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 updateLinks="always"/>
  <mc:AlternateContent xmlns:mc="http://schemas.openxmlformats.org/markup-compatibility/2006">
    <mc:Choice Requires="x15">
      <x15ac:absPath xmlns:x15ac="http://schemas.microsoft.com/office/spreadsheetml/2010/11/ac" url="C:\Users\Dussand\OneDrive\Desktop\BPA\KASHIO\Business Process Analyst\Payins\AUT.Conciliacion-Gmoney\conciliacion-Gmoney\"/>
    </mc:Choice>
  </mc:AlternateContent>
  <xr:revisionPtr revIDLastSave="0" documentId="13_ncr:1_{B4F0A57B-0EE2-44FB-9B49-526B4104565F}" xr6:coauthVersionLast="47" xr6:coauthVersionMax="47" xr10:uidLastSave="{00000000-0000-0000-0000-000000000000}"/>
  <bookViews>
    <workbookView xWindow="-28920" yWindow="465" windowWidth="29040" windowHeight="15720" activeTab="1" xr2:uid="{E1682FBF-B0B0-42D5-BE09-E52E16DCDC79}"/>
  </bookViews>
  <sheets>
    <sheet name="Procesar Pagos - Acumulado 2024" sheetId="1" r:id="rId1"/>
    <sheet name="Reconciliación DSN" sheetId="4" r:id="rId2"/>
    <sheet name="Reconciliación PSD" sheetId="5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675" i="4" l="1"/>
  <c r="G5676" i="4"/>
  <c r="G5677" i="4"/>
  <c r="G5678" i="4"/>
  <c r="G5679" i="4"/>
  <c r="D5672" i="4"/>
  <c r="D5673" i="4"/>
  <c r="D5674" i="4"/>
  <c r="D5675" i="4"/>
  <c r="D5676" i="4"/>
  <c r="D5677" i="4"/>
  <c r="D5678" i="4"/>
  <c r="D5679" i="4"/>
  <c r="G5674" i="4" l="1"/>
  <c r="G5673" i="4"/>
  <c r="G5671" i="4"/>
  <c r="G5672" i="4"/>
  <c r="D5671" i="4"/>
  <c r="G5670" i="4"/>
  <c r="D5670" i="4"/>
  <c r="G5669" i="4"/>
  <c r="D5669" i="4"/>
  <c r="G5668" i="4"/>
  <c r="D5668" i="4"/>
  <c r="G5599" i="4" l="1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34" i="4"/>
  <c r="D5429" i="4"/>
  <c r="D5430" i="4"/>
  <c r="D5431" i="4"/>
  <c r="D5432" i="4"/>
  <c r="D5433" i="4"/>
  <c r="D5428" i="4"/>
  <c r="G5306" i="4"/>
  <c r="G5307" i="4"/>
  <c r="D5306" i="4"/>
  <c r="D5307" i="4"/>
  <c r="G5304" i="4"/>
  <c r="G5305" i="4"/>
  <c r="D5304" i="4"/>
  <c r="D5305" i="4"/>
  <c r="G5303" i="4"/>
  <c r="D5303" i="4"/>
  <c r="D5301" i="4"/>
  <c r="D5302" i="4"/>
  <c r="G5301" i="4"/>
  <c r="G5302" i="4"/>
  <c r="G5299" i="4"/>
  <c r="G5300" i="4"/>
  <c r="D5299" i="4"/>
  <c r="D5300" i="4"/>
  <c r="G5298" i="4"/>
  <c r="D5298" i="4"/>
  <c r="D5297" i="4"/>
  <c r="G5297" i="4"/>
  <c r="G5296" i="4"/>
  <c r="D5296" i="4"/>
  <c r="G5295" i="4"/>
  <c r="D5295" i="4"/>
  <c r="G5294" i="4"/>
  <c r="D5294" i="4"/>
  <c r="G5293" i="4"/>
  <c r="D5293" i="4"/>
  <c r="G5292" i="4"/>
  <c r="D5292" i="4"/>
  <c r="G5289" i="4"/>
  <c r="G5290" i="4"/>
  <c r="G5291" i="4"/>
  <c r="D5289" i="4"/>
  <c r="D5290" i="4"/>
  <c r="D5291" i="4"/>
  <c r="D5283" i="4"/>
  <c r="D5284" i="4"/>
  <c r="D5285" i="4"/>
  <c r="D5286" i="4"/>
  <c r="D5287" i="4"/>
  <c r="D5288" i="4"/>
  <c r="G5283" i="4"/>
  <c r="G5284" i="4"/>
  <c r="G5285" i="4"/>
  <c r="G5286" i="4"/>
  <c r="G5287" i="4"/>
  <c r="G5288" i="4"/>
  <c r="G5282" i="4"/>
  <c r="D5282" i="4"/>
  <c r="G5279" i="4"/>
  <c r="G5280" i="4"/>
  <c r="G5281" i="4"/>
  <c r="D5281" i="4"/>
  <c r="D5280" i="4"/>
  <c r="D5279" i="4"/>
  <c r="G5278" i="4"/>
  <c r="D5278" i="4"/>
  <c r="G5277" i="4"/>
  <c r="D5277" i="4"/>
  <c r="G5276" i="4"/>
  <c r="D5276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G5217" i="4"/>
  <c r="D5217" i="4"/>
  <c r="G5212" i="4"/>
  <c r="G5213" i="4"/>
  <c r="G5214" i="4"/>
  <c r="G5215" i="4"/>
  <c r="G5216" i="4"/>
  <c r="D5212" i="4"/>
  <c r="D5213" i="4"/>
  <c r="D5214" i="4"/>
  <c r="D5215" i="4"/>
  <c r="D5216" i="4"/>
  <c r="G5211" i="4"/>
  <c r="D5211" i="4"/>
  <c r="G5210" i="4"/>
  <c r="D5210" i="4"/>
  <c r="D5209" i="4"/>
  <c r="G5209" i="4"/>
  <c r="G5208" i="4"/>
  <c r="D5208" i="4"/>
  <c r="G5207" i="4"/>
  <c r="D5207" i="4"/>
  <c r="D5206" i="4"/>
  <c r="G5206" i="4"/>
  <c r="G5203" i="4"/>
  <c r="G5204" i="4"/>
  <c r="G5205" i="4"/>
  <c r="D5203" i="4"/>
  <c r="D5204" i="4"/>
  <c r="D5205" i="4"/>
  <c r="D5202" i="4"/>
  <c r="G5202" i="4"/>
  <c r="D5201" i="4"/>
  <c r="G5201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G5188" i="4"/>
  <c r="D5188" i="4"/>
  <c r="G5187" i="4"/>
  <c r="D5187" i="4"/>
  <c r="D5184" i="4"/>
  <c r="D5185" i="4"/>
  <c r="D5186" i="4"/>
  <c r="G5184" i="4"/>
  <c r="G5185" i="4"/>
  <c r="G5186" i="4"/>
  <c r="G5182" i="4"/>
  <c r="G5183" i="4"/>
  <c r="D5182" i="4"/>
  <c r="D5183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66" i="4"/>
  <c r="G5165" i="4"/>
  <c r="D5165" i="4"/>
  <c r="D5166" i="4"/>
  <c r="G5155" i="4"/>
  <c r="G5156" i="4"/>
  <c r="G5157" i="4"/>
  <c r="G5158" i="4"/>
  <c r="G5159" i="4"/>
  <c r="G5160" i="4"/>
  <c r="G5161" i="4"/>
  <c r="G5162" i="4"/>
  <c r="G5163" i="4"/>
  <c r="G5164" i="4"/>
  <c r="D5155" i="4"/>
  <c r="D5156" i="4"/>
  <c r="D5157" i="4"/>
  <c r="D5158" i="4"/>
  <c r="D5159" i="4"/>
  <c r="D5160" i="4"/>
  <c r="D5161" i="4"/>
  <c r="D5162" i="4"/>
  <c r="D5163" i="4"/>
  <c r="D5164" i="4"/>
  <c r="G5152" i="4"/>
  <c r="G5153" i="4"/>
  <c r="G5154" i="4"/>
  <c r="D5152" i="4"/>
  <c r="D5153" i="4"/>
  <c r="D5154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G5066" i="4"/>
  <c r="G5126" i="4"/>
  <c r="G5109" i="4"/>
  <c r="G5078" i="4"/>
  <c r="G5106" i="4"/>
  <c r="G5122" i="4"/>
  <c r="G5124" i="4"/>
  <c r="G5123" i="4"/>
  <c r="G5075" i="4"/>
  <c r="G5125" i="4"/>
  <c r="G5068" i="4"/>
  <c r="D5066" i="4" l="1"/>
  <c r="D5126" i="4"/>
  <c r="D5109" i="4"/>
  <c r="D5078" i="4"/>
  <c r="D5106" i="4"/>
  <c r="D5122" i="4"/>
  <c r="D5124" i="4"/>
  <c r="D5123" i="4"/>
  <c r="D5075" i="4"/>
  <c r="D5125" i="4"/>
  <c r="D5068" i="4"/>
  <c r="D5115" i="4"/>
  <c r="G5115" i="4"/>
  <c r="G5114" i="4"/>
  <c r="D5114" i="4"/>
  <c r="G5113" i="4"/>
  <c r="D5113" i="4"/>
  <c r="G5121" i="4"/>
  <c r="D5121" i="4"/>
  <c r="G5120" i="4"/>
  <c r="G5107" i="4"/>
  <c r="G5116" i="4"/>
  <c r="G5112" i="4"/>
  <c r="G5119" i="4"/>
  <c r="G5110" i="4"/>
  <c r="G5117" i="4"/>
  <c r="G5118" i="4"/>
  <c r="D5120" i="4"/>
  <c r="D5107" i="4"/>
  <c r="D5116" i="4"/>
  <c r="D5112" i="4"/>
  <c r="D5119" i="4"/>
  <c r="D5110" i="4"/>
  <c r="D5117" i="4"/>
  <c r="D5118" i="4"/>
  <c r="D5098" i="4"/>
  <c r="D5099" i="4"/>
  <c r="D5100" i="4"/>
  <c r="D5101" i="4"/>
  <c r="D5102" i="4"/>
  <c r="D5103" i="4"/>
  <c r="G5098" i="4"/>
  <c r="G5099" i="4"/>
  <c r="G5100" i="4"/>
  <c r="G5101" i="4"/>
  <c r="G5102" i="4"/>
  <c r="G5103" i="4"/>
  <c r="D5097" i="4"/>
  <c r="G5097" i="4"/>
  <c r="D4984" i="4"/>
  <c r="G4984" i="4"/>
  <c r="D4985" i="4"/>
  <c r="G4985" i="4"/>
  <c r="D4987" i="4"/>
  <c r="G4987" i="4"/>
  <c r="D4988" i="4"/>
  <c r="G4988" i="4"/>
  <c r="D4989" i="4"/>
  <c r="G4989" i="4"/>
  <c r="D4990" i="4"/>
  <c r="G4990" i="4"/>
  <c r="D4991" i="4"/>
  <c r="G4991" i="4"/>
  <c r="D5009" i="4"/>
  <c r="G5009" i="4"/>
  <c r="D5010" i="4"/>
  <c r="G5010" i="4"/>
  <c r="D5011" i="4"/>
  <c r="G5011" i="4"/>
  <c r="D5012" i="4"/>
  <c r="G5012" i="4"/>
  <c r="D5013" i="4"/>
  <c r="G5013" i="4"/>
  <c r="D5014" i="4"/>
  <c r="G5014" i="4"/>
  <c r="D5015" i="4"/>
  <c r="G5015" i="4"/>
  <c r="D5016" i="4"/>
  <c r="G5016" i="4"/>
  <c r="D5017" i="4"/>
  <c r="G5017" i="4"/>
  <c r="D5018" i="4"/>
  <c r="G5018" i="4"/>
  <c r="D5019" i="4"/>
  <c r="G5019" i="4"/>
  <c r="D5020" i="4"/>
  <c r="G5020" i="4"/>
  <c r="D5022" i="4"/>
  <c r="G5022" i="4"/>
  <c r="D5023" i="4"/>
  <c r="G5023" i="4"/>
  <c r="D5024" i="4"/>
  <c r="G5024" i="4"/>
  <c r="G5025" i="4"/>
  <c r="D5026" i="4"/>
  <c r="G5026" i="4"/>
  <c r="G5027" i="4"/>
  <c r="G5028" i="4"/>
  <c r="G5029" i="4"/>
  <c r="G5030" i="4"/>
  <c r="G5031" i="4"/>
  <c r="G5032" i="4"/>
  <c r="D5033" i="4"/>
  <c r="G5033" i="4"/>
  <c r="D5034" i="4"/>
  <c r="G5034" i="4"/>
  <c r="D5035" i="4"/>
  <c r="G5035" i="4"/>
  <c r="D5036" i="4"/>
  <c r="G5036" i="4"/>
  <c r="D5037" i="4"/>
  <c r="G5037" i="4"/>
  <c r="D5038" i="4"/>
  <c r="G5038" i="4"/>
  <c r="D5039" i="4"/>
  <c r="G5039" i="4"/>
  <c r="D5040" i="4"/>
  <c r="G5040" i="4"/>
  <c r="D5041" i="4"/>
  <c r="G5041" i="4"/>
  <c r="D5042" i="4"/>
  <c r="G5042" i="4"/>
  <c r="D5043" i="4"/>
  <c r="G5043" i="4"/>
  <c r="D5044" i="4"/>
  <c r="G5044" i="4"/>
  <c r="D5045" i="4"/>
  <c r="G5045" i="4"/>
  <c r="D5046" i="4"/>
  <c r="G5046" i="4"/>
  <c r="D5047" i="4"/>
  <c r="G5047" i="4"/>
  <c r="D5048" i="4"/>
  <c r="G5048" i="4"/>
  <c r="D5049" i="4"/>
  <c r="G5049" i="4"/>
  <c r="D5050" i="4"/>
  <c r="G5050" i="4"/>
  <c r="D5084" i="4"/>
  <c r="G5084" i="4"/>
  <c r="D5085" i="4"/>
  <c r="G5085" i="4"/>
  <c r="D5086" i="4"/>
  <c r="G5086" i="4"/>
  <c r="D5087" i="4"/>
  <c r="G5087" i="4"/>
  <c r="D5088" i="4"/>
  <c r="G5088" i="4"/>
  <c r="D5089" i="4"/>
  <c r="G5089" i="4"/>
  <c r="D5090" i="4"/>
  <c r="G5090" i="4"/>
  <c r="D5091" i="4"/>
  <c r="G5091" i="4"/>
  <c r="D5092" i="4"/>
  <c r="G5092" i="4"/>
  <c r="D5093" i="4"/>
  <c r="G5093" i="4"/>
  <c r="D5094" i="4"/>
  <c r="G5094" i="4"/>
  <c r="D5111" i="4"/>
  <c r="G5111" i="4"/>
  <c r="D5105" i="4"/>
  <c r="G5105" i="4"/>
  <c r="G5082" i="4"/>
  <c r="G5083" i="4"/>
  <c r="D5083" i="4"/>
  <c r="D5082" i="4"/>
  <c r="G5081" i="4"/>
  <c r="G5080" i="4"/>
  <c r="D5081" i="4"/>
  <c r="D5080" i="4"/>
  <c r="G5079" i="4"/>
  <c r="D5079" i="4"/>
  <c r="G5108" i="4"/>
  <c r="D5108" i="4"/>
  <c r="G5077" i="4"/>
  <c r="D5077" i="4"/>
  <c r="D5065" i="4"/>
  <c r="G5065" i="4"/>
  <c r="G5096" i="4"/>
  <c r="G5095" i="4"/>
  <c r="G5104" i="4"/>
  <c r="D5096" i="4"/>
  <c r="D5095" i="4"/>
  <c r="D5104" i="4"/>
  <c r="G5072" i="4"/>
  <c r="D5072" i="4"/>
  <c r="D5060" i="4"/>
  <c r="G5060" i="4"/>
  <c r="G5070" i="4"/>
  <c r="D5070" i="4"/>
  <c r="D5069" i="4"/>
  <c r="G5069" i="4"/>
  <c r="G5076" i="4"/>
  <c r="D5076" i="4"/>
  <c r="G5067" i="4"/>
  <c r="D5067" i="4"/>
  <c r="G5074" i="4"/>
  <c r="G5073" i="4"/>
  <c r="D5074" i="4"/>
  <c r="D5073" i="4"/>
  <c r="G5056" i="4"/>
  <c r="G5057" i="4"/>
  <c r="G5058" i="4"/>
  <c r="G5059" i="4"/>
  <c r="G5071" i="4"/>
  <c r="G5061" i="4"/>
  <c r="G5062" i="4"/>
  <c r="G5063" i="4"/>
  <c r="G5064" i="4"/>
  <c r="D5063" i="4"/>
  <c r="D5064" i="4"/>
  <c r="D5061" i="4"/>
  <c r="D5062" i="4"/>
  <c r="D5071" i="4"/>
  <c r="D5059" i="4"/>
  <c r="D5058" i="4"/>
  <c r="D5057" i="4"/>
  <c r="D5052" i="4"/>
  <c r="D5056" i="4"/>
  <c r="G5055" i="4"/>
  <c r="G5052" i="4"/>
  <c r="D5055" i="4"/>
  <c r="D5053" i="4"/>
  <c r="G5053" i="4"/>
  <c r="G5054" i="4"/>
  <c r="D5054" i="4"/>
  <c r="G5051" i="4"/>
  <c r="D5051" i="4"/>
  <c r="G5008" i="4"/>
  <c r="G5007" i="4"/>
  <c r="D5007" i="4"/>
  <c r="D5008" i="4"/>
  <c r="D4993" i="4"/>
  <c r="D4997" i="4"/>
  <c r="D4992" i="4"/>
  <c r="G4993" i="4"/>
  <c r="G4997" i="4"/>
  <c r="G4992" i="4"/>
  <c r="G4994" i="4"/>
  <c r="D4994" i="4"/>
  <c r="G4995" i="4"/>
  <c r="D4995" i="4"/>
  <c r="G4996" i="4"/>
  <c r="D4996" i="4"/>
  <c r="G5003" i="4"/>
  <c r="D5003" i="4"/>
  <c r="D5001" i="4"/>
  <c r="D4999" i="4"/>
  <c r="D4998" i="4"/>
  <c r="D5002" i="4"/>
  <c r="D5000" i="4"/>
  <c r="G5001" i="4"/>
  <c r="G4999" i="4"/>
  <c r="G4998" i="4"/>
  <c r="G5002" i="4"/>
  <c r="G5000" i="4"/>
  <c r="G5005" i="4"/>
  <c r="D5005" i="4"/>
  <c r="G4986" i="4"/>
  <c r="D4986" i="4"/>
  <c r="G5004" i="4"/>
  <c r="G5006" i="4"/>
  <c r="D5004" i="4"/>
  <c r="D5006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G4954" i="4"/>
  <c r="D4954" i="4"/>
  <c r="G4953" i="4"/>
  <c r="D4953" i="4"/>
  <c r="G4952" i="4"/>
  <c r="D4952" i="4"/>
  <c r="G4951" i="4"/>
  <c r="D4951" i="4"/>
  <c r="G4946" i="4"/>
  <c r="G4947" i="4"/>
  <c r="G4948" i="4"/>
  <c r="G4949" i="4"/>
  <c r="G4950" i="4"/>
  <c r="D4946" i="4"/>
  <c r="D4947" i="4"/>
  <c r="D4948" i="4"/>
  <c r="D4949" i="4"/>
  <c r="D4950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G4933" i="4"/>
  <c r="D4933" i="4"/>
  <c r="G4932" i="4"/>
  <c r="D4932" i="4"/>
  <c r="G4930" i="4"/>
  <c r="G4931" i="4"/>
  <c r="D4930" i="4"/>
  <c r="D4931" i="4"/>
  <c r="G4929" i="4"/>
  <c r="D4929" i="4"/>
  <c r="G4923" i="4"/>
  <c r="G4924" i="4"/>
  <c r="G4925" i="4"/>
  <c r="G4926" i="4"/>
  <c r="G4927" i="4"/>
  <c r="G4928" i="4"/>
  <c r="D4923" i="4"/>
  <c r="D4924" i="4"/>
  <c r="D4925" i="4"/>
  <c r="D4926" i="4"/>
  <c r="D4927" i="4"/>
  <c r="D4928" i="4"/>
  <c r="G4922" i="4"/>
  <c r="D4922" i="4"/>
  <c r="D4921" i="4"/>
  <c r="G4921" i="4"/>
  <c r="G4917" i="4"/>
  <c r="G4918" i="4"/>
  <c r="G4919" i="4"/>
  <c r="G4920" i="4"/>
  <c r="D4917" i="4"/>
  <c r="D4918" i="4"/>
  <c r="D4919" i="4"/>
  <c r="D4920" i="4"/>
  <c r="G4915" i="4"/>
  <c r="G4916" i="4"/>
  <c r="D4915" i="4"/>
  <c r="D4916" i="4"/>
  <c r="G4910" i="4"/>
  <c r="G4911" i="4"/>
  <c r="G4912" i="4"/>
  <c r="G4913" i="4"/>
  <c r="G4914" i="4"/>
  <c r="D4910" i="4"/>
  <c r="D4911" i="4"/>
  <c r="D4912" i="4"/>
  <c r="D4913" i="4"/>
  <c r="D4914" i="4"/>
  <c r="G4909" i="4"/>
  <c r="D4909" i="4"/>
  <c r="G4905" i="4"/>
  <c r="G4906" i="4"/>
  <c r="G4907" i="4"/>
  <c r="G4908" i="4"/>
  <c r="D4908" i="4"/>
  <c r="D4905" i="4"/>
  <c r="D4906" i="4"/>
  <c r="D4907" i="4"/>
  <c r="G4897" i="4"/>
  <c r="G4898" i="4"/>
  <c r="G4899" i="4"/>
  <c r="G4900" i="4"/>
  <c r="G4901" i="4"/>
  <c r="G4902" i="4"/>
  <c r="G4903" i="4"/>
  <c r="G4904" i="4"/>
  <c r="D4897" i="4"/>
  <c r="D4898" i="4"/>
  <c r="D4899" i="4"/>
  <c r="D4900" i="4"/>
  <c r="D4901" i="4"/>
  <c r="D4902" i="4"/>
  <c r="D4903" i="4"/>
  <c r="D4904" i="4"/>
  <c r="G4896" i="4"/>
  <c r="D4896" i="4"/>
  <c r="G4893" i="4"/>
  <c r="G4894" i="4"/>
  <c r="G4895" i="4"/>
  <c r="D4894" i="4"/>
  <c r="D4895" i="4"/>
  <c r="D4893" i="4"/>
  <c r="G4892" i="4"/>
  <c r="D4892" i="4"/>
  <c r="G4885" i="4"/>
  <c r="G4886" i="4"/>
  <c r="G4887" i="4"/>
  <c r="G4888" i="4"/>
  <c r="G4889" i="4"/>
  <c r="G4890" i="4"/>
  <c r="G4891" i="4"/>
  <c r="D4885" i="4"/>
  <c r="D4886" i="4"/>
  <c r="D4887" i="4"/>
  <c r="D4888" i="4"/>
  <c r="D4889" i="4"/>
  <c r="D4890" i="4"/>
  <c r="D4891" i="4"/>
  <c r="G4875" i="4"/>
  <c r="G4876" i="4"/>
  <c r="G4877" i="4"/>
  <c r="G4878" i="4"/>
  <c r="G4879" i="4"/>
  <c r="G4880" i="4"/>
  <c r="G4881" i="4"/>
  <c r="G4882" i="4"/>
  <c r="G4883" i="4"/>
  <c r="G4884" i="4"/>
  <c r="D4875" i="4"/>
  <c r="D4876" i="4"/>
  <c r="D4877" i="4"/>
  <c r="D4878" i="4"/>
  <c r="D4879" i="4"/>
  <c r="D4880" i="4"/>
  <c r="D4881" i="4"/>
  <c r="D4882" i="4"/>
  <c r="D4883" i="4"/>
  <c r="D4884" i="4"/>
  <c r="G4871" i="4"/>
  <c r="G4872" i="4"/>
  <c r="G4873" i="4"/>
  <c r="G4874" i="4"/>
  <c r="D4871" i="4"/>
  <c r="D4872" i="4"/>
  <c r="D4873" i="4"/>
  <c r="D4874" i="4"/>
  <c r="G4867" i="4"/>
  <c r="G4868" i="4"/>
  <c r="G4869" i="4"/>
  <c r="G4870" i="4"/>
  <c r="D4867" i="4"/>
  <c r="D4868" i="4"/>
  <c r="D4869" i="4"/>
  <c r="D4870" i="4"/>
  <c r="G4861" i="4"/>
  <c r="G4862" i="4"/>
  <c r="G4863" i="4"/>
  <c r="G4864" i="4"/>
  <c r="G4865" i="4"/>
  <c r="G4866" i="4"/>
  <c r="D4861" i="4"/>
  <c r="D4862" i="4"/>
  <c r="D4863" i="4"/>
  <c r="D4864" i="4"/>
  <c r="D4865" i="4"/>
  <c r="D4866" i="4"/>
  <c r="D4831" i="4"/>
  <c r="G4831" i="4"/>
  <c r="D4834" i="4"/>
  <c r="G4834" i="4"/>
  <c r="D4835" i="4"/>
  <c r="G4835" i="4"/>
  <c r="D4837" i="4"/>
  <c r="G4837" i="4"/>
  <c r="D4848" i="4"/>
  <c r="G4848" i="4"/>
  <c r="D4849" i="4"/>
  <c r="G4849" i="4"/>
  <c r="D4850" i="4"/>
  <c r="G4850" i="4"/>
  <c r="D4851" i="4"/>
  <c r="G4851" i="4"/>
  <c r="D4852" i="4"/>
  <c r="G4852" i="4"/>
  <c r="D4853" i="4"/>
  <c r="G4853" i="4"/>
  <c r="D4855" i="4"/>
  <c r="G4855" i="4"/>
  <c r="D4856" i="4"/>
  <c r="G4856" i="4"/>
  <c r="D4857" i="4"/>
  <c r="G4857" i="4"/>
  <c r="D4858" i="4"/>
  <c r="G4858" i="4"/>
  <c r="D4859" i="4"/>
  <c r="G4859" i="4"/>
  <c r="D4860" i="4"/>
  <c r="G4860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2" i="4"/>
  <c r="G4833" i="4"/>
  <c r="G4836" i="4"/>
  <c r="G4838" i="4"/>
  <c r="G4839" i="4"/>
  <c r="G4840" i="4"/>
  <c r="G4841" i="4"/>
  <c r="G4842" i="4"/>
  <c r="G4843" i="4"/>
  <c r="G4844" i="4"/>
  <c r="G4845" i="4"/>
  <c r="G4846" i="4"/>
  <c r="G4847" i="4"/>
  <c r="G4854" i="4"/>
  <c r="G2920" i="4"/>
  <c r="G2921" i="4"/>
  <c r="G2922" i="4"/>
  <c r="G2913" i="4"/>
  <c r="G2914" i="4"/>
  <c r="G2915" i="4"/>
  <c r="G2916" i="4"/>
  <c r="G2917" i="4"/>
  <c r="G2918" i="4"/>
  <c r="G2919" i="4"/>
  <c r="G2912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2" i="4"/>
  <c r="D4833" i="4"/>
  <c r="D4836" i="4"/>
  <c r="D4838" i="4"/>
  <c r="D4839" i="4"/>
  <c r="D4840" i="4"/>
  <c r="D4841" i="4"/>
  <c r="D4842" i="4"/>
  <c r="D4843" i="4"/>
  <c r="D4844" i="4"/>
  <c r="D4845" i="4"/>
  <c r="D4846" i="4"/>
  <c r="D4847" i="4"/>
  <c r="D4854" i="4"/>
  <c r="D2" i="4"/>
  <c r="D3" i="4"/>
  <c r="D4" i="4"/>
  <c r="G4" i="4"/>
  <c r="D5" i="4"/>
  <c r="D6" i="4"/>
  <c r="D7" i="4"/>
  <c r="D8" i="4"/>
  <c r="D9" i="4"/>
  <c r="D10" i="4"/>
  <c r="D11" i="4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I4525" i="1"/>
  <c r="F4525" i="1"/>
  <c r="I4524" i="1"/>
  <c r="F4524" i="1"/>
  <c r="I4523" i="1"/>
  <c r="F4523" i="1"/>
  <c r="I4522" i="1"/>
  <c r="F4522" i="1"/>
  <c r="I4521" i="1"/>
  <c r="F4521" i="1"/>
  <c r="I4520" i="1"/>
  <c r="F4520" i="1"/>
  <c r="I4519" i="1"/>
  <c r="F4519" i="1"/>
  <c r="I4518" i="1"/>
  <c r="F4518" i="1"/>
  <c r="I4517" i="1"/>
  <c r="F4517" i="1"/>
  <c r="I4516" i="1"/>
  <c r="F4516" i="1"/>
  <c r="I4515" i="1"/>
  <c r="F4515" i="1"/>
  <c r="I4514" i="1"/>
  <c r="F4514" i="1"/>
  <c r="I4513" i="1"/>
  <c r="F4513" i="1"/>
  <c r="I4512" i="1"/>
  <c r="F4512" i="1"/>
  <c r="I4511" i="1"/>
  <c r="F4511" i="1"/>
  <c r="I4510" i="1"/>
  <c r="F4510" i="1"/>
  <c r="I4509" i="1"/>
  <c r="F4509" i="1"/>
  <c r="I4508" i="1"/>
  <c r="F4508" i="1"/>
  <c r="I4507" i="1"/>
  <c r="F4507" i="1"/>
  <c r="I4506" i="1"/>
  <c r="F4506" i="1"/>
  <c r="I4505" i="1"/>
  <c r="F4505" i="1"/>
  <c r="I4504" i="1"/>
  <c r="F4504" i="1"/>
  <c r="I4503" i="1"/>
  <c r="F4503" i="1"/>
  <c r="I4502" i="1"/>
  <c r="F4502" i="1"/>
  <c r="I4501" i="1"/>
  <c r="F4501" i="1"/>
  <c r="I4500" i="1"/>
  <c r="F4500" i="1"/>
  <c r="I4499" i="1"/>
  <c r="F4499" i="1"/>
  <c r="I4498" i="1"/>
  <c r="F4498" i="1"/>
  <c r="I4497" i="1"/>
  <c r="F4497" i="1"/>
  <c r="I4496" i="1"/>
  <c r="F4496" i="1"/>
  <c r="I4495" i="1"/>
  <c r="F4495" i="1"/>
  <c r="I4494" i="1"/>
  <c r="F4494" i="1"/>
  <c r="I4493" i="1"/>
  <c r="F4493" i="1"/>
  <c r="I4492" i="1"/>
  <c r="F4492" i="1"/>
  <c r="I4491" i="1"/>
  <c r="F4491" i="1"/>
  <c r="I4490" i="1"/>
  <c r="F4490" i="1"/>
  <c r="I4489" i="1"/>
  <c r="F4489" i="1"/>
  <c r="I4488" i="1"/>
  <c r="F4488" i="1"/>
  <c r="I4487" i="1"/>
  <c r="F4487" i="1"/>
  <c r="I4486" i="1"/>
  <c r="F4486" i="1"/>
  <c r="I4485" i="1"/>
  <c r="F4485" i="1"/>
  <c r="I4484" i="1"/>
  <c r="F4484" i="1"/>
  <c r="I4483" i="1"/>
  <c r="F4483" i="1"/>
  <c r="I4482" i="1"/>
  <c r="F4482" i="1"/>
  <c r="I4481" i="1"/>
  <c r="F4481" i="1"/>
  <c r="I4480" i="1"/>
  <c r="F4480" i="1"/>
  <c r="I4479" i="1"/>
  <c r="F4479" i="1"/>
  <c r="I4478" i="1"/>
  <c r="F4478" i="1"/>
  <c r="I4477" i="1"/>
  <c r="F4477" i="1"/>
  <c r="I4476" i="1"/>
  <c r="F4476" i="1"/>
  <c r="I4475" i="1"/>
  <c r="F4475" i="1"/>
  <c r="I4474" i="1"/>
  <c r="F4474" i="1"/>
  <c r="I4473" i="1"/>
  <c r="F4473" i="1"/>
  <c r="I4472" i="1"/>
  <c r="F4472" i="1"/>
  <c r="I4471" i="1"/>
  <c r="F4471" i="1"/>
  <c r="I4470" i="1"/>
  <c r="F4470" i="1"/>
  <c r="I4469" i="1"/>
  <c r="F4469" i="1"/>
  <c r="I4468" i="1"/>
  <c r="F4468" i="1"/>
  <c r="I4467" i="1"/>
  <c r="F4467" i="1"/>
  <c r="I4466" i="1"/>
  <c r="F4466" i="1"/>
  <c r="I4465" i="1"/>
  <c r="F4465" i="1"/>
  <c r="I4464" i="1"/>
  <c r="F4464" i="1"/>
  <c r="I4463" i="1"/>
  <c r="F4463" i="1"/>
  <c r="I4462" i="1"/>
  <c r="F4462" i="1"/>
  <c r="I4461" i="1"/>
  <c r="F4461" i="1"/>
  <c r="I4460" i="1"/>
  <c r="F4460" i="1"/>
  <c r="I4459" i="1"/>
  <c r="F4459" i="1"/>
  <c r="I4458" i="1"/>
  <c r="F4458" i="1"/>
  <c r="I4457" i="1"/>
  <c r="F4457" i="1"/>
  <c r="I4456" i="1"/>
  <c r="F4456" i="1"/>
  <c r="I4455" i="1"/>
  <c r="F4455" i="1"/>
  <c r="I4454" i="1"/>
  <c r="F4454" i="1"/>
  <c r="I4453" i="1"/>
  <c r="F4453" i="1"/>
  <c r="I4452" i="1"/>
  <c r="F4452" i="1"/>
  <c r="I4451" i="1"/>
  <c r="F4451" i="1"/>
  <c r="I4450" i="1"/>
  <c r="F4450" i="1"/>
  <c r="I4449" i="1"/>
  <c r="F4449" i="1"/>
  <c r="I4448" i="1"/>
  <c r="F4448" i="1"/>
  <c r="I4447" i="1"/>
  <c r="F4447" i="1"/>
  <c r="I4446" i="1"/>
  <c r="F4446" i="1"/>
  <c r="I4445" i="1"/>
  <c r="F4445" i="1"/>
  <c r="I4444" i="1"/>
  <c r="F4444" i="1"/>
  <c r="I4443" i="1"/>
  <c r="F4443" i="1"/>
  <c r="I4442" i="1"/>
  <c r="F4442" i="1"/>
  <c r="I4441" i="1"/>
  <c r="F4441" i="1"/>
  <c r="I4440" i="1"/>
  <c r="F4440" i="1"/>
  <c r="I4439" i="1"/>
  <c r="F4439" i="1"/>
  <c r="I4438" i="1"/>
  <c r="F4438" i="1"/>
  <c r="I4437" i="1"/>
  <c r="F4437" i="1"/>
  <c r="I4436" i="1"/>
  <c r="F4436" i="1"/>
  <c r="I4435" i="1"/>
  <c r="F4435" i="1"/>
  <c r="I4434" i="1"/>
  <c r="F4434" i="1"/>
  <c r="I4433" i="1"/>
  <c r="F4433" i="1"/>
  <c r="I4432" i="1"/>
  <c r="F4432" i="1"/>
  <c r="I4431" i="1"/>
  <c r="F4431" i="1"/>
  <c r="I4430" i="1"/>
  <c r="F4430" i="1"/>
  <c r="I4429" i="1"/>
  <c r="F4429" i="1"/>
  <c r="I4428" i="1"/>
  <c r="F4428" i="1"/>
  <c r="I4427" i="1"/>
  <c r="F4427" i="1"/>
  <c r="I4426" i="1"/>
  <c r="F4426" i="1"/>
  <c r="I4425" i="1"/>
  <c r="F4425" i="1"/>
  <c r="I4424" i="1"/>
  <c r="F4424" i="1"/>
  <c r="I4423" i="1"/>
  <c r="F4423" i="1"/>
  <c r="I4422" i="1"/>
  <c r="F4422" i="1"/>
  <c r="I4421" i="1"/>
  <c r="F4421" i="1"/>
  <c r="I4420" i="1"/>
  <c r="F4420" i="1"/>
  <c r="I4419" i="1"/>
  <c r="F4419" i="1"/>
  <c r="I4418" i="1"/>
  <c r="F4418" i="1"/>
  <c r="I4417" i="1"/>
  <c r="F4417" i="1"/>
  <c r="I4416" i="1"/>
  <c r="F4416" i="1"/>
  <c r="I4415" i="1"/>
  <c r="F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I4414" i="1"/>
  <c r="F4414" i="1"/>
  <c r="I4413" i="1"/>
  <c r="F4413" i="1"/>
  <c r="I4412" i="1"/>
  <c r="F4412" i="1"/>
  <c r="I4411" i="1"/>
  <c r="F4411" i="1"/>
  <c r="I4410" i="1"/>
  <c r="F4410" i="1"/>
  <c r="I4409" i="1"/>
  <c r="F4409" i="1"/>
  <c r="I4408" i="1"/>
  <c r="F4408" i="1"/>
  <c r="I4407" i="1"/>
  <c r="F4407" i="1"/>
  <c r="I4406" i="1"/>
  <c r="F4406" i="1"/>
  <c r="I4405" i="1"/>
  <c r="F4405" i="1"/>
  <c r="I4404" i="1"/>
  <c r="F4404" i="1"/>
  <c r="I4403" i="1"/>
  <c r="F4403" i="1"/>
  <c r="I4402" i="1"/>
  <c r="F4402" i="1"/>
  <c r="I4401" i="1"/>
  <c r="F4401" i="1"/>
  <c r="I4400" i="1"/>
  <c r="F4400" i="1"/>
  <c r="I4399" i="1"/>
  <c r="F4399" i="1"/>
  <c r="I4398" i="1"/>
  <c r="F4398" i="1"/>
  <c r="I4397" i="1"/>
  <c r="F4397" i="1"/>
  <c r="I4396" i="1"/>
  <c r="F4396" i="1"/>
  <c r="I4395" i="1"/>
  <c r="F4395" i="1"/>
  <c r="I4394" i="1"/>
  <c r="F4394" i="1"/>
  <c r="I4393" i="1"/>
  <c r="F4393" i="1"/>
  <c r="I4392" i="1"/>
  <c r="F4392" i="1"/>
  <c r="I4391" i="1"/>
  <c r="F4391" i="1"/>
  <c r="I4390" i="1"/>
  <c r="F4390" i="1"/>
  <c r="I4389" i="1"/>
  <c r="F4389" i="1"/>
  <c r="I4388" i="1"/>
  <c r="F4388" i="1"/>
  <c r="I4387" i="1"/>
  <c r="F4387" i="1"/>
  <c r="I4386" i="1"/>
  <c r="F4386" i="1"/>
  <c r="I4385" i="1"/>
  <c r="F4385" i="1"/>
  <c r="I4384" i="1"/>
  <c r="F4384" i="1"/>
  <c r="I4383" i="1"/>
  <c r="F4383" i="1"/>
  <c r="I4382" i="1"/>
  <c r="F4382" i="1"/>
  <c r="I4381" i="1"/>
  <c r="F4381" i="1"/>
  <c r="I4380" i="1"/>
  <c r="F4380" i="1"/>
  <c r="I4379" i="1"/>
  <c r="F4379" i="1"/>
  <c r="I4378" i="1"/>
  <c r="F4378" i="1"/>
  <c r="I4377" i="1"/>
  <c r="F4377" i="1"/>
  <c r="I4376" i="1"/>
  <c r="F4376" i="1"/>
  <c r="I4375" i="1"/>
  <c r="F4375" i="1"/>
  <c r="I4374" i="1"/>
  <c r="F4374" i="1"/>
  <c r="I4373" i="1"/>
  <c r="F4373" i="1"/>
  <c r="I4372" i="1"/>
  <c r="F4372" i="1"/>
  <c r="I4371" i="1"/>
  <c r="F4371" i="1"/>
  <c r="I4370" i="1"/>
  <c r="F4370" i="1"/>
  <c r="I4369" i="1"/>
  <c r="F4369" i="1"/>
  <c r="I4368" i="1"/>
  <c r="F4368" i="1"/>
  <c r="I4367" i="1"/>
  <c r="F4367" i="1"/>
  <c r="I4366" i="1"/>
  <c r="F4366" i="1"/>
  <c r="I4365" i="1"/>
  <c r="F4365" i="1"/>
  <c r="I4364" i="1"/>
  <c r="F4364" i="1"/>
  <c r="I4363" i="1"/>
  <c r="F4363" i="1"/>
  <c r="I4362" i="1"/>
  <c r="F4362" i="1"/>
  <c r="I4361" i="1"/>
  <c r="F4361" i="1"/>
  <c r="I4360" i="1"/>
  <c r="F4360" i="1"/>
  <c r="I4359" i="1"/>
  <c r="F4359" i="1"/>
  <c r="I4358" i="1"/>
  <c r="F4358" i="1"/>
  <c r="I4357" i="1"/>
  <c r="F4357" i="1"/>
  <c r="I4356" i="1"/>
  <c r="F4356" i="1"/>
  <c r="I4355" i="1"/>
  <c r="F4355" i="1"/>
  <c r="I4354" i="1"/>
  <c r="F4354" i="1"/>
  <c r="I4353" i="1"/>
  <c r="F4353" i="1"/>
  <c r="I4352" i="1"/>
  <c r="F4352" i="1"/>
  <c r="I4351" i="1"/>
  <c r="F4351" i="1"/>
  <c r="I4350" i="1"/>
  <c r="F4350" i="1"/>
  <c r="I4349" i="1"/>
  <c r="F4349" i="1"/>
  <c r="I4348" i="1"/>
  <c r="F4348" i="1"/>
  <c r="I4347" i="1"/>
  <c r="F4347" i="1"/>
  <c r="I4346" i="1"/>
  <c r="F4346" i="1"/>
  <c r="I4345" i="1"/>
  <c r="F4345" i="1"/>
  <c r="I4344" i="1"/>
  <c r="F4344" i="1"/>
  <c r="I4343" i="1"/>
  <c r="F4343" i="1"/>
  <c r="I4342" i="1"/>
  <c r="F4342" i="1"/>
  <c r="I4341" i="1"/>
  <c r="F4341" i="1"/>
  <c r="I4340" i="1"/>
  <c r="F4340" i="1"/>
  <c r="I4339" i="1"/>
  <c r="F4339" i="1"/>
  <c r="I4338" i="1"/>
  <c r="F4338" i="1"/>
  <c r="I4337" i="1"/>
  <c r="F4337" i="1"/>
  <c r="I4336" i="1"/>
  <c r="F4336" i="1"/>
  <c r="I4335" i="1"/>
  <c r="F4335" i="1"/>
  <c r="I4334" i="1"/>
  <c r="F4334" i="1"/>
  <c r="I4333" i="1"/>
  <c r="F4333" i="1"/>
  <c r="I4332" i="1"/>
  <c r="F4332" i="1"/>
  <c r="I4331" i="1"/>
  <c r="F4331" i="1"/>
  <c r="I4330" i="1"/>
  <c r="F4330" i="1"/>
  <c r="I4329" i="1"/>
  <c r="F4329" i="1"/>
  <c r="I4328" i="1"/>
  <c r="F4328" i="1"/>
  <c r="I4327" i="1"/>
  <c r="F4327" i="1"/>
  <c r="I4326" i="1"/>
  <c r="F4326" i="1"/>
  <c r="I4325" i="1"/>
  <c r="F4325" i="1"/>
  <c r="I4324" i="1"/>
  <c r="F4324" i="1"/>
  <c r="I4323" i="1"/>
  <c r="F4323" i="1"/>
  <c r="I4322" i="1"/>
  <c r="F4322" i="1"/>
  <c r="I4321" i="1"/>
  <c r="F4321" i="1"/>
  <c r="I4320" i="1"/>
  <c r="F4320" i="1"/>
  <c r="I4319" i="1"/>
  <c r="F4319" i="1"/>
  <c r="I4318" i="1"/>
  <c r="F4318" i="1"/>
  <c r="I4317" i="1"/>
  <c r="F4317" i="1"/>
  <c r="I4316" i="1"/>
  <c r="F4316" i="1"/>
  <c r="I4315" i="1"/>
  <c r="F4315" i="1"/>
  <c r="I4314" i="1"/>
  <c r="F4314" i="1"/>
  <c r="I4313" i="1"/>
  <c r="F4313" i="1"/>
  <c r="I4312" i="1"/>
  <c r="F4312" i="1"/>
  <c r="I4311" i="1"/>
  <c r="F4311" i="1"/>
  <c r="I4310" i="1"/>
  <c r="F4310" i="1"/>
  <c r="I4309" i="1"/>
  <c r="F4309" i="1"/>
  <c r="I4308" i="1"/>
  <c r="F4308" i="1"/>
  <c r="I4307" i="1"/>
  <c r="F4307" i="1"/>
  <c r="I4306" i="1"/>
  <c r="F4306" i="1"/>
  <c r="I4305" i="1"/>
  <c r="F4305" i="1"/>
  <c r="I4304" i="1"/>
  <c r="F4304" i="1"/>
  <c r="I4303" i="1"/>
  <c r="F4303" i="1"/>
  <c r="I4302" i="1"/>
  <c r="F4302" i="1"/>
  <c r="I4301" i="1"/>
  <c r="F4301" i="1"/>
  <c r="I4300" i="1"/>
  <c r="F4300" i="1"/>
  <c r="I4299" i="1"/>
  <c r="F4299" i="1"/>
  <c r="I4298" i="1"/>
  <c r="F4298" i="1"/>
  <c r="I4297" i="1"/>
  <c r="F4297" i="1"/>
  <c r="I4296" i="1"/>
  <c r="F4296" i="1"/>
  <c r="I4295" i="1"/>
  <c r="F4295" i="1"/>
  <c r="I4294" i="1"/>
  <c r="F4294" i="1"/>
  <c r="I4293" i="1"/>
  <c r="F4293" i="1"/>
  <c r="I4292" i="1"/>
  <c r="F4292" i="1"/>
  <c r="I4291" i="1"/>
  <c r="F4291" i="1"/>
  <c r="I4290" i="1"/>
  <c r="F4290" i="1"/>
  <c r="I4289" i="1"/>
  <c r="F4289" i="1"/>
  <c r="I4288" i="1"/>
  <c r="F4288" i="1"/>
  <c r="I4287" i="1"/>
  <c r="F4287" i="1"/>
  <c r="I4286" i="1"/>
  <c r="F4286" i="1"/>
  <c r="I4285" i="1"/>
  <c r="F4285" i="1"/>
  <c r="I4284" i="1"/>
  <c r="F4284" i="1"/>
  <c r="I4283" i="1"/>
  <c r="F4283" i="1"/>
  <c r="I4282" i="1"/>
  <c r="F4282" i="1"/>
  <c r="I4281" i="1"/>
  <c r="F4281" i="1"/>
  <c r="I4280" i="1"/>
  <c r="F4280" i="1"/>
  <c r="I4279" i="1"/>
  <c r="F4279" i="1"/>
  <c r="I4278" i="1"/>
  <c r="F4278" i="1"/>
  <c r="I4277" i="1"/>
  <c r="F4277" i="1"/>
  <c r="I4276" i="1"/>
  <c r="F4276" i="1"/>
  <c r="I4275" i="1"/>
  <c r="F4275" i="1"/>
  <c r="I4274" i="1"/>
  <c r="F4274" i="1"/>
  <c r="I4273" i="1"/>
  <c r="F4273" i="1"/>
  <c r="I4272" i="1"/>
  <c r="F4272" i="1"/>
  <c r="I4271" i="1"/>
  <c r="F4271" i="1"/>
  <c r="I4270" i="1"/>
  <c r="F4270" i="1"/>
  <c r="I4269" i="1"/>
  <c r="F4269" i="1"/>
  <c r="I4268" i="1"/>
  <c r="F4268" i="1"/>
  <c r="I4267" i="1"/>
  <c r="F4267" i="1"/>
  <c r="I4266" i="1"/>
  <c r="F4266" i="1"/>
  <c r="I4265" i="1"/>
  <c r="F4265" i="1"/>
  <c r="I4264" i="1"/>
  <c r="F4264" i="1"/>
  <c r="I4263" i="1"/>
  <c r="F4263" i="1"/>
  <c r="I4262" i="1"/>
  <c r="F4262" i="1"/>
  <c r="I4261" i="1"/>
  <c r="F4261" i="1"/>
  <c r="I4260" i="1"/>
  <c r="F4260" i="1"/>
  <c r="I4259" i="1"/>
  <c r="F4259" i="1"/>
  <c r="I4258" i="1"/>
  <c r="F4258" i="1"/>
  <c r="I4257" i="1"/>
  <c r="F4257" i="1"/>
  <c r="I4256" i="1"/>
  <c r="F4256" i="1"/>
  <c r="I4255" i="1"/>
  <c r="F4255" i="1"/>
  <c r="I4254" i="1"/>
  <c r="F4254" i="1"/>
  <c r="I4253" i="1"/>
  <c r="F4253" i="1"/>
  <c r="I4252" i="1"/>
  <c r="F4252" i="1"/>
  <c r="I4251" i="1"/>
  <c r="F4251" i="1"/>
  <c r="I4250" i="1"/>
  <c r="F4250" i="1"/>
  <c r="I4249" i="1"/>
  <c r="F4249" i="1"/>
  <c r="I4248" i="1"/>
  <c r="F4248" i="1"/>
  <c r="I4247" i="1"/>
  <c r="F4247" i="1"/>
  <c r="I4246" i="1"/>
  <c r="F4246" i="1"/>
  <c r="I4245" i="1"/>
  <c r="F4245" i="1"/>
  <c r="I4244" i="1"/>
  <c r="F4244" i="1"/>
  <c r="I4243" i="1"/>
  <c r="F4243" i="1"/>
  <c r="I4242" i="1"/>
  <c r="F4242" i="1"/>
  <c r="I4241" i="1"/>
  <c r="F4241" i="1"/>
  <c r="I4240" i="1"/>
  <c r="F4240" i="1"/>
  <c r="I4239" i="1"/>
  <c r="F4239" i="1"/>
  <c r="I4238" i="1"/>
  <c r="F4238" i="1"/>
  <c r="I4237" i="1"/>
  <c r="F4237" i="1"/>
  <c r="I4236" i="1"/>
  <c r="F4236" i="1"/>
  <c r="I4235" i="1"/>
  <c r="F4235" i="1"/>
  <c r="I4234" i="1"/>
  <c r="F4234" i="1"/>
  <c r="I4233" i="1"/>
  <c r="F4233" i="1"/>
  <c r="I4232" i="1"/>
  <c r="F4232" i="1"/>
  <c r="I4231" i="1"/>
  <c r="F4231" i="1"/>
  <c r="I4230" i="1"/>
  <c r="F4230" i="1"/>
  <c r="I4229" i="1"/>
  <c r="F4229" i="1"/>
  <c r="I4228" i="1"/>
  <c r="F4228" i="1"/>
  <c r="I4227" i="1"/>
  <c r="F4227" i="1"/>
  <c r="I4226" i="1"/>
  <c r="F4226" i="1"/>
  <c r="I4225" i="1"/>
  <c r="F4225" i="1"/>
  <c r="I4224" i="1"/>
  <c r="F4224" i="1"/>
  <c r="I4223" i="1"/>
  <c r="F4223" i="1"/>
  <c r="I4222" i="1"/>
  <c r="F4222" i="1"/>
  <c r="I4221" i="1"/>
  <c r="F4221" i="1"/>
  <c r="I4220" i="1"/>
  <c r="F4220" i="1"/>
  <c r="I4219" i="1"/>
  <c r="F4219" i="1"/>
  <c r="I4218" i="1"/>
  <c r="F4218" i="1"/>
  <c r="I4217" i="1"/>
  <c r="F4217" i="1"/>
  <c r="I4216" i="1"/>
  <c r="F4216" i="1"/>
  <c r="I4215" i="1"/>
  <c r="F4215" i="1"/>
  <c r="I4214" i="1"/>
  <c r="F4214" i="1"/>
  <c r="I4213" i="1"/>
  <c r="F4213" i="1"/>
  <c r="I4212" i="1"/>
  <c r="F4212" i="1"/>
  <c r="I4211" i="1"/>
  <c r="F4211" i="1"/>
  <c r="I4210" i="1"/>
  <c r="F4210" i="1"/>
  <c r="I4209" i="1"/>
  <c r="F4209" i="1"/>
  <c r="I4208" i="1"/>
  <c r="F4208" i="1"/>
  <c r="I4207" i="1"/>
  <c r="F4207" i="1"/>
  <c r="I4206" i="1"/>
  <c r="F4206" i="1"/>
  <c r="I4205" i="1"/>
  <c r="F4205" i="1"/>
  <c r="I4204" i="1"/>
  <c r="F4204" i="1"/>
  <c r="I4203" i="1"/>
  <c r="F4203" i="1"/>
  <c r="I4202" i="1"/>
  <c r="F4202" i="1"/>
  <c r="I4201" i="1"/>
  <c r="F4201" i="1"/>
  <c r="I4200" i="1"/>
  <c r="F4200" i="1"/>
  <c r="I4199" i="1"/>
  <c r="F4199" i="1"/>
  <c r="I4198" i="1"/>
  <c r="F4198" i="1"/>
  <c r="I4197" i="1"/>
  <c r="F4197" i="1"/>
  <c r="I4196" i="1"/>
  <c r="F4196" i="1"/>
  <c r="I4195" i="1"/>
  <c r="F4195" i="1"/>
  <c r="I4194" i="1"/>
  <c r="F4194" i="1"/>
  <c r="I4193" i="1"/>
  <c r="F4193" i="1"/>
  <c r="I4192" i="1"/>
  <c r="F4192" i="1"/>
  <c r="I4191" i="1"/>
  <c r="F4191" i="1"/>
  <c r="I4190" i="1"/>
  <c r="F4190" i="1"/>
  <c r="I4189" i="1"/>
  <c r="F4189" i="1"/>
  <c r="I4188" i="1"/>
  <c r="F4188" i="1"/>
  <c r="I4187" i="1"/>
  <c r="F4187" i="1"/>
  <c r="I4186" i="1"/>
  <c r="F4186" i="1"/>
  <c r="I4185" i="1"/>
  <c r="F4185" i="1"/>
  <c r="I4184" i="1"/>
  <c r="F4184" i="1"/>
  <c r="I4183" i="1"/>
  <c r="F4183" i="1"/>
  <c r="I4182" i="1"/>
  <c r="F4182" i="1"/>
  <c r="I4181" i="1"/>
  <c r="F4181" i="1"/>
  <c r="I4180" i="1"/>
  <c r="F4180" i="1"/>
  <c r="I4179" i="1"/>
  <c r="F4179" i="1"/>
  <c r="I4178" i="1"/>
  <c r="F4178" i="1"/>
  <c r="I4177" i="1"/>
  <c r="F4177" i="1"/>
  <c r="I4176" i="1"/>
  <c r="F4176" i="1"/>
  <c r="I4175" i="1"/>
  <c r="F4175" i="1"/>
  <c r="I4174" i="1"/>
  <c r="F4174" i="1"/>
  <c r="I4173" i="1"/>
  <c r="F4173" i="1"/>
  <c r="I4172" i="1"/>
  <c r="F4172" i="1"/>
  <c r="I4171" i="1"/>
  <c r="F4171" i="1"/>
  <c r="I4170" i="1"/>
  <c r="F4170" i="1"/>
  <c r="I4169" i="1"/>
  <c r="F4169" i="1"/>
  <c r="I4168" i="1"/>
  <c r="F4168" i="1"/>
  <c r="I4167" i="1"/>
  <c r="F4167" i="1"/>
  <c r="I4166" i="1"/>
  <c r="F4166" i="1"/>
  <c r="I4165" i="1"/>
  <c r="F4165" i="1"/>
  <c r="I4164" i="1"/>
  <c r="F4164" i="1"/>
  <c r="I4163" i="1"/>
  <c r="F4163" i="1"/>
  <c r="I4162" i="1"/>
  <c r="F4162" i="1"/>
  <c r="I4161" i="1"/>
  <c r="F4161" i="1"/>
  <c r="I4160" i="1"/>
  <c r="F4160" i="1"/>
  <c r="I4159" i="1"/>
  <c r="F4159" i="1"/>
  <c r="I4158" i="1"/>
  <c r="F4158" i="1"/>
  <c r="I4157" i="1"/>
  <c r="F4157" i="1"/>
  <c r="I4156" i="1"/>
  <c r="F4156" i="1"/>
  <c r="I4155" i="1"/>
  <c r="F4155" i="1"/>
  <c r="I4154" i="1"/>
  <c r="F4154" i="1"/>
  <c r="I4153" i="1"/>
  <c r="F4153" i="1"/>
  <c r="I4152" i="1"/>
  <c r="F4152" i="1"/>
  <c r="I4151" i="1"/>
  <c r="F4151" i="1"/>
  <c r="I4150" i="1"/>
  <c r="F4150" i="1"/>
  <c r="I4149" i="1"/>
  <c r="F4149" i="1"/>
  <c r="I4148" i="1"/>
  <c r="F4148" i="1"/>
  <c r="I4147" i="1"/>
  <c r="F4147" i="1"/>
  <c r="I4146" i="1"/>
  <c r="F4146" i="1"/>
  <c r="I3962" i="1"/>
  <c r="F3962" i="1"/>
  <c r="I3961" i="1"/>
  <c r="F3961" i="1"/>
  <c r="I3960" i="1"/>
  <c r="F3960" i="1"/>
  <c r="I3959" i="1"/>
  <c r="F3959" i="1"/>
  <c r="I3958" i="1"/>
  <c r="F3958" i="1"/>
  <c r="I3957" i="1"/>
  <c r="F3957" i="1"/>
  <c r="I3956" i="1"/>
  <c r="F3956" i="1"/>
  <c r="I3955" i="1"/>
  <c r="F3955" i="1"/>
  <c r="I3954" i="1"/>
  <c r="F3954" i="1"/>
  <c r="I3953" i="1"/>
  <c r="F3953" i="1"/>
  <c r="I3952" i="1"/>
  <c r="F3952" i="1"/>
  <c r="I3951" i="1"/>
  <c r="F3951" i="1"/>
  <c r="I3950" i="1"/>
  <c r="F3950" i="1"/>
  <c r="I3949" i="1"/>
  <c r="F3949" i="1"/>
  <c r="I3948" i="1"/>
  <c r="F3948" i="1"/>
  <c r="I3947" i="1"/>
  <c r="F3947" i="1"/>
  <c r="I3946" i="1"/>
  <c r="F3946" i="1"/>
  <c r="I3945" i="1"/>
  <c r="F3945" i="1"/>
  <c r="I3944" i="1"/>
  <c r="F3944" i="1"/>
  <c r="I3943" i="1"/>
  <c r="F3943" i="1"/>
  <c r="I3942" i="1"/>
  <c r="F3942" i="1"/>
  <c r="I3941" i="1"/>
  <c r="F3941" i="1"/>
  <c r="I3940" i="1"/>
  <c r="F3940" i="1"/>
  <c r="I3939" i="1"/>
  <c r="F3939" i="1"/>
  <c r="I3938" i="1"/>
  <c r="F3938" i="1"/>
  <c r="I3937" i="1"/>
  <c r="F3937" i="1"/>
  <c r="I3936" i="1"/>
  <c r="F3936" i="1"/>
  <c r="I3935" i="1"/>
  <c r="F3935" i="1"/>
  <c r="I3934" i="1"/>
  <c r="F3934" i="1"/>
  <c r="I3933" i="1"/>
  <c r="F3933" i="1"/>
  <c r="I3932" i="1"/>
  <c r="F3932" i="1"/>
  <c r="I3931" i="1"/>
  <c r="F3931" i="1"/>
  <c r="I3930" i="1"/>
  <c r="F3930" i="1"/>
  <c r="I3929" i="1"/>
  <c r="F3929" i="1"/>
  <c r="I3917" i="1"/>
  <c r="F3917" i="1"/>
  <c r="I3916" i="1"/>
  <c r="F3916" i="1"/>
  <c r="I3915" i="1"/>
  <c r="F3915" i="1"/>
  <c r="I3914" i="1"/>
  <c r="F3914" i="1"/>
  <c r="I3913" i="1"/>
  <c r="F3913" i="1"/>
  <c r="I3912" i="1"/>
  <c r="F3912" i="1"/>
  <c r="I3911" i="1"/>
  <c r="F3911" i="1"/>
  <c r="I3910" i="1"/>
  <c r="F3910" i="1"/>
  <c r="I3909" i="1"/>
  <c r="F3909" i="1"/>
  <c r="I3908" i="1"/>
  <c r="F3908" i="1"/>
  <c r="I3907" i="1"/>
  <c r="F3907" i="1"/>
  <c r="I3906" i="1"/>
  <c r="F3906" i="1"/>
  <c r="I3905" i="1"/>
  <c r="F3905" i="1"/>
  <c r="I3904" i="1"/>
  <c r="F3904" i="1"/>
  <c r="I3903" i="1"/>
  <c r="F3903" i="1"/>
  <c r="I3902" i="1"/>
  <c r="F3902" i="1"/>
  <c r="I3901" i="1"/>
  <c r="F3901" i="1"/>
  <c r="I3900" i="1"/>
  <c r="F3900" i="1"/>
  <c r="I3899" i="1"/>
  <c r="F3899" i="1"/>
  <c r="I3898" i="1"/>
  <c r="F3898" i="1"/>
  <c r="I3897" i="1"/>
  <c r="F3897" i="1"/>
  <c r="I3896" i="1"/>
  <c r="F3896" i="1"/>
  <c r="I3895" i="1"/>
  <c r="F3895" i="1"/>
  <c r="I3894" i="1"/>
  <c r="F3894" i="1"/>
  <c r="I3893" i="1"/>
  <c r="F3893" i="1"/>
  <c r="I3892" i="1"/>
  <c r="F3892" i="1"/>
  <c r="I3891" i="1"/>
  <c r="F3891" i="1"/>
  <c r="I3890" i="1"/>
  <c r="F3890" i="1"/>
  <c r="I3889" i="1"/>
  <c r="F3889" i="1"/>
  <c r="I3888" i="1"/>
  <c r="F3888" i="1"/>
  <c r="I3887" i="1"/>
  <c r="F3887" i="1"/>
  <c r="I3886" i="1"/>
  <c r="F3886" i="1"/>
  <c r="I3885" i="1"/>
  <c r="F3885" i="1"/>
  <c r="I3884" i="1"/>
  <c r="F3884" i="1"/>
  <c r="I3883" i="1"/>
  <c r="F3883" i="1"/>
  <c r="I3882" i="1"/>
  <c r="F3882" i="1"/>
  <c r="I3881" i="1"/>
  <c r="F3881" i="1"/>
  <c r="I3880" i="1"/>
  <c r="F3880" i="1"/>
  <c r="I3879" i="1"/>
  <c r="F3879" i="1"/>
  <c r="I3878" i="1"/>
  <c r="F3878" i="1"/>
  <c r="I3877" i="1"/>
  <c r="F3877" i="1"/>
  <c r="I3876" i="1"/>
  <c r="F3876" i="1"/>
  <c r="I3875" i="1"/>
  <c r="F3875" i="1"/>
  <c r="I3874" i="1"/>
  <c r="F3874" i="1"/>
  <c r="I3873" i="1"/>
  <c r="F3873" i="1"/>
  <c r="I3872" i="1"/>
  <c r="F3872" i="1"/>
  <c r="I3871" i="1"/>
  <c r="F3871" i="1"/>
  <c r="I3870" i="1"/>
  <c r="F3870" i="1"/>
  <c r="I3869" i="1"/>
  <c r="F3869" i="1"/>
  <c r="I3868" i="1"/>
  <c r="F3868" i="1"/>
  <c r="I3867" i="1"/>
  <c r="F3867" i="1"/>
  <c r="I3866" i="1"/>
  <c r="F3866" i="1"/>
  <c r="I3865" i="1"/>
  <c r="F3865" i="1"/>
  <c r="I3864" i="1"/>
  <c r="F3864" i="1"/>
  <c r="I3863" i="1"/>
  <c r="F3863" i="1"/>
  <c r="I3862" i="1"/>
  <c r="F3862" i="1"/>
  <c r="I3861" i="1"/>
  <c r="F3861" i="1"/>
  <c r="I3860" i="1"/>
  <c r="F3860" i="1"/>
  <c r="I3859" i="1"/>
  <c r="F3859" i="1"/>
  <c r="I3858" i="1"/>
  <c r="F3858" i="1"/>
  <c r="I3857" i="1"/>
  <c r="F3857" i="1"/>
  <c r="I3856" i="1"/>
  <c r="F3856" i="1"/>
  <c r="I3855" i="1"/>
  <c r="F3855" i="1"/>
  <c r="I3854" i="1"/>
  <c r="F3854" i="1"/>
  <c r="I3853" i="1"/>
  <c r="F3853" i="1"/>
  <c r="I3852" i="1"/>
  <c r="F3852" i="1"/>
  <c r="I3851" i="1"/>
  <c r="F3851" i="1"/>
  <c r="I3850" i="1"/>
  <c r="F3850" i="1"/>
  <c r="I3849" i="1"/>
  <c r="F3849" i="1"/>
  <c r="I3848" i="1"/>
  <c r="F3848" i="1"/>
  <c r="I3847" i="1"/>
  <c r="F3847" i="1"/>
  <c r="I3846" i="1"/>
  <c r="F3846" i="1"/>
  <c r="I3845" i="1"/>
  <c r="F3845" i="1"/>
  <c r="I3844" i="1"/>
  <c r="F3844" i="1"/>
  <c r="M4135" i="1"/>
  <c r="M4136" i="1"/>
  <c r="M4137" i="1"/>
  <c r="M4138" i="1"/>
  <c r="M4139" i="1"/>
  <c r="M4140" i="1"/>
  <c r="M4141" i="1"/>
  <c r="M4142" i="1"/>
  <c r="M4143" i="1"/>
  <c r="M4144" i="1"/>
  <c r="M4145" i="1"/>
  <c r="I4145" i="1"/>
  <c r="F4145" i="1"/>
  <c r="I4144" i="1"/>
  <c r="F4144" i="1"/>
  <c r="I4143" i="1"/>
  <c r="F4143" i="1"/>
  <c r="I4142" i="1"/>
  <c r="F4142" i="1"/>
  <c r="I4141" i="1"/>
  <c r="F4141" i="1"/>
  <c r="I4140" i="1"/>
  <c r="F4140" i="1"/>
  <c r="I4139" i="1"/>
  <c r="F4139" i="1"/>
  <c r="I4138" i="1"/>
  <c r="F4138" i="1"/>
  <c r="I4137" i="1"/>
  <c r="F4137" i="1"/>
  <c r="I4136" i="1"/>
  <c r="F4136" i="1"/>
  <c r="I4135" i="1"/>
  <c r="F4135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691" i="1"/>
  <c r="M3692" i="1"/>
  <c r="M3690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689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434" i="1"/>
  <c r="M3435" i="1"/>
  <c r="M3433" i="1"/>
  <c r="M3528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918" i="1"/>
  <c r="M3919" i="1"/>
  <c r="M3920" i="1"/>
  <c r="M3921" i="1"/>
  <c r="M3922" i="1"/>
  <c r="M3923" i="1"/>
  <c r="M3924" i="1"/>
  <c r="M3925" i="1"/>
  <c r="M3926" i="1"/>
  <c r="M3927" i="1"/>
  <c r="M3928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I4134" i="1"/>
  <c r="F4134" i="1"/>
  <c r="I4133" i="1"/>
  <c r="F4133" i="1"/>
  <c r="I4132" i="1"/>
  <c r="F4132" i="1"/>
  <c r="I4131" i="1"/>
  <c r="F4131" i="1"/>
  <c r="I4130" i="1"/>
  <c r="F4130" i="1"/>
  <c r="I4129" i="1"/>
  <c r="F4129" i="1"/>
  <c r="I4128" i="1"/>
  <c r="F4128" i="1"/>
  <c r="I4127" i="1"/>
  <c r="F4127" i="1"/>
  <c r="I4126" i="1"/>
  <c r="F4126" i="1"/>
  <c r="I4125" i="1"/>
  <c r="F4125" i="1"/>
  <c r="I4124" i="1"/>
  <c r="F4124" i="1"/>
  <c r="I4123" i="1"/>
  <c r="F4123" i="1"/>
  <c r="I4122" i="1"/>
  <c r="F4122" i="1"/>
  <c r="I4121" i="1"/>
  <c r="F4121" i="1"/>
  <c r="I4120" i="1"/>
  <c r="F4120" i="1"/>
  <c r="I4119" i="1"/>
  <c r="F4119" i="1"/>
  <c r="I4118" i="1"/>
  <c r="F4118" i="1"/>
  <c r="I4117" i="1"/>
  <c r="F4117" i="1"/>
  <c r="I4116" i="1"/>
  <c r="F4116" i="1"/>
  <c r="I4115" i="1"/>
  <c r="F4115" i="1"/>
  <c r="I4114" i="1"/>
  <c r="F4114" i="1"/>
  <c r="I4113" i="1"/>
  <c r="F4113" i="1"/>
  <c r="I4112" i="1"/>
  <c r="F4112" i="1"/>
  <c r="I4111" i="1"/>
  <c r="F4111" i="1"/>
  <c r="I4110" i="1"/>
  <c r="F4110" i="1"/>
  <c r="I4109" i="1"/>
  <c r="F4109" i="1"/>
  <c r="I4108" i="1"/>
  <c r="F4108" i="1"/>
  <c r="I4107" i="1"/>
  <c r="F4107" i="1"/>
  <c r="I4106" i="1"/>
  <c r="F4106" i="1"/>
  <c r="I4105" i="1"/>
  <c r="F4105" i="1"/>
  <c r="I4104" i="1"/>
  <c r="F4104" i="1"/>
  <c r="I4103" i="1"/>
  <c r="F4103" i="1"/>
  <c r="I4102" i="1"/>
  <c r="F4102" i="1"/>
  <c r="I4101" i="1"/>
  <c r="F4101" i="1"/>
  <c r="I4100" i="1"/>
  <c r="F4100" i="1"/>
  <c r="I4099" i="1"/>
  <c r="F4099" i="1"/>
  <c r="I4098" i="1"/>
  <c r="F4098" i="1"/>
  <c r="I4097" i="1"/>
  <c r="F4097" i="1"/>
  <c r="I4096" i="1"/>
  <c r="F4096" i="1"/>
  <c r="I4095" i="1"/>
  <c r="F4095" i="1"/>
  <c r="I4094" i="1"/>
  <c r="F4094" i="1"/>
  <c r="I4093" i="1"/>
  <c r="F4093" i="1"/>
  <c r="I4092" i="1"/>
  <c r="F4092" i="1"/>
  <c r="I4091" i="1"/>
  <c r="F4091" i="1"/>
  <c r="I4090" i="1"/>
  <c r="F4090" i="1"/>
  <c r="I4089" i="1"/>
  <c r="F4089" i="1"/>
  <c r="I4088" i="1"/>
  <c r="F4088" i="1"/>
  <c r="I4087" i="1"/>
  <c r="F4087" i="1"/>
  <c r="I4086" i="1"/>
  <c r="F4086" i="1"/>
  <c r="I4085" i="1"/>
  <c r="F4085" i="1"/>
  <c r="I4084" i="1"/>
  <c r="F4084" i="1"/>
  <c r="I4083" i="1"/>
  <c r="F4083" i="1"/>
  <c r="I4082" i="1"/>
  <c r="F4082" i="1"/>
  <c r="I4081" i="1"/>
  <c r="F4081" i="1"/>
  <c r="I4080" i="1"/>
  <c r="F4080" i="1"/>
  <c r="I4079" i="1"/>
  <c r="F4079" i="1"/>
  <c r="I4078" i="1"/>
  <c r="F4078" i="1"/>
  <c r="I4068" i="1"/>
  <c r="F4068" i="1"/>
  <c r="I4067" i="1"/>
  <c r="F4067" i="1"/>
  <c r="I4066" i="1"/>
  <c r="F4066" i="1"/>
  <c r="I4065" i="1"/>
  <c r="F4065" i="1"/>
  <c r="I4064" i="1"/>
  <c r="F4064" i="1"/>
  <c r="I4063" i="1"/>
  <c r="F4063" i="1"/>
  <c r="I4062" i="1"/>
  <c r="F4062" i="1"/>
  <c r="I4061" i="1"/>
  <c r="F4061" i="1"/>
  <c r="I4060" i="1"/>
  <c r="F4060" i="1"/>
  <c r="I4059" i="1"/>
  <c r="F4059" i="1"/>
  <c r="I4058" i="1"/>
  <c r="F4058" i="1"/>
  <c r="I4057" i="1"/>
  <c r="F4057" i="1"/>
  <c r="I4056" i="1"/>
  <c r="F4056" i="1"/>
  <c r="I4055" i="1"/>
  <c r="F4055" i="1"/>
  <c r="I4054" i="1"/>
  <c r="F4054" i="1"/>
  <c r="I4053" i="1"/>
  <c r="F4053" i="1"/>
  <c r="I4052" i="1"/>
  <c r="F4052" i="1"/>
  <c r="I4051" i="1"/>
  <c r="F4051" i="1"/>
  <c r="I4050" i="1"/>
  <c r="F4050" i="1"/>
  <c r="I4049" i="1"/>
  <c r="F4049" i="1"/>
  <c r="I4048" i="1"/>
  <c r="F4048" i="1"/>
  <c r="I4047" i="1"/>
  <c r="F4047" i="1"/>
  <c r="I4046" i="1"/>
  <c r="F4046" i="1"/>
  <c r="I4045" i="1"/>
  <c r="F4045" i="1"/>
  <c r="I4044" i="1"/>
  <c r="F4044" i="1"/>
  <c r="I4043" i="1"/>
  <c r="F4043" i="1"/>
  <c r="I4042" i="1"/>
  <c r="F4042" i="1"/>
  <c r="I4041" i="1"/>
  <c r="F4041" i="1"/>
  <c r="I4040" i="1"/>
  <c r="F4040" i="1"/>
  <c r="I4039" i="1"/>
  <c r="F4039" i="1"/>
  <c r="I4038" i="1"/>
  <c r="F4038" i="1"/>
  <c r="I4037" i="1"/>
  <c r="F4037" i="1"/>
  <c r="I4036" i="1"/>
  <c r="F4036" i="1"/>
  <c r="I4035" i="1"/>
  <c r="F4035" i="1"/>
  <c r="I4034" i="1"/>
  <c r="F4034" i="1"/>
  <c r="I4033" i="1"/>
  <c r="F4033" i="1"/>
  <c r="I4032" i="1"/>
  <c r="F4032" i="1"/>
  <c r="I4031" i="1"/>
  <c r="F4031" i="1"/>
  <c r="I4030" i="1"/>
  <c r="F4030" i="1"/>
  <c r="I4029" i="1"/>
  <c r="F4029" i="1"/>
  <c r="I4028" i="1"/>
  <c r="F4028" i="1"/>
  <c r="I4027" i="1"/>
  <c r="F4027" i="1"/>
  <c r="I4026" i="1"/>
  <c r="F4026" i="1"/>
  <c r="I4025" i="1"/>
  <c r="F4025" i="1"/>
  <c r="I4024" i="1"/>
  <c r="F4024" i="1"/>
  <c r="I4023" i="1"/>
  <c r="F4023" i="1"/>
  <c r="I4022" i="1"/>
  <c r="F4022" i="1"/>
  <c r="I4021" i="1"/>
  <c r="F4021" i="1"/>
  <c r="I4020" i="1"/>
  <c r="F4020" i="1"/>
  <c r="I4019" i="1"/>
  <c r="F4019" i="1"/>
  <c r="I4018" i="1"/>
  <c r="F4018" i="1"/>
  <c r="I4017" i="1"/>
  <c r="F4017" i="1"/>
  <c r="I4016" i="1"/>
  <c r="F4016" i="1"/>
  <c r="I4015" i="1"/>
  <c r="F4015" i="1"/>
  <c r="I4014" i="1"/>
  <c r="F4014" i="1"/>
  <c r="I4013" i="1"/>
  <c r="F4013" i="1"/>
  <c r="I4012" i="1"/>
  <c r="F4012" i="1"/>
  <c r="I4011" i="1"/>
  <c r="F4011" i="1"/>
  <c r="I4010" i="1"/>
  <c r="F4010" i="1"/>
  <c r="I4009" i="1"/>
  <c r="F4009" i="1"/>
  <c r="I4008" i="1"/>
  <c r="F4008" i="1"/>
  <c r="I4007" i="1"/>
  <c r="F4007" i="1"/>
  <c r="I4006" i="1"/>
  <c r="F4006" i="1"/>
  <c r="I4005" i="1"/>
  <c r="F4005" i="1"/>
  <c r="I4004" i="1"/>
  <c r="F4004" i="1"/>
  <c r="I4003" i="1"/>
  <c r="F4003" i="1"/>
  <c r="I4002" i="1"/>
  <c r="F4002" i="1"/>
  <c r="I4001" i="1"/>
  <c r="F4001" i="1"/>
  <c r="I4000" i="1"/>
  <c r="F4000" i="1"/>
  <c r="I3999" i="1"/>
  <c r="F3999" i="1"/>
  <c r="I3998" i="1"/>
  <c r="F3998" i="1"/>
  <c r="I3997" i="1"/>
  <c r="F3997" i="1"/>
  <c r="I3996" i="1"/>
  <c r="F3996" i="1"/>
  <c r="I3995" i="1"/>
  <c r="F3995" i="1"/>
  <c r="I3994" i="1"/>
  <c r="F3994" i="1"/>
  <c r="I3993" i="1"/>
  <c r="F3993" i="1"/>
  <c r="I3992" i="1"/>
  <c r="F3992" i="1"/>
  <c r="I3991" i="1"/>
  <c r="F3991" i="1"/>
  <c r="I3990" i="1"/>
  <c r="F3990" i="1"/>
  <c r="I3989" i="1"/>
  <c r="F3989" i="1"/>
  <c r="I3988" i="1"/>
  <c r="F3988" i="1"/>
  <c r="I3987" i="1"/>
  <c r="F3987" i="1"/>
  <c r="I3986" i="1"/>
  <c r="F3986" i="1"/>
  <c r="I3985" i="1"/>
  <c r="F3985" i="1"/>
  <c r="I3984" i="1"/>
  <c r="F3984" i="1"/>
  <c r="I3983" i="1"/>
  <c r="F3983" i="1"/>
  <c r="I3982" i="1"/>
  <c r="F3982" i="1"/>
  <c r="I3981" i="1"/>
  <c r="F3981" i="1"/>
  <c r="I3980" i="1"/>
  <c r="F3980" i="1"/>
  <c r="I3979" i="1"/>
  <c r="F3979" i="1"/>
  <c r="I3978" i="1"/>
  <c r="F3978" i="1"/>
  <c r="I3977" i="1"/>
  <c r="F3977" i="1"/>
  <c r="I3976" i="1"/>
  <c r="F3976" i="1"/>
  <c r="I3975" i="1"/>
  <c r="F3975" i="1"/>
  <c r="I3974" i="1"/>
  <c r="F3974" i="1"/>
  <c r="I3973" i="1"/>
  <c r="F3973" i="1"/>
  <c r="I3972" i="1"/>
  <c r="F3972" i="1"/>
  <c r="I3971" i="1"/>
  <c r="F3971" i="1"/>
  <c r="I3970" i="1"/>
  <c r="F3970" i="1"/>
  <c r="I3969" i="1"/>
  <c r="F3969" i="1"/>
  <c r="I3968" i="1"/>
  <c r="F3968" i="1"/>
  <c r="I3967" i="1"/>
  <c r="F3967" i="1"/>
  <c r="I3966" i="1"/>
  <c r="F3966" i="1"/>
  <c r="I3965" i="1"/>
  <c r="F3965" i="1"/>
  <c r="I3964" i="1"/>
  <c r="F3964" i="1"/>
  <c r="I3963" i="1"/>
  <c r="F3963" i="1"/>
  <c r="I3928" i="1"/>
  <c r="F3928" i="1"/>
  <c r="I3927" i="1"/>
  <c r="F3927" i="1"/>
  <c r="I3926" i="1"/>
  <c r="F3926" i="1"/>
  <c r="I3925" i="1"/>
  <c r="F3925" i="1"/>
  <c r="I3924" i="1"/>
  <c r="F3924" i="1"/>
  <c r="I3923" i="1"/>
  <c r="F3923" i="1"/>
  <c r="I3922" i="1"/>
  <c r="F3922" i="1"/>
  <c r="I3921" i="1"/>
  <c r="F3921" i="1"/>
  <c r="I3920" i="1"/>
  <c r="F3920" i="1"/>
  <c r="I3919" i="1"/>
  <c r="F3919" i="1"/>
  <c r="I3918" i="1"/>
  <c r="F3918" i="1"/>
  <c r="I3843" i="1"/>
  <c r="F3843" i="1"/>
  <c r="I3842" i="1"/>
  <c r="F3842" i="1"/>
  <c r="I3841" i="1"/>
  <c r="F3841" i="1"/>
  <c r="I3840" i="1"/>
  <c r="F3840" i="1"/>
  <c r="I3839" i="1"/>
  <c r="F3839" i="1"/>
  <c r="I3838" i="1"/>
  <c r="F3838" i="1"/>
  <c r="I3837" i="1"/>
  <c r="F3837" i="1"/>
  <c r="I3836" i="1"/>
  <c r="F3836" i="1"/>
  <c r="I3835" i="1"/>
  <c r="F3835" i="1"/>
  <c r="I3834" i="1"/>
  <c r="F3834" i="1"/>
  <c r="I3833" i="1"/>
  <c r="F3833" i="1"/>
  <c r="I3832" i="1"/>
  <c r="F3832" i="1"/>
  <c r="I3831" i="1"/>
  <c r="F3831" i="1"/>
  <c r="I3830" i="1"/>
  <c r="F3830" i="1"/>
  <c r="I3829" i="1"/>
  <c r="F3829" i="1"/>
  <c r="I3828" i="1"/>
  <c r="F3828" i="1"/>
  <c r="I3827" i="1"/>
  <c r="F3827" i="1"/>
  <c r="I3826" i="1"/>
  <c r="F3826" i="1"/>
  <c r="I3825" i="1"/>
  <c r="F3825" i="1"/>
  <c r="I3824" i="1"/>
  <c r="F3824" i="1"/>
  <c r="I3823" i="1"/>
  <c r="F3823" i="1"/>
  <c r="I3822" i="1"/>
  <c r="F3822" i="1"/>
  <c r="I3821" i="1"/>
  <c r="F3821" i="1"/>
  <c r="I3820" i="1"/>
  <c r="F3820" i="1"/>
  <c r="I3819" i="1"/>
  <c r="F3819" i="1"/>
  <c r="I3818" i="1"/>
  <c r="F3818" i="1"/>
  <c r="I3817" i="1"/>
  <c r="F3817" i="1"/>
  <c r="I3816" i="1"/>
  <c r="F3816" i="1"/>
  <c r="I3815" i="1"/>
  <c r="F3815" i="1"/>
  <c r="I3814" i="1"/>
  <c r="F3814" i="1"/>
  <c r="I3813" i="1"/>
  <c r="F3813" i="1"/>
  <c r="I3812" i="1"/>
  <c r="F3812" i="1"/>
  <c r="I3811" i="1"/>
  <c r="F3811" i="1"/>
  <c r="I3810" i="1"/>
  <c r="F3810" i="1"/>
  <c r="I3809" i="1"/>
  <c r="F3809" i="1"/>
  <c r="I3808" i="1"/>
  <c r="F3808" i="1"/>
  <c r="I3807" i="1"/>
  <c r="F3807" i="1"/>
  <c r="I3806" i="1"/>
  <c r="F3806" i="1"/>
  <c r="I3805" i="1"/>
  <c r="F3805" i="1"/>
  <c r="I3804" i="1"/>
  <c r="F3804" i="1"/>
  <c r="I3803" i="1"/>
  <c r="F3803" i="1"/>
  <c r="I3802" i="1"/>
  <c r="F3802" i="1"/>
  <c r="I3801" i="1"/>
  <c r="F3801" i="1"/>
  <c r="I3800" i="1"/>
  <c r="F3800" i="1"/>
  <c r="I3799" i="1"/>
  <c r="F3799" i="1"/>
  <c r="I3798" i="1"/>
  <c r="F3798" i="1"/>
  <c r="I3797" i="1"/>
  <c r="F3797" i="1"/>
  <c r="I3796" i="1"/>
  <c r="F3796" i="1"/>
  <c r="I3795" i="1"/>
  <c r="F3795" i="1"/>
  <c r="I3794" i="1"/>
  <c r="F3794" i="1"/>
  <c r="I3793" i="1"/>
  <c r="F3793" i="1"/>
  <c r="I3792" i="1"/>
  <c r="F3792" i="1"/>
  <c r="I3791" i="1"/>
  <c r="F3791" i="1"/>
  <c r="I3790" i="1"/>
  <c r="F3790" i="1"/>
  <c r="I3789" i="1"/>
  <c r="F3789" i="1"/>
  <c r="I3788" i="1"/>
  <c r="F3788" i="1"/>
  <c r="I3787" i="1"/>
  <c r="F3787" i="1"/>
  <c r="I3786" i="1"/>
  <c r="F3786" i="1"/>
  <c r="I3785" i="1"/>
  <c r="F3785" i="1"/>
  <c r="I3784" i="1"/>
  <c r="F3784" i="1"/>
  <c r="I3783" i="1"/>
  <c r="F3783" i="1"/>
  <c r="I3782" i="1"/>
  <c r="F3782" i="1"/>
  <c r="I3781" i="1"/>
  <c r="F3781" i="1"/>
  <c r="I3780" i="1"/>
  <c r="F3780" i="1"/>
  <c r="I3779" i="1"/>
  <c r="F3779" i="1"/>
  <c r="I3778" i="1"/>
  <c r="F3778" i="1"/>
  <c r="I3777" i="1"/>
  <c r="F3777" i="1"/>
  <c r="I3776" i="1"/>
  <c r="F3776" i="1"/>
  <c r="I3775" i="1"/>
  <c r="F3775" i="1"/>
  <c r="I3774" i="1"/>
  <c r="F3774" i="1"/>
  <c r="I3773" i="1"/>
  <c r="F3773" i="1"/>
  <c r="I3772" i="1"/>
  <c r="F3772" i="1"/>
  <c r="I3771" i="1"/>
  <c r="F3771" i="1"/>
  <c r="I3770" i="1"/>
  <c r="F3770" i="1"/>
  <c r="I3769" i="1"/>
  <c r="F3769" i="1"/>
  <c r="I3768" i="1"/>
  <c r="F3768" i="1"/>
  <c r="I3767" i="1"/>
  <c r="F3767" i="1"/>
  <c r="I3766" i="1"/>
  <c r="F3766" i="1"/>
  <c r="I3765" i="1"/>
  <c r="F3765" i="1"/>
  <c r="I3764" i="1"/>
  <c r="F3764" i="1"/>
  <c r="I3763" i="1"/>
  <c r="F3763" i="1"/>
  <c r="I3762" i="1"/>
  <c r="F3762" i="1"/>
  <c r="I3761" i="1"/>
  <c r="F3761" i="1"/>
  <c r="I3760" i="1"/>
  <c r="F3760" i="1"/>
  <c r="I3759" i="1"/>
  <c r="F3759" i="1"/>
  <c r="I3758" i="1"/>
  <c r="F3758" i="1"/>
  <c r="I3757" i="1"/>
  <c r="F3757" i="1"/>
  <c r="I3756" i="1"/>
  <c r="F3756" i="1"/>
  <c r="I3755" i="1"/>
  <c r="F3755" i="1"/>
  <c r="I3754" i="1"/>
  <c r="F3754" i="1"/>
  <c r="I3753" i="1"/>
  <c r="F3753" i="1"/>
  <c r="I3752" i="1"/>
  <c r="F3752" i="1"/>
  <c r="I3751" i="1"/>
  <c r="F3751" i="1"/>
  <c r="I3750" i="1"/>
  <c r="F3750" i="1"/>
  <c r="I3749" i="1"/>
  <c r="F3749" i="1"/>
  <c r="I3748" i="1"/>
  <c r="F3748" i="1"/>
  <c r="I3747" i="1"/>
  <c r="F3747" i="1"/>
  <c r="I3746" i="1"/>
  <c r="F3746" i="1"/>
  <c r="I3745" i="1"/>
  <c r="F3745" i="1"/>
  <c r="I3744" i="1"/>
  <c r="F3744" i="1"/>
  <c r="I3743" i="1"/>
  <c r="F3743" i="1"/>
  <c r="I3742" i="1"/>
  <c r="F3742" i="1"/>
  <c r="I3741" i="1"/>
  <c r="F3741" i="1"/>
  <c r="I3740" i="1"/>
  <c r="F3740" i="1"/>
  <c r="I3739" i="1"/>
  <c r="F3739" i="1"/>
  <c r="I3738" i="1"/>
  <c r="F3738" i="1"/>
  <c r="I3737" i="1"/>
  <c r="F3737" i="1"/>
  <c r="I3736" i="1"/>
  <c r="F3736" i="1"/>
  <c r="I3735" i="1"/>
  <c r="F3735" i="1"/>
  <c r="I3734" i="1"/>
  <c r="F3734" i="1"/>
  <c r="I3733" i="1"/>
  <c r="F3733" i="1"/>
  <c r="I3732" i="1"/>
  <c r="F3732" i="1"/>
  <c r="I3731" i="1"/>
  <c r="F3731" i="1"/>
  <c r="I3730" i="1"/>
  <c r="F3730" i="1"/>
  <c r="I3729" i="1"/>
  <c r="F3729" i="1"/>
  <c r="I3728" i="1"/>
  <c r="F3728" i="1"/>
  <c r="I3727" i="1"/>
  <c r="F3727" i="1"/>
  <c r="I3726" i="1"/>
  <c r="F3726" i="1"/>
  <c r="I3725" i="1"/>
  <c r="F3725" i="1"/>
  <c r="I3724" i="1"/>
  <c r="F3724" i="1"/>
  <c r="I3723" i="1"/>
  <c r="F3723" i="1"/>
  <c r="I3722" i="1"/>
  <c r="F3722" i="1"/>
  <c r="I3721" i="1"/>
  <c r="F3721" i="1"/>
  <c r="I3720" i="1"/>
  <c r="F3720" i="1"/>
  <c r="I3719" i="1"/>
  <c r="F3719" i="1"/>
  <c r="I3718" i="1"/>
  <c r="F3718" i="1"/>
  <c r="I3717" i="1"/>
  <c r="F3717" i="1"/>
  <c r="I3716" i="1"/>
  <c r="F3716" i="1"/>
  <c r="I3715" i="1"/>
  <c r="F3715" i="1"/>
  <c r="I3714" i="1"/>
  <c r="F3714" i="1"/>
  <c r="I3713" i="1"/>
  <c r="F3713" i="1"/>
  <c r="I3712" i="1"/>
  <c r="F3712" i="1"/>
  <c r="I3711" i="1"/>
  <c r="F3711" i="1"/>
  <c r="I3710" i="1"/>
  <c r="F3710" i="1"/>
  <c r="I3709" i="1"/>
  <c r="F3709" i="1"/>
  <c r="I3708" i="1"/>
  <c r="F3708" i="1"/>
  <c r="I3707" i="1"/>
  <c r="F3707" i="1"/>
  <c r="I3706" i="1"/>
  <c r="F3706" i="1"/>
  <c r="I3705" i="1"/>
  <c r="F3705" i="1"/>
  <c r="I3704" i="1"/>
  <c r="F3704" i="1"/>
  <c r="I3703" i="1"/>
  <c r="F3703" i="1"/>
  <c r="I3702" i="1"/>
  <c r="F3702" i="1"/>
  <c r="I3701" i="1"/>
  <c r="F3701" i="1"/>
  <c r="I3700" i="1"/>
  <c r="F3700" i="1"/>
  <c r="I3699" i="1"/>
  <c r="F3699" i="1"/>
  <c r="I3698" i="1"/>
  <c r="F3698" i="1"/>
  <c r="I3697" i="1"/>
  <c r="F3697" i="1"/>
  <c r="I3696" i="1"/>
  <c r="F3696" i="1"/>
  <c r="I3695" i="1"/>
  <c r="F3695" i="1"/>
  <c r="I3694" i="1"/>
  <c r="F3694" i="1"/>
  <c r="I3693" i="1"/>
  <c r="F3693" i="1"/>
  <c r="I3528" i="1"/>
  <c r="F3528" i="1"/>
  <c r="I3433" i="1"/>
  <c r="F3433" i="1"/>
  <c r="I3435" i="1"/>
  <c r="F3435" i="1"/>
  <c r="I3434" i="1"/>
  <c r="F3434" i="1"/>
  <c r="I3688" i="1"/>
  <c r="F3688" i="1"/>
  <c r="I3687" i="1"/>
  <c r="F3687" i="1"/>
  <c r="I3686" i="1"/>
  <c r="F3686" i="1"/>
  <c r="I3685" i="1"/>
  <c r="F3685" i="1"/>
  <c r="I3684" i="1"/>
  <c r="F3684" i="1"/>
  <c r="I3683" i="1"/>
  <c r="F3683" i="1"/>
  <c r="I3682" i="1"/>
  <c r="F3682" i="1"/>
  <c r="I3681" i="1"/>
  <c r="F3681" i="1"/>
  <c r="I3680" i="1"/>
  <c r="F3680" i="1"/>
  <c r="I3679" i="1"/>
  <c r="F3679" i="1"/>
  <c r="I3678" i="1"/>
  <c r="F3678" i="1"/>
  <c r="I3677" i="1"/>
  <c r="F3677" i="1"/>
  <c r="I3676" i="1"/>
  <c r="F3676" i="1"/>
  <c r="I3675" i="1"/>
  <c r="F3675" i="1"/>
  <c r="I3674" i="1"/>
  <c r="F3674" i="1"/>
  <c r="I3673" i="1"/>
  <c r="F3673" i="1"/>
  <c r="I3672" i="1"/>
  <c r="F3672" i="1"/>
  <c r="I3671" i="1"/>
  <c r="F3671" i="1"/>
  <c r="I3670" i="1"/>
  <c r="F3670" i="1"/>
  <c r="I3669" i="1"/>
  <c r="F3669" i="1"/>
  <c r="I3668" i="1"/>
  <c r="F3668" i="1"/>
  <c r="I3667" i="1"/>
  <c r="F3667" i="1"/>
  <c r="I3666" i="1"/>
  <c r="F3666" i="1"/>
  <c r="I3665" i="1"/>
  <c r="F3665" i="1"/>
  <c r="I3664" i="1"/>
  <c r="F3664" i="1"/>
  <c r="I3663" i="1"/>
  <c r="F3663" i="1"/>
  <c r="I3662" i="1"/>
  <c r="F3662" i="1"/>
  <c r="I3661" i="1"/>
  <c r="F3661" i="1"/>
  <c r="I3660" i="1"/>
  <c r="F3660" i="1"/>
  <c r="I3659" i="1"/>
  <c r="F3659" i="1"/>
  <c r="I3658" i="1"/>
  <c r="F3658" i="1"/>
  <c r="I3657" i="1"/>
  <c r="F3657" i="1"/>
  <c r="I3656" i="1"/>
  <c r="F3656" i="1"/>
  <c r="I3655" i="1"/>
  <c r="F3655" i="1"/>
  <c r="I3654" i="1"/>
  <c r="F3654" i="1"/>
  <c r="I3653" i="1"/>
  <c r="F3653" i="1"/>
  <c r="I3652" i="1"/>
  <c r="F3652" i="1"/>
  <c r="I3651" i="1"/>
  <c r="F3651" i="1"/>
  <c r="I3650" i="1"/>
  <c r="F3650" i="1"/>
  <c r="I3649" i="1"/>
  <c r="F3649" i="1"/>
  <c r="I3648" i="1"/>
  <c r="F3648" i="1"/>
  <c r="I3647" i="1"/>
  <c r="F3647" i="1"/>
  <c r="I3646" i="1"/>
  <c r="F3646" i="1"/>
  <c r="I3645" i="1"/>
  <c r="F3645" i="1"/>
  <c r="I3644" i="1"/>
  <c r="F3644" i="1"/>
  <c r="I3643" i="1"/>
  <c r="F3643" i="1"/>
  <c r="I3642" i="1"/>
  <c r="F3642" i="1"/>
  <c r="I3641" i="1"/>
  <c r="F3641" i="1"/>
  <c r="I3640" i="1"/>
  <c r="F3640" i="1"/>
  <c r="I3639" i="1"/>
  <c r="F3639" i="1"/>
  <c r="I3638" i="1"/>
  <c r="F3638" i="1"/>
  <c r="I3637" i="1"/>
  <c r="F3637" i="1"/>
  <c r="I3636" i="1"/>
  <c r="F3636" i="1"/>
  <c r="I3635" i="1"/>
  <c r="F3635" i="1"/>
  <c r="I3634" i="1"/>
  <c r="F3634" i="1"/>
  <c r="I3633" i="1"/>
  <c r="F3633" i="1"/>
  <c r="I3632" i="1"/>
  <c r="F3632" i="1"/>
  <c r="I3631" i="1"/>
  <c r="F3631" i="1"/>
  <c r="I3630" i="1"/>
  <c r="F3630" i="1"/>
  <c r="I3629" i="1"/>
  <c r="F3629" i="1"/>
  <c r="I3628" i="1"/>
  <c r="F3628" i="1"/>
  <c r="I3627" i="1"/>
  <c r="F3627" i="1"/>
  <c r="I3626" i="1"/>
  <c r="F3626" i="1"/>
  <c r="I3625" i="1"/>
  <c r="F3625" i="1"/>
  <c r="I3624" i="1"/>
  <c r="F3624" i="1"/>
  <c r="I3623" i="1"/>
  <c r="F3623" i="1"/>
  <c r="I3622" i="1"/>
  <c r="F3622" i="1"/>
  <c r="I3621" i="1"/>
  <c r="F3621" i="1"/>
  <c r="I3620" i="1"/>
  <c r="F3620" i="1"/>
  <c r="I3619" i="1"/>
  <c r="F3619" i="1"/>
  <c r="I3618" i="1"/>
  <c r="F3618" i="1"/>
  <c r="I3617" i="1"/>
  <c r="F3617" i="1"/>
  <c r="I3616" i="1"/>
  <c r="F3616" i="1"/>
  <c r="I3615" i="1"/>
  <c r="F3615" i="1"/>
  <c r="I3614" i="1"/>
  <c r="F3614" i="1"/>
  <c r="I3613" i="1"/>
  <c r="F3613" i="1"/>
  <c r="I3612" i="1"/>
  <c r="F3612" i="1"/>
  <c r="I3611" i="1"/>
  <c r="F3611" i="1"/>
  <c r="I3610" i="1"/>
  <c r="F3610" i="1"/>
  <c r="I3609" i="1"/>
  <c r="F3609" i="1"/>
  <c r="I3608" i="1"/>
  <c r="F3608" i="1"/>
  <c r="I3607" i="1"/>
  <c r="F3607" i="1"/>
  <c r="I3606" i="1"/>
  <c r="F3606" i="1"/>
  <c r="I3605" i="1"/>
  <c r="F3605" i="1"/>
  <c r="I3604" i="1"/>
  <c r="F3604" i="1"/>
  <c r="I3603" i="1"/>
  <c r="F3603" i="1"/>
  <c r="I3602" i="1"/>
  <c r="F3602" i="1"/>
  <c r="I3601" i="1"/>
  <c r="F3601" i="1"/>
  <c r="I3600" i="1"/>
  <c r="F3600" i="1"/>
  <c r="I3599" i="1"/>
  <c r="F3599" i="1"/>
  <c r="I3598" i="1"/>
  <c r="F3598" i="1"/>
  <c r="I3597" i="1"/>
  <c r="F3597" i="1"/>
  <c r="I3596" i="1"/>
  <c r="F3596" i="1"/>
  <c r="I3595" i="1"/>
  <c r="F3595" i="1"/>
  <c r="I3594" i="1"/>
  <c r="F3594" i="1"/>
  <c r="I3593" i="1"/>
  <c r="F3593" i="1"/>
  <c r="I3592" i="1"/>
  <c r="F3592" i="1"/>
  <c r="I3591" i="1"/>
  <c r="F3591" i="1"/>
  <c r="I3590" i="1"/>
  <c r="F3590" i="1"/>
  <c r="I3589" i="1"/>
  <c r="F3589" i="1"/>
  <c r="I3588" i="1"/>
  <c r="F3588" i="1"/>
  <c r="I3587" i="1"/>
  <c r="F3587" i="1"/>
  <c r="I3586" i="1"/>
  <c r="F3586" i="1"/>
  <c r="I3585" i="1"/>
  <c r="F3585" i="1"/>
  <c r="I3584" i="1"/>
  <c r="F3584" i="1"/>
  <c r="I3583" i="1"/>
  <c r="F3583" i="1"/>
  <c r="I3582" i="1"/>
  <c r="F3582" i="1"/>
  <c r="I3581" i="1"/>
  <c r="F3581" i="1"/>
  <c r="I3580" i="1"/>
  <c r="F3580" i="1"/>
  <c r="I3579" i="1"/>
  <c r="F3579" i="1"/>
  <c r="I3578" i="1"/>
  <c r="F3578" i="1"/>
  <c r="I3577" i="1"/>
  <c r="F3577" i="1"/>
  <c r="I3576" i="1"/>
  <c r="F3576" i="1"/>
  <c r="I3575" i="1"/>
  <c r="F3575" i="1"/>
  <c r="I3574" i="1"/>
  <c r="F3574" i="1"/>
  <c r="I3573" i="1"/>
  <c r="F3573" i="1"/>
  <c r="I3572" i="1"/>
  <c r="F3572" i="1"/>
  <c r="I3571" i="1"/>
  <c r="F3571" i="1"/>
  <c r="I3570" i="1"/>
  <c r="F3570" i="1"/>
  <c r="I3569" i="1"/>
  <c r="F3569" i="1"/>
  <c r="I3568" i="1"/>
  <c r="F3568" i="1"/>
  <c r="I3567" i="1"/>
  <c r="F3567" i="1"/>
  <c r="I3566" i="1"/>
  <c r="F3566" i="1"/>
  <c r="I3565" i="1"/>
  <c r="F3565" i="1"/>
  <c r="I3564" i="1"/>
  <c r="F3564" i="1"/>
  <c r="I3563" i="1"/>
  <c r="F3563" i="1"/>
  <c r="I3562" i="1"/>
  <c r="F3562" i="1"/>
  <c r="I3561" i="1"/>
  <c r="F3561" i="1"/>
  <c r="I3560" i="1"/>
  <c r="F3560" i="1"/>
  <c r="I3559" i="1"/>
  <c r="F3559" i="1"/>
  <c r="I3558" i="1"/>
  <c r="F3558" i="1"/>
  <c r="I3557" i="1"/>
  <c r="F3557" i="1"/>
  <c r="I3556" i="1"/>
  <c r="F3556" i="1"/>
  <c r="I3555" i="1"/>
  <c r="F3555" i="1"/>
  <c r="I3554" i="1"/>
  <c r="F3554" i="1"/>
  <c r="I3553" i="1"/>
  <c r="F3553" i="1"/>
  <c r="I3552" i="1"/>
  <c r="F3552" i="1"/>
  <c r="I3551" i="1"/>
  <c r="F3551" i="1"/>
  <c r="I3550" i="1"/>
  <c r="F3550" i="1"/>
  <c r="I3549" i="1"/>
  <c r="F3549" i="1"/>
  <c r="I3548" i="1"/>
  <c r="F3548" i="1"/>
  <c r="I3547" i="1"/>
  <c r="F3547" i="1"/>
  <c r="I3546" i="1"/>
  <c r="F3546" i="1"/>
  <c r="I3545" i="1"/>
  <c r="F3545" i="1"/>
  <c r="I3544" i="1"/>
  <c r="F3544" i="1"/>
  <c r="I3543" i="1"/>
  <c r="F3543" i="1"/>
  <c r="I3542" i="1"/>
  <c r="F3542" i="1"/>
  <c r="I3541" i="1"/>
  <c r="F3541" i="1"/>
  <c r="I3540" i="1"/>
  <c r="F3540" i="1"/>
  <c r="I3539" i="1"/>
  <c r="F3539" i="1"/>
  <c r="I3538" i="1"/>
  <c r="F3538" i="1"/>
  <c r="I3537" i="1"/>
  <c r="F3537" i="1"/>
  <c r="I3536" i="1"/>
  <c r="F3536" i="1"/>
  <c r="I3535" i="1"/>
  <c r="F3535" i="1"/>
  <c r="I3534" i="1"/>
  <c r="F3534" i="1"/>
  <c r="I3533" i="1"/>
  <c r="F3533" i="1"/>
  <c r="I3532" i="1"/>
  <c r="F3532" i="1"/>
  <c r="I3531" i="1"/>
  <c r="F3531" i="1"/>
  <c r="I3530" i="1"/>
  <c r="F3530" i="1"/>
  <c r="I3529" i="1"/>
  <c r="F3529" i="1"/>
  <c r="I3527" i="1"/>
  <c r="F3527" i="1"/>
  <c r="I3526" i="1"/>
  <c r="F3526" i="1"/>
  <c r="I3525" i="1"/>
  <c r="F3525" i="1"/>
  <c r="I3524" i="1"/>
  <c r="F3524" i="1"/>
  <c r="I3523" i="1"/>
  <c r="F3523" i="1"/>
  <c r="I3522" i="1"/>
  <c r="F3522" i="1"/>
  <c r="I3521" i="1"/>
  <c r="F3521" i="1"/>
  <c r="I3520" i="1"/>
  <c r="F3520" i="1"/>
  <c r="I3519" i="1"/>
  <c r="F3519" i="1"/>
  <c r="I3518" i="1"/>
  <c r="F3518" i="1"/>
  <c r="I3517" i="1"/>
  <c r="F3517" i="1"/>
  <c r="I3516" i="1"/>
  <c r="F3516" i="1"/>
  <c r="I3515" i="1"/>
  <c r="F3515" i="1"/>
  <c r="I3514" i="1"/>
  <c r="F3514" i="1"/>
  <c r="I3513" i="1"/>
  <c r="F3513" i="1"/>
  <c r="I3512" i="1"/>
  <c r="F3512" i="1"/>
  <c r="I3511" i="1"/>
  <c r="F3511" i="1"/>
  <c r="I3510" i="1"/>
  <c r="F3510" i="1"/>
  <c r="I3509" i="1"/>
  <c r="F3509" i="1"/>
  <c r="I3508" i="1"/>
  <c r="F3508" i="1"/>
  <c r="I3507" i="1"/>
  <c r="F3507" i="1"/>
  <c r="I3506" i="1"/>
  <c r="F3506" i="1"/>
  <c r="I3505" i="1"/>
  <c r="F3505" i="1"/>
  <c r="I3504" i="1"/>
  <c r="F3504" i="1"/>
  <c r="I3503" i="1"/>
  <c r="F3503" i="1"/>
  <c r="I3689" i="1"/>
  <c r="F3689" i="1"/>
  <c r="I3502" i="1"/>
  <c r="F3502" i="1"/>
  <c r="I3501" i="1"/>
  <c r="F3501" i="1"/>
  <c r="I3500" i="1"/>
  <c r="F3500" i="1"/>
  <c r="I3499" i="1"/>
  <c r="F3499" i="1"/>
  <c r="I3498" i="1"/>
  <c r="F3498" i="1"/>
  <c r="I3497" i="1"/>
  <c r="F3497" i="1"/>
  <c r="I3496" i="1"/>
  <c r="F3496" i="1"/>
  <c r="I3495" i="1"/>
  <c r="F3495" i="1"/>
  <c r="I3494" i="1"/>
  <c r="F3494" i="1"/>
  <c r="I3493" i="1"/>
  <c r="F3493" i="1"/>
  <c r="I3492" i="1"/>
  <c r="F3492" i="1"/>
  <c r="I3491" i="1"/>
  <c r="F3491" i="1"/>
  <c r="I3490" i="1"/>
  <c r="F3490" i="1"/>
  <c r="I3489" i="1"/>
  <c r="F3489" i="1"/>
  <c r="I3488" i="1"/>
  <c r="F3488" i="1"/>
  <c r="I3487" i="1"/>
  <c r="F3487" i="1"/>
  <c r="I3486" i="1"/>
  <c r="F3486" i="1"/>
  <c r="I3485" i="1"/>
  <c r="F3485" i="1"/>
  <c r="I3484" i="1"/>
  <c r="F3484" i="1"/>
  <c r="I3483" i="1"/>
  <c r="F3483" i="1"/>
  <c r="I3482" i="1"/>
  <c r="F3482" i="1"/>
  <c r="I3481" i="1"/>
  <c r="F3481" i="1"/>
  <c r="I3480" i="1"/>
  <c r="F3480" i="1"/>
  <c r="I3479" i="1"/>
  <c r="F3479" i="1"/>
  <c r="I3478" i="1"/>
  <c r="F3478" i="1"/>
  <c r="I3477" i="1"/>
  <c r="F3477" i="1"/>
  <c r="I3476" i="1"/>
  <c r="F3476" i="1"/>
  <c r="I3475" i="1"/>
  <c r="F3475" i="1"/>
  <c r="I3474" i="1"/>
  <c r="F3474" i="1"/>
  <c r="I3473" i="1"/>
  <c r="F3473" i="1"/>
  <c r="I3472" i="1"/>
  <c r="F3472" i="1"/>
  <c r="I3471" i="1"/>
  <c r="F3471" i="1"/>
  <c r="I3470" i="1"/>
  <c r="F3470" i="1"/>
  <c r="I3469" i="1"/>
  <c r="F3469" i="1"/>
  <c r="I3468" i="1"/>
  <c r="F3468" i="1"/>
  <c r="I3467" i="1"/>
  <c r="F3467" i="1"/>
  <c r="I3466" i="1"/>
  <c r="F3466" i="1"/>
  <c r="I3465" i="1"/>
  <c r="F3465" i="1"/>
  <c r="I3464" i="1"/>
  <c r="F3464" i="1"/>
  <c r="I3463" i="1"/>
  <c r="F3463" i="1"/>
  <c r="I3462" i="1"/>
  <c r="F3462" i="1"/>
  <c r="I3461" i="1"/>
  <c r="F3461" i="1"/>
  <c r="I3460" i="1"/>
  <c r="F3460" i="1"/>
  <c r="I3459" i="1"/>
  <c r="F3459" i="1"/>
  <c r="I3458" i="1"/>
  <c r="F3458" i="1"/>
  <c r="I3457" i="1"/>
  <c r="F3457" i="1"/>
  <c r="I3456" i="1"/>
  <c r="F3456" i="1"/>
  <c r="I3455" i="1"/>
  <c r="F3455" i="1"/>
  <c r="I3454" i="1"/>
  <c r="F3454" i="1"/>
  <c r="I3453" i="1"/>
  <c r="F3453" i="1"/>
  <c r="I3452" i="1"/>
  <c r="F3452" i="1"/>
  <c r="I3451" i="1"/>
  <c r="F3451" i="1"/>
  <c r="I3450" i="1"/>
  <c r="F3450" i="1"/>
  <c r="I3449" i="1"/>
  <c r="F3449" i="1"/>
  <c r="I3448" i="1"/>
  <c r="F3448" i="1"/>
  <c r="I3447" i="1"/>
  <c r="F3447" i="1"/>
  <c r="I3446" i="1"/>
  <c r="F3446" i="1"/>
  <c r="I3445" i="1"/>
  <c r="F3445" i="1"/>
  <c r="I3444" i="1"/>
  <c r="F3444" i="1"/>
  <c r="I3443" i="1"/>
  <c r="F3443" i="1"/>
  <c r="I3442" i="1"/>
  <c r="F3442" i="1"/>
  <c r="I3441" i="1"/>
  <c r="F3441" i="1"/>
  <c r="I3440" i="1"/>
  <c r="F3440" i="1"/>
  <c r="I3439" i="1"/>
  <c r="F3439" i="1"/>
  <c r="I3438" i="1"/>
  <c r="F3438" i="1"/>
  <c r="I3437" i="1"/>
  <c r="F3437" i="1"/>
  <c r="I3436" i="1"/>
  <c r="F3436" i="1"/>
  <c r="I3690" i="1"/>
  <c r="F3690" i="1"/>
  <c r="I3692" i="1"/>
  <c r="F3692" i="1"/>
  <c r="I3691" i="1"/>
  <c r="F3691" i="1"/>
  <c r="I3432" i="1"/>
  <c r="F3432" i="1"/>
  <c r="I3431" i="1"/>
  <c r="F3431" i="1"/>
  <c r="I3430" i="1"/>
  <c r="F3430" i="1"/>
  <c r="I3429" i="1"/>
  <c r="F3429" i="1"/>
  <c r="I3428" i="1"/>
  <c r="F3428" i="1"/>
  <c r="I3427" i="1"/>
  <c r="F3427" i="1"/>
  <c r="I3426" i="1"/>
  <c r="F3426" i="1"/>
  <c r="I3425" i="1"/>
  <c r="F3425" i="1"/>
  <c r="I3424" i="1"/>
  <c r="F3424" i="1"/>
  <c r="I3423" i="1"/>
  <c r="F3423" i="1"/>
  <c r="I3422" i="1"/>
  <c r="F3422" i="1"/>
  <c r="I3421" i="1"/>
  <c r="F3421" i="1"/>
  <c r="I3420" i="1"/>
  <c r="F3420" i="1"/>
  <c r="I3419" i="1"/>
  <c r="F3419" i="1"/>
  <c r="I3418" i="1"/>
  <c r="F3418" i="1"/>
  <c r="I3417" i="1"/>
  <c r="F3417" i="1"/>
  <c r="I3416" i="1"/>
  <c r="F3416" i="1"/>
  <c r="I3415" i="1"/>
  <c r="F3415" i="1"/>
  <c r="I3414" i="1"/>
  <c r="F3414" i="1"/>
  <c r="I3413" i="1"/>
  <c r="F3413" i="1"/>
  <c r="I3412" i="1"/>
  <c r="F3412" i="1"/>
  <c r="I3411" i="1"/>
  <c r="F3411" i="1"/>
  <c r="I3410" i="1"/>
  <c r="F3410" i="1"/>
  <c r="I3409" i="1"/>
  <c r="F3409" i="1"/>
  <c r="I3408" i="1"/>
  <c r="F3408" i="1"/>
  <c r="I3407" i="1"/>
  <c r="F3407" i="1"/>
  <c r="I3406" i="1"/>
  <c r="F3406" i="1"/>
  <c r="I3405" i="1"/>
  <c r="F3405" i="1"/>
  <c r="I3404" i="1"/>
  <c r="F3404" i="1"/>
  <c r="I3403" i="1"/>
  <c r="F3403" i="1"/>
  <c r="I3402" i="1"/>
  <c r="F3402" i="1"/>
  <c r="I3401" i="1"/>
  <c r="F3401" i="1"/>
  <c r="I3400" i="1"/>
  <c r="F3400" i="1"/>
  <c r="I3399" i="1"/>
  <c r="F3399" i="1"/>
  <c r="I3398" i="1"/>
  <c r="F3398" i="1"/>
  <c r="I3397" i="1"/>
  <c r="F3397" i="1"/>
  <c r="I3396" i="1"/>
  <c r="F3396" i="1"/>
  <c r="I3395" i="1"/>
  <c r="F3395" i="1"/>
  <c r="I3394" i="1"/>
  <c r="F3394" i="1"/>
  <c r="I3393" i="1"/>
  <c r="F3393" i="1"/>
  <c r="I3392" i="1"/>
  <c r="F3392" i="1"/>
  <c r="I3391" i="1"/>
  <c r="F3391" i="1"/>
  <c r="I3390" i="1"/>
  <c r="F3390" i="1"/>
  <c r="I3389" i="1"/>
  <c r="F3389" i="1"/>
  <c r="I3388" i="1"/>
  <c r="F3388" i="1"/>
  <c r="I3387" i="1"/>
  <c r="F3387" i="1"/>
  <c r="I3386" i="1"/>
  <c r="F3386" i="1"/>
  <c r="I3385" i="1"/>
  <c r="F3385" i="1"/>
  <c r="I3384" i="1"/>
  <c r="F3384" i="1"/>
  <c r="I3383" i="1"/>
  <c r="F3383" i="1"/>
  <c r="I3382" i="1"/>
  <c r="F3382" i="1"/>
  <c r="I3381" i="1"/>
  <c r="F3381" i="1"/>
  <c r="I3380" i="1"/>
  <c r="F3380" i="1"/>
  <c r="I3379" i="1"/>
  <c r="F3379" i="1"/>
  <c r="I3378" i="1"/>
  <c r="F3378" i="1"/>
  <c r="I3377" i="1"/>
  <c r="F3377" i="1"/>
  <c r="I3376" i="1"/>
  <c r="F3376" i="1"/>
  <c r="I3375" i="1"/>
  <c r="F3375" i="1"/>
  <c r="I3374" i="1"/>
  <c r="F3374" i="1"/>
  <c r="I3373" i="1"/>
  <c r="F3373" i="1"/>
  <c r="I3372" i="1"/>
  <c r="F3372" i="1"/>
  <c r="I3371" i="1"/>
  <c r="F3371" i="1"/>
  <c r="I3370" i="1"/>
  <c r="F3370" i="1"/>
  <c r="I3369" i="1"/>
  <c r="F3369" i="1"/>
  <c r="I3368" i="1"/>
  <c r="F3368" i="1"/>
  <c r="I3367" i="1"/>
  <c r="F3367" i="1"/>
  <c r="I3366" i="1"/>
  <c r="F3366" i="1"/>
  <c r="I3365" i="1"/>
  <c r="F3365" i="1"/>
  <c r="I3364" i="1"/>
  <c r="F3364" i="1"/>
  <c r="I3363" i="1"/>
  <c r="F3363" i="1"/>
  <c r="I3362" i="1"/>
  <c r="F3362" i="1"/>
  <c r="I3361" i="1"/>
  <c r="F3361" i="1"/>
  <c r="I3360" i="1"/>
  <c r="F3360" i="1"/>
  <c r="I3359" i="1"/>
  <c r="F3359" i="1"/>
  <c r="I3358" i="1"/>
  <c r="F3358" i="1"/>
  <c r="I3357" i="1"/>
  <c r="F3357" i="1"/>
  <c r="I3356" i="1"/>
  <c r="F3356" i="1"/>
  <c r="I3355" i="1"/>
  <c r="F3355" i="1"/>
  <c r="I3354" i="1"/>
  <c r="F3354" i="1"/>
  <c r="I3353" i="1"/>
  <c r="F3353" i="1"/>
  <c r="I3352" i="1"/>
  <c r="F3352" i="1"/>
  <c r="I3351" i="1"/>
  <c r="F3351" i="1"/>
  <c r="I3350" i="1"/>
  <c r="F3350" i="1"/>
  <c r="I3349" i="1"/>
  <c r="F3349" i="1"/>
  <c r="I3348" i="1"/>
  <c r="F3348" i="1"/>
  <c r="I3347" i="1"/>
  <c r="F3347" i="1"/>
  <c r="I3346" i="1"/>
  <c r="F3346" i="1"/>
  <c r="I3345" i="1"/>
  <c r="F3345" i="1"/>
  <c r="I3344" i="1"/>
  <c r="F3344" i="1"/>
  <c r="I3343" i="1"/>
  <c r="F3343" i="1"/>
  <c r="I3342" i="1"/>
  <c r="F3342" i="1"/>
  <c r="I3341" i="1"/>
  <c r="F3341" i="1"/>
  <c r="I3340" i="1"/>
  <c r="F3340" i="1"/>
  <c r="I3339" i="1"/>
  <c r="F3339" i="1"/>
  <c r="I3338" i="1"/>
  <c r="F3338" i="1"/>
  <c r="I3337" i="1"/>
  <c r="F3337" i="1"/>
  <c r="I3336" i="1"/>
  <c r="F3336" i="1"/>
  <c r="I3335" i="1"/>
  <c r="F3335" i="1"/>
  <c r="I3334" i="1"/>
  <c r="F3334" i="1"/>
  <c r="I3333" i="1"/>
  <c r="F3333" i="1"/>
  <c r="I3332" i="1"/>
  <c r="F3332" i="1"/>
  <c r="I3331" i="1"/>
  <c r="F3331" i="1"/>
  <c r="I3330" i="1"/>
  <c r="F3330" i="1"/>
  <c r="I3329" i="1"/>
  <c r="F3329" i="1"/>
  <c r="I3328" i="1"/>
  <c r="F3328" i="1"/>
  <c r="I3327" i="1"/>
  <c r="F3327" i="1"/>
  <c r="I3326" i="1"/>
  <c r="F3326" i="1"/>
  <c r="I3325" i="1"/>
  <c r="F3325" i="1"/>
  <c r="I3324" i="1"/>
  <c r="F3324" i="1"/>
  <c r="I3323" i="1"/>
  <c r="F3323" i="1"/>
  <c r="I3322" i="1"/>
  <c r="F3322" i="1"/>
  <c r="I3321" i="1"/>
  <c r="F3321" i="1"/>
  <c r="I3320" i="1"/>
  <c r="F3320" i="1"/>
  <c r="I3319" i="1"/>
  <c r="F3319" i="1"/>
  <c r="I3318" i="1"/>
  <c r="F3318" i="1"/>
  <c r="I3317" i="1"/>
  <c r="F3317" i="1"/>
  <c r="I3316" i="1"/>
  <c r="F3316" i="1"/>
  <c r="I3315" i="1"/>
  <c r="F3315" i="1"/>
  <c r="I3314" i="1"/>
  <c r="F3314" i="1"/>
  <c r="I3313" i="1"/>
  <c r="F3313" i="1"/>
  <c r="I3312" i="1"/>
  <c r="F3312" i="1"/>
  <c r="I3311" i="1"/>
  <c r="F3311" i="1"/>
  <c r="I3310" i="1"/>
  <c r="F3310" i="1"/>
  <c r="I3309" i="1"/>
  <c r="F3309" i="1"/>
  <c r="I3308" i="1"/>
  <c r="F3308" i="1"/>
  <c r="I3307" i="1"/>
  <c r="F3307" i="1"/>
  <c r="I3306" i="1"/>
  <c r="F3306" i="1"/>
  <c r="I3305" i="1"/>
  <c r="F3305" i="1"/>
  <c r="I3304" i="1"/>
  <c r="F3304" i="1"/>
  <c r="I3303" i="1"/>
  <c r="F3303" i="1"/>
  <c r="I3302" i="1"/>
  <c r="F3302" i="1"/>
  <c r="I3301" i="1"/>
  <c r="F3301" i="1"/>
  <c r="I3300" i="1"/>
  <c r="F3300" i="1"/>
  <c r="I3299" i="1"/>
  <c r="F3299" i="1"/>
  <c r="I3298" i="1"/>
  <c r="F3298" i="1"/>
  <c r="I3297" i="1"/>
  <c r="F3297" i="1"/>
  <c r="I3296" i="1"/>
  <c r="F3296" i="1"/>
  <c r="I3295" i="1"/>
  <c r="F3295" i="1"/>
  <c r="I3294" i="1"/>
  <c r="F3294" i="1"/>
  <c r="I3293" i="1"/>
  <c r="F3293" i="1"/>
  <c r="I3292" i="1"/>
  <c r="F3292" i="1"/>
  <c r="I3291" i="1"/>
  <c r="F3291" i="1"/>
  <c r="I3290" i="1"/>
  <c r="F3290" i="1"/>
  <c r="I3289" i="1"/>
  <c r="F3289" i="1"/>
  <c r="I3288" i="1"/>
  <c r="F3288" i="1"/>
  <c r="I3287" i="1"/>
  <c r="F3287" i="1"/>
  <c r="I3286" i="1"/>
  <c r="F3286" i="1"/>
  <c r="I3285" i="1"/>
  <c r="F3285" i="1"/>
  <c r="I3284" i="1"/>
  <c r="F3284" i="1"/>
  <c r="I3283" i="1"/>
  <c r="F3283" i="1"/>
  <c r="I3282" i="1"/>
  <c r="F3282" i="1"/>
  <c r="I3281" i="1"/>
  <c r="F3281" i="1"/>
  <c r="I3280" i="1"/>
  <c r="F3280" i="1"/>
  <c r="I3279" i="1"/>
  <c r="F3279" i="1"/>
  <c r="I3278" i="1"/>
  <c r="F3278" i="1"/>
  <c r="I3277" i="1"/>
  <c r="F3277" i="1"/>
  <c r="I3276" i="1"/>
  <c r="F3276" i="1"/>
  <c r="I3275" i="1"/>
  <c r="F3275" i="1"/>
  <c r="I3274" i="1"/>
  <c r="F3274" i="1"/>
  <c r="I3273" i="1"/>
  <c r="F3273" i="1"/>
  <c r="I3272" i="1"/>
  <c r="F3272" i="1"/>
  <c r="I3271" i="1"/>
  <c r="F3271" i="1"/>
  <c r="I3270" i="1"/>
  <c r="F3270" i="1"/>
  <c r="I3269" i="1"/>
  <c r="F3269" i="1"/>
  <c r="I3268" i="1"/>
  <c r="F3268" i="1"/>
  <c r="I3267" i="1"/>
  <c r="F3267" i="1"/>
  <c r="I3266" i="1"/>
  <c r="F3266" i="1"/>
  <c r="I3265" i="1"/>
  <c r="F3265" i="1"/>
  <c r="I3264" i="1"/>
  <c r="F3264" i="1"/>
  <c r="I3263" i="1"/>
  <c r="F3263" i="1"/>
  <c r="I3262" i="1"/>
  <c r="F3262" i="1"/>
  <c r="I3261" i="1"/>
  <c r="F3261" i="1"/>
  <c r="I3260" i="1"/>
  <c r="F3260" i="1"/>
  <c r="I3259" i="1"/>
  <c r="F3259" i="1"/>
  <c r="I3258" i="1"/>
  <c r="F3258" i="1"/>
  <c r="I3257" i="1"/>
  <c r="F3257" i="1"/>
  <c r="I3256" i="1"/>
  <c r="F3256" i="1"/>
  <c r="I3255" i="1"/>
  <c r="F3255" i="1"/>
  <c r="I3254" i="1"/>
  <c r="F3254" i="1"/>
  <c r="I3253" i="1"/>
  <c r="F3253" i="1"/>
  <c r="I3252" i="1"/>
  <c r="F3252" i="1"/>
  <c r="I3251" i="1"/>
  <c r="F3251" i="1"/>
  <c r="I3250" i="1"/>
  <c r="F3250" i="1"/>
  <c r="I3249" i="1"/>
  <c r="F3249" i="1"/>
  <c r="I3248" i="1"/>
  <c r="F3248" i="1"/>
  <c r="I3247" i="1"/>
  <c r="F3247" i="1"/>
  <c r="I3246" i="1"/>
  <c r="F3246" i="1"/>
  <c r="I3245" i="1"/>
  <c r="F3245" i="1"/>
  <c r="I3244" i="1"/>
  <c r="F3244" i="1"/>
  <c r="I3243" i="1"/>
  <c r="F3243" i="1"/>
  <c r="I3242" i="1"/>
  <c r="F3242" i="1"/>
  <c r="I3241" i="1"/>
  <c r="F3241" i="1"/>
  <c r="I3240" i="1"/>
  <c r="F3240" i="1"/>
  <c r="I3239" i="1"/>
  <c r="F3239" i="1"/>
  <c r="I3238" i="1"/>
  <c r="F3238" i="1"/>
  <c r="I3237" i="1"/>
  <c r="F3237" i="1"/>
  <c r="I3236" i="1"/>
  <c r="F3236" i="1"/>
  <c r="I3235" i="1"/>
  <c r="F3235" i="1"/>
  <c r="I3234" i="1"/>
  <c r="F3234" i="1"/>
  <c r="I3233" i="1"/>
  <c r="F3233" i="1"/>
  <c r="I3232" i="1"/>
  <c r="F3232" i="1"/>
  <c r="I3231" i="1"/>
  <c r="F3231" i="1"/>
  <c r="I3230" i="1"/>
  <c r="F3230" i="1"/>
  <c r="I3229" i="1"/>
  <c r="F3229" i="1"/>
  <c r="I3228" i="1"/>
  <c r="F3228" i="1"/>
  <c r="I3227" i="1"/>
  <c r="F3227" i="1"/>
  <c r="I3226" i="1"/>
  <c r="F3226" i="1"/>
  <c r="I3225" i="1"/>
  <c r="F3225" i="1"/>
  <c r="I3224" i="1"/>
  <c r="F3224" i="1"/>
  <c r="I3223" i="1"/>
  <c r="F3223" i="1"/>
  <c r="I3222" i="1"/>
  <c r="F3222" i="1"/>
  <c r="I3221" i="1"/>
  <c r="F3221" i="1"/>
  <c r="I3220" i="1"/>
  <c r="F3220" i="1"/>
  <c r="I3219" i="1"/>
  <c r="F3219" i="1"/>
  <c r="I3218" i="1"/>
  <c r="F3218" i="1"/>
  <c r="I3217" i="1"/>
  <c r="F3217" i="1"/>
  <c r="I3216" i="1"/>
  <c r="F3216" i="1"/>
  <c r="I3215" i="1"/>
  <c r="F3215" i="1"/>
  <c r="I3214" i="1"/>
  <c r="F3214" i="1"/>
  <c r="I3213" i="1"/>
  <c r="F3213" i="1"/>
  <c r="I3212" i="1"/>
  <c r="F3212" i="1"/>
  <c r="I3211" i="1"/>
  <c r="F3211" i="1"/>
  <c r="I3210" i="1"/>
  <c r="F3210" i="1"/>
  <c r="I3209" i="1"/>
  <c r="F3209" i="1"/>
  <c r="I3208" i="1"/>
  <c r="F3208" i="1"/>
  <c r="I3207" i="1"/>
  <c r="F3207" i="1"/>
  <c r="I3206" i="1"/>
  <c r="F3206" i="1"/>
  <c r="I3205" i="1"/>
  <c r="F3205" i="1"/>
  <c r="I3204" i="1"/>
  <c r="F3204" i="1"/>
  <c r="I3203" i="1"/>
  <c r="F3203" i="1"/>
  <c r="I3202" i="1"/>
  <c r="F3202" i="1"/>
  <c r="I3201" i="1"/>
  <c r="F3201" i="1"/>
  <c r="I3200" i="1"/>
  <c r="F3200" i="1"/>
  <c r="I3199" i="1"/>
  <c r="F3199" i="1"/>
  <c r="I3198" i="1"/>
  <c r="F3198" i="1"/>
  <c r="I3197" i="1"/>
  <c r="F3197" i="1"/>
  <c r="I3196" i="1"/>
  <c r="F3196" i="1"/>
  <c r="I3195" i="1"/>
  <c r="F3195" i="1"/>
  <c r="I3194" i="1"/>
  <c r="F3194" i="1"/>
  <c r="I3193" i="1"/>
  <c r="F3193" i="1"/>
  <c r="I3192" i="1"/>
  <c r="F3192" i="1"/>
  <c r="I3191" i="1"/>
  <c r="F3191" i="1"/>
  <c r="I3190" i="1"/>
  <c r="F3190" i="1"/>
  <c r="I3189" i="1"/>
  <c r="F3189" i="1"/>
  <c r="I3188" i="1"/>
  <c r="F3188" i="1"/>
  <c r="I3187" i="1"/>
  <c r="F3187" i="1"/>
  <c r="I3186" i="1"/>
  <c r="F3186" i="1"/>
  <c r="I3185" i="1"/>
  <c r="F3185" i="1"/>
  <c r="I3184" i="1"/>
  <c r="F3184" i="1"/>
  <c r="I3183" i="1"/>
  <c r="F3183" i="1"/>
  <c r="I3182" i="1"/>
  <c r="F3182" i="1"/>
  <c r="I3181" i="1"/>
  <c r="F3181" i="1"/>
  <c r="I3180" i="1"/>
  <c r="F3180" i="1"/>
  <c r="I3179" i="1"/>
  <c r="F3179" i="1"/>
  <c r="I3178" i="1"/>
  <c r="F3178" i="1"/>
  <c r="I3177" i="1"/>
  <c r="F3177" i="1"/>
  <c r="I3176" i="1"/>
  <c r="F3176" i="1"/>
  <c r="I3175" i="1"/>
  <c r="F3175" i="1"/>
  <c r="I3174" i="1"/>
  <c r="F3174" i="1"/>
  <c r="I3173" i="1"/>
  <c r="F3173" i="1"/>
  <c r="I3172" i="1"/>
  <c r="F3172" i="1"/>
  <c r="I3171" i="1"/>
  <c r="F3171" i="1"/>
  <c r="I3170" i="1"/>
  <c r="F3170" i="1"/>
  <c r="I3169" i="1"/>
  <c r="F3169" i="1"/>
  <c r="I3168" i="1"/>
  <c r="F3168" i="1"/>
  <c r="I3167" i="1"/>
  <c r="F3167" i="1"/>
  <c r="I3166" i="1"/>
  <c r="F3166" i="1"/>
  <c r="I3165" i="1"/>
  <c r="F3165" i="1"/>
  <c r="I3164" i="1"/>
  <c r="F3164" i="1"/>
  <c r="I3163" i="1"/>
  <c r="F3163" i="1"/>
  <c r="I3162" i="1"/>
  <c r="F3162" i="1"/>
  <c r="I3161" i="1"/>
  <c r="F3161" i="1"/>
  <c r="I3160" i="1"/>
  <c r="F3160" i="1"/>
  <c r="I3159" i="1"/>
  <c r="F3159" i="1"/>
  <c r="I3158" i="1"/>
  <c r="F3158" i="1"/>
  <c r="I3157" i="1"/>
  <c r="F3157" i="1"/>
  <c r="I3156" i="1"/>
  <c r="F3156" i="1"/>
  <c r="I3155" i="1"/>
  <c r="F3155" i="1"/>
  <c r="I3154" i="1"/>
  <c r="F3154" i="1"/>
  <c r="I3153" i="1"/>
  <c r="F3153" i="1"/>
  <c r="I3152" i="1"/>
  <c r="F3152" i="1"/>
  <c r="I3151" i="1"/>
  <c r="F3151" i="1"/>
  <c r="I3150" i="1"/>
  <c r="F3150" i="1"/>
  <c r="I3149" i="1"/>
  <c r="F3149" i="1"/>
  <c r="I3148" i="1"/>
  <c r="F3148" i="1"/>
  <c r="I3147" i="1"/>
  <c r="F3147" i="1"/>
  <c r="I3146" i="1"/>
  <c r="F3146" i="1"/>
  <c r="I3145" i="1"/>
  <c r="F3145" i="1"/>
  <c r="I3144" i="1"/>
  <c r="F3144" i="1"/>
  <c r="I3143" i="1"/>
  <c r="F3143" i="1"/>
  <c r="I3142" i="1"/>
  <c r="F3142" i="1"/>
  <c r="I3141" i="1"/>
  <c r="F3141" i="1"/>
  <c r="I3140" i="1"/>
  <c r="F3140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673" i="1"/>
  <c r="F2770" i="1"/>
  <c r="I2770" i="1"/>
  <c r="F2771" i="1"/>
  <c r="I2771" i="1"/>
  <c r="F2772" i="1"/>
  <c r="I2772" i="1"/>
  <c r="F2773" i="1"/>
  <c r="I2773" i="1"/>
  <c r="F2774" i="1"/>
  <c r="I2774" i="1"/>
  <c r="F2775" i="1"/>
  <c r="I2775" i="1"/>
  <c r="F2776" i="1"/>
  <c r="I2776" i="1"/>
  <c r="F2777" i="1"/>
  <c r="I2777" i="1"/>
  <c r="F2778" i="1"/>
  <c r="I2778" i="1"/>
  <c r="F2779" i="1"/>
  <c r="I2779" i="1"/>
  <c r="F2780" i="1"/>
  <c r="I2780" i="1"/>
  <c r="F2781" i="1"/>
  <c r="I2781" i="1"/>
  <c r="F2782" i="1"/>
  <c r="I2782" i="1"/>
  <c r="F2783" i="1"/>
  <c r="I2783" i="1"/>
  <c r="F2784" i="1"/>
  <c r="I2784" i="1"/>
  <c r="F2785" i="1"/>
  <c r="I2785" i="1"/>
  <c r="F2786" i="1"/>
  <c r="I2786" i="1"/>
  <c r="F2787" i="1"/>
  <c r="I2787" i="1"/>
  <c r="F2788" i="1"/>
  <c r="I2788" i="1"/>
  <c r="F2789" i="1"/>
  <c r="I2789" i="1"/>
  <c r="F2790" i="1"/>
  <c r="I2790" i="1"/>
  <c r="F2791" i="1"/>
  <c r="I2791" i="1"/>
  <c r="F2792" i="1"/>
  <c r="I2792" i="1"/>
  <c r="F2793" i="1"/>
  <c r="I2793" i="1"/>
  <c r="F2794" i="1"/>
  <c r="I2794" i="1"/>
  <c r="F2795" i="1"/>
  <c r="I2795" i="1"/>
  <c r="F2796" i="1"/>
  <c r="I2796" i="1"/>
  <c r="F2797" i="1"/>
  <c r="I2797" i="1"/>
  <c r="F2798" i="1"/>
  <c r="I2798" i="1"/>
  <c r="F2799" i="1"/>
  <c r="I2799" i="1"/>
  <c r="F2800" i="1"/>
  <c r="I2800" i="1"/>
  <c r="F2801" i="1"/>
  <c r="I2801" i="1"/>
  <c r="F2802" i="1"/>
  <c r="I2802" i="1"/>
  <c r="F2803" i="1"/>
  <c r="I2803" i="1"/>
  <c r="F2804" i="1"/>
  <c r="I2804" i="1"/>
  <c r="F2805" i="1"/>
  <c r="I2805" i="1"/>
  <c r="F2806" i="1"/>
  <c r="I2806" i="1"/>
  <c r="F2807" i="1"/>
  <c r="I2807" i="1"/>
  <c r="F2808" i="1"/>
  <c r="I2808" i="1"/>
  <c r="F2809" i="1"/>
  <c r="I2809" i="1"/>
  <c r="F2810" i="1"/>
  <c r="I2810" i="1"/>
  <c r="F2811" i="1"/>
  <c r="I2811" i="1"/>
  <c r="F2812" i="1"/>
  <c r="I2812" i="1"/>
  <c r="F2813" i="1"/>
  <c r="I2813" i="1"/>
  <c r="F2814" i="1"/>
  <c r="I2814" i="1"/>
  <c r="F2815" i="1"/>
  <c r="I2815" i="1"/>
  <c r="F2816" i="1"/>
  <c r="I2816" i="1"/>
  <c r="F2817" i="1"/>
  <c r="I2817" i="1"/>
  <c r="F2818" i="1"/>
  <c r="I2818" i="1"/>
  <c r="F2819" i="1"/>
  <c r="I2819" i="1"/>
  <c r="F2820" i="1"/>
  <c r="I2820" i="1"/>
  <c r="F2821" i="1"/>
  <c r="I2821" i="1"/>
  <c r="F2822" i="1"/>
  <c r="I2822" i="1"/>
  <c r="F2823" i="1"/>
  <c r="I2823" i="1"/>
  <c r="F2824" i="1"/>
  <c r="I2824" i="1"/>
  <c r="F2825" i="1"/>
  <c r="I2825" i="1"/>
  <c r="F2826" i="1"/>
  <c r="I2826" i="1"/>
  <c r="F2827" i="1"/>
  <c r="I2827" i="1"/>
  <c r="F2828" i="1"/>
  <c r="I2828" i="1"/>
  <c r="F2829" i="1"/>
  <c r="I2829" i="1"/>
  <c r="F2830" i="1"/>
  <c r="I2830" i="1"/>
  <c r="F2831" i="1"/>
  <c r="I2831" i="1"/>
  <c r="F2832" i="1"/>
  <c r="I2832" i="1"/>
  <c r="F2833" i="1"/>
  <c r="I2833" i="1"/>
  <c r="F2834" i="1"/>
  <c r="I2834" i="1"/>
  <c r="F2835" i="1"/>
  <c r="I2835" i="1"/>
  <c r="F2836" i="1"/>
  <c r="I2836" i="1"/>
  <c r="F2837" i="1"/>
  <c r="I2837" i="1"/>
  <c r="F2838" i="1"/>
  <c r="I2838" i="1"/>
  <c r="F2839" i="1"/>
  <c r="I2839" i="1"/>
  <c r="F2840" i="1"/>
  <c r="I2840" i="1"/>
  <c r="F2841" i="1"/>
  <c r="I2841" i="1"/>
  <c r="F2842" i="1"/>
  <c r="I2842" i="1"/>
  <c r="F2843" i="1"/>
  <c r="I2843" i="1"/>
  <c r="F2844" i="1"/>
  <c r="I2844" i="1"/>
  <c r="F2845" i="1"/>
  <c r="I2845" i="1"/>
  <c r="F2846" i="1"/>
  <c r="I2846" i="1"/>
  <c r="F2847" i="1"/>
  <c r="I2847" i="1"/>
  <c r="F2848" i="1"/>
  <c r="I2848" i="1"/>
  <c r="F2849" i="1"/>
  <c r="I2849" i="1"/>
  <c r="F2850" i="1"/>
  <c r="I2850" i="1"/>
  <c r="F2851" i="1"/>
  <c r="I2851" i="1"/>
  <c r="F2852" i="1"/>
  <c r="I2852" i="1"/>
  <c r="F2853" i="1"/>
  <c r="I2853" i="1"/>
  <c r="F2854" i="1"/>
  <c r="F2855" i="1"/>
  <c r="I2855" i="1"/>
  <c r="F2856" i="1"/>
  <c r="I2856" i="1"/>
  <c r="F2857" i="1"/>
  <c r="I2857" i="1"/>
  <c r="F2858" i="1"/>
  <c r="I2858" i="1"/>
  <c r="F2859" i="1"/>
  <c r="I2859" i="1"/>
  <c r="F2860" i="1"/>
  <c r="I2860" i="1"/>
  <c r="F2861" i="1"/>
  <c r="I2861" i="1"/>
  <c r="F2862" i="1"/>
  <c r="I2862" i="1"/>
  <c r="F2863" i="1"/>
  <c r="I2863" i="1"/>
  <c r="F2864" i="1"/>
  <c r="I2864" i="1"/>
  <c r="F2865" i="1"/>
  <c r="I2865" i="1"/>
  <c r="F2866" i="1"/>
  <c r="I2866" i="1"/>
  <c r="F2867" i="1"/>
  <c r="I2867" i="1"/>
  <c r="F2868" i="1"/>
  <c r="I2868" i="1"/>
  <c r="F2869" i="1"/>
  <c r="I2869" i="1"/>
  <c r="F2870" i="1"/>
  <c r="I2870" i="1"/>
  <c r="F2871" i="1"/>
  <c r="I2871" i="1"/>
  <c r="F2872" i="1"/>
  <c r="I2872" i="1"/>
  <c r="F2873" i="1"/>
  <c r="I2873" i="1"/>
  <c r="F2874" i="1"/>
  <c r="I2874" i="1"/>
  <c r="F2875" i="1"/>
  <c r="I2875" i="1"/>
  <c r="F2876" i="1"/>
  <c r="I2876" i="1"/>
  <c r="F2877" i="1"/>
  <c r="I2877" i="1"/>
  <c r="F2878" i="1"/>
  <c r="I2878" i="1"/>
  <c r="F2879" i="1"/>
  <c r="I2879" i="1"/>
  <c r="F2880" i="1"/>
  <c r="I2880" i="1"/>
  <c r="F2881" i="1"/>
  <c r="I2881" i="1"/>
  <c r="F2882" i="1"/>
  <c r="I2882" i="1"/>
  <c r="F2883" i="1"/>
  <c r="I2883" i="1"/>
  <c r="F2884" i="1"/>
  <c r="I2884" i="1"/>
  <c r="F2885" i="1"/>
  <c r="I2885" i="1"/>
  <c r="F2886" i="1"/>
  <c r="I2886" i="1"/>
  <c r="F2887" i="1"/>
  <c r="I2887" i="1"/>
  <c r="F2888" i="1"/>
  <c r="I2888" i="1"/>
  <c r="F2889" i="1"/>
  <c r="I2889" i="1"/>
  <c r="F2890" i="1"/>
  <c r="I2890" i="1"/>
  <c r="F2891" i="1"/>
  <c r="I2891" i="1"/>
  <c r="F2892" i="1"/>
  <c r="I2892" i="1"/>
  <c r="F2893" i="1"/>
  <c r="I2893" i="1"/>
  <c r="F2894" i="1"/>
  <c r="I2894" i="1"/>
  <c r="F2895" i="1"/>
  <c r="I2895" i="1"/>
  <c r="F2896" i="1"/>
  <c r="I2896" i="1"/>
  <c r="F2897" i="1"/>
  <c r="I2897" i="1"/>
  <c r="F2898" i="1"/>
  <c r="I2898" i="1"/>
  <c r="F2899" i="1"/>
  <c r="I2899" i="1"/>
  <c r="F2900" i="1"/>
  <c r="I2900" i="1"/>
  <c r="F2901" i="1"/>
  <c r="I2901" i="1"/>
  <c r="F2902" i="1"/>
  <c r="I2902" i="1"/>
  <c r="F2903" i="1"/>
  <c r="I2903" i="1"/>
  <c r="F2904" i="1"/>
  <c r="I2904" i="1"/>
  <c r="F2905" i="1"/>
  <c r="I2905" i="1"/>
  <c r="F2906" i="1"/>
  <c r="I2906" i="1"/>
  <c r="F2907" i="1"/>
  <c r="I2907" i="1"/>
  <c r="F2908" i="1"/>
  <c r="I2908" i="1"/>
  <c r="F2909" i="1"/>
  <c r="I2909" i="1"/>
  <c r="F2910" i="1"/>
  <c r="I2910" i="1"/>
  <c r="F2911" i="1"/>
  <c r="I2911" i="1"/>
  <c r="F2912" i="1"/>
  <c r="I2912" i="1"/>
  <c r="F2913" i="1"/>
  <c r="I2913" i="1"/>
  <c r="F2914" i="1"/>
  <c r="I2914" i="1"/>
  <c r="F2915" i="1"/>
  <c r="I2915" i="1"/>
  <c r="F2916" i="1"/>
  <c r="I2916" i="1"/>
  <c r="F2917" i="1"/>
  <c r="I2917" i="1"/>
  <c r="F2918" i="1"/>
  <c r="I2918" i="1"/>
  <c r="F2919" i="1"/>
  <c r="I2919" i="1"/>
  <c r="F2920" i="1"/>
  <c r="I2920" i="1"/>
  <c r="F2921" i="1"/>
  <c r="I2921" i="1"/>
  <c r="F2922" i="1"/>
  <c r="I2922" i="1"/>
  <c r="F2923" i="1"/>
  <c r="I2923" i="1"/>
  <c r="F2924" i="1"/>
  <c r="I2924" i="1"/>
  <c r="F2925" i="1"/>
  <c r="I2925" i="1"/>
  <c r="F2926" i="1"/>
  <c r="I2926" i="1"/>
  <c r="F2927" i="1"/>
  <c r="I2927" i="1"/>
  <c r="F2928" i="1"/>
  <c r="I2928" i="1"/>
  <c r="F2929" i="1"/>
  <c r="I2929" i="1"/>
  <c r="F2930" i="1"/>
  <c r="I2930" i="1"/>
  <c r="F2931" i="1"/>
  <c r="I2931" i="1"/>
  <c r="F2932" i="1"/>
  <c r="I2932" i="1"/>
  <c r="F2933" i="1"/>
  <c r="I2933" i="1"/>
  <c r="F2934" i="1"/>
  <c r="I2934" i="1"/>
  <c r="F2935" i="1"/>
  <c r="I2935" i="1"/>
  <c r="F2936" i="1"/>
  <c r="I2936" i="1"/>
  <c r="F2937" i="1"/>
  <c r="I2937" i="1"/>
  <c r="F2938" i="1"/>
  <c r="I2938" i="1"/>
  <c r="F2939" i="1"/>
  <c r="I2939" i="1"/>
  <c r="F2940" i="1"/>
  <c r="I2940" i="1"/>
  <c r="F2941" i="1"/>
  <c r="I2941" i="1"/>
  <c r="F2942" i="1"/>
  <c r="I2942" i="1"/>
  <c r="F2943" i="1"/>
  <c r="I2943" i="1"/>
  <c r="F2944" i="1"/>
  <c r="I2944" i="1"/>
  <c r="F2945" i="1"/>
  <c r="I2945" i="1"/>
  <c r="F2946" i="1"/>
  <c r="I2946" i="1"/>
  <c r="F2947" i="1"/>
  <c r="I2947" i="1"/>
  <c r="F2948" i="1"/>
  <c r="I2948" i="1"/>
  <c r="F2949" i="1"/>
  <c r="I2949" i="1"/>
  <c r="F2950" i="1"/>
  <c r="I2950" i="1"/>
  <c r="F2951" i="1"/>
  <c r="I2951" i="1"/>
  <c r="F2952" i="1"/>
  <c r="I2952" i="1"/>
  <c r="F2953" i="1"/>
  <c r="I2953" i="1"/>
  <c r="F2954" i="1"/>
  <c r="I2954" i="1"/>
  <c r="F2955" i="1"/>
  <c r="I2955" i="1"/>
  <c r="F2956" i="1"/>
  <c r="I2956" i="1"/>
  <c r="F2957" i="1"/>
  <c r="I2957" i="1"/>
  <c r="F2958" i="1"/>
  <c r="I2958" i="1"/>
  <c r="F2959" i="1"/>
  <c r="I2959" i="1"/>
  <c r="F2960" i="1"/>
  <c r="I2960" i="1"/>
  <c r="F2961" i="1"/>
  <c r="I2961" i="1"/>
  <c r="F2962" i="1"/>
  <c r="I2962" i="1"/>
  <c r="F2963" i="1"/>
  <c r="I2963" i="1"/>
  <c r="F2964" i="1"/>
  <c r="I2964" i="1"/>
  <c r="F2965" i="1"/>
  <c r="I2965" i="1"/>
  <c r="F2966" i="1"/>
  <c r="I2966" i="1"/>
  <c r="F2967" i="1"/>
  <c r="I2967" i="1"/>
  <c r="F2968" i="1"/>
  <c r="I2968" i="1"/>
  <c r="F2969" i="1"/>
  <c r="I2969" i="1"/>
  <c r="F2970" i="1"/>
  <c r="I2970" i="1"/>
  <c r="F2971" i="1"/>
  <c r="I2971" i="1"/>
  <c r="F2972" i="1"/>
  <c r="I2972" i="1"/>
  <c r="F2973" i="1"/>
  <c r="I2973" i="1"/>
  <c r="F2974" i="1"/>
  <c r="I2974" i="1"/>
  <c r="F2975" i="1"/>
  <c r="I2975" i="1"/>
  <c r="F2976" i="1"/>
  <c r="I2976" i="1"/>
  <c r="F2977" i="1"/>
  <c r="I2977" i="1"/>
  <c r="F2978" i="1"/>
  <c r="I2978" i="1"/>
  <c r="F2979" i="1"/>
  <c r="I2979" i="1"/>
  <c r="F2980" i="1"/>
  <c r="I2980" i="1"/>
  <c r="F2981" i="1"/>
  <c r="I2981" i="1"/>
  <c r="F2982" i="1"/>
  <c r="I2982" i="1"/>
  <c r="F2983" i="1"/>
  <c r="I2983" i="1"/>
  <c r="F2984" i="1"/>
  <c r="I2984" i="1"/>
  <c r="F2985" i="1"/>
  <c r="I2985" i="1"/>
  <c r="F2986" i="1"/>
  <c r="I2986" i="1"/>
  <c r="F2987" i="1"/>
  <c r="I2987" i="1"/>
  <c r="F2988" i="1"/>
  <c r="I2988" i="1"/>
  <c r="F2989" i="1"/>
  <c r="I2989" i="1"/>
  <c r="F2990" i="1"/>
  <c r="I2990" i="1"/>
  <c r="F2991" i="1"/>
  <c r="I2991" i="1"/>
  <c r="F2992" i="1"/>
  <c r="I2992" i="1"/>
  <c r="F2993" i="1"/>
  <c r="I2993" i="1"/>
  <c r="F2994" i="1"/>
  <c r="I2994" i="1"/>
  <c r="F2995" i="1"/>
  <c r="I2995" i="1"/>
  <c r="F2996" i="1"/>
  <c r="I2996" i="1"/>
  <c r="F2997" i="1"/>
  <c r="I2997" i="1"/>
  <c r="F2998" i="1"/>
  <c r="I2998" i="1"/>
  <c r="F2999" i="1"/>
  <c r="I2999" i="1"/>
  <c r="F3000" i="1"/>
  <c r="I3000" i="1"/>
  <c r="F3001" i="1"/>
  <c r="I3001" i="1"/>
  <c r="F3002" i="1"/>
  <c r="I3002" i="1"/>
  <c r="F3003" i="1"/>
  <c r="I3003" i="1"/>
  <c r="F3004" i="1"/>
  <c r="I3004" i="1"/>
  <c r="F3005" i="1"/>
  <c r="I3005" i="1"/>
  <c r="F3006" i="1"/>
  <c r="I3006" i="1"/>
  <c r="F3007" i="1"/>
  <c r="I3007" i="1"/>
  <c r="F3008" i="1"/>
  <c r="I3008" i="1"/>
  <c r="F3009" i="1"/>
  <c r="I3009" i="1"/>
  <c r="F3010" i="1"/>
  <c r="I3010" i="1"/>
  <c r="F3011" i="1"/>
  <c r="I3011" i="1"/>
  <c r="F3012" i="1"/>
  <c r="I3012" i="1"/>
  <c r="F3013" i="1"/>
  <c r="I3013" i="1"/>
  <c r="F3014" i="1"/>
  <c r="I3014" i="1"/>
  <c r="F3015" i="1"/>
  <c r="I3015" i="1"/>
  <c r="F3016" i="1"/>
  <c r="I3016" i="1"/>
  <c r="F3017" i="1"/>
  <c r="I3017" i="1"/>
  <c r="F3018" i="1"/>
  <c r="I3018" i="1"/>
  <c r="F3019" i="1"/>
  <c r="I3019" i="1"/>
  <c r="F3020" i="1"/>
  <c r="I3020" i="1"/>
  <c r="F3021" i="1"/>
  <c r="I3021" i="1"/>
  <c r="F3022" i="1"/>
  <c r="I3022" i="1"/>
  <c r="F3023" i="1"/>
  <c r="I3023" i="1"/>
  <c r="F3024" i="1"/>
  <c r="I3024" i="1"/>
  <c r="F3025" i="1"/>
  <c r="I3025" i="1"/>
  <c r="F3026" i="1"/>
  <c r="I3026" i="1"/>
  <c r="F3027" i="1"/>
  <c r="I3027" i="1"/>
  <c r="F3028" i="1"/>
  <c r="I3028" i="1"/>
  <c r="F3029" i="1"/>
  <c r="I3029" i="1"/>
  <c r="F3030" i="1"/>
  <c r="I3030" i="1"/>
  <c r="F3031" i="1"/>
  <c r="I3031" i="1"/>
  <c r="F3032" i="1"/>
  <c r="I3032" i="1"/>
  <c r="F3033" i="1"/>
  <c r="I3033" i="1"/>
  <c r="F3034" i="1"/>
  <c r="I3034" i="1"/>
  <c r="F3035" i="1"/>
  <c r="I3035" i="1"/>
  <c r="F3036" i="1"/>
  <c r="I3036" i="1"/>
  <c r="F3037" i="1"/>
  <c r="I3037" i="1"/>
  <c r="F3038" i="1"/>
  <c r="I3038" i="1"/>
  <c r="F3039" i="1"/>
  <c r="I3039" i="1"/>
  <c r="F3040" i="1"/>
  <c r="I3040" i="1"/>
  <c r="F3041" i="1"/>
  <c r="I3041" i="1"/>
  <c r="F3042" i="1"/>
  <c r="I3042" i="1"/>
  <c r="F3043" i="1"/>
  <c r="I3043" i="1"/>
  <c r="F3044" i="1"/>
  <c r="I3044" i="1"/>
  <c r="F3045" i="1"/>
  <c r="I3045" i="1"/>
  <c r="F3046" i="1"/>
  <c r="I3046" i="1"/>
  <c r="F3047" i="1"/>
  <c r="I3047" i="1"/>
  <c r="F3048" i="1"/>
  <c r="I3048" i="1"/>
  <c r="F3049" i="1"/>
  <c r="I3049" i="1"/>
  <c r="F3050" i="1"/>
  <c r="I3050" i="1"/>
  <c r="F3051" i="1"/>
  <c r="I3051" i="1"/>
  <c r="F3052" i="1"/>
  <c r="I3052" i="1"/>
  <c r="F3053" i="1"/>
  <c r="I3053" i="1"/>
  <c r="F3054" i="1"/>
  <c r="I3054" i="1"/>
  <c r="F3055" i="1"/>
  <c r="I3055" i="1"/>
  <c r="F3056" i="1"/>
  <c r="I3056" i="1"/>
  <c r="F3057" i="1"/>
  <c r="I3057" i="1"/>
  <c r="F3058" i="1"/>
  <c r="I3058" i="1"/>
  <c r="F3059" i="1"/>
  <c r="I3059" i="1"/>
  <c r="F3060" i="1"/>
  <c r="I3060" i="1"/>
  <c r="F3061" i="1"/>
  <c r="I3061" i="1"/>
  <c r="F3062" i="1"/>
  <c r="I3062" i="1"/>
  <c r="F3063" i="1"/>
  <c r="I3063" i="1"/>
  <c r="F3064" i="1"/>
  <c r="I3064" i="1"/>
  <c r="F3065" i="1"/>
  <c r="I3065" i="1"/>
  <c r="F3066" i="1"/>
  <c r="I3066" i="1"/>
  <c r="F3067" i="1"/>
  <c r="I3067" i="1"/>
  <c r="F3068" i="1"/>
  <c r="I3068" i="1"/>
  <c r="F3069" i="1"/>
  <c r="I3069" i="1"/>
  <c r="F3070" i="1"/>
  <c r="I3070" i="1"/>
  <c r="F3071" i="1"/>
  <c r="I3071" i="1"/>
  <c r="F3072" i="1"/>
  <c r="I3072" i="1"/>
  <c r="F3073" i="1"/>
  <c r="I3073" i="1"/>
  <c r="F3074" i="1"/>
  <c r="I3074" i="1"/>
  <c r="F3075" i="1"/>
  <c r="I3075" i="1"/>
  <c r="F3076" i="1"/>
  <c r="I3076" i="1"/>
  <c r="F3077" i="1"/>
  <c r="I3077" i="1"/>
  <c r="F3078" i="1"/>
  <c r="I3078" i="1"/>
  <c r="F3079" i="1"/>
  <c r="I3079" i="1"/>
  <c r="F3080" i="1"/>
  <c r="I3080" i="1"/>
  <c r="F3081" i="1"/>
  <c r="I3081" i="1"/>
  <c r="F3082" i="1"/>
  <c r="I3082" i="1"/>
  <c r="F3083" i="1"/>
  <c r="I3083" i="1"/>
  <c r="F3084" i="1"/>
  <c r="I3084" i="1"/>
  <c r="F3085" i="1"/>
  <c r="I3085" i="1"/>
  <c r="F3086" i="1"/>
  <c r="I3086" i="1"/>
  <c r="F3087" i="1"/>
  <c r="I3087" i="1"/>
  <c r="F3088" i="1"/>
  <c r="I3088" i="1"/>
  <c r="F3089" i="1"/>
  <c r="I3089" i="1"/>
  <c r="F3090" i="1"/>
  <c r="I3090" i="1"/>
  <c r="F3091" i="1"/>
  <c r="I3091" i="1"/>
  <c r="F3092" i="1"/>
  <c r="I3092" i="1"/>
  <c r="F3093" i="1"/>
  <c r="I3093" i="1"/>
  <c r="F3094" i="1"/>
  <c r="I3094" i="1"/>
  <c r="F3095" i="1"/>
  <c r="I3095" i="1"/>
  <c r="F3096" i="1"/>
  <c r="I3096" i="1"/>
  <c r="F3097" i="1"/>
  <c r="I3097" i="1"/>
  <c r="F3098" i="1"/>
  <c r="I3098" i="1"/>
  <c r="F3099" i="1"/>
  <c r="I3099" i="1"/>
  <c r="F3100" i="1"/>
  <c r="I3100" i="1"/>
  <c r="F3101" i="1"/>
  <c r="I3101" i="1"/>
  <c r="F3102" i="1"/>
  <c r="I3102" i="1"/>
  <c r="F3103" i="1"/>
  <c r="I3103" i="1"/>
  <c r="F3104" i="1"/>
  <c r="I3104" i="1"/>
  <c r="F3105" i="1"/>
  <c r="I3105" i="1"/>
  <c r="F3106" i="1"/>
  <c r="I3106" i="1"/>
  <c r="F3107" i="1"/>
  <c r="I3107" i="1"/>
  <c r="F3108" i="1"/>
  <c r="I3108" i="1"/>
  <c r="F3109" i="1"/>
  <c r="I3109" i="1"/>
  <c r="F3110" i="1"/>
  <c r="I3110" i="1"/>
  <c r="F3111" i="1"/>
  <c r="I3111" i="1"/>
  <c r="F3112" i="1"/>
  <c r="I3112" i="1"/>
  <c r="F3113" i="1"/>
  <c r="I3113" i="1"/>
  <c r="F3114" i="1"/>
  <c r="I3114" i="1"/>
  <c r="F3115" i="1"/>
  <c r="I3115" i="1"/>
  <c r="F3116" i="1"/>
  <c r="I3116" i="1"/>
  <c r="F3117" i="1"/>
  <c r="I3117" i="1"/>
  <c r="F3118" i="1"/>
  <c r="I3118" i="1"/>
  <c r="F3119" i="1"/>
  <c r="I3119" i="1"/>
  <c r="F3120" i="1"/>
  <c r="I3120" i="1"/>
  <c r="F3121" i="1"/>
  <c r="I3121" i="1"/>
  <c r="F3122" i="1"/>
  <c r="I3122" i="1"/>
  <c r="F3123" i="1"/>
  <c r="I3123" i="1"/>
  <c r="F3124" i="1"/>
  <c r="I3124" i="1"/>
  <c r="F3125" i="1"/>
  <c r="I3125" i="1"/>
  <c r="F3126" i="1"/>
  <c r="I3126" i="1"/>
  <c r="F3127" i="1"/>
  <c r="I3127" i="1"/>
  <c r="F3128" i="1"/>
  <c r="I3128" i="1"/>
  <c r="F3129" i="1"/>
  <c r="I3129" i="1"/>
  <c r="F3130" i="1"/>
  <c r="I3130" i="1"/>
  <c r="F3131" i="1"/>
  <c r="I3131" i="1"/>
  <c r="F3132" i="1"/>
  <c r="I3132" i="1"/>
  <c r="F3133" i="1"/>
  <c r="I3133" i="1"/>
  <c r="F3134" i="1"/>
  <c r="I3134" i="1"/>
  <c r="F3135" i="1"/>
  <c r="I3135" i="1"/>
  <c r="F3136" i="1"/>
  <c r="I3136" i="1"/>
  <c r="F3137" i="1"/>
  <c r="I3137" i="1"/>
  <c r="F3138" i="1"/>
  <c r="I3138" i="1"/>
  <c r="F3139" i="1"/>
  <c r="I3139" i="1"/>
  <c r="F2673" i="1"/>
  <c r="I2673" i="1"/>
  <c r="F2674" i="1"/>
  <c r="I2674" i="1"/>
  <c r="F2675" i="1"/>
  <c r="I2675" i="1"/>
  <c r="F2676" i="1"/>
  <c r="I2676" i="1"/>
  <c r="F2677" i="1"/>
  <c r="I2677" i="1"/>
  <c r="F2678" i="1"/>
  <c r="I2678" i="1"/>
  <c r="F2679" i="1"/>
  <c r="I2679" i="1"/>
  <c r="F2680" i="1"/>
  <c r="I2680" i="1"/>
  <c r="F2681" i="1"/>
  <c r="I2681" i="1"/>
  <c r="F2682" i="1"/>
  <c r="I2682" i="1"/>
  <c r="F2683" i="1"/>
  <c r="I2683" i="1"/>
  <c r="F2684" i="1"/>
  <c r="I2684" i="1"/>
  <c r="F2685" i="1"/>
  <c r="I2685" i="1"/>
  <c r="F2686" i="1"/>
  <c r="I2686" i="1"/>
  <c r="F2687" i="1"/>
  <c r="I2687" i="1"/>
  <c r="F2688" i="1"/>
  <c r="I2688" i="1"/>
  <c r="F2689" i="1"/>
  <c r="I2689" i="1"/>
  <c r="F2690" i="1"/>
  <c r="I2690" i="1"/>
  <c r="F2691" i="1"/>
  <c r="I2691" i="1"/>
  <c r="F2692" i="1"/>
  <c r="I2692" i="1"/>
  <c r="F2693" i="1"/>
  <c r="I2693" i="1"/>
  <c r="F2694" i="1"/>
  <c r="I2694" i="1"/>
  <c r="F2695" i="1"/>
  <c r="I2695" i="1"/>
  <c r="F2696" i="1"/>
  <c r="I2696" i="1"/>
  <c r="F2697" i="1"/>
  <c r="I2697" i="1"/>
  <c r="F2698" i="1"/>
  <c r="I2698" i="1"/>
  <c r="F2699" i="1"/>
  <c r="I2699" i="1"/>
  <c r="F2700" i="1"/>
  <c r="I2700" i="1"/>
  <c r="F2701" i="1"/>
  <c r="I2701" i="1"/>
  <c r="F2702" i="1"/>
  <c r="I2702" i="1"/>
  <c r="F2703" i="1"/>
  <c r="I2703" i="1"/>
  <c r="F2704" i="1"/>
  <c r="I2704" i="1"/>
  <c r="F2705" i="1"/>
  <c r="I2705" i="1"/>
  <c r="F2706" i="1"/>
  <c r="I2706" i="1"/>
  <c r="F2707" i="1"/>
  <c r="I2707" i="1"/>
  <c r="F2708" i="1"/>
  <c r="I2708" i="1"/>
  <c r="F2709" i="1"/>
  <c r="I2709" i="1"/>
  <c r="F2710" i="1"/>
  <c r="I2710" i="1"/>
  <c r="F2711" i="1"/>
  <c r="I2711" i="1"/>
  <c r="F2712" i="1"/>
  <c r="I2712" i="1"/>
  <c r="F2713" i="1"/>
  <c r="I2713" i="1"/>
  <c r="F2714" i="1"/>
  <c r="I2714" i="1"/>
  <c r="F2715" i="1"/>
  <c r="I2715" i="1"/>
  <c r="F2716" i="1"/>
  <c r="I2716" i="1"/>
  <c r="F2717" i="1"/>
  <c r="I2717" i="1"/>
  <c r="F2718" i="1"/>
  <c r="I2718" i="1"/>
  <c r="F2719" i="1"/>
  <c r="I2719" i="1"/>
  <c r="F2720" i="1"/>
  <c r="I2720" i="1"/>
  <c r="F2721" i="1"/>
  <c r="I2721" i="1"/>
  <c r="F2722" i="1"/>
  <c r="I2722" i="1"/>
  <c r="F2723" i="1"/>
  <c r="I2723" i="1"/>
  <c r="F2724" i="1"/>
  <c r="I2724" i="1"/>
  <c r="F2725" i="1"/>
  <c r="I2725" i="1"/>
  <c r="F2726" i="1"/>
  <c r="I2726" i="1"/>
  <c r="F2727" i="1"/>
  <c r="I2727" i="1"/>
  <c r="F2728" i="1"/>
  <c r="I2728" i="1"/>
  <c r="F2729" i="1"/>
  <c r="I2729" i="1"/>
  <c r="F2730" i="1"/>
  <c r="I2730" i="1"/>
  <c r="F2731" i="1"/>
  <c r="I2731" i="1"/>
  <c r="F2732" i="1"/>
  <c r="I2732" i="1"/>
  <c r="F2733" i="1"/>
  <c r="I2733" i="1"/>
  <c r="F2734" i="1"/>
  <c r="I2734" i="1"/>
  <c r="F2735" i="1"/>
  <c r="I2735" i="1"/>
  <c r="F2736" i="1"/>
  <c r="I2736" i="1"/>
  <c r="F2737" i="1"/>
  <c r="I2737" i="1"/>
  <c r="F2738" i="1"/>
  <c r="I2738" i="1"/>
  <c r="F2739" i="1"/>
  <c r="I2739" i="1"/>
  <c r="F2740" i="1"/>
  <c r="I2740" i="1"/>
  <c r="F2741" i="1"/>
  <c r="I2741" i="1"/>
  <c r="F2742" i="1"/>
  <c r="I2742" i="1"/>
  <c r="F2743" i="1"/>
  <c r="I2743" i="1"/>
  <c r="F2744" i="1"/>
  <c r="I2744" i="1"/>
  <c r="F2745" i="1"/>
  <c r="I2745" i="1"/>
  <c r="F2746" i="1"/>
  <c r="I2746" i="1"/>
  <c r="F2747" i="1"/>
  <c r="I2747" i="1"/>
  <c r="F2748" i="1"/>
  <c r="I2748" i="1"/>
  <c r="F2749" i="1"/>
  <c r="I2749" i="1"/>
  <c r="F2750" i="1"/>
  <c r="I2750" i="1"/>
  <c r="F2751" i="1"/>
  <c r="I2751" i="1"/>
  <c r="F2752" i="1"/>
  <c r="I2752" i="1"/>
  <c r="F2753" i="1"/>
  <c r="I2753" i="1"/>
  <c r="F2754" i="1"/>
  <c r="I2754" i="1"/>
  <c r="F2755" i="1"/>
  <c r="I2755" i="1"/>
  <c r="F2756" i="1"/>
  <c r="I2756" i="1"/>
  <c r="F2757" i="1"/>
  <c r="I2757" i="1"/>
  <c r="F2758" i="1"/>
  <c r="I2758" i="1"/>
  <c r="F2759" i="1"/>
  <c r="I2759" i="1"/>
  <c r="F2760" i="1"/>
  <c r="I2760" i="1"/>
  <c r="F2761" i="1"/>
  <c r="I2761" i="1"/>
  <c r="F2762" i="1"/>
  <c r="I2762" i="1"/>
  <c r="F2763" i="1"/>
  <c r="I2763" i="1"/>
  <c r="F2764" i="1"/>
  <c r="I2764" i="1"/>
  <c r="F2765" i="1"/>
  <c r="I2765" i="1"/>
  <c r="F2766" i="1"/>
  <c r="I2766" i="1"/>
  <c r="F2767" i="1"/>
  <c r="I2767" i="1"/>
  <c r="F2768" i="1"/>
  <c r="I2768" i="1"/>
  <c r="M2769" i="1"/>
  <c r="M2672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19" i="1"/>
  <c r="M2620" i="1"/>
  <c r="M2621" i="1"/>
  <c r="M2622" i="1"/>
  <c r="M2623" i="1"/>
  <c r="M2618" i="1"/>
  <c r="M2617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428" i="1"/>
  <c r="I2672" i="1"/>
  <c r="F2672" i="1"/>
  <c r="I2671" i="1"/>
  <c r="F2671" i="1"/>
  <c r="I2670" i="1"/>
  <c r="F2670" i="1"/>
  <c r="I2669" i="1"/>
  <c r="F2669" i="1"/>
  <c r="I2667" i="1"/>
  <c r="F2667" i="1"/>
  <c r="I2666" i="1"/>
  <c r="F2666" i="1"/>
  <c r="I2665" i="1"/>
  <c r="F2665" i="1"/>
  <c r="I2664" i="1"/>
  <c r="F2664" i="1"/>
  <c r="I2663" i="1"/>
  <c r="F2663" i="1"/>
  <c r="I2662" i="1"/>
  <c r="F2662" i="1"/>
  <c r="I2661" i="1"/>
  <c r="F2661" i="1"/>
  <c r="I2660" i="1"/>
  <c r="F2660" i="1"/>
  <c r="I2659" i="1"/>
  <c r="F2659" i="1"/>
  <c r="I2658" i="1"/>
  <c r="F2658" i="1"/>
  <c r="I2657" i="1"/>
  <c r="F2657" i="1"/>
  <c r="I2656" i="1"/>
  <c r="F2656" i="1"/>
  <c r="I2655" i="1"/>
  <c r="F2655" i="1"/>
  <c r="I2654" i="1"/>
  <c r="F2654" i="1"/>
  <c r="I2653" i="1"/>
  <c r="F2653" i="1"/>
  <c r="I2652" i="1"/>
  <c r="F2652" i="1"/>
  <c r="I2651" i="1"/>
  <c r="F2651" i="1"/>
  <c r="I2650" i="1"/>
  <c r="F2650" i="1"/>
  <c r="I2649" i="1"/>
  <c r="F2649" i="1"/>
  <c r="I2648" i="1"/>
  <c r="F2648" i="1"/>
  <c r="I2647" i="1"/>
  <c r="F2647" i="1"/>
  <c r="I2646" i="1"/>
  <c r="F2646" i="1"/>
  <c r="I2645" i="1"/>
  <c r="F2645" i="1"/>
  <c r="I2644" i="1"/>
  <c r="F2644" i="1"/>
  <c r="I2643" i="1"/>
  <c r="F2643" i="1"/>
  <c r="I2642" i="1"/>
  <c r="F2642" i="1"/>
  <c r="I2641" i="1"/>
  <c r="F2641" i="1"/>
  <c r="I2640" i="1"/>
  <c r="F2640" i="1"/>
  <c r="I2639" i="1"/>
  <c r="F2639" i="1"/>
  <c r="I2638" i="1"/>
  <c r="F2638" i="1"/>
  <c r="I2637" i="1"/>
  <c r="F2637" i="1"/>
  <c r="I2636" i="1"/>
  <c r="F2636" i="1"/>
  <c r="I2635" i="1"/>
  <c r="F2635" i="1"/>
  <c r="I2634" i="1"/>
  <c r="F2634" i="1"/>
  <c r="I2633" i="1"/>
  <c r="F2633" i="1"/>
  <c r="I2632" i="1"/>
  <c r="F2632" i="1"/>
  <c r="I2631" i="1"/>
  <c r="F2631" i="1"/>
  <c r="I2630" i="1"/>
  <c r="F2630" i="1"/>
  <c r="I2629" i="1"/>
  <c r="F2629" i="1"/>
  <c r="I2628" i="1"/>
  <c r="F2628" i="1"/>
  <c r="I2627" i="1"/>
  <c r="F2627" i="1"/>
  <c r="I2626" i="1"/>
  <c r="F2626" i="1"/>
  <c r="I2625" i="1"/>
  <c r="F2625" i="1"/>
  <c r="I2624" i="1"/>
  <c r="F2624" i="1"/>
  <c r="I2623" i="1"/>
  <c r="F2623" i="1"/>
  <c r="I2622" i="1"/>
  <c r="F2622" i="1"/>
  <c r="I2621" i="1"/>
  <c r="F2621" i="1"/>
  <c r="I2620" i="1"/>
  <c r="F2620" i="1"/>
  <c r="I2619" i="1"/>
  <c r="F2619" i="1"/>
  <c r="I2618" i="1"/>
  <c r="F2618" i="1"/>
  <c r="I2617" i="1"/>
  <c r="F2617" i="1"/>
  <c r="I2616" i="1"/>
  <c r="F2616" i="1"/>
  <c r="I2615" i="1"/>
  <c r="F2615" i="1"/>
  <c r="I2614" i="1"/>
  <c r="F2614" i="1"/>
  <c r="I2613" i="1"/>
  <c r="F2613" i="1"/>
  <c r="I2612" i="1"/>
  <c r="F2612" i="1"/>
  <c r="I2611" i="1"/>
  <c r="F2611" i="1"/>
  <c r="I2610" i="1"/>
  <c r="F2610" i="1"/>
  <c r="I2609" i="1"/>
  <c r="F2609" i="1"/>
  <c r="I2608" i="1"/>
  <c r="F2608" i="1"/>
  <c r="I2607" i="1"/>
  <c r="F2607" i="1"/>
  <c r="I2606" i="1"/>
  <c r="F2606" i="1"/>
  <c r="I2605" i="1"/>
  <c r="F2605" i="1"/>
  <c r="I2604" i="1"/>
  <c r="F2604" i="1"/>
  <c r="I2603" i="1"/>
  <c r="F2603" i="1"/>
  <c r="I2602" i="1"/>
  <c r="F2602" i="1"/>
  <c r="I2601" i="1"/>
  <c r="F2601" i="1"/>
  <c r="I2600" i="1"/>
  <c r="F2600" i="1"/>
  <c r="I2599" i="1"/>
  <c r="F2599" i="1"/>
  <c r="I2598" i="1"/>
  <c r="F2598" i="1"/>
  <c r="I2597" i="1"/>
  <c r="F2597" i="1"/>
  <c r="I2596" i="1"/>
  <c r="F2596" i="1"/>
  <c r="I2595" i="1"/>
  <c r="F2595" i="1"/>
  <c r="I2594" i="1"/>
  <c r="F2594" i="1"/>
  <c r="I2593" i="1"/>
  <c r="F2593" i="1"/>
  <c r="I2592" i="1"/>
  <c r="F2592" i="1"/>
  <c r="I2591" i="1"/>
  <c r="F2591" i="1"/>
  <c r="I2590" i="1"/>
  <c r="F2590" i="1"/>
  <c r="I2589" i="1"/>
  <c r="F2589" i="1"/>
  <c r="I2588" i="1"/>
  <c r="F2588" i="1"/>
  <c r="I2587" i="1"/>
  <c r="F2587" i="1"/>
  <c r="I2586" i="1"/>
  <c r="F2586" i="1"/>
  <c r="I2585" i="1"/>
  <c r="F2585" i="1"/>
  <c r="I2584" i="1"/>
  <c r="F2584" i="1"/>
  <c r="I2583" i="1"/>
  <c r="F2583" i="1"/>
  <c r="I2582" i="1"/>
  <c r="F2582" i="1"/>
  <c r="I2581" i="1"/>
  <c r="F2581" i="1"/>
  <c r="I2580" i="1"/>
  <c r="F2580" i="1"/>
  <c r="I2579" i="1"/>
  <c r="F2579" i="1"/>
  <c r="I2578" i="1"/>
  <c r="F2578" i="1"/>
  <c r="I2577" i="1"/>
  <c r="F2577" i="1"/>
  <c r="I2576" i="1"/>
  <c r="F2576" i="1"/>
  <c r="I2575" i="1"/>
  <c r="F2575" i="1"/>
  <c r="I2574" i="1"/>
  <c r="F2574" i="1"/>
  <c r="I2573" i="1"/>
  <c r="F2573" i="1"/>
  <c r="I2572" i="1"/>
  <c r="F2572" i="1"/>
  <c r="I2571" i="1"/>
  <c r="F2571" i="1"/>
  <c r="I2570" i="1"/>
  <c r="F2570" i="1"/>
  <c r="I2569" i="1"/>
  <c r="F2569" i="1"/>
  <c r="I2568" i="1"/>
  <c r="F2568" i="1"/>
  <c r="I2567" i="1"/>
  <c r="F2567" i="1"/>
  <c r="I2566" i="1"/>
  <c r="F2566" i="1"/>
  <c r="I2565" i="1"/>
  <c r="F2565" i="1"/>
  <c r="I2564" i="1"/>
  <c r="F2564" i="1"/>
  <c r="I2563" i="1"/>
  <c r="F2563" i="1"/>
  <c r="I2562" i="1"/>
  <c r="F2562" i="1"/>
  <c r="I2561" i="1"/>
  <c r="F2561" i="1"/>
  <c r="I2560" i="1"/>
  <c r="F2560" i="1"/>
  <c r="I2559" i="1"/>
  <c r="F2559" i="1"/>
  <c r="I2558" i="1"/>
  <c r="F2558" i="1"/>
  <c r="I2557" i="1"/>
  <c r="F2557" i="1"/>
  <c r="I2556" i="1"/>
  <c r="F2556" i="1"/>
  <c r="I2555" i="1"/>
  <c r="F2555" i="1"/>
  <c r="I2554" i="1"/>
  <c r="F2554" i="1"/>
  <c r="I2553" i="1"/>
  <c r="F2553" i="1"/>
  <c r="I2552" i="1"/>
  <c r="F2552" i="1"/>
  <c r="I2551" i="1"/>
  <c r="F2551" i="1"/>
  <c r="I2550" i="1"/>
  <c r="F2550" i="1"/>
  <c r="I2549" i="1"/>
  <c r="F2549" i="1"/>
  <c r="I2548" i="1"/>
  <c r="F2548" i="1"/>
  <c r="I2547" i="1"/>
  <c r="F2547" i="1"/>
  <c r="I2546" i="1"/>
  <c r="F2546" i="1"/>
  <c r="I2545" i="1"/>
  <c r="F2545" i="1"/>
  <c r="I2544" i="1"/>
  <c r="F2544" i="1"/>
  <c r="I2543" i="1"/>
  <c r="F2543" i="1"/>
  <c r="I2542" i="1"/>
  <c r="F2542" i="1"/>
  <c r="I2541" i="1"/>
  <c r="F2541" i="1"/>
  <c r="I2540" i="1"/>
  <c r="F2540" i="1"/>
  <c r="I2539" i="1"/>
  <c r="F2539" i="1"/>
  <c r="I2538" i="1"/>
  <c r="F2538" i="1"/>
  <c r="I2537" i="1"/>
  <c r="F2537" i="1"/>
  <c r="I2536" i="1"/>
  <c r="F2536" i="1"/>
  <c r="I2535" i="1"/>
  <c r="F2535" i="1"/>
  <c r="I2534" i="1"/>
  <c r="F2534" i="1"/>
  <c r="I2533" i="1"/>
  <c r="F2533" i="1"/>
  <c r="I2532" i="1"/>
  <c r="F2532" i="1"/>
  <c r="I2531" i="1"/>
  <c r="F2531" i="1"/>
  <c r="I2530" i="1"/>
  <c r="F2530" i="1"/>
  <c r="I2529" i="1"/>
  <c r="F2529" i="1"/>
  <c r="I2528" i="1"/>
  <c r="F2528" i="1"/>
  <c r="I2527" i="1"/>
  <c r="F2527" i="1"/>
  <c r="I2526" i="1"/>
  <c r="F2526" i="1"/>
  <c r="I2525" i="1"/>
  <c r="F2525" i="1"/>
  <c r="I2524" i="1"/>
  <c r="F2524" i="1"/>
  <c r="I2523" i="1"/>
  <c r="F2523" i="1"/>
  <c r="I2522" i="1"/>
  <c r="F2522" i="1"/>
  <c r="I2521" i="1"/>
  <c r="F2521" i="1"/>
  <c r="I2520" i="1"/>
  <c r="F2520" i="1"/>
  <c r="I2519" i="1"/>
  <c r="F2519" i="1"/>
  <c r="I2518" i="1"/>
  <c r="F2518" i="1"/>
  <c r="I2517" i="1"/>
  <c r="F2517" i="1"/>
  <c r="I2516" i="1"/>
  <c r="F2516" i="1"/>
  <c r="I2515" i="1"/>
  <c r="F2515" i="1"/>
  <c r="I2514" i="1"/>
  <c r="F2514" i="1"/>
  <c r="I2513" i="1"/>
  <c r="F2513" i="1"/>
  <c r="I2512" i="1"/>
  <c r="F2512" i="1"/>
  <c r="I2511" i="1"/>
  <c r="F2511" i="1"/>
  <c r="I2510" i="1"/>
  <c r="F2510" i="1"/>
  <c r="I2509" i="1"/>
  <c r="F2509" i="1"/>
  <c r="I2508" i="1"/>
  <c r="F2508" i="1"/>
  <c r="I2507" i="1"/>
  <c r="F2507" i="1"/>
  <c r="I2506" i="1"/>
  <c r="F2506" i="1"/>
  <c r="I2505" i="1"/>
  <c r="F2505" i="1"/>
  <c r="I2504" i="1"/>
  <c r="F2504" i="1"/>
  <c r="I2503" i="1"/>
  <c r="F2503" i="1"/>
  <c r="I2502" i="1"/>
  <c r="F2502" i="1"/>
  <c r="I2501" i="1"/>
  <c r="F2501" i="1"/>
  <c r="I2500" i="1"/>
  <c r="F2500" i="1"/>
  <c r="I2499" i="1"/>
  <c r="F2499" i="1"/>
  <c r="I2498" i="1"/>
  <c r="F2498" i="1"/>
  <c r="I2497" i="1"/>
  <c r="F2497" i="1"/>
  <c r="I2496" i="1"/>
  <c r="F2496" i="1"/>
  <c r="I2495" i="1"/>
  <c r="F2495" i="1"/>
  <c r="I2494" i="1"/>
  <c r="F2494" i="1"/>
  <c r="I2493" i="1"/>
  <c r="F2493" i="1"/>
  <c r="I2492" i="1"/>
  <c r="F2492" i="1"/>
  <c r="I2491" i="1"/>
  <c r="F2491" i="1"/>
  <c r="I2490" i="1"/>
  <c r="F2490" i="1"/>
  <c r="I2489" i="1"/>
  <c r="F2489" i="1"/>
  <c r="I2488" i="1"/>
  <c r="F2488" i="1"/>
  <c r="I2487" i="1"/>
  <c r="F2487" i="1"/>
  <c r="I2486" i="1"/>
  <c r="F2486" i="1"/>
  <c r="I2485" i="1"/>
  <c r="F2485" i="1"/>
  <c r="I2484" i="1"/>
  <c r="F2484" i="1"/>
  <c r="I2483" i="1"/>
  <c r="F2483" i="1"/>
  <c r="I2482" i="1"/>
  <c r="F2482" i="1"/>
  <c r="I2481" i="1"/>
  <c r="F2481" i="1"/>
  <c r="I2480" i="1"/>
  <c r="F2480" i="1"/>
  <c r="I2479" i="1"/>
  <c r="F2479" i="1"/>
  <c r="I2478" i="1"/>
  <c r="F2478" i="1"/>
  <c r="I2477" i="1"/>
  <c r="F2477" i="1"/>
  <c r="I2476" i="1"/>
  <c r="F2476" i="1"/>
  <c r="I2475" i="1"/>
  <c r="F2475" i="1"/>
  <c r="I2474" i="1"/>
  <c r="F2474" i="1"/>
  <c r="I2473" i="1"/>
  <c r="F2473" i="1"/>
  <c r="I2472" i="1"/>
  <c r="F2472" i="1"/>
  <c r="I2471" i="1"/>
  <c r="F2471" i="1"/>
  <c r="I2470" i="1"/>
  <c r="F2470" i="1"/>
  <c r="I2469" i="1"/>
  <c r="F2469" i="1"/>
  <c r="I2468" i="1"/>
  <c r="F2468" i="1"/>
  <c r="I2467" i="1"/>
  <c r="F2467" i="1"/>
  <c r="I2466" i="1"/>
  <c r="I2465" i="1"/>
  <c r="F2465" i="1"/>
  <c r="I2464" i="1"/>
  <c r="F2464" i="1"/>
  <c r="I2463" i="1"/>
  <c r="F2463" i="1"/>
  <c r="I2462" i="1"/>
  <c r="F2462" i="1"/>
  <c r="I2461" i="1"/>
  <c r="F2461" i="1"/>
  <c r="I2460" i="1"/>
  <c r="F2460" i="1"/>
  <c r="I2459" i="1"/>
  <c r="F2459" i="1"/>
  <c r="I2458" i="1"/>
  <c r="F2458" i="1"/>
  <c r="I2457" i="1"/>
  <c r="F2457" i="1"/>
  <c r="I2456" i="1"/>
  <c r="F2456" i="1"/>
  <c r="I2455" i="1"/>
  <c r="F2455" i="1"/>
  <c r="I2454" i="1"/>
  <c r="F2454" i="1"/>
  <c r="I2453" i="1"/>
  <c r="F2453" i="1"/>
  <c r="I2452" i="1"/>
  <c r="F2452" i="1"/>
  <c r="I2451" i="1"/>
  <c r="F2451" i="1"/>
  <c r="I2450" i="1"/>
  <c r="F2450" i="1"/>
  <c r="I2449" i="1"/>
  <c r="F2449" i="1"/>
  <c r="I2448" i="1"/>
  <c r="F2448" i="1"/>
  <c r="I2447" i="1"/>
  <c r="F2447" i="1"/>
  <c r="I2446" i="1"/>
  <c r="F2446" i="1"/>
  <c r="I2445" i="1"/>
  <c r="F2445" i="1"/>
  <c r="I2444" i="1"/>
  <c r="F2444" i="1"/>
  <c r="I2443" i="1"/>
  <c r="F2443" i="1"/>
  <c r="I2442" i="1"/>
  <c r="F2442" i="1"/>
  <c r="I2441" i="1"/>
  <c r="F2441" i="1"/>
  <c r="I2440" i="1"/>
  <c r="F2440" i="1"/>
  <c r="I2439" i="1"/>
  <c r="F2439" i="1"/>
  <c r="I2438" i="1"/>
  <c r="F2438" i="1"/>
  <c r="I2437" i="1"/>
  <c r="F2437" i="1"/>
  <c r="I2436" i="1"/>
  <c r="F2436" i="1"/>
  <c r="I2435" i="1"/>
  <c r="F2435" i="1"/>
  <c r="I2434" i="1"/>
  <c r="F2434" i="1"/>
  <c r="I2433" i="1"/>
  <c r="F2433" i="1"/>
  <c r="I2432" i="1"/>
  <c r="F2432" i="1"/>
  <c r="I2431" i="1"/>
  <c r="F2431" i="1"/>
  <c r="I2430" i="1"/>
  <c r="F2430" i="1"/>
  <c r="I2429" i="1"/>
  <c r="F2429" i="1"/>
  <c r="I2428" i="1"/>
  <c r="F2428" i="1"/>
  <c r="M2252" i="1"/>
  <c r="M2250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1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I2427" i="1"/>
  <c r="F2427" i="1"/>
  <c r="I2426" i="1"/>
  <c r="F2426" i="1"/>
  <c r="I2425" i="1"/>
  <c r="F2425" i="1"/>
  <c r="I2424" i="1"/>
  <c r="F2424" i="1"/>
  <c r="I2423" i="1"/>
  <c r="F2423" i="1"/>
  <c r="I2422" i="1"/>
  <c r="F2422" i="1"/>
  <c r="I2421" i="1"/>
  <c r="F2421" i="1"/>
  <c r="I2420" i="1"/>
  <c r="F2420" i="1"/>
  <c r="I2419" i="1"/>
  <c r="F2419" i="1"/>
  <c r="I2418" i="1"/>
  <c r="F2418" i="1"/>
  <c r="I2417" i="1"/>
  <c r="F2417" i="1"/>
  <c r="I2416" i="1"/>
  <c r="F2416" i="1"/>
  <c r="I2415" i="1"/>
  <c r="F2415" i="1"/>
  <c r="I2414" i="1"/>
  <c r="F2414" i="1"/>
  <c r="I2413" i="1"/>
  <c r="F2413" i="1"/>
  <c r="I2412" i="1"/>
  <c r="F2412" i="1"/>
  <c r="I2411" i="1"/>
  <c r="F2411" i="1"/>
  <c r="I2410" i="1"/>
  <c r="F2410" i="1"/>
  <c r="I2409" i="1"/>
  <c r="F2409" i="1"/>
  <c r="I2408" i="1"/>
  <c r="F2408" i="1"/>
  <c r="I2407" i="1"/>
  <c r="F2407" i="1"/>
  <c r="I2406" i="1"/>
  <c r="F2406" i="1"/>
  <c r="I2405" i="1"/>
  <c r="F2405" i="1"/>
  <c r="I2404" i="1"/>
  <c r="F2404" i="1"/>
  <c r="I2403" i="1"/>
  <c r="F2403" i="1"/>
  <c r="I2402" i="1"/>
  <c r="F2402" i="1"/>
  <c r="I2401" i="1"/>
  <c r="F2401" i="1"/>
  <c r="I2400" i="1"/>
  <c r="F2400" i="1"/>
  <c r="I2399" i="1"/>
  <c r="F2399" i="1"/>
  <c r="I2398" i="1"/>
  <c r="F2398" i="1"/>
  <c r="I2397" i="1"/>
  <c r="F2397" i="1"/>
  <c r="I2396" i="1"/>
  <c r="F2396" i="1"/>
  <c r="I2395" i="1"/>
  <c r="F2395" i="1"/>
  <c r="I2394" i="1"/>
  <c r="F2394" i="1"/>
  <c r="I2393" i="1"/>
  <c r="F2393" i="1"/>
  <c r="I2392" i="1"/>
  <c r="F2392" i="1"/>
  <c r="I2391" i="1"/>
  <c r="F2391" i="1"/>
  <c r="I2390" i="1"/>
  <c r="F2390" i="1"/>
  <c r="I2389" i="1"/>
  <c r="F2389" i="1"/>
  <c r="I2388" i="1"/>
  <c r="F2388" i="1"/>
  <c r="I2387" i="1"/>
  <c r="F2387" i="1"/>
  <c r="I2386" i="1"/>
  <c r="F2386" i="1"/>
  <c r="I2385" i="1"/>
  <c r="F2385" i="1"/>
  <c r="I2384" i="1"/>
  <c r="F2384" i="1"/>
  <c r="I2383" i="1"/>
  <c r="F2383" i="1"/>
  <c r="I2382" i="1"/>
  <c r="F2382" i="1"/>
  <c r="I2381" i="1"/>
  <c r="F2381" i="1"/>
  <c r="I2380" i="1"/>
  <c r="F2380" i="1"/>
  <c r="I2379" i="1"/>
  <c r="F2379" i="1"/>
  <c r="I2378" i="1"/>
  <c r="F2378" i="1"/>
  <c r="I2377" i="1"/>
  <c r="F2377" i="1"/>
  <c r="I2376" i="1"/>
  <c r="F2376" i="1"/>
  <c r="I2375" i="1"/>
  <c r="F2375" i="1"/>
  <c r="I2374" i="1"/>
  <c r="F2374" i="1"/>
  <c r="I2373" i="1"/>
  <c r="F2373" i="1"/>
  <c r="I2372" i="1"/>
  <c r="F2372" i="1"/>
  <c r="I2371" i="1"/>
  <c r="F2371" i="1"/>
  <c r="I2370" i="1"/>
  <c r="F2370" i="1"/>
  <c r="I2369" i="1"/>
  <c r="F2369" i="1"/>
  <c r="I2368" i="1"/>
  <c r="F2368" i="1"/>
  <c r="I2367" i="1"/>
  <c r="F2367" i="1"/>
  <c r="I2366" i="1"/>
  <c r="F2366" i="1"/>
  <c r="I2365" i="1"/>
  <c r="F2365" i="1"/>
  <c r="I2364" i="1"/>
  <c r="F2364" i="1"/>
  <c r="I2363" i="1"/>
  <c r="F2363" i="1"/>
  <c r="I2362" i="1"/>
  <c r="F2362" i="1"/>
  <c r="I2361" i="1"/>
  <c r="F2361" i="1"/>
  <c r="I2360" i="1"/>
  <c r="F2360" i="1"/>
  <c r="I2359" i="1"/>
  <c r="F2359" i="1"/>
  <c r="I2358" i="1"/>
  <c r="F2358" i="1"/>
  <c r="I2357" i="1"/>
  <c r="F2357" i="1"/>
  <c r="I2356" i="1"/>
  <c r="F2356" i="1"/>
  <c r="I2355" i="1"/>
  <c r="F2355" i="1"/>
  <c r="I2354" i="1"/>
  <c r="F2354" i="1"/>
  <c r="I2353" i="1"/>
  <c r="F2353" i="1"/>
  <c r="I2352" i="1"/>
  <c r="F2352" i="1"/>
  <c r="I2351" i="1"/>
  <c r="F2351" i="1"/>
  <c r="I2350" i="1"/>
  <c r="F2350" i="1"/>
  <c r="I2349" i="1"/>
  <c r="F2349" i="1"/>
  <c r="I2348" i="1"/>
  <c r="F2348" i="1"/>
  <c r="I2347" i="1"/>
  <c r="F2347" i="1"/>
  <c r="I2346" i="1"/>
  <c r="F2346" i="1"/>
  <c r="I2345" i="1"/>
  <c r="F2345" i="1"/>
  <c r="I2344" i="1"/>
  <c r="F2344" i="1"/>
  <c r="I2343" i="1"/>
  <c r="F2343" i="1"/>
  <c r="I2342" i="1"/>
  <c r="F2342" i="1"/>
  <c r="I2341" i="1"/>
  <c r="F2341" i="1"/>
  <c r="I2340" i="1"/>
  <c r="F2340" i="1"/>
  <c r="I2339" i="1"/>
  <c r="F2339" i="1"/>
  <c r="I2338" i="1"/>
  <c r="F2338" i="1"/>
  <c r="I2337" i="1"/>
  <c r="F2337" i="1"/>
  <c r="I2336" i="1"/>
  <c r="F2336" i="1"/>
  <c r="I2335" i="1"/>
  <c r="F2335" i="1"/>
  <c r="I2334" i="1"/>
  <c r="F2334" i="1"/>
  <c r="I2333" i="1"/>
  <c r="F2333" i="1"/>
  <c r="I2332" i="1"/>
  <c r="F2332" i="1"/>
  <c r="I2331" i="1"/>
  <c r="F2331" i="1"/>
  <c r="I2330" i="1"/>
  <c r="F2330" i="1"/>
  <c r="I2329" i="1"/>
  <c r="F2329" i="1"/>
  <c r="I2328" i="1"/>
  <c r="F2328" i="1"/>
  <c r="I2327" i="1"/>
  <c r="F2327" i="1"/>
  <c r="I2326" i="1"/>
  <c r="F2326" i="1"/>
  <c r="I2325" i="1"/>
  <c r="F2325" i="1"/>
  <c r="I2324" i="1"/>
  <c r="F2324" i="1"/>
  <c r="I2323" i="1"/>
  <c r="F2323" i="1"/>
  <c r="I2322" i="1"/>
  <c r="F2322" i="1"/>
  <c r="I2321" i="1"/>
  <c r="F2321" i="1"/>
  <c r="I2320" i="1"/>
  <c r="F2320" i="1"/>
  <c r="I2319" i="1"/>
  <c r="F2319" i="1"/>
  <c r="I2318" i="1"/>
  <c r="F2318" i="1"/>
  <c r="I2317" i="1"/>
  <c r="F2317" i="1"/>
  <c r="I2316" i="1"/>
  <c r="F2316" i="1"/>
  <c r="I2315" i="1"/>
  <c r="F2315" i="1"/>
  <c r="I2314" i="1"/>
  <c r="F2314" i="1"/>
  <c r="I2313" i="1"/>
  <c r="F2313" i="1"/>
  <c r="I2312" i="1"/>
  <c r="F2312" i="1"/>
  <c r="I2311" i="1"/>
  <c r="F2311" i="1"/>
  <c r="I2310" i="1"/>
  <c r="F2310" i="1"/>
  <c r="I2309" i="1"/>
  <c r="F2309" i="1"/>
  <c r="I2308" i="1"/>
  <c r="F2308" i="1"/>
  <c r="I2307" i="1"/>
  <c r="F2307" i="1"/>
  <c r="I2306" i="1"/>
  <c r="F2306" i="1"/>
  <c r="I2305" i="1"/>
  <c r="F2305" i="1"/>
  <c r="I2304" i="1"/>
  <c r="F2304" i="1"/>
  <c r="I2303" i="1"/>
  <c r="F2303" i="1"/>
  <c r="I2302" i="1"/>
  <c r="F2302" i="1"/>
  <c r="I2301" i="1"/>
  <c r="F2301" i="1"/>
  <c r="I2300" i="1"/>
  <c r="F2300" i="1"/>
  <c r="I2299" i="1"/>
  <c r="F2299" i="1"/>
  <c r="I2298" i="1"/>
  <c r="F2298" i="1"/>
  <c r="I2297" i="1"/>
  <c r="F2297" i="1"/>
  <c r="I2296" i="1"/>
  <c r="F2296" i="1"/>
  <c r="I2295" i="1"/>
  <c r="F2295" i="1"/>
  <c r="I2294" i="1"/>
  <c r="F2294" i="1"/>
  <c r="I2293" i="1"/>
  <c r="F2293" i="1"/>
  <c r="I2292" i="1"/>
  <c r="F2292" i="1"/>
  <c r="I2291" i="1"/>
  <c r="F2291" i="1"/>
  <c r="I2290" i="1"/>
  <c r="F2290" i="1"/>
  <c r="I2289" i="1"/>
  <c r="F2289" i="1"/>
  <c r="I2288" i="1"/>
  <c r="F2288" i="1"/>
  <c r="I2287" i="1"/>
  <c r="F2287" i="1"/>
  <c r="I2286" i="1"/>
  <c r="F2286" i="1"/>
  <c r="I2285" i="1"/>
  <c r="F2285" i="1"/>
  <c r="I2284" i="1"/>
  <c r="F2284" i="1"/>
  <c r="I2283" i="1"/>
  <c r="F2283" i="1"/>
  <c r="I2282" i="1"/>
  <c r="F2282" i="1"/>
  <c r="I2281" i="1"/>
  <c r="F2281" i="1"/>
  <c r="I2280" i="1"/>
  <c r="F2280" i="1"/>
  <c r="I2279" i="1"/>
  <c r="F2279" i="1"/>
  <c r="I2278" i="1"/>
  <c r="F2278" i="1"/>
  <c r="I2277" i="1"/>
  <c r="F2277" i="1"/>
  <c r="I2276" i="1"/>
  <c r="F2276" i="1"/>
  <c r="I2275" i="1"/>
  <c r="F2275" i="1"/>
  <c r="I2274" i="1"/>
  <c r="F2274" i="1"/>
  <c r="I2273" i="1"/>
  <c r="F2273" i="1"/>
  <c r="I2272" i="1"/>
  <c r="F2272" i="1"/>
  <c r="I2271" i="1"/>
  <c r="F2271" i="1"/>
  <c r="I2270" i="1"/>
  <c r="F2270" i="1"/>
  <c r="I2269" i="1"/>
  <c r="F2269" i="1"/>
  <c r="I2268" i="1"/>
  <c r="F2268" i="1"/>
  <c r="I2267" i="1"/>
  <c r="F2267" i="1"/>
  <c r="I2266" i="1"/>
  <c r="F2266" i="1"/>
  <c r="I2265" i="1"/>
  <c r="F2265" i="1"/>
  <c r="I2264" i="1"/>
  <c r="F2264" i="1"/>
  <c r="I2263" i="1"/>
  <c r="F2263" i="1"/>
  <c r="I2262" i="1"/>
  <c r="F2262" i="1"/>
  <c r="I2261" i="1"/>
  <c r="F2261" i="1"/>
  <c r="I2260" i="1"/>
  <c r="F2260" i="1"/>
  <c r="I2259" i="1"/>
  <c r="F2259" i="1"/>
  <c r="I2258" i="1"/>
  <c r="F2258" i="1"/>
  <c r="I2257" i="1"/>
  <c r="F2257" i="1"/>
  <c r="I2256" i="1"/>
  <c r="F2256" i="1"/>
  <c r="I2255" i="1"/>
  <c r="F2255" i="1"/>
  <c r="I2254" i="1"/>
  <c r="F2254" i="1"/>
  <c r="I2253" i="1"/>
  <c r="F2253" i="1"/>
  <c r="I2252" i="1"/>
  <c r="F2252" i="1"/>
  <c r="I2251" i="1"/>
  <c r="F2251" i="1"/>
  <c r="I2250" i="1"/>
  <c r="F2250" i="1"/>
  <c r="I2249" i="1"/>
  <c r="F2249" i="1"/>
  <c r="I2248" i="1"/>
  <c r="F2248" i="1"/>
  <c r="I2247" i="1"/>
  <c r="F2247" i="1"/>
  <c r="I2246" i="1"/>
  <c r="F2246" i="1"/>
  <c r="I2245" i="1"/>
  <c r="F2245" i="1"/>
  <c r="I2244" i="1"/>
  <c r="F2244" i="1"/>
  <c r="I2243" i="1"/>
  <c r="F2243" i="1"/>
  <c r="I2242" i="1"/>
  <c r="F2242" i="1"/>
  <c r="I2241" i="1"/>
  <c r="F2241" i="1"/>
  <c r="I2240" i="1"/>
  <c r="F2240" i="1"/>
  <c r="I2239" i="1"/>
  <c r="F2239" i="1"/>
  <c r="I2238" i="1"/>
  <c r="F2238" i="1"/>
  <c r="I2237" i="1"/>
  <c r="F2237" i="1"/>
  <c r="I2236" i="1"/>
  <c r="F2236" i="1"/>
  <c r="I2235" i="1"/>
  <c r="F2235" i="1"/>
  <c r="I2234" i="1"/>
  <c r="F2234" i="1"/>
  <c r="I2233" i="1"/>
  <c r="F2233" i="1"/>
  <c r="I2232" i="1"/>
  <c r="F2232" i="1"/>
  <c r="I2231" i="1"/>
  <c r="F2231" i="1"/>
  <c r="I2230" i="1"/>
  <c r="F2230" i="1"/>
  <c r="I2229" i="1"/>
  <c r="F2229" i="1"/>
  <c r="I2228" i="1"/>
  <c r="F2228" i="1"/>
  <c r="I2227" i="1"/>
  <c r="F2227" i="1"/>
  <c r="I2226" i="1"/>
  <c r="F2226" i="1"/>
  <c r="I2225" i="1"/>
  <c r="F2225" i="1"/>
  <c r="I2224" i="1"/>
  <c r="F2224" i="1"/>
  <c r="I2223" i="1"/>
  <c r="F2223" i="1"/>
  <c r="I2222" i="1"/>
  <c r="F2222" i="1"/>
  <c r="I2221" i="1"/>
  <c r="F2221" i="1"/>
  <c r="I2220" i="1"/>
  <c r="F2220" i="1"/>
  <c r="I2219" i="1"/>
  <c r="F2219" i="1"/>
  <c r="I2218" i="1"/>
  <c r="F2218" i="1"/>
  <c r="I2217" i="1"/>
  <c r="F2217" i="1"/>
  <c r="I2216" i="1"/>
  <c r="F2216" i="1"/>
  <c r="I2215" i="1"/>
  <c r="F2215" i="1"/>
  <c r="I2214" i="1"/>
  <c r="F2214" i="1"/>
  <c r="I2213" i="1"/>
  <c r="F2213" i="1"/>
  <c r="I2212" i="1"/>
  <c r="F2212" i="1"/>
  <c r="I2211" i="1"/>
  <c r="F2211" i="1"/>
  <c r="I2210" i="1"/>
  <c r="F2210" i="1"/>
  <c r="I2209" i="1"/>
  <c r="F2209" i="1"/>
  <c r="I2208" i="1"/>
  <c r="F2208" i="1"/>
  <c r="I2207" i="1"/>
  <c r="F2207" i="1"/>
  <c r="I2206" i="1"/>
  <c r="F2206" i="1"/>
  <c r="I2205" i="1"/>
  <c r="F2205" i="1"/>
  <c r="I2204" i="1"/>
  <c r="F2204" i="1"/>
  <c r="I2203" i="1"/>
  <c r="F2203" i="1"/>
  <c r="I2202" i="1"/>
  <c r="F2202" i="1"/>
  <c r="I2201" i="1"/>
  <c r="F2201" i="1"/>
  <c r="I2200" i="1"/>
  <c r="F2200" i="1"/>
  <c r="I2199" i="1"/>
  <c r="F2199" i="1"/>
  <c r="I2198" i="1"/>
  <c r="F2198" i="1"/>
  <c r="I2197" i="1"/>
  <c r="F2197" i="1"/>
  <c r="I2196" i="1"/>
  <c r="F2196" i="1"/>
  <c r="I2195" i="1"/>
  <c r="F219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F2156" i="1"/>
  <c r="I2156" i="1"/>
  <c r="F2157" i="1"/>
  <c r="I2157" i="1"/>
  <c r="F2158" i="1"/>
  <c r="I2158" i="1"/>
  <c r="F2159" i="1"/>
  <c r="I2159" i="1"/>
  <c r="F2160" i="1"/>
  <c r="I2160" i="1"/>
  <c r="F2161" i="1"/>
  <c r="I2161" i="1"/>
  <c r="F2162" i="1"/>
  <c r="I2162" i="1"/>
  <c r="F2163" i="1"/>
  <c r="I2163" i="1"/>
  <c r="F2164" i="1"/>
  <c r="I2164" i="1"/>
  <c r="F2165" i="1"/>
  <c r="I2165" i="1"/>
  <c r="F2166" i="1"/>
  <c r="I2166" i="1"/>
  <c r="F2167" i="1"/>
  <c r="I2167" i="1"/>
  <c r="F2168" i="1"/>
  <c r="I2168" i="1"/>
  <c r="F2169" i="1"/>
  <c r="I2169" i="1"/>
  <c r="F2170" i="1"/>
  <c r="I2170" i="1"/>
  <c r="F2171" i="1"/>
  <c r="I2171" i="1"/>
  <c r="F2172" i="1"/>
  <c r="I2172" i="1"/>
  <c r="F2173" i="1"/>
  <c r="I2173" i="1"/>
  <c r="F2174" i="1"/>
  <c r="I2174" i="1"/>
  <c r="F2175" i="1"/>
  <c r="I2175" i="1"/>
  <c r="F2176" i="1"/>
  <c r="I2176" i="1"/>
  <c r="F2177" i="1"/>
  <c r="I2177" i="1"/>
  <c r="F2178" i="1"/>
  <c r="I2178" i="1"/>
  <c r="F2179" i="1"/>
  <c r="I2179" i="1"/>
  <c r="F2180" i="1"/>
  <c r="I2180" i="1"/>
  <c r="F2181" i="1"/>
  <c r="I2181" i="1"/>
  <c r="F2182" i="1"/>
  <c r="I2182" i="1"/>
  <c r="F2183" i="1"/>
  <c r="I2183" i="1"/>
  <c r="F2184" i="1"/>
  <c r="I2184" i="1"/>
  <c r="F2185" i="1"/>
  <c r="I2185" i="1"/>
  <c r="F2186" i="1"/>
  <c r="I2186" i="1"/>
  <c r="F2187" i="1"/>
  <c r="I2187" i="1"/>
  <c r="F2188" i="1"/>
  <c r="I2188" i="1"/>
  <c r="F2189" i="1"/>
  <c r="I2189" i="1"/>
  <c r="F2190" i="1"/>
  <c r="I2190" i="1"/>
  <c r="F2191" i="1"/>
  <c r="I2191" i="1"/>
  <c r="F2192" i="1"/>
  <c r="I2192" i="1"/>
  <c r="F2193" i="1"/>
  <c r="I2193" i="1"/>
  <c r="F2194" i="1"/>
  <c r="I2194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F1979" i="1"/>
  <c r="I1979" i="1"/>
  <c r="F1980" i="1"/>
  <c r="I1980" i="1"/>
  <c r="F1981" i="1"/>
  <c r="I1981" i="1"/>
  <c r="F1982" i="1"/>
  <c r="I1982" i="1"/>
  <c r="F1983" i="1"/>
  <c r="I1983" i="1"/>
  <c r="F1984" i="1"/>
  <c r="I1984" i="1"/>
  <c r="F1985" i="1"/>
  <c r="I1985" i="1"/>
  <c r="F1986" i="1"/>
  <c r="I1986" i="1"/>
  <c r="F1987" i="1"/>
  <c r="I1987" i="1"/>
  <c r="F1988" i="1"/>
  <c r="I1988" i="1"/>
  <c r="F1989" i="1"/>
  <c r="I1989" i="1"/>
  <c r="F1990" i="1"/>
  <c r="I1990" i="1"/>
  <c r="F1991" i="1"/>
  <c r="I1991" i="1"/>
  <c r="F1992" i="1"/>
  <c r="I1992" i="1"/>
  <c r="F1993" i="1"/>
  <c r="I1993" i="1"/>
  <c r="F1994" i="1"/>
  <c r="I1994" i="1"/>
  <c r="F1995" i="1"/>
  <c r="I1995" i="1"/>
  <c r="F1996" i="1"/>
  <c r="I1996" i="1"/>
  <c r="F1997" i="1"/>
  <c r="I1997" i="1"/>
  <c r="F1998" i="1"/>
  <c r="I1998" i="1"/>
  <c r="F1999" i="1"/>
  <c r="I1999" i="1"/>
  <c r="F2000" i="1"/>
  <c r="I2000" i="1"/>
  <c r="F2001" i="1"/>
  <c r="I2001" i="1"/>
  <c r="F2002" i="1"/>
  <c r="I2002" i="1"/>
  <c r="F2003" i="1"/>
  <c r="I2003" i="1"/>
  <c r="F2004" i="1"/>
  <c r="I2004" i="1"/>
  <c r="F2005" i="1"/>
  <c r="I2005" i="1"/>
  <c r="F2006" i="1"/>
  <c r="I2006" i="1"/>
  <c r="F2007" i="1"/>
  <c r="I2007" i="1"/>
  <c r="F2008" i="1"/>
  <c r="I2008" i="1"/>
  <c r="F2009" i="1"/>
  <c r="I2009" i="1"/>
  <c r="F2010" i="1"/>
  <c r="I2010" i="1"/>
  <c r="F2011" i="1"/>
  <c r="I2011" i="1"/>
  <c r="F2012" i="1"/>
  <c r="I2012" i="1"/>
  <c r="F2013" i="1"/>
  <c r="I2013" i="1"/>
  <c r="F2014" i="1"/>
  <c r="I2014" i="1"/>
  <c r="F2015" i="1"/>
  <c r="I2015" i="1"/>
  <c r="F2016" i="1"/>
  <c r="I2016" i="1"/>
  <c r="F2017" i="1"/>
  <c r="I2017" i="1"/>
  <c r="F2018" i="1"/>
  <c r="I2018" i="1"/>
  <c r="F2019" i="1"/>
  <c r="I2019" i="1"/>
  <c r="F2020" i="1"/>
  <c r="I2020" i="1"/>
  <c r="F2021" i="1"/>
  <c r="I2021" i="1"/>
  <c r="F2022" i="1"/>
  <c r="I2022" i="1"/>
  <c r="F2023" i="1"/>
  <c r="I2023" i="1"/>
  <c r="F2024" i="1"/>
  <c r="I2024" i="1"/>
  <c r="F2025" i="1"/>
  <c r="I2025" i="1"/>
  <c r="F2026" i="1"/>
  <c r="I2026" i="1"/>
  <c r="F2027" i="1"/>
  <c r="I2027" i="1"/>
  <c r="F2028" i="1"/>
  <c r="I2028" i="1"/>
  <c r="F2029" i="1"/>
  <c r="I2029" i="1"/>
  <c r="F2030" i="1"/>
  <c r="I2030" i="1"/>
  <c r="F2031" i="1"/>
  <c r="I2031" i="1"/>
  <c r="F2032" i="1"/>
  <c r="I2032" i="1"/>
  <c r="F2033" i="1"/>
  <c r="I2033" i="1"/>
  <c r="F2034" i="1"/>
  <c r="I2034" i="1"/>
  <c r="F2035" i="1"/>
  <c r="I2035" i="1"/>
  <c r="F2036" i="1"/>
  <c r="I2036" i="1"/>
  <c r="F2037" i="1"/>
  <c r="I2037" i="1"/>
  <c r="F2038" i="1"/>
  <c r="I2038" i="1"/>
  <c r="F2039" i="1"/>
  <c r="I2039" i="1"/>
  <c r="F2040" i="1"/>
  <c r="I2040" i="1"/>
  <c r="F2041" i="1"/>
  <c r="I2041" i="1"/>
  <c r="F2042" i="1"/>
  <c r="I2042" i="1"/>
  <c r="F2043" i="1"/>
  <c r="I2043" i="1"/>
  <c r="F2044" i="1"/>
  <c r="I2044" i="1"/>
  <c r="F2045" i="1"/>
  <c r="I2045" i="1"/>
  <c r="F2046" i="1"/>
  <c r="I2046" i="1"/>
  <c r="F2047" i="1"/>
  <c r="I2047" i="1"/>
  <c r="F2048" i="1"/>
  <c r="I2048" i="1"/>
  <c r="F2049" i="1"/>
  <c r="I2049" i="1"/>
  <c r="F2050" i="1"/>
  <c r="I2050" i="1"/>
  <c r="F2051" i="1"/>
  <c r="I2051" i="1"/>
  <c r="F2052" i="1"/>
  <c r="I2052" i="1"/>
  <c r="F2053" i="1"/>
  <c r="I2053" i="1"/>
  <c r="F2054" i="1"/>
  <c r="I2054" i="1"/>
  <c r="F2055" i="1"/>
  <c r="I2055" i="1"/>
  <c r="F2056" i="1"/>
  <c r="I2056" i="1"/>
  <c r="F2057" i="1"/>
  <c r="I2057" i="1"/>
  <c r="F2058" i="1"/>
  <c r="I2058" i="1"/>
  <c r="F2059" i="1"/>
  <c r="I2059" i="1"/>
  <c r="F2060" i="1"/>
  <c r="I2060" i="1"/>
  <c r="F2061" i="1"/>
  <c r="I2061" i="1"/>
  <c r="F2062" i="1"/>
  <c r="I2062" i="1"/>
  <c r="F2063" i="1"/>
  <c r="I2063" i="1"/>
  <c r="F2064" i="1"/>
  <c r="I2064" i="1"/>
  <c r="F2065" i="1"/>
  <c r="I2065" i="1"/>
  <c r="F2066" i="1"/>
  <c r="I2066" i="1"/>
  <c r="F2067" i="1"/>
  <c r="I2067" i="1"/>
  <c r="F2068" i="1"/>
  <c r="I2068" i="1"/>
  <c r="F2069" i="1"/>
  <c r="I2069" i="1"/>
  <c r="F2070" i="1"/>
  <c r="I2070" i="1"/>
  <c r="F2071" i="1"/>
  <c r="I2071" i="1"/>
  <c r="F2072" i="1"/>
  <c r="I2072" i="1"/>
  <c r="F2073" i="1"/>
  <c r="I2073" i="1"/>
  <c r="F2074" i="1"/>
  <c r="I2074" i="1"/>
  <c r="F2075" i="1"/>
  <c r="I2075" i="1"/>
  <c r="F2076" i="1"/>
  <c r="I2076" i="1"/>
  <c r="F2077" i="1"/>
  <c r="I2077" i="1"/>
  <c r="F2078" i="1"/>
  <c r="I2078" i="1"/>
  <c r="F2079" i="1"/>
  <c r="I2079" i="1"/>
  <c r="F2080" i="1"/>
  <c r="I2080" i="1"/>
  <c r="F2081" i="1"/>
  <c r="I2081" i="1"/>
  <c r="F2082" i="1"/>
  <c r="I2082" i="1"/>
  <c r="F2083" i="1"/>
  <c r="I2083" i="1"/>
  <c r="F2084" i="1"/>
  <c r="I2084" i="1"/>
  <c r="F2085" i="1"/>
  <c r="I2085" i="1"/>
  <c r="F2086" i="1"/>
  <c r="I2086" i="1"/>
  <c r="F2087" i="1"/>
  <c r="I2087" i="1"/>
  <c r="F2088" i="1"/>
  <c r="I2088" i="1"/>
  <c r="F2089" i="1"/>
  <c r="I2089" i="1"/>
  <c r="F2090" i="1"/>
  <c r="I2090" i="1"/>
  <c r="F2091" i="1"/>
  <c r="I2091" i="1"/>
  <c r="F2092" i="1"/>
  <c r="I2092" i="1"/>
  <c r="F2093" i="1"/>
  <c r="I2093" i="1"/>
  <c r="F2094" i="1"/>
  <c r="I2094" i="1"/>
  <c r="F2095" i="1"/>
  <c r="I2095" i="1"/>
  <c r="F2096" i="1"/>
  <c r="I2096" i="1"/>
  <c r="F2097" i="1"/>
  <c r="I2097" i="1"/>
  <c r="F2098" i="1"/>
  <c r="I2098" i="1"/>
  <c r="F2099" i="1"/>
  <c r="I2099" i="1"/>
  <c r="F2100" i="1"/>
  <c r="I2100" i="1"/>
  <c r="F2101" i="1"/>
  <c r="I2101" i="1"/>
  <c r="F2102" i="1"/>
  <c r="I2102" i="1"/>
  <c r="F2103" i="1"/>
  <c r="I2103" i="1"/>
  <c r="F2104" i="1"/>
  <c r="I2104" i="1"/>
  <c r="F2105" i="1"/>
  <c r="I2105" i="1"/>
  <c r="F2106" i="1"/>
  <c r="I2106" i="1"/>
  <c r="F2107" i="1"/>
  <c r="I2107" i="1"/>
  <c r="F2108" i="1"/>
  <c r="I2108" i="1"/>
  <c r="F2109" i="1"/>
  <c r="I2109" i="1"/>
  <c r="F2110" i="1"/>
  <c r="I2110" i="1"/>
  <c r="F2111" i="1"/>
  <c r="I2111" i="1"/>
  <c r="F2112" i="1"/>
  <c r="I2112" i="1"/>
  <c r="F2113" i="1"/>
  <c r="I2113" i="1"/>
  <c r="F2114" i="1"/>
  <c r="I2114" i="1"/>
  <c r="F2115" i="1"/>
  <c r="I2115" i="1"/>
  <c r="F2116" i="1"/>
  <c r="I2116" i="1"/>
  <c r="F2117" i="1"/>
  <c r="I2117" i="1"/>
  <c r="F2118" i="1"/>
  <c r="I2118" i="1"/>
  <c r="F2119" i="1"/>
  <c r="I2119" i="1"/>
  <c r="F2120" i="1"/>
  <c r="I2120" i="1"/>
  <c r="F2121" i="1"/>
  <c r="I2121" i="1"/>
  <c r="F2122" i="1"/>
  <c r="I2122" i="1"/>
  <c r="F2123" i="1"/>
  <c r="I2123" i="1"/>
  <c r="F2124" i="1"/>
  <c r="I2124" i="1"/>
  <c r="F2125" i="1"/>
  <c r="I2125" i="1"/>
  <c r="F2126" i="1"/>
  <c r="I2126" i="1"/>
  <c r="F2127" i="1"/>
  <c r="I2127" i="1"/>
  <c r="F2128" i="1"/>
  <c r="I2128" i="1"/>
  <c r="F2129" i="1"/>
  <c r="I2129" i="1"/>
  <c r="F2130" i="1"/>
  <c r="I2130" i="1"/>
  <c r="F2131" i="1"/>
  <c r="I2131" i="1"/>
  <c r="F2132" i="1"/>
  <c r="I2132" i="1"/>
  <c r="F2133" i="1"/>
  <c r="I2133" i="1"/>
  <c r="F2134" i="1"/>
  <c r="I2134" i="1"/>
  <c r="F2135" i="1"/>
  <c r="I2135" i="1"/>
  <c r="F2136" i="1"/>
  <c r="I2136" i="1"/>
  <c r="F2137" i="1"/>
  <c r="I2137" i="1"/>
  <c r="F2138" i="1"/>
  <c r="I2138" i="1"/>
  <c r="F2139" i="1"/>
  <c r="I2139" i="1"/>
  <c r="F2140" i="1"/>
  <c r="I2140" i="1"/>
  <c r="F2141" i="1"/>
  <c r="I2141" i="1"/>
  <c r="F2142" i="1"/>
  <c r="I2142" i="1"/>
  <c r="F2143" i="1"/>
  <c r="I2143" i="1"/>
  <c r="F2144" i="1"/>
  <c r="I2144" i="1"/>
  <c r="F2145" i="1"/>
  <c r="I2145" i="1"/>
  <c r="F2146" i="1"/>
  <c r="I2146" i="1"/>
  <c r="F2147" i="1"/>
  <c r="I2147" i="1"/>
  <c r="F2148" i="1"/>
  <c r="I2148" i="1"/>
  <c r="F2149" i="1"/>
  <c r="I2149" i="1"/>
  <c r="F2150" i="1"/>
  <c r="I2150" i="1"/>
  <c r="F2151" i="1"/>
  <c r="I2151" i="1"/>
  <c r="F2152" i="1"/>
  <c r="I2152" i="1"/>
  <c r="F2153" i="1"/>
  <c r="I2153" i="1"/>
  <c r="F2154" i="1"/>
  <c r="I2154" i="1"/>
  <c r="F2155" i="1"/>
  <c r="I2155" i="1"/>
  <c r="I1978" i="1"/>
  <c r="F1978" i="1"/>
  <c r="I1977" i="1"/>
  <c r="F1977" i="1"/>
  <c r="I1976" i="1"/>
  <c r="F1976" i="1"/>
  <c r="I1975" i="1"/>
  <c r="F1975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I1952" i="1"/>
  <c r="F1952" i="1"/>
  <c r="I1951" i="1"/>
  <c r="F1951" i="1"/>
  <c r="I1950" i="1"/>
  <c r="F1950" i="1"/>
  <c r="I1949" i="1"/>
  <c r="F1949" i="1"/>
  <c r="I1948" i="1"/>
  <c r="F1948" i="1"/>
  <c r="I1947" i="1"/>
  <c r="F1947" i="1"/>
  <c r="I1946" i="1"/>
  <c r="F1946" i="1"/>
  <c r="I1945" i="1"/>
  <c r="F1945" i="1"/>
  <c r="I1944" i="1"/>
  <c r="F1944" i="1"/>
  <c r="I1943" i="1"/>
  <c r="F1943" i="1"/>
  <c r="I1942" i="1"/>
  <c r="F1942" i="1"/>
  <c r="I1941" i="1"/>
  <c r="F1941" i="1"/>
  <c r="I1940" i="1"/>
  <c r="F1940" i="1"/>
  <c r="I1939" i="1"/>
  <c r="F1939" i="1"/>
  <c r="I1938" i="1"/>
  <c r="F1938" i="1"/>
  <c r="I1937" i="1"/>
  <c r="F1937" i="1"/>
  <c r="I1936" i="1"/>
  <c r="F1936" i="1"/>
  <c r="I1935" i="1"/>
  <c r="F1935" i="1"/>
  <c r="I1934" i="1"/>
  <c r="F1934" i="1"/>
  <c r="I1933" i="1"/>
  <c r="F1933" i="1"/>
  <c r="I1932" i="1"/>
  <c r="F1932" i="1"/>
  <c r="I1931" i="1"/>
  <c r="F1931" i="1"/>
  <c r="I1930" i="1"/>
  <c r="F1930" i="1"/>
  <c r="I1929" i="1"/>
  <c r="F1929" i="1"/>
  <c r="I1928" i="1"/>
  <c r="F1928" i="1"/>
  <c r="I1927" i="1"/>
  <c r="F1927" i="1"/>
  <c r="I1926" i="1"/>
  <c r="F1926" i="1"/>
  <c r="I1925" i="1"/>
  <c r="F1925" i="1"/>
  <c r="I1924" i="1"/>
  <c r="F1924" i="1"/>
  <c r="I1923" i="1"/>
  <c r="F1923" i="1"/>
  <c r="I1922" i="1"/>
  <c r="F1922" i="1"/>
  <c r="I1921" i="1"/>
  <c r="F1921" i="1"/>
  <c r="I1920" i="1"/>
  <c r="F1920" i="1"/>
  <c r="I1919" i="1"/>
  <c r="F1919" i="1"/>
  <c r="I1918" i="1"/>
  <c r="F1918" i="1"/>
  <c r="I1917" i="1"/>
  <c r="F1917" i="1"/>
  <c r="I1916" i="1"/>
  <c r="F1916" i="1"/>
  <c r="I1915" i="1"/>
  <c r="F1915" i="1"/>
  <c r="I1914" i="1"/>
  <c r="F1914" i="1"/>
  <c r="I1913" i="1"/>
  <c r="F1913" i="1"/>
  <c r="I1912" i="1"/>
  <c r="F1912" i="1"/>
  <c r="I1911" i="1"/>
  <c r="F1911" i="1"/>
  <c r="I1910" i="1"/>
  <c r="F1910" i="1"/>
  <c r="I1909" i="1"/>
  <c r="F1909" i="1"/>
  <c r="I1908" i="1"/>
  <c r="F1908" i="1"/>
  <c r="I1907" i="1"/>
  <c r="F1907" i="1"/>
  <c r="I1906" i="1"/>
  <c r="F1906" i="1"/>
  <c r="I1905" i="1"/>
  <c r="F1905" i="1"/>
  <c r="I1904" i="1"/>
  <c r="F1904" i="1"/>
  <c r="I1903" i="1"/>
  <c r="F1903" i="1"/>
  <c r="I1902" i="1"/>
  <c r="F1902" i="1"/>
  <c r="I1901" i="1"/>
  <c r="F1901" i="1"/>
  <c r="I1900" i="1"/>
  <c r="F1900" i="1"/>
  <c r="I1899" i="1"/>
  <c r="F1899" i="1"/>
  <c r="I1898" i="1"/>
  <c r="F1898" i="1"/>
  <c r="I1897" i="1"/>
  <c r="F1897" i="1"/>
  <c r="I1896" i="1"/>
  <c r="F1896" i="1"/>
  <c r="I1895" i="1"/>
  <c r="F1895" i="1"/>
  <c r="I1894" i="1"/>
  <c r="F1894" i="1"/>
  <c r="I1893" i="1"/>
  <c r="F1893" i="1"/>
  <c r="I1892" i="1"/>
  <c r="F1892" i="1"/>
  <c r="I1891" i="1"/>
  <c r="F1891" i="1"/>
  <c r="I1890" i="1"/>
  <c r="F1890" i="1"/>
  <c r="I1889" i="1"/>
  <c r="F1889" i="1"/>
  <c r="I1888" i="1"/>
  <c r="F1888" i="1"/>
  <c r="I1887" i="1"/>
  <c r="F1887" i="1"/>
  <c r="I1886" i="1"/>
  <c r="F1886" i="1"/>
  <c r="I1885" i="1"/>
  <c r="F1885" i="1"/>
  <c r="I1884" i="1"/>
  <c r="F1884" i="1"/>
  <c r="I1883" i="1"/>
  <c r="F1883" i="1"/>
  <c r="I1882" i="1"/>
  <c r="F1882" i="1"/>
  <c r="I1881" i="1"/>
  <c r="F1881" i="1"/>
  <c r="I1880" i="1"/>
  <c r="F1880" i="1"/>
  <c r="I1879" i="1"/>
  <c r="F1879" i="1"/>
  <c r="I1878" i="1"/>
  <c r="F1878" i="1"/>
  <c r="I1877" i="1"/>
  <c r="F1877" i="1"/>
  <c r="I1876" i="1"/>
  <c r="F1876" i="1"/>
  <c r="I1875" i="1"/>
  <c r="F1875" i="1"/>
  <c r="I1874" i="1"/>
  <c r="F1874" i="1"/>
  <c r="I1873" i="1"/>
  <c r="F1873" i="1"/>
  <c r="I1872" i="1"/>
  <c r="F1872" i="1"/>
  <c r="I1871" i="1"/>
  <c r="F1871" i="1"/>
  <c r="I1870" i="1"/>
  <c r="F1870" i="1"/>
  <c r="I1869" i="1"/>
  <c r="F1869" i="1"/>
  <c r="I1868" i="1"/>
  <c r="F1868" i="1"/>
  <c r="I1867" i="1"/>
  <c r="F1867" i="1"/>
  <c r="I1866" i="1"/>
  <c r="F1866" i="1"/>
  <c r="I1865" i="1"/>
  <c r="F1865" i="1"/>
  <c r="I1864" i="1"/>
  <c r="F1864" i="1"/>
  <c r="I1863" i="1"/>
  <c r="F1863" i="1"/>
  <c r="I1862" i="1"/>
  <c r="F1862" i="1"/>
  <c r="I1861" i="1"/>
  <c r="F1861" i="1"/>
  <c r="I1860" i="1"/>
  <c r="F1860" i="1"/>
  <c r="I1859" i="1"/>
  <c r="F1859" i="1"/>
  <c r="I1858" i="1"/>
  <c r="F1858" i="1"/>
  <c r="I1857" i="1"/>
  <c r="F1857" i="1"/>
  <c r="I1856" i="1"/>
  <c r="F1856" i="1"/>
  <c r="I1855" i="1"/>
  <c r="F1855" i="1"/>
  <c r="I1854" i="1"/>
  <c r="F1854" i="1"/>
  <c r="I1853" i="1"/>
  <c r="F1853" i="1"/>
  <c r="I1852" i="1"/>
  <c r="F1852" i="1"/>
  <c r="I1851" i="1"/>
  <c r="F1851" i="1"/>
  <c r="I1850" i="1"/>
  <c r="F1850" i="1"/>
  <c r="I1849" i="1"/>
  <c r="F1849" i="1"/>
  <c r="I1848" i="1"/>
  <c r="F1848" i="1"/>
  <c r="I1847" i="1"/>
  <c r="F1847" i="1"/>
  <c r="I1846" i="1"/>
  <c r="F1846" i="1"/>
  <c r="I1845" i="1"/>
  <c r="F1845" i="1"/>
  <c r="I1844" i="1"/>
  <c r="F1844" i="1"/>
  <c r="I1843" i="1"/>
  <c r="F1843" i="1"/>
  <c r="I1842" i="1"/>
  <c r="F1842" i="1"/>
  <c r="I1841" i="1"/>
  <c r="F1841" i="1"/>
  <c r="I1840" i="1"/>
  <c r="F1840" i="1"/>
  <c r="I1839" i="1"/>
  <c r="F1839" i="1"/>
  <c r="I1838" i="1"/>
  <c r="F1838" i="1"/>
  <c r="I1837" i="1"/>
  <c r="F1837" i="1"/>
  <c r="I1836" i="1"/>
  <c r="F1836" i="1"/>
  <c r="I1835" i="1"/>
  <c r="F1835" i="1"/>
  <c r="I1834" i="1"/>
  <c r="F1834" i="1"/>
  <c r="I1833" i="1"/>
  <c r="F1833" i="1"/>
  <c r="I1832" i="1"/>
  <c r="F1832" i="1"/>
  <c r="I1831" i="1"/>
  <c r="F1831" i="1"/>
  <c r="I1830" i="1"/>
  <c r="F1830" i="1"/>
  <c r="I1829" i="1"/>
  <c r="F1829" i="1"/>
  <c r="I1828" i="1"/>
  <c r="F1828" i="1"/>
  <c r="I1827" i="1"/>
  <c r="F1827" i="1"/>
  <c r="I1826" i="1"/>
  <c r="F1826" i="1"/>
  <c r="I1825" i="1"/>
  <c r="F1825" i="1"/>
  <c r="I1824" i="1"/>
  <c r="F1824" i="1"/>
  <c r="I1823" i="1"/>
  <c r="F1823" i="1"/>
  <c r="I1822" i="1"/>
  <c r="F1822" i="1"/>
  <c r="I1821" i="1"/>
  <c r="F1821" i="1"/>
  <c r="I1820" i="1"/>
  <c r="F1820" i="1"/>
  <c r="I1819" i="1"/>
  <c r="F1819" i="1"/>
  <c r="I1818" i="1"/>
  <c r="F1818" i="1"/>
  <c r="I1817" i="1"/>
  <c r="F1817" i="1"/>
  <c r="I1816" i="1"/>
  <c r="F1816" i="1"/>
  <c r="I1815" i="1"/>
  <c r="F1815" i="1"/>
  <c r="I1814" i="1"/>
  <c r="F1814" i="1"/>
  <c r="I1813" i="1"/>
  <c r="F1813" i="1"/>
  <c r="I1812" i="1"/>
  <c r="F1812" i="1"/>
  <c r="I1811" i="1"/>
  <c r="F1811" i="1"/>
  <c r="I1810" i="1"/>
  <c r="F1810" i="1"/>
  <c r="I1809" i="1"/>
  <c r="F1809" i="1"/>
  <c r="I1808" i="1"/>
  <c r="F1808" i="1"/>
  <c r="I1807" i="1"/>
  <c r="F1807" i="1"/>
  <c r="I1806" i="1"/>
  <c r="F1806" i="1"/>
  <c r="I1805" i="1"/>
  <c r="F1805" i="1"/>
  <c r="I1804" i="1"/>
  <c r="F1804" i="1"/>
  <c r="I1803" i="1"/>
  <c r="F1803" i="1"/>
  <c r="I1802" i="1"/>
  <c r="F1802" i="1"/>
  <c r="I1801" i="1"/>
  <c r="F1801" i="1"/>
  <c r="I1800" i="1"/>
  <c r="F1800" i="1"/>
  <c r="I1799" i="1"/>
  <c r="F1799" i="1"/>
  <c r="I1798" i="1"/>
  <c r="F1798" i="1"/>
  <c r="I1797" i="1"/>
  <c r="F1797" i="1"/>
  <c r="I1796" i="1"/>
  <c r="F1796" i="1"/>
  <c r="I1795" i="1"/>
  <c r="F1795" i="1"/>
  <c r="I1794" i="1"/>
  <c r="F1794" i="1"/>
  <c r="I1793" i="1"/>
  <c r="F1793" i="1"/>
  <c r="I1792" i="1"/>
  <c r="F1792" i="1"/>
  <c r="I1791" i="1"/>
  <c r="F1791" i="1"/>
  <c r="I1790" i="1"/>
  <c r="F1790" i="1"/>
  <c r="I1789" i="1"/>
  <c r="F1789" i="1"/>
  <c r="I1788" i="1"/>
  <c r="F1788" i="1"/>
  <c r="I1787" i="1"/>
  <c r="F1787" i="1"/>
  <c r="I1786" i="1"/>
  <c r="F1786" i="1"/>
  <c r="I1785" i="1"/>
  <c r="F1785" i="1"/>
  <c r="I1784" i="1"/>
  <c r="F1784" i="1"/>
  <c r="I1783" i="1"/>
  <c r="F1783" i="1"/>
  <c r="I1782" i="1"/>
  <c r="F1782" i="1"/>
  <c r="I1781" i="1"/>
  <c r="F1781" i="1"/>
  <c r="I1780" i="1"/>
  <c r="F1780" i="1"/>
  <c r="I1779" i="1"/>
  <c r="F1779" i="1"/>
  <c r="I1778" i="1"/>
  <c r="F1778" i="1"/>
  <c r="I1777" i="1"/>
  <c r="F1777" i="1"/>
  <c r="I1776" i="1"/>
  <c r="F1776" i="1"/>
  <c r="I1775" i="1"/>
  <c r="F1775" i="1"/>
  <c r="I1774" i="1"/>
  <c r="F1774" i="1"/>
  <c r="I1773" i="1"/>
  <c r="F1773" i="1"/>
  <c r="I1772" i="1"/>
  <c r="F1772" i="1"/>
  <c r="I1771" i="1"/>
  <c r="F1771" i="1"/>
  <c r="I1770" i="1"/>
  <c r="F1770" i="1"/>
  <c r="I1769" i="1"/>
  <c r="F1769" i="1"/>
  <c r="I1768" i="1"/>
  <c r="F1768" i="1"/>
  <c r="I1767" i="1"/>
  <c r="F1767" i="1"/>
  <c r="I1766" i="1"/>
  <c r="F1766" i="1"/>
  <c r="I1765" i="1"/>
  <c r="F1765" i="1"/>
  <c r="I1764" i="1"/>
  <c r="F1764" i="1"/>
  <c r="I1763" i="1"/>
  <c r="F1763" i="1"/>
  <c r="I1762" i="1"/>
  <c r="F1762" i="1"/>
  <c r="I1761" i="1"/>
  <c r="F1761" i="1"/>
  <c r="I1760" i="1"/>
  <c r="F1760" i="1"/>
  <c r="I1759" i="1"/>
  <c r="F1759" i="1"/>
  <c r="I1758" i="1"/>
  <c r="F1758" i="1"/>
  <c r="I1757" i="1"/>
  <c r="F1757" i="1"/>
  <c r="I1756" i="1"/>
  <c r="F1756" i="1"/>
  <c r="I1755" i="1"/>
  <c r="F1755" i="1"/>
  <c r="I1754" i="1"/>
  <c r="F1754" i="1"/>
  <c r="I1753" i="1"/>
  <c r="F1753" i="1"/>
  <c r="I1752" i="1"/>
  <c r="F1752" i="1"/>
  <c r="I1751" i="1"/>
  <c r="F1751" i="1"/>
  <c r="I1750" i="1"/>
  <c r="F1750" i="1"/>
  <c r="I1749" i="1"/>
  <c r="F1749" i="1"/>
  <c r="I1748" i="1"/>
  <c r="F1748" i="1"/>
  <c r="I1747" i="1"/>
  <c r="F1747" i="1"/>
  <c r="I1746" i="1"/>
  <c r="F1746" i="1"/>
  <c r="I1745" i="1"/>
  <c r="F1745" i="1"/>
  <c r="I1744" i="1"/>
  <c r="F1744" i="1"/>
  <c r="I1743" i="1"/>
  <c r="F1743" i="1"/>
  <c r="I1742" i="1"/>
  <c r="F1742" i="1"/>
  <c r="I1741" i="1"/>
  <c r="F1741" i="1"/>
  <c r="I1740" i="1"/>
  <c r="F1740" i="1"/>
  <c r="I1739" i="1"/>
  <c r="F1739" i="1"/>
  <c r="I1738" i="1"/>
  <c r="F1738" i="1"/>
  <c r="I1737" i="1"/>
  <c r="F1737" i="1"/>
  <c r="I1736" i="1"/>
  <c r="F1736" i="1"/>
  <c r="I1735" i="1"/>
  <c r="F1735" i="1"/>
  <c r="I1734" i="1"/>
  <c r="F1734" i="1"/>
  <c r="I1733" i="1"/>
  <c r="F1733" i="1"/>
  <c r="I1732" i="1"/>
  <c r="F1732" i="1"/>
  <c r="I1731" i="1"/>
  <c r="F1731" i="1"/>
  <c r="I1730" i="1"/>
  <c r="F1730" i="1"/>
  <c r="I1729" i="1"/>
  <c r="F1729" i="1"/>
  <c r="I1728" i="1"/>
  <c r="F1728" i="1"/>
  <c r="I1727" i="1"/>
  <c r="F1727" i="1"/>
  <c r="I1726" i="1"/>
  <c r="F1726" i="1"/>
  <c r="I1725" i="1"/>
  <c r="F1725" i="1"/>
  <c r="I1724" i="1"/>
  <c r="F1724" i="1"/>
  <c r="I1723" i="1"/>
  <c r="F1723" i="1"/>
  <c r="I1722" i="1"/>
  <c r="F1722" i="1"/>
  <c r="I1721" i="1"/>
  <c r="F1721" i="1"/>
  <c r="I1720" i="1"/>
  <c r="F1720" i="1"/>
  <c r="I1719" i="1"/>
  <c r="F1719" i="1"/>
  <c r="I1718" i="1"/>
  <c r="F1718" i="1"/>
  <c r="I1717" i="1"/>
  <c r="F1717" i="1"/>
  <c r="I1716" i="1"/>
  <c r="F1716" i="1"/>
  <c r="I1715" i="1"/>
  <c r="F1715" i="1"/>
  <c r="I1714" i="1"/>
  <c r="F1714" i="1"/>
  <c r="I1713" i="1"/>
  <c r="F1713" i="1"/>
  <c r="I1712" i="1"/>
  <c r="F1712" i="1"/>
  <c r="I1711" i="1"/>
  <c r="F1711" i="1"/>
  <c r="I1710" i="1"/>
  <c r="F1710" i="1"/>
  <c r="I1709" i="1"/>
  <c r="F1709" i="1"/>
  <c r="I1708" i="1"/>
  <c r="F1708" i="1"/>
  <c r="I1707" i="1"/>
  <c r="F1707" i="1"/>
  <c r="I1706" i="1"/>
  <c r="F1706" i="1"/>
  <c r="I1705" i="1"/>
  <c r="F1705" i="1"/>
  <c r="I1704" i="1"/>
  <c r="F1704" i="1"/>
  <c r="I1703" i="1"/>
  <c r="F1703" i="1"/>
  <c r="I1702" i="1"/>
  <c r="F1702" i="1"/>
  <c r="I1701" i="1"/>
  <c r="F1701" i="1"/>
  <c r="I1700" i="1"/>
  <c r="F1700" i="1"/>
  <c r="I1699" i="1"/>
  <c r="F1699" i="1"/>
  <c r="I1698" i="1"/>
  <c r="F1698" i="1"/>
  <c r="I1697" i="1"/>
  <c r="F1697" i="1"/>
  <c r="I1696" i="1"/>
  <c r="F1696" i="1"/>
  <c r="I1695" i="1"/>
  <c r="F1695" i="1"/>
  <c r="I1694" i="1"/>
  <c r="F1694" i="1"/>
  <c r="I1693" i="1"/>
  <c r="F1693" i="1"/>
  <c r="I1692" i="1"/>
  <c r="F1692" i="1"/>
  <c r="I1691" i="1"/>
  <c r="F1691" i="1"/>
  <c r="I1690" i="1"/>
  <c r="F1690" i="1"/>
  <c r="I1689" i="1"/>
  <c r="F1689" i="1"/>
  <c r="I1688" i="1"/>
  <c r="F1688" i="1"/>
  <c r="I1687" i="1"/>
  <c r="F1687" i="1"/>
  <c r="I1686" i="1"/>
  <c r="F1686" i="1"/>
  <c r="I1685" i="1"/>
  <c r="F1685" i="1"/>
  <c r="I1684" i="1"/>
  <c r="F1684" i="1"/>
  <c r="I1683" i="1"/>
  <c r="F1683" i="1"/>
  <c r="I1682" i="1"/>
  <c r="F1682" i="1"/>
  <c r="I1681" i="1"/>
  <c r="F1681" i="1"/>
  <c r="I1680" i="1"/>
  <c r="F1680" i="1"/>
  <c r="I1679" i="1"/>
  <c r="F1679" i="1"/>
  <c r="I1678" i="1"/>
  <c r="F1678" i="1"/>
  <c r="I1677" i="1"/>
  <c r="F1677" i="1"/>
  <c r="I1676" i="1"/>
  <c r="F1676" i="1"/>
  <c r="I1675" i="1"/>
  <c r="F1675" i="1"/>
  <c r="I1674" i="1"/>
  <c r="F1674" i="1"/>
  <c r="I1673" i="1"/>
  <c r="F1673" i="1"/>
  <c r="I1672" i="1"/>
  <c r="F1672" i="1"/>
  <c r="I1671" i="1"/>
  <c r="F1671" i="1"/>
  <c r="I1670" i="1"/>
  <c r="F1670" i="1"/>
  <c r="I1669" i="1"/>
  <c r="F1669" i="1"/>
  <c r="I1668" i="1"/>
  <c r="F1668" i="1"/>
  <c r="I1667" i="1"/>
  <c r="F1667" i="1"/>
  <c r="I1666" i="1"/>
  <c r="F1666" i="1"/>
  <c r="I1665" i="1"/>
  <c r="F1665" i="1"/>
  <c r="I1664" i="1"/>
  <c r="F1664" i="1"/>
  <c r="I1663" i="1"/>
  <c r="F1663" i="1"/>
  <c r="I1662" i="1"/>
  <c r="F1662" i="1"/>
  <c r="I1661" i="1"/>
  <c r="F1661" i="1"/>
  <c r="I1660" i="1"/>
  <c r="F1660" i="1"/>
  <c r="I1659" i="1"/>
  <c r="F1659" i="1"/>
  <c r="I1658" i="1"/>
  <c r="F1658" i="1"/>
  <c r="I1657" i="1"/>
  <c r="F1657" i="1"/>
  <c r="I1656" i="1"/>
  <c r="F1656" i="1"/>
  <c r="I1655" i="1"/>
  <c r="F1655" i="1"/>
  <c r="I1654" i="1"/>
  <c r="F1654" i="1"/>
  <c r="I1653" i="1"/>
  <c r="F1653" i="1"/>
  <c r="I1652" i="1"/>
  <c r="F1652" i="1"/>
  <c r="I1651" i="1"/>
  <c r="F1651" i="1"/>
  <c r="I1650" i="1"/>
  <c r="F1650" i="1"/>
  <c r="I1649" i="1"/>
  <c r="F1649" i="1"/>
  <c r="I1648" i="1"/>
  <c r="F1648" i="1"/>
  <c r="I1647" i="1"/>
  <c r="F1647" i="1"/>
  <c r="I1646" i="1"/>
  <c r="F1646" i="1"/>
  <c r="I1645" i="1"/>
  <c r="F1645" i="1"/>
  <c r="I1644" i="1"/>
  <c r="F1644" i="1"/>
  <c r="I1643" i="1"/>
  <c r="F1643" i="1"/>
  <c r="I1642" i="1"/>
  <c r="F1642" i="1"/>
  <c r="I1641" i="1"/>
  <c r="F1641" i="1"/>
  <c r="I1640" i="1"/>
  <c r="F1640" i="1"/>
  <c r="I1639" i="1"/>
  <c r="F1639" i="1"/>
  <c r="I1638" i="1"/>
  <c r="F1638" i="1"/>
  <c r="I1637" i="1"/>
  <c r="F1637" i="1"/>
  <c r="I1636" i="1"/>
  <c r="F1636" i="1"/>
  <c r="I1635" i="1"/>
  <c r="F1635" i="1"/>
  <c r="I1634" i="1"/>
  <c r="F1634" i="1"/>
  <c r="I1633" i="1"/>
  <c r="F1633" i="1"/>
  <c r="I1632" i="1"/>
  <c r="F1632" i="1"/>
  <c r="I1631" i="1"/>
  <c r="F1631" i="1"/>
  <c r="I1630" i="1"/>
  <c r="F1630" i="1"/>
  <c r="I1629" i="1"/>
  <c r="F1629" i="1"/>
  <c r="I1628" i="1"/>
  <c r="F1628" i="1"/>
  <c r="I1627" i="1"/>
  <c r="F1627" i="1"/>
  <c r="I1626" i="1"/>
  <c r="F1626" i="1"/>
  <c r="I1625" i="1"/>
  <c r="F1625" i="1"/>
  <c r="I1624" i="1"/>
  <c r="F1624" i="1"/>
  <c r="I1623" i="1"/>
  <c r="F1623" i="1"/>
  <c r="I1622" i="1"/>
  <c r="F1622" i="1"/>
  <c r="I1621" i="1"/>
  <c r="F1621" i="1"/>
  <c r="I1620" i="1"/>
  <c r="F1620" i="1"/>
  <c r="I1619" i="1"/>
  <c r="F1619" i="1"/>
  <c r="I1618" i="1"/>
  <c r="F1618" i="1"/>
  <c r="I1617" i="1"/>
  <c r="F1617" i="1"/>
  <c r="I1616" i="1"/>
  <c r="F1616" i="1"/>
  <c r="I1615" i="1"/>
  <c r="F1615" i="1"/>
  <c r="I1614" i="1"/>
  <c r="F1614" i="1"/>
  <c r="I1613" i="1"/>
  <c r="F1613" i="1"/>
  <c r="I1612" i="1"/>
  <c r="F1612" i="1"/>
  <c r="I1611" i="1"/>
  <c r="F1611" i="1"/>
  <c r="I1610" i="1"/>
  <c r="F1610" i="1"/>
  <c r="I1609" i="1"/>
  <c r="F1609" i="1"/>
  <c r="I1608" i="1"/>
  <c r="F1608" i="1"/>
  <c r="I1607" i="1"/>
  <c r="F1607" i="1"/>
  <c r="I1606" i="1"/>
  <c r="F1606" i="1"/>
  <c r="I1605" i="1"/>
  <c r="F1605" i="1"/>
  <c r="I1604" i="1"/>
  <c r="F1604" i="1"/>
  <c r="I1603" i="1"/>
  <c r="F1603" i="1"/>
  <c r="I1602" i="1"/>
  <c r="F1602" i="1"/>
  <c r="I1601" i="1"/>
  <c r="F1601" i="1"/>
  <c r="I1600" i="1"/>
  <c r="F1600" i="1"/>
  <c r="I1599" i="1"/>
  <c r="F1599" i="1"/>
  <c r="I1598" i="1"/>
  <c r="F1598" i="1"/>
  <c r="I1597" i="1"/>
  <c r="F1597" i="1"/>
  <c r="I1596" i="1"/>
  <c r="F1596" i="1"/>
  <c r="I1595" i="1"/>
  <c r="F1595" i="1"/>
  <c r="I1594" i="1"/>
  <c r="F1594" i="1"/>
  <c r="I1593" i="1"/>
  <c r="F1593" i="1"/>
  <c r="I1592" i="1"/>
  <c r="F1592" i="1"/>
  <c r="I1591" i="1"/>
  <c r="F1591" i="1"/>
  <c r="I1590" i="1"/>
  <c r="F1590" i="1"/>
  <c r="I1589" i="1"/>
  <c r="F1589" i="1"/>
  <c r="I1588" i="1"/>
  <c r="F1588" i="1"/>
  <c r="I1587" i="1"/>
  <c r="F1587" i="1"/>
  <c r="I1586" i="1"/>
  <c r="F1586" i="1"/>
  <c r="I1585" i="1"/>
  <c r="F1585" i="1"/>
  <c r="I1584" i="1"/>
  <c r="F1584" i="1"/>
  <c r="I1583" i="1"/>
  <c r="F1583" i="1"/>
  <c r="I1582" i="1"/>
  <c r="F1582" i="1"/>
  <c r="I1581" i="1"/>
  <c r="F1581" i="1"/>
  <c r="I1580" i="1"/>
  <c r="F1580" i="1"/>
  <c r="I1579" i="1"/>
  <c r="F1579" i="1"/>
  <c r="I1578" i="1"/>
  <c r="F1578" i="1"/>
  <c r="I1577" i="1"/>
  <c r="F1577" i="1"/>
  <c r="I1576" i="1"/>
  <c r="F1576" i="1"/>
  <c r="I1575" i="1"/>
  <c r="F1575" i="1"/>
  <c r="I1574" i="1"/>
  <c r="F1574" i="1"/>
  <c r="I1573" i="1"/>
  <c r="F1573" i="1"/>
  <c r="I1572" i="1"/>
  <c r="F1572" i="1"/>
  <c r="I1571" i="1"/>
  <c r="F1571" i="1"/>
  <c r="I1570" i="1"/>
  <c r="F1570" i="1"/>
  <c r="I1569" i="1"/>
  <c r="F1569" i="1"/>
  <c r="I1568" i="1"/>
  <c r="F1568" i="1"/>
  <c r="I1567" i="1"/>
  <c r="F1567" i="1"/>
  <c r="I1566" i="1"/>
  <c r="F1566" i="1"/>
  <c r="I1565" i="1"/>
  <c r="F1565" i="1"/>
  <c r="I1564" i="1"/>
  <c r="F1564" i="1"/>
  <c r="I1563" i="1"/>
  <c r="F1563" i="1"/>
  <c r="I1562" i="1"/>
  <c r="F1562" i="1"/>
  <c r="I1561" i="1"/>
  <c r="F1561" i="1"/>
  <c r="I1560" i="1"/>
  <c r="F1560" i="1"/>
  <c r="I1559" i="1"/>
  <c r="F1559" i="1"/>
  <c r="I1558" i="1"/>
  <c r="F1558" i="1"/>
  <c r="I1557" i="1"/>
  <c r="F1557" i="1"/>
  <c r="I1556" i="1"/>
  <c r="F1556" i="1"/>
  <c r="I1555" i="1"/>
  <c r="F1555" i="1"/>
  <c r="I1554" i="1"/>
  <c r="F1554" i="1"/>
  <c r="I1553" i="1"/>
  <c r="F1553" i="1"/>
  <c r="I1552" i="1"/>
  <c r="F1552" i="1"/>
  <c r="I1551" i="1"/>
  <c r="F1551" i="1"/>
  <c r="I1550" i="1"/>
  <c r="F1550" i="1"/>
  <c r="I1549" i="1"/>
  <c r="F1549" i="1"/>
  <c r="I1548" i="1"/>
  <c r="F1548" i="1"/>
  <c r="I1547" i="1"/>
  <c r="F1547" i="1"/>
  <c r="I1546" i="1"/>
  <c r="F1546" i="1"/>
  <c r="I1545" i="1"/>
  <c r="F1545" i="1"/>
  <c r="I1544" i="1"/>
  <c r="F1544" i="1"/>
  <c r="I1543" i="1"/>
  <c r="F1543" i="1"/>
  <c r="I1542" i="1"/>
  <c r="F1542" i="1"/>
  <c r="I1541" i="1"/>
  <c r="F1541" i="1"/>
  <c r="I1540" i="1"/>
  <c r="F1540" i="1"/>
  <c r="I1539" i="1"/>
  <c r="F1539" i="1"/>
  <c r="I1538" i="1"/>
  <c r="F1538" i="1"/>
  <c r="I1537" i="1"/>
  <c r="F1537" i="1"/>
  <c r="I1536" i="1"/>
  <c r="F1536" i="1"/>
  <c r="I1535" i="1"/>
  <c r="F1535" i="1"/>
  <c r="I1534" i="1"/>
  <c r="F1534" i="1"/>
  <c r="I1533" i="1"/>
  <c r="F1533" i="1"/>
  <c r="I1532" i="1"/>
  <c r="F1532" i="1"/>
  <c r="I1531" i="1"/>
  <c r="F1531" i="1"/>
  <c r="I1530" i="1"/>
  <c r="F1530" i="1"/>
  <c r="I1529" i="1"/>
  <c r="F1529" i="1"/>
  <c r="I1528" i="1"/>
  <c r="F1528" i="1"/>
  <c r="I1527" i="1"/>
  <c r="F1527" i="1"/>
  <c r="I1526" i="1"/>
  <c r="F1526" i="1"/>
  <c r="I1525" i="1"/>
  <c r="F1525" i="1"/>
  <c r="I1524" i="1"/>
  <c r="F1524" i="1"/>
  <c r="I1523" i="1"/>
  <c r="F1523" i="1"/>
  <c r="I1522" i="1"/>
  <c r="F1522" i="1"/>
  <c r="I1521" i="1"/>
  <c r="F1521" i="1"/>
  <c r="I1520" i="1"/>
  <c r="F1520" i="1"/>
  <c r="I1519" i="1"/>
  <c r="F1519" i="1"/>
  <c r="I1518" i="1"/>
  <c r="F1518" i="1"/>
  <c r="I1517" i="1"/>
  <c r="F1517" i="1"/>
  <c r="I1516" i="1"/>
  <c r="F1516" i="1"/>
  <c r="I1515" i="1"/>
  <c r="F1515" i="1"/>
  <c r="I1514" i="1"/>
  <c r="F1514" i="1"/>
  <c r="I1513" i="1"/>
  <c r="F1513" i="1"/>
  <c r="I1512" i="1"/>
  <c r="F1512" i="1"/>
  <c r="I1511" i="1"/>
  <c r="F1511" i="1"/>
  <c r="I1510" i="1"/>
  <c r="F1510" i="1"/>
  <c r="I1509" i="1"/>
  <c r="F1509" i="1"/>
  <c r="I1508" i="1"/>
  <c r="F1508" i="1"/>
  <c r="I1507" i="1"/>
  <c r="F1507" i="1"/>
  <c r="I1506" i="1"/>
  <c r="F1506" i="1"/>
  <c r="I1505" i="1"/>
  <c r="F1505" i="1"/>
  <c r="I1504" i="1"/>
  <c r="F1504" i="1"/>
  <c r="I1503" i="1"/>
  <c r="F1503" i="1"/>
  <c r="I1502" i="1"/>
  <c r="F1502" i="1"/>
  <c r="I1501" i="1"/>
  <c r="F1501" i="1"/>
  <c r="I1500" i="1"/>
  <c r="F1500" i="1"/>
  <c r="I1499" i="1"/>
  <c r="F1499" i="1"/>
  <c r="I1498" i="1"/>
  <c r="F1498" i="1"/>
  <c r="I1497" i="1"/>
  <c r="F1497" i="1"/>
  <c r="I1496" i="1"/>
  <c r="F1496" i="1"/>
  <c r="I1495" i="1"/>
  <c r="F1495" i="1"/>
  <c r="I1494" i="1"/>
  <c r="F1494" i="1"/>
  <c r="I1493" i="1"/>
  <c r="F1493" i="1"/>
  <c r="I1492" i="1"/>
  <c r="F1492" i="1"/>
  <c r="I1491" i="1"/>
  <c r="F1491" i="1"/>
  <c r="I1490" i="1"/>
  <c r="F1490" i="1"/>
  <c r="I1489" i="1"/>
  <c r="F1489" i="1"/>
  <c r="I1488" i="1"/>
  <c r="F1488" i="1"/>
  <c r="I1487" i="1"/>
  <c r="F1487" i="1"/>
  <c r="I1486" i="1"/>
  <c r="F1486" i="1"/>
  <c r="I1485" i="1"/>
  <c r="F1485" i="1"/>
  <c r="I1484" i="1"/>
  <c r="F1484" i="1"/>
  <c r="I1483" i="1"/>
  <c r="F1483" i="1"/>
  <c r="I1482" i="1"/>
  <c r="F1482" i="1"/>
  <c r="I1481" i="1"/>
  <c r="F1481" i="1"/>
  <c r="I1480" i="1"/>
  <c r="F1480" i="1"/>
  <c r="I1479" i="1"/>
  <c r="F1479" i="1"/>
  <c r="I1478" i="1"/>
  <c r="F1478" i="1"/>
  <c r="I1477" i="1"/>
  <c r="F1477" i="1"/>
  <c r="I1476" i="1"/>
  <c r="F1476" i="1"/>
  <c r="I1475" i="1"/>
  <c r="F1475" i="1"/>
  <c r="I1474" i="1"/>
  <c r="F1474" i="1"/>
  <c r="I1473" i="1"/>
  <c r="F1473" i="1"/>
  <c r="I1472" i="1"/>
  <c r="F1472" i="1"/>
  <c r="I1471" i="1"/>
  <c r="F1471" i="1"/>
  <c r="I1470" i="1"/>
  <c r="F1470" i="1"/>
  <c r="I1469" i="1"/>
  <c r="F1469" i="1"/>
  <c r="I1468" i="1"/>
  <c r="F1468" i="1"/>
  <c r="I1467" i="1"/>
  <c r="F1467" i="1"/>
  <c r="I1466" i="1"/>
  <c r="F1466" i="1"/>
  <c r="I1465" i="1"/>
  <c r="F1465" i="1"/>
  <c r="I1464" i="1"/>
  <c r="F1464" i="1"/>
  <c r="I1463" i="1"/>
  <c r="F1463" i="1"/>
  <c r="I1462" i="1"/>
  <c r="F1462" i="1"/>
  <c r="I1461" i="1"/>
  <c r="F1461" i="1"/>
  <c r="I1460" i="1"/>
  <c r="F1460" i="1"/>
  <c r="I1459" i="1"/>
  <c r="F1459" i="1"/>
  <c r="I1458" i="1"/>
  <c r="F1458" i="1"/>
  <c r="I1457" i="1"/>
  <c r="F1457" i="1"/>
  <c r="I1456" i="1"/>
  <c r="F1456" i="1"/>
  <c r="I1455" i="1"/>
  <c r="F1455" i="1"/>
  <c r="I1454" i="1"/>
  <c r="F1454" i="1"/>
  <c r="I1453" i="1"/>
  <c r="F1453" i="1"/>
  <c r="I1452" i="1"/>
  <c r="F1452" i="1"/>
  <c r="I1451" i="1"/>
  <c r="F1451" i="1"/>
  <c r="I1450" i="1"/>
  <c r="F1450" i="1"/>
  <c r="I1449" i="1"/>
  <c r="F1449" i="1"/>
  <c r="I1448" i="1"/>
  <c r="F1448" i="1"/>
  <c r="I1447" i="1"/>
  <c r="F1447" i="1"/>
  <c r="I1446" i="1"/>
  <c r="F1446" i="1"/>
  <c r="I1445" i="1"/>
  <c r="F1445" i="1"/>
  <c r="I1444" i="1"/>
  <c r="F1444" i="1"/>
  <c r="I1443" i="1"/>
  <c r="F1443" i="1"/>
  <c r="I1442" i="1"/>
  <c r="F1442" i="1"/>
  <c r="I1441" i="1"/>
  <c r="F1441" i="1"/>
  <c r="I1440" i="1"/>
  <c r="F1440" i="1"/>
  <c r="I1439" i="1"/>
  <c r="F1439" i="1"/>
  <c r="I1438" i="1"/>
  <c r="F1438" i="1"/>
  <c r="I1437" i="1"/>
  <c r="F1437" i="1"/>
  <c r="I1436" i="1"/>
  <c r="F1436" i="1"/>
  <c r="I1435" i="1"/>
  <c r="F1435" i="1"/>
  <c r="I1434" i="1"/>
  <c r="F1434" i="1"/>
  <c r="I1433" i="1"/>
  <c r="F1433" i="1"/>
  <c r="I1432" i="1"/>
  <c r="F1432" i="1"/>
  <c r="I1431" i="1"/>
  <c r="F1431" i="1"/>
  <c r="I1430" i="1"/>
  <c r="F1430" i="1"/>
  <c r="I1429" i="1"/>
  <c r="F1429" i="1"/>
  <c r="I1428" i="1"/>
  <c r="F1428" i="1"/>
  <c r="I1427" i="1"/>
  <c r="F1427" i="1"/>
  <c r="I1426" i="1"/>
  <c r="F1426" i="1"/>
  <c r="I1425" i="1"/>
  <c r="F1425" i="1"/>
  <c r="I1424" i="1"/>
  <c r="F1424" i="1"/>
  <c r="I1423" i="1"/>
  <c r="F1423" i="1"/>
  <c r="I1422" i="1"/>
  <c r="F1422" i="1"/>
  <c r="I1421" i="1"/>
  <c r="F1421" i="1"/>
  <c r="I1420" i="1"/>
  <c r="F1420" i="1"/>
  <c r="I1419" i="1"/>
  <c r="F1419" i="1"/>
  <c r="I1418" i="1"/>
  <c r="F1418" i="1"/>
  <c r="I1417" i="1"/>
  <c r="F1417" i="1"/>
  <c r="I1416" i="1"/>
  <c r="F1416" i="1"/>
  <c r="I1415" i="1"/>
  <c r="F1415" i="1"/>
  <c r="I1414" i="1"/>
  <c r="F1414" i="1"/>
  <c r="I1413" i="1"/>
  <c r="F1413" i="1"/>
  <c r="I1412" i="1"/>
  <c r="F1412" i="1"/>
  <c r="I1411" i="1"/>
  <c r="F1411" i="1"/>
  <c r="I1410" i="1"/>
  <c r="F1410" i="1"/>
  <c r="I1409" i="1"/>
  <c r="F1409" i="1"/>
  <c r="I1408" i="1"/>
  <c r="F1408" i="1"/>
  <c r="I1407" i="1"/>
  <c r="F1407" i="1"/>
  <c r="I1406" i="1"/>
  <c r="F1406" i="1"/>
  <c r="I1405" i="1"/>
  <c r="F1405" i="1"/>
  <c r="I1404" i="1"/>
  <c r="F1404" i="1"/>
  <c r="I1403" i="1"/>
  <c r="F1403" i="1"/>
  <c r="I1402" i="1"/>
  <c r="F1402" i="1"/>
  <c r="I1401" i="1"/>
  <c r="F1401" i="1"/>
  <c r="I1400" i="1"/>
  <c r="F1400" i="1"/>
  <c r="I1399" i="1"/>
  <c r="F1399" i="1"/>
  <c r="I1398" i="1"/>
  <c r="F1398" i="1"/>
  <c r="I1397" i="1"/>
  <c r="F1397" i="1"/>
  <c r="I1396" i="1"/>
  <c r="F1396" i="1"/>
  <c r="I1395" i="1"/>
  <c r="F1395" i="1"/>
  <c r="I1394" i="1"/>
  <c r="F1394" i="1"/>
  <c r="I1393" i="1"/>
  <c r="F1393" i="1"/>
  <c r="I1392" i="1"/>
  <c r="F1392" i="1"/>
  <c r="I1391" i="1"/>
  <c r="F1391" i="1"/>
  <c r="I1390" i="1"/>
  <c r="F1390" i="1"/>
  <c r="I1389" i="1"/>
  <c r="F1389" i="1"/>
  <c r="I1388" i="1"/>
  <c r="F1388" i="1"/>
  <c r="I1387" i="1"/>
  <c r="F1387" i="1"/>
  <c r="I1386" i="1"/>
  <c r="F1386" i="1"/>
  <c r="I1385" i="1"/>
  <c r="F1385" i="1"/>
  <c r="I1384" i="1"/>
  <c r="F1384" i="1"/>
  <c r="I1383" i="1"/>
  <c r="F1383" i="1"/>
  <c r="I1382" i="1"/>
  <c r="F1382" i="1"/>
  <c r="I1381" i="1"/>
  <c r="F1381" i="1"/>
  <c r="I1380" i="1"/>
  <c r="F1380" i="1"/>
  <c r="I1379" i="1"/>
  <c r="F1379" i="1"/>
  <c r="I1378" i="1"/>
  <c r="F1378" i="1"/>
  <c r="I1377" i="1"/>
  <c r="F1377" i="1"/>
  <c r="I1376" i="1"/>
  <c r="F1376" i="1"/>
  <c r="I1375" i="1"/>
  <c r="F1375" i="1"/>
  <c r="I1374" i="1"/>
  <c r="F1374" i="1"/>
  <c r="I1373" i="1"/>
  <c r="F1373" i="1"/>
  <c r="I1372" i="1"/>
  <c r="F1372" i="1"/>
  <c r="I1371" i="1"/>
  <c r="F1371" i="1"/>
  <c r="I1370" i="1"/>
  <c r="F1370" i="1"/>
  <c r="I1369" i="1"/>
  <c r="F1369" i="1"/>
  <c r="I1368" i="1"/>
  <c r="F1368" i="1"/>
  <c r="I1367" i="1"/>
  <c r="F1367" i="1"/>
  <c r="I1366" i="1"/>
  <c r="F1366" i="1"/>
  <c r="I1365" i="1"/>
  <c r="F1365" i="1"/>
  <c r="I1364" i="1"/>
  <c r="F1364" i="1"/>
  <c r="I1363" i="1"/>
  <c r="F1363" i="1"/>
  <c r="I1362" i="1"/>
  <c r="F1362" i="1"/>
  <c r="I1361" i="1"/>
  <c r="F1361" i="1"/>
  <c r="I1360" i="1"/>
  <c r="F1360" i="1"/>
  <c r="I1359" i="1"/>
  <c r="F1359" i="1"/>
  <c r="I1358" i="1"/>
  <c r="F1358" i="1"/>
  <c r="I1357" i="1"/>
  <c r="F1357" i="1"/>
  <c r="I1356" i="1"/>
  <c r="F1356" i="1"/>
  <c r="I1355" i="1"/>
  <c r="F1355" i="1"/>
  <c r="I1354" i="1"/>
  <c r="F1354" i="1"/>
  <c r="I1353" i="1"/>
  <c r="F1353" i="1"/>
  <c r="I1352" i="1"/>
  <c r="F1352" i="1"/>
  <c r="I1351" i="1"/>
  <c r="F1351" i="1"/>
  <c r="I1350" i="1"/>
  <c r="F1350" i="1"/>
  <c r="I1349" i="1"/>
  <c r="F1349" i="1"/>
  <c r="I1348" i="1"/>
  <c r="F1348" i="1"/>
  <c r="I1347" i="1"/>
  <c r="F1347" i="1"/>
  <c r="I1346" i="1"/>
  <c r="F1346" i="1"/>
  <c r="I1345" i="1"/>
  <c r="F1345" i="1"/>
  <c r="I1344" i="1"/>
  <c r="F1344" i="1"/>
  <c r="I1343" i="1"/>
  <c r="F1343" i="1"/>
  <c r="I1342" i="1"/>
  <c r="F1342" i="1"/>
  <c r="I1341" i="1"/>
  <c r="F1341" i="1"/>
  <c r="I1340" i="1"/>
  <c r="F1340" i="1"/>
  <c r="I1339" i="1"/>
  <c r="F1339" i="1"/>
  <c r="I1338" i="1"/>
  <c r="F1338" i="1"/>
  <c r="I1337" i="1"/>
  <c r="F1337" i="1"/>
  <c r="I1336" i="1"/>
  <c r="F1336" i="1"/>
  <c r="I1335" i="1"/>
  <c r="F1335" i="1"/>
  <c r="I1334" i="1"/>
  <c r="F1334" i="1"/>
  <c r="I1333" i="1"/>
  <c r="F1333" i="1"/>
  <c r="I1332" i="1"/>
  <c r="F1332" i="1"/>
  <c r="I1331" i="1"/>
  <c r="F1331" i="1"/>
  <c r="I1330" i="1"/>
  <c r="F1330" i="1"/>
  <c r="I1329" i="1"/>
  <c r="F1329" i="1"/>
  <c r="I1328" i="1"/>
  <c r="F1328" i="1"/>
  <c r="I1327" i="1"/>
  <c r="F1327" i="1"/>
  <c r="I1326" i="1"/>
  <c r="F1326" i="1"/>
  <c r="I1325" i="1"/>
  <c r="F1325" i="1"/>
  <c r="I1324" i="1"/>
  <c r="F1324" i="1"/>
  <c r="I1323" i="1"/>
  <c r="F1323" i="1"/>
  <c r="I1322" i="1"/>
  <c r="F1322" i="1"/>
  <c r="I1321" i="1"/>
  <c r="F1321" i="1"/>
  <c r="I1320" i="1"/>
  <c r="F1320" i="1"/>
  <c r="I1319" i="1"/>
  <c r="F1319" i="1"/>
  <c r="I1318" i="1"/>
  <c r="F1318" i="1"/>
  <c r="I1317" i="1"/>
  <c r="F1317" i="1"/>
  <c r="I1316" i="1"/>
  <c r="F1316" i="1"/>
  <c r="I1315" i="1"/>
  <c r="F1315" i="1"/>
  <c r="I1314" i="1"/>
  <c r="F1314" i="1"/>
  <c r="I1313" i="1"/>
  <c r="F1313" i="1"/>
  <c r="I1312" i="1"/>
  <c r="F1312" i="1"/>
  <c r="I1970" i="1"/>
  <c r="F1970" i="1"/>
  <c r="I1969" i="1"/>
  <c r="F1969" i="1"/>
  <c r="I1968" i="1"/>
  <c r="F1968" i="1"/>
  <c r="I1967" i="1"/>
  <c r="F1967" i="1"/>
  <c r="I1966" i="1"/>
  <c r="F1966" i="1"/>
  <c r="I1965" i="1"/>
  <c r="F1965" i="1"/>
  <c r="I1964" i="1"/>
  <c r="F1964" i="1"/>
  <c r="I1963" i="1"/>
  <c r="F1963" i="1"/>
  <c r="I1962" i="1"/>
  <c r="F1962" i="1"/>
  <c r="I1961" i="1"/>
  <c r="F1961" i="1"/>
  <c r="I1960" i="1"/>
  <c r="F1960" i="1"/>
  <c r="I1959" i="1"/>
  <c r="F1959" i="1"/>
  <c r="I1958" i="1"/>
  <c r="F1958" i="1"/>
  <c r="I1957" i="1"/>
  <c r="F1957" i="1"/>
  <c r="I1956" i="1"/>
  <c r="F1956" i="1"/>
  <c r="I1955" i="1"/>
  <c r="F1955" i="1"/>
  <c r="I1954" i="1"/>
  <c r="F1954" i="1"/>
  <c r="I1953" i="1"/>
  <c r="F1953" i="1"/>
  <c r="I1311" i="1"/>
  <c r="F1311" i="1"/>
  <c r="I1310" i="1"/>
  <c r="F1310" i="1"/>
  <c r="I1309" i="1"/>
  <c r="F1309" i="1"/>
  <c r="I1308" i="1"/>
  <c r="F1308" i="1"/>
  <c r="F1301" i="1"/>
  <c r="F1302" i="1"/>
  <c r="F1303" i="1"/>
  <c r="F1304" i="1"/>
  <c r="F1305" i="1"/>
  <c r="F1306" i="1"/>
  <c r="F1307" i="1"/>
  <c r="I1300" i="1"/>
  <c r="I1301" i="1"/>
  <c r="I1302" i="1"/>
  <c r="I1303" i="1"/>
  <c r="I1304" i="1"/>
  <c r="I1305" i="1"/>
  <c r="I1306" i="1"/>
  <c r="I1307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F1284" i="1"/>
  <c r="F1285" i="1"/>
  <c r="I1283" i="1"/>
  <c r="F1283" i="1"/>
  <c r="I1282" i="1"/>
  <c r="F1282" i="1"/>
  <c r="I1281" i="1"/>
  <c r="F1281" i="1"/>
  <c r="I1280" i="1"/>
  <c r="F1280" i="1"/>
  <c r="I1279" i="1"/>
  <c r="F1279" i="1"/>
  <c r="I1278" i="1"/>
  <c r="F1278" i="1"/>
  <c r="F1277" i="1"/>
  <c r="I1277" i="1"/>
  <c r="I1276" i="1"/>
  <c r="F1276" i="1"/>
  <c r="I1275" i="1"/>
  <c r="F1275" i="1"/>
  <c r="I1274" i="1"/>
  <c r="F1274" i="1"/>
  <c r="I1273" i="1"/>
  <c r="F1273" i="1"/>
  <c r="I1272" i="1"/>
  <c r="F1272" i="1"/>
  <c r="I1271" i="1"/>
  <c r="F1271" i="1"/>
  <c r="I1270" i="1"/>
  <c r="F1270" i="1"/>
  <c r="F1269" i="1"/>
  <c r="I1259" i="1"/>
  <c r="F1259" i="1"/>
  <c r="I1261" i="1"/>
  <c r="I1262" i="1"/>
  <c r="I1263" i="1"/>
  <c r="I1264" i="1"/>
  <c r="I1265" i="1"/>
  <c r="I1266" i="1"/>
  <c r="I1267" i="1"/>
  <c r="I1268" i="1"/>
  <c r="I1269" i="1"/>
  <c r="F1258" i="1"/>
  <c r="F1260" i="1"/>
  <c r="F1261" i="1"/>
  <c r="F1262" i="1"/>
  <c r="F1263" i="1"/>
  <c r="F1264" i="1"/>
  <c r="F1265" i="1"/>
  <c r="F1266" i="1"/>
  <c r="F1267" i="1"/>
  <c r="F1268" i="1"/>
  <c r="I1257" i="1"/>
  <c r="I1258" i="1"/>
  <c r="I1260" i="1"/>
  <c r="I1246" i="1"/>
  <c r="I1247" i="1"/>
  <c r="I1248" i="1"/>
  <c r="I1249" i="1"/>
  <c r="I1250" i="1"/>
  <c r="I1251" i="1"/>
  <c r="I1252" i="1"/>
  <c r="I1253" i="1"/>
  <c r="I1254" i="1"/>
  <c r="I1255" i="1"/>
  <c r="I1256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I1241" i="1"/>
  <c r="I1242" i="1"/>
  <c r="I1243" i="1"/>
  <c r="I1244" i="1"/>
  <c r="I1245" i="1"/>
  <c r="F1242" i="1"/>
  <c r="F1243" i="1"/>
  <c r="F1244" i="1"/>
  <c r="F1245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26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155" i="1"/>
  <c r="F1156" i="1"/>
  <c r="F1157" i="1"/>
  <c r="F1158" i="1"/>
  <c r="F1159" i="1"/>
  <c r="F1160" i="1"/>
  <c r="F1161" i="1"/>
  <c r="F1162" i="1"/>
  <c r="F1163" i="1"/>
  <c r="F1164" i="1"/>
  <c r="I1155" i="1"/>
  <c r="I1156" i="1"/>
  <c r="I1157" i="1"/>
  <c r="I1158" i="1"/>
  <c r="I1159" i="1"/>
  <c r="I1160" i="1"/>
  <c r="I1161" i="1"/>
  <c r="I1162" i="1"/>
  <c r="I1163" i="1"/>
  <c r="I1164" i="1"/>
  <c r="I1165" i="1"/>
  <c r="F1126" i="1"/>
  <c r="F1147" i="1"/>
  <c r="F1148" i="1"/>
  <c r="F1149" i="1"/>
  <c r="F1150" i="1"/>
  <c r="F1151" i="1"/>
  <c r="F1152" i="1"/>
  <c r="F1153" i="1"/>
  <c r="F1154" i="1"/>
  <c r="I1146" i="1"/>
  <c r="I1147" i="1"/>
  <c r="I1148" i="1"/>
  <c r="I1149" i="1"/>
  <c r="I1150" i="1"/>
  <c r="I1151" i="1"/>
  <c r="I1152" i="1"/>
  <c r="I1153" i="1"/>
  <c r="I1154" i="1"/>
  <c r="F1140" i="1"/>
  <c r="F1141" i="1"/>
  <c r="F1142" i="1"/>
  <c r="F1143" i="1"/>
  <c r="F1144" i="1"/>
  <c r="F1145" i="1"/>
  <c r="F1146" i="1"/>
  <c r="I1135" i="1"/>
  <c r="I1136" i="1"/>
  <c r="I1137" i="1"/>
  <c r="I1138" i="1"/>
  <c r="I1139" i="1"/>
  <c r="I1140" i="1"/>
  <c r="I1141" i="1"/>
  <c r="I1142" i="1"/>
  <c r="I1143" i="1"/>
  <c r="I1144" i="1"/>
  <c r="I1145" i="1"/>
  <c r="F1134" i="1"/>
  <c r="F1135" i="1"/>
  <c r="F1136" i="1"/>
  <c r="F1137" i="1"/>
  <c r="F1138" i="1"/>
  <c r="F1139" i="1"/>
  <c r="I1129" i="1"/>
  <c r="I1130" i="1"/>
  <c r="I1131" i="1"/>
  <c r="I1132" i="1"/>
  <c r="I1133" i="1"/>
  <c r="I1134" i="1"/>
  <c r="F1123" i="1"/>
  <c r="F1124" i="1"/>
  <c r="F1125" i="1"/>
  <c r="F1127" i="1"/>
  <c r="F1128" i="1"/>
  <c r="F1129" i="1"/>
  <c r="F1130" i="1"/>
  <c r="F1131" i="1"/>
  <c r="F1132" i="1"/>
  <c r="F1133" i="1"/>
  <c r="I1118" i="1"/>
  <c r="I1119" i="1"/>
  <c r="I1120" i="1"/>
  <c r="F1115" i="1"/>
  <c r="F1116" i="1"/>
  <c r="F1117" i="1"/>
  <c r="F1118" i="1"/>
  <c r="F1119" i="1"/>
  <c r="F1120" i="1"/>
  <c r="F1121" i="1"/>
  <c r="F1122" i="1"/>
  <c r="I1115" i="1"/>
  <c r="I1116" i="1"/>
  <c r="I1117" i="1"/>
  <c r="I1121" i="1"/>
  <c r="I1122" i="1"/>
  <c r="I1123" i="1"/>
  <c r="I1124" i="1"/>
  <c r="I1125" i="1"/>
  <c r="I1126" i="1"/>
  <c r="I1127" i="1"/>
  <c r="I1128" i="1"/>
  <c r="F1110" i="1"/>
  <c r="F1111" i="1"/>
  <c r="F1112" i="1"/>
  <c r="F1113" i="1"/>
  <c r="F1114" i="1"/>
  <c r="I1110" i="1"/>
  <c r="I1111" i="1"/>
  <c r="I1112" i="1"/>
  <c r="I1113" i="1"/>
  <c r="I1114" i="1"/>
  <c r="I1100" i="1"/>
  <c r="I1101" i="1"/>
  <c r="I1102" i="1"/>
  <c r="I1103" i="1"/>
  <c r="I1104" i="1"/>
  <c r="I1105" i="1"/>
  <c r="I1106" i="1"/>
  <c r="I1107" i="1"/>
  <c r="I1108" i="1"/>
  <c r="I1109" i="1"/>
  <c r="F1100" i="1"/>
  <c r="F1101" i="1"/>
  <c r="F1102" i="1"/>
  <c r="F1103" i="1"/>
  <c r="F1104" i="1"/>
  <c r="F1105" i="1"/>
  <c r="F1106" i="1"/>
  <c r="F1107" i="1"/>
  <c r="F1108" i="1"/>
  <c r="F1109" i="1"/>
  <c r="I1090" i="1"/>
  <c r="I1091" i="1"/>
  <c r="I1092" i="1"/>
  <c r="I1093" i="1"/>
  <c r="I1094" i="1"/>
  <c r="I1095" i="1"/>
  <c r="I1096" i="1"/>
  <c r="I1097" i="1"/>
  <c r="I1098" i="1"/>
  <c r="I1099" i="1"/>
  <c r="F1094" i="1"/>
  <c r="F1095" i="1"/>
  <c r="F1096" i="1"/>
  <c r="F1097" i="1"/>
  <c r="F1098" i="1"/>
  <c r="F1099" i="1"/>
  <c r="F1090" i="1"/>
  <c r="F1091" i="1"/>
  <c r="F1092" i="1"/>
  <c r="F1093" i="1"/>
  <c r="I1089" i="1"/>
  <c r="F1089" i="1"/>
  <c r="I1088" i="1"/>
  <c r="F1088" i="1"/>
  <c r="I1087" i="1"/>
  <c r="F1087" i="1"/>
  <c r="F1079" i="1"/>
  <c r="F1080" i="1"/>
  <c r="F1081" i="1"/>
  <c r="F1082" i="1"/>
  <c r="F1083" i="1"/>
  <c r="F1084" i="1"/>
  <c r="F1085" i="1"/>
  <c r="F1086" i="1"/>
  <c r="I1077" i="1"/>
  <c r="I1078" i="1"/>
  <c r="I1079" i="1"/>
  <c r="I1080" i="1"/>
  <c r="I1081" i="1"/>
  <c r="I1082" i="1"/>
  <c r="I1083" i="1"/>
  <c r="I1084" i="1"/>
  <c r="I1085" i="1"/>
  <c r="I1086" i="1"/>
  <c r="I1072" i="1"/>
  <c r="I1073" i="1"/>
  <c r="I1074" i="1"/>
  <c r="I1075" i="1"/>
  <c r="I1076" i="1"/>
  <c r="F1071" i="1"/>
  <c r="F1072" i="1"/>
  <c r="F1073" i="1"/>
  <c r="F1074" i="1"/>
  <c r="F1075" i="1"/>
  <c r="F1076" i="1"/>
  <c r="F1077" i="1"/>
  <c r="F1078" i="1"/>
  <c r="I1070" i="1"/>
  <c r="I1071" i="1"/>
  <c r="F1069" i="1"/>
  <c r="F1070" i="1"/>
  <c r="I1061" i="1"/>
  <c r="I1062" i="1"/>
  <c r="I1063" i="1"/>
  <c r="I1064" i="1"/>
  <c r="I1065" i="1"/>
  <c r="I1066" i="1"/>
  <c r="I1067" i="1"/>
  <c r="I1068" i="1"/>
  <c r="I1069" i="1"/>
  <c r="F1061" i="1"/>
  <c r="F1062" i="1"/>
  <c r="F1063" i="1"/>
  <c r="F1064" i="1"/>
  <c r="F1065" i="1"/>
  <c r="F1066" i="1"/>
  <c r="F1067" i="1"/>
  <c r="F1068" i="1"/>
  <c r="I1053" i="1"/>
  <c r="I1054" i="1"/>
  <c r="I1055" i="1"/>
  <c r="I1056" i="1"/>
  <c r="I1057" i="1"/>
  <c r="I1058" i="1"/>
  <c r="I1059" i="1"/>
  <c r="I1060" i="1"/>
  <c r="F1053" i="1"/>
  <c r="F1054" i="1"/>
  <c r="F1055" i="1"/>
  <c r="F1056" i="1"/>
  <c r="F1057" i="1"/>
  <c r="F1058" i="1"/>
  <c r="F1059" i="1"/>
  <c r="F1060" i="1"/>
  <c r="I1042" i="1"/>
  <c r="I1043" i="1"/>
  <c r="I1044" i="1"/>
  <c r="I1045" i="1"/>
  <c r="I1050" i="1"/>
  <c r="I1051" i="1"/>
  <c r="I1052" i="1"/>
  <c r="F1042" i="1"/>
  <c r="F1043" i="1"/>
  <c r="F1044" i="1"/>
  <c r="F1045" i="1"/>
  <c r="F1050" i="1"/>
  <c r="F1051" i="1"/>
  <c r="F1052" i="1"/>
  <c r="F1035" i="1"/>
  <c r="F1036" i="1"/>
  <c r="F1037" i="1"/>
  <c r="F1038" i="1"/>
  <c r="F1039" i="1"/>
  <c r="F1040" i="1"/>
  <c r="F1041" i="1"/>
  <c r="I1034" i="1"/>
  <c r="I1035" i="1"/>
  <c r="I1036" i="1"/>
  <c r="I1037" i="1"/>
  <c r="I1038" i="1"/>
  <c r="I1039" i="1"/>
  <c r="I1040" i="1"/>
  <c r="I1041" i="1"/>
  <c r="I945" i="1"/>
  <c r="I1026" i="1"/>
  <c r="I1027" i="1"/>
  <c r="I1028" i="1"/>
  <c r="I1029" i="1"/>
  <c r="I1030" i="1"/>
  <c r="I1031" i="1"/>
  <c r="I1032" i="1"/>
  <c r="I1033" i="1"/>
  <c r="F1026" i="1"/>
  <c r="F1027" i="1"/>
  <c r="F1028" i="1"/>
  <c r="F1029" i="1"/>
  <c r="F1030" i="1"/>
  <c r="F1031" i="1"/>
  <c r="F1032" i="1"/>
  <c r="F1033" i="1"/>
  <c r="F1034" i="1"/>
  <c r="I1024" i="1"/>
  <c r="I1025" i="1"/>
  <c r="F1023" i="1"/>
  <c r="F1024" i="1"/>
  <c r="F1025" i="1"/>
  <c r="F1020" i="1"/>
  <c r="F1021" i="1"/>
  <c r="F1022" i="1"/>
  <c r="I1016" i="1"/>
  <c r="I1017" i="1"/>
  <c r="I1018" i="1"/>
  <c r="I1019" i="1"/>
  <c r="I1020" i="1"/>
  <c r="I1023" i="1"/>
  <c r="F1009" i="1"/>
  <c r="F1010" i="1"/>
  <c r="F1011" i="1"/>
  <c r="F1012" i="1"/>
  <c r="F1013" i="1"/>
  <c r="F1014" i="1"/>
  <c r="F1015" i="1"/>
  <c r="F1016" i="1"/>
  <c r="F1017" i="1"/>
  <c r="F1018" i="1"/>
  <c r="F1019" i="1"/>
  <c r="I1007" i="1"/>
  <c r="I1008" i="1"/>
  <c r="I1009" i="1"/>
  <c r="I1010" i="1"/>
  <c r="I1011" i="1"/>
  <c r="I1012" i="1"/>
  <c r="I1013" i="1"/>
  <c r="I1014" i="1"/>
  <c r="I1015" i="1"/>
  <c r="F1007" i="1"/>
  <c r="F1008" i="1"/>
  <c r="F1004" i="1"/>
  <c r="F1005" i="1"/>
  <c r="F1006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F990" i="1"/>
  <c r="F991" i="1"/>
  <c r="I982" i="1"/>
  <c r="I983" i="1"/>
  <c r="I984" i="1"/>
  <c r="I985" i="1"/>
  <c r="I986" i="1"/>
  <c r="I987" i="1"/>
  <c r="I988" i="1"/>
  <c r="I989" i="1"/>
  <c r="I990" i="1"/>
  <c r="F982" i="1"/>
  <c r="F983" i="1"/>
  <c r="F984" i="1"/>
  <c r="F985" i="1"/>
  <c r="F986" i="1"/>
  <c r="F987" i="1"/>
  <c r="F988" i="1"/>
  <c r="F989" i="1"/>
  <c r="I977" i="1"/>
  <c r="I978" i="1"/>
  <c r="I979" i="1"/>
  <c r="I980" i="1"/>
  <c r="I981" i="1"/>
  <c r="I973" i="1"/>
  <c r="I974" i="1"/>
  <c r="I975" i="1"/>
  <c r="I976" i="1"/>
  <c r="I971" i="1"/>
  <c r="I972" i="1"/>
  <c r="F972" i="1"/>
  <c r="F973" i="1"/>
  <c r="F974" i="1"/>
  <c r="F975" i="1"/>
  <c r="F976" i="1"/>
  <c r="F977" i="1"/>
  <c r="F978" i="1"/>
  <c r="F979" i="1"/>
  <c r="F980" i="1"/>
  <c r="F981" i="1"/>
  <c r="F971" i="1"/>
  <c r="F962" i="1"/>
  <c r="F963" i="1"/>
  <c r="F964" i="1"/>
  <c r="F965" i="1"/>
  <c r="F966" i="1"/>
  <c r="F967" i="1"/>
  <c r="F968" i="1"/>
  <c r="F969" i="1"/>
  <c r="F970" i="1"/>
  <c r="I962" i="1"/>
  <c r="I963" i="1"/>
  <c r="I964" i="1"/>
  <c r="I965" i="1"/>
  <c r="I966" i="1"/>
  <c r="I967" i="1"/>
  <c r="I968" i="1"/>
  <c r="I969" i="1"/>
  <c r="I970" i="1"/>
  <c r="F953" i="1"/>
  <c r="F954" i="1"/>
  <c r="F955" i="1"/>
  <c r="F956" i="1"/>
  <c r="F957" i="1"/>
  <c r="F958" i="1"/>
  <c r="F959" i="1"/>
  <c r="F960" i="1"/>
  <c r="F961" i="1"/>
  <c r="I952" i="1"/>
  <c r="I953" i="1"/>
  <c r="I954" i="1"/>
  <c r="I955" i="1"/>
  <c r="I956" i="1"/>
  <c r="I957" i="1"/>
  <c r="I958" i="1"/>
  <c r="I959" i="1"/>
  <c r="I960" i="1"/>
  <c r="I961" i="1"/>
  <c r="F952" i="1"/>
  <c r="I951" i="1"/>
  <c r="I949" i="1"/>
  <c r="I950" i="1"/>
  <c r="I948" i="1"/>
  <c r="F948" i="1"/>
  <c r="F949" i="1"/>
  <c r="F950" i="1"/>
  <c r="F951" i="1"/>
  <c r="I936" i="1"/>
  <c r="I937" i="1"/>
  <c r="I938" i="1"/>
  <c r="I939" i="1"/>
  <c r="I940" i="1"/>
  <c r="I941" i="1"/>
  <c r="I942" i="1"/>
  <c r="I943" i="1"/>
  <c r="I944" i="1"/>
  <c r="I946" i="1"/>
  <c r="I947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I935" i="1"/>
  <c r="F935" i="1"/>
  <c r="I934" i="1"/>
  <c r="F934" i="1"/>
  <c r="F933" i="1"/>
  <c r="I932" i="1"/>
  <c r="F932" i="1"/>
  <c r="F931" i="1"/>
  <c r="I924" i="1"/>
  <c r="I925" i="1"/>
  <c r="I926" i="1"/>
  <c r="I927" i="1"/>
  <c r="I928" i="1"/>
  <c r="I929" i="1"/>
  <c r="I930" i="1"/>
  <c r="I931" i="1"/>
  <c r="F924" i="1"/>
  <c r="F925" i="1"/>
  <c r="F926" i="1"/>
  <c r="F927" i="1"/>
  <c r="F928" i="1"/>
  <c r="F929" i="1"/>
  <c r="F930" i="1"/>
  <c r="I923" i="1"/>
  <c r="F923" i="1"/>
  <c r="F922" i="1"/>
  <c r="I922" i="1"/>
  <c r="I918" i="1"/>
  <c r="I919" i="1"/>
  <c r="I920" i="1"/>
  <c r="I921" i="1"/>
  <c r="F918" i="1"/>
  <c r="F919" i="1"/>
  <c r="F920" i="1"/>
  <c r="F921" i="1"/>
  <c r="I917" i="1"/>
  <c r="F917" i="1"/>
  <c r="I916" i="1"/>
  <c r="F916" i="1"/>
  <c r="F915" i="1"/>
  <c r="I915" i="1"/>
  <c r="I914" i="1"/>
  <c r="F914" i="1"/>
  <c r="I913" i="1"/>
  <c r="F913" i="1"/>
  <c r="F912" i="1"/>
  <c r="I904" i="1"/>
  <c r="I905" i="1"/>
  <c r="I906" i="1"/>
  <c r="I907" i="1"/>
  <c r="I908" i="1"/>
  <c r="I909" i="1"/>
  <c r="I910" i="1"/>
  <c r="I911" i="1"/>
  <c r="I912" i="1"/>
  <c r="F904" i="1"/>
  <c r="F905" i="1"/>
  <c r="F906" i="1"/>
  <c r="F907" i="1"/>
  <c r="F908" i="1"/>
  <c r="F909" i="1"/>
  <c r="F910" i="1"/>
  <c r="F911" i="1"/>
  <c r="I898" i="1"/>
  <c r="I899" i="1"/>
  <c r="F897" i="1"/>
  <c r="F898" i="1"/>
  <c r="F899" i="1"/>
  <c r="F900" i="1"/>
  <c r="F901" i="1"/>
  <c r="F902" i="1"/>
  <c r="F903" i="1"/>
  <c r="I897" i="1"/>
  <c r="I900" i="1"/>
  <c r="I901" i="1"/>
  <c r="I902" i="1"/>
  <c r="I903" i="1"/>
  <c r="F896" i="1"/>
  <c r="F895" i="1"/>
  <c r="F894" i="1"/>
  <c r="F893" i="1"/>
  <c r="F890" i="1"/>
  <c r="K886" i="1"/>
  <c r="M886" i="1"/>
  <c r="K885" i="1"/>
  <c r="M885" i="1"/>
  <c r="K884" i="1"/>
  <c r="M884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F884" i="1"/>
  <c r="F885" i="1"/>
  <c r="F886" i="1"/>
  <c r="F887" i="1"/>
  <c r="F888" i="1"/>
  <c r="F889" i="1"/>
  <c r="F891" i="1"/>
  <c r="F892" i="1"/>
  <c r="I883" i="1"/>
  <c r="F883" i="1"/>
  <c r="I882" i="1"/>
  <c r="F882" i="1"/>
  <c r="F881" i="1"/>
  <c r="I881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I865" i="1"/>
  <c r="F860" i="1"/>
  <c r="F859" i="1"/>
  <c r="I851" i="1"/>
  <c r="F851" i="1"/>
  <c r="F852" i="1"/>
  <c r="F853" i="1"/>
  <c r="F854" i="1"/>
  <c r="F855" i="1"/>
  <c r="F856" i="1"/>
  <c r="F857" i="1"/>
  <c r="F858" i="1"/>
  <c r="F861" i="1"/>
  <c r="F862" i="1"/>
  <c r="F863" i="1"/>
  <c r="F864" i="1"/>
  <c r="F865" i="1"/>
  <c r="I852" i="1"/>
  <c r="I853" i="1"/>
  <c r="I854" i="1"/>
  <c r="I855" i="1"/>
  <c r="I856" i="1"/>
  <c r="I857" i="1"/>
  <c r="I858" i="1"/>
  <c r="I861" i="1"/>
  <c r="I862" i="1"/>
  <c r="I863" i="1"/>
  <c r="I864" i="1"/>
  <c r="I845" i="1"/>
  <c r="I846" i="1"/>
  <c r="I847" i="1"/>
  <c r="I844" i="1"/>
  <c r="I843" i="1"/>
  <c r="I838" i="1"/>
  <c r="I839" i="1"/>
  <c r="I840" i="1"/>
  <c r="I841" i="1"/>
  <c r="I842" i="1"/>
  <c r="F838" i="1"/>
  <c r="F839" i="1"/>
  <c r="F840" i="1"/>
  <c r="F841" i="1"/>
  <c r="F842" i="1"/>
  <c r="F843" i="1"/>
  <c r="I848" i="1"/>
  <c r="I849" i="1"/>
  <c r="I850" i="1"/>
  <c r="F844" i="1"/>
  <c r="F845" i="1"/>
  <c r="F846" i="1"/>
  <c r="F847" i="1"/>
  <c r="F848" i="1"/>
  <c r="F849" i="1"/>
  <c r="F850" i="1"/>
  <c r="F824" i="1"/>
  <c r="F825" i="1"/>
  <c r="F826" i="1"/>
  <c r="I825" i="1"/>
  <c r="I826" i="1"/>
  <c r="I827" i="1"/>
  <c r="I828" i="1"/>
  <c r="I829" i="1"/>
  <c r="I830" i="1"/>
  <c r="I831" i="1"/>
  <c r="I832" i="1"/>
  <c r="I835" i="1"/>
  <c r="I836" i="1"/>
  <c r="I837" i="1"/>
  <c r="F827" i="1"/>
  <c r="F828" i="1"/>
  <c r="F829" i="1"/>
  <c r="F830" i="1"/>
  <c r="F831" i="1"/>
  <c r="F832" i="1"/>
  <c r="F833" i="1"/>
  <c r="F834" i="1"/>
  <c r="F835" i="1"/>
  <c r="F836" i="1"/>
  <c r="F837" i="1"/>
  <c r="I818" i="1"/>
  <c r="I819" i="1"/>
  <c r="I820" i="1"/>
  <c r="I821" i="1"/>
  <c r="I822" i="1"/>
  <c r="I823" i="1"/>
  <c r="I824" i="1"/>
  <c r="F818" i="1"/>
  <c r="F819" i="1"/>
  <c r="F820" i="1"/>
  <c r="F821" i="1"/>
  <c r="F822" i="1"/>
  <c r="F823" i="1"/>
  <c r="F793" i="1"/>
  <c r="I793" i="1"/>
  <c r="F786" i="1"/>
  <c r="F787" i="1"/>
  <c r="F788" i="1"/>
  <c r="F789" i="1"/>
  <c r="F790" i="1"/>
  <c r="F791" i="1"/>
  <c r="F792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I786" i="1"/>
  <c r="I787" i="1"/>
  <c r="I788" i="1"/>
  <c r="I789" i="1"/>
  <c r="I790" i="1"/>
  <c r="I791" i="1"/>
  <c r="I792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781" i="1"/>
  <c r="I782" i="1"/>
  <c r="I783" i="1"/>
  <c r="I784" i="1"/>
  <c r="I785" i="1"/>
  <c r="F781" i="1"/>
  <c r="F782" i="1"/>
  <c r="F783" i="1"/>
  <c r="F784" i="1"/>
  <c r="F785" i="1"/>
  <c r="I779" i="1"/>
  <c r="I780" i="1"/>
  <c r="F780" i="1"/>
  <c r="F775" i="1"/>
  <c r="F776" i="1"/>
  <c r="F777" i="1"/>
  <c r="F778" i="1"/>
  <c r="F779" i="1"/>
  <c r="F761" i="1"/>
  <c r="F774" i="1"/>
  <c r="F766" i="1"/>
  <c r="F767" i="1"/>
  <c r="I763" i="1"/>
  <c r="F763" i="1"/>
  <c r="I761" i="1"/>
  <c r="I762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F753" i="1"/>
  <c r="I751" i="1"/>
  <c r="I752" i="1"/>
  <c r="I753" i="1"/>
  <c r="I754" i="1"/>
  <c r="I755" i="1"/>
  <c r="I756" i="1"/>
  <c r="I757" i="1"/>
  <c r="I758" i="1"/>
  <c r="I759" i="1"/>
  <c r="I760" i="1"/>
  <c r="F750" i="1"/>
  <c r="F751" i="1"/>
  <c r="F752" i="1"/>
  <c r="F754" i="1"/>
  <c r="F755" i="1"/>
  <c r="F756" i="1"/>
  <c r="F757" i="1"/>
  <c r="F758" i="1"/>
  <c r="F759" i="1"/>
  <c r="F760" i="1"/>
  <c r="F762" i="1"/>
  <c r="F764" i="1"/>
  <c r="F765" i="1"/>
  <c r="F768" i="1"/>
  <c r="F769" i="1"/>
  <c r="F770" i="1"/>
  <c r="F771" i="1"/>
  <c r="F772" i="1"/>
  <c r="F773" i="1"/>
  <c r="I749" i="1"/>
  <c r="I750" i="1"/>
  <c r="F749" i="1"/>
  <c r="I743" i="1"/>
  <c r="I741" i="1"/>
  <c r="I742" i="1"/>
  <c r="I744" i="1"/>
  <c r="I745" i="1"/>
  <c r="I746" i="1"/>
  <c r="I747" i="1"/>
  <c r="I748" i="1"/>
  <c r="F741" i="1"/>
  <c r="F742" i="1"/>
  <c r="F743" i="1"/>
  <c r="F744" i="1"/>
  <c r="F745" i="1"/>
  <c r="F746" i="1"/>
  <c r="F747" i="1"/>
  <c r="F748" i="1"/>
  <c r="F736" i="1"/>
  <c r="F733" i="1"/>
  <c r="F730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F725" i="1"/>
  <c r="F726" i="1"/>
  <c r="F727" i="1"/>
  <c r="F728" i="1"/>
  <c r="F729" i="1"/>
  <c r="F731" i="1"/>
  <c r="F732" i="1"/>
  <c r="F734" i="1"/>
  <c r="F735" i="1"/>
  <c r="F737" i="1"/>
  <c r="F738" i="1"/>
  <c r="F739" i="1"/>
  <c r="F740" i="1"/>
  <c r="F722" i="1"/>
  <c r="I720" i="1"/>
  <c r="F720" i="1"/>
  <c r="F718" i="1"/>
  <c r="F719" i="1"/>
  <c r="I716" i="1"/>
  <c r="I717" i="1"/>
  <c r="I718" i="1"/>
  <c r="I719" i="1"/>
  <c r="I721" i="1"/>
  <c r="I722" i="1"/>
  <c r="I723" i="1"/>
  <c r="I724" i="1"/>
  <c r="F716" i="1"/>
  <c r="F717" i="1"/>
  <c r="F721" i="1"/>
  <c r="F723" i="1"/>
  <c r="F724" i="1"/>
  <c r="I715" i="1"/>
  <c r="F715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695" i="1"/>
  <c r="F693" i="1"/>
  <c r="F694" i="1"/>
  <c r="I692" i="1"/>
  <c r="I693" i="1"/>
  <c r="I694" i="1"/>
  <c r="F681" i="1"/>
  <c r="F682" i="1"/>
  <c r="F676" i="1"/>
  <c r="F677" i="1"/>
  <c r="F678" i="1"/>
  <c r="F679" i="1"/>
  <c r="F680" i="1"/>
  <c r="F683" i="1"/>
  <c r="F684" i="1"/>
  <c r="F685" i="1"/>
  <c r="F686" i="1"/>
  <c r="F687" i="1"/>
  <c r="F688" i="1"/>
  <c r="F689" i="1"/>
  <c r="F690" i="1"/>
  <c r="F691" i="1"/>
  <c r="F692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F669" i="1"/>
  <c r="F662" i="1"/>
  <c r="F663" i="1"/>
  <c r="F664" i="1"/>
  <c r="F665" i="1"/>
  <c r="F666" i="1"/>
  <c r="F667" i="1"/>
  <c r="F668" i="1"/>
  <c r="F670" i="1"/>
  <c r="F671" i="1"/>
  <c r="F672" i="1"/>
  <c r="F673" i="1"/>
  <c r="F674" i="1"/>
  <c r="F675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58" i="1"/>
  <c r="F658" i="1"/>
  <c r="I657" i="1"/>
  <c r="I659" i="1"/>
  <c r="I660" i="1"/>
  <c r="I661" i="1"/>
  <c r="F657" i="1"/>
  <c r="F659" i="1"/>
  <c r="F660" i="1"/>
  <c r="F661" i="1"/>
  <c r="F656" i="1"/>
  <c r="I656" i="1"/>
  <c r="F655" i="1"/>
  <c r="I655" i="1"/>
  <c r="I654" i="1"/>
  <c r="F654" i="1"/>
  <c r="F652" i="1"/>
  <c r="F653" i="1"/>
  <c r="I651" i="1"/>
  <c r="I652" i="1"/>
  <c r="I653" i="1"/>
  <c r="I647" i="1"/>
  <c r="I648" i="1"/>
  <c r="I649" i="1"/>
  <c r="I650" i="1"/>
  <c r="F647" i="1"/>
  <c r="F648" i="1"/>
  <c r="F649" i="1"/>
  <c r="F650" i="1"/>
  <c r="F651" i="1"/>
  <c r="I642" i="1"/>
  <c r="I643" i="1"/>
  <c r="I644" i="1"/>
  <c r="I645" i="1"/>
  <c r="I646" i="1"/>
  <c r="F642" i="1"/>
  <c r="F643" i="1"/>
  <c r="F644" i="1"/>
  <c r="F645" i="1"/>
  <c r="F646" i="1"/>
  <c r="I641" i="1"/>
  <c r="F641" i="1"/>
  <c r="F640" i="1"/>
  <c r="I640" i="1"/>
  <c r="I639" i="1"/>
  <c r="I638" i="1"/>
  <c r="F638" i="1"/>
  <c r="F639" i="1"/>
  <c r="I637" i="1"/>
  <c r="F637" i="1"/>
  <c r="F635" i="1"/>
  <c r="F636" i="1"/>
  <c r="I636" i="1"/>
  <c r="I631" i="1"/>
  <c r="I632" i="1"/>
  <c r="I633" i="1"/>
  <c r="I634" i="1"/>
  <c r="I635" i="1"/>
  <c r="F630" i="1"/>
  <c r="F631" i="1"/>
  <c r="F632" i="1"/>
  <c r="F633" i="1"/>
  <c r="F634" i="1"/>
  <c r="F627" i="1"/>
  <c r="F628" i="1"/>
  <c r="F629" i="1"/>
  <c r="I627" i="1"/>
  <c r="I628" i="1"/>
  <c r="I629" i="1"/>
  <c r="I630" i="1"/>
  <c r="F621" i="1"/>
  <c r="F622" i="1"/>
  <c r="F623" i="1"/>
  <c r="F624" i="1"/>
  <c r="F625" i="1"/>
  <c r="F626" i="1"/>
  <c r="I623" i="1"/>
  <c r="I624" i="1"/>
  <c r="I625" i="1"/>
  <c r="I626" i="1"/>
  <c r="F618" i="1"/>
  <c r="F619" i="1"/>
  <c r="F620" i="1"/>
  <c r="I617" i="1"/>
  <c r="I618" i="1"/>
  <c r="I619" i="1"/>
  <c r="I620" i="1"/>
  <c r="I621" i="1"/>
  <c r="I622" i="1"/>
  <c r="F617" i="1"/>
  <c r="I616" i="1"/>
  <c r="F616" i="1"/>
  <c r="F615" i="1"/>
  <c r="I615" i="1"/>
  <c r="I613" i="1"/>
  <c r="I614" i="1"/>
  <c r="F613" i="1"/>
  <c r="F614" i="1"/>
  <c r="I612" i="1"/>
  <c r="F612" i="1"/>
  <c r="I611" i="1"/>
  <c r="F611" i="1"/>
  <c r="I610" i="1"/>
  <c r="F610" i="1"/>
  <c r="I609" i="1"/>
  <c r="F609" i="1"/>
  <c r="I606" i="1"/>
  <c r="I607" i="1"/>
  <c r="I608" i="1"/>
  <c r="F608" i="1"/>
  <c r="F604" i="1"/>
  <c r="F605" i="1"/>
  <c r="F606" i="1"/>
  <c r="F607" i="1"/>
  <c r="I605" i="1"/>
  <c r="F603" i="1"/>
  <c r="I604" i="1"/>
  <c r="I603" i="1"/>
  <c r="F602" i="1"/>
  <c r="I602" i="1"/>
  <c r="I601" i="1"/>
  <c r="F601" i="1"/>
  <c r="F600" i="1"/>
  <c r="I600" i="1"/>
  <c r="F599" i="1"/>
  <c r="I599" i="1"/>
  <c r="I598" i="1"/>
  <c r="F598" i="1"/>
  <c r="I597" i="1"/>
  <c r="F597" i="1"/>
  <c r="I596" i="1"/>
  <c r="F596" i="1"/>
  <c r="I595" i="1"/>
  <c r="F595" i="1"/>
  <c r="I587" i="1"/>
  <c r="I588" i="1"/>
  <c r="I589" i="1"/>
  <c r="I590" i="1"/>
  <c r="I591" i="1"/>
  <c r="I592" i="1"/>
  <c r="I593" i="1"/>
  <c r="I594" i="1"/>
  <c r="F587" i="1"/>
  <c r="F588" i="1"/>
  <c r="F589" i="1"/>
  <c r="F590" i="1"/>
  <c r="F591" i="1"/>
  <c r="F592" i="1"/>
  <c r="F593" i="1"/>
  <c r="F594" i="1"/>
  <c r="I586" i="1"/>
  <c r="F586" i="1"/>
  <c r="I585" i="1"/>
  <c r="F585" i="1"/>
  <c r="I584" i="1"/>
  <c r="F584" i="1"/>
  <c r="I583" i="1"/>
  <c r="F583" i="1"/>
  <c r="I578" i="1"/>
  <c r="I579" i="1"/>
  <c r="I580" i="1"/>
  <c r="I581" i="1"/>
  <c r="I582" i="1"/>
  <c r="F578" i="1"/>
  <c r="F579" i="1"/>
  <c r="F580" i="1"/>
  <c r="F581" i="1"/>
  <c r="F582" i="1"/>
  <c r="I573" i="1"/>
  <c r="I574" i="1"/>
  <c r="I575" i="1"/>
  <c r="I576" i="1"/>
  <c r="I577" i="1"/>
  <c r="F573" i="1"/>
  <c r="F574" i="1"/>
  <c r="F575" i="1"/>
  <c r="F576" i="1"/>
  <c r="F577" i="1"/>
  <c r="I572" i="1"/>
  <c r="F572" i="1"/>
  <c r="I570" i="1"/>
  <c r="I571" i="1"/>
  <c r="F571" i="1"/>
  <c r="F570" i="1"/>
  <c r="I569" i="1"/>
  <c r="I567" i="1"/>
  <c r="I568" i="1"/>
  <c r="F567" i="1"/>
  <c r="F568" i="1"/>
  <c r="F569" i="1"/>
  <c r="F566" i="1"/>
  <c r="F563" i="1"/>
  <c r="F564" i="1"/>
  <c r="F565" i="1"/>
  <c r="F562" i="1"/>
  <c r="I561" i="1"/>
  <c r="I562" i="1"/>
  <c r="I563" i="1"/>
  <c r="I564" i="1"/>
  <c r="I565" i="1"/>
  <c r="I566" i="1"/>
  <c r="F561" i="1"/>
  <c r="I555" i="1"/>
  <c r="I556" i="1"/>
  <c r="I557" i="1"/>
  <c r="I558" i="1"/>
  <c r="I559" i="1"/>
  <c r="I560" i="1"/>
  <c r="F556" i="1"/>
  <c r="F557" i="1"/>
  <c r="F558" i="1"/>
  <c r="F559" i="1"/>
  <c r="F560" i="1"/>
  <c r="F555" i="1"/>
  <c r="F554" i="1"/>
  <c r="F550" i="1"/>
  <c r="F551" i="1"/>
  <c r="F552" i="1"/>
  <c r="F553" i="1"/>
  <c r="I550" i="1"/>
  <c r="I551" i="1"/>
  <c r="I552" i="1"/>
  <c r="I553" i="1"/>
  <c r="I554" i="1"/>
  <c r="I549" i="1"/>
  <c r="F549" i="1"/>
  <c r="I548" i="1"/>
  <c r="F548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2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3" i="1"/>
  <c r="L3977" i="1" l="1"/>
  <c r="M3977" i="1"/>
</calcChain>
</file>

<file path=xl/sharedStrings.xml><?xml version="1.0" encoding="utf-8"?>
<sst xmlns="http://schemas.openxmlformats.org/spreadsheetml/2006/main" count="85454" uniqueCount="19499">
  <si>
    <t>TICKET</t>
  </si>
  <si>
    <t>TIPO</t>
  </si>
  <si>
    <t>Empresa</t>
  </si>
  <si>
    <t>Fecha de revisión</t>
  </si>
  <si>
    <t>PSP_TIN</t>
  </si>
  <si>
    <t>Columna1</t>
  </si>
  <si>
    <t>Estado</t>
  </si>
  <si>
    <t>Public ID</t>
  </si>
  <si>
    <t>inv_id concatenado</t>
  </si>
  <si>
    <t>PEN</t>
  </si>
  <si>
    <t>Monto</t>
  </si>
  <si>
    <t>Monto Kashio</t>
  </si>
  <si>
    <t>Balance</t>
  </si>
  <si>
    <t>CANAL</t>
  </si>
  <si>
    <t>Banco</t>
  </si>
  <si>
    <t>Numero Voucher</t>
  </si>
  <si>
    <t>VOUCHER_FECHA</t>
  </si>
  <si>
    <t>Nuevo estado</t>
  </si>
  <si>
    <t>RONDA</t>
  </si>
  <si>
    <t>Sustento</t>
  </si>
  <si>
    <t>Chuntala Ya</t>
  </si>
  <si>
    <t>NEW</t>
  </si>
  <si>
    <t>inv_QvRVivqCxbB3Q24Pebp6JQ</t>
  </si>
  <si>
    <t>WEB</t>
  </si>
  <si>
    <t>BCP</t>
  </si>
  <si>
    <t>PAID</t>
  </si>
  <si>
    <t>12:00 p. m.</t>
  </si>
  <si>
    <t>BUSINESS CONSULTING &amp; INCOME</t>
  </si>
  <si>
    <t xml:space="preserve"> EXPIRED</t>
  </si>
  <si>
    <t>inv_ZiSjiDcL49bYXGKYgsKJ8Z</t>
  </si>
  <si>
    <t>Apuesta total</t>
  </si>
  <si>
    <t>inv_TvBuq7ju8xnPagXxTN3N9R</t>
  </si>
  <si>
    <t>inv_jcpugRxrcxnvYBrDxtRHA8</t>
  </si>
  <si>
    <t>inv_KEJxZV4se5TwYbqyHh5YqU</t>
  </si>
  <si>
    <t>inv_UwXuQ3UYYMpZGxVBHVccM5</t>
  </si>
  <si>
    <t>inv_6WKZ8NYUjKpSXY4edHmPvF</t>
  </si>
  <si>
    <t>inv_9ZeNg9VZeCYrN9Mx5eN9k4</t>
  </si>
  <si>
    <t>inv_dZVfbp5fog3hrsdg69aw7P</t>
  </si>
  <si>
    <t>inv_7ueiCAU2MHraMYRkDhDDpV</t>
  </si>
  <si>
    <t>inv_eXmc6sBUXDuapXPYEFjeYf</t>
  </si>
  <si>
    <t>inv_HGVWwmv2WBgb8CgV6XhAYo</t>
  </si>
  <si>
    <t>inv_AQbHetdjsHGvRvtT9ozf3X</t>
  </si>
  <si>
    <t>inv_esNMGpW3hs4dLV2yqyddfo</t>
  </si>
  <si>
    <t>inv_bdKboVpUer6eTLCsfBujAg</t>
  </si>
  <si>
    <t>inv_KGbAfS6c9UCBacyF8TuL22</t>
  </si>
  <si>
    <t>inv_BJCU6qgUJzgx9Cfr8qV3er</t>
  </si>
  <si>
    <t>inv_dvS5gGB8JmKcBPy5PciaiT</t>
  </si>
  <si>
    <t>1:00 p. m.</t>
  </si>
  <si>
    <t>Inswitch</t>
  </si>
  <si>
    <t>inv_3nUSgQTvHKagBpx85cqzjY</t>
  </si>
  <si>
    <t>inv_C8xLo6Da3zK5F9KW4Fo7NQ</t>
  </si>
  <si>
    <t>EXPIRED</t>
  </si>
  <si>
    <t>inv_KfLF2MQD9oyWoATTzhZ376</t>
  </si>
  <si>
    <t>inv_biFVQUqHroCGR4WUVCuyS7</t>
  </si>
  <si>
    <t>inv_PkZfSLDxqQFkqUViY8BWCK</t>
  </si>
  <si>
    <t>inv_9ZTQWd2Yt56yVkCqqTMCTc</t>
  </si>
  <si>
    <t>inv_6GYJyVmEZKTFzGoCZH9Tty</t>
  </si>
  <si>
    <t>inv_WQmkGMcUkm9PKLpKinmB2R</t>
  </si>
  <si>
    <t>Openpay</t>
  </si>
  <si>
    <t>inv_gmnYQYX9uroWdf29jXqX92</t>
  </si>
  <si>
    <t>inv_76u2EBPtnPwwPYz6sCUhPj</t>
  </si>
  <si>
    <t>inv_mSvsj69koaLCvKEQpGzvgY</t>
  </si>
  <si>
    <t>1:30 p. m.</t>
  </si>
  <si>
    <t>inv_8MdB5iNrqYRj4ZR6CxyWrs</t>
  </si>
  <si>
    <t>COLEGIO MARIAREINA MARIANISTAS</t>
  </si>
  <si>
    <t>inv_daxpNhHGbTc2oQwueDFChC</t>
  </si>
  <si>
    <t>PAGSMILE</t>
  </si>
  <si>
    <t>inv_EyLf5fxhaY9n5Uoto7jKVq</t>
  </si>
  <si>
    <t>inv_E3mupoyw2eQrmpuRZVkFwB</t>
  </si>
  <si>
    <t>inv_igNDd28pPKjDGZvfUkXgZd</t>
  </si>
  <si>
    <t>inv_4b5TiV9TGzG9ppnbh2DyX7</t>
  </si>
  <si>
    <t>inv_db65jLwmMEG6qj6HPxdRxj</t>
  </si>
  <si>
    <t>inv_UueD7aDUSDUeRBiwGjxdHQ</t>
  </si>
  <si>
    <t>inv_khcgyTYqoixRiY6zQ6WvKZ</t>
  </si>
  <si>
    <t>WSP</t>
  </si>
  <si>
    <t>inv_2GL2kRAyFSPatyHaq8yb86</t>
  </si>
  <si>
    <t>inv_7SrPNuwfnXhBAXEyhAHwq5</t>
  </si>
  <si>
    <t>3:00 p. m.</t>
  </si>
  <si>
    <t>inv_5sY4rCsxvNkUnSdY9XMNoZ</t>
  </si>
  <si>
    <t>inv_6EWqD2d27KZyXZd696PmEK</t>
  </si>
  <si>
    <t>inv_8EQ72a53rGLbHek2PufTLU</t>
  </si>
  <si>
    <t>inv_JSZZxszuE94QY3TZBmh9K6</t>
  </si>
  <si>
    <t>inv_A9WRFd4CF26LSkvsMaR37g</t>
  </si>
  <si>
    <t>inv_HW7LUsWZzEma4XiiwBPWZx</t>
  </si>
  <si>
    <t>inv_LsqizNAqEX53yUY5aZ5Qvj</t>
  </si>
  <si>
    <t>inv_D7DxK2URNvMVHgjdVctaU2</t>
  </si>
  <si>
    <t>inv_9YPb9ScnTpDiYQYXUiaBxK</t>
  </si>
  <si>
    <t>09/0212024</t>
  </si>
  <si>
    <t>inv_SuzJnrNPJ9vkfupJruHwZG</t>
  </si>
  <si>
    <t>EFECTIV0002404095E1068</t>
  </si>
  <si>
    <t>inv_coAWPN8XxinDAUk8yCERcT</t>
  </si>
  <si>
    <t>inv_4gqyimAqkAn6H78cFxzQTz</t>
  </si>
  <si>
    <t>inv_9FnbVEhn5YTfkutiwfghSf</t>
  </si>
  <si>
    <t>28 111-023</t>
  </si>
  <si>
    <t>inv_CTckb365ERX3Jr5VPsFAtg</t>
  </si>
  <si>
    <t>inv_gCstsAsjGT7an9GUw6S6bA</t>
  </si>
  <si>
    <t>BETSOFFICE, S.A.C.</t>
  </si>
  <si>
    <t>inv_Zud9XoGN7i9Affzvb5YALL</t>
  </si>
  <si>
    <t>REMESAS 365</t>
  </si>
  <si>
    <t>inv_KwuW73LLLFc7VP25uKTPwV</t>
  </si>
  <si>
    <t>inv_eF4YVi5nRCUSoDeWMCCWC5</t>
  </si>
  <si>
    <t>inv_89ji9S2P5j7bnM9BjwWqYM</t>
  </si>
  <si>
    <t>inv_77XY3Tz62f6ikWJVcroHmh</t>
  </si>
  <si>
    <t>6:00 p. m.</t>
  </si>
  <si>
    <t>inv_KQamusKgGGJfJ6ExGuXZD6</t>
  </si>
  <si>
    <t>inv_V7VMEtZXwy8LtQxSSwL7fE</t>
  </si>
  <si>
    <t>11:00 a. m.</t>
  </si>
  <si>
    <t>REMAX PERU</t>
  </si>
  <si>
    <t>inv_kef8596L9qDvdmy5sx6nMY</t>
  </si>
  <si>
    <t>USD</t>
  </si>
  <si>
    <t>4:00 p. m.</t>
  </si>
  <si>
    <t>inv_e7XJQUfr4P88VANNGdPLHH</t>
  </si>
  <si>
    <t>inv_33zSMUW9DT9FBpwFczwrW5</t>
  </si>
  <si>
    <t>inv_nvi8tPoBfGjzxV3BqaghS5</t>
  </si>
  <si>
    <t>5:00 p. m.</t>
  </si>
  <si>
    <t>inv_HfvHxUvQTJoKGhrWByXLuj</t>
  </si>
  <si>
    <t>inv_JG9uAgZekswrjkzXFSq39w</t>
  </si>
  <si>
    <t>PATRIMONIO EN FIDEICOMISO MIGRANTE-D. LEG. N°861,</t>
  </si>
  <si>
    <t>OVERDUE</t>
  </si>
  <si>
    <t>inv_23Kze57kYtbh2p6Nhr9KYB</t>
  </si>
  <si>
    <t>inv_mTfXRUQNGnpMRiXBXQPfUr</t>
  </si>
  <si>
    <t>COLEGIO PORTADORES DE LUZ</t>
  </si>
  <si>
    <t>inv_cRjQaUeYgod9Sas8iV4a8u</t>
  </si>
  <si>
    <t>inv_LDSDZg7xqGcSbigHJ2Q6Zv</t>
  </si>
  <si>
    <t>inv_Bvw53gNBC48f9YirVxRF7i</t>
  </si>
  <si>
    <t>9:00 a. m.</t>
  </si>
  <si>
    <t>inv_hFCPKEGXZVVxtzBQe2W7Qg</t>
  </si>
  <si>
    <t>1:30 a. m.</t>
  </si>
  <si>
    <t>inv_YdeJks8c98qbM5QCZ2rVBe</t>
  </si>
  <si>
    <t>SOMOSMOTO</t>
  </si>
  <si>
    <t>inv_JKSet3f4GM3tMcUWhAQJHe</t>
  </si>
  <si>
    <t>inv_VGSZeeVAB7Kk4zMSUTS9NX</t>
  </si>
  <si>
    <t>inv_4rZmtW72LXRK7QRGiJxgqC</t>
  </si>
  <si>
    <t>inv_RUH9eJfWELiNxhYsYdqMoc</t>
  </si>
  <si>
    <t>SCHOOL TALENTUS CRISTY</t>
  </si>
  <si>
    <t>inv_b2GewPMtLv73T4GwJctL5o</t>
  </si>
  <si>
    <t>Meridianbet</t>
  </si>
  <si>
    <t>inv_HbaaYxM6bqtCNuMYHzCasG</t>
  </si>
  <si>
    <t>inv_KwUUAVkc7hRcdaFw85KRmT</t>
  </si>
  <si>
    <t>inv_G9HiUbPh4SNoNQB877j3ay</t>
  </si>
  <si>
    <t>inv_BszdEfSqCT697xruAebJVC</t>
  </si>
  <si>
    <t>inv_UKrDnUcJgHCTizwDZgZfrP</t>
  </si>
  <si>
    <t>inv_m8VXkQkCy5YXVbygNozZ7z</t>
  </si>
  <si>
    <t>inv_n3JoP5nPUfk5NmqmscQHtw</t>
  </si>
  <si>
    <t>inv_m6EPsruDsJd8uMvdXMR62q</t>
  </si>
  <si>
    <t>BBVA</t>
  </si>
  <si>
    <t>inv_QvFUQeSGHa8AgBYLEv8e5o</t>
  </si>
  <si>
    <t>inv_9Z47vRgCcr7RHRKyM4YbUr</t>
  </si>
  <si>
    <t>PAGADA</t>
  </si>
  <si>
    <t>inv_UMvTuooazsPV6z3pQ6qQCD</t>
  </si>
  <si>
    <t>2:00 p. m.</t>
  </si>
  <si>
    <t>inv_XnV9nr7Y6jmvWQXGZrErFr</t>
  </si>
  <si>
    <t>inv_RsSw3ag336ReJvzjP9YD8X</t>
  </si>
  <si>
    <t>inv_iZue4JzMb3CaeYuGJ2Si3g</t>
  </si>
  <si>
    <t>inv_7RPLcd7u6GFxWBctApZhYU</t>
  </si>
  <si>
    <t>inv_3xJhcsncVtG7BvKv5T4REK</t>
  </si>
  <si>
    <t>inv_mwfz5n97jJiuoovD35QsSA</t>
  </si>
  <si>
    <t>inv_nY7VCPhVTn6oyiuXLcaGcE</t>
  </si>
  <si>
    <t>inv_NAUXcXetGQQbkhqWKgKNt5</t>
  </si>
  <si>
    <t>inv_Hg9X4DPcKBuRMteSF3SvHJ</t>
  </si>
  <si>
    <t>inv_gtyKxu2FBX8a7EHb6iwjaS</t>
  </si>
  <si>
    <t>inv_7exKqbSsTn6D4N8bSuSUHW</t>
  </si>
  <si>
    <t>inv_BEVquZ7TxSh6fpvRrTXxtX</t>
  </si>
  <si>
    <t>inv_KJUoAd8ALisChc9aP3JR7p</t>
  </si>
  <si>
    <t>inv_j98P6rsrEsZqdg2zAnDNJp</t>
  </si>
  <si>
    <t>inv_M4cShDC67x4oW3YmVVNCRc</t>
  </si>
  <si>
    <t>inv_dCbdMVKHFnLQ8hu3dwq549</t>
  </si>
  <si>
    <t>inv_is5vSSgXWY5HRzvhCec9aM</t>
  </si>
  <si>
    <t>inv_7C76goVhmURD7bGN9VDJki</t>
  </si>
  <si>
    <t>inv_UPuoQDoETHrJ6bv2xPQNAS</t>
  </si>
  <si>
    <t>inv_M5fANpba6yysNEH2a4qGtr</t>
  </si>
  <si>
    <t>inv_8HiVwerVaJrWAG8oHJwfgN</t>
  </si>
  <si>
    <t>inv_WyPCcFvWzgusEz9wUFRtz6</t>
  </si>
  <si>
    <t>inv_NykHpxP3ZDy3JnNTAAhDef</t>
  </si>
  <si>
    <t>inv_H8xziVnK28xTeM3i8xnYMr</t>
  </si>
  <si>
    <t>inv_mAVSrSUtXfCVHdzTVR5dGq</t>
  </si>
  <si>
    <t>Online Gaming</t>
  </si>
  <si>
    <t>inv_bSc7KoMPWRCcpCQN7oQfwq</t>
  </si>
  <si>
    <t>inv_nGj4sgegmhqX6FQ3DVhWiC</t>
  </si>
  <si>
    <t>inv_3EB2YrRYcon4Sv468425t4</t>
  </si>
  <si>
    <t>inv_4sAnbRwr3bBfXsmVKzUgsW</t>
  </si>
  <si>
    <t>inv_7AGvk4MdPxpjJeJz5CcyVQ</t>
  </si>
  <si>
    <t>8:00 p. m.</t>
  </si>
  <si>
    <t>inv_5zFASi8iFatDrwum7BLC5N</t>
  </si>
  <si>
    <t>inv_iBfLhVsJJdmR5K5k6RhzPj</t>
  </si>
  <si>
    <t>inv_VnCkqXPQp3soiVU25jCs5U</t>
  </si>
  <si>
    <t>inv_Hv5Uqec6ecvmzW7FUPyS7V</t>
  </si>
  <si>
    <t>inv_SkH6DWfEmpMBnfEBvbhadF</t>
  </si>
  <si>
    <t>inv_itWcmiNbL4JtJedwqH5ZRc</t>
  </si>
  <si>
    <t>inv_QPXEKBEb5a3Mr7auq9GrSU</t>
  </si>
  <si>
    <t>inv_b7NpejKXDGczyDDcn2T68h</t>
  </si>
  <si>
    <t>inv_j3ApiqkPrGxw63QtyGGCgY</t>
  </si>
  <si>
    <t>inv_h2z3SpqwMa4MsUtBcQirYm</t>
  </si>
  <si>
    <t>inv_EcqFBc8tqvkAyjCJCtX2dR</t>
  </si>
  <si>
    <t>inv_KCw9sF8Xd9ZUXpXxXyAZ8r</t>
  </si>
  <si>
    <t>inv_Yuz9s8dvFH9v5hdoPoDQhv</t>
  </si>
  <si>
    <t>inv_KpKytNQL8UsU7RrS2Y6cdV</t>
  </si>
  <si>
    <t>inv_Ry3n2x6Re7qA4KhWme282b</t>
  </si>
  <si>
    <t>inv_ZreYsyRUy9uPHaFKdxzKNY</t>
  </si>
  <si>
    <t>inv_kcffrRk3W6PBeLcMghuLYc</t>
  </si>
  <si>
    <t>inv_koTjfmmSraNHAfzZnf68jE</t>
  </si>
  <si>
    <t>inv_HKYiyu3Bt9RTeNyTA89zjh</t>
  </si>
  <si>
    <t>inv_QsdeCeHJx5UkDeEDFSnNB3</t>
  </si>
  <si>
    <t>inv_XZTSv3iiwAsn2SaWWUyJwb</t>
  </si>
  <si>
    <t>inv_YebsqmvrLPJyW8EANyXFNP</t>
  </si>
  <si>
    <t>inv_WZUBBKvZRVp3UwdDnnzMUR</t>
  </si>
  <si>
    <t>inv_VgP58SFv7bMYWgiMZVDYtK</t>
  </si>
  <si>
    <t>inv_V7yrSw8s2F7VSw8c7fjgJs</t>
  </si>
  <si>
    <t>inv_UQ4ids2sSEMfabP48mBqzf</t>
  </si>
  <si>
    <t>inv_U6VBMnfKLh7AKj6d87Hbew</t>
  </si>
  <si>
    <t>inv_Sy4MVTdB9e2vcknnTAAUdo</t>
  </si>
  <si>
    <t>inv_RSG3N6q4MZCbqdifK6u3AQ</t>
  </si>
  <si>
    <t>inv_Q2dSjENdvcNB9CRFVAypUi</t>
  </si>
  <si>
    <t>inv_P6SrEZx6Uj282ebhP7dcMV</t>
  </si>
  <si>
    <t>inv_Nydeoi3tDiak2pHSEgPEpk</t>
  </si>
  <si>
    <t>inv_Ld4AbKwd2MpoVgbTdVVg9j</t>
  </si>
  <si>
    <t>inv_KEfYSBvPUa3nXPRBQzBFnQ</t>
  </si>
  <si>
    <t>inv_kb6oEPPpxPEekmMNAMtT3V</t>
  </si>
  <si>
    <t>inv_jz9paFZX6GB9NiRnU5nwRU</t>
  </si>
  <si>
    <t>inv_JXDqL9wXrp3zjf6rq4V6hy</t>
  </si>
  <si>
    <t>inv_J2zm8aVMggUf2n9jDFKtFN</t>
  </si>
  <si>
    <t>inv_iPq5XyUeuWPfx2UCRg3tsD</t>
  </si>
  <si>
    <t>inv_HkXYcUFwVbgWG5EhMF9c6v</t>
  </si>
  <si>
    <t>inv_gp3WaXANLasp4eSg4qA3Kx</t>
  </si>
  <si>
    <t>inv_g9JgGVcgcfSPQL3xpQEiW4</t>
  </si>
  <si>
    <t>inv_fKiB938B5gmmf4kR67R2kL</t>
  </si>
  <si>
    <t>inv_F3PQbb5CjdavH4XT2L4EQL</t>
  </si>
  <si>
    <t>inv_etnDsH3tQZGsoxFnzKC57h</t>
  </si>
  <si>
    <t>inv_EHXftpAGzLyDscf6rUoncs</t>
  </si>
  <si>
    <t>inv_DRTrJDZmfxLLcqZnsvuDua</t>
  </si>
  <si>
    <t>inv_dJnuRxGpy5E2Lgp2DHnJxW</t>
  </si>
  <si>
    <t>inv_cviJhbSn2U6CogDN2YPka7</t>
  </si>
  <si>
    <t>inv_aGt4GDToxe4sEAFYghdiVN</t>
  </si>
  <si>
    <t>inv_6mVzVff7mNJVFaMxdmJRD2</t>
  </si>
  <si>
    <t>inv_3mCeFqQkXkEUbXfpTDDex6</t>
  </si>
  <si>
    <t>inv_3anshY9RbdMEoZ8pp9JNdB</t>
  </si>
  <si>
    <t>inv_2g3QLg5epJrFvqg8p8ds5g</t>
  </si>
  <si>
    <t>inv_WKz6WvJacEMwaykZujXcCx</t>
  </si>
  <si>
    <t>10:00 a. m.</t>
  </si>
  <si>
    <t>inv_Nw5WaRR59NFxFqEqmAZDAc</t>
  </si>
  <si>
    <t>inv_MSD5PWXNUmj5aFexe4bT8A</t>
  </si>
  <si>
    <t>inv_LU2s5qHZfw3cHUqbPbi4fx</t>
  </si>
  <si>
    <t>inv_KoXj5YBPFJxLmSsVhYUrps</t>
  </si>
  <si>
    <t>inv_JgugWoNn3kf9X7GH6UCSGn</t>
  </si>
  <si>
    <t>inv_JE3YuFWFSRpAyGDXVqVfJY</t>
  </si>
  <si>
    <t>inv_ivnU4PzUz4jc9PkYNzBWf9</t>
  </si>
  <si>
    <t>inv_iKKff2nPbeWYz5DoQC6b3A</t>
  </si>
  <si>
    <t>inv_hU8nVvWwTSPuh3zRnJXZkx</t>
  </si>
  <si>
    <t>inv_hJKM8XgYAi8mZXDGakX2u3</t>
  </si>
  <si>
    <t>inv_dtXjqCfWQEU6HFX4mN9nHR</t>
  </si>
  <si>
    <t>inv_Bz4bcb4BX4HsxtYfN7PNp9</t>
  </si>
  <si>
    <t>inv_97vTcTWaPm4cFozakmoPkk</t>
  </si>
  <si>
    <t>inv_4UxqFQwRxmnAoL9mdV2Mpg</t>
  </si>
  <si>
    <t>inv_4j7eE2Wmsbbpqmy5rmJm2g</t>
  </si>
  <si>
    <t>BM</t>
  </si>
  <si>
    <t>Pagsmile</t>
  </si>
  <si>
    <t>inv_2mRkJxBKJbDsdEyPZ2JdYN</t>
  </si>
  <si>
    <t>inv_Z3nS5JCfDan37BgB2WrGqq</t>
  </si>
  <si>
    <t>inv_ZY8WuiEdbi6oJA5Zi5dBGg</t>
  </si>
  <si>
    <t>12:00 a. m.</t>
  </si>
  <si>
    <t>inv_ZwiC2yeWwnGAcNnr3zzLA7</t>
  </si>
  <si>
    <t>inv_ZuJGGxz3qrKnpLStz2tw4o</t>
  </si>
  <si>
    <t>inv_ZGT8sv3nSFqf3JZT9FR59g</t>
  </si>
  <si>
    <t>inv_Zf7gJmFYp6KgyyejqbMsUZ</t>
  </si>
  <si>
    <t>inv_YzVaMRX6oNsMMzby8Mcrte</t>
  </si>
  <si>
    <t>inv_YzjYu8qXa9g2Eq2Jx79SJw</t>
  </si>
  <si>
    <t>inv_YvBcmUq2Md2Hb7RYA2FcNk</t>
  </si>
  <si>
    <t>inv_Yt3pPZhuEFEbFJVHKD7KiA</t>
  </si>
  <si>
    <t>inv_Ymu9jiRxgirmUESLY8hR68</t>
  </si>
  <si>
    <t>inv_Y9LrxZbFBqehqCj5DunmEH</t>
  </si>
  <si>
    <t>inv_Xr2eUvBSbJeApe9sVy6xA6</t>
  </si>
  <si>
    <t>inv_XbJER2cqG5U85GdhpDHnLG</t>
  </si>
  <si>
    <t>inv_WUccYC6jfdYXZGB5jJcwqG</t>
  </si>
  <si>
    <t>inv_WTgociqh3UoykqxDT7beNj</t>
  </si>
  <si>
    <t>inv_WrMsSgq36pFQJrqbbJiESu</t>
  </si>
  <si>
    <t>inv_WKqMndwHo55Cw9G7EJCBgg</t>
  </si>
  <si>
    <t>inv_VWDNQFL25gHEeMzEBVDsG4</t>
  </si>
  <si>
    <t>inv_Vw6FUkXjrzBu5yzSXXKwAi</t>
  </si>
  <si>
    <t>inv_Vbffyjag566kRaz87Ndo2y</t>
  </si>
  <si>
    <t>inv_VB4nnVRUCUhFEhwxWarzaP</t>
  </si>
  <si>
    <t>inv_UMnytyN5Zx5fXeFmgErnK4</t>
  </si>
  <si>
    <t>inv_UCwhMHHPKPzABeqJyp23G6</t>
  </si>
  <si>
    <t>inv_TPavCV6bFnCKVhCmGRixWm</t>
  </si>
  <si>
    <t>inv_TMinayFCr23A6seYFMvNod</t>
  </si>
  <si>
    <t>inv_T5MwVsMbHATwaGeCzkBku3</t>
  </si>
  <si>
    <t>inv_SwSAeVhdGKPuSYEoFfHoXo</t>
  </si>
  <si>
    <t>inv_SVhLgxkpjyFYBrsnNTVvmH</t>
  </si>
  <si>
    <t>inv_SUoebD3iuesbjtR3kQGTYe</t>
  </si>
  <si>
    <t>inv_SFRaCtLcVYc5nrNhFHsaCF</t>
  </si>
  <si>
    <t>inv_S6mNXF5cxbCPTjvJwcpGPC</t>
  </si>
  <si>
    <t>inv_RtDEokwPLt9orW8hLsEjt4</t>
  </si>
  <si>
    <t>inv_RpcCfKV95kj2PCpEqKgoQJ</t>
  </si>
  <si>
    <t>inv_RnTDEK4mctG8NWVXsitwmY</t>
  </si>
  <si>
    <t>inv_RAbW8DdCp9ETnTNgLt9gtH</t>
  </si>
  <si>
    <t>inv_R4rLHAYmXArbK6EbV66T7f</t>
  </si>
  <si>
    <t>inv_QVuEXRX69yeZSY4xcKk3rB</t>
  </si>
  <si>
    <t>inv_Q6uB9rXNwcUpTdCe9mDjkM</t>
  </si>
  <si>
    <t>inv_Q3VuBUCKscX4cuET6fKZDB</t>
  </si>
  <si>
    <t>inv_PEux84r6kukHuH3aRgrQUs</t>
  </si>
  <si>
    <t>inv_PchDgEVADiXR9Ldv5oDLKw</t>
  </si>
  <si>
    <t>inv_oSVKEnB8kNg4MCATUFpscb</t>
  </si>
  <si>
    <t>inv_nzGaQCntyeK9CZNcj3Phho</t>
  </si>
  <si>
    <t>inv_NXS9cHusgGbJ9iHW3azDsK</t>
  </si>
  <si>
    <t>inv_nReeEpgtgtV7oRVYSorN6x</t>
  </si>
  <si>
    <t>inv_N2at9T4eRHsVn7wK2zVT2d</t>
  </si>
  <si>
    <t>inv_mejfT24d7vuBYZeF2NuPJ4</t>
  </si>
  <si>
    <t>inv_m7Rvak2KJKYw5TdewZjheQ</t>
  </si>
  <si>
    <t>inv_m5pNokNQxiHBKtsNQmnxJh</t>
  </si>
  <si>
    <t>inv_LYRVK8Fp9jnghnmn4t3Ch2</t>
  </si>
  <si>
    <t>inv_LvPt29Kad9RVBC3B8C3aWv</t>
  </si>
  <si>
    <t>inv_LDTm2jnPMecoFsJxwCCCdk</t>
  </si>
  <si>
    <t>inv_LB3RYRuiNwft8SDoEb2v6u</t>
  </si>
  <si>
    <t>inv_L4EiVKdX7dGMkn7DhruMeK</t>
  </si>
  <si>
    <t>inv_kNvoyi8wFSn2UayoK8RRUx</t>
  </si>
  <si>
    <t>inv_kLr93qKdWLPN6y7acWS7UC</t>
  </si>
  <si>
    <t>inv_kG2wLLFdt5FCcjpxNmTCVE</t>
  </si>
  <si>
    <t>inv_kFvuJR9zTu8MqdTumBZa88</t>
  </si>
  <si>
    <t>inv_JrpWQBibKsF8JkR3ni2iU3</t>
  </si>
  <si>
    <t>inv_JrMZS2Nk5iwcNgZZatJN94</t>
  </si>
  <si>
    <t>inv_jrhLLBepyNLvBbUb4vAvWc</t>
  </si>
  <si>
    <t>inv_Jk2ATtP8shtVBQKXg4Vgb6</t>
  </si>
  <si>
    <t>inv_jHQt27FeGDdUnKNGfDRyMy</t>
  </si>
  <si>
    <t>inv_Jh6RiFC7uaUXVwE4BZRwzp</t>
  </si>
  <si>
    <t>inv_jD75xVZ5XtjhUPBJBdih4R</t>
  </si>
  <si>
    <t>inv_iZvKqPPyzfTAaQtSzZTd8S</t>
  </si>
  <si>
    <t>inv_ixMSSfk9GgcboebRhBCMLM</t>
  </si>
  <si>
    <t>inv_iDTi35Zuro7RZ5u5MthS6V</t>
  </si>
  <si>
    <t>inv_hwWHUv2934NnLpNHLC7t8a</t>
  </si>
  <si>
    <t>inv_hvE2sNDPxz3fxr9K4FDYaZ</t>
  </si>
  <si>
    <t>inv_HMVF58ScKEuwnRAb8ymhWU</t>
  </si>
  <si>
    <t>inv_hku5MwQefXXwUQXpbfQunm</t>
  </si>
  <si>
    <t>inv_HKM8X85N2oZHY2cXZSbsPY</t>
  </si>
  <si>
    <t>inv_hHKxoMHEYtyXrbDQWbrQRu</t>
  </si>
  <si>
    <t>inv_GZoLbvrTErtgyYE97ya2W2</t>
  </si>
  <si>
    <t>inv_GYrmQyLqhyeWcgQsChjn8p</t>
  </si>
  <si>
    <t>inv_gueAj4k5Lq5ZDrmPMBzMtw</t>
  </si>
  <si>
    <t>inv_GqiUyrd63MMK65hdEcaXXv</t>
  </si>
  <si>
    <t>inv_gkdfJcRRxiocvz53QkG6PN</t>
  </si>
  <si>
    <t>inv_GH63D3a9NcjMWNhtN2FoNc</t>
  </si>
  <si>
    <t>inv_gcEzQBBc85WBT4ft3hncg4</t>
  </si>
  <si>
    <t>inv_FZi8JJkeSFbMAUWVrYaPR2</t>
  </si>
  <si>
    <t>inv_fjobGRVvJteHYxfWKwTXAz</t>
  </si>
  <si>
    <t>inv_ezjJ4vctj8QiZyHenBGcKz</t>
  </si>
  <si>
    <t>inv_exjyoEKrfaY58g3KGrcUaE</t>
  </si>
  <si>
    <t>inv_Ewkh7ErvLgN8ekAeKAgu3a</t>
  </si>
  <si>
    <t>inv_EvTQRd2axBRo9Z97zNDST8</t>
  </si>
  <si>
    <t>inv_etNeSyPpvaUq2Pp83Qi4gH</t>
  </si>
  <si>
    <t>inv_ESnVxMwEy9eTj2FGUMafVw</t>
  </si>
  <si>
    <t>inv_Em9QEDwqMxTD578WX3adzW</t>
  </si>
  <si>
    <t>inv_EJJXkusdbAbpDLVhL6vXXt</t>
  </si>
  <si>
    <t>inv_eJ5tmiF7mdrc742QzyKV9d</t>
  </si>
  <si>
    <t>inv_EGEd8KM9HQK9tzZtdUNn8w</t>
  </si>
  <si>
    <t>inv_e4Yrjs4hKKTVyYiWytimPw</t>
  </si>
  <si>
    <t>inv_e35PArYgFxjpwBw6samexh</t>
  </si>
  <si>
    <t>inv_E2FrUC3GbQkdmED4We67KB</t>
  </si>
  <si>
    <t>inv_DwfSRAJHvpuJ78VnSTEvE4</t>
  </si>
  <si>
    <t>inv_dTqiARVyvZNL8dpsnnhZvT</t>
  </si>
  <si>
    <t>inv_Dsy2k7xkoPdy2mTyefrt7i</t>
  </si>
  <si>
    <t>inv_Dpthc5nYSnjYfnWnF7dU2w</t>
  </si>
  <si>
    <t>inv_doBJUdCcNMZd8DSrKFYfmW</t>
  </si>
  <si>
    <t>inv_DNkZwSWRwbYpFGbJ5Zpgk9</t>
  </si>
  <si>
    <t>inv_D5kadvP5bbhsxHJaCxt4aB</t>
  </si>
  <si>
    <t>inv_CtCRZmP97HJPTxNPm5wZ7k</t>
  </si>
  <si>
    <t>inv_cQrgPDY8z6PBWjk3eVvoUm</t>
  </si>
  <si>
    <t>inv_cNyx7CjcA4TKmfyZpbE6Tu</t>
  </si>
  <si>
    <t>inv_CmvqGMtAjVCkN6ZpCKMakD</t>
  </si>
  <si>
    <t>inv_c83rgvnXBNHatUFXdHV2Qy</t>
  </si>
  <si>
    <t>inv_Bu7nqRWc5T5Dmfx2k2NsJ6</t>
  </si>
  <si>
    <t>INSWITCH SAC 2</t>
  </si>
  <si>
    <t>inv_BTD6eBujxc8mo8Bk49cc69</t>
  </si>
  <si>
    <t>inv_BrzPiHpgudpbWbVezc2jbR</t>
  </si>
  <si>
    <t>inv_brF6Bov5UeKdjPDAwc7NWs</t>
  </si>
  <si>
    <t>inv_bq2Va2RV4324LBwJJk5o47</t>
  </si>
  <si>
    <t>inv_BG8KW5GNQquiDbP9no2hoW</t>
  </si>
  <si>
    <t>inv_B4N2N9RyspJnnAf5XGfoqV</t>
  </si>
  <si>
    <t>inv_b38x2ZasGxEPQzwdbgWQsQ</t>
  </si>
  <si>
    <t>inv_AYYHoKyFyMkwaJoxXsE7di</t>
  </si>
  <si>
    <t>inv_AYXToR4XzwyMMkwuFFUuJU</t>
  </si>
  <si>
    <t>inv_AUjrDbmJmPWYZaSAUjjEt4</t>
  </si>
  <si>
    <t>inv_9DdkiRJrKDh9f9vuGxdWky</t>
  </si>
  <si>
    <t>inv_96F9ymVb4fhaWAcvpnfJdX</t>
  </si>
  <si>
    <t>inv_92k4inciK58PQGaE93DGvC</t>
  </si>
  <si>
    <t>inv_8mUY9jWoTajC8bJ7zgCbyh</t>
  </si>
  <si>
    <t>inv_8DdUUiW6vb9aUtA4S6LFJF</t>
  </si>
  <si>
    <t>inv_7eWXKS3eDcxmL2uCAFQr2c</t>
  </si>
  <si>
    <t>inv_723YR6NjBfNghaKmvyr5PY</t>
  </si>
  <si>
    <t>inv_6Z2XHPqGUMK9Bb9Ct9Vpef</t>
  </si>
  <si>
    <t>inv_6hkYCL3CAT6hFvnf6ZFtkK</t>
  </si>
  <si>
    <t>inv_5zQHmyh46zt4pFHddfvFhN</t>
  </si>
  <si>
    <t>inv_5ZPdWhXPVtRiaji58Ncktn</t>
  </si>
  <si>
    <t>inv_5WRRkSPUd6hdvdRSWQkdT7</t>
  </si>
  <si>
    <t>inv_5Ty3Hnm8iVPCUUCGYvkQsH</t>
  </si>
  <si>
    <t>inv_5QQcdQm2rRBRnD2mKmLq7K</t>
  </si>
  <si>
    <t>inv_5fcER6FudGT8MArw9iWWHi</t>
  </si>
  <si>
    <t>inv_52GibUNwuuPJyv2wmtbPkD</t>
  </si>
  <si>
    <t>inv_4zLUgWu4XPQza4rQmEnGE6</t>
  </si>
  <si>
    <t>inv_47bNqvPZ4DBHAmpDxW32sk</t>
  </si>
  <si>
    <t>inv_3XjJ33CJevuwPbtdyeT9XR</t>
  </si>
  <si>
    <t>inv_3UmjFyBH5xEFzDvzFDTGUv</t>
  </si>
  <si>
    <t>inv_3sAH6syFSsQy9HhUDcx4g4</t>
  </si>
  <si>
    <t>inv_3rwXHbpb9fPVCjj2PjuGMq</t>
  </si>
  <si>
    <t>inv_3PDZhmYyaYsX2fK85WMEqB</t>
  </si>
  <si>
    <t>inv_3DxDoLC4ixd9qro7uwUdC5</t>
  </si>
  <si>
    <t>inv_3czPqv3BuxxfvvQUuPnxiB</t>
  </si>
  <si>
    <t>inv_3Aq6DdS5x2mEEfA2EG7myu</t>
  </si>
  <si>
    <t>inv_3aFecrc9ZufPUN3cvEpoP2</t>
  </si>
  <si>
    <t>inv_2m97MzW93KhVqrMaa5iPTe</t>
  </si>
  <si>
    <t>inv_2KmVeBwXgfKjLjmVb9QKCW</t>
  </si>
  <si>
    <t>inv_2jjPZtXSKTbYLwa7Txy3iX</t>
  </si>
  <si>
    <t>inv_ehf7ZFzYmCtHzEaivgTXAQ</t>
  </si>
  <si>
    <t>inv_5GrXTn2ZvAUPcKZjTn9rCz</t>
  </si>
  <si>
    <t>inv_6FYUMpMxF4eyHf3pwHQSGf</t>
  </si>
  <si>
    <t>inv_GJaRABaSCwrJF6usb6xHcb</t>
  </si>
  <si>
    <t>inv_jcBy6b8DSyJ6LoBzRwsQNJ</t>
  </si>
  <si>
    <t>inv_9TJMajteDeBtAKAaQJfZzk</t>
  </si>
  <si>
    <t>inv_Mz7Y86P2PfgTqKh9PurEkh</t>
  </si>
  <si>
    <t>IEP María Medalla Milagrosa</t>
  </si>
  <si>
    <t>inv_h6iPrkvFfgLNyia2NMc8wm</t>
  </si>
  <si>
    <t>Edificio Multifamiliar Gran Parque Roma</t>
  </si>
  <si>
    <t>inv_UpmSqQpwoKhMHoiHC5Efms</t>
  </si>
  <si>
    <t>inv_Mnv6hcRt7hrqgGrRcoeWUi</t>
  </si>
  <si>
    <t>inv_KZUXnnRUhvrmeQbmKhkFcV</t>
  </si>
  <si>
    <t>inv_P2ySUtaFmBchbiq2DXHZv4</t>
  </si>
  <si>
    <t>inv_PiVeghXrUpWsZpY9vMVQD4</t>
  </si>
  <si>
    <t>inv_kEjWEmzjdxocfuYuGwn4M6</t>
  </si>
  <si>
    <t>inv_ZoJ3qx4V8LkK7vX695Jp74</t>
  </si>
  <si>
    <t>inv_EvmPN7wQ4NG6TYdaRmsmHq</t>
  </si>
  <si>
    <t>inv_JBV8ujJmSQbkB6fmxuGKkn</t>
  </si>
  <si>
    <t>inv_axXV5mQc8PJ3REFyoqM7EW</t>
  </si>
  <si>
    <t>EDIFICIO ALICANTE 460</t>
  </si>
  <si>
    <t>inv_XxJLwW7M4yTU2hV8pfs688</t>
  </si>
  <si>
    <t>inv_47WnL8Nf5CcmNvHbz8hnR9</t>
  </si>
  <si>
    <t>inv_XsvgdFbLzNLYnH7gHySRqw</t>
  </si>
  <si>
    <t>inv_LRsSMkxM9vMSWuLpeMhrMP</t>
  </si>
  <si>
    <t>6:00 a. m.</t>
  </si>
  <si>
    <t>OCEAN REEF</t>
  </si>
  <si>
    <t>inv_TMnhkanTFrP9X9kxNbHz5A</t>
  </si>
  <si>
    <t>inv_b6gpb3DroNWpEY6XG37nYR</t>
  </si>
  <si>
    <t>inv_7tZdPfTkFBrdVJNTdszbK6</t>
  </si>
  <si>
    <t>IEP NUESTRA SEÑORA DE LA MERCED</t>
  </si>
  <si>
    <t>inv_DvHwBYGQHEcrYh2phTYRQH</t>
  </si>
  <si>
    <t>inv_9YeUkR6XDECSBTFyhCqiRy</t>
  </si>
  <si>
    <t>inv_g7NJ7EouPdHr5ghVhoYq2y</t>
  </si>
  <si>
    <t>inv_ECritNqNsYKn2daK2U2Psk</t>
  </si>
  <si>
    <t>inv_CMHHJ4kYiQamAVaAHUhr9q</t>
  </si>
  <si>
    <t>inv_CwcQGCpSfThxg97AeQqCLx</t>
  </si>
  <si>
    <t>inv_fdqp4jtmLpufFoxbttY4Tx</t>
  </si>
  <si>
    <t>inv_c9RXDoeJhigQmFA4GGn5D7</t>
  </si>
  <si>
    <t>1:00:00 p. m.</t>
  </si>
  <si>
    <t>inv_Agm9eXefaKLJFJgHzUuTSp</t>
  </si>
  <si>
    <t>2:00:00 p. m.</t>
  </si>
  <si>
    <t>inv_gAbrq4LKbdyFJjXxfrzUTq</t>
  </si>
  <si>
    <t>inv_4MLN8TXoXCMKRZaTbSDq9T</t>
  </si>
  <si>
    <t>inv_Dzqx9WTmQoavV4R2kEXs6B</t>
  </si>
  <si>
    <t>inv_4GWRfxAUAZ3MDaFUDNRuyz</t>
  </si>
  <si>
    <t>inv_9AgCYvdhjt6FkfmBAFC7o8</t>
  </si>
  <si>
    <t>9:30 a. m.</t>
  </si>
  <si>
    <t>inv_JWe4mKa6zAcLXPsaG7ANDD</t>
  </si>
  <si>
    <t>inv_ZKgTTZucr23Z2xQ6KWPZkV</t>
  </si>
  <si>
    <t>11:20 a. m.</t>
  </si>
  <si>
    <t>inv_RuPhJ7t2HkbiE4NDoBw4cd</t>
  </si>
  <si>
    <t>inv_M95VjabjoMjKACEtvJVrtT</t>
  </si>
  <si>
    <t>inv_UEDkgmg5nzvdQySP7Fcyut</t>
  </si>
  <si>
    <t>inv_DvGmHCp58WFP3UggPYSKSt</t>
  </si>
  <si>
    <t>inv_Sdm6jHUGjwnmXBWko4pCSF</t>
  </si>
  <si>
    <t>Edificio Villa Dulanto 1441</t>
  </si>
  <si>
    <t>inv_L4ipbckYszUjZE6Jyn3PDR</t>
  </si>
  <si>
    <t>inv_d2TmcGQHHse7afBGKgNcCQ</t>
  </si>
  <si>
    <t>inv_N3uth3MuxVy8MmTGNY2g6T</t>
  </si>
  <si>
    <t>inv_hHYTnMGH7UtgPLNg5fAJCb</t>
  </si>
  <si>
    <t>inv_PdhRYxi4CDsFJ8vfo4c7Qi</t>
  </si>
  <si>
    <t>12:12 p. m.</t>
  </si>
  <si>
    <t>inv_ixQaG4KGFCsyWbVgyfZ8oM</t>
  </si>
  <si>
    <t>inv_WueRZ7L55FAMQ4kkHCjSPW</t>
  </si>
  <si>
    <t>9:35 a. m.</t>
  </si>
  <si>
    <t>inv_4McBeBTwnxudQaxPYXv9fa</t>
  </si>
  <si>
    <t>inv_QkozWVpjNatEg5TSjn6NM5</t>
  </si>
  <si>
    <t>inv_NUYJ9tkhzZUtZUvxVtteoi</t>
  </si>
  <si>
    <t>inv_H8YZ8a2PMC2ANkqP83hmAM</t>
  </si>
  <si>
    <t>inv_3oDtrE3awciugcc853veAX</t>
  </si>
  <si>
    <t>inv_gFezwHQiK26KY4eKSPKkJ8</t>
  </si>
  <si>
    <t>inv_VcNqdzYeRH7APs5UTG8ka7</t>
  </si>
  <si>
    <t>inv_FrzZF8GJSKazwSnBwThFbN</t>
  </si>
  <si>
    <t>inv_f6RjtJw3sDWJHWn2YjhdKk</t>
  </si>
  <si>
    <t>KEISAI S.A.C</t>
  </si>
  <si>
    <t>inv_QmGzft4zmzamhhKBjupBvp</t>
  </si>
  <si>
    <t>Edificio Valente 1</t>
  </si>
  <si>
    <t>inv_7kitcapaqbMrrqiYDWoj4Q</t>
  </si>
  <si>
    <t>LA FIJA – VIRTUAL PADLOCK</t>
  </si>
  <si>
    <t>inv_4UYdhZmioLMEAwmn69iUpJ</t>
  </si>
  <si>
    <t>inv_YcDNFd5wc3ZN2u9YoZTN22</t>
  </si>
  <si>
    <t>inv_VuFs6WRADaBeANiHYndT2B</t>
  </si>
  <si>
    <t>inv_aNfsaT5UGZ9SBeHcmswC22</t>
  </si>
  <si>
    <t>inv_kbgUFKRDGTReeyTRs9RhkA</t>
  </si>
  <si>
    <t>inv_5MfGYmucnEzrswxiBqRHvX</t>
  </si>
  <si>
    <t>inv_gELQxi3FBsteKpRFprmVMo</t>
  </si>
  <si>
    <t>inv_gpeFyJKMuwnQEeWJEw6sfm</t>
  </si>
  <si>
    <t>inv_2UuAB7T5qQeKvNmuKo8Mbc</t>
  </si>
  <si>
    <t>inv_3MreMDEEmoqV7EEtKsgY4S</t>
  </si>
  <si>
    <t>10:15 a. m.</t>
  </si>
  <si>
    <t>inv_4EECTeWkw84aMoiXDirBXu</t>
  </si>
  <si>
    <t>10:18 a. m.</t>
  </si>
  <si>
    <t>inv_bPAAzxRvJqFXPoAZiobRfW</t>
  </si>
  <si>
    <t>10:23 a. m.</t>
  </si>
  <si>
    <t>inv_WRgyPnHpXU84sibvn7KmUy</t>
  </si>
  <si>
    <t>10:25 a. m.</t>
  </si>
  <si>
    <t>inv_mDe6pkcmpQ3h8AeUX5MSYN</t>
  </si>
  <si>
    <t>10:36 a. m.</t>
  </si>
  <si>
    <t>inv_NJnYLgdKJYPkgWMG9ktgVC</t>
  </si>
  <si>
    <t>11:28AM</t>
  </si>
  <si>
    <t>WIN</t>
  </si>
  <si>
    <t>inv_o6SooQLDppYu9T6Fo9PQv9</t>
  </si>
  <si>
    <t>11:50 a. m.</t>
  </si>
  <si>
    <t>inv_oZ5A8Ya5PPF3343Jbq8Fkf</t>
  </si>
  <si>
    <t>1:34 p. m.</t>
  </si>
  <si>
    <t>inv_9zyFCecTS8TFMEo8JMVBms</t>
  </si>
  <si>
    <t>8:16 a. m.</t>
  </si>
  <si>
    <t>inv_SqLH6CznWZ6RM6paRPru7X</t>
  </si>
  <si>
    <t>2:18 p. m.</t>
  </si>
  <si>
    <t>inv_3vJikA4m4bMgnQh7L8FGXs</t>
  </si>
  <si>
    <t>inv_N7WKHYmUzSuAtqYSxP26uH</t>
  </si>
  <si>
    <t>inv_mQ9cpEfoRVU5tNED79tuQ4</t>
  </si>
  <si>
    <t>inv_aWGcAmVnS8C4v5JAYqJ7zH</t>
  </si>
  <si>
    <t>inv_fzFqkMkSfsKgPMpzv8C3wR</t>
  </si>
  <si>
    <t>inv_E54nE7eJnruMWP7Tnj3rFe</t>
  </si>
  <si>
    <t>9:29 a. m.</t>
  </si>
  <si>
    <t>inv_3oC4CH8V5iSEpuArU4RAx5</t>
  </si>
  <si>
    <t>10:12 a. m.</t>
  </si>
  <si>
    <t>CONDOMINIO PLAYA POSITANO</t>
  </si>
  <si>
    <t>inv_nhGzi6DmWZjco5ientDhFE</t>
  </si>
  <si>
    <t>11:45 a. m.</t>
  </si>
  <si>
    <t>inv_2vSkUXeT4fMU7jBGcBHYJa</t>
  </si>
  <si>
    <t>inv_mUq7ghjYUoQfdXRx3kw6u4</t>
  </si>
  <si>
    <t>inv_hwsQebE3xiZe8A8uBk9yHj</t>
  </si>
  <si>
    <t>inv_6XYVGnSPLrHAdurB6WT8Aa</t>
  </si>
  <si>
    <t>inv_oJejbkYDxrKeCuymtaNyqY</t>
  </si>
  <si>
    <t>inv_9sQ6uU9qDsxf3vdJmh3Lgc</t>
  </si>
  <si>
    <t>inv_KN8gUAeXeFuNAK3bpmyRDm</t>
  </si>
  <si>
    <t>inv_edHGeBD8rJt2xWMNW4zJyx</t>
  </si>
  <si>
    <t>10:45 a. m.</t>
  </si>
  <si>
    <t>inv_U9baxxWFc7Nfd3MjWdvNE2</t>
  </si>
  <si>
    <t>1:33 p. m.</t>
  </si>
  <si>
    <t>inv_QyFzDHHT4mn7Jn4jp2G38g</t>
  </si>
  <si>
    <t>3:11 p. m.</t>
  </si>
  <si>
    <t>inv_VwDJ2Qx4jUkL69FpoptuX2</t>
  </si>
  <si>
    <t>4:29 p. m.</t>
  </si>
  <si>
    <t>inv_MxeKfjS8gy5NYdGZ7NahZ7</t>
  </si>
  <si>
    <t>5:37 p. m.</t>
  </si>
  <si>
    <t>inv_DAh4JDy6f8ZKhES58RR6AZ</t>
  </si>
  <si>
    <t>6:26 p. m.</t>
  </si>
  <si>
    <t>inv_EuSkS8BvhAqQuxUsNRAJR3</t>
  </si>
  <si>
    <t>inv_T58zHGCYNoAjBFpqfeZSzu</t>
  </si>
  <si>
    <t>inv_9ePuGQe3c2mjgaxtghufuM</t>
  </si>
  <si>
    <t>2:55 p. m.</t>
  </si>
  <si>
    <t>inv_FmVVRF8iogkjoXVdfgNpkj</t>
  </si>
  <si>
    <t>2:07 p. m.</t>
  </si>
  <si>
    <t>inv_VX2wvzJBpLq9ikqrRVjKZb</t>
  </si>
  <si>
    <t>3:22 p. m.</t>
  </si>
  <si>
    <t>inv_LkNLnHJVoP88seoKmZUw5m</t>
  </si>
  <si>
    <t>4:40 p. m.</t>
  </si>
  <si>
    <t>EDIFICIO ACTUAL BRASIL</t>
  </si>
  <si>
    <t>inv_hw8uNMn7MZydSRWE7ULjDJ</t>
  </si>
  <si>
    <t>5:55 p. m.</t>
  </si>
  <si>
    <t>inv_QvwJNesbEtLMV6S7LsMCr3</t>
  </si>
  <si>
    <t>inv_fyVaoDdhRdhceP8aVFxhv6</t>
  </si>
  <si>
    <t>inv_FBtc46osGpkEkdMgwoU5L6</t>
  </si>
  <si>
    <t>inv_97KyC93ESc2B5NnsNshtTh</t>
  </si>
  <si>
    <t>inv_i8wZjKxhLrvbCMpvzGFg33</t>
  </si>
  <si>
    <t>inv_DZST2d5zUVPLhsuXaMQELa</t>
  </si>
  <si>
    <t>inv_Ra8MpHTSg2FaXKiHyXaEJn</t>
  </si>
  <si>
    <t>inv_J8nkncpx4y324oKpb55YsD</t>
  </si>
  <si>
    <t>inv_baMohEw4avt395q7eWjP2K</t>
  </si>
  <si>
    <t>inv_gRUbX6uzTCiTEr9KNSTL2p</t>
  </si>
  <si>
    <t>inv_9BhDMYp9DK72puGWPjrcrH</t>
  </si>
  <si>
    <t>inv_MsrtYmAgnZUWd24vTEMXZC</t>
  </si>
  <si>
    <t>inv_R7e6EbNi7KJaCLLukLwmFM</t>
  </si>
  <si>
    <t>inv_C4QRuacVzRkMV5u8Lk72pT</t>
  </si>
  <si>
    <t>inv_fYFjmkyipsSM6wZCSiD6VE</t>
  </si>
  <si>
    <t>5:10 p. m.</t>
  </si>
  <si>
    <t>inv_AX4g5SyQxPfGJsTeDLvhfc</t>
  </si>
  <si>
    <t>inv_YXbA3CGYJVDBoRfDP3JPoW</t>
  </si>
  <si>
    <t>inv_cgAuTpfKXpFMJC7bnF4rpK</t>
  </si>
  <si>
    <t>inv_BnXQSj5GwAdnWxUF79YfJG</t>
  </si>
  <si>
    <t>inv_h9XT4gvqp3iRnXauzKMVak</t>
  </si>
  <si>
    <t>inv_8K47PBHS8sJVseknD3ksCp</t>
  </si>
  <si>
    <t>inv_GXtKoDiF7kwUnSwoh3oGrh</t>
  </si>
  <si>
    <t>inv_UURhoku8wMYPK2Ptgmb4Cu</t>
  </si>
  <si>
    <t>inv_gegbzmazLQRS6a4skwzofx</t>
  </si>
  <si>
    <t>inv_FnouocD2pxKh6poEdYxtF4</t>
  </si>
  <si>
    <t>9:33 a. m.</t>
  </si>
  <si>
    <t>inv_TPh6V2eqvhx7NMCLFXeq5h</t>
  </si>
  <si>
    <t>9:50 a. m.</t>
  </si>
  <si>
    <t>inv_RNHAzcHY4o5pb5Av6cJZxL</t>
  </si>
  <si>
    <t>12:40 p. m.</t>
  </si>
  <si>
    <t>inv_jkyobEFtsw8N2HsZ4CfzzM</t>
  </si>
  <si>
    <t>3:40 p. m.</t>
  </si>
  <si>
    <t>inv_ghkoQCuni2qCrznfdkwfWD</t>
  </si>
  <si>
    <t>inv_J3SGeeQFefTixtM47gG3HH</t>
  </si>
  <si>
    <t>5:09 p. m.</t>
  </si>
  <si>
    <t>inv_kWMkNszXCqNBhYfhPUegPB</t>
  </si>
  <si>
    <t>inv_Db6PoAtVFXF9DoYXi7vpRJ</t>
  </si>
  <si>
    <t>inv_btgKuPK42RE7TocBshX2rU</t>
  </si>
  <si>
    <t>inv_SwJcxLfDVrZRZ65LQ6Ndvo</t>
  </si>
  <si>
    <t>inv_SMCWtXA8SbNdLotS3eCptc</t>
  </si>
  <si>
    <t>inv_et97fkyLb4Pq57Gh9HLDR8</t>
  </si>
  <si>
    <t>inv_AvHY65fLpUFMXj6dVYPpMa</t>
  </si>
  <si>
    <t>inv_Cs2zWbLQ2T3utfY96nVraU</t>
  </si>
  <si>
    <t>12:55 p. m.</t>
  </si>
  <si>
    <t>inv_AfWsxdB8gowekNBcFU6EkT</t>
  </si>
  <si>
    <t>inv_MD5xPk67wmV3P9LePBzfeQ</t>
  </si>
  <si>
    <t>15:00 pm</t>
  </si>
  <si>
    <t>inv_KMXzrCvM3cn2qy9vBbffdE</t>
  </si>
  <si>
    <t>16:00 pm</t>
  </si>
  <si>
    <t>Fideicomiso</t>
  </si>
  <si>
    <t>inv_Nf7nSeQtaq72VW5ebESnAi</t>
  </si>
  <si>
    <t>20:00 pm</t>
  </si>
  <si>
    <t>inv_JzXgtzeooMhuxQgdwUiEqd</t>
  </si>
  <si>
    <t>inv_cpHQyrUE4K3Awvmt4tPwbC</t>
  </si>
  <si>
    <t>inv_5tCrrJbKmyPGLxi2urhHEe</t>
  </si>
  <si>
    <t>inv_Smazf2KUtyxZXZtNvGW48b</t>
  </si>
  <si>
    <t>inv_5YgK6dyxAYK8b6nqBUKgcJ</t>
  </si>
  <si>
    <t>8:30 a. m.</t>
  </si>
  <si>
    <t>Colegio Mariareina Marianistas</t>
  </si>
  <si>
    <t>inv_mKtcJM8a6cZUDAisLRzJhE</t>
  </si>
  <si>
    <t>8:45 a. m.</t>
  </si>
  <si>
    <t>inv_ccJZngz8YhJ85pRusEhu53</t>
  </si>
  <si>
    <t>11:10 a. m.</t>
  </si>
  <si>
    <t>inv_kCy8P7txbDbRoVqE7DYWFV</t>
  </si>
  <si>
    <t>inv_M4beGf33GYffxRbt2Lt5nx</t>
  </si>
  <si>
    <t>inv_F5AtW4YjscpLre5QH49JGY</t>
  </si>
  <si>
    <t>inv_PvTmEXJVQeTZdEFHV9Lm2Z</t>
  </si>
  <si>
    <t>inv_B24xf9tWypYSGvktPzPSaF</t>
  </si>
  <si>
    <t>10:22 a. m.</t>
  </si>
  <si>
    <t>inv_iMGVLNx9V9kLfaKjxzNkgh</t>
  </si>
  <si>
    <t>10:35 a. m.</t>
  </si>
  <si>
    <t>inv_fsbmXPSCJKKio7YT3HwGfH</t>
  </si>
  <si>
    <t>1:02 p. m.</t>
  </si>
  <si>
    <t>inv_8T3QUmr5BnUrC4HK9gV5ed</t>
  </si>
  <si>
    <t>3:12 p. m.</t>
  </si>
  <si>
    <t>inv_8ShsqBqbzUfXiWBQXjPstM</t>
  </si>
  <si>
    <t>inv_C33ShS8Jv4cqH5kJfjWMhQ</t>
  </si>
  <si>
    <t>inv_3oZZCHG7ck3t6igU7TBsyu</t>
  </si>
  <si>
    <t>inv_6ncgbK7j6CGsKn9HSjcj6w</t>
  </si>
  <si>
    <t>inv_gkSzfuFhWJ7vL6jtiimxER</t>
  </si>
  <si>
    <t>inv_dA4hcNJpVCm2XepfgEmm6z</t>
  </si>
  <si>
    <t>PROCESSING</t>
  </si>
  <si>
    <t>inv_eQmxCrQznhPjZwNTEDD7ez</t>
  </si>
  <si>
    <t>10:59 a. m.</t>
  </si>
  <si>
    <t>DISTRABET</t>
  </si>
  <si>
    <t>inv_dUPDfS6eGGEtyrS8RvAvp7</t>
  </si>
  <si>
    <t>1:10 p. m.</t>
  </si>
  <si>
    <t>inv_9FpjjpUAgb9virLQUsMaFu</t>
  </si>
  <si>
    <t>inv_7NPtVKVSQWf4ja5jmuNFwQ</t>
  </si>
  <si>
    <t>2:50 p. m.</t>
  </si>
  <si>
    <t>inv_8mnut3Sy7c9Jyfwpb5ExHu</t>
  </si>
  <si>
    <t>inv_AXmegDmV2hn5v5xDW85k2F</t>
  </si>
  <si>
    <t>3:03 p. m.</t>
  </si>
  <si>
    <t>inv_Rr89GFB9w49gsSd5GAVJbf</t>
  </si>
  <si>
    <t>inv_EoQFZLAdYbsJo2xfUicmQz</t>
  </si>
  <si>
    <t>inv_TccFcJrp7jmEryLrTUx3JP</t>
  </si>
  <si>
    <t>4:15 p. m.</t>
  </si>
  <si>
    <t>inv_Yxwg8dsLFZ5ZBjWyvw3ft7</t>
  </si>
  <si>
    <t>inv_Ka4aHgZCwTYEvBQdHUF2Qe</t>
  </si>
  <si>
    <t>Interlan Perú</t>
  </si>
  <si>
    <t>inv_jnqzXESi5YPk4pk7L8zGoP</t>
  </si>
  <si>
    <t>12:30 p. m.</t>
  </si>
  <si>
    <t>inv_R4qYmGLdP22bTJzgTZHpZk</t>
  </si>
  <si>
    <t>inv_n7aq8mDyEdMfrAWFyWVHqt</t>
  </si>
  <si>
    <t>inv_2nvnWZKT7oMSuwzckATBYo</t>
  </si>
  <si>
    <t>9:22 p. m.</t>
  </si>
  <si>
    <t>inv_V7ESgyxj7XYfm4m8Tdomhw</t>
  </si>
  <si>
    <t>12:15 p. m.</t>
  </si>
  <si>
    <t>inv_9kueqLcL5F7FKDy8LAgxtU</t>
  </si>
  <si>
    <t>12:20 p. m.</t>
  </si>
  <si>
    <t>inv_7rpZjQwbKTJ9Yx78vxa7Sz</t>
  </si>
  <si>
    <t>2:53 p. m.</t>
  </si>
  <si>
    <t>inv_CbUn8QfXuz3tAtcRT2gjcq</t>
  </si>
  <si>
    <t>inv_YpsbqDhhDgfbKuKDBmTE7B</t>
  </si>
  <si>
    <t>inv_RQHPBEShVpWtcJcUQNNy3t</t>
  </si>
  <si>
    <t>inv_6xLkojs3b8z4rfgq2Ezueu</t>
  </si>
  <si>
    <t>inv_LjqtDdQGVeJn3bWvSz9aNk</t>
  </si>
  <si>
    <t>inv_7hL9K5xwYVCgjWCYttxxzk</t>
  </si>
  <si>
    <t>inv_5JWJ9aP9KYbKQu2HjVYH49</t>
  </si>
  <si>
    <t>inv_BhgFTvmhFz2ebbXKZAVMj3</t>
  </si>
  <si>
    <t>inv_QPNTAxcNEGobYtUJBjSarE</t>
  </si>
  <si>
    <t>inv_Fxo2RG9CDWkV7B8ohhkr8i</t>
  </si>
  <si>
    <t>inv_KQ6ia7ge2ujCv4nYo7zq6X</t>
  </si>
  <si>
    <t>inv_8YMpD5bKmJ8RorJCDGYgvb</t>
  </si>
  <si>
    <t>inv_9brqet2XUVfztv7TcrKzDo</t>
  </si>
  <si>
    <t>inv_H4ymtkR4DSFFtxysFKwFSd</t>
  </si>
  <si>
    <t>inv_VZndYZWhbYjNacGRiUJziN</t>
  </si>
  <si>
    <t>inv_6r86ejcUB75kFr6nXZ3pKY</t>
  </si>
  <si>
    <t>inv_LDzJs4Ao8UsGe3E38mEGmN</t>
  </si>
  <si>
    <t>inv_7jfgfDkmuCmzzdSBN7EPuM</t>
  </si>
  <si>
    <t>inv_drVHLmvWXSqEoKD7Z7eAA2</t>
  </si>
  <si>
    <t>inv_H49FiQxmqCGjSByRePVhnm</t>
  </si>
  <si>
    <t>inv_V3LHFVrMfYSLTHoixJgyaR</t>
  </si>
  <si>
    <t>Edificio Finca Olivos 2</t>
  </si>
  <si>
    <t>inv_UtrzUS8k5a7L7szxGrTuoK</t>
  </si>
  <si>
    <t>inv_NnvkBmhjPhc38PFECiJvVC</t>
  </si>
  <si>
    <t>inv_ZPxthgTirx4K9RZPcBhBt9</t>
  </si>
  <si>
    <t>inv_adPhse9P9HNYaMUUnVb6kT</t>
  </si>
  <si>
    <t>inv_LczjSjRzK9vSAKaQEFdfYt</t>
  </si>
  <si>
    <t>inv_d5EsVbkx4ZXUch5AE4ttQ7</t>
  </si>
  <si>
    <t>inv_VZhHCUrq8RcDZGkARLfZJP</t>
  </si>
  <si>
    <t>inv_CZP5YziJyBF7hCdkBEDu86</t>
  </si>
  <si>
    <t>inv_gpzu5cNhLVyxNG5z3ib5qW</t>
  </si>
  <si>
    <t>inv_dJTdF9MKryV2yuNR3PTGCA</t>
  </si>
  <si>
    <t>inv_YYwqYyhAdJBwoNDSimzdyN</t>
  </si>
  <si>
    <t>Condominio Magna Haus</t>
  </si>
  <si>
    <t>inv_NhwfigLcmU5SLfwiiBFR2V</t>
  </si>
  <si>
    <t>inv_VbciFMzcZXUsWKJT8CZMih</t>
  </si>
  <si>
    <t>inv_Euy2UguWWbt58f4rLknw5W</t>
  </si>
  <si>
    <t>inv_4hxPe6e66sq9ynJvRoWJJK</t>
  </si>
  <si>
    <t>inv_GRymmM5kvsbaSEVeiBZpPe</t>
  </si>
  <si>
    <t>inv_AH8U5uVmpBLu6bE8Hg3aKL</t>
  </si>
  <si>
    <t>inv_DQM6BwXHcT7FZzd3iENtEb</t>
  </si>
  <si>
    <t>inv_9kz2UhvJ45MnivUxxAJrCV</t>
  </si>
  <si>
    <t>inv_B2pNQeyUYDcaJFejAfBoto</t>
  </si>
  <si>
    <t>inv_bXNqpzHwAoGKF2bXicK34v</t>
  </si>
  <si>
    <t>inv_n6BiFnL575nRY8WKhyYKgF</t>
  </si>
  <si>
    <t>inv_6FU5FPt57X3vmmMFoncNuC</t>
  </si>
  <si>
    <t>inv_LKtGfzbB38diVvNn4oyFKm</t>
  </si>
  <si>
    <t>inv_3KxcHDzuUscQia9nhrJ5m8</t>
  </si>
  <si>
    <t>inv_NP9ntrGjaFNjjqoRLN6PoM</t>
  </si>
  <si>
    <t>inv_TiTYDCaLRcD2Ph4aCsHGFR</t>
  </si>
  <si>
    <t>inv_Edynt74sNQsbQEFXM747sg</t>
  </si>
  <si>
    <t>inv_PNY9fdBzxmtrkDSKJvUjRb</t>
  </si>
  <si>
    <t>inv_WdJXVRDb4VzZ33epYpNcyG</t>
  </si>
  <si>
    <t>inv_GLNaYHmR8JX5Vod7ik3U66</t>
  </si>
  <si>
    <t>inv_7AGiZYXfX4nSZfHCKziexi</t>
  </si>
  <si>
    <t>inv_Z3UfmwUUnyiUQ9qtMuYgCZ</t>
  </si>
  <si>
    <t>inv_Jikott2pZGdqeNEpsbwAxb</t>
  </si>
  <si>
    <t>inv_XvmhTErBwPNYHx5JEQnuco</t>
  </si>
  <si>
    <t>inv_iLpKQdjEXfn7o5REovHrDu</t>
  </si>
  <si>
    <t>Interbank</t>
  </si>
  <si>
    <t>inv_LyGGrT94NsVW9nfsyft86D</t>
  </si>
  <si>
    <t>inv_BjRUDAAfDqQKn6zkoDkVqM</t>
  </si>
  <si>
    <t>inv_B5K2gsKAsE3VosCztGmYJY</t>
  </si>
  <si>
    <t>inv_NEFLAGVwBVrXEu5MhWYe7c</t>
  </si>
  <si>
    <t>3:00 p.m.</t>
  </si>
  <si>
    <t>inv_FSZquZQfJjf5AFKeiRA8ct</t>
  </si>
  <si>
    <t>inv_4QY3HQcmSybM3rvvEtTZcn</t>
  </si>
  <si>
    <t>inv_VHATPgtqej24KaDNcSJkcC</t>
  </si>
  <si>
    <t>inv_JsizYRACq7hs8qiBesU76r</t>
  </si>
  <si>
    <t>3:40 p.m.</t>
  </si>
  <si>
    <t>inv_XnQtmikpW68EaFaxBhApy8</t>
  </si>
  <si>
    <t>inv_4uUfAQzHRzsEAmyxxdzhpy</t>
  </si>
  <si>
    <t>inv_YC3W2ApmR93DznYZ6cHUfM</t>
  </si>
  <si>
    <t>4:40 p.m.</t>
  </si>
  <si>
    <t>inv_GsDJiGMy7sCCFjqwuaSptQ</t>
  </si>
  <si>
    <t>5:00p.m.</t>
  </si>
  <si>
    <t>inv_FDi9M7bsGYnLSbJ7T2rzwt</t>
  </si>
  <si>
    <t>inv_UPHP7XoGHm2pjsuGab5vDi</t>
  </si>
  <si>
    <t>inv_AWCGc9jW8EZDuHkerAUK5j</t>
  </si>
  <si>
    <t>inv_6qEDokHVvXRX94T4TLp2WW</t>
  </si>
  <si>
    <t>GANGABET</t>
  </si>
  <si>
    <t>inv_JtDXMfN3rCGm84KFdRoKqc</t>
  </si>
  <si>
    <t>inv_ftWHKKfU6kdkx2UmpyueU4</t>
  </si>
  <si>
    <t>inv_MRUnahdXhZTQ9Pji2Mwwz7</t>
  </si>
  <si>
    <t>inv_UiC2yp4xsWePDnnggptsSb</t>
  </si>
  <si>
    <t>inv_Es4nZcokqFqzDTqy6pP9yu</t>
  </si>
  <si>
    <t>inv_4vBJV5BXimgsmehJfTPgST</t>
  </si>
  <si>
    <t>inv_CNFuK6B9DbpU2PAVcHGJ2V</t>
  </si>
  <si>
    <t>inv_5q3kgFiboKjBwHy6wG52HW</t>
  </si>
  <si>
    <t>inv_YM2MfaKFT7GiuMgZrGyZWG</t>
  </si>
  <si>
    <t>inv_iQhBUJd8w5E8HJKudR8KWq</t>
  </si>
  <si>
    <t>inv_QaM3zsnJfMPeu7Qek2Jcf9</t>
  </si>
  <si>
    <t>inv_9Mw9rVbmuwacjTBbbAzLFY</t>
  </si>
  <si>
    <t>inv_JZqBiiTE7fzUTr5UQeVZ3h</t>
  </si>
  <si>
    <t>inv_ahAfrQcQbNqRgdKZ83LJS9</t>
  </si>
  <si>
    <t>inv_QGRkk8YbaA8Ue2r67jWHaJ</t>
  </si>
  <si>
    <t>inv_diFcursNytkkxzdg45tJfe</t>
  </si>
  <si>
    <t>inv_MUcDkWVeTowjEvQH8HBdeB</t>
  </si>
  <si>
    <t>inv_nJWsk7Y7jkFQSiwpx5BTKy</t>
  </si>
  <si>
    <t>inv_mY4GNKC8QP4TbEHnjVreyX</t>
  </si>
  <si>
    <t>inv_2mi8mrh4YiaEPZStAxwZmz</t>
  </si>
  <si>
    <t>inv_mAgjyMKJMoopCUbDvnHbVQ</t>
  </si>
  <si>
    <t>inv_bGiJnxQkx3AsfQzXcjrhYE</t>
  </si>
  <si>
    <t>inv_4HKKpNuHpc37pnvHQfkcri</t>
  </si>
  <si>
    <t>inv_8A5rWXDtwVxRWaHMHbSNc9</t>
  </si>
  <si>
    <t>inv_RXT6TPxuaxPWnvQvuKm75t</t>
  </si>
  <si>
    <t>inv_axFUCdgbiBrLFUZEfVWpDB</t>
  </si>
  <si>
    <t>inv_Pxv4VjhGMzWkT37GnGmZz2</t>
  </si>
  <si>
    <t>inv_bApS3VqretctUv53NJVA5J</t>
  </si>
  <si>
    <t>inv_ehmmX6otAoNaatD3GfCRwX</t>
  </si>
  <si>
    <t>inv_nEGe24YyerCrDXHTsPUUuF</t>
  </si>
  <si>
    <t>inv_gaLZ2LdQHbnhWeXcDYjAkR</t>
  </si>
  <si>
    <t>inv_XtGX6MUoU57rtV9F7aCxDk</t>
  </si>
  <si>
    <t>inv_2ARckrmYKqgPrMCyBYgZFp</t>
  </si>
  <si>
    <t>inv_TfDDqXXtZRXhV6pHejj83U</t>
  </si>
  <si>
    <t>inv_H27kspunGpFGxk7ZJcaTyx</t>
  </si>
  <si>
    <t>inv_Sb7tFBNQhi6KSaT97FNmDt</t>
  </si>
  <si>
    <t>inv_XNRrKALkD5UcDQmVN6yTta</t>
  </si>
  <si>
    <t>inv_3jEJU5hVbZem4SMUDg6PnQ</t>
  </si>
  <si>
    <t>inv_ez88ktgF4WZcdcER3MWrMv</t>
  </si>
  <si>
    <t>inv_LCFFQuUGSz8QjXt8ovUDTX</t>
  </si>
  <si>
    <t>inv_XxBqHtbvjJAv3vZbG5n5Up</t>
  </si>
  <si>
    <t>inv_ee28yPvXmNuTabQw2W7Zau</t>
  </si>
  <si>
    <t>inv_imDEjNMicctxkMNP6Md4ct</t>
  </si>
  <si>
    <t>inv_Fz8UaQ355KJeBneWGKe2WC</t>
  </si>
  <si>
    <t>inv_dXv5oqwh5ftP5EzcXv8y56</t>
  </si>
  <si>
    <t>inv_TyJCRKwZ4CbU3yJGgSTixs</t>
  </si>
  <si>
    <t>inv_GJNcBdyKKkak49qJofwLrt</t>
  </si>
  <si>
    <t>inv_MdQD4FWGeUyzkEdmHa3Pcy</t>
  </si>
  <si>
    <t>inv_oYVYph8FgfxdtXsH39tPRU</t>
  </si>
  <si>
    <t>inv_dv8rF4VXfHZpPC6HPaKC9D</t>
  </si>
  <si>
    <t>inv_hPmQRKrzmGvmuLkib7sWPW</t>
  </si>
  <si>
    <t>inv_8mfTBLvUgtYFKjQfZADQJw</t>
  </si>
  <si>
    <t>inv_M7zsCpwFBnoBtUAKH3hBtg</t>
  </si>
  <si>
    <t>inv_hdqW4snZfzG7Jd7xYuzZ9b</t>
  </si>
  <si>
    <t>inv_SzVgmWR2pojV62r9FVALJU</t>
  </si>
  <si>
    <t>inv_C4T7QkKUuJHh5bo6e3V5rn</t>
  </si>
  <si>
    <t>inv_PKz7MUADpgAuZsNtXaxrJ3</t>
  </si>
  <si>
    <t>inv_CGWzCb8fcuRhxfGJRhKhQQ</t>
  </si>
  <si>
    <t>inv_F5iEh7w7gq6fhioNScWCx5</t>
  </si>
  <si>
    <t>inv_MuBAHXxnJqcUvZYVr5MwP5</t>
  </si>
  <si>
    <t>inv_7RJTr5WACYLnQ5CX27XMc2</t>
  </si>
  <si>
    <t>inv_kovE5yDFBFSG3xEfYTuxPS</t>
  </si>
  <si>
    <t>inv_g33rjC8ybowi4gjF3b5Kxo</t>
  </si>
  <si>
    <t>EDIFICIO SOLATIUM – CA</t>
  </si>
  <si>
    <t>inv_gXLtVv9sHMFiPssa98w3Mv</t>
  </si>
  <si>
    <t>inv_bJoRjN9GnMCEHvUL5UKU9Q</t>
  </si>
  <si>
    <t>inv_2u56EP4BaCVqzk5bFzgcLG</t>
  </si>
  <si>
    <t>inv_K2Xq7BJBgfpXsTDumjvfut</t>
  </si>
  <si>
    <t>inv_kXK38uxGt3UGLksxZf7bvz</t>
  </si>
  <si>
    <t>inv_8GLiuvhrWyKJHyzTHgjgwB</t>
  </si>
  <si>
    <t>inv_F3kNSMsBtmnqxXpACoijDs</t>
  </si>
  <si>
    <t>inv_n4GPBhaRakJnoNoRqUACQT</t>
  </si>
  <si>
    <t>inv_DKyN9uDtCe6GsTzXgkapEZ</t>
  </si>
  <si>
    <t>inv_4GAT8gunbnSJkbKivf7Bfb</t>
  </si>
  <si>
    <t>inv_NaFmKTrfQuqZMeN4dK9gfC</t>
  </si>
  <si>
    <t>inv_aBu6sRE4EVGBXRjWQWvYEU</t>
  </si>
  <si>
    <t>inv_FsQS9sUugNBsctztzZK5k8</t>
  </si>
  <si>
    <t>inv_Z3SGRrgucXJNGpwwoQSSi4</t>
  </si>
  <si>
    <t>inv_oBQAtNKcoQvs2fKwS3QKXv</t>
  </si>
  <si>
    <t>Validación interna</t>
  </si>
  <si>
    <t>inv_Pa3mKhvkDB4JeDa4quw3yH</t>
  </si>
  <si>
    <t>0329128</t>
  </si>
  <si>
    <t>inv_UW9Bvs7aj8XvdDFJrd5Ja5</t>
  </si>
  <si>
    <t>1231883</t>
  </si>
  <si>
    <t>inv_jCwMkVknLU3qwE9oprLhHC</t>
  </si>
  <si>
    <t>1255713</t>
  </si>
  <si>
    <t>0838650</t>
  </si>
  <si>
    <t>inv_S7LGrffHtXobaHM5LFQ83m</t>
  </si>
  <si>
    <t>2708956</t>
  </si>
  <si>
    <t>inv_DRHdaXGCq2wNDoDEMaFrtC</t>
  </si>
  <si>
    <t>1508680</t>
  </si>
  <si>
    <t>inv_KRFHnZCwGBsYxvyq2RHQ24</t>
  </si>
  <si>
    <t>0202364</t>
  </si>
  <si>
    <t>Expirado</t>
  </si>
  <si>
    <t>inv_QE8oRCi8vGphPgxP7EdBjK</t>
  </si>
  <si>
    <t>0702021</t>
  </si>
  <si>
    <t>1201683</t>
  </si>
  <si>
    <t>inv_BiTq7dGkzqiEqewjUBLsZ8</t>
  </si>
  <si>
    <t>0108203</t>
  </si>
  <si>
    <t>inv_KWduXZJmk4Ns52npoTpqYY</t>
  </si>
  <si>
    <t>5082853</t>
  </si>
  <si>
    <t>inv_LfkFjNrDhkdJ3soC3jMyeC</t>
  </si>
  <si>
    <t>2000991</t>
  </si>
  <si>
    <t>inv_GKPyepkXbq7iuMH4bvY5he</t>
  </si>
  <si>
    <t>1501000</t>
  </si>
  <si>
    <t>inv_Mfy63qsDvnYyCBHTBudWcU</t>
  </si>
  <si>
    <t>1200675</t>
  </si>
  <si>
    <t>inv_8TGb2y3xmkmZt6cZQUAtxw</t>
  </si>
  <si>
    <t>1800566</t>
  </si>
  <si>
    <t>inv_JxWZfRnizKZM3uTWwwGGdN</t>
  </si>
  <si>
    <t>2700214</t>
  </si>
  <si>
    <t>inv_N5jwUHtLmZsSeFiNSNUjmy</t>
  </si>
  <si>
    <t>0025694</t>
  </si>
  <si>
    <t>inv_hznmfZwyLz4CDpPMshhtZ7</t>
  </si>
  <si>
    <t>inv_8qgso8yj3xeB5oPQ8eY6kz</t>
  </si>
  <si>
    <t>inv_Sp9VA8u9HUxu57pT8XvMCw</t>
  </si>
  <si>
    <t>inv_QWpyQ2s23AC4YJtxRWxBQg</t>
  </si>
  <si>
    <t>inv_iWReXbYw2cUMEatVE2Yp8q</t>
  </si>
  <si>
    <t>inv_jq3Uo6pfqnPYvNaFdAeJ7g</t>
  </si>
  <si>
    <t>08:42 a.m.</t>
  </si>
  <si>
    <t>inv_mYgu4bBYVvYPbrdWEVHNyK</t>
  </si>
  <si>
    <t>inv_fgwwVFAZScjg256SwePxFp</t>
  </si>
  <si>
    <t>inv_iTtzdM4eB9b7bdkeNvSrKd</t>
  </si>
  <si>
    <t>inv_U2sjBpVNAcHiXz2J8TJY58</t>
  </si>
  <si>
    <t>Grau15-DESCADM</t>
  </si>
  <si>
    <t>inv_4eapxX3u9xFma5J9anuu7m</t>
  </si>
  <si>
    <t>inv_k8KBsRFZ4hEnLz5EPF2MnU</t>
  </si>
  <si>
    <t>GRAU15-Descadm</t>
  </si>
  <si>
    <t>inv_S5fpEaTfSvcjsNE9hQArfn</t>
  </si>
  <si>
    <t>inv_AdMptAd252K2xYRiqAhLWY</t>
  </si>
  <si>
    <t>inv_aYib2xbGEKy6k2RRqB6nRF</t>
  </si>
  <si>
    <t>inv_jmKGqabfYmJZGsELFABTGz</t>
  </si>
  <si>
    <t>inv_iRxEyfnhV8RoF39tKXpeb4</t>
  </si>
  <si>
    <t>inv_EPMAkBYJN5PS3E7amcnceK</t>
  </si>
  <si>
    <t xml:space="preserve">PATRIMONIO EN FIDEICOMISO MIGRANTE-D. LEG. N°861, </t>
  </si>
  <si>
    <t>inv_AofNJLkiWZVPFZB3Ss8AWn</t>
  </si>
  <si>
    <t>inv_BF7JSPDUibBTWXo2tpbAwF</t>
  </si>
  <si>
    <t>inv_LyQRu8zNGJz4Caq8gcxi6N</t>
  </si>
  <si>
    <t>inv_c5464iqfvAjHFjodcjCWf6</t>
  </si>
  <si>
    <t>inv_E3EF9WHqcM2S4Dy7wQrzP9</t>
  </si>
  <si>
    <t>inv_nsybfDxTqGcJzb9bGBU7RG</t>
  </si>
  <si>
    <t>inv_7JrobFArVRDQ9VBKHQJdCT</t>
  </si>
  <si>
    <t>inv_3dgpB3fCKz5MkxYcGJ8CKr</t>
  </si>
  <si>
    <t>inv_HogqTax6ecNa8H9NRsTY66</t>
  </si>
  <si>
    <t>inv_aecizAzvoRKCwgcV8fxjrk</t>
  </si>
  <si>
    <t>inv_XSqDmp7T7EbWR9XVpaHgPK</t>
  </si>
  <si>
    <t>inv_9rhwhx4MUjDA7mxJLriEUA</t>
  </si>
  <si>
    <t>inv_VkTjabPt2csrqF8KZPh4k6</t>
  </si>
  <si>
    <t>inv_8YSsHSPd7ejVviarjDoHUG</t>
  </si>
  <si>
    <t>inv_4gfhrz9U5YwXReuCzHKAkL</t>
  </si>
  <si>
    <t>inv_nr9qnubHJc6ssYEqx6YZ2s</t>
  </si>
  <si>
    <t>inv_kYqRmu3yAZDCEB9NtSDhvq</t>
  </si>
  <si>
    <t>inv_FggWGDetmLywDLowrzyHMM</t>
  </si>
  <si>
    <t>inv_bQQGAorbzncEz9Bx6bNCZF</t>
  </si>
  <si>
    <t>inv_CCYZscf8UrinaqaNaEa7yS</t>
  </si>
  <si>
    <t>inv_T2EmKM7VRvzd4GqRNnJJhH</t>
  </si>
  <si>
    <t>inv_WqD9pEVA9ugkexuy7TPnWi</t>
  </si>
  <si>
    <t>Pay Retailers</t>
  </si>
  <si>
    <t>inv_gGXixgawZYCN2ZcxTDFmPD</t>
  </si>
  <si>
    <t>inv_mpHcJYF38et9ZTXqk7pFjv</t>
  </si>
  <si>
    <t>inv_mCijqb9P6gaLxqSLA9WrVx</t>
  </si>
  <si>
    <t>10:45pm</t>
  </si>
  <si>
    <t>inv_43eikxvHs4mYptFEoFZL2t</t>
  </si>
  <si>
    <t>10:49pm</t>
  </si>
  <si>
    <t>inv_QGwLzMs7ZWjeoaN2shm6FH</t>
  </si>
  <si>
    <t>inv_mWoTf6ESgUTBbsRqaKxyQs</t>
  </si>
  <si>
    <t>inv_GRAEyW2SqE4Sqv7vgjVGLH</t>
  </si>
  <si>
    <t>inv_9etYVVcifBSV7Tb7hArcAi</t>
  </si>
  <si>
    <t>Atlanty City</t>
  </si>
  <si>
    <t>inv_crjzpbuCXCnpyQ8NJVfit2</t>
  </si>
  <si>
    <t>inv_TSUeJw7jasMQagz2BFagJt</t>
  </si>
  <si>
    <t>inv_Xg2nD59fDRJrYSAVfPnh2A</t>
  </si>
  <si>
    <t>inv_CwaJY6zMck62w3rVMfCrBL</t>
  </si>
  <si>
    <t>inv_D9Pk5qeqdfLHpRhBgVWskM</t>
  </si>
  <si>
    <t>inv_Wi7ZxncbT2RY2TkUWjVz5n</t>
  </si>
  <si>
    <t>inv_HhfYogJqjcgvTEEn7UHDJV</t>
  </si>
  <si>
    <t>inv_CYFyn84tz3CHpZgGYacJRe</t>
  </si>
  <si>
    <t>inv_XKSJQZtbFRyF7BvgmMiTfr</t>
  </si>
  <si>
    <t>inv_4k63uSd2z4HPn9oQoQPWSv</t>
  </si>
  <si>
    <t>inv_E5ccpE5zLrv5RBFDNY7D4P</t>
  </si>
  <si>
    <t>inv_HEAgePvfKzr7qxREeWjYji</t>
  </si>
  <si>
    <t>inv_BSp7wmWPQpF9KmVnHgqxnu</t>
  </si>
  <si>
    <t>inv_NUAJaS9gieQvgN7X7fePJM</t>
  </si>
  <si>
    <t>00027368</t>
  </si>
  <si>
    <t>inv_45wonDsqNvreEUYUKshby8</t>
  </si>
  <si>
    <t>00009328</t>
  </si>
  <si>
    <t>inv_TKLLKbC9heKNDP6U6QZ3uZ</t>
  </si>
  <si>
    <t>01900562</t>
  </si>
  <si>
    <t>inv_ZuZoEa3zFrtJ3jxWsnrBdj</t>
  </si>
  <si>
    <t>00614828</t>
  </si>
  <si>
    <t>inv_iV66QgEj4YtYQorc8HzpaG</t>
  </si>
  <si>
    <t>00726622</t>
  </si>
  <si>
    <t>inv_dCUZZPnhZRZz5zLsbuRh9D</t>
  </si>
  <si>
    <t>03057310</t>
  </si>
  <si>
    <t>inv_JPUqTr3X7DwWcQwnT6jJKP</t>
  </si>
  <si>
    <t>inv_5LM4EKiMyvtrvjTDxoLvhK</t>
  </si>
  <si>
    <t>inv_iPScHEVyTQTGcVrFFoXj2U</t>
  </si>
  <si>
    <t>inv_Paex5h9YnKthBoVEsknV3k</t>
  </si>
  <si>
    <t>inv_eAf2L7nithsZ23oKwaBSfL</t>
  </si>
  <si>
    <t>inv_QfZhDpaTomACYWuHrweWyN</t>
  </si>
  <si>
    <t>0012784</t>
  </si>
  <si>
    <t>inv_CuHK6hRMg3HGA3JCRVhEuy</t>
  </si>
  <si>
    <t>0009922</t>
  </si>
  <si>
    <t>inv_etge3m5L5XzAUzy5sRqTDo</t>
  </si>
  <si>
    <t>1200495</t>
  </si>
  <si>
    <t>inv_TfFSuJVyvnLqAffFrcLf5j</t>
  </si>
  <si>
    <t>0700529</t>
  </si>
  <si>
    <t>inv_Km2YAisHCK9j5UgbYr8U7R</t>
  </si>
  <si>
    <t>0031496</t>
  </si>
  <si>
    <t>inv_HXGqdzp7Aw4TAvQATdQ7MM</t>
  </si>
  <si>
    <t>0200637</t>
  </si>
  <si>
    <t>inv_Aa74xeoBFtQy3c4PzKSDhF</t>
  </si>
  <si>
    <t>1700555</t>
  </si>
  <si>
    <t>inv_CusEEQaSQhMHn4CJCV6K22</t>
  </si>
  <si>
    <t>0029048</t>
  </si>
  <si>
    <t>inv_VZ89cZSTMY5AAvmfuHLLVZ</t>
  </si>
  <si>
    <t>0029222</t>
  </si>
  <si>
    <t>inv_i6nDuDByGDN7NfZFhhBM3H</t>
  </si>
  <si>
    <t>0500661</t>
  </si>
  <si>
    <t>inv_jZvYTo6K2XaMbg8udPRfZn</t>
  </si>
  <si>
    <t>0032482</t>
  </si>
  <si>
    <t>inv_CNy7VBujgQjJ2TYyyEzC4g</t>
  </si>
  <si>
    <t>1800625</t>
  </si>
  <si>
    <t>inv_PLMh8aaQLMFqmnfFtdykjg</t>
  </si>
  <si>
    <t>0038476</t>
  </si>
  <si>
    <t>inv_YA9t8MdKBo7xnDMwfirBv9</t>
  </si>
  <si>
    <t>0035484</t>
  </si>
  <si>
    <t>inv_CDn8wyb2YgmGZgJ6aGeNnt</t>
  </si>
  <si>
    <t>0005786</t>
  </si>
  <si>
    <t>inv_nQbCyGtKtBjnWVxntb8mXz</t>
  </si>
  <si>
    <t>0023958</t>
  </si>
  <si>
    <t>inv_e56FoHTUHG6Z5Bcc2SAJQP</t>
  </si>
  <si>
    <t>0020963</t>
  </si>
  <si>
    <t>inv_CVEiTCpcxeWbBoAhnfKnaw</t>
  </si>
  <si>
    <t>0002940</t>
  </si>
  <si>
    <t>inv_GcYCC7UestYqJDQVAJcg3V</t>
  </si>
  <si>
    <t>0044956</t>
  </si>
  <si>
    <t>inv_SJhudQfF4cXv6h7c7tbSr8</t>
  </si>
  <si>
    <t>1900800</t>
  </si>
  <si>
    <t>inv_2AmThh94HJtvZcAC2Q3ZRi</t>
  </si>
  <si>
    <t>1700788</t>
  </si>
  <si>
    <t>inv_AGB9JjC2g47s5pFELjHEzp</t>
  </si>
  <si>
    <t>0078197</t>
  </si>
  <si>
    <t>inv_NCYa2whuMaUrA8vS9soYxQ</t>
  </si>
  <si>
    <t>0057284</t>
  </si>
  <si>
    <t>inv_77jvqw6nXHA38rDYDokGqx</t>
  </si>
  <si>
    <t>0057369</t>
  </si>
  <si>
    <t>inv_EHQjP754CTtbAVMB6uugge</t>
  </si>
  <si>
    <t>0048429</t>
  </si>
  <si>
    <t>inv_SWkBq3imJBiNMtDEpcrwkf</t>
  </si>
  <si>
    <t>0300913</t>
  </si>
  <si>
    <t>inv_CA3hJrvzLRmJnif3u8hcWe</t>
  </si>
  <si>
    <t>5063454</t>
  </si>
  <si>
    <t>inv_Fp6wGLZeVZLfkVsSMfZHD6</t>
  </si>
  <si>
    <t>0048580</t>
  </si>
  <si>
    <t>inv_c9tFWUrPXRzrnN3Btgsc6L</t>
  </si>
  <si>
    <t>0054680</t>
  </si>
  <si>
    <t>inv_EFEqgWcK9B5R6tRc8xEXRB</t>
  </si>
  <si>
    <t>1900972</t>
  </si>
  <si>
    <t>inv_fDKAYngiYJxPGjn32sjK3Y</t>
  </si>
  <si>
    <t>0078917</t>
  </si>
  <si>
    <t>inv_e3yJyGtCEiATNDQSPuAcKn</t>
  </si>
  <si>
    <t>1052963</t>
  </si>
  <si>
    <t>inv_VPBmX9Qcvnw2t2PGCGNUHe</t>
  </si>
  <si>
    <t>inv_Yz7KKjMaeJHsDnUtFw2rRo</t>
  </si>
  <si>
    <t>inv_nbHyT2CyHTK9B48C8RVQbb</t>
  </si>
  <si>
    <t>inv_ZF8mLM8uEdLJg2Y6JvPEjM</t>
  </si>
  <si>
    <t>inv_7xdnBdmSd63mhxwpc44VsH</t>
  </si>
  <si>
    <t>inv_SM5XwSxk6BnFFR3vsN6xBL</t>
  </si>
  <si>
    <t>inv_P6sUdisxUeSU4gzrp3kE9G</t>
  </si>
  <si>
    <t>inv_NYruBt3TnfajMJUgrofAhy</t>
  </si>
  <si>
    <t>inv_mtV7cCQS3UhSzXfwnB5oHc</t>
  </si>
  <si>
    <t>inv_czhsStEnQ839hhyHsh7iQQ</t>
  </si>
  <si>
    <t>inv_ZHNgZGLQJPuybBPeu33jwM</t>
  </si>
  <si>
    <t>inv_nnMqQUXcPMTfdk5DhaBR8X</t>
  </si>
  <si>
    <t>inv_hEPZRUQT3j32bf4weq2Fap</t>
  </si>
  <si>
    <t>inv_ip3zmdUyXEYEE6GUNDpbA7</t>
  </si>
  <si>
    <t>inv_PXnyavdNJ4iwbCeUTcMTUZ</t>
  </si>
  <si>
    <t>EFECTIV0002414174g016g</t>
  </si>
  <si>
    <t>inv_FCHovGmTaomc7X2BH5myWq</t>
  </si>
  <si>
    <t>"inv_FCHovGmTaomc7X2BH5myWq"</t>
  </si>
  <si>
    <t>2000 111-023</t>
  </si>
  <si>
    <t>inv_54xecdxg2Aabb5KAyjMfrc</t>
  </si>
  <si>
    <t>"inv_54xecdxg2Aabb5KAyjMfrc"</t>
  </si>
  <si>
    <t>inv_CjKz5aL4BgpUsyA66eH4gM</t>
  </si>
  <si>
    <t>inv_6HYfkiFeThpSfPgrMHTLoK</t>
  </si>
  <si>
    <t>inv_NXtnMQV8uQauvrczmsnokz</t>
  </si>
  <si>
    <t>QAPY SAC</t>
  </si>
  <si>
    <t>inv_PqcUwMvWF2hw7FRotKdA3A</t>
  </si>
  <si>
    <t>inv_Jy6mQ6k8f72N6GPs8auT5r</t>
  </si>
  <si>
    <t>inv_ByDcECFAeoGikv9yDHHV3y</t>
  </si>
  <si>
    <t>inv_SRMmGMHxAcKCCGfkfLQrfb</t>
  </si>
  <si>
    <t>3:32 p.m</t>
  </si>
  <si>
    <t>inv_P24tAapdn2W3Azr9kBvKRL</t>
  </si>
  <si>
    <t>inv_RHwH2aHgmgcw6ZQ7oC8ibT</t>
  </si>
  <si>
    <t>4:05 p.m</t>
  </si>
  <si>
    <t>inv_UNfLtMn26CMxT9sWDHoBRM</t>
  </si>
  <si>
    <t>8:29 p.m</t>
  </si>
  <si>
    <t xml:space="preserve">    "public_id": "inv_jeqJx7KKhnUGPnLgkL5uY9",</t>
  </si>
  <si>
    <t>inv_C5Tg2p5EYUGCNbQSm7F47z</t>
  </si>
  <si>
    <t>inv_MbvXJVMCuR5sRpKsMuZS5o</t>
  </si>
  <si>
    <t>inv_gHufw9PCgAqvFRFeqrpJ2z</t>
  </si>
  <si>
    <t>inv_AufMJ4FYFQTbx7pYqaDJ7x</t>
  </si>
  <si>
    <t>inv_ZMYbsrrJJtp83p2UKUBRxi</t>
  </si>
  <si>
    <t>inv_7cnip5FRmaXnDd7S3kVu67</t>
  </si>
  <si>
    <t>inv_6MNqArayDCdcNmDPSPjjhH</t>
  </si>
  <si>
    <t>5:29PM</t>
  </si>
  <si>
    <t>inv_C4bE3JoTxzg4cGKbgNhBkg</t>
  </si>
  <si>
    <t>inv_QFuAFsaPJ2Ramm6Qbbk6qr</t>
  </si>
  <si>
    <t>inv_9M4nodEGLjrP9D8vrEVfBr</t>
  </si>
  <si>
    <t>inv_bmSZZAwTwtCMjGjgiB9TYG</t>
  </si>
  <si>
    <t>inv_Zm7iijJUohv4hB6fvJqKNq</t>
  </si>
  <si>
    <t>inv_bbJfVbYCHvQxUDjqCnYRQd</t>
  </si>
  <si>
    <t>inv_6u3QBko2LFP44Y9e7M97tB</t>
  </si>
  <si>
    <t>inv_8XGztfmSZobkd3rad735Pz</t>
  </si>
  <si>
    <t>inv_QREs8woRBNESufEjmVpq3W</t>
  </si>
  <si>
    <t>inv_ckdA39xymvgP7FpD9GyeDu</t>
  </si>
  <si>
    <t>inv_QJJZms2QyjfbGJmLv94TKj</t>
  </si>
  <si>
    <t>inv_jbkLbXJvrJW5puv2cXEFFH</t>
  </si>
  <si>
    <t>inv_EB7mkifiMpKk9YXC3gVpQj</t>
  </si>
  <si>
    <t>inv_3PSzPtwxE4fxj7LYEsq74D</t>
  </si>
  <si>
    <t>inv_anqr9UCPGYgKzCGFB97nWk</t>
  </si>
  <si>
    <t>inv_mrYnTrBFoHS6dDVVeSW4bp</t>
  </si>
  <si>
    <t>inv_mnJpdgL6mFFpCFBzAaKpns</t>
  </si>
  <si>
    <t>inv_R9L4L46Q7J5x9G8rSkgMom</t>
  </si>
  <si>
    <t>inv_QLhwy96RB4NiSM3kZ3Sa38</t>
  </si>
  <si>
    <t>inv_3V9DH9ZMnERKZaagpNP6gr</t>
  </si>
  <si>
    <t>inv_iXtfPAHm7DWkfbo8Qo8Xkn</t>
  </si>
  <si>
    <t>5:16 P.m</t>
  </si>
  <si>
    <t>inv_kHnRDNTFXitnv3GFc8ADnb</t>
  </si>
  <si>
    <t>inv_EPKN2o6Tt62v4vu4vX6mUr</t>
  </si>
  <si>
    <t>inv_i9chNEnJtLzT7fA28S5C7p</t>
  </si>
  <si>
    <t>inv_A5bXgbmHWTN7qfVCsh579E</t>
  </si>
  <si>
    <t>inv_LXtEAdwjKaeMAA6EY9GTLj</t>
  </si>
  <si>
    <t>inv_dpgTvLxgbYGF8FGSh7FPxa</t>
  </si>
  <si>
    <t>inv_c3sxqqJXXhp73zQjYfaEnd</t>
  </si>
  <si>
    <t>7:38 p.m</t>
  </si>
  <si>
    <t>inv_iUrRTxX3eSZDFv6zLfEi6B</t>
  </si>
  <si>
    <t>7:46 p.m</t>
  </si>
  <si>
    <t>inv_XxJxyYpNBznqMTPPpmgbMi</t>
  </si>
  <si>
    <t>inv_WSq9R2iZUPf3H9wkrjybTK</t>
  </si>
  <si>
    <t>10:40 p.m</t>
  </si>
  <si>
    <t>Condominio El Polo I y II Etapa</t>
  </si>
  <si>
    <t>230023649262</t>
  </si>
  <si>
    <t>inv_FQSLQLh9s5izyyDtxAd2aY</t>
  </si>
  <si>
    <t>05187612</t>
  </si>
  <si>
    <t>230330806692</t>
  </si>
  <si>
    <t>inv_DKJHMBYs3xdNSRsDGviPS4</t>
  </si>
  <si>
    <t>230606083282</t>
  </si>
  <si>
    <t>inv_UxMRVAdQFjBfJvFHUoVnKm</t>
  </si>
  <si>
    <t>inv_NQroSSPQF5qp6ZzWC6DxTP</t>
  </si>
  <si>
    <t>03377969</t>
  </si>
  <si>
    <t>inv_UUUSBDZx3KevzEc4w3y8sR</t>
  </si>
  <si>
    <t>inv_nkJpuPEL5XvoAmpcPxWN5n</t>
  </si>
  <si>
    <t>inv_ecbtjN82A4gn8qWEssqC6B</t>
  </si>
  <si>
    <t>inv_8nNCnFBu9FWJcDTMjDPZAF</t>
  </si>
  <si>
    <t>inv_LHwHMejRpFxkYpCz6qugMS</t>
  </si>
  <si>
    <t>inv_EP4iV4634ipqkTnETHPtBu</t>
  </si>
  <si>
    <t>03:57 p.m</t>
  </si>
  <si>
    <t>inv_MiRwqBmDfEG8DP4PYpPHKm</t>
  </si>
  <si>
    <t>05:06 p.m</t>
  </si>
  <si>
    <t>inv_DJ4YZkid2sjieinDQse4fk</t>
  </si>
  <si>
    <t>inv_TA7uQLU9SFFouwbLUebkKE</t>
  </si>
  <si>
    <t>10:19 p.m</t>
  </si>
  <si>
    <t>inv_CzUdwTGHJ3r5y8JPDygash</t>
  </si>
  <si>
    <t>inv_MwhMkpVHTMZmBQLyXMtUyB</t>
  </si>
  <si>
    <t>inv_hTTKhrzKNQEf9wp3S4du9t</t>
  </si>
  <si>
    <t>inv_jmDq3jLDFPxwZJdPmZPiKb</t>
  </si>
  <si>
    <t>inv_aZ57TXdqiXs9wkDy2oeEda</t>
  </si>
  <si>
    <t>04:06 p,m</t>
  </si>
  <si>
    <t>inv_kDxaJUFbYbfgwUYKM6mamt</t>
  </si>
  <si>
    <t>05:44 p.m</t>
  </si>
  <si>
    <t>inv_aqSr5zBjQMZ9SrE9ncEK5e</t>
  </si>
  <si>
    <t>inv_W3HKQf23o5X8uScPs4XwKT</t>
  </si>
  <si>
    <t>inv_jFfmRZuRuv6PtvNWawcLZF</t>
  </si>
  <si>
    <t>inv_ZAW3xgQfVSdrJrKVefvC9r</t>
  </si>
  <si>
    <t>inv_3LXDEFCAgwY7ifZ2rLyq7d</t>
  </si>
  <si>
    <t>03:48 p.m</t>
  </si>
  <si>
    <t>inv_aViUSEfjoYC93wqfiNmXyk</t>
  </si>
  <si>
    <t>04:25 p.m</t>
  </si>
  <si>
    <t>inv_hN9FPuFAyVUdPgropdxKz3</t>
  </si>
  <si>
    <t>04:29 p.m</t>
  </si>
  <si>
    <t>inv_7hhjA2U2yYowWh5xqeUBRU</t>
  </si>
  <si>
    <t>04:32 p.m</t>
  </si>
  <si>
    <t>inv_RRswjtzgUQP3JGTuT6UTk2</t>
  </si>
  <si>
    <t>04:43 p.m</t>
  </si>
  <si>
    <t>inv_5hvJKUPikzDbHpth2wyGwJ</t>
  </si>
  <si>
    <t>05:42 p.m</t>
  </si>
  <si>
    <t>inv_JqzmPZ9hcqQRmiq3SMgRGg</t>
  </si>
  <si>
    <t>06:15 p.m</t>
  </si>
  <si>
    <t>inv_CA7CWcCjtqKqcGzwSaP3Xg</t>
  </si>
  <si>
    <t>09:17 p.m</t>
  </si>
  <si>
    <t>inv_BeTkw2krTEdq8abvxQkeyY</t>
  </si>
  <si>
    <t>09:21 p.m</t>
  </si>
  <si>
    <t>inv_ZDaUMEwFPVxgSr2fTqgGmV</t>
  </si>
  <si>
    <t>09:44 p.m</t>
  </si>
  <si>
    <t>inv_jFARUi5JUQhrPwXTfeFdgj</t>
  </si>
  <si>
    <t>10:06 p.m</t>
  </si>
  <si>
    <t>inv_N95r4qUvrh2dqsRTALP29f</t>
  </si>
  <si>
    <t>inv_WwtV8cDFDnryJpNVjbHpFM</t>
  </si>
  <si>
    <t>inv_UYU2wm5TCVxQKVwMtNoPN5</t>
  </si>
  <si>
    <t>inv_FCmYrsu37mQh3HDmaaz78y</t>
  </si>
  <si>
    <t>inv_aYZuZaKCxRk8BzRDHscTpo</t>
  </si>
  <si>
    <t>03:15 p.m</t>
  </si>
  <si>
    <t>inv_BzqA8Y7rduRFju5WtzrvWo</t>
  </si>
  <si>
    <t>03:21 p.m</t>
  </si>
  <si>
    <t>inv_WxUP4mTrXCgDXCSA8TPXvy</t>
  </si>
  <si>
    <t>inv_mvGncPYvWYQGJgEvKXr7Dh</t>
  </si>
  <si>
    <t>05:13 p.m</t>
  </si>
  <si>
    <t>inv_LANaSC7FVRjGnQUPipxbKA</t>
  </si>
  <si>
    <t>inv_4oXnYL9kWrqSnNJNQ3NGKB</t>
  </si>
  <si>
    <t>09:35 p.m</t>
  </si>
  <si>
    <t>inv_Kw6LDaZakHHh3j2hcfZk76</t>
  </si>
  <si>
    <t>09:31 a.m</t>
  </si>
  <si>
    <t>inv_S7A9j96n7TJfanFNWLTaiR</t>
  </si>
  <si>
    <t>12:44 p.m</t>
  </si>
  <si>
    <t>inv_P4jWoicWhu2zjPQGkioyV4</t>
  </si>
  <si>
    <t>inv_6JzFGPU6X5ZqJQV6wPu6Ku</t>
  </si>
  <si>
    <t>5:04 p.m</t>
  </si>
  <si>
    <t>inv_bvjBBq6P7GwhUcjtN2hrhU</t>
  </si>
  <si>
    <t>inv_HZXxuxjde2CXLMer6NdyNQ</t>
  </si>
  <si>
    <t>0001882464</t>
  </si>
  <si>
    <t>inv_4yi7vKWDqZcsuZMN8mCrqV</t>
  </si>
  <si>
    <t>0001882160</t>
  </si>
  <si>
    <t>inv_hDKUdjtxitNoMHdws3wZSi</t>
  </si>
  <si>
    <t>inv_nsgsCD6ZGRymzjECVpLxqi</t>
  </si>
  <si>
    <t>inv_G8ef2u7brBZivAxD8caYsz</t>
  </si>
  <si>
    <t>6:52 p.m</t>
  </si>
  <si>
    <t>inv_CmXHaVixxXoTor4PNXHTdQ</t>
  </si>
  <si>
    <t>8:56 p.m</t>
  </si>
  <si>
    <t>inv_WZfJEopsUtcriD4GBKTcTu</t>
  </si>
  <si>
    <t>inv_NB8eMNZCMDKrzonJsq5PRH</t>
  </si>
  <si>
    <t>241633984293</t>
  </si>
  <si>
    <t>inv_2jysw5vXsZbRz6M5va2vqd</t>
  </si>
  <si>
    <t>3:53 p.m</t>
  </si>
  <si>
    <t>inv_hetrvLhL8N5RjVZsJrBmJx</t>
  </si>
  <si>
    <t>3:38 p.m</t>
  </si>
  <si>
    <t>inv_Xc2TToaxy2cyij7rHiAqGi</t>
  </si>
  <si>
    <t>4:11 p.m</t>
  </si>
  <si>
    <t>241644591256</t>
  </si>
  <si>
    <t>inv_BNT8uiyVdBe792a9jedVXj</t>
  </si>
  <si>
    <t>4:14 p.m</t>
  </si>
  <si>
    <t>inv_eudZi8dyZa4HDjK4km3FLw</t>
  </si>
  <si>
    <t>4:45 p.m</t>
  </si>
  <si>
    <t>inv_CYYxYQS6LyNfsnyQzFRFH6</t>
  </si>
  <si>
    <t>7:25 p.m</t>
  </si>
  <si>
    <t>inv_VeRE4HxqFGReT9d9EX7Gc2</t>
  </si>
  <si>
    <t>inv_9Fatj7ce423jzWi7YpKYnQ</t>
  </si>
  <si>
    <t>7:28 p.m</t>
  </si>
  <si>
    <t>inv_TFNuxcedRj7d9ZhdM5y7aC</t>
  </si>
  <si>
    <t>inv_nX3b4Fht4rtVddxCCsXi8k</t>
  </si>
  <si>
    <t>09:03 p.m</t>
  </si>
  <si>
    <t>inv_NVPVtWwB5ZvM5fy4PVtc8N</t>
  </si>
  <si>
    <t>inv_R3vprhJbHCK35xJvpPRBFA</t>
  </si>
  <si>
    <t>inv_DgVzWuSxsUih7PGAQoGFey</t>
  </si>
  <si>
    <t>inv_8ibETWfXQovCdzWbL9Gwum</t>
  </si>
  <si>
    <t>6:43 p.m</t>
  </si>
  <si>
    <t>inv_7hMLHDmX4NwbjeaapXNSL3</t>
  </si>
  <si>
    <t>07:01 p.m</t>
  </si>
  <si>
    <t>inv_PPjQgFJTV6j6Zk5riSkUcz</t>
  </si>
  <si>
    <t>inv_ZK5rR4gAM2UhUBCK9Kq6yo</t>
  </si>
  <si>
    <t>inv_UJusBjgxrQKXqmbyXCEj9m</t>
  </si>
  <si>
    <t>inv_bmrCVjwon9kSvxQPRnvM6M</t>
  </si>
  <si>
    <t>inv_Sn9J4UiC64tyRbb7QKos9k</t>
  </si>
  <si>
    <t>inv_3AU95afAy4kBdsfV8tDE6F</t>
  </si>
  <si>
    <t>inv_4PKACuGrbUR6XRC6PognQS</t>
  </si>
  <si>
    <t>inv_MsvbCVQHcj7gTmXqgEaLh6</t>
  </si>
  <si>
    <t>inv_C9SGF99m3budWRr4eC35A6</t>
  </si>
  <si>
    <t>inv_hBvCq7MviR2MtkEEKzUobF</t>
  </si>
  <si>
    <t>inv_hnRE68MQLsekMntTMsgp3o</t>
  </si>
  <si>
    <t>inv_MW8KMhR33szcWgm2Qzwk53</t>
  </si>
  <si>
    <t>inv_NFPo7XaF3VDrG4wNFiZX5f</t>
  </si>
  <si>
    <t>inv_iZzD7b7J68VW7s6x7QQuas</t>
  </si>
  <si>
    <t>inv_W2337Ln2eK6X2LQTrkATT8</t>
  </si>
  <si>
    <t>inv_Zs2d5enYdCKrVKd6MPhhVh</t>
  </si>
  <si>
    <t>inv_XcMhYCB4pLA8feZrEbYdx6</t>
  </si>
  <si>
    <t>inv_ZSeueU5xVnQ9jN7FRdjHuT</t>
  </si>
  <si>
    <t>inv_hcKTYZsX9hfZFUqZU6Kgt2</t>
  </si>
  <si>
    <t>inv_G4CQmxFA3G9y8GneNWsutA</t>
  </si>
  <si>
    <t>5:47 p.m</t>
  </si>
  <si>
    <t>inv_hu8Uw8vnxaZ74GM2eh46wa</t>
  </si>
  <si>
    <t>5:53 p.m</t>
  </si>
  <si>
    <t>inv_NHNA7MSo5KRUUxjqANBsqF</t>
  </si>
  <si>
    <t>8:57 p.m</t>
  </si>
  <si>
    <t>inv_kJ4eq98wsirkzDmXLKc4zv</t>
  </si>
  <si>
    <t>9:29 p.m</t>
  </si>
  <si>
    <t>inv_VncvqZq2vk7CcmSbhXNzco</t>
  </si>
  <si>
    <t>9:51 p.m</t>
  </si>
  <si>
    <t>inv_6JzrqnXfjU7mFmtQqFbBaH</t>
  </si>
  <si>
    <t>inv_HzKy3t8gt5eVKpjjCL85Ri</t>
  </si>
  <si>
    <t>inv_R6U3PJX7zxycDiaPpAhubn</t>
  </si>
  <si>
    <t>inv_Wk4uCsCKgPAKhawqCWZYhK</t>
  </si>
  <si>
    <t>3:39 p.m</t>
  </si>
  <si>
    <t>inv_kAvpVbigWGHiA2h3o6dPVH</t>
  </si>
  <si>
    <t>inv_6u88dtAG3cSCzteWFEYdRo</t>
  </si>
  <si>
    <t>inv_Sj43B8gLvEjgaXeR9zozzZ</t>
  </si>
  <si>
    <t>inv_ctbb7hTYkBcqBqTe7BqqZR</t>
  </si>
  <si>
    <t>7:39 p.m</t>
  </si>
  <si>
    <t>inv_cHfffjnyF4FXonZvvvjEgj</t>
  </si>
  <si>
    <t>9:35 p.m</t>
  </si>
  <si>
    <t>inv_c8x8dD3iTV9gqBg3asDVKd</t>
  </si>
  <si>
    <t>9:44 p.m</t>
  </si>
  <si>
    <t>inv_gu9HghzhNLBf7kdh5F98ms</t>
  </si>
  <si>
    <t>inv_mEZwWLbqb7GmyrobVtgTJW</t>
  </si>
  <si>
    <t>inv_SFsyxhQ8v2JXcGzyCSfcLT</t>
  </si>
  <si>
    <t>inv_ScVtDaU7sFrbVnydtWnxE3</t>
  </si>
  <si>
    <t>inv_869DwpQ9wgguCqN54eQ88f</t>
  </si>
  <si>
    <t>inv_Ss6GUrNyvCmN9DwJmBgQkR</t>
  </si>
  <si>
    <t>inv_QDksQwzZrtyyQYjyJR2oqG</t>
  </si>
  <si>
    <t>inv_8DuDWE7mQUEkXVKngy5rXG</t>
  </si>
  <si>
    <t>5:06 p.m</t>
  </si>
  <si>
    <t>inv_dm3LDACvAoNVXikmBGWyxq</t>
  </si>
  <si>
    <t>inv_Wqftv2QkqiTjnTYhmysEC6</t>
  </si>
  <si>
    <t>5:13 p.m</t>
  </si>
  <si>
    <t>inv_CFNP9GFtmH6DqPvaRXotAH</t>
  </si>
  <si>
    <t>6:23 p.m</t>
  </si>
  <si>
    <t>inv_Dqk5CrTKQRoPCpS8dhfhyF</t>
  </si>
  <si>
    <t>6:50 p.m</t>
  </si>
  <si>
    <t>inv_4BrVEx37ZWkzpdgw6ZmLiR</t>
  </si>
  <si>
    <t>9:36 p.m</t>
  </si>
  <si>
    <t>inv_3pKv9KGFjxcCC5N7LkyKN6</t>
  </si>
  <si>
    <t>inv_26z9di5ievQZ2LmZkwUp8n</t>
  </si>
  <si>
    <t>inv_7t8gZ8dNJa2hNW8Zf7R3sf</t>
  </si>
  <si>
    <t>inv_YKpz3QkVwumxG4SGmm7rgc</t>
  </si>
  <si>
    <t>inv_KSumxSoqEsbgVqjgXeejm2</t>
  </si>
  <si>
    <t>inv_WGdaUJbVuxQAPzuwrWN4xL</t>
  </si>
  <si>
    <t>6:35 p.m</t>
  </si>
  <si>
    <t>inv_aRAG3TTyw2PeUqsekoFXsZ</t>
  </si>
  <si>
    <t>7:11 p.m</t>
  </si>
  <si>
    <t>inv_MA2H4UFynVUBcBaFRd7tMc</t>
  </si>
  <si>
    <t>9:23 p.m</t>
  </si>
  <si>
    <t>inv_4RT8kB2je3LekPEiHDbSo7</t>
  </si>
  <si>
    <t>9:37 p.m</t>
  </si>
  <si>
    <t>CONDOMINIO ALTO BUJAMA I Y II ETAPA</t>
  </si>
  <si>
    <t>inv_nActqLUwDgBRxP5bsh6JCd</t>
  </si>
  <si>
    <t>10:38 p.m</t>
  </si>
  <si>
    <t>inv_8tYKQTARMhtthZVoje6YwF</t>
  </si>
  <si>
    <t>inv_nEPdBVSrqDZX2KzBZVeTui</t>
  </si>
  <si>
    <t>inv_QvYyRHzaWVVc8qiGDrefid</t>
  </si>
  <si>
    <t>MERIDIANBET</t>
  </si>
  <si>
    <t>inv_VvjGwsJasCaX8qn8yPFfA2</t>
  </si>
  <si>
    <t>inv_NNkFM8vn9EpaJy7Baz6Zr9</t>
  </si>
  <si>
    <t>inv_Bqto2uK3ufwWoh8GCq5Xie</t>
  </si>
  <si>
    <t>inv_c7WCrvcP75LSu5LsUcfPfs</t>
  </si>
  <si>
    <t>inv_JJvnDHnf7NvfkVx2U3vaFe</t>
  </si>
  <si>
    <t>'inv_JJvnDHnf7NvfkVx2U3vaFe',</t>
  </si>
  <si>
    <t>inv_ChKUgSUyQjyNb5X5c5tvUk</t>
  </si>
  <si>
    <t>inv_9hVomHRXZPcwiai8Y9UiM5</t>
  </si>
  <si>
    <t>5:08 p.m</t>
  </si>
  <si>
    <t>inv_YhfJ5jyK8xZECqW2jGrgwf</t>
  </si>
  <si>
    <t>inv_5d3utYFrispREtKremHWhc</t>
  </si>
  <si>
    <t>inv_YjwHbNR7UciyJrFgz2WqRe</t>
  </si>
  <si>
    <t>inv_2Uid7MEXbkX8gC3tj9BjHA</t>
  </si>
  <si>
    <t>inv_jkMjNsnvnDg9MH4bw8DLhE</t>
  </si>
  <si>
    <t>inv_QPbdreDYBALpJiQqc7dSXc</t>
  </si>
  <si>
    <t>5:34 p.m</t>
  </si>
  <si>
    <t>inv_QySAMiN692FrivUg6CU4gx</t>
  </si>
  <si>
    <t xml:space="preserve">5:43 p..m </t>
  </si>
  <si>
    <t>inv_RMzJyvr8v45TgMatLVAh9q</t>
  </si>
  <si>
    <t>inv_jPvuvVJhAp9aqvNeFgkjZa</t>
  </si>
  <si>
    <t>6:01 p.m</t>
  </si>
  <si>
    <t>inv_YYF6mKEdjSXjMeJY5LJXpW</t>
  </si>
  <si>
    <t>inv_BJA7xmc59nEsJNyggVZTvH</t>
  </si>
  <si>
    <t>inv_QhwmNJLPWPkciDvxUXSEXH</t>
  </si>
  <si>
    <t>inv_e3yg2DNVzyrHbkxAfNKPqC</t>
  </si>
  <si>
    <t>inv_69daHHivhjc2wZZwASFQdn</t>
  </si>
  <si>
    <t>3:50 p.m</t>
  </si>
  <si>
    <t>inv_Lp2n3fE5RigVjaMgkKnEVM</t>
  </si>
  <si>
    <t>4:01 p.m</t>
  </si>
  <si>
    <t>inv_aQ7npeGdkMwMRYdapF3jNU</t>
  </si>
  <si>
    <t>inv_GM4PotuhcsxSFGSLnwQtTq</t>
  </si>
  <si>
    <t>inv_RsooDYYbYjJGRCUfea8kQu</t>
  </si>
  <si>
    <t>9:33 p.m</t>
  </si>
  <si>
    <t>inv_jBMCgnf48JS38zb77ueTF8</t>
  </si>
  <si>
    <t>inv_btRLqjaKdEjLG628QQfNmz</t>
  </si>
  <si>
    <t>inv_YqBGgmFvNM9jvz5i9a7U4H</t>
  </si>
  <si>
    <t>inv_GzHwH7E2fTJRYh4bNbmh4S</t>
  </si>
  <si>
    <t>'241819080368',</t>
  </si>
  <si>
    <t>inv_RHYoTX2LrgfaTmSJakwZXY</t>
  </si>
  <si>
    <t>'inv_RHYoTX2LrgfaTmSJakwZXY',</t>
  </si>
  <si>
    <t>'241819088165',</t>
  </si>
  <si>
    <t>inv_UaEkvTGzHHARWVPPBbm4wV</t>
  </si>
  <si>
    <t>'inv_UaEkvTGzHHARWVPPBbm4wV',</t>
  </si>
  <si>
    <t>'241819133255',</t>
  </si>
  <si>
    <t>inv_nRbiwqu738yvCHid4qp3CH</t>
  </si>
  <si>
    <t>'inv_nRbiwqu738yvCHid4qp3CH',</t>
  </si>
  <si>
    <t>'241819132589',</t>
  </si>
  <si>
    <t>inv_QxeSUu6J9jTK6eQUutXE4h</t>
  </si>
  <si>
    <t>'inv_QxeSUu6J9jTK6eQUutXE4h',</t>
  </si>
  <si>
    <t>inv_PaC4RT7Vr2LVqoxesKt7cT</t>
  </si>
  <si>
    <t>inv_NzBrGzjtsXhCiBoiyxttm5</t>
  </si>
  <si>
    <t>inv_H8y7KbJVkmkYXaZZvTfXkT</t>
  </si>
  <si>
    <t>inv_6B9RW3MUeoo9aphUCzYz4w</t>
  </si>
  <si>
    <t>inv_h572kuLtVgC2RaSu84pEL9</t>
  </si>
  <si>
    <t>inv_L8DYJ5yp8mjWzu3R8SpZnY</t>
  </si>
  <si>
    <t>inv_cHo3toJsMSZTjjbbJpXnAc</t>
  </si>
  <si>
    <t>inv_SXtcf3hdHSAypfGkgSBU9P</t>
  </si>
  <si>
    <t>inv_4dMWi8ZYwahXpp6oBdJdcX</t>
  </si>
  <si>
    <t>inv_5Rtvr9UKFjmZLbefbnvYjL</t>
  </si>
  <si>
    <t>inv_VhiqX2DdPjEkERu4TbiEgm</t>
  </si>
  <si>
    <t>inv_FcnHBFSgsdMwczJTCD6E39</t>
  </si>
  <si>
    <t>inv_YMtDAZKw3GuHnVVyxRkpey</t>
  </si>
  <si>
    <t>inv_ffQKwvduMVfQL94xJdHXGz</t>
  </si>
  <si>
    <t>inv_jcTkkJ2cCbxY3RPdqFSyBv</t>
  </si>
  <si>
    <t>inv_QNjHo7rt6nT2oFjb46dVFb</t>
  </si>
  <si>
    <t>3:59 p.m</t>
  </si>
  <si>
    <t>inv_cuzbUMZEUvJSPXvFWm8MWP</t>
  </si>
  <si>
    <t>5:31 p.m</t>
  </si>
  <si>
    <t>inv_7YhCndvyWqsrRmxFKCgtJy</t>
  </si>
  <si>
    <t>7:50 p.m</t>
  </si>
  <si>
    <t>inv_YkUwUcUCsDSU2Ng9GHKr9o</t>
  </si>
  <si>
    <t>8:22 p.m</t>
  </si>
  <si>
    <t>inv_eQMh98YV7sGF9AMENNtqsm</t>
  </si>
  <si>
    <t>9:00 p.m</t>
  </si>
  <si>
    <t>inv_FQJHvnnLAE24kggqS528PB</t>
  </si>
  <si>
    <t>9:10 p.m</t>
  </si>
  <si>
    <t>inv_A8yngq4KfTW6pdt37TQPpb</t>
  </si>
  <si>
    <t>9:15 p.m</t>
  </si>
  <si>
    <t>inv_LnjFzauLjJSSh6Km83RZtD</t>
  </si>
  <si>
    <t>10:30 p.m</t>
  </si>
  <si>
    <t>inv_ccxvGbam7cbmgtii5DfCYC</t>
  </si>
  <si>
    <t>inv_jrxyG2N2joJ3fxwS7AfPrY</t>
  </si>
  <si>
    <t>3:24 p.m</t>
  </si>
  <si>
    <t>inv_gmX68FrmewdKso3jG8jxV3</t>
  </si>
  <si>
    <t>6:28 p.m</t>
  </si>
  <si>
    <t>inv_Cg77tYuxuGf43KYSjpkSa3</t>
  </si>
  <si>
    <t>7:31 p.m</t>
  </si>
  <si>
    <t>inv_Ni8UDESDPBSCRW32gyt47R</t>
  </si>
  <si>
    <t>9:42 p.m</t>
  </si>
  <si>
    <t>inv_WdZtmbbwq5nJxRrmrnmarS</t>
  </si>
  <si>
    <t>inv_kGKrGDn8vmZ3LDDviLeciL</t>
  </si>
  <si>
    <t>inv_hBScmiBArNVaXtq6QCxQvm</t>
  </si>
  <si>
    <t>inv_3SvUXUqWNk8fSiDMg3x8uv</t>
  </si>
  <si>
    <t>inv_HAxBj6Cu64bdzK9uAnXs2J</t>
  </si>
  <si>
    <t>inv_UJn7AvE87GA3PoEVGbYdQz</t>
  </si>
  <si>
    <t>inv_6bVkAft33YxKiFiwEMrLFy</t>
  </si>
  <si>
    <t>3:55 p.m</t>
  </si>
  <si>
    <t>Waoo</t>
  </si>
  <si>
    <t>inv_5uwvgK2gS2b8K9Seb4DcGD</t>
  </si>
  <si>
    <t>inv_FjQSmovJ44Kx6FxoikmWfX</t>
  </si>
  <si>
    <t>7:01 p.m</t>
  </si>
  <si>
    <t>inv_ULjcAJSSYpmcmaE95oKeTc</t>
  </si>
  <si>
    <t>4:12 p.m</t>
  </si>
  <si>
    <t>inv_dMAQiiyCGCieDFZJsuVmXT</t>
  </si>
  <si>
    <t>inv_G4qz7NppWCw589oZQT8fv5</t>
  </si>
  <si>
    <t>inv_hFSDrL96MgDpjpSnex5hKW</t>
  </si>
  <si>
    <t>inv_dGmLD9sVpTRpwafEBrRhxr</t>
  </si>
  <si>
    <t>inv_STrPfp4ccLw7H8Ps7yfG5H</t>
  </si>
  <si>
    <t>inv_WhQRPEuuyDxTHNTaZtYB6W</t>
  </si>
  <si>
    <t>5:18 p.m</t>
  </si>
  <si>
    <t>inv_PGp8jKbbMcMev3sPoP9gGD</t>
  </si>
  <si>
    <t>5:40 p.m</t>
  </si>
  <si>
    <t>inv_CpNjwSTbg3SesoJH44aLNq</t>
  </si>
  <si>
    <t>8:41 p.m</t>
  </si>
  <si>
    <t>inv_4UCSm3orRcnSDiWXea7aHC</t>
  </si>
  <si>
    <t>8:47 p.m</t>
  </si>
  <si>
    <t>inv_M8AxPcAjUHdfPJD9ZD5M7k</t>
  </si>
  <si>
    <t>8:49 p.m</t>
  </si>
  <si>
    <t>inv_22emuFV7LUFs9sMBfREvwB</t>
  </si>
  <si>
    <t>8:50 p.m</t>
  </si>
  <si>
    <t>inv_iJc62ib9j6aGdihYnRmQXY</t>
  </si>
  <si>
    <t>9:47 p.m</t>
  </si>
  <si>
    <t>inv_48H4zUinywqDWdSn7bCadt</t>
  </si>
  <si>
    <t>9:49 p.m</t>
  </si>
  <si>
    <t>inv_W7EZcG7fA7vooG6Ri8qBnu</t>
  </si>
  <si>
    <t>11:03 p.m</t>
  </si>
  <si>
    <t>inv_FD6yH4F3LWZbmU9LTJekCA</t>
  </si>
  <si>
    <t>inv_e6oyyMmZXndiHr37S8ngTH</t>
  </si>
  <si>
    <t>inv_4byjnxAsCTo5JD9gQeoZXy</t>
  </si>
  <si>
    <t>inv_HuYYi3BvGvyYQC3GUBQE65</t>
  </si>
  <si>
    <t>inv_gc7UMfJ2axZuLqQxrXCioA</t>
  </si>
  <si>
    <t>inv_3s9Jacbk3kM4dpNNVdmY8b</t>
  </si>
  <si>
    <t>inv_Hdukm8Jiag9HVzdzRGYy2r</t>
  </si>
  <si>
    <t>inv_GaST4ZFbvJJ8nxswSnZ4kT</t>
  </si>
  <si>
    <t>inv_Mu9RvHZnQ6tSWgKpQFkAZt</t>
  </si>
  <si>
    <t>inv_jYZqHBRktVYHnyt33zq9jP</t>
  </si>
  <si>
    <t>3:46 p.m</t>
  </si>
  <si>
    <t>inv_FNDeWsgCLTNcjDnbQeDev5</t>
  </si>
  <si>
    <t>inv_6MmE7Ak7LT2JEGQuDJwQSt</t>
  </si>
  <si>
    <t>5:16 p.m</t>
  </si>
  <si>
    <t>inv_Y2fQ5TCq9fZ28SWAjxwhSp</t>
  </si>
  <si>
    <t>5:26 p.m</t>
  </si>
  <si>
    <t>inv_nbmKPLPHs2YMg2hnXMdt2m</t>
  </si>
  <si>
    <t>7:48 p.m</t>
  </si>
  <si>
    <t>inv_YemWvbSZAU4GwmiRN8u8HH</t>
  </si>
  <si>
    <t>8:59 p.m</t>
  </si>
  <si>
    <t>inv_c54Vb4ThMzptxbZAZBHRsz</t>
  </si>
  <si>
    <t>inv_Grs7zRiZv2a9FxqzXKrzLS</t>
  </si>
  <si>
    <t>inv_fkumCmBrB8iADkX3xZQXK5</t>
  </si>
  <si>
    <t>BONANZA</t>
  </si>
  <si>
    <t>inv_Ng58UXx3nZGkcpAKW442UL</t>
  </si>
  <si>
    <t>inv_hLsfYJNyoWaxSTM8RoWzxM</t>
  </si>
  <si>
    <t>inv_KB7k4fhGvnDpdpVHdjC9Wd</t>
  </si>
  <si>
    <t>inv_gxDTZLNYS8zh23dmdzdSxr</t>
  </si>
  <si>
    <t>inv_WZh2XoRo5EMVoeYFfewfGa</t>
  </si>
  <si>
    <t>inv_LFMFW6f5sLRCCXXh7Wxx9a</t>
  </si>
  <si>
    <t>inv_AvYfRibzZfbLj24tVdr5kb</t>
  </si>
  <si>
    <t>inv_hCgNjCvh2atHuWf7pMmeVn</t>
  </si>
  <si>
    <t>3:48 p.m</t>
  </si>
  <si>
    <t>inv_LQK89h5BJhDyMrp8KUzfS9</t>
  </si>
  <si>
    <t>4:13 p.m</t>
  </si>
  <si>
    <t>inv_HnkFzC3JtTXBCHmVVrCfFV</t>
  </si>
  <si>
    <t>inv_JypJ6EQYWwJtuedkmywua9</t>
  </si>
  <si>
    <t>inv_EtC3psHXGN643owHZHkZrU</t>
  </si>
  <si>
    <t>6:14 p.m</t>
  </si>
  <si>
    <t>inv_QRPTZxgfTgpEbCnCfGrDog</t>
  </si>
  <si>
    <t>inv_S5Pv8e5fc6WQYy9KhSSHzK</t>
  </si>
  <si>
    <t>inv_6CLBR9f6LS8sNU6CRi544W</t>
  </si>
  <si>
    <t>6:25 p.m</t>
  </si>
  <si>
    <t>inv_kNGcGLJjZyCda6kzvHpEuz</t>
  </si>
  <si>
    <t>8:39 p.m</t>
  </si>
  <si>
    <t>inv_DMVMZn3KDDcgsczZJKBans</t>
  </si>
  <si>
    <t>10:01 p.m</t>
  </si>
  <si>
    <t>inv_bMhGoWvAY7QVUzqyLfntPs</t>
  </si>
  <si>
    <t>inv_bv2PyDoSRR9Wm7WFXnCsoN</t>
  </si>
  <si>
    <t>inv_YgKYtkZcpArekN3QeNP7hg</t>
  </si>
  <si>
    <t>inv_TWANAot2F4C8jyvmLQj5eY</t>
  </si>
  <si>
    <t>inv_SHSsSGQ29F4aDLbFh8Xntx</t>
  </si>
  <si>
    <t>inv_nFyhbjpZ4kQLARficqgDDF</t>
  </si>
  <si>
    <t>inv_YAUrETzEqB6nXeopdaCK5i</t>
  </si>
  <si>
    <t>inv_EJZd9Ef7FdnNiyTXaFQzXB</t>
  </si>
  <si>
    <t>inv_ccLnaSHpRtZDbyJ5kp3Y7j</t>
  </si>
  <si>
    <t>inv_3wypracWrQjwrLqCUcDrmW</t>
  </si>
  <si>
    <t>3:05 p.m</t>
  </si>
  <si>
    <t>inv_WEKuwrQ5dfxizfkTnAMRJJ</t>
  </si>
  <si>
    <t>3:08 p.m</t>
  </si>
  <si>
    <t>inv_jRyaNZ7FpWAVdgQj62Vi6b</t>
  </si>
  <si>
    <t>3:47 p.m</t>
  </si>
  <si>
    <t>inv_XbT6q54e2cSC4Q5Mamkzkb</t>
  </si>
  <si>
    <t>4:07 p.m</t>
  </si>
  <si>
    <t>inv_n4rY75HtdUyVYKhvDnyBXa</t>
  </si>
  <si>
    <t>inv_TeiEbbbHCUJNxx4kVwabbB</t>
  </si>
  <si>
    <t>4:31 p.m</t>
  </si>
  <si>
    <t>inv_fU9NyPQGQKFRmE2Ribp6o6</t>
  </si>
  <si>
    <t>5:09 p.m</t>
  </si>
  <si>
    <t>inv_Zz6L4rjRVQa9NfyaAnxv3T</t>
  </si>
  <si>
    <t>5:48 p.m</t>
  </si>
  <si>
    <t>inv_eGu2E9gWZZWSBWHB73udYr</t>
  </si>
  <si>
    <t>inv_fWmxFvE6v8HHFjePKRc69X</t>
  </si>
  <si>
    <t>inv_jWW5ncgdbZRmnejZE3NiCK</t>
  </si>
  <si>
    <t>8:11 p.m</t>
  </si>
  <si>
    <t>inv_HKCx9E4my8QxYtLcqk38z6</t>
  </si>
  <si>
    <t>inv_AnjDQs6MWWaNH9KUPD8gRG</t>
  </si>
  <si>
    <t>inv_NABm7Yz9HAwWvQxKgkJbUe</t>
  </si>
  <si>
    <t>inv_QqHwkdpyPpijg8WBWDJJmv</t>
  </si>
  <si>
    <t>Edificio Cuore</t>
  </si>
  <si>
    <t>inv_nsaeaiaEcFkMeAxWZ8kJtc</t>
  </si>
  <si>
    <t>inv_ax2gwLgFGYDohSb6TT2Dx6</t>
  </si>
  <si>
    <t>5:58 p.m</t>
  </si>
  <si>
    <t>KIPU</t>
  </si>
  <si>
    <t>inv_AoHJoY5zF23et3YNgHaYwQ</t>
  </si>
  <si>
    <t>6:10 p.m</t>
  </si>
  <si>
    <t>inv_apihqgx7A443MJnJQGkK7h</t>
  </si>
  <si>
    <t>inv_ghJGn9FnzUTEKcBJ57NKmx</t>
  </si>
  <si>
    <t>inv_TN22y6aMuVkUYQRw8guafZ</t>
  </si>
  <si>
    <t>SEMINARIO BIBLICO ELIM</t>
  </si>
  <si>
    <t>inv_X6viWVHCxHM4dk9gNTdqze</t>
  </si>
  <si>
    <t>inv_gSUxBmuQjPTC3WwBQkU2ss</t>
  </si>
  <si>
    <t>inv_beoSPvuGqc8NP74mihBLZx</t>
  </si>
  <si>
    <t>7:13 p.m</t>
  </si>
  <si>
    <t>inv_GZfKV2JqiYLm6e5N5URDiV</t>
  </si>
  <si>
    <t>7:24 p.m</t>
  </si>
  <si>
    <t>inv_HqWFnrcnw2wJ7MMukMskpB</t>
  </si>
  <si>
    <t>inv_7bijSB3dA8yVZfHKhEjVab</t>
  </si>
  <si>
    <t>inv_HiKDkq6MCH2388eTweW9R3</t>
  </si>
  <si>
    <t>inv_Mz4jT8zhNywn7eBCnwwVMB</t>
  </si>
  <si>
    <t>9:05 p.m</t>
  </si>
  <si>
    <t>inv_a3D46tyCDxPWNoYtw68Rvj</t>
  </si>
  <si>
    <t>10;00 p.m</t>
  </si>
  <si>
    <t>inv_Ew5zPv3XxLfQMFTTmCDe6k</t>
  </si>
  <si>
    <t>13/07/24</t>
  </si>
  <si>
    <t>2.20PM</t>
  </si>
  <si>
    <t>inv_7hdVVwsdRA85zkEyeNjipf</t>
  </si>
  <si>
    <t>inv_BE6QqSChi8ARXngFFBeMd3</t>
  </si>
  <si>
    <t>inv_kQieTe7Dpj6RnYBh3DSAAw</t>
  </si>
  <si>
    <t>inv_Nni2AzmjU8yk5uuZXAGvtS</t>
  </si>
  <si>
    <t>inv_E6LQJxbKoWehybvMmwcd6y</t>
  </si>
  <si>
    <t>inv_KzY7NswfmRkogMz6fb4BAZ</t>
  </si>
  <si>
    <t>inv_LYBx3QKvyKKU8rMgxmVi48</t>
  </si>
  <si>
    <t>inv_n9f3HTimLygsRzFNpW88es</t>
  </si>
  <si>
    <t>inv_BaXdFFUoMXXLKUJLnUpUgb</t>
  </si>
  <si>
    <t>inv_ZeKvNKskHZGqjfRS4HkpZ3</t>
  </si>
  <si>
    <t>3:21 p.m</t>
  </si>
  <si>
    <t>inv_34GNkABtnfonn2TPMDLcYG</t>
  </si>
  <si>
    <t>3:33 p.m</t>
  </si>
  <si>
    <t>inv_ZytoPKhxsVdGaswbfKrPfD</t>
  </si>
  <si>
    <t>5:59 p.m</t>
  </si>
  <si>
    <t>inv_KKVUs4idkWTKy7VCxf6XJ5</t>
  </si>
  <si>
    <t>4:32 p.m</t>
  </si>
  <si>
    <t>inv_VGcDxAzm26QJB7obAdVqpS</t>
  </si>
  <si>
    <t>inv_RFpD6Vdvm2pb92J9xnDbhp</t>
  </si>
  <si>
    <t>inv_e6MjUwrncAbwwReJZhgVJ5</t>
  </si>
  <si>
    <t>inv_oLCbQzV4ucAg2xsKcyVtJY</t>
  </si>
  <si>
    <t>inv_3MH55DcfWqqVcrmqCmbwQY</t>
  </si>
  <si>
    <t>inv_AVqgtkhuZTGKqcPSzTTPtE</t>
  </si>
  <si>
    <t>inv_5U8naJRrPu2ACNdsjQW7Dq</t>
  </si>
  <si>
    <t>5:20 p.m</t>
  </si>
  <si>
    <t>inv_FMmrBQAa85MvusvUzaDxPJ</t>
  </si>
  <si>
    <t>7:15 p.m</t>
  </si>
  <si>
    <t>inv_HW4UmDqRAww6Xgnwv3DoXc</t>
  </si>
  <si>
    <t>7:35 p.m</t>
  </si>
  <si>
    <t>inv_WhGFUbnem8bmBhQJm7jxT8</t>
  </si>
  <si>
    <t>10:47 p.m</t>
  </si>
  <si>
    <t>inv_ifgWs4No9eFnKLmgzQraij</t>
  </si>
  <si>
    <t>3:10 p.m</t>
  </si>
  <si>
    <t>inv_A9m6AbWHn6aU7J6TLN5DWG</t>
  </si>
  <si>
    <t>5:55 p.m</t>
  </si>
  <si>
    <t>inv_MitgqZP9ZCseuTP9R5qMQe</t>
  </si>
  <si>
    <t>10:54 p.m</t>
  </si>
  <si>
    <t>inv_fEc4xz2q46e3qRbJn8C9bh</t>
  </si>
  <si>
    <t>inv_Uke76DiKGHcJ3PH5cMvnQa</t>
  </si>
  <si>
    <t>inv_MboZbfrihWuvdfTyjXtr9N</t>
  </si>
  <si>
    <t>4:36 p.m</t>
  </si>
  <si>
    <t xml:space="preserve">Online Gaming </t>
  </si>
  <si>
    <t>inv_hybSEVtpBwkK86QXGXi9rN</t>
  </si>
  <si>
    <t>inv_jfCtkK9EmALAfV6Z2PrUzJ</t>
  </si>
  <si>
    <t>8:14 p.m</t>
  </si>
  <si>
    <t>inv_c7k4Nu32DnvJjJWBkbqZsA</t>
  </si>
  <si>
    <t>8:17 p.m</t>
  </si>
  <si>
    <t>inv_AA7rYW9T9TXencWNVTi9Xv</t>
  </si>
  <si>
    <t>8:24 p.m</t>
  </si>
  <si>
    <t>inv_gJK9XQfcKgVcdG9Pst9oou</t>
  </si>
  <si>
    <t>Edificio Grimaldo del Solar</t>
  </si>
  <si>
    <t>inv_62kb55PVCN3yY9bNK3CukV</t>
  </si>
  <si>
    <t>inv_c4XqZUf6qVQwZYqd8J6TVa</t>
  </si>
  <si>
    <t>inv_NxKoYiJDsNy9SgJwCwLZfe</t>
  </si>
  <si>
    <t>inv_8VjwXAcSPGY9Uj3jScgZGs</t>
  </si>
  <si>
    <t>inv_LvduKrLz4udvCbFRMfHZYe</t>
  </si>
  <si>
    <t>inv_5H4zejNc9mSNSfWt9bgYBv</t>
  </si>
  <si>
    <t>4:52 p.m</t>
  </si>
  <si>
    <t>inv_JhzLDyriomhK5bdrbWLeyx</t>
  </si>
  <si>
    <t>8:31 p.m</t>
  </si>
  <si>
    <t>inv_55cqYv5ntN9gHF9sFnaPDu</t>
  </si>
  <si>
    <t>8:33 p.m</t>
  </si>
  <si>
    <t>inv_8sZodF9BtmqwVJJnfjJzdo</t>
  </si>
  <si>
    <t>9:20 p.m</t>
  </si>
  <si>
    <t>inv_S2Ag6VLr4mdJAeMoAWQBrB</t>
  </si>
  <si>
    <t>10:28 p.m</t>
  </si>
  <si>
    <t>inv_BJpc4NwBwSJ3fkXtQMgaF8</t>
  </si>
  <si>
    <t>inv_Er3n27ZNJsJchKwYuZbjvG</t>
  </si>
  <si>
    <t>inv_9u7wa8eSUFYaHK39Tgj9Jd</t>
  </si>
  <si>
    <t>inv_ng5sV9WJC9phE9EmXYauXq</t>
  </si>
  <si>
    <t>inv_2xUFF8GhSDWpWLRF2vFWU3</t>
  </si>
  <si>
    <t>inv_2FPUEfikYLUvg75YwmwAx3</t>
  </si>
  <si>
    <t>inv_3kuiuSVHGqfn7JZVjyGWRW</t>
  </si>
  <si>
    <t>inv_7LhCFYHzp4LEpi4btqvm8y</t>
  </si>
  <si>
    <t>inv_i93iqbYGNLKxbwdJka7UrQ</t>
  </si>
  <si>
    <t>inv_UF2b2iXhfhF7ngCa2aKPgT</t>
  </si>
  <si>
    <t>inv_LKDmBadpcR57VPgPJZWnDr</t>
  </si>
  <si>
    <t>inv_hdRhbQjK9fVTyy4xSPXBVr</t>
  </si>
  <si>
    <t>inv_YMKHJTmbsHoTvhtH5BbqRn</t>
  </si>
  <si>
    <t>inv_TzWcHjX7HxjEzsAGZcYKiP</t>
  </si>
  <si>
    <t>inv_jcN9iSdXCDdd252SM4rxmc</t>
  </si>
  <si>
    <t>inv_awAMJWHFsZZhHevtYj8R9C</t>
  </si>
  <si>
    <t>inv_4y4JpM2SziKVTBgmUtk8SC</t>
  </si>
  <si>
    <t>inv_TteHAWRHVyuZd8VwXvZFP6</t>
  </si>
  <si>
    <t>inv_YMFdx2MsN6pW2U4upbezNn</t>
  </si>
  <si>
    <t>inv_cAS43BxkskNweQCHMWBqWG</t>
  </si>
  <si>
    <t>inv_dVXTP5EE3KRR6fe6wsp2Mi</t>
  </si>
  <si>
    <t>inv_e6vYQm8VbSQpFGo6mLR39C</t>
  </si>
  <si>
    <t>inv_4ACumo3ZMHNpkfxnyUnHu9</t>
  </si>
  <si>
    <t>inv_8Fk2ymnhADAHcENVZB8XKo</t>
  </si>
  <si>
    <t>inv_5a7uHLnMXMYCDCvNsyY59F</t>
  </si>
  <si>
    <t>inv_8UStWCeSxfKMTLinQKQoRG</t>
  </si>
  <si>
    <t>inv_B85JoRfvAm2Lg3srzqL7Za</t>
  </si>
  <si>
    <t>inv_7wQCyHYgTyAc8eb3ZHEZH8</t>
  </si>
  <si>
    <t>inv_CNEcxjgAzz7mHdMiKNWAoP</t>
  </si>
  <si>
    <t>inv_HLY336CxVDVJ56bLVjnqCy</t>
  </si>
  <si>
    <t>inv_24qHiTNM3QmgAWupPhc35J</t>
  </si>
  <si>
    <t>inv_Jh7vYZxRrDNYzNq7HFFfGQ</t>
  </si>
  <si>
    <t>inv_hrrBR4twqZQxakPTmN9Xks</t>
  </si>
  <si>
    <t>inv_XotTfiTnZcWPt62U4sR3r9</t>
  </si>
  <si>
    <t>inv_NvMtEyp6QZBSyjmmzmATXN</t>
  </si>
  <si>
    <t>inv_8DzaBCsBKCPTxgVAXRDeeh</t>
  </si>
  <si>
    <t>inv_VsmeAcvuTrMB2rmiNnhT3J</t>
  </si>
  <si>
    <t>inv_cdXcZGbs8Kd8VAfmZNhj22</t>
  </si>
  <si>
    <t>inv_eFjZVzs69B2Xq9vXicrbkb</t>
  </si>
  <si>
    <t>inv_bUGoEtmkFXMpFNenryD7Kc</t>
  </si>
  <si>
    <t>inv_GJx8DJYAAXWYfoeA9xHPw3</t>
  </si>
  <si>
    <t>inv_NjUmEoccQ5KEAiVY8YAC33</t>
  </si>
  <si>
    <t>inv_SUkjgZdraQFgeUwsa2cMrT</t>
  </si>
  <si>
    <t>inv_m9kSt9NQA5Fdx4LyA4ue8v</t>
  </si>
  <si>
    <t>inv_QvxR8DG4hcTgCZKtja3e4r</t>
  </si>
  <si>
    <t>inv_euddYKHYrkGFRo8pfdLCtb</t>
  </si>
  <si>
    <t>inv_i3qyAF23JMgZDeE9wus5YU</t>
  </si>
  <si>
    <t>inv_UMJB53rfxTyGSj7mS5yS4A</t>
  </si>
  <si>
    <t>inv_X88hjwbomSyKtBqmyzKD6P</t>
  </si>
  <si>
    <t>inv_dqsG8jaogn2GfYCUwymaGD</t>
  </si>
  <si>
    <t>inv_bYmmQAA35oLPgozYJvRjbv</t>
  </si>
  <si>
    <t>inv_CP32wuFV9EVdnBhPAgEGo5</t>
  </si>
  <si>
    <t>inv_MNoMbwNs5uXsjBzVcLp4h5</t>
  </si>
  <si>
    <t>inv_6bTPvXxMj22rQSyK6avMHY</t>
  </si>
  <si>
    <t>inv_JRAzjC5YddXtAku3da9W7i</t>
  </si>
  <si>
    <t>inv_DtyjuVa28i4LeXDohmiDz3</t>
  </si>
  <si>
    <t>inv_M2o6reHx3fQHjzCGnhoQ7X</t>
  </si>
  <si>
    <t>inv_3xPaU7x4CVXt2tgyNqUmNr</t>
  </si>
  <si>
    <t>inv_2ksMShpTBkQkJkZaQPBUfK</t>
  </si>
  <si>
    <t>inv_4MzwU5RdyGPLtvSsEySEtt</t>
  </si>
  <si>
    <t>inv_3pENHcUMpfWxaKdMVdaFN8</t>
  </si>
  <si>
    <t>22&gt;44</t>
  </si>
  <si>
    <t>inv_MKjxW8n9a7Qj33K6oHAXcc</t>
  </si>
  <si>
    <t>inv_m7GgvV2vf6iQPhUqrKSuch</t>
  </si>
  <si>
    <t>inv_Piw3vFCVJL3GyREJUtdzJK</t>
  </si>
  <si>
    <t>inv_Xpdoo8bErzjhvG8uADd4zK</t>
  </si>
  <si>
    <t>inv_dDPQr4cp8DrpzdpzKXHUmP</t>
  </si>
  <si>
    <t>inv_9rNqN866TxASKmpvKq8PBU</t>
  </si>
  <si>
    <t>inv_Ue6UF9fWQkAxiQfotb93X7</t>
  </si>
  <si>
    <t>inv_TvWMpGfE74sz4q2XcdneMy</t>
  </si>
  <si>
    <t>inv_QZ2pU8suz2eaHCXeq7D3uP</t>
  </si>
  <si>
    <t>inv_LKYjQoYfVRB8Gz275uNRTJ</t>
  </si>
  <si>
    <t>inv_YU6WcaKNXUsXtXrbjrCQF5</t>
  </si>
  <si>
    <t>inv_Vu2WSpXmD5cAz2zMzpMj9t</t>
  </si>
  <si>
    <t>inv_DnF6VKTkRPpN32ysVRiXmi</t>
  </si>
  <si>
    <t>inv_9nnS9smoecMVpEdeAapcoh</t>
  </si>
  <si>
    <t>inv_oTvqjvy58SASf9tJrMTBGP</t>
  </si>
  <si>
    <t>inv_aY4zRDHao7nW768ZsYksw7</t>
  </si>
  <si>
    <t>inv_2phybvxCbRPWhxz2y3rFYK</t>
  </si>
  <si>
    <t>inv_hg4RWkFUUYqPm3D7DeZrJ9</t>
  </si>
  <si>
    <t>inv_5gCMzJB6AHd3yamKe4GWur</t>
  </si>
  <si>
    <t>inv_YpnKAVrcEvXJG5y476ujsC</t>
  </si>
  <si>
    <t>1580533</t>
  </si>
  <si>
    <t>inv_Xkzn62yBPZbtD829XMymte</t>
  </si>
  <si>
    <t>1577158</t>
  </si>
  <si>
    <t>inv_FQoV8RGttia3MqtRNtqKMM</t>
  </si>
  <si>
    <t>1620156</t>
  </si>
  <si>
    <t>inv_kenfsqDzZiWpUGyAfZos2g</t>
  </si>
  <si>
    <t>0612620</t>
  </si>
  <si>
    <t>inv_4j8YhXGWkT6ytSytNjqVDe</t>
  </si>
  <si>
    <t>1686850</t>
  </si>
  <si>
    <t>inv_9RdGSmmp94YpvfuFypZLyg</t>
  </si>
  <si>
    <t>3018045</t>
  </si>
  <si>
    <t>inv_cV89XnifYsPUj5JtvfgFyF</t>
  </si>
  <si>
    <t>inv_2mLkBQZzjuX8h6jV4GYt79</t>
  </si>
  <si>
    <t>08.32 am</t>
  </si>
  <si>
    <t>inv_3CJiLqAhe4VDJYfyc3bQtq</t>
  </si>
  <si>
    <t>inv_a4gn8Sb4EjQZQmo9CxKHDQ</t>
  </si>
  <si>
    <t>inv_NQG8u8h2BwUbSm2chQG8HB</t>
  </si>
  <si>
    <t>inv_Gn34BNCBKdYzhpXpYuJQgH</t>
  </si>
  <si>
    <t>inv_PhkiVLJDXyhEkrtd6htMhv</t>
  </si>
  <si>
    <t>inv_gkj7ftNQ3gVDRCbHwRAUZ9</t>
  </si>
  <si>
    <t>inv_9LvFPG3MtppPbzCR2UGMkC</t>
  </si>
  <si>
    <t>inv_ZF6Edq39sAKAzqMqiFPP3F</t>
  </si>
  <si>
    <t>inv_2mEUX26tqrVKJHZsEP8e8H</t>
  </si>
  <si>
    <t>inv_YHqs5vmcsDV4T4DHqzepnM</t>
  </si>
  <si>
    <t>inv_H3mMJvK74Zooxwb66nmL56</t>
  </si>
  <si>
    <t>inv_ePZvRRxHoR7smfPh28pFyT</t>
  </si>
  <si>
    <t>WiFi Pro</t>
  </si>
  <si>
    <t>inv_WfUfVt4WE5W2KPsyGBYozv</t>
  </si>
  <si>
    <t>inv_b3u7PHSfa2yvy475rRZAWr</t>
  </si>
  <si>
    <t>inv_kjVLvH4kgLe5DRz3Jvog7E</t>
  </si>
  <si>
    <t>3:19 p.m</t>
  </si>
  <si>
    <t>inv_QtrgnT8R9AxKruubQfPqH7</t>
  </si>
  <si>
    <t>inv_F36BLueXKYGFqXguGEdu4R</t>
  </si>
  <si>
    <t>3:35 p.m</t>
  </si>
  <si>
    <t>inv_k3ASBgFjFUnL6N9EzHyDni</t>
  </si>
  <si>
    <t>3:41 p.m</t>
  </si>
  <si>
    <t>inv_775rHZAsjQLgFjHoCNh9uu</t>
  </si>
  <si>
    <t>4:00 p.m</t>
  </si>
  <si>
    <t>University School Carabayllo I</t>
  </si>
  <si>
    <t>inv_F25SGvRS8zArJmXBz3niQB</t>
  </si>
  <si>
    <t>4:17 p.m</t>
  </si>
  <si>
    <t>inv_FJgMg27VjNcPrdWBBe6U8n</t>
  </si>
  <si>
    <t>inv_a6Nvi6nfLhCAoLMnQgrTRJ</t>
  </si>
  <si>
    <t>6:18 p.m</t>
  </si>
  <si>
    <t>inv_V82NshULRy3zGGZcWXUPyP</t>
  </si>
  <si>
    <t>7:42 p.m</t>
  </si>
  <si>
    <t>Astropay</t>
  </si>
  <si>
    <t>inv_T4YbNizhKeX5Zhu7aQoxug</t>
  </si>
  <si>
    <t>inv_hfsdrDdCCpiKgvbgWj9aFe</t>
  </si>
  <si>
    <t>8:13 p.m</t>
  </si>
  <si>
    <t>inv_9CyGYKbsmuUr6ZWaKzJzeY</t>
  </si>
  <si>
    <t>8:55 p.m</t>
  </si>
  <si>
    <t>inv_PAotKd94i7hyBQjHpsdZEz</t>
  </si>
  <si>
    <t>inv_VEpPtL9W6btkANvZ7TakEp</t>
  </si>
  <si>
    <t>inv_jYtxnqUFTj6gwYkGQXG7ZU</t>
  </si>
  <si>
    <t>inv_Ux3DWjhquGPiJTZJC6CBeh</t>
  </si>
  <si>
    <t>inv_8uHz5pBErXRtUrH464Ts3i</t>
  </si>
  <si>
    <t>inv_RENE2EZWihqwsbtoACqwzT</t>
  </si>
  <si>
    <t>inv_Tov7CAiEXMHZAEDPYZ5pJG</t>
  </si>
  <si>
    <t>inv_V7ahGwE4hBiDgwsyUN9QBY</t>
  </si>
  <si>
    <t>inv_Zj23hVUMkX7QF9qGfn32ZM</t>
  </si>
  <si>
    <t>inv_76cxXwHTDwnW6D9GrYMTe3</t>
  </si>
  <si>
    <t>inv_6gJgZSdCtbUGG26g7AKCPF</t>
  </si>
  <si>
    <t>inv_5C3tcD7wV3dtEJCdYKyKK4</t>
  </si>
  <si>
    <t>inv_GMSn4ejX8GUM2eCVyv4UDi</t>
  </si>
  <si>
    <t>inv_o4iwwAqSwSR66sbLBhS2Wd</t>
  </si>
  <si>
    <t>inv_8WCbMSDinpVyjwCFAX7pRm</t>
  </si>
  <si>
    <t>inv_S4yNTTo98QhdMyv7RQB4tU</t>
  </si>
  <si>
    <t>inv_5gpnXkpucechuaCF5vENG6</t>
  </si>
  <si>
    <t>inv_7j7aTuh2GXviecdDyBNGHv</t>
  </si>
  <si>
    <t>inv_ZEusn9z2FWyHxcCvmcKgaP</t>
  </si>
  <si>
    <t>inv_fVmKpijC6XXqnP8LTjPoi7</t>
  </si>
  <si>
    <t>inv_hVAdQvF5QVX3zPm93cGdRR</t>
  </si>
  <si>
    <t>inv_NjPc7E4AMjK5Hws8Zx2dZD</t>
  </si>
  <si>
    <t>inv_oKx6Qb8ysy4gsKMCfJgzD8</t>
  </si>
  <si>
    <t>inv_6A854b9Qz2fPqk3kdnmnDy</t>
  </si>
  <si>
    <t>inv_WXsw3TCXRJ3ZourjtQnY4P</t>
  </si>
  <si>
    <t>inv_aerm8U5MuLrGgsAKDnQyqt</t>
  </si>
  <si>
    <t>inv_gfNrqzquKvq3Dijnr3fvAy</t>
  </si>
  <si>
    <t>4:20 p.m</t>
  </si>
  <si>
    <t>inv_M7V48Jnvz6M9v39CzQX3zg</t>
  </si>
  <si>
    <t>inv_AXuKLvP2npZGAxjYPS3SdC</t>
  </si>
  <si>
    <t>5:25 P.M</t>
  </si>
  <si>
    <t>inv_kiaNiW3QqdGhWduzgvKUo4</t>
  </si>
  <si>
    <t>inv_Qi8KkFdob4sASRMjNLinbP</t>
  </si>
  <si>
    <t>inv_LG7ghZ6FSdNamC7UjRGznb</t>
  </si>
  <si>
    <t>inv_LMvMbyhCNyC2ZtvuAhufBx</t>
  </si>
  <si>
    <t>inv_GqJHuMNMjLPSowFFGvyLmB</t>
  </si>
  <si>
    <t>inv_dEG6oDddu8fhg9BZwvRmxq</t>
  </si>
  <si>
    <t>8:45 a.m</t>
  </si>
  <si>
    <t>inv_M6woA6fTSUPqA2grErohTM</t>
  </si>
  <si>
    <t>inv_Vqc6PKQiwinEUr6mYFtaHJ</t>
  </si>
  <si>
    <t>inv_SFFmmvJK9bp9aqvTB9ssqc</t>
  </si>
  <si>
    <t>9:00 a.m</t>
  </si>
  <si>
    <t>inv_3nVbsNyzkxDttoudYSwAVG</t>
  </si>
  <si>
    <t>inv_esrJLsQjCQKpDcvJEZZZ3q</t>
  </si>
  <si>
    <t>inv_SBws2uQbwHqbk78W6tVRLi</t>
  </si>
  <si>
    <t>9:18 a.m</t>
  </si>
  <si>
    <t>Si figura en extractos txt del 30/07 bcp</t>
  </si>
  <si>
    <t>inv_ggrZSpPnkooVAWQqS5zhDi</t>
  </si>
  <si>
    <t>9:44 a.m</t>
  </si>
  <si>
    <t>inv_ZGiWxmgVRSVN7FRxRtGkHK</t>
  </si>
  <si>
    <t>inv_eqSyCFLpYxM5WeJSCfmbc5</t>
  </si>
  <si>
    <t>inv_6KjTASL7LPkvevVjS7XTXZ</t>
  </si>
  <si>
    <t>10:05 a.m</t>
  </si>
  <si>
    <t>inv_X4hwebbfUpEeY8vU36LPwQ</t>
  </si>
  <si>
    <t>10:23 a.m</t>
  </si>
  <si>
    <t>inv_EDVJTxXv5eA6p7GDTgEDqK</t>
  </si>
  <si>
    <t>10:35 a.m</t>
  </si>
  <si>
    <t>inv_duwvgxpvBP85Ti2edFReZp</t>
  </si>
  <si>
    <t>inv_5VM3FNH3xwQWDPn3QhfjvK</t>
  </si>
  <si>
    <t>inv_QpEmKQZWpAy5j8gm57fKpv</t>
  </si>
  <si>
    <t>10:48 a.m</t>
  </si>
  <si>
    <t>inv_FEcwT5Rd3iKLEeQ3GDkzas</t>
  </si>
  <si>
    <t>inv_P8sKdPov3J8928Ehi75ZAA</t>
  </si>
  <si>
    <t>1:58 p.m</t>
  </si>
  <si>
    <t>inv_MqASxE7Rg2fnQ9SmY33zgy</t>
  </si>
  <si>
    <t>inv_3zmSdY5osdDpBpakR2jHoC</t>
  </si>
  <si>
    <t>inv_MoGbaifuHWeYS8dCHu2yzs</t>
  </si>
  <si>
    <t>inv_ReZbKXSZsJVGZSUM4W8r39</t>
  </si>
  <si>
    <t>inv_WU7bsfuRzNC4PaotrJc9tC</t>
  </si>
  <si>
    <t>inv_kGYfeboueLSeQrUisyEr5t</t>
  </si>
  <si>
    <t>inv_UgVy8xDZXXLbfFt3C49CGX</t>
  </si>
  <si>
    <t>inv_hUxysmFJfy2QyumMFAJiTn</t>
  </si>
  <si>
    <t>CREDIMINUTO PERU S.A.C</t>
  </si>
  <si>
    <t>inv_oQ4xfuXjygQ76gTCor865S</t>
  </si>
  <si>
    <t>inv_ca23Y4PkFiovErfZv7xEhb</t>
  </si>
  <si>
    <t>inv_9B4hpfNpRcU8VYhPTdoUeE</t>
  </si>
  <si>
    <t>inv_NqEZuQdnWB6KYkLNAbf5rk</t>
  </si>
  <si>
    <t>5511323</t>
  </si>
  <si>
    <t>inv_MpftcfFNdKTATQV6rKs4s5</t>
  </si>
  <si>
    <t>5408633</t>
  </si>
  <si>
    <t>inv_eWRhipxAo4AoA8kyAbRzWi</t>
  </si>
  <si>
    <t>inv_9NPoVuHBNKbAMU4YHgzCxS</t>
  </si>
  <si>
    <t>inv_gBFTJWQMi9bHdqZfbA62BL</t>
  </si>
  <si>
    <t>5:28p.m</t>
  </si>
  <si>
    <t>inv_DPTDoyoQvSFP5dWwJKpHv5</t>
  </si>
  <si>
    <t>inv_5c9a8xh338gkkwp3YdGrQs</t>
  </si>
  <si>
    <t>5:24 p.m</t>
  </si>
  <si>
    <t>inv_BFc7QVALyWhc54EEy7yZ8U</t>
  </si>
  <si>
    <t>inv_Q8533ixvqRXJCwa6z4d2Ni</t>
  </si>
  <si>
    <t>inv_hP4NYRYovE5cwFCjY84ScK</t>
  </si>
  <si>
    <t>inv_Pd8hyWR6FwFfqPATgTTGTf</t>
  </si>
  <si>
    <t>inv_ZrKyRo7W5H7YnGQeuc47A9</t>
  </si>
  <si>
    <t>inv_ZCXEYSXVuMCVHBhohH3p4g</t>
  </si>
  <si>
    <t>inv_c6vLh8R9FgyvhJcAsKh4j9</t>
  </si>
  <si>
    <t>inv_2kaZbdaVsFPgXitBcsEYxV</t>
  </si>
  <si>
    <t>inv_Tk3jrsD9hcgTBnh6dQjDQP</t>
  </si>
  <si>
    <t>inv_gZbh4ByzBP7GA6jKgrEbtL</t>
  </si>
  <si>
    <t>inv_gpxwgWt9onToZqMWLFvSZF</t>
  </si>
  <si>
    <t>inv_MwpV68KFQ27mvRGxTPcbqr</t>
  </si>
  <si>
    <t>inv_D3EUJjHZVYVfXQm83fVdQo</t>
  </si>
  <si>
    <t>inv_CacMEq7VVYuTQkA77tj5dx</t>
  </si>
  <si>
    <t>inv_6pijMEAZME2CTLo6BgtPYT</t>
  </si>
  <si>
    <t>inv_UnR3DcEfhTPXPMDf5dH54J</t>
  </si>
  <si>
    <t>inv_2USzVNTtFwviYFAAzVEuAS</t>
  </si>
  <si>
    <t>inv_MLKYzSvy6MGPhzctqNNtqy</t>
  </si>
  <si>
    <t>inv_DmSTne9sYhpNrFBPhxohXq</t>
  </si>
  <si>
    <t>inv_CUge4eMCSZCELJYYL4VnCb</t>
  </si>
  <si>
    <t>inv_Vr5fcynn9oTL5SN2y2jWfy</t>
  </si>
  <si>
    <t>8:10 p.m</t>
  </si>
  <si>
    <t>Synapsis</t>
  </si>
  <si>
    <t>inv_fjX9aXSaqjrt5mWiRoKC6n</t>
  </si>
  <si>
    <t>inv_6unrKtFDzpqoZXjCMYHQdh</t>
  </si>
  <si>
    <t>inv_D5g5xMpmga5apEw7U5ANX5</t>
  </si>
  <si>
    <t>inv_ZpnnyMrVHy7mmwe6zGXteJ</t>
  </si>
  <si>
    <t>inv_c7Mcb2BC4oznuQwSuZUUqA</t>
  </si>
  <si>
    <t>inv_2h6mKny53Atyj9WPrPC9n7</t>
  </si>
  <si>
    <t>inv_C6SJkbSVt9xFAap92GRPWi</t>
  </si>
  <si>
    <t>8:36 p.m</t>
  </si>
  <si>
    <t>inv_AdddWLBGTR2MrSMsB9Hu2Y</t>
  </si>
  <si>
    <t>inv_Y9gGLX7wm4BB4tBipHbvrb</t>
  </si>
  <si>
    <t>inv_agueqFLtMWbpQzfFHRHXQT</t>
  </si>
  <si>
    <t>inv_6V6a7veRQgBApMdmaHbP7V</t>
  </si>
  <si>
    <t>inv_U6egcPGhsrAjW9Lt5uc5tz</t>
  </si>
  <si>
    <t>inv_W4tdAcb2tytnxEwzgccKpM</t>
  </si>
  <si>
    <t>inv_dC7P3cfSBWNG9SgfPbKVqG</t>
  </si>
  <si>
    <t>9;45 p.m</t>
  </si>
  <si>
    <t>inv_UZ67MaHaWjmU7J6DbHPubP</t>
  </si>
  <si>
    <t>10: 00 p.m</t>
  </si>
  <si>
    <t>inv_URAzzC4t59jNXNxfC7aJv9</t>
  </si>
  <si>
    <t>inv_N7eGVz8YESiqoRR83QRD8U</t>
  </si>
  <si>
    <t>pen</t>
  </si>
  <si>
    <t>10:17 p.m</t>
  </si>
  <si>
    <t>inv_mS8M2BxVfGgcnr5q8waBif</t>
  </si>
  <si>
    <t>inv_QCQU2LLzkZefYzB98WkUWz</t>
  </si>
  <si>
    <t>10:37 p.m</t>
  </si>
  <si>
    <t>inv_8ZsXd7HUnKVZpNDt7vCG7B</t>
  </si>
  <si>
    <t>inv_3KiHsPhQ8gZfuRePHxLmRs</t>
  </si>
  <si>
    <t>EDIFICIO MG FERNANDEZ</t>
  </si>
  <si>
    <t>inv_d5ShCDscGxXy9Ng8y6P2ix</t>
  </si>
  <si>
    <t>inv_WheDzpLzX4StWFfVre79RP</t>
  </si>
  <si>
    <t>10:58 p.m</t>
  </si>
  <si>
    <t>inv_QijHZ66cKxVfvAfWY99MPG</t>
  </si>
  <si>
    <t>08:30 a.m</t>
  </si>
  <si>
    <t>inv_bUoJjrKfbLuF9tLwtMPhmZ</t>
  </si>
  <si>
    <t>inv_KiVGuFkHXtVkDokjokwbRi</t>
  </si>
  <si>
    <t>inv_cJu2ahZ75ntgZ7Hu8p65id</t>
  </si>
  <si>
    <t>inv_XS5z6NkKVrzUWEofr5mwx7</t>
  </si>
  <si>
    <t>inv_iXV67qnTpeLWzosTQdpJvS</t>
  </si>
  <si>
    <t>inv_BuLajtEYsC9qqVFcm7ALNm</t>
  </si>
  <si>
    <t>inv_CQynRfyW6zYUSePmiopwf5</t>
  </si>
  <si>
    <t>inv_WMMftGYYgpxEpdarauYJoi</t>
  </si>
  <si>
    <t>inv_UD6PVBGdJcbJ76a2R85gBt</t>
  </si>
  <si>
    <t>10:03 a.m</t>
  </si>
  <si>
    <t>inv_CiMnYpH7FbG9BMU6cCXNYo</t>
  </si>
  <si>
    <t>inv_8kGAnssoAWZxaE88hTp6kv</t>
  </si>
  <si>
    <t>inv_giBa23yCmEijPwJbsFtD5f</t>
  </si>
  <si>
    <t>inv_B8osXVmpYNh6rLcPuhemuh</t>
  </si>
  <si>
    <t>Olimpo</t>
  </si>
  <si>
    <t>inv_d6MWE9HTus3pktXsZRu3Pe</t>
  </si>
  <si>
    <t>inv_kP5imyvDkbzueY5aX3vicW</t>
  </si>
  <si>
    <t>inv_M8jAdGHs5YFFoFm4TjusLS</t>
  </si>
  <si>
    <t>inv_fPoEVbP7eaeVJztk8bWcXs</t>
  </si>
  <si>
    <t>inv_MJZpWJ4TogJnAUac532ZPe</t>
  </si>
  <si>
    <t>inv_Jf3iYfmAC7g9jQWisdmigb</t>
  </si>
  <si>
    <t>inv_bfwZ35EGbfZ6pCoVcFexV7</t>
  </si>
  <si>
    <t>inv_8BwVN3CU9vJ27ttXrEVP5q</t>
  </si>
  <si>
    <t>inv_j6a75CggMV9voL6QD2rAR9</t>
  </si>
  <si>
    <t>inv_i298D4Bwt3xDehnkYusXsp</t>
  </si>
  <si>
    <t>inv_dbYG2bBwWc5vvSxxFBt2XK</t>
  </si>
  <si>
    <t>inv_oNGuq2jY5wMXoJQaUmQpVK</t>
  </si>
  <si>
    <t>inv_HKGTqWwimywkrhYvdZvkHv</t>
  </si>
  <si>
    <t>inv_dP4VZJodZxKrqtKqsRtwvz</t>
  </si>
  <si>
    <t>inv_mmCEKBeQMaPFPG4HgUbdEc</t>
  </si>
  <si>
    <t>12:03 a.m</t>
  </si>
  <si>
    <t>inv_UPy5fA3YQpqMoe87ANgVFM</t>
  </si>
  <si>
    <t>12:57 p.m</t>
  </si>
  <si>
    <t>inv_faQqXeGXtBMA3n4wwfyXTq</t>
  </si>
  <si>
    <t>1:26 p.m</t>
  </si>
  <si>
    <t>inv_6bM4buhPTFY2GtWHguu8Te</t>
  </si>
  <si>
    <t>inv_8ZjiUYCuMsiHvweGFRtdka</t>
  </si>
  <si>
    <t>2:12 p.m</t>
  </si>
  <si>
    <t>PROPER</t>
  </si>
  <si>
    <t>inv_HztaBdWFDNt3NdngF2SnAG</t>
  </si>
  <si>
    <t>2:28 p.m</t>
  </si>
  <si>
    <t>inv_m68Mdtjc6L9sVGparakNby</t>
  </si>
  <si>
    <t>2:57 p.m</t>
  </si>
  <si>
    <t>inv_KNS9oNLtvDcP8pJhoCFmus</t>
  </si>
  <si>
    <t>Reg. Interna</t>
  </si>
  <si>
    <t>inv_RkNYa2TTYcjgQmRMdVT693</t>
  </si>
  <si>
    <t>00495645</t>
  </si>
  <si>
    <t>inv_arp8KxHj5u8GK4y6yRmk3A</t>
  </si>
  <si>
    <t>01347045</t>
  </si>
  <si>
    <t>inv_fFqJXBUnHuNdjB5HDSJnPz</t>
  </si>
  <si>
    <t>inv_JVMfgveLzh2qWazWmqgNwh</t>
  </si>
  <si>
    <t>Nuevo</t>
  </si>
  <si>
    <t>inv_5KgqSWVijHiU8xcLykdQH5</t>
  </si>
  <si>
    <t>inv_SqgRjBxudvHivqo9XxSY3K</t>
  </si>
  <si>
    <t>inv_6SjWN8T5nBzWwv9ydfJVdo</t>
  </si>
  <si>
    <t>inv_nArobtwzhfrNoGoEgqHDei</t>
  </si>
  <si>
    <t>inv_T2PaVCfuf9EE4jT9b2XAnr</t>
  </si>
  <si>
    <t>inv_jmGfduZCmWhfuurDxzgbeU</t>
  </si>
  <si>
    <t>inv_FEdGYfaVwoigf8pVXFMuPw</t>
  </si>
  <si>
    <t>inv_YvmkBwq96XmhAMBxzhDM4M</t>
  </si>
  <si>
    <t>inv_daegsu3EmKEz7Bdf3FfUFA</t>
  </si>
  <si>
    <t>inv_2xeBZvLnFiYQLLJYvyYnAZ</t>
  </si>
  <si>
    <t>inv_c97vBtHoPrwHhbkYXYbuWB</t>
  </si>
  <si>
    <t>inv_6sDGNUvhvMFuPPfsYm5F4K</t>
  </si>
  <si>
    <t>inv_4wJEsuhJJ2mGFWcUvGswGK</t>
  </si>
  <si>
    <t>inv_XWESSzYVMSSnnY8TAxv9x4</t>
  </si>
  <si>
    <t>inv_JBsWDVbrHrKneo7hVB9VGn</t>
  </si>
  <si>
    <t>inv_BbESAZB3JL9erFh3JtampX</t>
  </si>
  <si>
    <t>inv_KCBvniJcKZW3F7GK22w5b7</t>
  </si>
  <si>
    <t>inv_g3pQiY3vSJPkVDSPwWDF8h</t>
  </si>
  <si>
    <t>inv_R8tzWXovPT5a4frAMSDKYm</t>
  </si>
  <si>
    <t>03869173</t>
  </si>
  <si>
    <t>inv_2Qzna4xj5Nhq3Cd9LDaA4i</t>
  </si>
  <si>
    <t>02542892</t>
  </si>
  <si>
    <t>SYNAPSIS</t>
  </si>
  <si>
    <t>inv_eAMU6gPBUwmifg24jSbuoK</t>
  </si>
  <si>
    <t>inv_kR8mV3YrKJJm2drRFETxPW</t>
  </si>
  <si>
    <t>inv_Gt6TRAdNqZTDy3v7G7EYHh</t>
  </si>
  <si>
    <t>inv_PPTnMBXmN4BqzCwDaXhMhY</t>
  </si>
  <si>
    <t>inv_iNQgvFMWMh26UBehLKnkZP</t>
  </si>
  <si>
    <t>inv_7LdaES5mjatAbiyFuEfcXQ</t>
  </si>
  <si>
    <t>inv_XbFjFEGnRqTqbdd8PxotNG</t>
  </si>
  <si>
    <t>inv_nohpv7624F2ZidSMS7Rrzw</t>
  </si>
  <si>
    <t>inv_6ndtbpYu5KusyrBxYnecpd</t>
  </si>
  <si>
    <t>inv_BLf8MEFFUAUgfLF3EDxsdX</t>
  </si>
  <si>
    <t>inv_kBeZqLNWD6TNKpWa6koj7w</t>
  </si>
  <si>
    <t>inv_WLMRtjAqePsbENSVYzQtNt</t>
  </si>
  <si>
    <t>inv_Wo4P8Rv4nwUpwUFdGNmMmP</t>
  </si>
  <si>
    <t>inv_Myn6ijggZUSv5Dye7AS4G2</t>
  </si>
  <si>
    <t>inv_6wdSwrMnPGEAq9PUZVUxfC</t>
  </si>
  <si>
    <t>inv_J2vFYVw39gECuC5kpGZtfr</t>
  </si>
  <si>
    <t>inv_APyCLn7YKz8UeqMkBMVDu2</t>
  </si>
  <si>
    <t>inv_GwaT5ccpk6uNQyyigE5fYk</t>
  </si>
  <si>
    <t>inv_7KjpVCoBBSn2uR9QEanyt7</t>
  </si>
  <si>
    <t>inv_WwNZEiLVXUAoR5gQ4GiJe4</t>
  </si>
  <si>
    <t>inv_4fmNJmTRiEG2wAtmNQ3HCQ</t>
  </si>
  <si>
    <t>inv_JYx5J9mnPMXFQkcSWXD2iN</t>
  </si>
  <si>
    <t>inv_kJex45ZmK5KcQFNJj8F4Ny</t>
  </si>
  <si>
    <t>inv_3T6udQt7Q4uwqEvgBZcFdc</t>
  </si>
  <si>
    <t>inv_TCSbRtScDvUd7Nfy63j8eh</t>
  </si>
  <si>
    <t>inv_3X9TkUJbPCenEktoUeuQdA</t>
  </si>
  <si>
    <t>Vencido</t>
  </si>
  <si>
    <t>inv_hZLy2ndExS4KvjVf77cJBy</t>
  </si>
  <si>
    <t>inv_P2HxbQR3cpczNusaeFbfoG</t>
  </si>
  <si>
    <t>inv_ZZ4HtS9FiHyPKdNSjgHNne</t>
  </si>
  <si>
    <t>inv_EK7UfpCZVBuFaazdnkSDfW</t>
  </si>
  <si>
    <t>inv_9PukCsX5hxKyAQmkcKwfVz</t>
  </si>
  <si>
    <t>inv_agZicaQWVzvCL2THG4WTqy</t>
  </si>
  <si>
    <t>inv_2f5M5XhcQgFfB5d7RtnJ4y</t>
  </si>
  <si>
    <t>inv_LjNd5bZXkHaKD8EAZRj78f</t>
  </si>
  <si>
    <t>inv_jQtvT9FrJQVbJAavc6mqht</t>
  </si>
  <si>
    <t>inv_9ErzQDAEzeWDGfNwYiuZQx</t>
  </si>
  <si>
    <t>inv_AzzakJGBAcippfkU6WqUNh</t>
  </si>
  <si>
    <t>inv_Z3bMWaNazNWVb7Q5xkWUgz</t>
  </si>
  <si>
    <t>inv_EnivbMYxf2DWqEe6R9WpMm</t>
  </si>
  <si>
    <t>inv_MZsZNoTtJQhgiDxLymBk7U</t>
  </si>
  <si>
    <t>inv_eRG6YbcMPCNcJS7fdGGLZM</t>
  </si>
  <si>
    <t>inv_5LEi5tzfu3v32XgATE5YUU</t>
  </si>
  <si>
    <t>inv_2BuhAS3oe5miDWMHwRm4PN</t>
  </si>
  <si>
    <t>inv_gdj4khbyBPfmUTZmRCVFUt</t>
  </si>
  <si>
    <t>inv_bWmaqKa2Hrpv2Km7m5Ybck</t>
  </si>
  <si>
    <t>inv_TCw4Sr9qhPLsGAtu5cesL3</t>
  </si>
  <si>
    <t>inv_AAejpMyVVs8gdrDguJCw4f</t>
  </si>
  <si>
    <t>inv_RjqnrkyHSsK9jDfkBfPty8</t>
  </si>
  <si>
    <t>inv_hZz2eUDkgwa2AQPA3YyUsZ</t>
  </si>
  <si>
    <t>inv_kpzr3DNxE2uQFpwmoP5bpH</t>
  </si>
  <si>
    <t>inv_RxSK3CMEdbxkAP5EmkswYK</t>
  </si>
  <si>
    <t>inv_WpYshcXJb5NxCQW6uPAyPi</t>
  </si>
  <si>
    <t>inv_3gy6bqNTe5nMM9PXHZ33tD</t>
  </si>
  <si>
    <t>inv_ZL25SBXjjWkXXvfbkhNQm5</t>
  </si>
  <si>
    <t>inv_EAe5jHWxVTPPY6NwBE58jj</t>
  </si>
  <si>
    <t>inv_PsEnUpJxCPAQ8CZUc3Ec8B</t>
  </si>
  <si>
    <t>inv_VKA7fiJro4KgUSZYWaujru</t>
  </si>
  <si>
    <t>inv_mWjTe39GQfyWwZ7ar7ueUV</t>
  </si>
  <si>
    <t>inv_asnLCZwo7Htc7BP5AhuYK7</t>
  </si>
  <si>
    <t>inv_88QVLEG6dD32kYSYspUSAw</t>
  </si>
  <si>
    <t>inv_2caFSLhrMPmPGYrYkaau4X</t>
  </si>
  <si>
    <t>inv_YR7pKqbGqkRjGCZdRVxEFo</t>
  </si>
  <si>
    <t>inv_dRmhrVQ6kWJgyTKjimtyeR</t>
  </si>
  <si>
    <t>inv_5oM7iBbRzAZKc9rkAqFtrE</t>
  </si>
  <si>
    <t>inv_nfedCvFxa6Etz2k5tJ2Dee</t>
  </si>
  <si>
    <t>inv_VA5itWAiGBcJYALXLGRbit</t>
  </si>
  <si>
    <t>Inswitch 3</t>
  </si>
  <si>
    <t>inv_hDdubcpyjYXLHqwHSD9haX</t>
  </si>
  <si>
    <t>inv_d3EpfsDMrkR4Psdvad3onj</t>
  </si>
  <si>
    <t>inv_e6o2H9jHN7iii5kZp3tbGT</t>
  </si>
  <si>
    <t>inv_83wSmTr3iLdbiN9QtdoSYA</t>
  </si>
  <si>
    <t>inv_etFre7JP6Lg8ZKwRA7hHzK</t>
  </si>
  <si>
    <t>inv_YrxY3fu7qnqEDYnA7zKsBz</t>
  </si>
  <si>
    <t>inv_nHaJJrQPWcG4XAJ6kGwkoT</t>
  </si>
  <si>
    <t>inv_5JDYcDYkJhd9ieyYePMzjf</t>
  </si>
  <si>
    <t>inv_2QUnHyqjmfs73ThGihewJ8</t>
  </si>
  <si>
    <t>inv_8JtduFTruH2iHeGrwTS7BR</t>
  </si>
  <si>
    <t>inv_d7eGhueZ42TkqNzJT4D9nF</t>
  </si>
  <si>
    <t>inv_YtrBatwYzXGHez7KFUEvAm</t>
  </si>
  <si>
    <t>inv_FvLS7r3VwB469WevnaPeLL</t>
  </si>
  <si>
    <t>02636803</t>
  </si>
  <si>
    <t>inv_QJuQ6wQbsgD8GHVUGSAJR7</t>
  </si>
  <si>
    <t>inv_WfTAEYGaLRVyMzGjNHujXk</t>
  </si>
  <si>
    <t>inv_EChJn3kVV5A5RHCxwMKNuy</t>
  </si>
  <si>
    <t>inv_WhSBqHYfw6MCtCiGaihph9</t>
  </si>
  <si>
    <t>02537820</t>
  </si>
  <si>
    <t>inv_U4f7MwfBN6E5g8J4YQPnLf</t>
  </si>
  <si>
    <t>02638610</t>
  </si>
  <si>
    <t>inv_VXaXKtBXmzvYmmbJkXj8fr</t>
  </si>
  <si>
    <t>03689703</t>
  </si>
  <si>
    <t>inv_CnsbEpxDz5XiRpt6qxkxEs</t>
  </si>
  <si>
    <t>00142082</t>
  </si>
  <si>
    <t>inv_9smaiopRtw2nDNojvpwpXs</t>
  </si>
  <si>
    <t>03697360</t>
  </si>
  <si>
    <t>inv_Z2LivSd9CPKEWbVvpFBdEg</t>
  </si>
  <si>
    <t>00738905</t>
  </si>
  <si>
    <t>inv_6DuozJswuNoDM8VRFeQHZm</t>
  </si>
  <si>
    <t>03704057</t>
  </si>
  <si>
    <t>inv_YvFigi3uLei5WTjjq6vfv6</t>
  </si>
  <si>
    <t>03725922</t>
  </si>
  <si>
    <t>inv_FVXZj6sUnbPv7QRSiHyWGW</t>
  </si>
  <si>
    <t>02039064</t>
  </si>
  <si>
    <t>inv_mWyPUfBnpVTfGz2rV7dxeG</t>
  </si>
  <si>
    <t>03710589</t>
  </si>
  <si>
    <t>inv_gqrqLmWFR2YwjeJMQy2gNU</t>
  </si>
  <si>
    <t>03765884</t>
  </si>
  <si>
    <t>inv_4Js5dasBGN9rvb2KHiqb8R</t>
  </si>
  <si>
    <t>01140682</t>
  </si>
  <si>
    <t>inv_nKucuhtrjeDPdyNpWCjiTG</t>
  </si>
  <si>
    <t>01943099</t>
  </si>
  <si>
    <t>inv_FTiqXDPo4dCax9SoSzPf9E</t>
  </si>
  <si>
    <t>00940854</t>
  </si>
  <si>
    <t>inv_GsGkhNJRkGwYLzT8jzgSuN</t>
  </si>
  <si>
    <t>03849437</t>
  </si>
  <si>
    <t>inv_2QziBDEztcsYuQtGdKpmXq</t>
  </si>
  <si>
    <t>02641369</t>
  </si>
  <si>
    <t>inv_DRooWHMSFegrZbtAvAW7zE</t>
  </si>
  <si>
    <t>03909272</t>
  </si>
  <si>
    <t>inv_9cDVfH8E9n4TDAVKp8jVJc</t>
  </si>
  <si>
    <t>03936307</t>
  </si>
  <si>
    <t>inv_CkPyEy7tz5j7YF7KN6rLiP</t>
  </si>
  <si>
    <t>00142649</t>
  </si>
  <si>
    <t>inv_5xvh6CpaqGrJoLUGgo2S9L</t>
  </si>
  <si>
    <t>02842868</t>
  </si>
  <si>
    <t>inv_5hGFBedx2ChwWW9mJgNZY4</t>
  </si>
  <si>
    <t>01243059</t>
  </si>
  <si>
    <t>inv_CnuePshhLHjheU2UyAJQLW</t>
  </si>
  <si>
    <t>03941962</t>
  </si>
  <si>
    <t>inv_cQvfiZHFsfjNA3xmJcKKVx</t>
  </si>
  <si>
    <t>00243024</t>
  </si>
  <si>
    <t>inv_HKajzYSGaXX74WCEugMZ63</t>
  </si>
  <si>
    <t>03985040</t>
  </si>
  <si>
    <t>inv_Re3LzpDupkNweC8X2MttDp</t>
  </si>
  <si>
    <t>01443153</t>
  </si>
  <si>
    <t>inv_hpwTP7pA9LyBC574TpUxcK</t>
  </si>
  <si>
    <t>05994358</t>
  </si>
  <si>
    <t>inv_9VdUejLAgg2ueFBv48Jc2W</t>
  </si>
  <si>
    <t>00843269</t>
  </si>
  <si>
    <t>inv_LherPKdLbKqX49W7G9ty9R</t>
  </si>
  <si>
    <t>00143543</t>
  </si>
  <si>
    <t>inv_PnvnMMtkQ5FmsVec9TsWeH</t>
  </si>
  <si>
    <t>00043138</t>
  </si>
  <si>
    <t>inv_PvaQ4Aa45N65FB6rxH5KnG</t>
  </si>
  <si>
    <t>04020149</t>
  </si>
  <si>
    <t>inv_Edw8HQMnNJ3kzPxPXhTFTo</t>
  </si>
  <si>
    <t>03968644</t>
  </si>
  <si>
    <t>inv_7MHFwYKbNG6W8MhBD5j8gV</t>
  </si>
  <si>
    <t>00844472</t>
  </si>
  <si>
    <t>inv_8WUgM9TDQAaT9Q8YWr3e9L</t>
  </si>
  <si>
    <t>04126196</t>
  </si>
  <si>
    <t>inv_n9kApc2x7gYJu3C2K3CHL9</t>
  </si>
  <si>
    <t>04114781</t>
  </si>
  <si>
    <t>inv_HS6xDjJar4R9vgeZwWQ25A</t>
  </si>
  <si>
    <t>04102691</t>
  </si>
  <si>
    <t>inv_BzSyFqfKRs6kxTFb9tXkbG</t>
  </si>
  <si>
    <t>05129473</t>
  </si>
  <si>
    <t>inv_XkRuTiRwTvFxaxyeBjswnd</t>
  </si>
  <si>
    <t>04130020</t>
  </si>
  <si>
    <t>inv_L2esjP66gEYermfYnvxPMn</t>
  </si>
  <si>
    <t>04142619</t>
  </si>
  <si>
    <t>inv_AjUBRmktRrCUgSkJPbmofM</t>
  </si>
  <si>
    <t>02545256</t>
  </si>
  <si>
    <t>inv_Chh37Udupcu29eCVxcLv9u</t>
  </si>
  <si>
    <t>04171638</t>
  </si>
  <si>
    <t>inv_mSYBH5HBMtAQHmnFzhUPtU</t>
  </si>
  <si>
    <t>04209997</t>
  </si>
  <si>
    <t>inv_fENWxyqoyj7TYvy9c5Uh3b</t>
  </si>
  <si>
    <t>02146110</t>
  </si>
  <si>
    <t>inv_FFPDb2zVvhTWcEubJWhTxt</t>
  </si>
  <si>
    <t>01946316</t>
  </si>
  <si>
    <t>inv_AFrPJqSgSupkauYHxzJjCd</t>
  </si>
  <si>
    <t>04269938</t>
  </si>
  <si>
    <t>inv_WstL9BGLx9HCZVsjoaVRkm</t>
  </si>
  <si>
    <t>02146292</t>
  </si>
  <si>
    <t>inv_oHZJPaY59KFYzLEui97o47</t>
  </si>
  <si>
    <t>00846349</t>
  </si>
  <si>
    <t>inv_NSMv8uCqp8CAPc4bqcrrtX</t>
  </si>
  <si>
    <t>04256225</t>
  </si>
  <si>
    <t>inv_WspgNizcSCRVQxa5p7Fry7</t>
  </si>
  <si>
    <t>04309485</t>
  </si>
  <si>
    <t>inv_8nzvHNcgzafB3K7DRHRF2h</t>
  </si>
  <si>
    <t>01147360</t>
  </si>
  <si>
    <t>inv_C9VYwd9QZgMi4cUv7KADTL</t>
  </si>
  <si>
    <t>02047226</t>
  </si>
  <si>
    <t>inv_DvvEv2sDNR5xdTZmdyET8F</t>
  </si>
  <si>
    <t>02747339</t>
  </si>
  <si>
    <t>inv_Ms4DoyWRHPJGuCNNkrjXR7</t>
  </si>
  <si>
    <t>01647356</t>
  </si>
  <si>
    <t>inv_eWfStk9NX4yYcGx6w7DVGn</t>
  </si>
  <si>
    <t>00247697</t>
  </si>
  <si>
    <t>inv_bPTPATGhjrQxKe54tLtTQu</t>
  </si>
  <si>
    <t>05350307</t>
  </si>
  <si>
    <t>inv_SXPX2JCAuKQaSWxL7yr96b</t>
  </si>
  <si>
    <t>04324296</t>
  </si>
  <si>
    <t>inv_YaYSEZyQUdnaAJN6jkvpbY</t>
  </si>
  <si>
    <t>00747612</t>
  </si>
  <si>
    <t>inv_XdRbtzpZ8sifwtpymZxjuX</t>
  </si>
  <si>
    <t>00448095</t>
  </si>
  <si>
    <t>inv_i2Mizuzq346vUmJnfJkMwk</t>
  </si>
  <si>
    <t>02747847</t>
  </si>
  <si>
    <t>inv_hic77JfHhrQiPEoFkdZeZq</t>
  </si>
  <si>
    <t>05331572</t>
  </si>
  <si>
    <t>inv_5UBt3GpvUZFUfGP7dVedWh</t>
  </si>
  <si>
    <t>01448337</t>
  </si>
  <si>
    <t>inv_awSn94o3VKPck3SjFFtozf</t>
  </si>
  <si>
    <t>00348450</t>
  </si>
  <si>
    <t>inv_7HrGNrrtckKS6zm4JNrKip</t>
  </si>
  <si>
    <t>02849143</t>
  </si>
  <si>
    <t>inv_HM6v4j7BHHguFmtuHXmFTh</t>
  </si>
  <si>
    <t>02949119</t>
  </si>
  <si>
    <t>inv_bWDiWiqyPMMewiZ4HmaJoW</t>
  </si>
  <si>
    <t>00049747</t>
  </si>
  <si>
    <t>inv_5a6rxM4RfdPzNcPuut3dhb</t>
  </si>
  <si>
    <t>04471825</t>
  </si>
  <si>
    <t>inv_XbdYpjPtcYdUDBBNb9y36k</t>
  </si>
  <si>
    <t>04475239</t>
  </si>
  <si>
    <t>inv_FsbeuiZfHFug9QyT9hxueB</t>
  </si>
  <si>
    <t>04490116</t>
  </si>
  <si>
    <t>inv_kbBEDVzNyvr4UVSZTboYrg</t>
  </si>
  <si>
    <t>04472121</t>
  </si>
  <si>
    <t>inv_AZqyrqnajmKDeAN5tBrt3o</t>
  </si>
  <si>
    <t>01650016</t>
  </si>
  <si>
    <t>inv_LwPe4X5TbrYj8GB8APmAog</t>
  </si>
  <si>
    <t>04500863</t>
  </si>
  <si>
    <t>inv_7Xdb9nHeNRCsymKLh9wXdS</t>
  </si>
  <si>
    <t>04496994</t>
  </si>
  <si>
    <t>inv_fSk8UeFTnBWmg4cmuiFmCt</t>
  </si>
  <si>
    <t>01650479</t>
  </si>
  <si>
    <t>inv_cyYKCLzRCmVXmdM24EVv3t</t>
  </si>
  <si>
    <t>01050261</t>
  </si>
  <si>
    <t>inv_PKUjBsiPedV4iutYsSG8GF</t>
  </si>
  <si>
    <t>04516870</t>
  </si>
  <si>
    <t>inv_aruLvjiuSjzvXiJCR9BVbJ</t>
  </si>
  <si>
    <t>04511272</t>
  </si>
  <si>
    <t>inv_cmHSknXvQ4hT5PsVNrCX2i</t>
  </si>
  <si>
    <t>01151030</t>
  </si>
  <si>
    <t>inv_DH8F6Aeab55CqydUYswBjt</t>
  </si>
  <si>
    <t>04544397</t>
  </si>
  <si>
    <t>inv_dPAJrjM7tZKCKxPJhQUGvK</t>
  </si>
  <si>
    <t>02451064</t>
  </si>
  <si>
    <t>inv_T5Xh8ddWHG4f4Z48weDgzx</t>
  </si>
  <si>
    <t>00628719</t>
  </si>
  <si>
    <t>inv_EQpe6N5DjjM4hpE9V4PzH8</t>
  </si>
  <si>
    <t>01151257</t>
  </si>
  <si>
    <t>inv_bDe86W4n7HfGYJE2V2yFLD</t>
  </si>
  <si>
    <t>01851162</t>
  </si>
  <si>
    <t>inv_Dg4abbDaoj8JRyXxQgue4G</t>
  </si>
  <si>
    <t>04578616</t>
  </si>
  <si>
    <t>inv_C2myKfpz296RsnnHjMN44p</t>
  </si>
  <si>
    <t>04549095</t>
  </si>
  <si>
    <t>inv_QF8k8RZeJhKoCQQ6P2aesc</t>
  </si>
  <si>
    <t>04577952</t>
  </si>
  <si>
    <t>inv_88bkWhkKFECUn3bkft7Tr4</t>
  </si>
  <si>
    <t>02751936</t>
  </si>
  <si>
    <t>inv_TN8BguS9yFKv5QgyhpAr9B</t>
  </si>
  <si>
    <t>01852037</t>
  </si>
  <si>
    <t>inv_aAi977cuag47SQVg4ZR2SK</t>
  </si>
  <si>
    <t>00252169</t>
  </si>
  <si>
    <t>inv_dJWkydLVV9oRRWkuYPiig3</t>
  </si>
  <si>
    <t>04666581</t>
  </si>
  <si>
    <t>inv_KD7zBa8UwcDXtqZrdPeW3c</t>
  </si>
  <si>
    <t>00452527</t>
  </si>
  <si>
    <t>inv_Rkx7xcxSv4SM2F9qfd29Ju</t>
  </si>
  <si>
    <t>04687135</t>
  </si>
  <si>
    <t>inv_MuLhrS3jtbLdZiMuUKZfjH</t>
  </si>
  <si>
    <t>04684600</t>
  </si>
  <si>
    <t>inv_FMJB9Ayomnt3nu7FcAKjY9</t>
  </si>
  <si>
    <t>06153550</t>
  </si>
  <si>
    <t>inv_djCEhx7TkEyRr9eYWxYq5R</t>
  </si>
  <si>
    <t>00253016</t>
  </si>
  <si>
    <t>inv_D7TS8AeBQrnPZMEVYdv23d</t>
  </si>
  <si>
    <t>04711509</t>
  </si>
  <si>
    <t>inv_ZK6RjKPxKViv3We8iDSCkc</t>
  </si>
  <si>
    <t>02453197</t>
  </si>
  <si>
    <t>inv_dTfymdNpdD8T9f3eUhVCuv</t>
  </si>
  <si>
    <t>04715330</t>
  </si>
  <si>
    <t>inv_LBuRyPYHh2bWBWyuAhJ5uP</t>
  </si>
  <si>
    <t>02253772</t>
  </si>
  <si>
    <t>inv_P6ifjzj8AaXC9kYveaxybn</t>
  </si>
  <si>
    <t>01653447</t>
  </si>
  <si>
    <t>inv_F9dzpyS2SruHA7AkC6wFrh</t>
  </si>
  <si>
    <t>04770436</t>
  </si>
  <si>
    <t>inv_g6BF3AtbPYCH4vNdcEyAY8</t>
  </si>
  <si>
    <t>04812493</t>
  </si>
  <si>
    <t>inv_9nRVMAiiDrnpBHVSXnnX7S</t>
  </si>
  <si>
    <t>01453830</t>
  </si>
  <si>
    <t>inv_LihfodF9URDJ4KNcB5jk3m</t>
  </si>
  <si>
    <t>00653368</t>
  </si>
  <si>
    <t>inv_mUtuMa34v72tQDRAQdWiqK</t>
  </si>
  <si>
    <t>01653863</t>
  </si>
  <si>
    <t>inv_ThoQiDZrmiwj3GnKDhLQsn</t>
  </si>
  <si>
    <t>00554072</t>
  </si>
  <si>
    <t>inv_9Br7MfC7xYE3uz4fhxLhgP</t>
  </si>
  <si>
    <t>04802785</t>
  </si>
  <si>
    <t>inv_kAi4XmRa8eTxQwj7iDTBHv</t>
  </si>
  <si>
    <t>01954256</t>
  </si>
  <si>
    <t>inv_eqmYn8RTqfMFAKjk7ZT4pU</t>
  </si>
  <si>
    <t>05855522</t>
  </si>
  <si>
    <t>inv_W4aX4CNYf8Aynph6ngJfGo</t>
  </si>
  <si>
    <t>04856079</t>
  </si>
  <si>
    <t>inv_fWn9itzHVKcTEZs2yAZjuz</t>
  </si>
  <si>
    <t>05844181</t>
  </si>
  <si>
    <t>inv_HEuaNdDSf2aP4VFniW2PNj</t>
  </si>
  <si>
    <t>00854690</t>
  </si>
  <si>
    <t>inv_nJg2skCU2tRemmTp7MiQ76</t>
  </si>
  <si>
    <t>01354564</t>
  </si>
  <si>
    <t>inv_aBFCe32mkyZmZ7YXKhmt89</t>
  </si>
  <si>
    <t>04899962</t>
  </si>
  <si>
    <t>inv_3dhLe9qHx8SUgSJfzheXZx</t>
  </si>
  <si>
    <t>04867509</t>
  </si>
  <si>
    <t>inv_kzYiZDkmrShZND9FcX7VVj</t>
  </si>
  <si>
    <t>01654802</t>
  </si>
  <si>
    <t>inv_9aaiKNf3MzdbKRunzNMxC6</t>
  </si>
  <si>
    <t>01155312</t>
  </si>
  <si>
    <t>inv_DwuCC2pJ9EMxcqTgh2fpbf</t>
  </si>
  <si>
    <t>04903813</t>
  </si>
  <si>
    <t>inv_ZKXDF8RwAUDSjeEeWySbKe</t>
  </si>
  <si>
    <t>00354813</t>
  </si>
  <si>
    <t>inv_32EXpjBESA9MKTas3ZirUW</t>
  </si>
  <si>
    <t>University School Los Olivos</t>
  </si>
  <si>
    <t>inv_JPM6m2VC5A95yro3qPdGZs</t>
  </si>
  <si>
    <t>EDIFICIO STUDIO 4-DESCadm</t>
  </si>
  <si>
    <t>inv_V5eGiyG9uzd2SM2NEMcVZn</t>
  </si>
  <si>
    <t>inv_J8yVHdfpzdsxM2cWwyrXog</t>
  </si>
  <si>
    <t>inv_ETQQJF2Z5VMKJ8FKVmax9m</t>
  </si>
  <si>
    <t>inv_63DURKfK8CeAnhW9gBDBGH</t>
  </si>
  <si>
    <t>inv_8xvLa2wELm3kqsZc8i5mmx</t>
  </si>
  <si>
    <t>inv_ZLii9Gzn8VQeFFXsfQ8hyP</t>
  </si>
  <si>
    <t>inv_7h8RdZVpyqbZnV2G9QZw8J</t>
  </si>
  <si>
    <t>inv_3ANP2U7c25J6Tsw5sPiMGp</t>
  </si>
  <si>
    <t>inv_9hfE2HCrzQsUQY9L3JTf7G</t>
  </si>
  <si>
    <t>5:36 p.m</t>
  </si>
  <si>
    <t>inv_fKutQonVCCvxi8bQUpRuj3</t>
  </si>
  <si>
    <t>5:43 p.m</t>
  </si>
  <si>
    <t>inv_3nGhy3iZdKxfFm4A6fR8n4</t>
  </si>
  <si>
    <t>inv_moWicS8htUVnUGiuz5GZ5t</t>
  </si>
  <si>
    <t>9:54 P.M</t>
  </si>
  <si>
    <t>inv_NX6yLwjTBBWZKJGLNdofYP</t>
  </si>
  <si>
    <t>inv_VVYDoiJaXHxircT9uqJSYb</t>
  </si>
  <si>
    <t>inv_Y9D3BLHW5jUdfKF3WpLSvZ</t>
  </si>
  <si>
    <t>inv_kEmQXMLkubNTvqA52noFrQ</t>
  </si>
  <si>
    <t>inv_NreJGKFdNGn4jTKrAmeYdC</t>
  </si>
  <si>
    <t>inv_aqnNkbf8uvBeT8jjJfwgbh</t>
  </si>
  <si>
    <t>inv_hRMzfzooMgELF9ixxoy4Qv</t>
  </si>
  <si>
    <t>01:19 m</t>
  </si>
  <si>
    <t>inv_48wuZTptpLEwDD8CGsNPnZ</t>
  </si>
  <si>
    <t>inv_F7G6qtQwem3fcMfqj5pQ2W</t>
  </si>
  <si>
    <t>inv_g43dogje4755ExiMGQ9pMX</t>
  </si>
  <si>
    <t>inv_mfpGcLt4GiqmyB8y3gQAEx</t>
  </si>
  <si>
    <t>inv_TunKRAGjJwzjCoxEoV24Ds</t>
  </si>
  <si>
    <t>inv_n73U9cKkXmntq6b35m42rz</t>
  </si>
  <si>
    <t>inv_SVUCDv28FFYXEPDi9t3LNM</t>
  </si>
  <si>
    <t>inv_jta9r6qzeDcnFeVBwhwwUN</t>
  </si>
  <si>
    <t>inv_fTG6uU38WrhWJG3UYfkTKh</t>
  </si>
  <si>
    <t>inv_VamSHVGGqqmmyHPooVcfpK</t>
  </si>
  <si>
    <t>inv_cM49tkEShrXer9GsAJJhCx</t>
  </si>
  <si>
    <t>3:57 p.m</t>
  </si>
  <si>
    <t>inv_VCrJrZya5dnpSBpDLyuyfq</t>
  </si>
  <si>
    <t>10:05 p.m</t>
  </si>
  <si>
    <t>inv_eZubYALwSHRjWtRZSgXrmN</t>
  </si>
  <si>
    <t>inv_52XjpH4QfqpkmfPpbayn9Z</t>
  </si>
  <si>
    <t>inv_jhNjkSVsPfbxa4Rd5Upfny</t>
  </si>
  <si>
    <t>14:13 PM</t>
  </si>
  <si>
    <t>inv_b2jArqu3f5WiWsUatEusxN</t>
  </si>
  <si>
    <t>inv_B3yWPZgf7jrjp6DUxWMQ3V</t>
  </si>
  <si>
    <t>inv_GhyKwvhQAdTYeovvyLNP8W</t>
  </si>
  <si>
    <t>inv_3xwXs8MeoAURQx5NPVXfoc</t>
  </si>
  <si>
    <t>inv_Sx4fBiJRdTnb2fEAXfscu2</t>
  </si>
  <si>
    <t>inv_8BHG9q8zsnEmupRJR3TtRW</t>
  </si>
  <si>
    <t>inv_2tujiQnhqmZfegQdtV6JpS</t>
  </si>
  <si>
    <t>inv_VFVTB4DtGyTNcSRVWwbZYo</t>
  </si>
  <si>
    <t>inv_EyuwhvGme59senttL9MYjX</t>
  </si>
  <si>
    <t>CONJUNTO RESIDENCIAL LOS NOGALES NRO.1</t>
  </si>
  <si>
    <t>inv_PCg6J6YsvBJnVq6Za3eRd9</t>
  </si>
  <si>
    <t>inv_3xyGfr8TWfEyC2VfrqAUjm</t>
  </si>
  <si>
    <t>inv_NXefHi2hfu6iHuWTMvzA77</t>
  </si>
  <si>
    <t>inv_jkKTbvy2FGBMbpDXhvC8Qz</t>
  </si>
  <si>
    <t>inv_fCTNhT9GHKT9HuqNhs4bA4</t>
  </si>
  <si>
    <t>inv_acaTbPeVtuYg9ZsC7YqBRj</t>
  </si>
  <si>
    <t>inv_6tqSWZ9iKgr2dT7m3uYir4</t>
  </si>
  <si>
    <t>inv_PDbFu2xkAdcLVhC6fvD6ox</t>
  </si>
  <si>
    <t>inv_FPGgRJg4gjtnqvaqxybPHA</t>
  </si>
  <si>
    <t>inv_Np5unbJ46gopAgkTYBauc2</t>
  </si>
  <si>
    <t>4:03 p.m</t>
  </si>
  <si>
    <t>inv_X6fovZ9AmEkjL7AqKoHFkm</t>
  </si>
  <si>
    <t>inv_PGWT5nRghiV5AVVUdVDXZw</t>
  </si>
  <si>
    <t>5:50 p.m</t>
  </si>
  <si>
    <t>inv_GxH6RpnkgbHxmcGAYC35Yg</t>
  </si>
  <si>
    <t>7:27 p.m</t>
  </si>
  <si>
    <t>inv_d7HnsNhar5NoQxe9mnYPU9</t>
  </si>
  <si>
    <t>9:19 p.m</t>
  </si>
  <si>
    <t>inv_ZLF86cFeuwMnSLj3eDWYuL</t>
  </si>
  <si>
    <t>inv_9Wmmv3MvnzPU9RgpbtSwki</t>
  </si>
  <si>
    <t>inv_W9PNzLxaETuchxefzt54J7</t>
  </si>
  <si>
    <t>inv_mvnc33o8JQqJYuCCd5Ryyg</t>
  </si>
  <si>
    <t>inv_KSciriTZL5VYM6sTbeD84k</t>
  </si>
  <si>
    <t>inv_QDfD33QRjtVtdWxzFuR8xd</t>
  </si>
  <si>
    <t>inv_TzZGKn7rqbNLPqDrVzVrtY</t>
  </si>
  <si>
    <t>5:38 p.m</t>
  </si>
  <si>
    <t>inv_3nkTLDZ4xo7fNSWhsS3N5C</t>
  </si>
  <si>
    <t>6:16 p.m</t>
  </si>
  <si>
    <t>inv_mF3Mr78LLru3zEEheWUBTP</t>
  </si>
  <si>
    <t>8:58 p-m</t>
  </si>
  <si>
    <t>inv_AntoeUDC5dT3XTDKdfgztW</t>
  </si>
  <si>
    <t>10:00 p.m</t>
  </si>
  <si>
    <t>inv_npbPRpB2Qwp83QTdDg7bjd</t>
  </si>
  <si>
    <t>10:26 p.m</t>
  </si>
  <si>
    <t>inv_6V48e2aKZ7wRJtV3CWhkNX</t>
  </si>
  <si>
    <t>inv_ExwQHxnd8BsdMn4XmU44ao</t>
  </si>
  <si>
    <t>inv_ffv9VWErat3yPukUwAgTBG</t>
  </si>
  <si>
    <t>10:33 p.m</t>
  </si>
  <si>
    <t>inv_ZHPw3arFXkGqbQtN4DgNbQ</t>
  </si>
  <si>
    <t>inv_5anZjeQLsaaCpFwtVTD4i9</t>
  </si>
  <si>
    <t>inv_PyZZGUSzAuo9VcaF8dW6LR</t>
  </si>
  <si>
    <t>inv_Atdw5cmbZeRytvTL42XvzR</t>
  </si>
  <si>
    <t>inv_ATWK9JiqEvpsT8LEgGzbSF</t>
  </si>
  <si>
    <t>CONDOMINIO SOL DE SANTA CLARA</t>
  </si>
  <si>
    <t>inv_TLdzfbqF4A2y4CbZ3zQKCw</t>
  </si>
  <si>
    <t>inv_Y7ZaNsrV9s846SEmXoF3kT</t>
  </si>
  <si>
    <t>inv_FmF7vLjdnxpR635AqRQvjD</t>
  </si>
  <si>
    <t>inv_BHjRCZhhP9MAsw3RPMrVn9</t>
  </si>
  <si>
    <t>inv_9b6TK4csZAARPuyW2umQKo</t>
  </si>
  <si>
    <t>inv_9jP2btzy8dyym7s6N6PFeD</t>
  </si>
  <si>
    <t>9:57 p.m</t>
  </si>
  <si>
    <t>inv_JpnKfSXv5tXemvjke8GriA</t>
  </si>
  <si>
    <t>inv_UWUtc83x59GC2dRyttNqEb</t>
  </si>
  <si>
    <t>inv_dCReckGZwb8FrR7e4QfZCi</t>
  </si>
  <si>
    <t>inv_HrpqPUi5nLzi3Eabmz6wqm</t>
  </si>
  <si>
    <t>inv_gM8UN4gLnMH2tNAtYbzaYH</t>
  </si>
  <si>
    <t>inv_oXHGa3Qu4uVL6R7HqLa34z</t>
  </si>
  <si>
    <t>inv_9BrmzaMj4CtqLLzuh5BpTy</t>
  </si>
  <si>
    <t>inv_kFGsZqvttCgKvnq7MRjmHV</t>
  </si>
  <si>
    <t>PATRIMONIO EN FIDEICOMISO MIGRANTE-D. LEG. N°861</t>
  </si>
  <si>
    <t>inv_m7GGSK85Q8p5w2SNSyLVnj</t>
  </si>
  <si>
    <t>inv_hvf6LtHs2cAR5M8HHFWDLa</t>
  </si>
  <si>
    <t>9:09 p.m</t>
  </si>
  <si>
    <t>inv_mapNNXgZnKpkeRURg9AM72</t>
  </si>
  <si>
    <t>9:48 p.m</t>
  </si>
  <si>
    <t>inv_2jvTvmi6tdfW7aAGPR8xnc</t>
  </si>
  <si>
    <t>10:15 p.m</t>
  </si>
  <si>
    <t>inv_992Z5xSQQNcGieorms9v5H</t>
  </si>
  <si>
    <t>inv_UAiB8iVf4nC4FV8fdLVu7K</t>
  </si>
  <si>
    <t>inv_YveJWqCe3yBKGmKWQFRKwE</t>
  </si>
  <si>
    <t>9.35 am</t>
  </si>
  <si>
    <t>inv_KT9GvnWtnVszzwysFGBLi2</t>
  </si>
  <si>
    <t>15:18 pm</t>
  </si>
  <si>
    <t>inv_jiwx5AFiJYYtU49xRHnjLH</t>
  </si>
  <si>
    <t>inv_ihYVCnJHMKdD4E5S5TDbZP</t>
  </si>
  <si>
    <t>inv_E5B8NDzmCYuWCkkUDDJ7St</t>
  </si>
  <si>
    <t>inv_gnpNkGf5EHM6vp5jvVZi6M</t>
  </si>
  <si>
    <t>inv_V82zFpnuKM5Qc3wU74RNEE</t>
  </si>
  <si>
    <t>inv_6DhEsoHjodnbWZNp3mi4Bt</t>
  </si>
  <si>
    <t>inv_6XRPPPjGQTqH7jxmcZKJui</t>
  </si>
  <si>
    <t>inv_iAeK2nk9VZKv6dS2Zouyy5</t>
  </si>
  <si>
    <t>inv_87uExgzfJiDrAAwoFDDsij</t>
  </si>
  <si>
    <t>inv_H8LvSvypAtZYuwtmtZpFLg</t>
  </si>
  <si>
    <t>inv_S6eY4L3dWJG7PdRibwRdKf</t>
  </si>
  <si>
    <t>inv_SPEQMVTZdSZ3VtpAFMgDx6</t>
  </si>
  <si>
    <t>inv_aHH4uzf3cZfR3WkqShjEzV</t>
  </si>
  <si>
    <t>inv_oHcjsjBFnsmrMPepKapEcd</t>
  </si>
  <si>
    <t>9.30 am</t>
  </si>
  <si>
    <t>inv_6eeHrdgkbQ335qFrbGM76d</t>
  </si>
  <si>
    <t>    "public_id": "inv_cE7HPuY6wQPHbHZBtCgwmw",</t>
  </si>
  <si>
    <t>inv_nDnPHQMDhd6yNSiokkfYpk</t>
  </si>
  <si>
    <t>inv_gMLXKTYX3QNLJNy3ZUsCxS</t>
  </si>
  <si>
    <t>inv_QmjGR6KvMvSMm2LQ3bEYA3</t>
  </si>
  <si>
    <t>inv_P7NiMUZUq455W8NEBbDVir</t>
  </si>
  <si>
    <t>inv_WiLJ6wdrnHgZFcvDAiV325</t>
  </si>
  <si>
    <t>inv_VeQmCVYLhsf4V4yJ4qPaNW</t>
  </si>
  <si>
    <t>inv_mzasvQGwSQtNPrGGn6yKaq</t>
  </si>
  <si>
    <t>inv_fn7LWaFn9PkRjEsqAucTVp</t>
  </si>
  <si>
    <t>inv_DWtah6w5sr9u4f3J9yp68e</t>
  </si>
  <si>
    <t>inv_Gzo8LuwaNWMPYde5sGQTDU</t>
  </si>
  <si>
    <t>inv_jNYqjdhAfBZFKoZoheoY72</t>
  </si>
  <si>
    <t>inv_T93y8MzJYQ6x7pALZ4Xddf</t>
  </si>
  <si>
    <t>inv_doentEt7a45qcRKwn8PQcB</t>
  </si>
  <si>
    <t>inv_XV4DUnewi8AVG47LjeJqxG</t>
  </si>
  <si>
    <t>inv_4jdvRTGUghfhu3LvDn5ZSw</t>
  </si>
  <si>
    <t>inv_RdYSrkNvLvTtr673P2Htt6</t>
  </si>
  <si>
    <t>inv_gT433ihh8UgB9uCbWHmjHw</t>
  </si>
  <si>
    <t>inv_bDu3ZpMZ7EzoPbzzfJyZNm</t>
  </si>
  <si>
    <t>06:16 p.m</t>
  </si>
  <si>
    <t>inv_KcfJiqqthN8waKv4KtKyyM</t>
  </si>
  <si>
    <t>Komuna</t>
  </si>
  <si>
    <t>inv_Jpgq33TwPb9FT3beZjYzZs</t>
  </si>
  <si>
    <t>inv_A4WXN3M9kg3dq5qD4twy7a</t>
  </si>
  <si>
    <t>7:00 p.m</t>
  </si>
  <si>
    <t>inv_ZAvcbNPYAQEA7Me4kStv4Z</t>
  </si>
  <si>
    <t>7:43 p.m</t>
  </si>
  <si>
    <t>inv_LsHQFVeex8S9tg6JT5DBvD</t>
  </si>
  <si>
    <t>inv_Z3to4zKkdJYqnS9baiwaBg</t>
  </si>
  <si>
    <t>inv_MDJs27JY6RiVnZFkmeoZWt</t>
  </si>
  <si>
    <t>inv_Y7SEvXqPKu54Ay3EvnzYNv</t>
  </si>
  <si>
    <t>8:45 p.m</t>
  </si>
  <si>
    <t>inv_dMXB7HpfbkURnd7XSDRUTQ</t>
  </si>
  <si>
    <t>9:06 P.M</t>
  </si>
  <si>
    <t>inv_R2Q7ASKEF4B4SASeTWaNfZ</t>
  </si>
  <si>
    <t>9:21 p.m</t>
  </si>
  <si>
    <t>inv_Dgz5iMYz69X9ipsehDVdAF</t>
  </si>
  <si>
    <t>inv_mvWYj7PhJydrkeZyrRfVmP</t>
  </si>
  <si>
    <t>inv_nGWkXJ2CCoZHVpj28qit9D</t>
  </si>
  <si>
    <t>inv_STTU4j9y9KafvuZRDsgKsq</t>
  </si>
  <si>
    <t>inv_Td5fw7e94fcDijmb7CTsRU</t>
  </si>
  <si>
    <t>inv_UvaVCskCgQHGtjeY8y2Zzx</t>
  </si>
  <si>
    <t>inv_7fHkYu9Sa6Q9ipK2TgJmFZ</t>
  </si>
  <si>
    <t>inv_F3aRH2zZtETU6vyovNukt8</t>
  </si>
  <si>
    <t>inv_dcrJsTzjNGkBr4jcSrKUSU</t>
  </si>
  <si>
    <t>inv_RFGNdFW7ASKQvuK6Avxi4d</t>
  </si>
  <si>
    <t>inv_NxYT52hVZ6BtdDJmdMGtXL</t>
  </si>
  <si>
    <t>inv_eF7BZ6NVi46xBiZxp4YNMe</t>
  </si>
  <si>
    <t>inv_cNGDMMs5b7BrxyPzhNgWAv</t>
  </si>
  <si>
    <t>3:18 p.m</t>
  </si>
  <si>
    <t>inv_kvjTXVac5bvZzsgq4iNpag</t>
  </si>
  <si>
    <t>4:54 p.m</t>
  </si>
  <si>
    <t>SOLBET PERU</t>
  </si>
  <si>
    <t>inv_gTrkm3Xzx9hhqMkMWJxMZy</t>
  </si>
  <si>
    <t>inv_FB2kxVNm9nL7yCVJ3EDP53</t>
  </si>
  <si>
    <t>6:17 p.m</t>
  </si>
  <si>
    <t>inv_ijXN3S6yXm9yXCWE2sHnvn</t>
  </si>
  <si>
    <t>inv_oLiMB5LSuriTsw8JJsJveh</t>
  </si>
  <si>
    <t>COOPAC SAN MIGUEL</t>
  </si>
  <si>
    <t>inv_TsYDkbuHFK9QsXb7VL5P5P</t>
  </si>
  <si>
    <t>inv_cwRMJTx99vCMwCcf6HJiKF</t>
  </si>
  <si>
    <t>inv_JFqyoX6CBokqoCSAsgqwMk</t>
  </si>
  <si>
    <t>10:23 p.m</t>
  </si>
  <si>
    <t>inv_GrJc7mdcqUDu8oa7UTKH7N</t>
  </si>
  <si>
    <t>inv_QvKxALNvpQFwLb95KR3nNf</t>
  </si>
  <si>
    <t>inv_E67gmzZeRi7JSNdKBhQrAg</t>
  </si>
  <si>
    <t>6:51 P.M</t>
  </si>
  <si>
    <t>inv_FqrRiQTCXSdNp2bGdtdNcM</t>
  </si>
  <si>
    <t>inv_Ys8JvGLytzGPKfzVy3LrD3</t>
  </si>
  <si>
    <t>inv_RAgZ5tJRPWNRhcn3z8ARMa</t>
  </si>
  <si>
    <t>7:07 p.m</t>
  </si>
  <si>
    <t>inv_SMZt77rpoQfCvC784mCx8s</t>
  </si>
  <si>
    <t>9:01 p.m</t>
  </si>
  <si>
    <t>inv_NMv462VTWWF7GuaXuAghfi</t>
  </si>
  <si>
    <t>inv_NFR3rmMxA3sN5ZgkzbmgFm</t>
  </si>
  <si>
    <t>inv_E8Ls2qSA86StZKLq6JGXBx</t>
  </si>
  <si>
    <t>10:07 P.M</t>
  </si>
  <si>
    <t>inv_Gk6Vpeg64bE6JXNNQf7zGL</t>
  </si>
  <si>
    <t>inv_5EnAbrKQp5WUHnPCrVSAwF</t>
  </si>
  <si>
    <t>inv_ZiWR3kwsMK3RPXYyfapk3F</t>
  </si>
  <si>
    <t>inv_Vrz6Juz5eDkYV44ku9nPvS</t>
  </si>
  <si>
    <t>EDIFICIO BSALAZAR</t>
  </si>
  <si>
    <t>inv_n9RXBuKVrBTMDbnN8fRGkB</t>
  </si>
  <si>
    <t>inv_7oxaEsN7chiQGAZyucWUvw</t>
  </si>
  <si>
    <t>inv_B54Ds6HCLZoeDiURUFk2og</t>
  </si>
  <si>
    <t>inv_S8S6yjw6Rtvx5GR4nJDvE9</t>
  </si>
  <si>
    <t>10;52 p.m</t>
  </si>
  <si>
    <t>inv_9QDv4xX3qaEP2nhAkomfjv</t>
  </si>
  <si>
    <t>inv_cRDJGk66UJGMaqHybJds4K</t>
  </si>
  <si>
    <t>inv_jYCJ3N4H6wbdG5QGHsgCgt</t>
  </si>
  <si>
    <t>inv_jA3LQxaaw47yiHLpovohdE</t>
  </si>
  <si>
    <t>inv_EqW62KFyZ67oyMNMuXaiyv</t>
  </si>
  <si>
    <t>inv_KwG5RbVzjdqN7Duay36twY</t>
  </si>
  <si>
    <t>inv_fFTCrqr7s3KH3sXW5TEpn5</t>
  </si>
  <si>
    <t>inv_KC2KcDCG492TRKQPZbLrEd</t>
  </si>
  <si>
    <t>inv_iFutqR62pzbecaKb5QsFBS</t>
  </si>
  <si>
    <t>inv_FXMo2rRhnf9Q8BAvSoboZE</t>
  </si>
  <si>
    <t>inv_dtKiiaSum87bkNdrGjxjoC</t>
  </si>
  <si>
    <t>inv_6MCoPvsRFurEgGttJsNuoE</t>
  </si>
  <si>
    <t>inv_Q2d5EKMPFkaqjqrjvWZ8KA</t>
  </si>
  <si>
    <t>inv_N7nHa2jAiWCryvySG8MufC</t>
  </si>
  <si>
    <t>inv_WLmmKmpySDh3ssoFuyk8S3</t>
  </si>
  <si>
    <t>inv_YyCZPV5HqEcLH2tjysrtkU</t>
  </si>
  <si>
    <t>inv_Ub6qaGPnXok8RRKGbUABZf</t>
  </si>
  <si>
    <t>inv_jy4e9rH22VA4MYi88ttmGi</t>
  </si>
  <si>
    <t>4:44 p.m</t>
  </si>
  <si>
    <t>inv_c7Avm3DyBZhpdBhrKWi9rC</t>
  </si>
  <si>
    <t>5:27 p.m</t>
  </si>
  <si>
    <t>inv_edMGBuCJYoAxWyktcdTzBM</t>
  </si>
  <si>
    <t>6:00 p.m</t>
  </si>
  <si>
    <t>inv_KVfQDRFdK85xdTvqmvGb92</t>
  </si>
  <si>
    <t>inv_625iSeKvtC4Bpwb5KXaKQV</t>
  </si>
  <si>
    <t>inv_gtthGh4JsRx2Vj9EZb37ZQ</t>
  </si>
  <si>
    <t>inv_BWmvUi43vWdFGQfmmSPhau</t>
  </si>
  <si>
    <t>inv_KEXWmSrVu5ARMu59UcypM4</t>
  </si>
  <si>
    <t>4:59 p.m</t>
  </si>
  <si>
    <t>inv_6w2U3EUcXUJ8dj9rRdRGZy</t>
  </si>
  <si>
    <t>inv_m4TBGJcsL2qoscJBy7zcfE</t>
  </si>
  <si>
    <t>inv_VKCT9GC2NLfTPe3UnyPQVd</t>
  </si>
  <si>
    <t>6:34 p.m</t>
  </si>
  <si>
    <t>inv_GVs7z4L32ZzAf42arcgPzo</t>
  </si>
  <si>
    <t>inv_hshjcSkyDVXkT48KcQqTaH</t>
  </si>
  <si>
    <t>inv_SAKsN9wtzA4z4EPx2pCCzC</t>
  </si>
  <si>
    <t>inv_Y7CCWFF4RdnaotCymhFNaX</t>
  </si>
  <si>
    <t>4:02 p.m</t>
  </si>
  <si>
    <t>inv_9YidZqAXXo4Jh4KysCErZA</t>
  </si>
  <si>
    <t>7:30 p.m</t>
  </si>
  <si>
    <t>inv_UymVErkYGHxPAQRcks4j77</t>
  </si>
  <si>
    <t>inv_dtBLivQvnr5ekYb2CcskzZ</t>
  </si>
  <si>
    <t>10:14 p.m</t>
  </si>
  <si>
    <t>inv_GByXvQkCzeDBkKUMPm9wpw</t>
  </si>
  <si>
    <t>inv_ZaSQdLAqKwLjRjNmbpnSqE</t>
  </si>
  <si>
    <t>inv_8MyaVyAjNNyLPF2AjPJV9E</t>
  </si>
  <si>
    <t>inv_3pHUrbdPCctTumC3DgdGjC</t>
  </si>
  <si>
    <t>inv_FZ8qV5We3XD4UADktPaaPH</t>
  </si>
  <si>
    <t>inv_d977zqSxkuf5UNjXUfHH9j</t>
  </si>
  <si>
    <t>4:41 p.m</t>
  </si>
  <si>
    <t>inv_SVpRqJeHL9BXDyeQ6bkn9v</t>
  </si>
  <si>
    <t>9:13 P.M</t>
  </si>
  <si>
    <t>inv_55C9AqbnwxbnS5Qv5E2cpU</t>
  </si>
  <si>
    <t>inv_G3WYGe82y2gsXSqKLQpnxe</t>
  </si>
  <si>
    <t>inv_AMLVuWq55a8zvG9pm4KAsr</t>
  </si>
  <si>
    <t>inv_VwyRMXCwRhBfDK6SAXoaRd</t>
  </si>
  <si>
    <t>inv_FWnWrzg9f9rhBy4ZkA8vXv</t>
  </si>
  <si>
    <t>10:12 p.m</t>
  </si>
  <si>
    <t>inv_7xgq6zc8eE4zcdbWdszW6B</t>
  </si>
  <si>
    <t>inv_RVbw3rYdS2hHcLNZLRjTTL</t>
  </si>
  <si>
    <t>inv_SrjFFiCJN69Bb62k4UUBFu</t>
  </si>
  <si>
    <t>inv_nGvrYg2hKdT6GBTURw6XF7</t>
  </si>
  <si>
    <t>inv_7JZSoJ5v7QaxvyyfTuDfRg</t>
  </si>
  <si>
    <t>EN REVISIÓN</t>
  </si>
  <si>
    <t xml:space="preserve">inv_bE5uTdFtD58wPByBHZkoPM </t>
  </si>
  <si>
    <t>inv_LaduzA3NMqDMWE9KtCX9jN</t>
  </si>
  <si>
    <t>inv_a5LaemZUrmEctdKwpoJydP</t>
  </si>
  <si>
    <t>inv_SPYvvkqKrznHATmKWivNpv</t>
  </si>
  <si>
    <t>inv_ktodHodLBCXXcD3Kyju9k4</t>
  </si>
  <si>
    <t>Apuesta Total</t>
  </si>
  <si>
    <t>'242454288216',</t>
  </si>
  <si>
    <t>inv_i3gxZuibfwyqorLSUr7EnH</t>
  </si>
  <si>
    <t>' inv_i3gxZuibfwyqorLSUr7EnH',</t>
  </si>
  <si>
    <t>PAGADO</t>
  </si>
  <si>
    <t>'242454410725',</t>
  </si>
  <si>
    <t>inv_kfLhtbpbjAaPGJVcZRtge4</t>
  </si>
  <si>
    <t>'inv_kfLhtbpbjAaPGJVcZRtge4',</t>
  </si>
  <si>
    <t>'242454493819',</t>
  </si>
  <si>
    <t>inv_ZMfHMPPX5fsZd7dTa7zpBg</t>
  </si>
  <si>
    <t>'inv_ZMfHMPPX5fsZd7dTa7zpBg',</t>
  </si>
  <si>
    <t>'242454464843',</t>
  </si>
  <si>
    <t>inv_5SkwYcikDmFccrruybj7UG</t>
  </si>
  <si>
    <t>'inv_5SkwYcikDmFccrruybj7UG',</t>
  </si>
  <si>
    <t xml:space="preserve"> inv_i3gxZuibfwyqorLSUr7EnH</t>
  </si>
  <si>
    <t>inv_NvPCAWM5jFmAJLto6CCwrL</t>
  </si>
  <si>
    <t>inv_Jizg2RdJJb6Myjxdh2CSZz</t>
  </si>
  <si>
    <t>inv_PL5Mw22q5ZRGDQbz26dnT3</t>
  </si>
  <si>
    <t>inv_h2aiC258DAJKqwWtBYRQCP</t>
  </si>
  <si>
    <t>inv_L5DvXVnXLQ4rpP3e4Ea92K</t>
  </si>
  <si>
    <t>inv_TkoPFZzNTypJCmdxiQ6JZs</t>
  </si>
  <si>
    <t>inv_DF7t7mzQXMm7bAHSKxmsPw</t>
  </si>
  <si>
    <t>inv_4ywjCFY28NkgXeXV664S9c</t>
  </si>
  <si>
    <t>4:09 p.m</t>
  </si>
  <si>
    <t>OLIMPO</t>
  </si>
  <si>
    <t>inv_XzGRTP9jqn8RyZiGRL68SW</t>
  </si>
  <si>
    <t>4:38 p.m</t>
  </si>
  <si>
    <t>inv_8noaWsFYcfn7i8RzVVDVXd</t>
  </si>
  <si>
    <t>5:25 p.m</t>
  </si>
  <si>
    <t>inv_PYn7GhmEroieQE4BcdcihL</t>
  </si>
  <si>
    <t>7:09 p.m</t>
  </si>
  <si>
    <t>inv_B98gn2XszvgLEpnWx9r6Lu</t>
  </si>
  <si>
    <t>inv_eMqGGGL5DLQEoTEzXcXt5s</t>
  </si>
  <si>
    <t>7:18 p.m</t>
  </si>
  <si>
    <t>inv_8a8GxpDFnu9Em9VWz6kZcH</t>
  </si>
  <si>
    <t>inv_imTfvv3BQKwBNZBJUNR6ZF</t>
  </si>
  <si>
    <t>8:25 p.m</t>
  </si>
  <si>
    <t>Virtual LA FIJA – VIRTUAL PADLOCK</t>
  </si>
  <si>
    <t>inv_6Ljv4b68tzsANcEu9MFv94</t>
  </si>
  <si>
    <t>inv_nF8DJ6wECDoSj87JGpJ29W</t>
  </si>
  <si>
    <t>9:39 p.m</t>
  </si>
  <si>
    <t>inv_eWeLMe3J88QU2LqhUDdPxN</t>
  </si>
  <si>
    <t>+</t>
  </si>
  <si>
    <t>inv_5RBWkYCnkEHZToiyR8Dpdh</t>
  </si>
  <si>
    <t>inv_2Fqzu44H7iQimWwkuaBZrv</t>
  </si>
  <si>
    <t>inv_W7gCVajFmvhXrfBqowP7ub</t>
  </si>
  <si>
    <t>inv_CJ9GMTMFuWepexLPptcAeZ</t>
  </si>
  <si>
    <t>inv_FNJDvMrDHx7e9jaBSH9Wos</t>
  </si>
  <si>
    <t>ALO CREDIT</t>
  </si>
  <si>
    <t>inv_JMMeM5aBsxrwMnxMka2iVv</t>
  </si>
  <si>
    <t>inv_RZwF3weJQdosJdKVKdhfsE</t>
  </si>
  <si>
    <t>06:00 p.m</t>
  </si>
  <si>
    <t>inv_jiKpc2tU8g7pQ99rbUAM4X</t>
  </si>
  <si>
    <t>6:13 p.m</t>
  </si>
  <si>
    <t>inv_7o5z5WCAGN8tRweFDeezjn</t>
  </si>
  <si>
    <t>inv_VeEXjMtVhrS4gHF9wXwqDe</t>
  </si>
  <si>
    <t>7:03 p.m</t>
  </si>
  <si>
    <t>inv_ULhARPdskS2K6NNu7XMZ5h</t>
  </si>
  <si>
    <t>7:22 p.m</t>
  </si>
  <si>
    <t>inv_Tbpaz6N6cYo6PqPWkxRMxe</t>
  </si>
  <si>
    <t>8:12 p.m</t>
  </si>
  <si>
    <t>inv_SXKxYwVuCnx7bhsfUCCTVV</t>
  </si>
  <si>
    <t>inv_emq8htaTnuB7iBLP8mSiaW</t>
  </si>
  <si>
    <t>inv_m5TDfauxrnQFZvjP3RuSnT</t>
  </si>
  <si>
    <t>10:04 p.m</t>
  </si>
  <si>
    <t>inv_UJUUy3XPFDkNSFLcxTnyDA</t>
  </si>
  <si>
    <t>inv_SvdWj7JwCfAugamFpEuxmt</t>
  </si>
  <si>
    <t>inv_7HSaedYV7yYEmsV7X8jW5F</t>
  </si>
  <si>
    <t>inv_WXCrZB7Hv7SJjwbYxT6MQQ</t>
  </si>
  <si>
    <t>inv_VBz4Q634LxABVzkj3Y3yQ4</t>
  </si>
  <si>
    <t>inv_bTpTYQSF5m6mbanDYqx9jV</t>
  </si>
  <si>
    <t>inv_d7tUss8MH3NSzhF3UkmAhv</t>
  </si>
  <si>
    <t>EDIFICIO DAMASCO</t>
  </si>
  <si>
    <t>inv_DGuwD9r8XcmESqXEXAvVvq</t>
  </si>
  <si>
    <t>6:41 p.m</t>
  </si>
  <si>
    <t>inv_iSavCJwCWCEFSbddwMv6Ek</t>
  </si>
  <si>
    <t>8:19 p.m</t>
  </si>
  <si>
    <t>inv_csBUdpEkeXAHymALEmmprU</t>
  </si>
  <si>
    <t>9:45 p.m</t>
  </si>
  <si>
    <t>inv_gZoFMhesYGNpQPkm3tzvuk</t>
  </si>
  <si>
    <t>inv_gvUrJxCcQauNUduEuL9KoE</t>
  </si>
  <si>
    <t>inv_diGLxzXeqoFT9FwZctYxvz</t>
  </si>
  <si>
    <t>inv_KtQ7dHn8XQzEcRQnjnSvaB</t>
  </si>
  <si>
    <t>inv_Vu4ccYT7JXAL8Q3xwifqbB</t>
  </si>
  <si>
    <t>inv_92LyBzgfcNfAMvEijHFYCE</t>
  </si>
  <si>
    <t>inv_Kdv7ruJfFiNeJd4myVuJQQ</t>
  </si>
  <si>
    <t>3:11 p.m</t>
  </si>
  <si>
    <t>inv_PawtU6K7YdJNTkrqLBi6TQ</t>
  </si>
  <si>
    <t>3:20 p.m</t>
  </si>
  <si>
    <t>IEP Juan Pablo Peregrino</t>
  </si>
  <si>
    <t>inv_NvsHHxcyN9bGNAwjCyod7V</t>
  </si>
  <si>
    <t>inv_PfCaMwnqfXxabqaUoeeJAc</t>
  </si>
  <si>
    <t>inv_hNzJiknjUdWKgeCee7cq9x</t>
  </si>
  <si>
    <t>7:17 p.m</t>
  </si>
  <si>
    <t>inv_JF6BsTBUwkSpCQEUWeaCmL</t>
  </si>
  <si>
    <t>8:28 p.m</t>
  </si>
  <si>
    <t>inv_PSVRwMcJcKRKAj3BPmsqXg</t>
  </si>
  <si>
    <t xml:space="preserve"> ONLINE GAMING</t>
  </si>
  <si>
    <t>inv_4dfaEiWjCh5iZwFe9mLnqH</t>
  </si>
  <si>
    <t>9:30 p.m</t>
  </si>
  <si>
    <t>inv_VxoAwWpbct4JCoAK64nTvw</t>
  </si>
  <si>
    <t>inv_PuoQkXQ2onZERefenAwTki</t>
  </si>
  <si>
    <t>inv_ANZ9N6kDvoRVd7YFy6HtYd</t>
  </si>
  <si>
    <t>inv_c7zPHP4vmLMCcTThtwQNvQ</t>
  </si>
  <si>
    <t>10:21 p.m</t>
  </si>
  <si>
    <t>inv_fYqNNSaZwFLwSzd7ipmZkU</t>
  </si>
  <si>
    <t>inv_VQymSDGiJDEoQNAGVKkn5D</t>
  </si>
  <si>
    <t>inv_LgWpNBD8bwyx2Xx4SMqHEN</t>
  </si>
  <si>
    <t>inv_V6ZpNnGustiLyoSvgsWrnh</t>
  </si>
  <si>
    <t>inv_ffVxkQvJnbijFJV6Vz5Q4u</t>
  </si>
  <si>
    <t>EDIFICIO ABEDUL</t>
  </si>
  <si>
    <t>inv_9gMVFrn94DiJR6PSMT3Dqr</t>
  </si>
  <si>
    <t>4:21 p.m</t>
  </si>
  <si>
    <t>inv_6wfK3DXkFvHTRibvSX6h6H</t>
  </si>
  <si>
    <t>inv_PuyJgqwphJJpiT3Tdc5QA4</t>
  </si>
  <si>
    <t>8:54 p.m</t>
  </si>
  <si>
    <t>inv_3u9AYPkZfXQE837bE3ugsr</t>
  </si>
  <si>
    <t>inv_WWQXnyCo2rTBnjY5ccjqbv</t>
  </si>
  <si>
    <t>9:20 a.m.</t>
  </si>
  <si>
    <t>inv_KS5CsHBeHMPSw3VyDU97hK</t>
  </si>
  <si>
    <t>inv_YMvFwajPZgb7qY29gDh3hc</t>
  </si>
  <si>
    <t>CONDOMINIO HERRADURA - DELFIN</t>
  </si>
  <si>
    <t>inv_hofk85sp7duZnH8mthyTjS</t>
  </si>
  <si>
    <t>inv_KFAk8ushVH8Kqir8wwb9Vm</t>
  </si>
  <si>
    <t>inv_GNMu8iWdHdJH79wC5jmBo3</t>
  </si>
  <si>
    <t>inv_PvTx2LSzxofCcfQ8hPMzjw</t>
  </si>
  <si>
    <t>3:29 p.m</t>
  </si>
  <si>
    <t>Edificio GREEN</t>
  </si>
  <si>
    <t>inv_FvY6tnDop4ERhzrfdrpDf9</t>
  </si>
  <si>
    <t>5:46 p.m</t>
  </si>
  <si>
    <t>inv_TmfZcgxyuuQQEAAoRp2QBz</t>
  </si>
  <si>
    <t>inv_jo4JU3kznKoJ3mXK3TT48L</t>
  </si>
  <si>
    <t>inv_BoYU92eccH3u5hNqEmvrWk</t>
  </si>
  <si>
    <t>inv_VKb42HJpPBjVCKv8TP36Ra</t>
  </si>
  <si>
    <t>5:29 p.m</t>
  </si>
  <si>
    <t>inv_E9MrpvGpZnpDYaTYFMWQ5f</t>
  </si>
  <si>
    <t>inv_W4y7uGc2fFipsnEimhEYyw</t>
  </si>
  <si>
    <t>7:32 p.m</t>
  </si>
  <si>
    <t>inv_2capsgRrn2rAsdvX85MW46</t>
  </si>
  <si>
    <t>inv_XrFLYDBbVjYWGXtRd6EmjJ</t>
  </si>
  <si>
    <t>inv_UdoVpwDH7f4B64NNv2skHf</t>
  </si>
  <si>
    <t>3:27 p.m</t>
  </si>
  <si>
    <t>inv_VF6sZZHfKxSbxb4t9Spsn8</t>
  </si>
  <si>
    <t>inv_PsuNcGU4qcQwJPbPMKydGF</t>
  </si>
  <si>
    <t>inv_MKiCbunL2TR8ryRbU7MBDg</t>
  </si>
  <si>
    <t>inv_NgYUAPkhCfSqKQqAoFvaR8</t>
  </si>
  <si>
    <t>inv_mg7NNHN6iZNeC6xKpw92hb</t>
  </si>
  <si>
    <t>inv_mZREBMMyUYjFafUHC3mukV</t>
  </si>
  <si>
    <t>inv_6W4QsGwg9xSAbsfFi248NN</t>
  </si>
  <si>
    <t>inv_2hzVuezC3SRr9BQ7FknSZW</t>
  </si>
  <si>
    <t>inv_j7G9kEQkfgP7n32iaUaVJe</t>
  </si>
  <si>
    <t>Komuna / CONDOMINIO UPTOWN 1</t>
  </si>
  <si>
    <t>inv_GodMy98xbXsuH6ZEuVwwWR</t>
  </si>
  <si>
    <t>inv_hmLWBMGepRwZUPuca54mBA</t>
  </si>
  <si>
    <t>INSPIRA</t>
  </si>
  <si>
    <t>inv_iUye7TFwbfUc89sKUWJKaZ</t>
  </si>
  <si>
    <t>4:27 p.m</t>
  </si>
  <si>
    <t>inv_a97y9zKnUKqhjS4JpnStsA</t>
  </si>
  <si>
    <t>inv_VNb4Fz6CrhM8tVdEyg76SB</t>
  </si>
  <si>
    <t>inv_gPyhJU6fr2tyZULDFv9zgq</t>
  </si>
  <si>
    <t>inv_BAiYU8K6EXPMwcuPJG9FiB</t>
  </si>
  <si>
    <t>inv_TCwDqZiKPPssLmxTHc4scf</t>
  </si>
  <si>
    <t>inv_9Coqq96jrDiYTHoWfA7RKT</t>
  </si>
  <si>
    <t>inv_NySQ6rkuaApWyuE8FzRDPr</t>
  </si>
  <si>
    <t>inv_HvNQ7ZLCRQdYMaQVBZUYnf</t>
  </si>
  <si>
    <t>inv_HSZMLgGvUJLviPk9WPUS3v</t>
  </si>
  <si>
    <t>inv_jCzAC8ScPoFqTx9MePQ7Pj</t>
  </si>
  <si>
    <t>inv_YcnET9CRwEdRxfLkjKm3Dp</t>
  </si>
  <si>
    <t>inv_SZAYuRhdDD4vJjSiuYVSnT</t>
  </si>
  <si>
    <t>inv_h7eTA3juT3cRva6SGuUHHF</t>
  </si>
  <si>
    <t>6:22 p.m</t>
  </si>
  <si>
    <t>inv_fbCCntDsAVKZ8rrWFrjVD9</t>
  </si>
  <si>
    <t>6:54 p.m</t>
  </si>
  <si>
    <t>inv_QR4uCYjkgttfuoaQuL62dW</t>
  </si>
  <si>
    <t>inv_mptAWpDF2AhNVbqN9eE5wa</t>
  </si>
  <si>
    <t>inv_XsBwHegTSREgr6oZb9RS8k</t>
  </si>
  <si>
    <t>inv_NMoWPUo3HaMkEJAiSnyQ63</t>
  </si>
  <si>
    <t>inv_Tg8LMrHZJsAaBFdrgeFb3x</t>
  </si>
  <si>
    <t>inv_9h7WAp5JJoLG2YVJAYcqJq</t>
  </si>
  <si>
    <t>inv_EPBKDzywXrKHcG7GK4roQg</t>
  </si>
  <si>
    <t>inv_WDFiXmDLYDgrC94mPhMPn8</t>
  </si>
  <si>
    <t>inv_dYfdvhsGGmCAhvah3YA7Nz</t>
  </si>
  <si>
    <t>inv_7iMjSCuD37VkKL5tZQdPgq</t>
  </si>
  <si>
    <t>03:08 ´pm</t>
  </si>
  <si>
    <t>inv_L2ebZ2oXSLZaN8foDLArYL</t>
  </si>
  <si>
    <t>inv_fiuDFwYFGUBJMoHBXRVYRW</t>
  </si>
  <si>
    <t>inv_QGmoj5Xnb633myTK59F5bi</t>
  </si>
  <si>
    <t>inv_hsCy7EVBmdLXr6NP6XaaeD</t>
  </si>
  <si>
    <t>inv_EH72gS5Gp9464ZSfYssZ69</t>
  </si>
  <si>
    <t>inv_oDeDaAvqPHCJhiLB3Ke7FU</t>
  </si>
  <si>
    <t>inv_fJcJqetjbZMGaCSzHvwKY5</t>
  </si>
  <si>
    <t>inv_c6Lnp3rUbRtJ9QeA4i4Nyp</t>
  </si>
  <si>
    <t>inv_8GjbZRinUoZhUbfwX4RxdE</t>
  </si>
  <si>
    <t>inv_ERqjE6HuWvo8bDJM3fweic</t>
  </si>
  <si>
    <t>inv_Pe8zx6X2qgzpTx3xrtDTXg</t>
  </si>
  <si>
    <t>inv_HVMmXESpxrNwAgR4KuMcMi</t>
  </si>
  <si>
    <t>inv_fGP8fNm4uFsYY5jGydYX87</t>
  </si>
  <si>
    <t>inv_WwQFHkNQBCnQ2ZtbuzjZCw</t>
  </si>
  <si>
    <t>5:23 p.m</t>
  </si>
  <si>
    <t>inv_GzLxExZyt6zyyG5unrpJgT</t>
  </si>
  <si>
    <t>inv_HEMqUV3jULuaWC6oReV7cC</t>
  </si>
  <si>
    <t>5:39 p.m</t>
  </si>
  <si>
    <t>inv_neuRonb6DEjdyGnJAVL7ig</t>
  </si>
  <si>
    <t>inv_b3cKQbMUpqN7Ww63w7M6fd</t>
  </si>
  <si>
    <t>inv_fSKpeuU9NrbKoSMZgwyUQx</t>
  </si>
  <si>
    <t>7:59 p.m</t>
  </si>
  <si>
    <t>inv_dJBRPeNrUoeJJ5s2Bm5hUL</t>
  </si>
  <si>
    <t>inv_5LfURV6TbcPBHuQUbi93wS</t>
  </si>
  <si>
    <t>inv_ZCsXiBTGKWbczuKKjiUC4w</t>
  </si>
  <si>
    <t>inv_JCwgxqHhRTL6HQt87vDTEb</t>
  </si>
  <si>
    <t>inv_XGiiR9bX4S2hfSjwEayuTV</t>
  </si>
  <si>
    <t>inv_9KgeYnkPFnKJ5E8rRpkMBU</t>
  </si>
  <si>
    <t>inv_bhYFMgehJAUVmGx4vwRvF2</t>
  </si>
  <si>
    <t>inv_Kv8zjHSHyM3Nm3kEHHfGpE</t>
  </si>
  <si>
    <t>inv_csnQdmwTc65sxfnnjbgExm</t>
  </si>
  <si>
    <t>inv_PPBZ5b4tL3nASKN4yv6rWp</t>
  </si>
  <si>
    <t>inv_TzSActpzM5CwMnJQUpRJfM</t>
  </si>
  <si>
    <t>inv_EG6649TBLfKzPspGuSFN9j</t>
  </si>
  <si>
    <t>3:15 p.m</t>
  </si>
  <si>
    <t>inv_df7v4fDKx43yd9vnUqwirH</t>
  </si>
  <si>
    <t>inv_MkE8czDJGzGSGugPTJHxL3</t>
  </si>
  <si>
    <t>inv_eYTJQg33hnnFc6DJZN8EyL</t>
  </si>
  <si>
    <t>inv_KDeZZcG8857AmWgVvkdxoT</t>
  </si>
  <si>
    <t>inv_59YkdegdKC47oAQgaSs8Pb</t>
  </si>
  <si>
    <t>inv_WkfihPgUv5RoDDqyvhtXZL</t>
  </si>
  <si>
    <t>inv_RaGbhYiinkZHxhM2EUF4cw</t>
  </si>
  <si>
    <t>Divina Misericordia</t>
  </si>
  <si>
    <t>inv_hLe66PTT7Wz25wRmKiTMJz</t>
  </si>
  <si>
    <t>inv_D2RpRbAhV9HYzdCgSAPt8V</t>
  </si>
  <si>
    <t>inv_JSMbucVdf5EqjgsvMLZHpk</t>
  </si>
  <si>
    <t>inv_jFZqxdhjXpWgNLSnCVULoC</t>
  </si>
  <si>
    <t>5:07 p.m</t>
  </si>
  <si>
    <t>inv_8SVXHEtghomXwmHDYKqSv8</t>
  </si>
  <si>
    <t>inv_9PRQz6UdtfbSyJBLdR3ksV</t>
  </si>
  <si>
    <t>inv_nBtxrbzLSVeptrKZveqbmA</t>
  </si>
  <si>
    <t>inv_RXJMvvBRMsLgQn4oxETa86</t>
  </si>
  <si>
    <t>22/09/2024</t>
  </si>
  <si>
    <t>inv_9m5LHrXBbouRYdQUYdrZMS</t>
  </si>
  <si>
    <t>inv_5SCtWZnSLLtpriN47aGryM</t>
  </si>
  <si>
    <t>inv_oRxFaSxSwqhG5AFadS3oHm</t>
  </si>
  <si>
    <t>I.E.P. MILAGROS DE DIOS</t>
  </si>
  <si>
    <t>inv_64N6YvcyE6Z9v3opagS849</t>
  </si>
  <si>
    <t>inv_evKGzkRsCeYTJHHqt2ZGdx</t>
  </si>
  <si>
    <t>inv_Q45edW2qeSDaLwiAA8797A</t>
  </si>
  <si>
    <t>inv_ZAKbiUmHkLvpbu32gkQsnb</t>
  </si>
  <si>
    <t>inv_CVX8fyxibnEkVmpCZ8A7bg</t>
  </si>
  <si>
    <t>inv_BqHAJV4AMAZPMW7i43waRJ</t>
  </si>
  <si>
    <t>inv_KRVx4vxbi6UabjjdXB7G3a</t>
  </si>
  <si>
    <t>3:12 p.m</t>
  </si>
  <si>
    <t>inv_arWV94C6JsX8kdvyonjb2i</t>
  </si>
  <si>
    <t>5:21 p.m</t>
  </si>
  <si>
    <t>inv_3rjpftcHenkc6NwmW4baE7</t>
  </si>
  <si>
    <t>5:54 p.m</t>
  </si>
  <si>
    <t>inv_7mAL4u7JqhrNTSEwRhxofw</t>
  </si>
  <si>
    <t>inv_f2jKR66sxc5TWf5yTnff3g</t>
  </si>
  <si>
    <t>inv_Khf7xiAGQZVwbbfbTXcqU3</t>
  </si>
  <si>
    <t>inv_j82dpBdeQjRycJnGh2ueSe</t>
  </si>
  <si>
    <t>inv_5aNRWRyFzrJLQq2KWaYUw8</t>
  </si>
  <si>
    <t>inv_eTK35isxmUdQbtCQKJfBWv</t>
  </si>
  <si>
    <t>4:18 P.M</t>
  </si>
  <si>
    <t>inv_4XpyVXNgxd6ptoXAUKqCTu</t>
  </si>
  <si>
    <t>inv_mbSYeUYDbRRKZKoWmEgw9G</t>
  </si>
  <si>
    <t>inv_jrUfWhsCCaKpH3VKKQKZcY</t>
  </si>
  <si>
    <t>inv_VDPaw8tt4EXzUPk4fNesFZ</t>
  </si>
  <si>
    <t>inv_SguBZe2yKrEUvt6v3LgB8N</t>
  </si>
  <si>
    <t>inv_ch9jiQn9hARD8cfWZ6YgVv</t>
  </si>
  <si>
    <t>inv_7g7CyDBUanob9Jbd8MiGSW</t>
  </si>
  <si>
    <t>inv_cxtD8wJyYRKKeeE6oayTNE</t>
  </si>
  <si>
    <t>inv_U9s8GxSB3GhKU4NuMp8K24</t>
  </si>
  <si>
    <t>29/09/2024</t>
  </si>
  <si>
    <t>inv_FFQvDMhxrXqEErUjqWYnYk</t>
  </si>
  <si>
    <t>inv_PkwdVn9YXZVGQPgEFeD7ZX</t>
  </si>
  <si>
    <t>inv_NhJv4ys3N2gMaJvVMEx2Hh</t>
  </si>
  <si>
    <t>inv_Eb3f7AEKMyx2ubYCnHRkeH</t>
  </si>
  <si>
    <t>inv_WmsFX2TCLTKcMUHZvnq2Wa</t>
  </si>
  <si>
    <t>inv_KBmu26pLWYTCT6aTvDPTWx</t>
  </si>
  <si>
    <t>inv_NKsTuyqTdWz98oRmGa6Vei</t>
  </si>
  <si>
    <t>inv_VCFhNc9m9Ztdo5KkBYFB8e</t>
  </si>
  <si>
    <t>inv_JwnwpScqYNQzz5PKsyhrrJ</t>
  </si>
  <si>
    <t>inv_mnpF6JvJx6nuPfzapBRtth</t>
  </si>
  <si>
    <t>inv_E9Lw6fTyY3jeXbPAvvdjZk</t>
  </si>
  <si>
    <t>inv_WGmwmA5DzQUcBNztXdHCG6</t>
  </si>
  <si>
    <t>inv_5U6c4vsFKoPKHuG2me5FGQ</t>
  </si>
  <si>
    <t>inv_BcYw7MhH7oWzX2Gigh7scT</t>
  </si>
  <si>
    <t>inv_QsW6HtnPdPYFWy6oeqH8He</t>
  </si>
  <si>
    <t>10:20 p.m</t>
  </si>
  <si>
    <t>inv_kFohTAx6oQrAYEFo5wyrKu</t>
  </si>
  <si>
    <t>inv_cNbKfA2puP3ohXVW7rFWGd</t>
  </si>
  <si>
    <t>inv_kAwQENHUwA5qUqW6bsNzs3</t>
  </si>
  <si>
    <t>inv_i8CUhdmkWH7DdAPM2Thyoo</t>
  </si>
  <si>
    <t>inv_hgT7zEJ4duRR6qn25V3xGn</t>
  </si>
  <si>
    <t>inv_bQZzseUnktfyX3KedNGhFy</t>
  </si>
  <si>
    <t>inv_6iBmFMGZKoWrhf2XUmfDxY</t>
  </si>
  <si>
    <t>inv_6HNN4wSzdZdYzTzAXoKKVK</t>
  </si>
  <si>
    <t>inv_P7f2rdxD3sbDvJa88FNUV5</t>
  </si>
  <si>
    <t>inv_WcGBxY2Nq8FbK3FWQJP9X2</t>
  </si>
  <si>
    <t>inv_FpKJCz4KGtQWP4jNpxjLBc</t>
  </si>
  <si>
    <t>inv_RAC65LY5AymKhqyhXJhRnu</t>
  </si>
  <si>
    <t>inv_5mLd8EwBS8xzrnuqn55i2k</t>
  </si>
  <si>
    <t>inv_2f39YpGoEULsij4qQA5XZX</t>
  </si>
  <si>
    <t>inv_V8gmfJcXM8T2Lw3fieHwG9</t>
  </si>
  <si>
    <t>inv_4tuPGbDAQ6Wh4vYEH5YRFh</t>
  </si>
  <si>
    <t>inv_FvfZn4xMF3YKF7q9TeS9KK</t>
  </si>
  <si>
    <t>inv_Kv8LJxkuFjWz9fPg7h5QFU</t>
  </si>
  <si>
    <t>inv_Mj3Em4wJbDJGs3r7tGLPGt</t>
  </si>
  <si>
    <t>inv_ApzQeXmbeSGLbGarHFUfKo</t>
  </si>
  <si>
    <t>inv_6KZcTsm4d8DDuBH7CUuCGY</t>
  </si>
  <si>
    <t>inv_aUGzyaygg9pH8vrrgZU38P</t>
  </si>
  <si>
    <t>inv_iSYuzKmFr8FkhK9HBv8PrP</t>
  </si>
  <si>
    <t>inv_UXYRVuoTKgFZtvYfMSSTJk</t>
  </si>
  <si>
    <t>inv_oLzN6QfbX6ngPTCvpXAwWi</t>
  </si>
  <si>
    <t>5:14 p.m</t>
  </si>
  <si>
    <t>inv_UwVhCXZvQDHedEH2FNHxwn</t>
  </si>
  <si>
    <t>inv_Efix46qnBwwKcngE4rnFxp</t>
  </si>
  <si>
    <t>11:05 p.m</t>
  </si>
  <si>
    <t>University School Central I</t>
  </si>
  <si>
    <t>inv_aT9U5i2QKDNkUTdfMKTbNk</t>
  </si>
  <si>
    <t>inv_9EKKFrSZCSb7m5RcXJCxAg</t>
  </si>
  <si>
    <t>inv_LVzFPHXXQcqhLHCtWCAGSr</t>
  </si>
  <si>
    <t>inv_gh6U86w8Zw8Wy6UxkS3pEg</t>
  </si>
  <si>
    <t>inv_5QZqJESDw55APWjgP8QMcS</t>
  </si>
  <si>
    <t>4835434</t>
  </si>
  <si>
    <t>10:13 p.m</t>
  </si>
  <si>
    <t>inv_kgijXkABaMVYLB34T5spdY</t>
  </si>
  <si>
    <t>inv_4vg7WAvzcZxKk7xWmL3VW8</t>
  </si>
  <si>
    <t>inv_XjdvfCgutmYxpCVAZLt8Tu</t>
  </si>
  <si>
    <t>inv_AC9b3nTpXYHLELcAXJsvqc</t>
  </si>
  <si>
    <t>inv_XibR3AixEn7Xt2KHdcVUq2</t>
  </si>
  <si>
    <t>inv_icbMikTypHHFunQXyzvw6i</t>
  </si>
  <si>
    <t>19/09/2024</t>
  </si>
  <si>
    <t>3:56 p.m</t>
  </si>
  <si>
    <t>CUMBRE DE LA MOLINA MANAGER HOUSE</t>
  </si>
  <si>
    <t>inv_QCDSZbAjR4r468btHmbgXG</t>
  </si>
  <si>
    <t>inv_drzr6UwbqWhU6KRXx9KueQ</t>
  </si>
  <si>
    <t>6:53 p.m</t>
  </si>
  <si>
    <t>inv_arqbSmhU2P8Gu94GyqCqNZ</t>
  </si>
  <si>
    <t>7:08 p.m</t>
  </si>
  <si>
    <t>inv_3xTMdmbLaYJMLyvhB9wErA</t>
  </si>
  <si>
    <t>9:07 p.m</t>
  </si>
  <si>
    <t>inv_3Zvbr62ZWzx3guSkG8uHZx</t>
  </si>
  <si>
    <t>inv_gojuKqt2NRTn9JYHm96jqh</t>
  </si>
  <si>
    <t>inv_Rrvoo68R9obFwaWcZ5FQW5</t>
  </si>
  <si>
    <t>10:07 p.m</t>
  </si>
  <si>
    <t>inv_AMckfRuUvCugihHZrgerDT</t>
  </si>
  <si>
    <t>inv_68EJXtq8UwFavkyGgM2zoP</t>
  </si>
  <si>
    <t>inv_bYnZwSTxDT23RrZpRbfCqN</t>
  </si>
  <si>
    <t>inv_NgUEXdXBxqEWjooBGtDNvL</t>
  </si>
  <si>
    <t>inv_NSGbELvUFRDEswAvJ8hhaL</t>
  </si>
  <si>
    <t>inv_6qC4B6rQHT7PyYQPemgEi7</t>
  </si>
  <si>
    <t>inv_UNt4dVtSGov3wNoKPSTJV6</t>
  </si>
  <si>
    <t>05:38 p.m</t>
  </si>
  <si>
    <t>inv_ENdGUs87cqayRrBiSYy9k5</t>
  </si>
  <si>
    <t>inv_hTbuZn4ceNoxYwDm5QPWeY</t>
  </si>
  <si>
    <t>3120357</t>
  </si>
  <si>
    <t>inv_UPYGkkidz8RDatBxKA3Fx4</t>
  </si>
  <si>
    <t>inv_HyptShPkE9axF5cTfNNyio</t>
  </si>
  <si>
    <t>inv_nhuY5tuD6GX9sK7w3Z8tz8</t>
  </si>
  <si>
    <t>inv_2HCaXxgfqH8dJ2MCDdvf4R</t>
  </si>
  <si>
    <t>inv_ZugRbombTa5FLA8RtwaLfv</t>
  </si>
  <si>
    <t>inv_oRcM4VRVUepFBmiEUMth6A</t>
  </si>
  <si>
    <t>inv_jitEsMe4usEH4YV8Ut6sJd</t>
  </si>
  <si>
    <t>inv_YnrpcEfYsiGhrBdFXtwrgF</t>
  </si>
  <si>
    <t>3:43 p.m</t>
  </si>
  <si>
    <t>inv_KuXirfrThMiLPfuYFG2UuX</t>
  </si>
  <si>
    <t>5:28 p.m</t>
  </si>
  <si>
    <t>inv_8VzKDJZ3ifH5MrGUkfrLRf</t>
  </si>
  <si>
    <t>PENTAGOL</t>
  </si>
  <si>
    <t>inv_KHPZKjHp4wRd7N2VVBCoJz</t>
  </si>
  <si>
    <t>inv_CnBo3BfPBeED7XBVDLf5pC</t>
  </si>
  <si>
    <t>4:30 p.m</t>
  </si>
  <si>
    <t>inv_2aLY6pCGaQ7y9CjHNtiQ8D</t>
  </si>
  <si>
    <t>inv_FBUP2CeCDTR36e7HXQ6YZY</t>
  </si>
  <si>
    <t>Bonanza</t>
  </si>
  <si>
    <t>inv_mVCaCGzqt6FTmsbN5fFwop</t>
  </si>
  <si>
    <t>inv_KzAaBNxMsQHud6Wy2Vhbfk</t>
  </si>
  <si>
    <t>inv_ZaWsvqUkcmUFZKKbEQUPvq</t>
  </si>
  <si>
    <t>04:51 p.m</t>
  </si>
  <si>
    <t>inv_XNjtB2NWydpcRJaVPo8sLH</t>
  </si>
  <si>
    <t>inv_S3xbaXzJ5fPhpUEjL47csS</t>
  </si>
  <si>
    <t>inv_jHxD4hZqiAwyajfHTHb7Hf</t>
  </si>
  <si>
    <t>9:43 p.m</t>
  </si>
  <si>
    <t>inv_jBsGs5Ju6owTxYXbXJsRoy</t>
  </si>
  <si>
    <t>inv_PoGVeQYswWB6RMUZRPQXBm</t>
  </si>
  <si>
    <t>inv_L9MW4U9sKKXuUuDfaws39S</t>
  </si>
  <si>
    <t>inv_iUoHaZTJUBmmwhZYVzrzWL</t>
  </si>
  <si>
    <t>09.55 AM</t>
  </si>
  <si>
    <t>inv_kdJ2j3wXNV3FPZoaLPLjJ5</t>
  </si>
  <si>
    <t>inv_S7f6z9Z3paPu4yLYvtcA3A</t>
  </si>
  <si>
    <t>inv_7QKsER5nKUvt8cjs44ZhvM</t>
  </si>
  <si>
    <t>inv_4aTF7Vh8iHmmnPf9YxJKUr</t>
  </si>
  <si>
    <t>inv_U7g3o9fuAuFCXipoBCxwA5</t>
  </si>
  <si>
    <t>inv_fMUPTqEv73hzsiYr6DT6Xo</t>
  </si>
  <si>
    <t>inv_kYYmJBJQqsCQivaffxgGUa</t>
  </si>
  <si>
    <t>3:25 P.M</t>
  </si>
  <si>
    <t>inv_84FaNen7YpWqRaqdjjTcpP</t>
  </si>
  <si>
    <t>IBK</t>
  </si>
  <si>
    <t>inv_KPQ8r2hRMJL3yYdUTDrvgp</t>
  </si>
  <si>
    <t>inv_cnuWu32SxLkbSkvaU4c7Un</t>
  </si>
  <si>
    <t>inv_asshBUhwVkivgtpZMz5Lnw</t>
  </si>
  <si>
    <t>RIBO CAPITAL SAC</t>
  </si>
  <si>
    <t>inv_Wsnu9ndUHh7icZshkVoPEk</t>
  </si>
  <si>
    <t>inv_R4wSyciqd88LoXGAtXebg9</t>
  </si>
  <si>
    <t>inv_RBQpa55c7MZM9nGjVfvhmm</t>
  </si>
  <si>
    <t>inv_37uduo45gMawTeB4SB4K4M</t>
  </si>
  <si>
    <t>inv_6tq4dEghCFVpCHzecSMH6r</t>
  </si>
  <si>
    <t>6:03 p.m</t>
  </si>
  <si>
    <t>inv_TNEJNuB7eZoJ2XVgGExwbA</t>
  </si>
  <si>
    <t>inv_GiPJZ2CCtCJT9f7hU3hBRD</t>
  </si>
  <si>
    <t>inv_NVDxWNdeK5XYgUBWruon8L</t>
  </si>
  <si>
    <t>inv_Du8c2XxBWiXjgrqJ8pjjSP</t>
  </si>
  <si>
    <t>inv_FhNAiRRWPQabVXRhpofJXw</t>
  </si>
  <si>
    <t>inv_B5yTTuzivRBHW5N46nVZts</t>
  </si>
  <si>
    <t>8:03 p.m</t>
  </si>
  <si>
    <t>inv_dW2bHwcG3TWmcFSnpA4MyJ</t>
  </si>
  <si>
    <t>inv_CyCEJ2ye9gvCShtrZYFnrS</t>
  </si>
  <si>
    <t>9:51 p..m</t>
  </si>
  <si>
    <t>inv_bRp34fw8gZECPBaVYZz2ZN</t>
  </si>
  <si>
    <t>inv_N87JqrtUSn4JpcvYuuDHBa</t>
  </si>
  <si>
    <t>inv_QZXoVmh4X3SYiLhYnHAA4n</t>
  </si>
  <si>
    <t>inv_mkqZGboagW3NfPCNQbyeFB</t>
  </si>
  <si>
    <t>inv_5VjK8ZBPoLmMJqu5hn3QYT</t>
  </si>
  <si>
    <t>inv_dg72hFs7oeXT6Pj87qQcmb</t>
  </si>
  <si>
    <t>inv_2GhYAnyQF2RaUpK9tC4XQq</t>
  </si>
  <si>
    <t>inv_PrAT4EEeQircv8BYtsMuEc</t>
  </si>
  <si>
    <t>inv_6nYtEg2qj5hMUrqUJwBh68</t>
  </si>
  <si>
    <t>inv_5kf4mtpbAybJb53TBfREWU</t>
  </si>
  <si>
    <t>inv_6HRqhQ3EhqvFoRLsfwdgfz</t>
  </si>
  <si>
    <t>inv_Encw7KqYLKHgyFJHMUdnBC</t>
  </si>
  <si>
    <t>inv_mGS4uBaJieGvkU3UsujwUf</t>
  </si>
  <si>
    <t>inv_DYcXFJpKLUnuneEkXtMSyv</t>
  </si>
  <si>
    <t>inv_iNuEDaWeSTtDHfQAtgcxi3</t>
  </si>
  <si>
    <t>inv_ngwFqSLv9rzw3cjUE5CSjp</t>
  </si>
  <si>
    <t>inv_iiEajogi8NdUN62xCfmh9H</t>
  </si>
  <si>
    <t>inv_fnZsiQxTaErsTzjwM22DgV</t>
  </si>
  <si>
    <t>inv_GVP5YmjiyHKApgM5UyLtYt</t>
  </si>
  <si>
    <t>inv_VnHjYQYinkYLDhVcY5iZQ8</t>
  </si>
  <si>
    <t>3:13 p.m</t>
  </si>
  <si>
    <t>inv_HNCC8Zczb5SHoonvVnD92C</t>
  </si>
  <si>
    <t>inv_Sas5nYV6yMkWCjb2CepWb4</t>
  </si>
  <si>
    <t>inv_kNLQUoMVHDFFFRaPoXk2P3</t>
  </si>
  <si>
    <t>inv_XABbJdcfVXNncfTxnhAkCg</t>
  </si>
  <si>
    <t>inv_cTfdohE8K2GMggjsXuFh8C</t>
  </si>
  <si>
    <t>inv_eR5bCke2x7jypGzMMdVfUz</t>
  </si>
  <si>
    <t>8:35 p.m</t>
  </si>
  <si>
    <t>inv_Ka8RgW3bFs96HghAFbRHc6</t>
  </si>
  <si>
    <t>inv_iYNs5fmCS3F2eVuddq4N8b</t>
  </si>
  <si>
    <t>inv_a3FhazwTsdsynktnFJ8pWf</t>
  </si>
  <si>
    <t>inv_X6TFKySoiagZJdsWBt7GNA</t>
  </si>
  <si>
    <t>inv_n7KDY38GrEnnrJY3j3MS7n</t>
  </si>
  <si>
    <t>inv_FC55LvgfJTwqVYF9NXnKWL</t>
  </si>
  <si>
    <t>inv_Ad83Mp5NvzYPLJ6GrXhBDg</t>
  </si>
  <si>
    <t>inv_LnZ4VSu49iSpaKmwNiFH2d</t>
  </si>
  <si>
    <t>inv_2zkakFFhZnjvpMSCpwnFzb</t>
  </si>
  <si>
    <t>inv_6hRXXW6EB3Jq7XX66LQKCi</t>
  </si>
  <si>
    <t>inv_Wfd9kMbKiDt5MES2R7W2Qv</t>
  </si>
  <si>
    <t>inv_DeuF9vCvaNGFuX4AGtq9pX</t>
  </si>
  <si>
    <t>inv_UTa2TKifcH2qktr6gURcm3</t>
  </si>
  <si>
    <t>inv_4kZP3JgmbQGRSuTPpRtEaY</t>
  </si>
  <si>
    <t>inv_h24VdHvxfr7hiTh48UGXuw</t>
  </si>
  <si>
    <t>inv_EkMLTvZeLQoLcfRsBvVWtY</t>
  </si>
  <si>
    <t>inv_VAaJ8jvTUYeQGcwa6vnDfj</t>
  </si>
  <si>
    <t>5:35 p.m</t>
  </si>
  <si>
    <t>inv_miZ2ms34kXvfZejKjYbSZJ</t>
  </si>
  <si>
    <t>inv_HzoXTNEN4FPHVniv8WYUvr</t>
  </si>
  <si>
    <t>8:37 p.m</t>
  </si>
  <si>
    <t>inv_W2XUW8wnLu9WATGTCXFzgn</t>
  </si>
  <si>
    <t>10:59 p.m</t>
  </si>
  <si>
    <t>inv_4XTMC3uWaAEWzNZZvBY7fD</t>
  </si>
  <si>
    <t>inv_7FppauF2dwMFh8L7BjvuFE</t>
  </si>
  <si>
    <t>inv_dbYE4boent6hBWtGxeLfvF</t>
  </si>
  <si>
    <t>inv_4pDym9yctp9DZLN25RRQ4B</t>
  </si>
  <si>
    <t>inv_ZV3ZufnhWNjwrn2BqnfaJN</t>
  </si>
  <si>
    <t>10:39 p.m</t>
  </si>
  <si>
    <t>inv_AyaxuX3Yt9RvGpLWK337is</t>
  </si>
  <si>
    <t>inv_EvzEVNmpHAwK5frVgcQ3PP</t>
  </si>
  <si>
    <t>inv_LfXJuUdzU49gDdJ5Ur2CaU</t>
  </si>
  <si>
    <t>inv_nKmPJBv3Xg7ZLmonuiTnY3</t>
  </si>
  <si>
    <t>Pentagol</t>
  </si>
  <si>
    <t>inv_TiFUtxicG8mBuk2GfS2kYt</t>
  </si>
  <si>
    <t>inv_T5RKoYFjQtievy7r2HJSma</t>
  </si>
  <si>
    <t>inv_Z5dDbC6T9PG2WFvr6XKLT2</t>
  </si>
  <si>
    <t>inv_2rWZvnVgRYKhzSBjLopdti</t>
  </si>
  <si>
    <t>inv_Wjj4Bs8Bi8LkFeqKXENStE</t>
  </si>
  <si>
    <t>inv_b3Fx4FJGfB74EfDux8M8io</t>
  </si>
  <si>
    <t>inv_fNFyUQaURwrxG4oAxCpBSd</t>
  </si>
  <si>
    <t>inv_gNjASJzVUiNu68rqiqKJkk</t>
  </si>
  <si>
    <t>inv_KmxBRnCcUa9NUhyLYagQ7J</t>
  </si>
  <si>
    <t>inv_Z6ipL9JYqsJ69QTkWLSR7b</t>
  </si>
  <si>
    <t>inv_ckprcPP6T2jUDFcmBEKh6j</t>
  </si>
  <si>
    <t>inv_LpsFzpCB7UuFrtrg4JvtkP</t>
  </si>
  <si>
    <t>inv_5fv35ZKN43sNE3xRhmaVN9</t>
  </si>
  <si>
    <t>inv_fgm3UeDiKuafJjBpKtQv2U</t>
  </si>
  <si>
    <t>inv_HKDKaphhHbgpX58SUTHHgT</t>
  </si>
  <si>
    <t>inv_TpoTDjQSgjTSNu5cxS9Yy5</t>
  </si>
  <si>
    <t>inv_UMu7P24vP6eAzpoEfUVGDC</t>
  </si>
  <si>
    <t>inv_iuyyDzwf2SkLd6ykRu8QVV</t>
  </si>
  <si>
    <t>inv_bMnqKmJHszhHvzPHPsp6tk</t>
  </si>
  <si>
    <t>12.12 pm</t>
  </si>
  <si>
    <t>inv_mWUtnRo6bmQENkW7Mehs96</t>
  </si>
  <si>
    <t>inv_7FRxCDTZnZWJYePmkjYh27</t>
  </si>
  <si>
    <t>inv_aGYxDALGXAeZGtMgtMwyJX</t>
  </si>
  <si>
    <t>inv_eKmnY8WzqprU4jgbAngFEd</t>
  </si>
  <si>
    <t>6:31 p.m</t>
  </si>
  <si>
    <t>inv_98bfGXG3k8EJ3m6WyUKgvm</t>
  </si>
  <si>
    <t>8:58 p.m</t>
  </si>
  <si>
    <t>inv_j6KRjSzCZ2WsuJTqfyjEEq</t>
  </si>
  <si>
    <t>9:17 p.m</t>
  </si>
  <si>
    <t>inv_8TN9KZWrYw65VY5mWTm5HY</t>
  </si>
  <si>
    <t>inv_mAL3JVURobQNmgKnrXvRNK</t>
  </si>
  <si>
    <t>inv_JHhewBmycCfcMPBCPmrYo3</t>
  </si>
  <si>
    <t>inv_bCrfRinCGJZskzgWxN4yM5</t>
  </si>
  <si>
    <t>inv_FrNSP8v9doDDq42d524vNh</t>
  </si>
  <si>
    <t>inv_BhZFgXoxPeq4Q7uqLDFUEp</t>
  </si>
  <si>
    <t>inv_Z8Dy96YUTzKGz5hzsGeBNW</t>
  </si>
  <si>
    <t>inv_Wi7HtRmYKUrrR4KxSShV9X</t>
  </si>
  <si>
    <t>inv_X3SUhBTA6mxZ7ZkWJbtRBd</t>
  </si>
  <si>
    <t>inv_h4bD8jgLyNsxcxj2Eebp2k</t>
  </si>
  <si>
    <t>inv_DYNHkqjUz4Eo4kUgsNeG2w</t>
  </si>
  <si>
    <t>inv_S6DnCVNDNQZxt2ZpwqHjXR</t>
  </si>
  <si>
    <t>3:30 p.m</t>
  </si>
  <si>
    <t>inv_5j6hkP9qJpwVyVApJDApVR</t>
  </si>
  <si>
    <t>8;38 p.m</t>
  </si>
  <si>
    <t>inv_gqjGQSUooScESYEtjvfHQ3</t>
  </si>
  <si>
    <t>inv_RNC5KeyGtjXox8T57ED2TU</t>
  </si>
  <si>
    <t>inv_fzFTiKmLYLibmEbwJQdWZE</t>
  </si>
  <si>
    <t>inv_Dtb2KVM2WiN6ZEUC9CBCoE</t>
  </si>
  <si>
    <t>inv_hCcDjcUT66GUhriktfjqHi</t>
  </si>
  <si>
    <t>inv_J6R3LuwXNKuF6vCavk5He5</t>
  </si>
  <si>
    <t>inv_PRWSmMknE3WSPgTQh8Rbwm</t>
  </si>
  <si>
    <t xml:space="preserve">REDES INALAMBRICAS </t>
  </si>
  <si>
    <t>inv_37xCa9NQn4J24NNCazc3Nx</t>
  </si>
  <si>
    <t>15:30PM</t>
  </si>
  <si>
    <t>inv_GfgG5eULNh8KEfwY52RUNJ</t>
  </si>
  <si>
    <t xml:space="preserve"> </t>
  </si>
  <si>
    <t>inv_Ye7PhYBQj6jmRQGBVhoe7v</t>
  </si>
  <si>
    <t>inv_XTgHB9LcGvA9LQzkkgyHYf</t>
  </si>
  <si>
    <t>inv_f2QPsacfUgvHtRA6eeLgWe</t>
  </si>
  <si>
    <t>inv_U3fwxWbmfadvPQZSAkvbZu</t>
  </si>
  <si>
    <t>inv_a8NPtEbNJNbLD48FGbbyMV</t>
  </si>
  <si>
    <t>inv_MaXuzmZ5vBFTkozp67VT2F</t>
  </si>
  <si>
    <t>inv_DSSML34WQB5EDmDyvzv944</t>
  </si>
  <si>
    <t>3:18 p-m</t>
  </si>
  <si>
    <t>inv_7vTHs3gsBwNzubg5MngCrV</t>
  </si>
  <si>
    <t>3:55p.m</t>
  </si>
  <si>
    <t>inv_HkDfBNBiN7DBhvx96Ff7jp</t>
  </si>
  <si>
    <t>inv_SbU2r3P5Rzm7cX6NhehGZh</t>
  </si>
  <si>
    <t>inv_hNhdcf2rytN6bwVRFMWNjX</t>
  </si>
  <si>
    <t>inv_K5mtLXd5HRBCf9fSzgQRVB</t>
  </si>
  <si>
    <t>inv_ZKLqVvq7KupMhYT9Ktxf7W</t>
  </si>
  <si>
    <t>inv_MHK3fmACT4JJgcTCoWVBAV</t>
  </si>
  <si>
    <t>inv_cBinhxf3xK7ckNfSGoJqx8</t>
  </si>
  <si>
    <t>inv_Dn6RJ2wiJ6QRWFbng5YTHq</t>
  </si>
  <si>
    <t>inv_cMorF4G8qweGCUxa2ean5n</t>
  </si>
  <si>
    <t>inv_EmLi4bMhD5oeZDZvnmBu5w</t>
  </si>
  <si>
    <t>inv_BwgrfxTSHYNwNLm6XzAQpT</t>
  </si>
  <si>
    <t>inv_Fxxv3LFsVfobfFvHxDAhrB</t>
  </si>
  <si>
    <t>10:48 p.m</t>
  </si>
  <si>
    <t>inv_5nMhwSEnpxdmNwHceDaQzR</t>
  </si>
  <si>
    <t>inv_ev7trmcoiQKicbfKCHEziP</t>
  </si>
  <si>
    <t>inv_8kAvbgbANoeqTuaRq8xZLn</t>
  </si>
  <si>
    <t>inv_GmMkYimetpxbhg4Lg9xymp</t>
  </si>
  <si>
    <t>3:37 p.m</t>
  </si>
  <si>
    <t>inv_8F4Gmy5BskaWyWfXnuRmKB</t>
  </si>
  <si>
    <t>inv_E3x6vKwSEPsqdPCef8mtUy</t>
  </si>
  <si>
    <t>inv_cuSyezXqA4hhczYmhLFMLx</t>
  </si>
  <si>
    <t>inv_3xGdGyRV9KRou49v4o25B9</t>
  </si>
  <si>
    <t>inv_F27HEqMpiqR8qRGYPqVw2t</t>
  </si>
  <si>
    <t>10:29 p.m</t>
  </si>
  <si>
    <t>inv_jGFEfhFWfyJ5CTb8WEhCnz</t>
  </si>
  <si>
    <t>inv_coeyxNkEFdaoqdohLsGvjn</t>
  </si>
  <si>
    <t>inv_ScZkuWU69Q8SEnog7aKp5A</t>
  </si>
  <si>
    <t>inv_AoqWzuQBG7YXh8EuMdXijK</t>
  </si>
  <si>
    <t>inv_HXv5sE8BAzoz9tZXkNYq75</t>
  </si>
  <si>
    <t>inv_PWep9br24nzdWr4boNmUAH</t>
  </si>
  <si>
    <t>inv_92pvRkmxLxHsvdm9GoZpDp</t>
  </si>
  <si>
    <t>inv_Umnm88XDkNoHZQPJkRAszq</t>
  </si>
  <si>
    <t>inv_4VD4vKQK8j7iXw96KmBXyP</t>
  </si>
  <si>
    <t>inv_YjUnZd3MYKzfpcZs79B2K2</t>
  </si>
  <si>
    <t>inv_CspRfjUhpNSF5XbWmt4CiU</t>
  </si>
  <si>
    <t>inv_iwYvYw8tJWrXDGUQToYXdk</t>
  </si>
  <si>
    <t>inv_cmzgt7HYJJwjpG7ig5mSHz</t>
  </si>
  <si>
    <t>Ludwing Von Misses School</t>
  </si>
  <si>
    <t>inv_RZrx2ufp9igCiyUxHjECNr</t>
  </si>
  <si>
    <t>7716379</t>
  </si>
  <si>
    <t>inv_W8KeqVeCrWcXdrAuAKbK5w</t>
  </si>
  <si>
    <t>Condominio Terrazas de La Costanera</t>
  </si>
  <si>
    <t>inv_Xe63kH4GhtkWZhikighc2E</t>
  </si>
  <si>
    <t>5:19 p.m</t>
  </si>
  <si>
    <t>inv_jWjhXr2HnvkitsWggdNxdJ</t>
  </si>
  <si>
    <t>6:30 p.m</t>
  </si>
  <si>
    <t>inv_DdUXTorxcUj6Q3usrLbx8r</t>
  </si>
  <si>
    <t>inv_R7qH9mNqcD8FGW6n8zorvT</t>
  </si>
  <si>
    <t>7:51 p.m</t>
  </si>
  <si>
    <t>inv_9QSAKkvm7QByje2GocpjW9</t>
  </si>
  <si>
    <t>8:27 p.m</t>
  </si>
  <si>
    <t>inv_H3FapMpSrU8tVgWgrVXM7y</t>
  </si>
  <si>
    <t>10:31 p.m</t>
  </si>
  <si>
    <t>inv_4U8mrVfzjYy4QDtrFBHwDT</t>
  </si>
  <si>
    <t>10:53 p.m</t>
  </si>
  <si>
    <t>inv_HoynGxnMHnYEXMEvVdgaHP</t>
  </si>
  <si>
    <t>inv_NY3kRaPyPokGwfw4JPVzpd</t>
  </si>
  <si>
    <t>inv_JKWShV28VSRRGhvxon9RT4</t>
  </si>
  <si>
    <t>inv_JCoKR4dDjXYoDwvY3pT7uS</t>
  </si>
  <si>
    <t>inv_MDMqb3eA5iGY7ii38qFTJD</t>
  </si>
  <si>
    <t>inv_BY7zsE5yNDVoR3nmRJCqGf</t>
  </si>
  <si>
    <t>inv_VNWRMFxhMvNxuUbRwv3Gtx</t>
  </si>
  <si>
    <t>inv_gtcJPP5DYW5ASNjg5vuQxF</t>
  </si>
  <si>
    <t>inv_U8n5DSWk5FyTASoNvYQZNU</t>
  </si>
  <si>
    <t>inv_VYVWAhYXxeSzaMmdEfEiMY</t>
  </si>
  <si>
    <t>inv_7n6KMQwzRo2evNiE7SQimk</t>
  </si>
  <si>
    <t>inv_CaZ2ETsKisJu5ELXj8vvqs</t>
  </si>
  <si>
    <t>inv_NfwQX5ZH8F8uhbJyyvCR6s</t>
  </si>
  <si>
    <t>inv_EJH9vuXVyyLTKNaqskiYVt</t>
  </si>
  <si>
    <t xml:space="preserve">PEN </t>
  </si>
  <si>
    <t>inv_aPxJfrZXuywEijnusmHSEG</t>
  </si>
  <si>
    <t>inv_3mp96ZDWA7BzLweVPQoy5f</t>
  </si>
  <si>
    <t>inv_5FRW4LbxRyUEQ6K5bSV9a4</t>
  </si>
  <si>
    <t>inv_AZ8THnKnUZAtBdghmqN9oT</t>
  </si>
  <si>
    <t>inv_NM2KpbKWqfvQEvfMPmMCx4</t>
  </si>
  <si>
    <t>5:29 P.M</t>
  </si>
  <si>
    <t>inv_Z4ECMekbAdQEztddwqiiKr</t>
  </si>
  <si>
    <t>inv_9TW8NgLkVUCwKM48dTTobB</t>
  </si>
  <si>
    <t>inv_aiS4PomjWanKR6AqhxcPpt</t>
  </si>
  <si>
    <t>10:23 P.M</t>
  </si>
  <si>
    <t>inv_JxKwi7haVihzoskauBQoBF</t>
  </si>
  <si>
    <t>inv_RtmFXdgJGeTj9RfhHZpJj9</t>
  </si>
  <si>
    <t>inv_Gqyw9jWWLNHE5C636HDiPA</t>
  </si>
  <si>
    <t>inv_jSyxqu276w3Lyh8aNcLJaB</t>
  </si>
  <si>
    <t>inv_WJu7DGpy4k4Y3vbV8jdaZB</t>
  </si>
  <si>
    <t>inv_GESX2X9eNDTb9nvLcoRnqk</t>
  </si>
  <si>
    <t>inv_aRKDeRjTrYsdCBn2GDtKqe</t>
  </si>
  <si>
    <t>3:45 P.M</t>
  </si>
  <si>
    <t>inv_7rYqEgkzK9AiZXEJuZpTBs</t>
  </si>
  <si>
    <t>6:56 p.m</t>
  </si>
  <si>
    <t>inv_W3jrVWpjPHVMAKxsgeFJCH</t>
  </si>
  <si>
    <t>7:19 P.M</t>
  </si>
  <si>
    <t>University School Virtual B</t>
  </si>
  <si>
    <t>inv_CJcdp78NN3EWsbqAkYvmcv</t>
  </si>
  <si>
    <t>7:43 P.M</t>
  </si>
  <si>
    <t>inv_HpFxd5npXxoCT7GASozr6y</t>
  </si>
  <si>
    <t>inv_7PNyY86GytUef2CymDCF5F</t>
  </si>
  <si>
    <t>inv_j9puCQe4bNSbGsHhcb2Rg8</t>
  </si>
  <si>
    <t>inv_8MnPj7Uip8H6o89RxpSJXQ</t>
  </si>
  <si>
    <t>inv_BvhyjXyKvmjS79L9dKQq8F</t>
  </si>
  <si>
    <t>inv_3pr9VArn2i4m7CiktrQtxa</t>
  </si>
  <si>
    <t>inv_m6LZLjimhacxMjtJtHCgAE</t>
  </si>
  <si>
    <t>6:17 P.M</t>
  </si>
  <si>
    <t>inv_ahYhhvXoDnsiVEXzggdQt9</t>
  </si>
  <si>
    <t>7:26 P.M</t>
  </si>
  <si>
    <t>inv_59aNcTbvnCBp7Wmb8dNKHw</t>
  </si>
  <si>
    <t>inv_ZzbVpS3Pwd6bthYCPBsubW</t>
  </si>
  <si>
    <t>inv_5hsT8HUvunhKCdjmWYkzQB</t>
  </si>
  <si>
    <t>inv_2ND78WuvWBJ777JLSEoFxC</t>
  </si>
  <si>
    <t>inv_iuMVDtyVLquaS7MVTbZFYz</t>
  </si>
  <si>
    <t>inv_ErijEbK2Tp9GeaLS86TQtc</t>
  </si>
  <si>
    <t>inv_4YMHbqgGMcrdzi3cSNyWNR</t>
  </si>
  <si>
    <t>inv_28ZXDFe9vaQSTFXKgoWKrQ</t>
  </si>
  <si>
    <t>inv_YN4dFbWWm8bsb8am3vmWXD</t>
  </si>
  <si>
    <t>inv_WEsVqohCGzFtCuq2asmDdm</t>
  </si>
  <si>
    <t>inv_ZAiAWnCqen89dxgM5sokSQ</t>
  </si>
  <si>
    <t>inv_7XXNWi8YFovC63eAymDkyj</t>
  </si>
  <si>
    <t>inv_aHhpQcWwUDrWgx4Bvk5JQE</t>
  </si>
  <si>
    <t>inv_LpCFvs4Ackje8cTfhJuyJ7</t>
  </si>
  <si>
    <t>inv_JkQjrAeHmDxeLFz2kaaEzr</t>
  </si>
  <si>
    <t>inv_jpoDYusK3xqUxv88gAqjfm</t>
  </si>
  <si>
    <t>Condominio Concepto Life 2024</t>
  </si>
  <si>
    <t>inv_PmdbeEti6AiCEsuavYtyoh</t>
  </si>
  <si>
    <t>inv_hL9JZ2pcZ9iFBT6SBCtMwg</t>
  </si>
  <si>
    <t>inv_5GhtRsdyW5HbESgELrNSLQ</t>
  </si>
  <si>
    <t>inv_3xfyeRGYbTFx8mfvSacjc8</t>
  </si>
  <si>
    <t>inv_YpLxw73NtoYqiDxUUyr6HP</t>
  </si>
  <si>
    <t>inv_YBwrs8j5f6aF5fy7G3xApz</t>
  </si>
  <si>
    <t>Edificio Juan de Aliaga</t>
  </si>
  <si>
    <t>inv_8iQ7Zt8QbeBdgTiY84dCWM</t>
  </si>
  <si>
    <t>inv_LTbEV4LMwbFt4fx9imjU9t</t>
  </si>
  <si>
    <t>11/11/20242</t>
  </si>
  <si>
    <t>inv_dup3nGFnHptyZbUDRtZmHN</t>
  </si>
  <si>
    <t>inv_bCUwLwDf436HtBR9Tb4okw</t>
  </si>
  <si>
    <t>inv_LtEyjHqCLcxZWizMgDhGdo</t>
  </si>
  <si>
    <t>inv_UJebTzSoEwoFFv24dJC5Fq</t>
  </si>
  <si>
    <t>7:28 P.M</t>
  </si>
  <si>
    <t>inv_5TWZ2vvR4ZuXBTSRofAida</t>
  </si>
  <si>
    <t>inv_AQTpfiLKC7sippE3bF3kUd</t>
  </si>
  <si>
    <t>inv_HGDAPJ9cued9KNjeH3usa2</t>
  </si>
  <si>
    <t>inv_nnCMprw2g6AAfbfU43LJXa</t>
  </si>
  <si>
    <t>10:53 P.M</t>
  </si>
  <si>
    <t>inv_4WFKFaGY5VfHM4DVK79Dqa</t>
  </si>
  <si>
    <t>inv_UE5BwTncEZSSdbTqiP9cox</t>
  </si>
  <si>
    <t>inv_fLHHu5abjSVQjrNyuTyMEx</t>
  </si>
  <si>
    <t>inv_4DucTrubGcf3w8vH5G5yGd</t>
  </si>
  <si>
    <t>inv_3CQdrpS6oCaKDPunQ2tmF5</t>
  </si>
  <si>
    <t>inv_XPZXiTASWQ7HYd3RYSLcUS</t>
  </si>
  <si>
    <t>inv_ne8daeoQSqFEbJrwx6mqtD</t>
  </si>
  <si>
    <t>6:38 P.M</t>
  </si>
  <si>
    <t>inv_KDEzgoTq4XsJ6SCzsJacYe</t>
  </si>
  <si>
    <t>inv_PGBDdKgDfywv5oRyHaxczJ</t>
  </si>
  <si>
    <t>9:07 P.M</t>
  </si>
  <si>
    <t>inv_PdfxUqhS9QKRRJEwLCUfrj</t>
  </si>
  <si>
    <t>11:30 P.M</t>
  </si>
  <si>
    <t>inv_jaf5aiqmfdCUVid6Zy2ncG</t>
  </si>
  <si>
    <t>inv_QUNEUq7CQrnK8ZaF2jGLTR</t>
  </si>
  <si>
    <t>inv_CjiBQZwDYPd7zndB5mZdgz</t>
  </si>
  <si>
    <t>inv_jA8TmJpTpi8wwZdFpWupXC</t>
  </si>
  <si>
    <t>inv_9Z9crYnGsFJPiJ9pAXxcD3</t>
  </si>
  <si>
    <t>inv_75PKUtqGt4L9YAhne7GinQ</t>
  </si>
  <si>
    <t>inv_d987Ak6JtQUHFwiRCKa2no</t>
  </si>
  <si>
    <t>inv_gjNuUy4anvpWo4JESzp8WZ</t>
  </si>
  <si>
    <t>4:35 p.m</t>
  </si>
  <si>
    <t>inv_JMRLkU4DDeSkZSeX2dMivF</t>
  </si>
  <si>
    <t>6:24 P.M</t>
  </si>
  <si>
    <t>inv_DytXefdpDWYrfi8VuGfwMB</t>
  </si>
  <si>
    <t>8:03 P.M</t>
  </si>
  <si>
    <t>inv_7hcxX8n97WhgsKEUqRb5UQ</t>
  </si>
  <si>
    <t>10:43 P.M</t>
  </si>
  <si>
    <t>inv_N2cJ69nRnikNF3EgzCMsky</t>
  </si>
  <si>
    <t>11:01 p.m</t>
  </si>
  <si>
    <t>inv_7VR9EdmV8X2LBWXrJkeWXa</t>
  </si>
  <si>
    <t>inv_KyzFvAkDSYkBa8ZxPUi9bR</t>
  </si>
  <si>
    <t>inv_MhKihJMxgnNkh4Njpq8tzd</t>
  </si>
  <si>
    <t>inv_FGmj2Ahy4AKPXU5pyQUTFB</t>
  </si>
  <si>
    <t>inv_Cj33foNGDA5BiDwcQweN7h</t>
  </si>
  <si>
    <t>inv_kjoYi5CvCGBphEFZYDFuCD</t>
  </si>
  <si>
    <t>inv_NptR6rtptZfvKgePvpNJi7</t>
  </si>
  <si>
    <t>inv_HRkGAdBjYtKaChVaYMTJ6U</t>
  </si>
  <si>
    <t>inv_Xybp5bez3TRrHnX3g9WFNe</t>
  </si>
  <si>
    <t>inv_GRKG7ZDuG4YjeuED2NeW4V</t>
  </si>
  <si>
    <t>inv_Rhog62UGzw3tmHefsMkwwA</t>
  </si>
  <si>
    <t>inv_JuNoLPZnKhE46Ng4fZfKuq</t>
  </si>
  <si>
    <t>inv_Di3pnJ98SirgtBhyfmMDTq</t>
  </si>
  <si>
    <t>inv_aMPz7k9iFtP8SUFdSjS5GP</t>
  </si>
  <si>
    <t>inv_oZ6KghttZR7kGJZPgsh7zF</t>
  </si>
  <si>
    <t>inv_femBkLBDY48T65h4JzVjiT</t>
  </si>
  <si>
    <t>inv_Yt9Yw9vaTAGCtH2nRQ5wba</t>
  </si>
  <si>
    <t>inv_RYBKt3YznvqwYdVBsDNHcz</t>
  </si>
  <si>
    <t>inv_ED4Sgw9XEnraRLrVAyBgyM</t>
  </si>
  <si>
    <t>inv_AwDhD4uueH7MGyJBst7cmn</t>
  </si>
  <si>
    <t>inv_fDa8gjg2685yDyFDhvigXU</t>
  </si>
  <si>
    <t>inv_WHyZD4N3V6m8UjYQsH5zKQ</t>
  </si>
  <si>
    <t>inv_eFRxKTDVpzmcf2Wg6RaTMn</t>
  </si>
  <si>
    <t>inv_YduGZz8oHVXRsUAt2SvYSU</t>
  </si>
  <si>
    <t>inv_F3zmYtrPK6z5T8rtaLRGrd</t>
  </si>
  <si>
    <t>inv_oMvuxxpZpRpiKZZp2hnU2o</t>
  </si>
  <si>
    <t>inv_5EbucYGnzcZ4ZBesdzmRTh</t>
  </si>
  <si>
    <t xml:space="preserve">BCP </t>
  </si>
  <si>
    <t>inv_nejmfvWrMAWcgdfFzZWmWS</t>
  </si>
  <si>
    <t>03:30 P.M</t>
  </si>
  <si>
    <t>inv_oNCcQLnb4x2BzERh9GAYXG</t>
  </si>
  <si>
    <t>243234815873</t>
  </si>
  <si>
    <t>inv_kgidvcV7TjXS6V7H6eFSed</t>
  </si>
  <si>
    <t>2880949</t>
  </si>
  <si>
    <t>243234783801</t>
  </si>
  <si>
    <t>inv_C8SPx73eEdWBwpkciAEKj4</t>
  </si>
  <si>
    <t>2626408</t>
  </si>
  <si>
    <t>243234769689</t>
  </si>
  <si>
    <t>inv_2G5NeKrKQzfbnacXa5PG7q</t>
  </si>
  <si>
    <t>3222000</t>
  </si>
  <si>
    <t>243234760514</t>
  </si>
  <si>
    <t>inv_PXUSbuQug5yt3esrRMpTax</t>
  </si>
  <si>
    <t>1679845</t>
  </si>
  <si>
    <t>243234752194</t>
  </si>
  <si>
    <t>inv_j2kqk4sEfpyUXvKXkVa5BC</t>
  </si>
  <si>
    <t>2444936</t>
  </si>
  <si>
    <t>243234751434</t>
  </si>
  <si>
    <t>inv_npPfpoCZiGC7d8FLWcXLBp</t>
  </si>
  <si>
    <t>2468218</t>
  </si>
  <si>
    <t>243234695168</t>
  </si>
  <si>
    <t>inv_EBvrUV7JbhkYZC722gWkHc</t>
  </si>
  <si>
    <t>1961483</t>
  </si>
  <si>
    <t>243234652472</t>
  </si>
  <si>
    <t>inv_cJLfKmpyJigMuTrR8ywpcv</t>
  </si>
  <si>
    <t>1609932</t>
  </si>
  <si>
    <t>243234597518</t>
  </si>
  <si>
    <t>inv_Be4PU4pDxw6iNPLNEku3rt</t>
  </si>
  <si>
    <t>2335621</t>
  </si>
  <si>
    <t>243234590193</t>
  </si>
  <si>
    <t>inv_GCKN4YD28R5fMDSaMRcXkE</t>
  </si>
  <si>
    <t>1513173</t>
  </si>
  <si>
    <t>inv_nABEWaZNYGaR3ZFDLysYoS</t>
  </si>
  <si>
    <t>inv_NnYsUohNkBbgRwgu5Bo5xs</t>
  </si>
  <si>
    <t>19/11/2024</t>
  </si>
  <si>
    <t>inv_3x7NXzf5gJpf6yZkxxwTND</t>
  </si>
  <si>
    <t>6:37 p.m</t>
  </si>
  <si>
    <t>inv_CCWumX52X9PdRAqrC4QByb</t>
  </si>
  <si>
    <t>8:04 P.M</t>
  </si>
  <si>
    <t>inv_WXmGajqATW7jpzDQHC6Qg5</t>
  </si>
  <si>
    <t>8:17 P.M</t>
  </si>
  <si>
    <t>inv_NZG7Gko4jYnnR4HUN9Fvo5</t>
  </si>
  <si>
    <t>9:27 P.M</t>
  </si>
  <si>
    <t>inv_kHipQ3hQddx2fiSRT5E3zK</t>
  </si>
  <si>
    <t>10:18 P.M</t>
  </si>
  <si>
    <t>inv_QhjwPtvdmYGsghHB2xww5k</t>
  </si>
  <si>
    <t>inv_Qe2BP64XXQAystghftkBp2</t>
  </si>
  <si>
    <t>inv_37kHivCKFLefDGszNAyGKt</t>
  </si>
  <si>
    <t>inv_nvhue3dNqBgSku35GeUSUq</t>
  </si>
  <si>
    <t>inv_dFPzVka4G66VqYPfGvkcMn</t>
  </si>
  <si>
    <t>inv_Jzajh3XaNpA47YyjSdfj2S</t>
  </si>
  <si>
    <t>inv_8xzioms5ywMYkaxgfG4y4k</t>
  </si>
  <si>
    <t>inv_DkcUHYqSEbnDsGWJdUNVre</t>
  </si>
  <si>
    <t>inv_duRM4yrik5CQf6tuCX9e6W</t>
  </si>
  <si>
    <t>inv_dGbttqpf7GLEuTnGHJWsCq</t>
  </si>
  <si>
    <t>inv_HsD6q92bP2fT8EMukPSdvB</t>
  </si>
  <si>
    <t>inv_gWzfFpmDZ3uN3r9sB8hpjB</t>
  </si>
  <si>
    <t>inv_WKs92L9saZcbj9JvbuaQSZ</t>
  </si>
  <si>
    <t>inv_aoLzkDwyNDxXtkgWPXhpKa</t>
  </si>
  <si>
    <t>REDUCTO360 - Descadm</t>
  </si>
  <si>
    <t>inv_2dMLFU9rW9GVi9MczQS6aC</t>
  </si>
  <si>
    <t>inv_YXpMRY4VjxmmQ5Xb3d3jUG</t>
  </si>
  <si>
    <t>inv_Nbs7rciuLoDvzNbznkmYtD</t>
  </si>
  <si>
    <t>inv_8CaCwDBqabwJXrMbWgjGZd</t>
  </si>
  <si>
    <t>inv_Siq5rRpPhkwYFbJ2ymjVZ7</t>
  </si>
  <si>
    <t>5656554</t>
  </si>
  <si>
    <t>inv_EmdhYgsR4TcwgoTgZgv4yi</t>
  </si>
  <si>
    <t>1604774</t>
  </si>
  <si>
    <t>inv_FGhH6NLmAvNSbveratMBDg</t>
  </si>
  <si>
    <t>0457574</t>
  </si>
  <si>
    <t>inv_GcB27tPq5ZZFmw5obZf8pi</t>
  </si>
  <si>
    <t>0546876</t>
  </si>
  <si>
    <t>inv_WrTsaZ6uCqgN7SX5HFguos</t>
  </si>
  <si>
    <t>0422761</t>
  </si>
  <si>
    <t>inv_nScbxuw99BYWsc9XWy7aMw</t>
  </si>
  <si>
    <t>0716016</t>
  </si>
  <si>
    <t>inv_Po8C9pcg6zSvPW5dAAGvsD</t>
  </si>
  <si>
    <t>1131932</t>
  </si>
  <si>
    <t>inv_bXpRcLUZFC7LPnVQAjHYrC</t>
  </si>
  <si>
    <t>8;23 P.M</t>
  </si>
  <si>
    <t>inv_ZaxnmmYNLXAiktdZzwKr7b</t>
  </si>
  <si>
    <t>inv_oNqapes7rEnjtTUemt5aRX</t>
  </si>
  <si>
    <t>inv_DPZaETmhv9uQ3w4VAE3vRX</t>
  </si>
  <si>
    <t>inv_BuAdJyKw7rVNBHRjrTrbdy</t>
  </si>
  <si>
    <t>inv_6onTEvEWKdkurm94vnLchy</t>
  </si>
  <si>
    <t>inv_AysfhSNbdNBWMreVJKCcb7</t>
  </si>
  <si>
    <t>24/11/2024</t>
  </si>
  <si>
    <t>OU</t>
  </si>
  <si>
    <t>inv_6orBrsaPzJ9YYiUfg9hipd</t>
  </si>
  <si>
    <t>inv_eNAauyHKVE7Ar5AcmGcSRc</t>
  </si>
  <si>
    <t>inv_NrYChteWeryQbDURwR3ENA</t>
  </si>
  <si>
    <t>inv_Q8hGDnnG8SecQRWeoBR5xE</t>
  </si>
  <si>
    <t>4:57 P.M</t>
  </si>
  <si>
    <t>inv_g5dDLVERtjmZFe3V9B3HdU</t>
  </si>
  <si>
    <t>inv_mVDeSDc75R3bFAMNVjqzor</t>
  </si>
  <si>
    <t>inv_YuGykZPA4gCVA8wn4AmM4z</t>
  </si>
  <si>
    <t>inv_N3jUTA82RQJACDVNeREcoH</t>
  </si>
  <si>
    <t>inv_BSSfCqbE7gXBZS9RJt7Uoh</t>
  </si>
  <si>
    <t>inv_iMQkEJ8v2paMLBPQUdUs4P</t>
  </si>
  <si>
    <t>inv_SNqwCPskjcXn3adkFJ2V5q</t>
  </si>
  <si>
    <t>inv_fZahRXKV9CWBy7mTf7MZ2o</t>
  </si>
  <si>
    <t>6:20 P.M</t>
  </si>
  <si>
    <t>inv_NZeAxwcqjqWHdhgNZuKW6a</t>
  </si>
  <si>
    <t>9:16 P.M</t>
  </si>
  <si>
    <t>243321061743</t>
  </si>
  <si>
    <t>inv_YRUiyp3zseXTgwTPGXXQ4d</t>
  </si>
  <si>
    <t>626048</t>
  </si>
  <si>
    <t>inv_KPfbidnD8D7JXz4NXBQTf5</t>
  </si>
  <si>
    <t>821525</t>
  </si>
  <si>
    <t>inv_VcYZdKRWBc6grYETnqRjpe</t>
  </si>
  <si>
    <t>inv_TJDZLkPpsZpXaTvThzZwBp</t>
  </si>
  <si>
    <t>Edificio Artline</t>
  </si>
  <si>
    <t>inv_koZpsCi5AXzjj6wLUxG6iK</t>
  </si>
  <si>
    <t>314953</t>
  </si>
  <si>
    <t>inv_Xyff57jNfehdpUV2m7ZtGM</t>
  </si>
  <si>
    <t>399203</t>
  </si>
  <si>
    <t>inv_EuHBPkzfVNExvQmABxA7Gv</t>
  </si>
  <si>
    <t>465686</t>
  </si>
  <si>
    <t>inv_UQhUbxUokAaGs3BmtVtdGu</t>
  </si>
  <si>
    <t>9:17 P.M</t>
  </si>
  <si>
    <t>inv_3tNSy2rLREjSSTpmB6KQSF</t>
  </si>
  <si>
    <t>9:50 P.M</t>
  </si>
  <si>
    <t>inv_2utEkFtv33jv4JvFcfYiK9</t>
  </si>
  <si>
    <t>10:00 P.M</t>
  </si>
  <si>
    <t>inv_HCzrNFzF3AZVURHKhBURUV</t>
  </si>
  <si>
    <t>inv_D6E2gRq8p3aM884YbugNte</t>
  </si>
  <si>
    <t>inv_E36CqzevSVhC4o5W8tTeJy</t>
  </si>
  <si>
    <t>inv_KrJLRe2nk6zhxFThYAMgNy</t>
  </si>
  <si>
    <t>inv_irZn99wfzRugjVCcPiNEjH</t>
  </si>
  <si>
    <t>743304</t>
  </si>
  <si>
    <t>IEP EL PINAR</t>
  </si>
  <si>
    <t>inv_CqcZHL8KAhmp7Bc2wjA85r</t>
  </si>
  <si>
    <t>819506</t>
  </si>
  <si>
    <t>inv_Na2yn7CtYLGaRooaJn3yFN</t>
  </si>
  <si>
    <t>992109</t>
  </si>
  <si>
    <t>inv_CUsbgggBuRaXzfiZQWojhd</t>
  </si>
  <si>
    <t>543792</t>
  </si>
  <si>
    <t>inv_7XAMUvVUmZg8nzaQfRSDei</t>
  </si>
  <si>
    <t>inv_JGgwBPZWxWtQzAZbg9a5dL</t>
  </si>
  <si>
    <t>inv_Q52cBc9y4J6abWoDVEVPDk</t>
  </si>
  <si>
    <t>inv_nRDvySYRRfuZi8jrQqoTKU</t>
  </si>
  <si>
    <t>Firs</t>
  </si>
  <si>
    <t>inv_MozUnPfnCT3oE5z3YiWSxz</t>
  </si>
  <si>
    <t>638228</t>
  </si>
  <si>
    <t>inv_ar96pWf5KtQWrWpvxJmke6</t>
  </si>
  <si>
    <t>577025</t>
  </si>
  <si>
    <t>inv_e5wUe3SyzuXhRWtbR3kSwn</t>
  </si>
  <si>
    <t>518180</t>
  </si>
  <si>
    <t>inv_C36HHSykQ7RRTwgRXVDV6o</t>
  </si>
  <si>
    <t>833258</t>
  </si>
  <si>
    <t>inv_VDUuqQS467GfLAHMSZX69y</t>
  </si>
  <si>
    <t>801996</t>
  </si>
  <si>
    <t>inv_dTkD7WcmVg4Zo6seaifY8E</t>
  </si>
  <si>
    <t>127461</t>
  </si>
  <si>
    <t>inv_JC73fktkPmfE5tHsVaio7J</t>
  </si>
  <si>
    <t>329360</t>
  </si>
  <si>
    <t>inv_DbegRhFvcHBZM348z9MD59</t>
  </si>
  <si>
    <t>inv_YMdxR45wh4fUVRfYMrBLyJ</t>
  </si>
  <si>
    <t>Condominio Villa Jacarandá</t>
  </si>
  <si>
    <t>inv_AbkiFzWLLuyqk4Ff37Jg5S</t>
  </si>
  <si>
    <t>Edificio Empresarial Benavides 1238</t>
  </si>
  <si>
    <t>inv_7HmvH6Ro5h7ftCgRYAgGhk</t>
  </si>
  <si>
    <t>11:07 P.M</t>
  </si>
  <si>
    <t>'243354282774',</t>
  </si>
  <si>
    <t>inv_YfxwAc4bmkmgTZqr3gu47E</t>
  </si>
  <si>
    <t>'inv_YfxwAc4bmkmgTZqr3gu47E',</t>
  </si>
  <si>
    <t>301642</t>
  </si>
  <si>
    <t>inv_m2TZt8NiCN4e2afsHwne7t</t>
  </si>
  <si>
    <t>068801</t>
  </si>
  <si>
    <t>inv_LqsjjeeESeAxjRFc7vNaPd</t>
  </si>
  <si>
    <t>inv_aK3vvUDWxZsYA77G4npQwG</t>
  </si>
  <si>
    <t>inv_LU36THjRmbg3SZeaXBsPpi</t>
  </si>
  <si>
    <t>30/11/2024</t>
  </si>
  <si>
    <t>inv_ZydVbfGMaGYj9wTafd3bCS</t>
  </si>
  <si>
    <t>279215</t>
  </si>
  <si>
    <t>inv_ZxPuBeWaWT4cA8mPXYZHxG</t>
  </si>
  <si>
    <t>inv_ZRno78yciCGSA9Tjv2YsqW</t>
  </si>
  <si>
    <t>BVA</t>
  </si>
  <si>
    <t>Procesando</t>
  </si>
  <si>
    <t>inv_ZPHk5rVZCgZoMqJ2exMKEB</t>
  </si>
  <si>
    <t>5:57p.m</t>
  </si>
  <si>
    <t>inv_ZhPhG3MprbjpksMLavGidL</t>
  </si>
  <si>
    <t>inv_ZFJEHViXD2oMyyAqCXTzwY</t>
  </si>
  <si>
    <t>inv_ZfB6sXwriw8aXrGgP2tUhD</t>
  </si>
  <si>
    <t>9:34 p.m</t>
  </si>
  <si>
    <t>inv_Za2FnF99KSSCfS9E2iTLN5</t>
  </si>
  <si>
    <t>19:55 p.m</t>
  </si>
  <si>
    <t>inv_Z8Yu7sjAuz6MeqX3qj49KR</t>
  </si>
  <si>
    <t>inv_Z8PesHTB8y6qUhZF8gbwrk</t>
  </si>
  <si>
    <t>inv_Z45ybwvCepTC3sMcjWgbQd</t>
  </si>
  <si>
    <t>Edificio Residencial Vigil</t>
  </si>
  <si>
    <t>inv_Z3zkvmM9ZQLjK6TBwVMyrC</t>
  </si>
  <si>
    <t>inv_YuTaGt8yVSHWpC8XZpK7og</t>
  </si>
  <si>
    <t>inv_YTHoMGD2fYPxtAYHhqH7Bc</t>
  </si>
  <si>
    <t>inv_YNxAbiJy3QV3wMuteCiuV9</t>
  </si>
  <si>
    <t>150358</t>
  </si>
  <si>
    <t>inv_YLzs4nmui26u2JW4e6LFZL</t>
  </si>
  <si>
    <t>inv_YKUYinPmPBDnwAvffMhDSB</t>
  </si>
  <si>
    <t>Edificio TIME</t>
  </si>
  <si>
    <t>inv_YJE9Dpy9HSkEsUiqoUPkK2</t>
  </si>
  <si>
    <t>inv_YfxeY32aWyunpfftGBYqQP</t>
  </si>
  <si>
    <t>3122233</t>
  </si>
  <si>
    <t>inv_YDqaHEyQJSuyP9Y35TYbUh</t>
  </si>
  <si>
    <t>inv_YAtebTPCAxaHMsHVpmVUCQ</t>
  </si>
  <si>
    <t>inv_XRqAitoRXApWim6LW44Hr8</t>
  </si>
  <si>
    <t>243653687446</t>
  </si>
  <si>
    <t>inv_XQoC4WVBLq2wD5G6cV83hF</t>
  </si>
  <si>
    <t>250782</t>
  </si>
  <si>
    <t>inv_XP7889SWSYayJH5mopwkjx</t>
  </si>
  <si>
    <t>inv_XAQq2i8E6VDDfmpsBwRPZr</t>
  </si>
  <si>
    <t>inv_X33qVmJkfSZXuqrSkaP2cw</t>
  </si>
  <si>
    <t>inv_WZFdDVZQArBBWVfy6SthVb</t>
  </si>
  <si>
    <t>inv_Wz9ftw6UaMw8cMSeqN2Ns9</t>
  </si>
  <si>
    <t>inv_WVRWJnNthPehdneAkgpyjQ</t>
  </si>
  <si>
    <t>inv_Wp7HzCtjF6dw6u5cTXVu4e</t>
  </si>
  <si>
    <t>1000682</t>
  </si>
  <si>
    <t>inv_WNdpAikf2DhQiwJMvojH6e</t>
  </si>
  <si>
    <t>inv_Wme7vpKiYfyBusMsegEb9w</t>
  </si>
  <si>
    <t>3093576</t>
  </si>
  <si>
    <t>inv_WJg6rtnQDiE7FKkBHKmKNn</t>
  </si>
  <si>
    <t>inv_WfKwCiXuUY5abqBhNtSuUV</t>
  </si>
  <si>
    <t>inv_WB8KN7eqwv4SaG7sjxJQNK</t>
  </si>
  <si>
    <t>inv_Wa5vPLGLsga7bPY6JaueLt</t>
  </si>
  <si>
    <t>inv_W5JpauDbbLV84HzPWyCB28</t>
  </si>
  <si>
    <t>inv_W3wGNvV4R4F8Tn4oJ24kkZ</t>
  </si>
  <si>
    <t>Edificio ICON</t>
  </si>
  <si>
    <t>inv_W2DjAayfotkAPYdBCAviNb</t>
  </si>
  <si>
    <t>inv_W2522TNuCt3c9DsZFZBA4u</t>
  </si>
  <si>
    <t>4349464</t>
  </si>
  <si>
    <t>inv_VY5oC7TjKBrXdfdRoYMPs8</t>
  </si>
  <si>
    <t>243653802082</t>
  </si>
  <si>
    <t>inv_VWhp9x6zj2LJXSRfSr88yn</t>
  </si>
  <si>
    <t>5887116</t>
  </si>
  <si>
    <t>inv_VVWmkRJVZmB4BwCQjso7ec</t>
  </si>
  <si>
    <t>inv_VQFMA3p59C7r7ydJQb5KD8</t>
  </si>
  <si>
    <t>inv_VoiAkpSUZqu8gWo2uqJSUe</t>
  </si>
  <si>
    <t>Condominio NESTA</t>
  </si>
  <si>
    <t>inv_VGnRCounUXQqnLjfi6xNmV</t>
  </si>
  <si>
    <t>inv_Vf8eaDN3D2xp8cd9rh5fmm</t>
  </si>
  <si>
    <t>inv_VDZp3FBJGQbkHeUKQCsAHG</t>
  </si>
  <si>
    <t>905149</t>
  </si>
  <si>
    <t>Davy College</t>
  </si>
  <si>
    <t>inv_VBcxok6uQGZgVh9XjbZh7Q</t>
  </si>
  <si>
    <t>inv_V6MjSeJaJ4kir243rUnUeV</t>
  </si>
  <si>
    <t>1052161</t>
  </si>
  <si>
    <t>inv_V5wdNxGYwb4wXDEtUmmxux</t>
  </si>
  <si>
    <t>243653688892</t>
  </si>
  <si>
    <t>inv_V33NkBp8FScu2MShkmxcyQ</t>
  </si>
  <si>
    <t>1069140</t>
  </si>
  <si>
    <t>inv_UzAsZnEjeRN7qjNRZLkjXH</t>
  </si>
  <si>
    <t>inv_UuCUjeipqxk2uyUHno6fr5</t>
  </si>
  <si>
    <t>inv_UqgcmUdCrzXeT8nKsBngBW</t>
  </si>
  <si>
    <t>243653719293</t>
  </si>
  <si>
    <t>inv_UnSN3v5F5PQdKDipJXFn5P</t>
  </si>
  <si>
    <t>1316798</t>
  </si>
  <si>
    <t>inv_UMT4pvLUFtJ8sXTmLp6Zha</t>
  </si>
  <si>
    <t>inv_U8HrZ54hx9oWAqo67UNiSE</t>
  </si>
  <si>
    <t>inv_U6Ej4MGXyz5vHQeWYacEvF</t>
  </si>
  <si>
    <t>inv_TrVnwzTjvS3DEUt5VWvWof</t>
  </si>
  <si>
    <t>5:51 p.m</t>
  </si>
  <si>
    <t>inv_TPdFRFjWAF7dV3RnxqXYJp</t>
  </si>
  <si>
    <t>Colegio Particular Mariano Santos Mateo</t>
  </si>
  <si>
    <t>inv_TikyfrAcL92CbQu7yYYCKs</t>
  </si>
  <si>
    <t>inv_TfhV8PHsUHvHLgnx9WMTZX</t>
  </si>
  <si>
    <t>inv_TcbWSCwBhXptdkCjbFgqFf</t>
  </si>
  <si>
    <t>inv_T7EQ7Xhw6NkBsgee7FnCwi</t>
  </si>
  <si>
    <t>470775</t>
  </si>
  <si>
    <t>inv_SVBMtMQnJzkz7hhQQjUkmp</t>
  </si>
  <si>
    <t>inv_SD2LVDkngpVqiSdAk5eYir</t>
  </si>
  <si>
    <t>10:11 p.m</t>
  </si>
  <si>
    <t>inv_SbdAnUPWqEVwQLjntqYi79</t>
  </si>
  <si>
    <t>10:55 p.m</t>
  </si>
  <si>
    <t>inv_S876JgdMvFckJvLvFHZVXq</t>
  </si>
  <si>
    <t>243590112216</t>
  </si>
  <si>
    <t>inv_S6jWMXe7zKsA2pSvL7kweX</t>
  </si>
  <si>
    <t>5070440</t>
  </si>
  <si>
    <t>inv_RX8KD7WM6bPWzfz8F3yrJY</t>
  </si>
  <si>
    <t>inv_RVhhJAiJfBrsGG9rZjdHLx</t>
  </si>
  <si>
    <t>inv_Rum35KFp4i2Yd25djcymAN</t>
  </si>
  <si>
    <t>CONDOMINIO VISTA VERDE - SEGURO MAX</t>
  </si>
  <si>
    <t>inv_RRxcqFJ7mA7KfC6dZuaze8</t>
  </si>
  <si>
    <t>inv_RqoatbQFtC7Bb5qGPWHTRT</t>
  </si>
  <si>
    <t>inv_RPHQiCPJ26XqGAkB4uCSHv</t>
  </si>
  <si>
    <t>inv_RJxJvXibLkbNqe2KuRkdQy</t>
  </si>
  <si>
    <t>3156834</t>
  </si>
  <si>
    <t>inv_RjDow3j2b7NLKWjdApnHxw</t>
  </si>
  <si>
    <t>inv_RHsBTxeQNEZjKtdm8h4qpQ</t>
  </si>
  <si>
    <t>inv_RgAaPrEM5ao2TmY6aU7DkD</t>
  </si>
  <si>
    <t>inv_RDoXjL6Yeoc4eSfXbzNZ7L</t>
  </si>
  <si>
    <t>inv_RCd3R8ic4wFEY5CXgxyrUX</t>
  </si>
  <si>
    <t>inv_R4WXsNPsTRc7kYXs4VEtuZ</t>
  </si>
  <si>
    <t>inv_R2Rxsyur6uy7wunjTHGLBL</t>
  </si>
  <si>
    <t>inv_Qyu8QjovgcXecbqazYpp7e</t>
  </si>
  <si>
    <t>inv_QyPG5fSC6Jb8dD24YMfTzD</t>
  </si>
  <si>
    <t>inv_QyEHfT4UEujfTaw4fiGCVa</t>
  </si>
  <si>
    <t>2775172</t>
  </si>
  <si>
    <t>inv_QTYchAJnnqCwQ4LZWbKuJh</t>
  </si>
  <si>
    <t>243653840609</t>
  </si>
  <si>
    <t>inv_QSsiLSmsogaE4d8WMyqxtT</t>
  </si>
  <si>
    <t>3206957</t>
  </si>
  <si>
    <t>inv_QREp78hWfRzxBAnBJq4x2h</t>
  </si>
  <si>
    <t>inv_QogUVyK3syvBXxeSkwQcfD</t>
  </si>
  <si>
    <t>inv_QNTifZZNe2AhVd4JzvsYDQ</t>
  </si>
  <si>
    <t>5088814</t>
  </si>
  <si>
    <t>inv_QLCfSxLrWpWz8aKHbMeK2v</t>
  </si>
  <si>
    <t>inv_QKRpm4FkNarBreENt4TyWi</t>
  </si>
  <si>
    <t>inv_QhT3E7GsAhFMoN6SsQDZ6x</t>
  </si>
  <si>
    <t>inv_QGidQuQiccWLaEb5QoxaGt</t>
  </si>
  <si>
    <t>243407639876',</t>
  </si>
  <si>
    <t>inv_JytZshMDQrgUsCEquo92jh</t>
  </si>
  <si>
    <t>inv_JytZshMDQrgUsCEquo92jh',</t>
  </si>
  <si>
    <t>inv_QeTRjMkTmMPJcJtZFgH8Ve</t>
  </si>
  <si>
    <t>inv_Qa9yY6pPvyiWMmXrxPs5ww</t>
  </si>
  <si>
    <t>inv_Q93PNFQYS9c5ruPDEDbVh6</t>
  </si>
  <si>
    <t>00067656</t>
  </si>
  <si>
    <t>inv_PyCP8Vj7NSN4R5fsycb7vn</t>
  </si>
  <si>
    <t>inv_Pw2edTdtFC75TQGhkANcQZ</t>
  </si>
  <si>
    <t>inv_Pnryz9MM5ZugpLh3Ko7Y59</t>
  </si>
  <si>
    <t>1554230</t>
  </si>
  <si>
    <t>inv_PNcoesWfaLK4rvoro5oEJB</t>
  </si>
  <si>
    <t>inv_PjwKxdu7rQEWx7hC8Zd86</t>
  </si>
  <si>
    <t>inv_PgAmMVG4TdjdGRRMbEda8q</t>
  </si>
  <si>
    <t>inv_Pftk7bF457DdsSXuQ6nVmM</t>
  </si>
  <si>
    <t>471563</t>
  </si>
  <si>
    <t>inv_PcR9aSMtL8tRCuY2cduoj7</t>
  </si>
  <si>
    <t>inv_P9V965pAAexn7T4bzwP4U7</t>
  </si>
  <si>
    <t>inv_oR9fu33gBPrbrDH3XcqhFr</t>
  </si>
  <si>
    <t>3414325</t>
  </si>
  <si>
    <t>243653642143</t>
  </si>
  <si>
    <t>inv_oPyFAyvdyUePR5bqQsjapW</t>
  </si>
  <si>
    <t>639552</t>
  </si>
  <si>
    <t>EDIFICIO VITAL</t>
  </si>
  <si>
    <t>inv_o6dYK9uJuqderuwryBUKHG</t>
  </si>
  <si>
    <t>inv_o35w4araaEbiJX9pR6SwMs</t>
  </si>
  <si>
    <t>inv_o2ZHSczCEwKMaaYjrGZK2C</t>
  </si>
  <si>
    <t>inv_nWoMnQ67ijS7rcaGdU9Pcv</t>
  </si>
  <si>
    <t>243653672824</t>
  </si>
  <si>
    <t>inv_NRUH29tcEcxJnWGkXdx7Rk</t>
  </si>
  <si>
    <t>47007</t>
  </si>
  <si>
    <t>inv_NqYfsgEGc2xkEQN4zAM5aG</t>
  </si>
  <si>
    <t>inv_nQtoD3W8wWF6U8h2UqUnUs</t>
  </si>
  <si>
    <t>inv_npeGG49NVpuuadrFPR3jtG</t>
  </si>
  <si>
    <t>inv_NnptPMG9h4PRXRL6YYs2rH</t>
  </si>
  <si>
    <t>inv_nKyAYskGNHLqsGuMGxjNNA</t>
  </si>
  <si>
    <t>inv_njLUGQWnQeKCGE87LxqUi4</t>
  </si>
  <si>
    <t>inv_NGfucUauqbrLJKoDomysdJ</t>
  </si>
  <si>
    <t>inv_NFtpMhmVjkdddrLdoaPcSE</t>
  </si>
  <si>
    <t>3:37 P.M</t>
  </si>
  <si>
    <t>inv_nffgZHpP98RymwfhRojMMX</t>
  </si>
  <si>
    <t>243546649295</t>
  </si>
  <si>
    <t>inv_NdovUCYd2g5rMTPoaTKH88</t>
  </si>
  <si>
    <t>729600</t>
  </si>
  <si>
    <t>inv_NBVhTEdfSxcbsgwt8fPAaj</t>
  </si>
  <si>
    <t>inv_n9UurQpEoMRpLJ6fSky2BX</t>
  </si>
  <si>
    <t>inv_n5YgKXjrbDCYiow3W9vaTt</t>
  </si>
  <si>
    <t>3133225</t>
  </si>
  <si>
    <t>inv_n4VrVtxuiU2tryaPs3Suo3</t>
  </si>
  <si>
    <t>Edificio Los Aires de Nazca</t>
  </si>
  <si>
    <t>inv_N4oSSqvwE8yfpRB96ciS82</t>
  </si>
  <si>
    <t>inv_N2YtTJ9bmi9fBzoqNf6KKB</t>
  </si>
  <si>
    <t>3655261</t>
  </si>
  <si>
    <t>inv_mYbQpCrXAkipUncH9tvdEA</t>
  </si>
  <si>
    <t>inv_MTvxTi5E6zFBkFnyfjNsfG</t>
  </si>
  <si>
    <t>inv_MStskfwbhqwu3ioPcpkhbc</t>
  </si>
  <si>
    <t>00302873</t>
  </si>
  <si>
    <t>inv_MsANBkHVi8YiZr3CQWzfZn</t>
  </si>
  <si>
    <t>inv_MrEsb8Twnh4L9NHhWvTc2r</t>
  </si>
  <si>
    <t>inv_mPP8BRFLFNGAPmdRCLu7JC</t>
  </si>
  <si>
    <t>inv_MPbGg764ec8Y9T8iGJgEjp</t>
  </si>
  <si>
    <t>3348624</t>
  </si>
  <si>
    <t>inv_MmY3WUebuMcHdKkrrXDBhU</t>
  </si>
  <si>
    <t>inv_MjSKRiHyWQdQ4DfARNMLzM</t>
  </si>
  <si>
    <t>3595400</t>
  </si>
  <si>
    <t>inv_MckqsdoPxCXrSCEJ66grxp</t>
  </si>
  <si>
    <t>inv_mbjqvZkScLDEyeYTnBrVKF</t>
  </si>
  <si>
    <t>2093658</t>
  </si>
  <si>
    <t>inv_MafudrLnYeLCSaZ8LMWfEn</t>
  </si>
  <si>
    <t>inv_M8WPxPx6UH9zFAZTYLHxFZ</t>
  </si>
  <si>
    <t>inv_m5g4fgZF2rhr8qFmY4KaQo</t>
  </si>
  <si>
    <t>inv_M4GXDCY7wzxciawG6m692G</t>
  </si>
  <si>
    <t>inv_m46TwFM8LEELD23jDWoSDf</t>
  </si>
  <si>
    <t>189323</t>
  </si>
  <si>
    <t>inv_LyYFAqYMxMuhTxsyozTeCr</t>
  </si>
  <si>
    <t>360354</t>
  </si>
  <si>
    <t>inv_LVrTQUfrnHqmPSAi4zUhuE</t>
  </si>
  <si>
    <t>inv_LrY7pBQDGwznj2367eNgR2</t>
  </si>
  <si>
    <t>inv_Lqma3eBDRzSw2RdV7M8SbA</t>
  </si>
  <si>
    <t>inv_LPJBdoeHgmiNpXXb24Ke5X</t>
  </si>
  <si>
    <t>632195</t>
  </si>
  <si>
    <t>inv_LkwyaWZkksAZNnxQXEL3u4</t>
  </si>
  <si>
    <t>inv_L4WJstzL2s6Ahnpq9mdYfK</t>
  </si>
  <si>
    <t>inv_Kyh9wyJedqZhwk5CN3BhXy</t>
  </si>
  <si>
    <t>243557259813</t>
  </si>
  <si>
    <t>inv_kwhjAXCU6pgdD8P8XhUsLz</t>
  </si>
  <si>
    <t>518110</t>
  </si>
  <si>
    <t>inv_kvVwS6eSVf2aSsy5ogstMU</t>
  </si>
  <si>
    <t>56645</t>
  </si>
  <si>
    <t>inv_KvUwzmgLxq5NSmUvfxLDCJ</t>
  </si>
  <si>
    <t>inv_KuER7Gqy4g7NQP5hAC4Fvm</t>
  </si>
  <si>
    <t>1003713</t>
  </si>
  <si>
    <t>inv_ksnWmSDRCo2qFwjJHAbStk</t>
  </si>
  <si>
    <t>inv_kR4SVbLSk2h8PtLcTTezqP</t>
  </si>
  <si>
    <t>inv_Kqum7ZpJGrRLZeGWwwZM7c</t>
  </si>
  <si>
    <t>3290857</t>
  </si>
  <si>
    <t>inv_kqCoUw6xDHg7J4cKnbG8ow</t>
  </si>
  <si>
    <t>inv_koutuTLULLpPG4kzHMDkkZ</t>
  </si>
  <si>
    <t>inv_kmBBpbLSB6ZvhHDky5a8jJ</t>
  </si>
  <si>
    <t>inv_KLouMviQP7h4YnZRU5865f</t>
  </si>
  <si>
    <t>inv_KLmbQHLirbQt6iwY33U9dv</t>
  </si>
  <si>
    <t>inv_KiCrZQMSBkutPcpq7rmq9H</t>
  </si>
  <si>
    <t>inv_KhT3LoAa2AsD926sskPqXr</t>
  </si>
  <si>
    <t>inv_khQ4J78sFyAsorghdTWFPV</t>
  </si>
  <si>
    <t>inv_kH5AU3iMGy8kJP7cLnsKXY</t>
  </si>
  <si>
    <t>inv_kgSJjnmbKihGAe2n5J342a</t>
  </si>
  <si>
    <t>inv_KGDpnShS3LRs5Tntwv4LoV</t>
  </si>
  <si>
    <t>inv_KfPuyDBxrLVDnsWvKqY9Bs</t>
  </si>
  <si>
    <t>inv_KDiLJqMCqap8ceJdaPoXKY</t>
  </si>
  <si>
    <t>inv_KDb7WaoP2JgoHutaF95Nh7</t>
  </si>
  <si>
    <t>5766180</t>
  </si>
  <si>
    <t>inv_kA5FD9wRX5AFJ9uArBrEmJ</t>
  </si>
  <si>
    <t>inv_k5bNVz2gPBGbngvT5u9VZY</t>
  </si>
  <si>
    <t>inv_K4mcSFthHSF9qsizc47qAA</t>
  </si>
  <si>
    <t>3189766</t>
  </si>
  <si>
    <t>inv_jY8QSTM8ko8Q5iGuPXxmZk</t>
  </si>
  <si>
    <t>inv_jxbs2d95G7V323uvDtbRQG</t>
  </si>
  <si>
    <t>inv_JwTF4HC4pvGtJ2qkCjjh6H</t>
  </si>
  <si>
    <t>AYLLU KAYPI</t>
  </si>
  <si>
    <t>inv_JuNujMvTMXG4WyFs3fezCJ</t>
  </si>
  <si>
    <t>inv_jREuyV57vY45HpKcdUDpuD</t>
  </si>
  <si>
    <t>2519859</t>
  </si>
  <si>
    <t>inv_JrCUohwBVLJWjfcPTv5bDn</t>
  </si>
  <si>
    <t>400097</t>
  </si>
  <si>
    <t>inv_JkgiisVDJmXt3FFzBRyZrM</t>
  </si>
  <si>
    <t>inv_jjmHBGwhxbRPEond5RvjWq</t>
  </si>
  <si>
    <t>1272988</t>
  </si>
  <si>
    <t>inv_jjdUXRHFbXMr5HPveBj5Qg</t>
  </si>
  <si>
    <t>inv_jghTMTWsQ34bnmgvoHaagy</t>
  </si>
  <si>
    <t>inv_jFd7f5RNZMDc8sUYq2nToR</t>
  </si>
  <si>
    <t>inv_JeLdYLSxyTbYx36wDB4oJ5</t>
  </si>
  <si>
    <t>inv_jdPgQ22ETaK2EyEtZ3Lfxd</t>
  </si>
  <si>
    <t>inv_JBkSHsYDW25xNNkhvv7T2P</t>
  </si>
  <si>
    <t>444286</t>
  </si>
  <si>
    <t>CREDIMINUTO PERU S.A.C.</t>
  </si>
  <si>
    <t>inv_JbfVWiYbr5spR7BWj5dHRw</t>
  </si>
  <si>
    <t>inv_Jb5Vc8uWQ4JcKsbWi6ESCi</t>
  </si>
  <si>
    <t>inv_j9AjXJJxbJ99BXFBFB34LT</t>
  </si>
  <si>
    <t>inv_j3wGVN5Y9kqsPxWxxg7g9X</t>
  </si>
  <si>
    <t>inv_J3hnWe3FXgQn2vDxvT9NoN</t>
  </si>
  <si>
    <t>inv_J37aNMrgGTmQiKzmA4m2VR</t>
  </si>
  <si>
    <t>inv_J2ACMgGfL9VvXgkpXDqozA</t>
  </si>
  <si>
    <t>inv_iZCQTLVKP7EzASPsWmUzs7</t>
  </si>
  <si>
    <t>inv_ir93rV72EwUCTuTiRnTTht</t>
  </si>
  <si>
    <t>inv_iQ3eLkzWRrTxicd977pHG8</t>
  </si>
  <si>
    <t>inv_iPPiYktorfh5cCYPS3tn5t</t>
  </si>
  <si>
    <t>704450</t>
  </si>
  <si>
    <t>inv_iGdQxwiPPKnFy3LWF5fCnz</t>
  </si>
  <si>
    <t>inv_iF9NVrtTVCVGAXNhDoDux5</t>
  </si>
  <si>
    <t>inv_ied7g8YZLN4nEKp3nVnxMn</t>
  </si>
  <si>
    <t>1684801</t>
  </si>
  <si>
    <t>inv_ibnrkEiRuhBjnkbNfMFYaP</t>
  </si>
  <si>
    <t>inv_i4zFQSxUGbcpfcaEXrLUpC</t>
  </si>
  <si>
    <t>inv_i4pSCyToaegmfnU6cmk3ZW</t>
  </si>
  <si>
    <t>inv_HYvEgcpaZZ7BMuXLoKLHng</t>
  </si>
  <si>
    <t>I.E.P. ANGELES DE LA PAZ</t>
  </si>
  <si>
    <t>inv_HYoU92qPSHdXzWqFCkvvjg</t>
  </si>
  <si>
    <t>inv_HTukeGXv8t7wDbmgDYkpty</t>
  </si>
  <si>
    <t>inv_hTnC59YduiLkcHP9iTiWAb</t>
  </si>
  <si>
    <t>inv_HPmVyMeXM8zaYSPyKnys9R</t>
  </si>
  <si>
    <t>inv_HozarrJe67kWr5jGCRrjBe</t>
  </si>
  <si>
    <t>inv_HoED3AD6RTyGwVALX9vyhw</t>
  </si>
  <si>
    <t>inv_hMs4o58FjwsZU86MbgaP37</t>
  </si>
  <si>
    <t>inv_hLRJmVH5bim5HyZ8p6fRsG</t>
  </si>
  <si>
    <t>inv_Hk8ng2i7JQRrLr9ZBeUwVY</t>
  </si>
  <si>
    <t>2794782</t>
  </si>
  <si>
    <t>inv_HjT9dc5cGWMitoMoas845S</t>
  </si>
  <si>
    <t>inv_hiaeQWJdCHPgB4Gm8cpVzL</t>
  </si>
  <si>
    <t>inv_hi6UAG26HCsNAKk8M7x2BW</t>
  </si>
  <si>
    <t>1484347</t>
  </si>
  <si>
    <t>inv_HENbrccRiJL4wEF2fxnhhX</t>
  </si>
  <si>
    <t>inv_HcpKq46G6SmPSut4pCXph6</t>
  </si>
  <si>
    <t>inv_HCjGi6ymGsKDF7jXPJLyEv</t>
  </si>
  <si>
    <t>inv_h9dpoFVwCakK7E3jdExcPd</t>
  </si>
  <si>
    <t>2403643</t>
  </si>
  <si>
    <t>inv_h7L2HX2dUNwtjzrmg5hga9</t>
  </si>
  <si>
    <t>inv_h5rn6pvCVCnPNCYmourJR5</t>
  </si>
  <si>
    <t>inv_GYLV5FXenUbcBA8y7DFmgJ</t>
  </si>
  <si>
    <t>inv_gYDewPxSHUYHRugmteg9Zh</t>
  </si>
  <si>
    <t>inv_GxVjhF4RHykYBMCPSHEhrU</t>
  </si>
  <si>
    <t>inv_gTsytrCAimRkf3n9QTYh9q</t>
  </si>
  <si>
    <t>inv_GThSLrXx9DkyrpQ4R862q6</t>
  </si>
  <si>
    <t>inv_GptLRgxgwWib9H4cpkYX8h</t>
  </si>
  <si>
    <t>3349594</t>
  </si>
  <si>
    <t>inv_gojWitrQtGYWRwdqhiFztB</t>
  </si>
  <si>
    <t>inv_GNcjKCKVnPnoTLV9Uh9UfQ</t>
  </si>
  <si>
    <t>inv_gLwz49WS9inmtL5JRGFf57</t>
  </si>
  <si>
    <t>inv_GKkKFU5Fmo8VCWtdAwsAoG</t>
  </si>
  <si>
    <t>inv_ghnSpG646VFqWLnA6fihKw</t>
  </si>
  <si>
    <t>12/12/20245</t>
  </si>
  <si>
    <t>inv_gHNDxikuuvopXhMBnxwxfV</t>
  </si>
  <si>
    <t>4556590</t>
  </si>
  <si>
    <t>inv_gGenHZmhtoNCyHrZq3Ptzt</t>
  </si>
  <si>
    <t>inv_gfKLoqSoNBXf8A5HxjRT37</t>
  </si>
  <si>
    <t>1333545</t>
  </si>
  <si>
    <t>inv_GepgYmdVx2bX2vzbwS3Vqv</t>
  </si>
  <si>
    <t>inv_gDvggN72Qexg78JNTN8C9i</t>
  </si>
  <si>
    <t>inv_G6bEs5F33rZr2HvEGkanC9</t>
  </si>
  <si>
    <t>167998</t>
  </si>
  <si>
    <t>inv_fxXrWzU3qgbmDrEVYzMYJg</t>
  </si>
  <si>
    <t>1445246</t>
  </si>
  <si>
    <t>inv_FwoJmM7pGJX7N6Q5uEfdoG</t>
  </si>
  <si>
    <t>ECOPRADO</t>
  </si>
  <si>
    <t>inv_fUtg3wSiQUozF46RCogiYJ</t>
  </si>
  <si>
    <t>inv_FUge7Giods9nDLS5eAedtT</t>
  </si>
  <si>
    <t>EDIFICIO SAVIA</t>
  </si>
  <si>
    <t>inv_Fu7B3hqfKCTd9C5L8JxqJk</t>
  </si>
  <si>
    <t>inv_fT95484swgpYrxQSXacgnz</t>
  </si>
  <si>
    <t>inv_fS7KLzLFkW7M5catK2i3hN</t>
  </si>
  <si>
    <t>inv_FNGAKhDVYHXN2roTiz4FJy</t>
  </si>
  <si>
    <t>inv_FmB2JgjjCupVWp7x4fAFgD</t>
  </si>
  <si>
    <t>inv_fGYSzsMkENiMMSvtKGQhZG</t>
  </si>
  <si>
    <t>inv_FdPFNErWxyg6HFvhL9C2ES</t>
  </si>
  <si>
    <t>inv_Fcq3BtWc4qBmgMWNGMHavd</t>
  </si>
  <si>
    <t>inv_FBTkvdn7WoCi2JkV9xscug</t>
  </si>
  <si>
    <t>inv_Fboq9KrV6D3ww2gFnou3Vy</t>
  </si>
  <si>
    <t>inv_Faqe9FYvppx2keatTDZyUi</t>
  </si>
  <si>
    <t>inv_FaC2G8RtnpUtqCZEiPDERz</t>
  </si>
  <si>
    <t>inv_F6qk4AtmZpSAYTQ29bDWcB</t>
  </si>
  <si>
    <t>inv_f3M2jkZgzeZct8Bv2WeyWA</t>
  </si>
  <si>
    <t>inv_f2Mk6qSVjMD2sJpZ5Npsgm</t>
  </si>
  <si>
    <t>243590152172</t>
  </si>
  <si>
    <t>inv_eZPTULQ3pR3fS2QjwnkXUL</t>
  </si>
  <si>
    <t>3151651</t>
  </si>
  <si>
    <t>inv_EyomQRnqfT3gSKmvZmQkt4</t>
  </si>
  <si>
    <t>inv_EYKk8QmWy54WGfArHcQwpN</t>
  </si>
  <si>
    <t>inv_EXduHkaNANsLLnbRhaNadW</t>
  </si>
  <si>
    <t>inv_EXB3rX5HWi665jPPGHetZ7</t>
  </si>
  <si>
    <t>585056</t>
  </si>
  <si>
    <t>inv_EvStYeBzBmtST2huYyCruN</t>
  </si>
  <si>
    <t>inv_euAKoxGGu7WjuD2HdcWXU5</t>
  </si>
  <si>
    <t>inv_Eu6Se6DYx6qMmn2Kbc5Aqr</t>
  </si>
  <si>
    <t>inv_eQn9XnVVrMmta4YsKeCyUv</t>
  </si>
  <si>
    <t>5370277</t>
  </si>
  <si>
    <t>inv_EpYyhTgbm5ggJ2kQhk6rhT</t>
  </si>
  <si>
    <t>inv_eoVZe5fFhNXzCSULzK4xhZ</t>
  </si>
  <si>
    <t>inv_enb35bkDNx5dFA5f7GGMyA</t>
  </si>
  <si>
    <t>Condominio Robles</t>
  </si>
  <si>
    <t>inv_eMHQLCqSdL6S5xnvM2nQBM</t>
  </si>
  <si>
    <t>243653866692</t>
  </si>
  <si>
    <t>inv_efj8sJJJQcXtuxmSBNN5KH</t>
  </si>
  <si>
    <t>3222176</t>
  </si>
  <si>
    <t>inv_eEpBhbKVLDrydmk7sJx759</t>
  </si>
  <si>
    <t>inv_EDkCJwfJ5v58EXd4q3TPLy</t>
  </si>
  <si>
    <t>inv_ec4nhzVA7Q2wMCobZvJTaq</t>
  </si>
  <si>
    <t>inv_EC2PEzYzc6o6A5hHE8e7Lb</t>
  </si>
  <si>
    <t>inv_EBnZWEHa3ThesVYhUerXXu</t>
  </si>
  <si>
    <t>inv_eAfriNX5XZ59xXPcRNj9iP</t>
  </si>
  <si>
    <t>inv_E8ZjLFUiQZRS29KEdwWHj3</t>
  </si>
  <si>
    <t>inv_E8Hvd8rtbjAAvZ6h9xYVhi</t>
  </si>
  <si>
    <t>inv_e4WKEEFmEBeETStxmoRhfa</t>
  </si>
  <si>
    <t>inv_E4bYqiAai2jEYddcUAidNH</t>
  </si>
  <si>
    <t>inv_e2Tf88HGEAKiB2oi8XJPeF</t>
  </si>
  <si>
    <t>MQ 700</t>
  </si>
  <si>
    <t>inv_dzqDufdmrpsguGsKBAQgzK</t>
  </si>
  <si>
    <t>inv_DwzvyMV9Yib2X4j5s6CZqr</t>
  </si>
  <si>
    <t>inv_dW6aHGzVLkz4qTXoA9aE86</t>
  </si>
  <si>
    <t>inv_dvNwwRFG944ZiCk2sxhcHc</t>
  </si>
  <si>
    <t>inv_dtMZaRrp52JA4ZpMG7bwxi</t>
  </si>
  <si>
    <t>inv_DSVH8aRRnBPVgNiDFhgdsL</t>
  </si>
  <si>
    <t>inv_DsiKPQWZjjgqYvfpP5EFdd</t>
  </si>
  <si>
    <t>inv_drPWRV2ML5C4gPcq5HvULd</t>
  </si>
  <si>
    <t>inv_dQV86J7n7u68uaDKjKLck5</t>
  </si>
  <si>
    <t>inv_DqGox5SKQ2TUh84i2vGAas</t>
  </si>
  <si>
    <t>inv_DnayA9dtzAJdAoXxnnnb9n</t>
  </si>
  <si>
    <t>inv_DmHzLZ2bV8HtZdjC6q3amA</t>
  </si>
  <si>
    <t>inv_dikWePgvRvJfZKdsoaeNfT</t>
  </si>
  <si>
    <t>inv_DiEVA6uiMXbHUEpYp8zo5x</t>
  </si>
  <si>
    <t>inv_dHgATZ53tRLpW9tPEh5X9h</t>
  </si>
  <si>
    <t>inv_dgKezNbdnBBoK6zqpRn269</t>
  </si>
  <si>
    <t>inv_DGffvB962xdJx6NoSzeYXL</t>
  </si>
  <si>
    <t>inv_DDk8Vk3he78hRSrgVH8eC4</t>
  </si>
  <si>
    <t>inv_dDFkZL8DymuNisi7RWWnHA</t>
  </si>
  <si>
    <t>inv_DcP59CZZARpF6cPkmH8aAw</t>
  </si>
  <si>
    <t>inv_d94aWZ3Ycq2MZAuWn8AEuS</t>
  </si>
  <si>
    <t>inv_d2PGd6jA7jbHJL8kiLJm4u</t>
  </si>
  <si>
    <t>3227273</t>
  </si>
  <si>
    <t>inv_d2majVivk3d9KQisfYm2dx</t>
  </si>
  <si>
    <t>inv_CzQCkgDjw7k6HK3ZyJ7d3a</t>
  </si>
  <si>
    <t>inv_cZpmGdiJPihpqWsuWhsDYw</t>
  </si>
  <si>
    <t>inv_CXX6zJHZVHQJpCewmdy4At</t>
  </si>
  <si>
    <t>inv_cwRUaiwGBwxY5jhY3h3xva</t>
  </si>
  <si>
    <t>inv_ctzqvfuWn8DMieSaNEgST9</t>
  </si>
  <si>
    <t>inv_cSfsQvUG4Sv4wXrYDKQ6aQ</t>
  </si>
  <si>
    <t>inv_CQYDjzTtaL3wzbzWTGpMNE</t>
  </si>
  <si>
    <t>inv_CQk7sbsfnMAPsPbzd4BmD2</t>
  </si>
  <si>
    <t>3665864</t>
  </si>
  <si>
    <t>inv_cmmDem4KX7ichEqYdCGgCW</t>
  </si>
  <si>
    <t>243653713665</t>
  </si>
  <si>
    <t>inv_CjCPdFcTZBVSBJXaJmdWUi</t>
  </si>
  <si>
    <t>60174</t>
  </si>
  <si>
    <t>inv_ci5sZBgvULRpdrMUz46CqA</t>
  </si>
  <si>
    <t>243653704649</t>
  </si>
  <si>
    <t>inv_cHzJRdqtDRo6s2amkbGGqe</t>
  </si>
  <si>
    <t>1179755</t>
  </si>
  <si>
    <t>inv_cfcrL28DW6RpsfUGEBaor6</t>
  </si>
  <si>
    <t>inv_CeY9yewtA9xcxzLVJePFCP</t>
  </si>
  <si>
    <t>inv_CDihRwxb8DEXo36LmKGkp3</t>
  </si>
  <si>
    <t>inv_cccwmbCi5T96wZbYEqUGwP</t>
  </si>
  <si>
    <t>inv_CBTKr9TVskR4PfJs9d7G4x</t>
  </si>
  <si>
    <t>inv_CAMZABfBDFWVj9vQoG7sKc</t>
  </si>
  <si>
    <t>inv_c9yFgReHjKoP9Vnj87NLG4</t>
  </si>
  <si>
    <t>inv_C9cZ8NTnvTja8UfuXYzF4k</t>
  </si>
  <si>
    <t>inv_c6oiKbvC4m2Qo4rK66FgVu</t>
  </si>
  <si>
    <t>inv_c6j54y5e92XruyJ4fSH4mr</t>
  </si>
  <si>
    <t>AMALFI</t>
  </si>
  <si>
    <t>inv_C4ZP7VygeVkVwZTRSNTjHL</t>
  </si>
  <si>
    <t>inv_C32XsN5x8ZuuShJ8ZJjLEs</t>
  </si>
  <si>
    <t>inv_BzjX4ZrFSzPSRgzb5gb4ye</t>
  </si>
  <si>
    <t>inv_BybztdNwihfFSSDgeqY9FM</t>
  </si>
  <si>
    <t>inv_BxAxjyAxf63CK48hjruiq4</t>
  </si>
  <si>
    <t>inv_BwfGh9piCpc7gUrVqfwrbD</t>
  </si>
  <si>
    <t>inv_bvtU4zeNpCddagKKqECFrm</t>
  </si>
  <si>
    <t>inv_bvEnnFTRAoZQS9o6VDiCqK</t>
  </si>
  <si>
    <t>inv_Bu5QwwC2Y5YJyYVTvVQJS7</t>
  </si>
  <si>
    <t>inv_btv8ZixrjD6Ye3rRjXs2F3</t>
  </si>
  <si>
    <t>inv_BRY5Qkdr7zmCe2SE5dWAH9</t>
  </si>
  <si>
    <t>inv_BQfWj5sHpgobyNVpw78Fii</t>
  </si>
  <si>
    <t>inv_bpoWvUbe2UbLBUVvsiaTi7</t>
  </si>
  <si>
    <t>inv_BmMEWvjNU97AdEUDZSJMqD</t>
  </si>
  <si>
    <t>inv_BMjNQRY9x6s44TkzsSJpdE</t>
  </si>
  <si>
    <t>inv_bkFvzjsphDqxkLCCQpUJeM</t>
  </si>
  <si>
    <t>inv_BidtxzifkHC22TFz4Tb8b4</t>
  </si>
  <si>
    <t>inv_bHuXLKJAZxiQ7R5ndyDJWC</t>
  </si>
  <si>
    <t>inv_BFmRgFETr9U5ASPjKaoU7B</t>
  </si>
  <si>
    <t>77850</t>
  </si>
  <si>
    <t>inv_bFKwJ2S5JuNEmePVzLEp7L</t>
  </si>
  <si>
    <t>inv_BDVoQoWi5pTAvLFzAPRNfU</t>
  </si>
  <si>
    <t>inv_bCXsfod29Dbf8VwEuyU4FV</t>
  </si>
  <si>
    <t>inv_bCGJA3ah8FkujeXYte4xBh</t>
  </si>
  <si>
    <t>402830</t>
  </si>
  <si>
    <t>SRL IEPNUESTRA SEÑORA DE LA MERCED</t>
  </si>
  <si>
    <t>inv_BCBVcmuaEoSMhNDb5i2F5r</t>
  </si>
  <si>
    <t>inv_ba99EjDXScfuhYqxWji3ei</t>
  </si>
  <si>
    <t>inv_b9oaqAgVD428Tw2mJXSzbS</t>
  </si>
  <si>
    <t>inv_b5yMC2vJRVAcqo25MSgEzn</t>
  </si>
  <si>
    <t>inv_B4xkxvzsK4ofayuc326Hsk</t>
  </si>
  <si>
    <t>431216</t>
  </si>
  <si>
    <t>inv_B2kiRpTQsSmwz9ocwTgmMC</t>
  </si>
  <si>
    <t>inv_AxYKzBpr4GXq9bc3AX5DWH</t>
  </si>
  <si>
    <t>280211</t>
  </si>
  <si>
    <t>inv_aW8c4BachsZ6x5bwQwcQn6</t>
  </si>
  <si>
    <t>NUEVO MUNDO / EDIFICIO LAS BAHIAS 1</t>
  </si>
  <si>
    <t>inv_as3hz2tasrksghKQhJJdrd</t>
  </si>
  <si>
    <t>243557216203</t>
  </si>
  <si>
    <t>inv_AqxXXoTuX6Vg6hC9gBDSop</t>
  </si>
  <si>
    <t>5097491</t>
  </si>
  <si>
    <t>inv_apXJn5DbGt626kksuAN7AV</t>
  </si>
  <si>
    <t>3755178</t>
  </si>
  <si>
    <t>inv_AnK6f63f5nH4FgWeKMy27C</t>
  </si>
  <si>
    <t>IEP SAN RAFAEL</t>
  </si>
  <si>
    <t>inv_aLxcjgzBus29SE67mXweEk</t>
  </si>
  <si>
    <t>inv_AKUGEE2Jf6USJXi8ja3BaD</t>
  </si>
  <si>
    <t>3167372</t>
  </si>
  <si>
    <t>inv_aFfo3qHJK5kwaceqVjVaTB</t>
  </si>
  <si>
    <t>1170553</t>
  </si>
  <si>
    <t>inv_aFCWUUMk47CMNXNs3pmCzc</t>
  </si>
  <si>
    <t>inv_aDLnT9sntGX49TsKmMLzz2</t>
  </si>
  <si>
    <t>inv_Ad2xSDW9SgV9ffyMhydq3a</t>
  </si>
  <si>
    <t>QEMPO</t>
  </si>
  <si>
    <t>inv_ACrxTb9mqQAaFa5Y6gVNGH</t>
  </si>
  <si>
    <t>inv_acRKGsKqYUmxsgWnx2GCHt</t>
  </si>
  <si>
    <t>5106668</t>
  </si>
  <si>
    <t>inv_AcocA7BAJTodEZxtKfhsBe</t>
  </si>
  <si>
    <t>inv_abvfDMCvAh7EDJkRC8NVVL</t>
  </si>
  <si>
    <t>inv_Ab94VrrR4FoP2JdwatoDBX</t>
  </si>
  <si>
    <t>3578937</t>
  </si>
  <si>
    <t>inv_AB8DqH5v2VN9hL2wjmn85d</t>
  </si>
  <si>
    <t>inv_a9XFJdov6ft3X5fgwoLdMY</t>
  </si>
  <si>
    <t>inv_a7mv5GZKusQgSEBqCZge4Z</t>
  </si>
  <si>
    <t>inv_a66jMRXp8Tgr7pvGXTWTok</t>
  </si>
  <si>
    <t>inv_A3qXnwV7CeAy7oPDHQvuNq</t>
  </si>
  <si>
    <t>inv_9yaoL6xEwr4oCZZ7kWVULh</t>
  </si>
  <si>
    <t>76311</t>
  </si>
  <si>
    <t>inv_9xm2rpf5YSGSWf3Diwq58e</t>
  </si>
  <si>
    <t>inv_9TFXrq4ngJaBHqX2gnPakX</t>
  </si>
  <si>
    <t>Cond. Los Girasoles 4ta Etapa</t>
  </si>
  <si>
    <t>inv_9rN5uCx2SRm8vRMyjwqmFL</t>
  </si>
  <si>
    <t>inv_9r9ApESrovfdiUyHuueNra</t>
  </si>
  <si>
    <t>inv_9pwSCCsADepAM9edmhWhh2</t>
  </si>
  <si>
    <t>inv_9Kc44YYxpEQDtbKdph2Lon</t>
  </si>
  <si>
    <t>inv_9i6AEs4Lcmn9HWvkN9FzFy</t>
  </si>
  <si>
    <t>inv_9FzRosUBErSWeSPDhFZ3wp</t>
  </si>
  <si>
    <t>EDIFICIO POINT SANTA BEATRIZ</t>
  </si>
  <si>
    <t>inv_9CtaE8j9SqSmTvzL2MFdES</t>
  </si>
  <si>
    <t>inv_9cCy5rffbioCMNdWcapH2K</t>
  </si>
  <si>
    <t>inv_9B7KQ6ZEZcRF5qCXvM5sXw</t>
  </si>
  <si>
    <t>inv_9AsxzmrCwEqR2bqQEts93r</t>
  </si>
  <si>
    <t>inv_99H6BfUByvzCcr3T5if6D4</t>
  </si>
  <si>
    <t>inv_8xdiZUTzz2iUrSCiYZXrUd</t>
  </si>
  <si>
    <t>443091</t>
  </si>
  <si>
    <t>EDIFICIO PARDO 930 - AA</t>
  </si>
  <si>
    <t>inv_8uwauYKXuJhybYHJShFKPB</t>
  </si>
  <si>
    <t>Altos del Rimac 300</t>
  </si>
  <si>
    <t>inv_8TUoCR4eehwEFdBRKsYrMW</t>
  </si>
  <si>
    <t>inv_8T6URJD6XLht3vzHYLLShH</t>
  </si>
  <si>
    <t>inv_8t3sYtKZtJ3Xuz7XuD5LFS</t>
  </si>
  <si>
    <t>inv_8s9Dwq4ga9xnVA8jqJSACh</t>
  </si>
  <si>
    <t>inv_8q7Cqp8F8oXvLLU95cPQ5s</t>
  </si>
  <si>
    <t>inv_8PbhH8v22AHAdi7USh7ZFu</t>
  </si>
  <si>
    <t>2345965</t>
  </si>
  <si>
    <t>inv_8miMbVqySq8FqdQaSwuSxt</t>
  </si>
  <si>
    <t>inv_8kx2QqbqXNeRgo8wHKAZe8</t>
  </si>
  <si>
    <t>inv_8kjaF25x8twmmcdwNCHxdZ</t>
  </si>
  <si>
    <t>inv_8JZKfHjjwka7pdd4b5VJsF</t>
  </si>
  <si>
    <t>TELENET</t>
  </si>
  <si>
    <t>inv_8esXw6sAaaWzpVk5cCnWgy</t>
  </si>
  <si>
    <t>inv_7xdXVFVxy53MyCWjybaGty</t>
  </si>
  <si>
    <t>282194</t>
  </si>
  <si>
    <t>inv_7wP27kYBGJsHXYQarKhK8i</t>
  </si>
  <si>
    <t>inv_7s5dKPDkWvRrBJdhtb8M2M</t>
  </si>
  <si>
    <t>inv_7pyTj59ZjmNfdrDeCsSiNV</t>
  </si>
  <si>
    <t>inv_7nn4B9hsXucHYALWUD2492</t>
  </si>
  <si>
    <t>inv_7AYF5w5oFHw7V4saLeMf6R</t>
  </si>
  <si>
    <t>inv_7aXJkMNJFbvGPkJnHPnJPA</t>
  </si>
  <si>
    <t>inv_77NXf33nWWo6p5vz2VtVPZ</t>
  </si>
  <si>
    <t>OWI</t>
  </si>
  <si>
    <t>inv_76nQaVEiEpW5uFoswdpvSQ</t>
  </si>
  <si>
    <t>inv_6psUjQZnxGaz6oWjRoWBij</t>
  </si>
  <si>
    <t>inv_6F2EjHhVmkGNzqHiga4oZ8</t>
  </si>
  <si>
    <t>inv_6EzDwhuVn8mj6Z5Ljh56At</t>
  </si>
  <si>
    <t>inv_6ebLGCAy5ofZgkNpgcckun</t>
  </si>
  <si>
    <t>inv_6dfqAQHUUJRecR73GybeAw</t>
  </si>
  <si>
    <t>inv_6cVRnZeGNQKQmtEBdVBpXb</t>
  </si>
  <si>
    <t>inv_6B3RFHwES53obtZRQUhR72</t>
  </si>
  <si>
    <t>inv_6ApmSwctiPoQ9bgd3dbF9b</t>
  </si>
  <si>
    <t>inv_66n4SBggoJv8b5GQ5Rw57z</t>
  </si>
  <si>
    <t>inv_5ZH23oNmqx6WZ5tkWKaAqc</t>
  </si>
  <si>
    <t>inv_5U934U4xB3WU5gEgv4Huxm</t>
  </si>
  <si>
    <t>inv_5trniwdapxCTNWEyMLeTV5</t>
  </si>
  <si>
    <t>inv_5tnw87YnrRE6xZ2qc5YvL9</t>
  </si>
  <si>
    <t>inv_5QoNK7nwh2VcjNvoNjiMNW</t>
  </si>
  <si>
    <t>inv_5nyvhSGPwi6GKxsZshRUDy</t>
  </si>
  <si>
    <t>1632187</t>
  </si>
  <si>
    <t>inv_5nyDashcM8AHBNiXKepZki</t>
  </si>
  <si>
    <t>353862</t>
  </si>
  <si>
    <t>inv_5MnJUzsZWs3TWMhsvqXVFD</t>
  </si>
  <si>
    <t>inv_5h7gtt9ox8QZaKSGdceY5i</t>
  </si>
  <si>
    <t>inv_5B5zfBvTckpMaS2dxBnqiT</t>
  </si>
  <si>
    <t>inv_54e8vg7AEWRdEs7hDAdkxw</t>
  </si>
  <si>
    <t>inv_52dmPHCFeBoAZRD8PHBBSJ</t>
  </si>
  <si>
    <t>Edificio Nou</t>
  </si>
  <si>
    <t>inv_4XuctK8nnYdZsWypsf73RW</t>
  </si>
  <si>
    <t>inv_4XkAhtZ2zvR38YEbRBu9w9</t>
  </si>
  <si>
    <t>3730931</t>
  </si>
  <si>
    <t>inv_4VBq8ypAkiUWTEjGMytCtr</t>
  </si>
  <si>
    <t>inv_4PAcahC84ivYpoGHuij3pk</t>
  </si>
  <si>
    <t>inv_4HsZXxM4makVcbUfBQ2Av2</t>
  </si>
  <si>
    <t>inv_4GbWQgc5ASz2jPU889Hyuu</t>
  </si>
  <si>
    <t>inv_4fScjbdKdqdTd4prQhgmbQ</t>
  </si>
  <si>
    <t>inv_4D3VsXkFZUw3q9YHzg9sHD</t>
  </si>
  <si>
    <t>inv_46fzuy4U72MhiBSf2jZaua</t>
  </si>
  <si>
    <t>inv_3ZuGpf6KtLTumZ6Vd9oRLK</t>
  </si>
  <si>
    <t>732265</t>
  </si>
  <si>
    <t>inv_3yYLRFXc9bZm6z8mR8UZ8g</t>
  </si>
  <si>
    <t>56204</t>
  </si>
  <si>
    <t>inv_3R7Ci6kvFsggo2pkuHxHwr</t>
  </si>
  <si>
    <t>692193</t>
  </si>
  <si>
    <t>inv_3MR3NcPJBQEFV8mh2ABjTy</t>
  </si>
  <si>
    <t>inv_3gCzMn3ZDq6WLcybjPE5Pu</t>
  </si>
  <si>
    <t>inv_3aWt63jH4a7NyJAgTz3tKi</t>
  </si>
  <si>
    <t>inv_2yrqebzrY5Dx3m7T87ic8J</t>
  </si>
  <si>
    <t>inv_2kD46mGBtaLupP44nhxGCZ</t>
  </si>
  <si>
    <t>inv_2k7RexoHj2z2AEsoAKpc89</t>
  </si>
  <si>
    <t>6081313</t>
  </si>
  <si>
    <t>inv_2JuMuE6u5RbVfd95HSkTAP</t>
  </si>
  <si>
    <t>inv_2iw9C2xNmzPFUEc35HowP5</t>
  </si>
  <si>
    <t>inv_2DF2mwTpKhY3UpKCLqC8YE</t>
  </si>
  <si>
    <t>Reg. interna</t>
  </si>
  <si>
    <t>EECC</t>
  </si>
  <si>
    <t>inv_BQGSR5rAmrXf2QbFS9aASs</t>
  </si>
  <si>
    <t>406760</t>
  </si>
  <si>
    <t>inv_kGPJqKZauyPqca2NkBnAkR</t>
  </si>
  <si>
    <t>50764</t>
  </si>
  <si>
    <t>inv_hTNhZBLYWmMToNAd5PJdyB</t>
  </si>
  <si>
    <t>548666</t>
  </si>
  <si>
    <t>inv_igZtzzakpPfb3rAAxdXnoD</t>
  </si>
  <si>
    <t>3203865</t>
  </si>
  <si>
    <t>inv_442Xn65YxUVgsZjwKArWHq</t>
  </si>
  <si>
    <t>935562</t>
  </si>
  <si>
    <t>inv_JZNMmxQxtbrPtfcAQbSeks</t>
  </si>
  <si>
    <t>3250879</t>
  </si>
  <si>
    <t>inv_Si6uZshPCgTtYCbs83wK27</t>
  </si>
  <si>
    <t>1652678</t>
  </si>
  <si>
    <t>inv_F9wjZRYHHAophvXDMje32a</t>
  </si>
  <si>
    <t>1531899</t>
  </si>
  <si>
    <t>inv_AWdG8AHarqv8HyCFCCLYTR</t>
  </si>
  <si>
    <t>3288258</t>
  </si>
  <si>
    <t>inv_dzbrPXJV3fe5BiLR7iDi8x</t>
  </si>
  <si>
    <t>1535797</t>
  </si>
  <si>
    <t>inv_NBWREGYYHQ6aRyRdszm2cZ</t>
  </si>
  <si>
    <t>1736718</t>
  </si>
  <si>
    <t>inv_WsXQPbYJp8WnuZD2CoHrZU</t>
  </si>
  <si>
    <t>1806944</t>
  </si>
  <si>
    <t>inv_HsV6jHo2RBDSetspUyWhAJ</t>
  </si>
  <si>
    <t>5828875</t>
  </si>
  <si>
    <t>inv_dcrcNgYr9qiXmMNgHXLQwp</t>
  </si>
  <si>
    <t>1846212</t>
  </si>
  <si>
    <t>Ticket</t>
  </si>
  <si>
    <t>inv_KaF2qtNorbdnNxXqerBbof</t>
  </si>
  <si>
    <t>1878881</t>
  </si>
  <si>
    <t>inv_e62PqyAJ8EGT2B5dBJS6yf</t>
  </si>
  <si>
    <t>2648691</t>
  </si>
  <si>
    <t>inv_KqWeQZvmn9KEHywzH5xWi7</t>
  </si>
  <si>
    <t>3298794</t>
  </si>
  <si>
    <t>inv_LT2WprnDuhqCcskcxVKsph</t>
  </si>
  <si>
    <t>3400565</t>
  </si>
  <si>
    <t>inv_3FfYCKzpxhnrNDGgHtVTvX</t>
  </si>
  <si>
    <t>3403188</t>
  </si>
  <si>
    <t>inv_m3njrZQiEsviyhQNiJdwc9</t>
  </si>
  <si>
    <t>3404857</t>
  </si>
  <si>
    <t>inv_KqLz2ETBcZHtRLGAUe9ypU</t>
  </si>
  <si>
    <t>1882766</t>
  </si>
  <si>
    <t>inv_gEYnCLuTt4kU3JzgGDFKMj</t>
  </si>
  <si>
    <t>3443445</t>
  </si>
  <si>
    <t>inv_boH592Vcyq8gJZxWBb9dpX</t>
  </si>
  <si>
    <t>inv_kmnPy4rQ6tKU8YafJ6VSVP</t>
  </si>
  <si>
    <t>CREP</t>
  </si>
  <si>
    <t>inv_Hee3MMYkUiSNgVaeoTxJAi</t>
  </si>
  <si>
    <t>inv_brgDfvpsAkeizeBCco9ggk</t>
  </si>
  <si>
    <t>2018607</t>
  </si>
  <si>
    <t>inv_RoCeeK7nAxs8hxj2JYZPTN</t>
  </si>
  <si>
    <t>1639658</t>
  </si>
  <si>
    <t>inv_o37gD5pcJfmKX8RnAyLwWq</t>
  </si>
  <si>
    <t>817161</t>
  </si>
  <si>
    <t>inv_RiGPLQK7bYcs8edrPneJZq</t>
  </si>
  <si>
    <t>2057961</t>
  </si>
  <si>
    <t>inv_2XdR58zBZnvhCfmpTdARoR</t>
  </si>
  <si>
    <t>913302</t>
  </si>
  <si>
    <t>inv_5dMfcEuDys3cG3yuGhgZzG</t>
  </si>
  <si>
    <t>0073980</t>
  </si>
  <si>
    <t>inv_Cw3TxqbG6dyBcB5aE45pcq</t>
  </si>
  <si>
    <t>1230708</t>
  </si>
  <si>
    <t>inv_iNS5JtjMMUEfkV4cdiVsNv</t>
  </si>
  <si>
    <t>1240811</t>
  </si>
  <si>
    <t>inv_gwCz2Jrubj6pLerEpQNvGi</t>
  </si>
  <si>
    <t>5299374</t>
  </si>
  <si>
    <t>inv_AUo459EsVm6KC5tSG33PM2</t>
  </si>
  <si>
    <t>3112175</t>
  </si>
  <si>
    <t>inv_Sa28fqhQ2X3NjFS4zSyFzM</t>
  </si>
  <si>
    <t>2165337</t>
  </si>
  <si>
    <t>inv_aifjbSv5nfU54oRsF9TyG5</t>
  </si>
  <si>
    <t>inv_gw3RmGy6rWGMegFvMND6g2</t>
  </si>
  <si>
    <t>inv_3Tb9qH9Qd52K3RGjHkmqzK</t>
  </si>
  <si>
    <t>inv_Qyvaisn24sfExqgMe2JCJD</t>
  </si>
  <si>
    <t>inv_K9d9iwyBH2aB6pqChgDXWU</t>
  </si>
  <si>
    <t>inv_oBJkeENoK8LqpjCoFnBVyN</t>
  </si>
  <si>
    <t>inv_iHJHGgsmUVxQ6vdXFV3RqG</t>
  </si>
  <si>
    <t xml:space="preserve">LA FIJA – VIRTUAL PADLOCK	</t>
  </si>
  <si>
    <t xml:space="preserve">250037185644	</t>
  </si>
  <si>
    <t>inv_8XeoQpvyKJMXaDMzmhrGNa</t>
  </si>
  <si>
    <t>inv_9SMiRiUotiEJYpzFsgwn4Y</t>
  </si>
  <si>
    <t>inv_KjeGwusYYqfuFXvU7gc89i</t>
  </si>
  <si>
    <t>inv_QyPCu8aKL3WSyCRcugABh2</t>
  </si>
  <si>
    <t>inv_6QU42HqMivzwFmUhmn58Tc</t>
  </si>
  <si>
    <t xml:space="preserve">KEISAI S.A.C	</t>
  </si>
  <si>
    <t>inv_Xj9FM5EmCKuaMv7ASuzwZw</t>
  </si>
  <si>
    <t xml:space="preserve">Meridianbet	</t>
  </si>
  <si>
    <t>inv_RbMjCepBSXbBkzQXcZaMy2</t>
  </si>
  <si>
    <t>inv_ZFTNxN9pbjRSsqYWugYLD3</t>
  </si>
  <si>
    <t>inv_CwyaH9gCddMJbMgxLbnQD8</t>
  </si>
  <si>
    <t>inv_VN2GEpMEz9VfasJyWYHsaL</t>
  </si>
  <si>
    <t>inv_N6kpWSwVdhkdmohmyCs5Zk</t>
  </si>
  <si>
    <t>inv_G6MUekLkhAGhSxfKPp5JEA</t>
  </si>
  <si>
    <t>inv_Ssc6Cyc8x4zgw3YCt9oCFR</t>
  </si>
  <si>
    <t>inv_jAL5HmCQoFgSANqB96hMM5</t>
  </si>
  <si>
    <t>inv_EbiaQKRiFYLcoGVmMkX5jK</t>
  </si>
  <si>
    <t>inv_Z9w7RSebphdjGBMVUdozZo</t>
  </si>
  <si>
    <t>inv_3ZMpR6Mvic9zSx6HgxUxYU</t>
  </si>
  <si>
    <t>inv_8UD9X5dBUsN6yZCSb6B5Rn</t>
  </si>
  <si>
    <t>inv_6e5Y345DVRkfbWBBVThsEu</t>
  </si>
  <si>
    <t>inv_g3fkujHdj29T7MLSjatqtn</t>
  </si>
  <si>
    <t>inv_NPXxVRtxKyxwESZe7STWDY</t>
  </si>
  <si>
    <t>inv_YtLFRYMry2hN8Msgw4aCSn</t>
  </si>
  <si>
    <t>inv_huoSbXapUYeTqw89gGVyVK</t>
  </si>
  <si>
    <t>inv_GRjZUUioUxYjLRgkA5zgpu</t>
  </si>
  <si>
    <t>250058187886 </t>
  </si>
  <si>
    <t>inv_oKr3LMwEHfx5GpkAFBzvmx</t>
  </si>
  <si>
    <t>inv_GiFyqjooxVhAH83KfKbDSM</t>
  </si>
  <si>
    <t xml:space="preserve"> Nuevo</t>
  </si>
  <si>
    <t>inv_APMaDftUuj3JPV4yk9wNDW</t>
  </si>
  <si>
    <t>inv_AcFXnuzAPFjRoUND9Mfad3</t>
  </si>
  <si>
    <t xml:space="preserve"> Expirado</t>
  </si>
  <si>
    <t>inv_ToR3MgZCcrEUgfEhB36k8S</t>
  </si>
  <si>
    <t>inv_5MeXMZBnEamBt23Scc3Dz5</t>
  </si>
  <si>
    <t>inv_97P63TMvmkSTfkANCFcc2N</t>
  </si>
  <si>
    <t>inv_YcjWLf7Rs3EjPf5p4owUN9</t>
  </si>
  <si>
    <t>inv_2QUEfGZT26tJWUTEHSXHbg</t>
  </si>
  <si>
    <t>inv_nYXrGdnfAEUvkRhLAetWYY</t>
  </si>
  <si>
    <t>inv_YpEn9A4WUU6C8HTLLMrbiB</t>
  </si>
  <si>
    <t>inv_UnZrJuLgjsE4k6DcZxjTBP</t>
  </si>
  <si>
    <t>inv_DPjBSBRqXkRv87oW3CvgF5</t>
  </si>
  <si>
    <t>inv_W95c5MemboxAN2D75DFyDS</t>
  </si>
  <si>
    <t>inv_TB6W64pEMR6o73yCDUhxEE</t>
  </si>
  <si>
    <t>inv_VcYs3KBk2QCdW33xRXFiDZ</t>
  </si>
  <si>
    <t>inv_5SiPm54tJxipZDgKvvztyT</t>
  </si>
  <si>
    <t>inv_n7iaqudiropvV8JGcvGgpA</t>
  </si>
  <si>
    <t xml:space="preserve"> Vencido</t>
  </si>
  <si>
    <t>inv_YH4UriNSZUVivRPoRa2rhu</t>
  </si>
  <si>
    <t>inv_4nmzcGLhEmLn5g4Rm5v62J</t>
  </si>
  <si>
    <t>inv_ZxHmxAsuaeUZBnkf5GCiFB</t>
  </si>
  <si>
    <t>inv_aS3Bu2wEByKzXDaeAZX69g</t>
  </si>
  <si>
    <t>inv_SB9uSftdUFLDSaY9vYUjr4</t>
  </si>
  <si>
    <t>inv_HU6453nSqPGNyqeVbLLdor</t>
  </si>
  <si>
    <t>inv_dk9Qtp4YKnyikSj6EKVVj4</t>
  </si>
  <si>
    <t>inv_5Vqw6DFi942ktQAigefpy9</t>
  </si>
  <si>
    <t>inv_RS35348vtbNW5iFQiVWZVK</t>
  </si>
  <si>
    <t>inv_k2AovwBWUcMSiqog6uub8f</t>
  </si>
  <si>
    <t>inv_H3EfgmaWe3DtZdEfcvjkS3</t>
  </si>
  <si>
    <t>inv_P6Hkjap3JwpWNns55aQLL4</t>
  </si>
  <si>
    <t>inv_E5Fg8vqbJaQLWwRNHtmADZ</t>
  </si>
  <si>
    <t>inv_KZaYxqtCMH24aQaovBy3Pr</t>
  </si>
  <si>
    <t>inv_SthRSHkDFSvLDEvvtW8jJj</t>
  </si>
  <si>
    <t>inv_RvRtoAbBN6iYVq4vGYCw5K</t>
  </si>
  <si>
    <t>inv_3uohhaZxKpqGKeatmtq9RR</t>
  </si>
  <si>
    <t>nuevo</t>
  </si>
  <si>
    <t>inv_LCejAU4dyUqc4YJMC2v6qX</t>
  </si>
  <si>
    <t>inv_YRQeQUKE7jwysosaMFaZnq</t>
  </si>
  <si>
    <t>inv_DszEXrocghh7STXwAaX83b</t>
  </si>
  <si>
    <t>inv_fzamHHFeKhtAUQHzV2YDHj</t>
  </si>
  <si>
    <t>inv_fy77rat9CfW5cPqAdCWsi4</t>
  </si>
  <si>
    <t>inv_U7kr7WYrkF7FkyPCJaDGyz</t>
  </si>
  <si>
    <t>inv_AZnkntiM4cgsF8bhywVcaa</t>
  </si>
  <si>
    <t>inv_gEr6zUKJzizVF9Ka3Di5vR</t>
  </si>
  <si>
    <t>inv_6pxCnjouLvpE4CCuhBtMHq</t>
  </si>
  <si>
    <t>inv_Y3fRfcLB8CbEECCDVfXYmvQ8</t>
  </si>
  <si>
    <t>inv_HxJptXFGwkVAuzmM5SjSxX</t>
  </si>
  <si>
    <t>inv_ZMKNnmcDHSZgqCaBHtEdWA</t>
  </si>
  <si>
    <t>inv_Na3WGPC2vKaL93ssjqd2BC</t>
  </si>
  <si>
    <t>inv_ehpgRVDF83RB7dohmL28zQ</t>
  </si>
  <si>
    <t>inv_McnzDnTekarajiQLTdDiRY</t>
  </si>
  <si>
    <t>inv_iLuvxBc2z5vKwhdRGNQHie</t>
  </si>
  <si>
    <t>inv_gsQEJA3g3UuZoPaHS4P4By</t>
  </si>
  <si>
    <t>inv_htgVAadnpk6S3y9cnm7DAf</t>
  </si>
  <si>
    <t>inv_e98jJT45UW6GPCmxTP2tat</t>
  </si>
  <si>
    <t>inv_kpudUvycfrKf7cXv24aTHg</t>
  </si>
  <si>
    <t>inv_36uq98kdJ6wHxHBbWDvc68</t>
  </si>
  <si>
    <t>inv_cGYdTL7t6sJ2DX4yF9KMcp</t>
  </si>
  <si>
    <t>inv_7UNHSntEobFzbvkxQREECCgM</t>
  </si>
  <si>
    <t>inv_9Tna2QUewDUCLjAUUPwxhN</t>
  </si>
  <si>
    <t>inv_XvAGBZ5UDGFWxqSRjYATyH</t>
  </si>
  <si>
    <t>inv_S7zWrLZYuAXHm8D3HdhEZf</t>
  </si>
  <si>
    <t>inv_GKS32FDL8xNq4k5gdY5NCj</t>
  </si>
  <si>
    <t>inv_7cgGmJQuYTL6gjA9YfYFQc</t>
  </si>
  <si>
    <t>inv_ULVQy94G7Rx92Gk84PDyG3</t>
  </si>
  <si>
    <t>inv_E9n8j37DEK7FtdanrnspwD</t>
  </si>
  <si>
    <t>inv_V2VsonsLwM7JnTPFLko67T</t>
  </si>
  <si>
    <t>inv_nfSDHkkrpdLdWbuccBPNdv</t>
  </si>
  <si>
    <t>inv_YTBowCfQjXCwRVzGAkNSbr</t>
  </si>
  <si>
    <t>inv_fh6XgiKyWpzLgM4LEWXD5p</t>
  </si>
  <si>
    <t>inv_Jdc9Tmvw29ZkZZkni75tuD</t>
  </si>
  <si>
    <t>inv_iM9B77USqmihEBKSiup4ww</t>
  </si>
  <si>
    <t>inv_E2cKYXgK9TChVV4yK5qjyp</t>
  </si>
  <si>
    <t>inv_emvYZqTLnWgkTwmTZHuazh</t>
  </si>
  <si>
    <t>inv_XdWGhgVDQyhrnmTbWLVfEE</t>
  </si>
  <si>
    <t>inv_hiJX8f6u55Yg5emACfTLiV</t>
  </si>
  <si>
    <t>inv_ZJuJc3wkaFuCqiZ5XCTyU7</t>
  </si>
  <si>
    <t>inv_FZhLvsF7oyJcjo8vgDGBs8</t>
  </si>
  <si>
    <t>inv_C2rrAEaY7y2YZ2SesHmFyP</t>
  </si>
  <si>
    <t>inv_jEKw4Zzpfvq7vQrAo3ysbf</t>
  </si>
  <si>
    <t>inv_neMkzKi4tvposyhedEWMZz</t>
  </si>
  <si>
    <t>inv_9FsVMERPtF4U6Wd2ZGf5mt</t>
  </si>
  <si>
    <t>inv_QEemyry4aFHtqnkCx3yb9e</t>
  </si>
  <si>
    <t>inv_iFoJqMsGLLpWCS4rBMVQpy</t>
  </si>
  <si>
    <t>inv_oNBqQgNvGJuwaF87oW37Jt</t>
  </si>
  <si>
    <t>inv_JXCuJvMZ8McjxCgYdBDDV3</t>
  </si>
  <si>
    <t>inv_KnBExhSjPmg2g2pUFXkKSX</t>
  </si>
  <si>
    <t>inv_EaGmuakGQAMqzsi8wjVrpE</t>
  </si>
  <si>
    <t>inv_C3TJsVspEKX7zLrwgJKwje</t>
  </si>
  <si>
    <t xml:space="preserve">	
inv_eQVzkwiK6w2newJyPaTBJS</t>
  </si>
  <si>
    <t>inv_jUQyG2SXHbUBjpq5Q8KtNh</t>
  </si>
  <si>
    <t>inv_UC75MRUkVa4wSneTU5A7QM</t>
  </si>
  <si>
    <t>inv_DKdwKWsFd4PrhCsydXeGkQ</t>
  </si>
  <si>
    <t>inv_RNuVZNX9rtwt2zc3hnwUto</t>
  </si>
  <si>
    <t>inv_4BXQvdiDFhghJrwDZDVww7</t>
  </si>
  <si>
    <t>inv_SgJmap8podgXTL4CDEGkeM</t>
  </si>
  <si>
    <t>inv_G8t4GRaJmS8JdNnkoeNjqZ</t>
  </si>
  <si>
    <t>inv_aexPQhQAcxktJRrAmjPX89</t>
  </si>
  <si>
    <t>inv_RJM5eZ9TcKAQG4ve9AYEng</t>
  </si>
  <si>
    <t>inv_2EE3sV4hziadY2WsFeXhDC</t>
  </si>
  <si>
    <t>inv_bg8qEZCNoCxp8w3BKgW4nC</t>
  </si>
  <si>
    <t>inv_aEzsLJDcNwHnJb5Ri4BYdh</t>
  </si>
  <si>
    <t>inv_9aPLXCi9MBoHk9Y87nUBY4</t>
  </si>
  <si>
    <t>inv_g2HYA6FBoC83xeYn5utjMk</t>
  </si>
  <si>
    <t>inv_bSTtQyQLp9KkeQ9wUcDy6i</t>
  </si>
  <si>
    <t>inv_MRMwk426me4u76YCkidJDg</t>
  </si>
  <si>
    <t>inv_ahzPNRduLQZh72bnQar5PM</t>
  </si>
  <si>
    <t>inv_CSRrQqpYyAUiMMz6qYMaWr</t>
  </si>
  <si>
    <t>inv_RFfBuewLrjyhog6LofcvBX</t>
  </si>
  <si>
    <t>inv_SC6np47cb6C3wsBcaJcGtv</t>
  </si>
  <si>
    <t>inv_C9inbPUEnSTHcfznAjFwo2</t>
  </si>
  <si>
    <t>inv_Hm5pjpzAsrRWtPfdXtK6ne</t>
  </si>
  <si>
    <t>inv_Qid24iBrs8edjPixHDhHzF</t>
  </si>
  <si>
    <t>inv_aWMVANFSXp8PKdVCe6pvsd</t>
  </si>
  <si>
    <t xml:space="preserve">	
inv_C7GQ9a3zx9GiVjMRCKNYuo</t>
  </si>
  <si>
    <t>inv_Unphnzk66EgznMj7xqEaAj</t>
  </si>
  <si>
    <t>inv_esCYaS7hYGuApjjDH49Mbw</t>
  </si>
  <si>
    <t>inv_EECCTbnUCkkCNmZ877ENVHcz</t>
  </si>
  <si>
    <t>inv_KLHc53Lvnk56LDPvCV55Dw</t>
  </si>
  <si>
    <t>inv_8PKXiGzEke3ZWb7HgGkbYd</t>
  </si>
  <si>
    <t>inv_gUpLTwVaSN8G8JFPYfeSgK</t>
  </si>
  <si>
    <t>inv_nih3PnAQ63jip2xM9qR4Km</t>
  </si>
  <si>
    <t>inv_2DMv8aWBjQMWQyspmvJAmx</t>
  </si>
  <si>
    <t>inv_UKFTgTAbtpAB2aFZaQ73FS</t>
  </si>
  <si>
    <t>inv_CZpgEEzTPy8bdyYENYYZe3</t>
  </si>
  <si>
    <t>inv_D9wKLHWWDM9woZzjvkWE6h</t>
  </si>
  <si>
    <t xml:space="preserve">	
inv_nJNQ5X3NwhCLQSbLyQsinq</t>
  </si>
  <si>
    <t>inv_PXFFM9YWEbiEdeQMTgqURH</t>
  </si>
  <si>
    <t>inv_Fnfd3kTUjzLXEBWR6U9SZk</t>
  </si>
  <si>
    <t>Overdue</t>
  </si>
  <si>
    <t>inv_BTYmC7CXZHAyJX8g6WQJF6</t>
  </si>
  <si>
    <t>inv_EytVm7HFkhnMJ5r8JxzZoU</t>
  </si>
  <si>
    <t>82895</t>
  </si>
  <si>
    <t xml:space="preserve">	
inv_gtvgMi9VjKL5QtTyPzpQWc</t>
  </si>
  <si>
    <t>inv_H2aBfFpZCGW9JRGSugknsk</t>
  </si>
  <si>
    <t>inv_UDoRhESybuZ4vyoUqC8M3j</t>
  </si>
  <si>
    <t>inv_ghzRG5fqzU6kHA2SFFa9QM</t>
  </si>
  <si>
    <t>inv_cUcG3re42SEdG6RPPznkPw</t>
  </si>
  <si>
    <t>inv_AAbaorRoogDc3DKuwF7Fgp</t>
  </si>
  <si>
    <t>inv_HCt3HGzgEe9xWNNqUedarK</t>
  </si>
  <si>
    <t>inv_PKUP7fPnS4LYi3u4XXS39r</t>
  </si>
  <si>
    <t>inv_ibVAty7YzpqKcYrsns4WfS</t>
  </si>
  <si>
    <t>inv_Wfh26hdmE3Y8PgCeG7zK2v</t>
  </si>
  <si>
    <t>inv_PoAxJcsaxvWZ5MqorULWaC</t>
  </si>
  <si>
    <t>inv_FzVXKw5ahhjKY9Rpwh2Wop</t>
  </si>
  <si>
    <t>inv_YdnbtDXgTMUxmvHo2sHNL9</t>
  </si>
  <si>
    <t>inv_cnq3aTnPpCxT8tQKqZHJzj</t>
  </si>
  <si>
    <t>inv_6DENtDTWAVQmUvqaFNW3rC</t>
  </si>
  <si>
    <t>inv_HcxnUJcGK3Rc6KPSUnB5X2</t>
  </si>
  <si>
    <t>inv_n94axKKngKcoxv3fo9xtXL</t>
  </si>
  <si>
    <t>inv_Y5YSJiQVjkz75e8pmjyAib</t>
  </si>
  <si>
    <t>inv_JBS95F7E67uXVMTrsC6r7M</t>
  </si>
  <si>
    <t>inv_MBdHAUrvAFMRiG3QfpqUBH</t>
  </si>
  <si>
    <t>inv_PyN3EPWTuUMTnKK2UtqmZ9</t>
  </si>
  <si>
    <t>inv_cbf8BDEzrGHmRRvHsrt22b</t>
  </si>
  <si>
    <t>inv_H4Qa8Q2f23urXYgNofLe8A</t>
  </si>
  <si>
    <t>inv_VhDAseQbYxSNWcURJ2Hm6V</t>
  </si>
  <si>
    <t>inv_38t52u8EBrCcWbQwFmE9re</t>
  </si>
  <si>
    <t>inv_6zH23YuuRuKQdPGExJe66H</t>
  </si>
  <si>
    <t>inv_F2otKr3qqgudVQwMUm5Lbn</t>
  </si>
  <si>
    <t>inv_336uZv2MRBNydeB99vrpSh</t>
  </si>
  <si>
    <t>inv_gpHTuco9PHvfhmAW8ZAyzm</t>
  </si>
  <si>
    <t>inv_np4HXk2HgCE5ckubkyM89J</t>
  </si>
  <si>
    <t>inv_4swsQ5NbT9AZnvWFCMCnKB</t>
  </si>
  <si>
    <t>inv_eAmqxaVjGJnj4U85gyXprk</t>
  </si>
  <si>
    <t>inv_chZRyZgum54jB8shLZmS47</t>
  </si>
  <si>
    <t>inv_RN8dygxnRxsbzu74z2Mtjx</t>
  </si>
  <si>
    <t xml:space="preserve">	
inv_JL6YAuxqJ28V2jBZF2tB3G</t>
  </si>
  <si>
    <t xml:space="preserve">	
inv_CBb8ARF5K2LoU8N5jUdT4N</t>
  </si>
  <si>
    <t xml:space="preserve">	
inv_5XovvYMFegGDziXp562FLQ</t>
  </si>
  <si>
    <t xml:space="preserve">	
inv_Yq6owKQy4Azmi74MWRfii8</t>
  </si>
  <si>
    <t xml:space="preserve">	
inv_AQtGsaufcfJP6QaZDjEMsS</t>
  </si>
  <si>
    <t>inv_e2NKTdWPbQMqugft2p2xmS</t>
  </si>
  <si>
    <t xml:space="preserve">	
inv_6zJAwuF2oFd48aKSRKucPW</t>
  </si>
  <si>
    <t>inv_N2R39TUb5WUN4f7X7yLz4E</t>
  </si>
  <si>
    <t>inv_5t9u3dJ2xuXx6aWr8ChBwx</t>
  </si>
  <si>
    <t>inv_AWtGC42UKyJ27tyTaNPbpr</t>
  </si>
  <si>
    <t>inv_NEQ9RYpWRFibMSDrfiaLhj</t>
  </si>
  <si>
    <t>inv_dS9gmPsNBa8SeGf3o2kPWy</t>
  </si>
  <si>
    <t>act_gzS76vUmBQR8nQhBHDgAhS</t>
  </si>
  <si>
    <t>cus_TZgE7VA6xSxTjmN8eutJcm</t>
  </si>
  <si>
    <t>cus_MGnnSmTcdroKd533xZWoZ4</t>
  </si>
  <si>
    <t>act_NJkVJdYXd5CxjvzBJu4nAi</t>
  </si>
  <si>
    <t>act_fQ5XzE7LvGHApxBCZzrFaP</t>
  </si>
  <si>
    <t>act_oDEJB7CzbpDc4gFDG5pRSf</t>
  </si>
  <si>
    <t>act_HySdZEX9CN4kWzzNs6Zowi</t>
  </si>
  <si>
    <t>inv_n76UBRdakJ8adPSjKfosUk</t>
  </si>
  <si>
    <t>inv_j4ac8iUvcw7gECpC8ej3Sf</t>
  </si>
  <si>
    <t>inv_AtkZpwt9iRxr4UpELcsYHn</t>
  </si>
  <si>
    <t>inv_7JQWrzeL7kanC2w5LENi46</t>
  </si>
  <si>
    <t>inv_7eJd7pKnZmtuARtvN5Hck2</t>
  </si>
  <si>
    <t>inv_4hiyKsbkFWbHZRwJUiTYTP</t>
  </si>
  <si>
    <t>cus_EqnjfSewwxF3SM3Kzbb7m8</t>
  </si>
  <si>
    <t>inv_Q6DK7Xz6TLGUM4YyE7jTUa</t>
  </si>
  <si>
    <t>inv_GE8Txpv8TSzWRjMG2obM9G</t>
  </si>
  <si>
    <t>inv_gzbB8XRcpxowsYwmRXY8Qu</t>
  </si>
  <si>
    <t>inv_5tVsnXdpsYctVcnrxPFcN4</t>
  </si>
  <si>
    <t>inv_8hCu7LzgrKEkakGiZKtTQY</t>
  </si>
  <si>
    <t>inv_F5UwqQPR5YqqLqoQ3ERzvi</t>
  </si>
  <si>
    <t>inv_PsSxgKhDf7qsRUhNzAeyMk</t>
  </si>
  <si>
    <t>inv_oJ68YsH4sUwjKnvzKiThBk</t>
  </si>
  <si>
    <t>inv_Tj8knkwjCuGGsthqaGFsS4</t>
  </si>
  <si>
    <t>inv_SSFBe2sVwdHoRoAtksTgXm</t>
  </si>
  <si>
    <t>inv_PHQVWVnQ7kPmQQ4eubWUnX</t>
  </si>
  <si>
    <t>inv_3YwtnWmPuh6jwBBAZ8YK3Y</t>
  </si>
  <si>
    <t>EMINARIO BIBLICO ELIM</t>
  </si>
  <si>
    <t>inv_2paefhjyh7ZuRxpMpn2BnY</t>
  </si>
  <si>
    <t>Edificio Monte Flor</t>
  </si>
  <si>
    <t>inv_66LK8oWbbfoN6v8gmTNhyS</t>
  </si>
  <si>
    <t>ondominio Parques del Callao – Torre A</t>
  </si>
  <si>
    <t>inv_mct2sjE4a4M8U6TDi8Smvs</t>
  </si>
  <si>
    <t>inv_DT6rwuimNk36HmBu8hQjma</t>
  </si>
  <si>
    <t>inv_mcR9KcqN2agxZQRHrZT2hn</t>
  </si>
  <si>
    <t>inv_cuTbXRw7qpv2dekgiibyBg</t>
  </si>
  <si>
    <t xml:space="preserve">	
inv_g7vMRDzNADgNLQfjxb4Zp6</t>
  </si>
  <si>
    <t>inv_inv_JkKzTme3rpkeCtjdmFPrUg</t>
  </si>
  <si>
    <t xml:space="preserve">	
inv_6MpZABNbShjiY7u6mB7Aby</t>
  </si>
  <si>
    <t>inv_eYroHszCfXNWzXaPnbAeaj</t>
  </si>
  <si>
    <t>inv_g4BTSFQmp4eScupR2XuNit</t>
  </si>
  <si>
    <t>inv_hG9woPTx2EDotMSQd78d6m</t>
  </si>
  <si>
    <t>inv_JefS6ogHF7EjKC4PSSUb3o</t>
  </si>
  <si>
    <t>inv_D2ZXuJ7QL2CFeVUiAcpSQk</t>
  </si>
  <si>
    <t>inv_ERJcFyckSBbpL56uYvmJLc</t>
  </si>
  <si>
    <t>inv_EM6mfZA5ZQcTxKJKu7LFk4</t>
  </si>
  <si>
    <t>inv_5g7XBzJJ97fwWRxYm43p2c</t>
  </si>
  <si>
    <t>inv_JFutskQNCTuRn9Jp8H3oo4</t>
  </si>
  <si>
    <t>inv_TWFvAeTHt42t9qxaGQeWuJ</t>
  </si>
  <si>
    <t>inv_ZN8QSwfRBWNjpj4LKsTxCo</t>
  </si>
  <si>
    <t>inv_bJ8cnwF8M9fDMtMnUBDaFL</t>
  </si>
  <si>
    <t>inv_kLpqpihCZzLZEFXvKfH3xq</t>
  </si>
  <si>
    <t>inv_afQqfxrBtvYzAYtHBAYX5X</t>
  </si>
  <si>
    <t>inv_RYgjTK2VYXvev2jFkxaF6G</t>
  </si>
  <si>
    <t>inv_mFP5sPYNG8sXKwWaV4X4dT</t>
  </si>
  <si>
    <t>Edificio 7 de junio</t>
  </si>
  <si>
    <t>inv_3T64j6J9taUv8D9ZjRJJtQ</t>
  </si>
  <si>
    <t>inv_LAEV4zXNFMA7gNg3YFzuQn</t>
  </si>
  <si>
    <t>inv_SatN6GXjATspmKi8m9cRhH</t>
  </si>
  <si>
    <t>inv_mbyL7HwgHumVgMu6ft6qgo</t>
  </si>
  <si>
    <t>inv_gq8r4jMLc9hXaQ4DpbHJtj</t>
  </si>
  <si>
    <t>inv_iso6DJKPJwwqDSPjVcajY6</t>
  </si>
  <si>
    <t>inv_dASKVTG6pBk2zjGV2TFX5G</t>
  </si>
  <si>
    <t>inv_RHNzEDMHnNFFX2Yy3Lrfbe</t>
  </si>
  <si>
    <t>inv_3ukC6pMiYUEpW5p8tzYuyy</t>
  </si>
  <si>
    <t>inv_nMjPUmEaxpPwkjgqCPjKRa</t>
  </si>
  <si>
    <t>inv_aiGXsDrdpkhPG6yUSb2XzB</t>
  </si>
  <si>
    <t>inv_VsC9zzy4DK2VudRht3jytV</t>
  </si>
  <si>
    <t>inv_ZwPY45Sv36vBTehUdHzyzx</t>
  </si>
  <si>
    <t>inv_F53eAsamLVDQRRD2DBZDFs</t>
  </si>
  <si>
    <t>inv_FiDkmte4ZLHLCUYuvjmP9B</t>
  </si>
  <si>
    <t>inv_bedhWXW5QcfBCNiLEHfoP7</t>
  </si>
  <si>
    <t>inv_icQpnnyShyXAeSp4ftznki</t>
  </si>
  <si>
    <t>inv_H7BRwyx6woGAompCiy5jjV</t>
  </si>
  <si>
    <t>inv_mwxayRi23irdcWg2Sp87Gx</t>
  </si>
  <si>
    <t>Cooperativa San Isidro</t>
  </si>
  <si>
    <t>inv_PVjCjm46XJkGKHs7biJFjk</t>
  </si>
  <si>
    <t>inv_dwEFhJ3H75VVkjZVK8akzf</t>
  </si>
  <si>
    <t>inv_DoVcELKLMXin75asmsFsuE</t>
  </si>
  <si>
    <t>inv_B4pKfEjp2Ksc7W3erzwbSg</t>
  </si>
  <si>
    <t>inv_hF7wFo6PhEktrxHMD5Wy6Y</t>
  </si>
  <si>
    <t>inv_XoyCKoqhYQJd6NhuK3xuhE</t>
  </si>
  <si>
    <t>inv_gNV64yXZa3qoYVVsjQs4WV</t>
  </si>
  <si>
    <t>inv_V89dpQ7FusjwCWSXQ9homE</t>
  </si>
  <si>
    <t>inv_kUBT8XPxVheZ9kdWMDYPhj</t>
  </si>
  <si>
    <t>inv_gwmWzn6H4Nzhn8p2CoDTpV</t>
  </si>
  <si>
    <t>inv_3nhVLV5aKzWfRTkivPCS37</t>
  </si>
  <si>
    <t>inv_MZ5UTT22kZ2fFuqbAvaBhU</t>
  </si>
  <si>
    <t>inv_iqEbG8bp8oCMxQi3EMKxHD</t>
  </si>
  <si>
    <t>inv_Zrfhue2wDJdc5WwyG5bpeM</t>
  </si>
  <si>
    <t>inv_BEb8K5Mran2mySKRD7d5ai</t>
  </si>
  <si>
    <t>inv_BjsNaXivWMcCAiaDm7KEkS</t>
  </si>
  <si>
    <t>inv_RZgGZELu8PfMR3HmHtMMeU</t>
  </si>
  <si>
    <t>inv_PjAhvPyNZ75seKPhvLbUQi</t>
  </si>
  <si>
    <t>inv_8LJa7bACwmeB6288ek7QeW</t>
  </si>
  <si>
    <t>inv_fyqPdtaz3GNb7EnD7aNVdP</t>
  </si>
  <si>
    <t>inv_LCmxv7tT6QgDewfHDtnESh</t>
  </si>
  <si>
    <t>inv_n3zPMPr7gKZAgZh5EHksgB</t>
  </si>
  <si>
    <t>11/01/2025</t>
  </si>
  <si>
    <t>inv_7K5ez8NPs7M8fAmDuHSNRP</t>
  </si>
  <si>
    <t>inv_ZUVAjxHuU6yddnupg3L9iV</t>
  </si>
  <si>
    <t>EDIFICIO PARQUE CORDOVA</t>
  </si>
  <si>
    <t>inv_ZMnczboNqXcym8UbNHs4cy</t>
  </si>
  <si>
    <t>inv_4RgqSGNNYuKcauueCmdFem</t>
  </si>
  <si>
    <t>inv_kwzSWcqBAmkETaPR6pAgw8</t>
  </si>
  <si>
    <t>inv_YgkjxkrZu4x5CPJfBFBswp</t>
  </si>
  <si>
    <t>inv_B7MhnBYAjxtzgYvf5KAqpZ</t>
  </si>
  <si>
    <t>inv_W3Yx4iHtc9mCDK7YDLkKPK</t>
  </si>
  <si>
    <t>inv_QWkCHJYdEYfoPgjVJcBuF6</t>
  </si>
  <si>
    <t>TUNEGOCIO.PE</t>
  </si>
  <si>
    <t>inv_GGZymEewgBrhu6e9UGyBdo</t>
  </si>
  <si>
    <t>inv_HExKHDdFFm6oghXUFtvaJX</t>
  </si>
  <si>
    <t>inv_8KEAb5jixQP2YTmQKP2rRC</t>
  </si>
  <si>
    <t>inv_ZM4UGAYWR62UMTWSEJ9z4s</t>
  </si>
  <si>
    <t>inv_azYRgxP4KpHnoXojZe9yqG</t>
  </si>
  <si>
    <t>inv_cgEpGJ32PGXWxHJ4AxX3ya</t>
  </si>
  <si>
    <t>inv_VeG4Wkk25wCB6oDBo3EcmP</t>
  </si>
  <si>
    <t xml:space="preserve">	
inv_PrswTg6mtyHMhwqQTUo8db</t>
  </si>
  <si>
    <t xml:space="preserve">	
inv_6Wvtv2Xbvx2kG6nm5PW7ce</t>
  </si>
  <si>
    <t>inv_3DVF9eAemqouM5q6ghm6Ke</t>
  </si>
  <si>
    <t>inv_68d9ud7J3Ey8u9WpkHibAY</t>
  </si>
  <si>
    <t>inv_frTPkpdJfTNwRYkiUadKe6</t>
  </si>
  <si>
    <t>inv_NGTbu2MjNSya3jdFBAEPSZ</t>
  </si>
  <si>
    <t>inv_iMFZ389G4hfbwZS927xEtr</t>
  </si>
  <si>
    <t>inv_M6FS3aRrCxiTqXAfnXqoux</t>
  </si>
  <si>
    <t>inv_GBxQta7ZqSYyZvH8TB36xG</t>
  </si>
  <si>
    <t>inv_L5A7cYZKnMEY8MK98RdywT</t>
  </si>
  <si>
    <t>inv_bFFZKzyLnmcWcX9jp2ypLF</t>
  </si>
  <si>
    <t>inv_5A5HtNwhXruQTTutZLKqPh</t>
  </si>
  <si>
    <t>inv_emLPzchvcKLfadzp5FFnAB</t>
  </si>
  <si>
    <t>inv_CtcxcFK8iMLvUrTNEjGkAi</t>
  </si>
  <si>
    <t>inv_JcLpAFDjFBWHyZEoGa4vAn</t>
  </si>
  <si>
    <t>inv_dHugqhQgNv6fasHPPap4Ha</t>
  </si>
  <si>
    <t>inv_WWRFRxSu9LrYGdozisynqi</t>
  </si>
  <si>
    <t>inv_3aDQBLTS9KCxgLPXRGSPRj</t>
  </si>
  <si>
    <t>inv_ko4PmajqY5fwFJyLbTvuAc</t>
  </si>
  <si>
    <t>inv_HAnTPybc3id8WK7nLNigqQ</t>
  </si>
  <si>
    <t>inv_k95iGgPsa2iQij3veCJmXm</t>
  </si>
  <si>
    <t>inv_gceohzqWPVCZom5scXPoWx</t>
  </si>
  <si>
    <t>inv_YHBxctuNfTBA3SKcVbRqBx</t>
  </si>
  <si>
    <t>inv_VooFkpQprYAcwVShiSTZVS</t>
  </si>
  <si>
    <t>inv_EFf6k3keyyynfrrH6gKvds</t>
  </si>
  <si>
    <t>inv_LZBugoReXi4GeckmzWvPeW</t>
  </si>
  <si>
    <t>inv_bQc7TxQUwMeRSup5c6Jmfm</t>
  </si>
  <si>
    <t>act_TfvM2CPT87G8qnEtRocQq9</t>
  </si>
  <si>
    <t>inv_5jToLcUobv4eqyR2u6XWgZ</t>
  </si>
  <si>
    <t>inv_FnvLQFnHNojNja3No44t9r</t>
  </si>
  <si>
    <t>inv_PKFcYYqcjABGYXQSgkzaYU</t>
  </si>
  <si>
    <t>inv_VhgsVfjNPaVxHwe4t83ryF</t>
  </si>
  <si>
    <t>inv_djZQavkjuzyRahDPgeuGZv</t>
  </si>
  <si>
    <t>inv_GgKCaHULcLV4dxRduDRePq</t>
  </si>
  <si>
    <t>inv_m4ZRZEWaAxRJaAesPmZcqY</t>
  </si>
  <si>
    <t>inv_CEqrTMdXi8E4VF4Dhpoc2e</t>
  </si>
  <si>
    <t>inv_UmNaz3npVKjE7sbAkmfQhv</t>
  </si>
  <si>
    <t>inv_BCejEhJHLMkJtLf6xiZknJ</t>
  </si>
  <si>
    <t>inv_VYNZUweVbvTUW4x7HwjUFJ</t>
  </si>
  <si>
    <t>inv_RX7ALoiELbNBFBhSrxvsmg</t>
  </si>
  <si>
    <t>inv_UBp6kCZPVGrKSCntSRANn3</t>
  </si>
  <si>
    <t>inv_3ipfTASXFQYivuxwbpXKTi</t>
  </si>
  <si>
    <t>inv_a4etUBTAUTpRBnEW2N3vhv</t>
  </si>
  <si>
    <t>inv_QgbqTHduHcC3r8atenyktw</t>
  </si>
  <si>
    <t>inv_RuCqqcxiFLa2d55YmobQ5R</t>
  </si>
  <si>
    <t>inv_jJDgPuiFP6pr4KkeaVDoj5</t>
  </si>
  <si>
    <t>inv_DabuMTvdtnGPC6ZKaYYaac</t>
  </si>
  <si>
    <t>inv_ZKWykwbYH5kfQeRkWPLbxX</t>
  </si>
  <si>
    <t>inv_GNmdzYFrLk74k88PcmNnf7</t>
  </si>
  <si>
    <t>inv_QMkDoinV9XUPVr3fFdQxwj</t>
  </si>
  <si>
    <t>inv_EdKXoAEmTzNyFu7TGhfF23</t>
  </si>
  <si>
    <t>inv_RZ5UiTRjafNV5C7uTFh4yZ</t>
  </si>
  <si>
    <t>inv_gVtkji9W4oGYJJCNBCotzg</t>
  </si>
  <si>
    <t>inv_baGSg4bE5nLKChXLfyyjvX</t>
  </si>
  <si>
    <t>inv_f4SB7V7eirpPmpftVZL963</t>
  </si>
  <si>
    <t>inv_Fwiw77qfQaBrRWkC5CEXHq</t>
  </si>
  <si>
    <t>inv_nUDpdtsubhrHpmCVKC28B6</t>
  </si>
  <si>
    <t>inv_iMW5TjMe6i5hWwCCLQEQQN</t>
  </si>
  <si>
    <t>inv_NRFFkqdVwK4LTGUygnpXFk</t>
  </si>
  <si>
    <t>inv_56ekzvpxU2JKaYc5kSGLwT</t>
  </si>
  <si>
    <t>inv_6Dd8sGieNzespkCK9K5mpw</t>
  </si>
  <si>
    <t>inv_ZSTnMxbkyw7LP7ZcbJSbQD</t>
  </si>
  <si>
    <t>inv_bKfrcHWTWkF5EAgHyxEn4L</t>
  </si>
  <si>
    <t>inv_MzifExmH4rcU8pTCbnm2VN</t>
  </si>
  <si>
    <t>inv_WLFMNsBFNH3QdR4a5iHxZo</t>
  </si>
  <si>
    <t>inv_e6EbhNVX3PjpRmSMr86p4p</t>
  </si>
  <si>
    <t>inv_DTHzR7mr876JkVGKbW8GMB</t>
  </si>
  <si>
    <t>inv_T8sFsjjVJHseAG7bUPu3W3</t>
  </si>
  <si>
    <t>inv_62KCK8dGRAH9LWG4Cspq6u</t>
  </si>
  <si>
    <t>inv_nVDxSjpLWDeg9gsogS5kSy</t>
  </si>
  <si>
    <t>inv_ZYn7w2PDLkZtyLnv9t9S3o</t>
  </si>
  <si>
    <t>inv_ZRaYhwLgXZgt44vzvt4fVi</t>
  </si>
  <si>
    <t>inv_9RBTuf9Z9KMTyVw9qhbfCE</t>
  </si>
  <si>
    <t>inv_6QGBdvmqFjCbRMXX6hcGWz</t>
  </si>
  <si>
    <t>inv_DJkRcJ9syuYjbHb2ZWefFF</t>
  </si>
  <si>
    <t>inv_RYU6NVEAonrbTbfeRDm3EQ</t>
  </si>
  <si>
    <t>inv_e4YfURNxDonpSa7whaty7Z</t>
  </si>
  <si>
    <t>inv_mjG6yyU5mqA8jECKVw3oYv</t>
  </si>
  <si>
    <t>inv_MgbroCHHgvonazPeCcwBDt</t>
  </si>
  <si>
    <t>inv_fZL8jS2hByvRM3wnhNZdav</t>
  </si>
  <si>
    <t>inv_MmRF6siXVBUi7g7bXjR322</t>
  </si>
  <si>
    <t>inv_CYe2dweoLDBxyrnJApCjLZ</t>
  </si>
  <si>
    <t>inv_9gFU4VuARcCSLy6humvem7</t>
  </si>
  <si>
    <t>inv_9GF7yMMdCBeBLcjRT58bXU</t>
  </si>
  <si>
    <t>inv_YRhP8uDnTA7F8qg9a77scc</t>
  </si>
  <si>
    <t>inv_fTCxCyY6vFynDLmHxC3fE7</t>
  </si>
  <si>
    <t>inv_Kdxc7Pf44YKYXiRXuURunf</t>
  </si>
  <si>
    <t>inv_nRsnw5hrGxiJBBngLWwwCF</t>
  </si>
  <si>
    <t>inv_7G5cgyitkAM58ULEnJaEhA</t>
  </si>
  <si>
    <t>inv_DMysSU27CYzF3N8wVrZC2c</t>
  </si>
  <si>
    <t>inv_D8Qbxww3psoaxFJsQkWMDR</t>
  </si>
  <si>
    <t>inv_ZX5sbYZxEfo5bi8ZPMVicQ</t>
  </si>
  <si>
    <t>inv_2aYZLLm6T7x9JqrRZq82X4</t>
  </si>
  <si>
    <t>inv_PbNSgB9K5Bn2zrLhbL2Rcz</t>
  </si>
  <si>
    <t>inv_3NPwD8o2SSzCRpR6yEP9uy</t>
  </si>
  <si>
    <t>inv_MEQrpEHqWRDeBfrATg3Cw4</t>
  </si>
  <si>
    <t>inv_nD2NwjGuESNJSuPdxnE96M</t>
  </si>
  <si>
    <t xml:space="preserve">250198221311	</t>
  </si>
  <si>
    <t>inv_dpKfwHxLkauzC89qt4gdgC</t>
  </si>
  <si>
    <t>web</t>
  </si>
  <si>
    <t>inv_RdKoKqfxYvkWZVDF4xLyfn</t>
  </si>
  <si>
    <t>inv_Wn78ApbvAMR7wqXCkgAcAc</t>
  </si>
  <si>
    <t>WB</t>
  </si>
  <si>
    <t>inv_8mzjARnF7uVNPPZtgiDzju</t>
  </si>
  <si>
    <t>BUSINESS CONSULTING &amp; INCOM</t>
  </si>
  <si>
    <t>inv_9AxDYMY9gJcNYUhrTavGPW</t>
  </si>
  <si>
    <t>inv_bFGBjobtdiarGiYed5KX2e</t>
  </si>
  <si>
    <t>inv_fzKyMmJR8AFD5UMbJ5iGvt</t>
  </si>
  <si>
    <t>inv_NUg8Z3nJS3CHYcqZB4eTts</t>
  </si>
  <si>
    <t>inv_YyUQRTeETigggca7LPSQCP</t>
  </si>
  <si>
    <t>inv_g2JVivGqcVzvSVi2tjQx2d</t>
  </si>
  <si>
    <t>inv_6iaSbJ4ToM9F3A4g5ZxEG2</t>
  </si>
  <si>
    <t>inv_faPPqM92Mx6bXg6WwYm7Dy</t>
  </si>
  <si>
    <t>inv_2x6Az2srJmdyESkdYWjkrb</t>
  </si>
  <si>
    <t>inv_c6xe9MQy5vCHdkxGTjqDiB</t>
  </si>
  <si>
    <t>inv_T928kT9i3RguEi4ygExELo</t>
  </si>
  <si>
    <t>inv_aAgpaDbYbHhwPytV8jagh2</t>
  </si>
  <si>
    <t>inv_2SVPoKb6w4R8brJYnTQTzz</t>
  </si>
  <si>
    <t>inv_NQEDfyTwbYDX5AdBbGLkeA</t>
  </si>
  <si>
    <t>inv_94bJmpL34qRR3swUdY42Bq</t>
  </si>
  <si>
    <t>inv_9wbwaNRGQApEKTGyNyhd85</t>
  </si>
  <si>
    <t>inv_TDm6cSp8JDiKZKdxwGuS2d</t>
  </si>
  <si>
    <t>inv_Xn66NSodPq2nVmrKHv5tH4</t>
  </si>
  <si>
    <t>EXTORNADO</t>
  </si>
  <si>
    <t>inv_MwJV68bpzt7xFa7yeD3jXg</t>
  </si>
  <si>
    <t>inv_YQgfpnuSuHxtEMjTZ7uBYz</t>
  </si>
  <si>
    <t>inv_S5TWMCmoBbTpiYjLHZV7qt</t>
  </si>
  <si>
    <t>inv_39nyB5JbMPeYXTUFSaS5t9</t>
  </si>
  <si>
    <t>inv_FGqq9UUrjJS4Tzzwmpjtni</t>
  </si>
  <si>
    <t>inv_8nRsX2ti3CW2UaDpPV4uZC</t>
  </si>
  <si>
    <t>inv_L8wV6vfhNs6LSsQuNnjh2i</t>
  </si>
  <si>
    <t>inv_2ZoRGQfGDhwWvV8HUTVUVb</t>
  </si>
  <si>
    <t>inv_5edRwQ2wajDAoqDdRdgEY8</t>
  </si>
  <si>
    <t>inv_JZrTDm3uamXg3RFXQgyEPd</t>
  </si>
  <si>
    <t>inv_n6DxNgegpkcS7kfDow6DEC</t>
  </si>
  <si>
    <t>inv_btM3JJw3uez2z7toBqyCDn</t>
  </si>
  <si>
    <t>inv_PCM7qabGBerfTSuWQmYbRo</t>
  </si>
  <si>
    <t>inv_DKVjDp2Av8DztbXeP7AUq7</t>
  </si>
  <si>
    <t>inv_XC3hGZfNCEkXqxjkxYMWYY</t>
  </si>
  <si>
    <t>inv_KeaFgjWw8J2Ms3m9yxMSCc</t>
  </si>
  <si>
    <t>inv_nnQXpXsc2tn28e7ZTcwZJY</t>
  </si>
  <si>
    <t>inv_oQYGJSm8owKHUhXcGTuRXy</t>
  </si>
  <si>
    <t>inv_LzrFkBBMNcgLkHCAj9vh42</t>
  </si>
  <si>
    <t>inv_cXa2YwD7RSPfnNP5w4xpdY</t>
  </si>
  <si>
    <t>inv_HNWyqf2e4N3T2CJ3x3qoQ8</t>
  </si>
  <si>
    <t>inv_EKFRaiguBfGGBTsHBZAiAW</t>
  </si>
  <si>
    <t>inv_ZZ2tvSP2VZzhaPRNhwopUy</t>
  </si>
  <si>
    <t>inv_9xQH6A94w2GD6b4pk36385</t>
  </si>
  <si>
    <t>inv_VpWp8fxFKULshTiLxABkTH</t>
  </si>
  <si>
    <t>inv_4rawm5HVctQwHJtFwjfKkL</t>
  </si>
  <si>
    <t>inv_U8Z6P9LhKTXLRhPXWzwNWi</t>
  </si>
  <si>
    <t>inv_cGwCvDkhpSzTeo8ht5FCLg</t>
  </si>
  <si>
    <t>inv_htcer227q5rFgPkzTd9LAM</t>
  </si>
  <si>
    <t>inv_K9SZzRjLhiyktKhd8dPg7S</t>
  </si>
  <si>
    <t>inv_esJzsJvLuDCq7r2yLRpW4Z</t>
  </si>
  <si>
    <t>inv_Do3DAdoZVHwg5XdUDiYsAQ</t>
  </si>
  <si>
    <t>inv_B7zeZAhEYmJbdbNDaqZnRP</t>
  </si>
  <si>
    <t>inv_HN32yTtvhs2DwoApz3fRpN</t>
  </si>
  <si>
    <t>inv_nGBgVAsvHZ2SNq8UfYc88Z</t>
  </si>
  <si>
    <t>inv_Afdgt8FLw5ZvKCyhrSKppt</t>
  </si>
  <si>
    <t>inv_eWKTwfQR2BaomiC8ZUgk9H</t>
  </si>
  <si>
    <t>inv_GCQThnmA9gWfR8ATkNa5Tn</t>
  </si>
  <si>
    <t>inv_DVwLUPJ8kvQxarDKnVJiBk</t>
  </si>
  <si>
    <t>inv_4HmmPkGaaxiVXC2vxuSpe7</t>
  </si>
  <si>
    <t>inv_NkXf3BQAFsSfEATxhcSwhE</t>
  </si>
  <si>
    <t>inv_CyJWC9uaVrg32zD59bimyB</t>
  </si>
  <si>
    <t>inv_hXzMDVPyHUXLNm8vLkTngT</t>
  </si>
  <si>
    <t>inv_Z7vrbioPWHHYC2VsxM47jn</t>
  </si>
  <si>
    <t>inv_Uyz8jir3nSbmCQbHyb27Zq</t>
  </si>
  <si>
    <t>inv_ZrnEDiZYHJ9H95QHgdLs6a</t>
  </si>
  <si>
    <t>inv_bBaBTquDfQfuK6dLgQY44a</t>
  </si>
  <si>
    <t>inv_VWqfbt3X3pJ9bUJVa9NBBd</t>
  </si>
  <si>
    <t>inv_9adcUen6qWB6SYiZyw2cAj</t>
  </si>
  <si>
    <t>inv_7oH9gmwWWwDEknCTL5DKYB</t>
  </si>
  <si>
    <t>inv_3uF6GW3BZpnUmSjxMGFNGv</t>
  </si>
  <si>
    <t>inv_EYEVE9zRYRXVRavHJ5jkVM</t>
  </si>
  <si>
    <t>inv_aLLdurM2TZ8tQZ2UW4jAra</t>
  </si>
  <si>
    <t>inv_djT8fYqUqWucz25pRgHcqq</t>
  </si>
  <si>
    <t>inv_CgGmVvC9bySyyYZeDMFN3X</t>
  </si>
  <si>
    <t>inv_8GbNFK8DiwdUnpd9yDFjuN</t>
  </si>
  <si>
    <t>inv_Mm3uUD9nY6RtwmvPU55ic5</t>
  </si>
  <si>
    <t>inv_MxeGHanosSka7WBR2TeeqU</t>
  </si>
  <si>
    <t>inv_MXzaUxG79gdg3ZRPbfVkYk</t>
  </si>
  <si>
    <t>inv_YUrWhYqGXFTvLFDpmJFP3u</t>
  </si>
  <si>
    <t>inv_kLDo2KZjRcot567vgDktYY</t>
  </si>
  <si>
    <t>inv_SQSAZRoyj6M9ZKzfj5V4fv</t>
  </si>
  <si>
    <t>inv_Y7RfC6S9X2MSGw2Ba65boc</t>
  </si>
  <si>
    <t>inv_iFqsVA6sdM7KdQfhutiV7i</t>
  </si>
  <si>
    <t>inv_e9j2ttdxQMKSEfVGxPKXLg</t>
  </si>
  <si>
    <t>inv_W6w4zXdJwrHUTHv5Hjoxcd</t>
  </si>
  <si>
    <t>inv_8WnCb8yM8FBbqqubbLwNmN</t>
  </si>
  <si>
    <t>inv_haQEChZxco33MsqzjpsxmB</t>
  </si>
  <si>
    <t>inv_3DGc9rdwPeRtWkUduTe8xY</t>
  </si>
  <si>
    <t>inv_VvQdSWXyeaeQPwPFaJsRDA</t>
  </si>
  <si>
    <t>inv_boQVTN9xcAX4aArauijsXo</t>
  </si>
  <si>
    <t>inv_GN5f4fNmnVr45RW8PfRGKJ</t>
  </si>
  <si>
    <t>inv_kFc7MmwKd35BZ8uCmjnov2</t>
  </si>
  <si>
    <t>inv_7GmVcGsMcbfQd3x2BGUDsp</t>
  </si>
  <si>
    <t>inv_8GrVeSCXKhiTmp4op6yzFL</t>
  </si>
  <si>
    <t>inv_UHLuGkaXnzWx4vDt7XTWPb</t>
  </si>
  <si>
    <t>inv_A34sMyscjtcRdbYWZBomr3</t>
  </si>
  <si>
    <t>inv_LvYqZwKmCgzsbGFefEEza8</t>
  </si>
  <si>
    <t>inv_e2WyXZZ3N7iYcv7SGpGhD9</t>
  </si>
  <si>
    <t>inv_jHuQnVMP2KSyzxDUZQot8L</t>
  </si>
  <si>
    <t>inv_8YXDrFU8qVQUunqErA4ABY</t>
  </si>
  <si>
    <t>inv_GZL3N5xyCfsH84AUdU5DTJ</t>
  </si>
  <si>
    <t>inv_noEwfehtgoVk8nrNCQBahw</t>
  </si>
  <si>
    <t>inv_9LnNtVPuDiwkhQXLdmnMNN</t>
  </si>
  <si>
    <t>inv_FPLCxYNFfVzsRMJuWetkRM</t>
  </si>
  <si>
    <t>inv_GTJcNFF2oc88EWaCnjyEbt</t>
  </si>
  <si>
    <t>inv_UjBLaaiVfAGuzEuCQEsfFA</t>
  </si>
  <si>
    <t>inv_jaKcwKbqXeMbfofUx3DhrR</t>
  </si>
  <si>
    <t>inv_3AhRhJAMUACfdquZ2wS97g</t>
  </si>
  <si>
    <t>inv_WLFSGzCcnjj3JanfPu7fre</t>
  </si>
  <si>
    <t>inv_PbobnJdguBeZyi9mxje7dq</t>
  </si>
  <si>
    <t>inv_BDnbPwytUSpptWkJ7uFdNF</t>
  </si>
  <si>
    <t>inv_ZHqiDgvAvsG5KB2XFTEsHX</t>
  </si>
  <si>
    <t>inv_amSkAwaoTDStXZpnDxr5yP</t>
  </si>
  <si>
    <t>inv_JfVUZWC7fry7aVncH9nkwz</t>
  </si>
  <si>
    <t>inv_mi2iLqTUaMfyix66TLMNH3</t>
  </si>
  <si>
    <t>inv_PvbvknBBZ4mbaiQXGnj2fT</t>
  </si>
  <si>
    <t>inv_KJ8sMkXtGwHNz8tkCfayXP</t>
  </si>
  <si>
    <t>inv_3QktQNzy5ZWRenPeL7jDiV</t>
  </si>
  <si>
    <t>inv_FBvRihZ2kqkQfdwzuYgpUv</t>
  </si>
  <si>
    <t>inv_BrBR3HFM9PREceqXpsmZZL</t>
  </si>
  <si>
    <t>inv_fvZx6hjDfq8EYUwZuhdTjT</t>
  </si>
  <si>
    <t>inv_9yx5B3cFd8YgEmQkRnXLsS</t>
  </si>
  <si>
    <t>inv_LJ4cigjDZ5fw7R43EtLWB6</t>
  </si>
  <si>
    <t>inv_QtCKj2t9EU7HFLBukn5wUS</t>
  </si>
  <si>
    <t>inv_Xa3Lt39ufX8BTnVUTb476D</t>
  </si>
  <si>
    <t>inv_TeHM3mUgC6UoRsBkkJ4jKb</t>
  </si>
  <si>
    <t>inv_SE6qdjHH4o7Pqnfh2VVnTy</t>
  </si>
  <si>
    <t>inv_LR9kTcRTPSRfRRF82Kb4wu</t>
  </si>
  <si>
    <t>inv_8msw6h2iWPURdJXxxLFTTH</t>
  </si>
  <si>
    <t>inv_HK8tHnbrKqohreqhbvnMph</t>
  </si>
  <si>
    <t>inv_TbnSrANXPzo2A6k3zkLpaC</t>
  </si>
  <si>
    <t>inv_c9gpMhY8Qdzhgpu2xd3DbW</t>
  </si>
  <si>
    <t>inv_ZtkNUJbtKHgpXDanQhrKPk</t>
  </si>
  <si>
    <t>inv_5dc8QBL4bN2JN4etnCmVnc</t>
  </si>
  <si>
    <t>inv_EtpbsVuBDYCuKbwCooP9vt</t>
  </si>
  <si>
    <t>inv_2hczArWw4hGhBNHkXuDw48</t>
  </si>
  <si>
    <t>inv_S8UD2FxV6k4jL5AaRzrXGi</t>
  </si>
  <si>
    <t>inv_i7Ssfy633bdMgjyhktcYvB</t>
  </si>
  <si>
    <t>inv_St8sRcveUJs9fgQAfsbHsE</t>
  </si>
  <si>
    <t>inv_UrHBb5nCJPXvFEVzSgTwwW</t>
  </si>
  <si>
    <t>inv_T8BVn2FEofxuSAucffdUn2</t>
  </si>
  <si>
    <t>inv_c3Kd2eLVMTv9jekUziUfz7</t>
  </si>
  <si>
    <t>inv_7tVKbQ6GpgYjZuiRKeti73</t>
  </si>
  <si>
    <t>inv_fjRpJsuezPViFpvZj8NtjZ</t>
  </si>
  <si>
    <t>inv_Nt8LCjPQCxWp9sRoB7wAJo</t>
  </si>
  <si>
    <t>inv_mjvnpcG2cCyWoeApkGUjZQ</t>
  </si>
  <si>
    <t>inv_Fe2zeuiTAYRcYTQ52FDYVt</t>
  </si>
  <si>
    <t>inv_ZBGb7mif8jKUpDJFxGvFvq</t>
  </si>
  <si>
    <t>inv_jZh6ocmefJo6y6DF8AFfaQ</t>
  </si>
  <si>
    <t>inv_nuLsk5o5XndeVxbcqgfqWN</t>
  </si>
  <si>
    <t>inv_3tiMcSNJHhm4auxqXV5Gc7</t>
  </si>
  <si>
    <t>inv_csyMFcgshy8w5ifKqAoZ28</t>
  </si>
  <si>
    <t>inv_ggztvRhrkbaAKM2tgeftMP</t>
  </si>
  <si>
    <t>inv_mXw9GdwiGEHY8EhYLZyywU</t>
  </si>
  <si>
    <t>inv_J3FVJaukFYBYvxVx7bBLkE</t>
  </si>
  <si>
    <t>inv_NrrmaFQwUtKjX9A2UiWHrU</t>
  </si>
  <si>
    <t>inv_4iTPcXDsu8TKFeMNL6RGoL</t>
  </si>
  <si>
    <t>inv_TBriHLsmo6ZMhmFXVxwvqC</t>
  </si>
  <si>
    <t>inv_96Ch3hPBMtyjicX3PgGsHN</t>
  </si>
  <si>
    <t>inv_gyhHs5ZedYcrrfN4zqJqWU</t>
  </si>
  <si>
    <t>inv_Vr3cWErNmbWmthRrTk62ow</t>
  </si>
  <si>
    <t>inv_fjAjrYwtKqYwhyXPFWXfm4</t>
  </si>
  <si>
    <t>inv_Fbmx5f57PH4RhXgnfSMBz6</t>
  </si>
  <si>
    <t>inv_eRJTXcdhgUkmVvferdx9JY</t>
  </si>
  <si>
    <t>inv_CZn7UsN2eZfLUcFqoxV5Es</t>
  </si>
  <si>
    <t>inv_LpCENVUrZCs9a4o4ZpP6SN</t>
  </si>
  <si>
    <t>inv_dZcAbCRNTozkBzL225vERM</t>
  </si>
  <si>
    <t>inv_E9Eo5PR3zky8Abq27psym5</t>
  </si>
  <si>
    <t>inv_3uikeVb8kRJdiSxVhHXyia</t>
  </si>
  <si>
    <t>inv_N7EHbcYaoGmCxSYNmjtkPJ</t>
  </si>
  <si>
    <t>inv_jFjFavK6YWycG87Lq6KMQD</t>
  </si>
  <si>
    <t>inv_iFAEnS49a9h3iEXNEL2H4W</t>
  </si>
  <si>
    <t>inv_AJNMD4UifTYkxWsGCrZSMB</t>
  </si>
  <si>
    <t>inv_MjaNgVXEh3voAdcukUek7M</t>
  </si>
  <si>
    <t>inv_9CKV6RtiM5xvenUrVS38Bm</t>
  </si>
  <si>
    <t>inv_XLhcucWVKuVVHQYDAJCBg3</t>
  </si>
  <si>
    <t>inv_cobsoxQUeB6bjEXJQXFcLB</t>
  </si>
  <si>
    <t>inv_awq2kTkXpCAoGZRLmteDEE</t>
  </si>
  <si>
    <t>inv_RLTZgj3pJtqrfRoNtkSwzx</t>
  </si>
  <si>
    <t>inv_VP3u4x6FeR9ncieN6M93HQ</t>
  </si>
  <si>
    <t>inv_dRyCeRu8UKoY3rCWvgBhND</t>
  </si>
  <si>
    <t>inv_D7x9uESFFkFmuGvmThsFFX</t>
  </si>
  <si>
    <t>inv_nhx7A6YqX8jy9vywnpWbnh</t>
  </si>
  <si>
    <t>inv_nAvJMDiJdHAmtt7BkVrb4X</t>
  </si>
  <si>
    <t>inv_GXiBAvHGBN5jF7bPgX2QWK</t>
  </si>
  <si>
    <t>inv_VNHLDNns9gbRwuC96QNYkt</t>
  </si>
  <si>
    <t>inv_k22uUCZ7iWawtBM8AnnaBF</t>
  </si>
  <si>
    <t>inv_Q9mmv7tFQGoqPy8pBM6KSq</t>
  </si>
  <si>
    <t>inv_ZnziFgUzpgTDm3dQaFQeAo</t>
  </si>
  <si>
    <t>inv_aZD5GeF4D9qFJn9n5eE6as</t>
  </si>
  <si>
    <t>inv_RBnBiUPw6UPp8VmGKikkJ2</t>
  </si>
  <si>
    <t>inv_LHj4HMgeeB6GtVD2snEsR2</t>
  </si>
  <si>
    <t>inv_KV9LbjVgVxEDY63nMcQhwd</t>
  </si>
  <si>
    <t>inv_QMNfreCRfGy2Q8nBvxkEcP</t>
  </si>
  <si>
    <t>inv_MfmKR8GVFaxFxpTVqddabj</t>
  </si>
  <si>
    <t>inv_boqv2ru4TPLeo452RWTini</t>
  </si>
  <si>
    <t>inv_UU3Nzxrp4HXCLQvVVACS67</t>
  </si>
  <si>
    <t>inv_Acxvofp54c6f8QfRU96Jk5</t>
  </si>
  <si>
    <t>DOCTOR SOL</t>
  </si>
  <si>
    <t>inv_VgibKrkQqFi3qKLoRRZRZs</t>
  </si>
  <si>
    <t>inv_nHUkx7S2hXrRzcjUDq4EmG</t>
  </si>
  <si>
    <t>inv_X8vgro6QCviveMvFVhUc9X</t>
  </si>
  <si>
    <t>inv_7ULCtqbvgwpVC9BACNRFZp</t>
  </si>
  <si>
    <t>inv_9d98EGgfk3uQ4WL43dSkUV</t>
  </si>
  <si>
    <t>inv_7WaRxAdNySqYkC46jwXkK2</t>
  </si>
  <si>
    <t>inv_Cpei6EUf4XaEwNnjBLq28L</t>
  </si>
  <si>
    <t>inv_36XdMUMsWsB6jRijuTED5j</t>
  </si>
  <si>
    <t>inv_JtDeJsNcg9Ga8VUFeDhKK4</t>
  </si>
  <si>
    <t>inv_fBkTyvpruvenyN6v7bBQpL</t>
  </si>
  <si>
    <t>inv_nffFVqHZ3SiCJbpNeNj9pp</t>
  </si>
  <si>
    <t>inv_QBForDg7kihBN7unBPzPd4</t>
  </si>
  <si>
    <t>inv_K3K64eHsNkbmKwtpxh3ySK</t>
  </si>
  <si>
    <t>inv_72Szf27dyNnsKpApcasNCw</t>
  </si>
  <si>
    <t>inv_ZfhmVa9ZhxFWw59Uek6nYp</t>
  </si>
  <si>
    <t>inv_aZGUpp9TYGn6wX3bBqW2Vs</t>
  </si>
  <si>
    <t>inv_7XhfMbZC5cLNNWg95eVyiS</t>
  </si>
  <si>
    <t>inv_568yryN2d7a3itWpQC6PVJ</t>
  </si>
  <si>
    <t>inv_Z5EexMSFBnHzc6Q4uqHXo4</t>
  </si>
  <si>
    <t>inv_JLmq9BXwpQQs4BFatVmS5b</t>
  </si>
  <si>
    <t>inv_KteHHRsdHDnAQhHp94btBJ</t>
  </si>
  <si>
    <t>inv_8zH8KgYxhmFUm2HLKjzBEW</t>
  </si>
  <si>
    <t>inv_2thJnATv7U5kCxkDb6sag4</t>
  </si>
  <si>
    <t>inv_6vLJCPuxE6rr8YvnTM2dNL</t>
  </si>
  <si>
    <t>inv_Z5GZZM5YEJ8GsYEfFqXhuQ</t>
  </si>
  <si>
    <t>inv_RGX9JYz72NTVpiJYHo3xZy</t>
  </si>
  <si>
    <t>inv_DXcpDqa5Z2o5qrZ8XsKUpH</t>
  </si>
  <si>
    <t>inv_FPU7eCPhNQVbbQWVArfxu8</t>
  </si>
  <si>
    <t>inv_H7DRFdHojHteSwZ8jXhUBJ</t>
  </si>
  <si>
    <t>inv_XJ9sJAdiakvwACg9vjqpUm</t>
  </si>
  <si>
    <t>inv_bfJu4sHb4xDnu5ZVdVQBmz</t>
  </si>
  <si>
    <t>inv_RhwnArpTbNHsn59YXRcoHT</t>
  </si>
  <si>
    <t>inv_GxTcmg4i6v67gsfeR72AHL</t>
  </si>
  <si>
    <t>inv_64HYC7ZUkCp58jW7UAjj87</t>
  </si>
  <si>
    <t>inv_DDqs2cbqWb8Kwr8ksM8aog</t>
  </si>
  <si>
    <t>inv_6vAHgcJzNKWkdcYVbLZhQG</t>
  </si>
  <si>
    <t>inv_UQ2T6Y5foR7BjL7aHNuD2d</t>
  </si>
  <si>
    <t>inv_HUA9PQ2fSzd5vjqqdT2xrA</t>
  </si>
  <si>
    <t>inv_Q2vV9kwjDtn9sdEVMPi6pC</t>
  </si>
  <si>
    <t>inv_gkB5opVavPseC5wCMCSE4t</t>
  </si>
  <si>
    <t>inv_VA5BZ4ZFKfhMLX8djTWiBm</t>
  </si>
  <si>
    <t>inv_CxitSixxpAigY24CURMwo9</t>
  </si>
  <si>
    <t>inv_eaAvznVQcPLh9SXQwymHgK</t>
  </si>
  <si>
    <t>inv_BZWMQpWqBy6ZTEjzoxR3Ag</t>
  </si>
  <si>
    <t>inv_U86VtksEpKYCqqAQqCN44H</t>
  </si>
  <si>
    <t>inv_gF44ZmfTbt5dWMusapMojr</t>
  </si>
  <si>
    <t>inv_hsh5xEhjZu5CifQQiaVFp3</t>
  </si>
  <si>
    <t>inv_UNPtBzNev58Zr5aH83jBSv</t>
  </si>
  <si>
    <t>inv_HUiMq4fbdhetJqhuTARcL9</t>
  </si>
  <si>
    <t>inv_QYNav79iQ4v7w63KKbGqES</t>
  </si>
  <si>
    <t>inv_k5gQ2JzdYymxwmCHgfgJbF</t>
  </si>
  <si>
    <t>inv_EmZpXy3iJ8PS89f2YE29wV</t>
  </si>
  <si>
    <t>inv_QTeUEGZtWVE58cwPX6dUcZ</t>
  </si>
  <si>
    <t>inv_gdUoUbX5zbH3q9NKfum68W</t>
  </si>
  <si>
    <t>inv_P5Qf42rDBbqB7tMgtexryR</t>
  </si>
  <si>
    <t>inv_kvbfWMX7LGFFMFakYxCV4F</t>
  </si>
  <si>
    <t>inv_6MF9w7CXpwthf35zvLD7En</t>
  </si>
  <si>
    <t>inv_MmAzW9oZn3bxssHLGTnZqb</t>
  </si>
  <si>
    <t>inv_BS8M4ovR8vdMPbtCjs9qVm</t>
  </si>
  <si>
    <t>inv_BPUJbyp4FzDyjfYUtLXTjT</t>
  </si>
  <si>
    <t>inv_3JunKEam52C682xBBqVaMT</t>
  </si>
  <si>
    <t>inv_emRJonH3TR5K95r7WbmVJ7</t>
  </si>
  <si>
    <t>inv_PEb2vLKELv96vEFPwjV4QV</t>
  </si>
  <si>
    <t>inv_MzwCuhy2cyUMJxutdtt2nx</t>
  </si>
  <si>
    <t>inv_GkAropM8rPhKc9nPsi5tYj</t>
  </si>
  <si>
    <t>inv_T3kuY8SEFnc43652w5mRqw</t>
  </si>
  <si>
    <t>inv_9S83MMSvUaPWMtrC5aYbT7</t>
  </si>
  <si>
    <t>inv_Cs8mF2eimmSxVJnFcqcXiR</t>
  </si>
  <si>
    <t>inv_YPoaHMJnoXyZYU6v9ZtGXi</t>
  </si>
  <si>
    <t>inv_eoKuvezpHwVSTjyHQzfXiT</t>
  </si>
  <si>
    <t>inv_Tj8dMmdj5sp9UA75YYkTzq</t>
  </si>
  <si>
    <t>inv_dPXfDDtnixUheKA8WwM7UZ</t>
  </si>
  <si>
    <t>inv_kgb3e2FZG8cFqnnzpgXptN</t>
  </si>
  <si>
    <t>inv_5fjVMPEyREcQrjk2hQKMjp</t>
  </si>
  <si>
    <t>inv_6GHZAkA3v6B765cdsmpASw</t>
  </si>
  <si>
    <t>inv_8YWtHMrP64rm9sd5Wk4naf</t>
  </si>
  <si>
    <t>inv_7dBXyCRHs4HqtPXxeQNHSg</t>
  </si>
  <si>
    <t>inv_HsNcE4AApZdbSFxkgzpTqN</t>
  </si>
  <si>
    <t>inv_57NmFG45X2soanzsLuixsZ</t>
  </si>
  <si>
    <t>inv_MdrZarLDM28Xb4iERzVHh8</t>
  </si>
  <si>
    <t>inv_NUkWnb7QrSKtX8bo7oFYYT</t>
  </si>
  <si>
    <t>inv_EJL9ZFiKQXxFhuKrqrChsB</t>
  </si>
  <si>
    <t>inv_UakqJWWT9Kf2xGVQiLi4YM</t>
  </si>
  <si>
    <t>inv_UcC5ikSjQkXrqGpW3qq22Z</t>
  </si>
  <si>
    <t>inv_oT4iPQhqy6kkTtk9aw9YJQ</t>
  </si>
  <si>
    <t>inv_oLYuXgrcULcwvHZBWoxppp</t>
  </si>
  <si>
    <t>inv_MPFsXAjogXSshSSWZY7KSV</t>
  </si>
  <si>
    <t>inv_8dcbWiAF5CuVyGDqrHPqpJ</t>
  </si>
  <si>
    <t>inv_AJFwAv5RddniSnPJ77CYiw</t>
  </si>
  <si>
    <t>inv_JvJeaoSwyhGWF8R5cEfaDh</t>
  </si>
  <si>
    <t>inv_P9SG4fHtevcTxrj3Fw9pg7</t>
  </si>
  <si>
    <t>inv_jyYc9yfH5DMWWk3A92KHFB</t>
  </si>
  <si>
    <t>inv_JTgjbiNCZRMVPJaSkwbfcW</t>
  </si>
  <si>
    <t>ELIM AREQUIPA</t>
  </si>
  <si>
    <t>inv_hPkXNiLpiyFEhtFtXVMVai</t>
  </si>
  <si>
    <t>inv_7CxsKgsh8VezX6PQJGGSHF</t>
  </si>
  <si>
    <t>inv_WrfgwwnUwTrzb8SfjATTM2</t>
  </si>
  <si>
    <t>inv_fmUSGPKYtcZZG7fDsW4Q7J</t>
  </si>
  <si>
    <t>inv_FgjpwNKiPs3SNkY9BRyX3K</t>
  </si>
  <si>
    <t>inv_fc2Ty8GN2k5caR5qJibP2v</t>
  </si>
  <si>
    <t>inv_WqnQmdnLpv3Beug48a2dYq</t>
  </si>
  <si>
    <t>inv_72889vJrboSnFBvDhLUXFh</t>
  </si>
  <si>
    <t>inv_ehiLXNWSj6voysJwBoMF5E</t>
  </si>
  <si>
    <t>inv_N3d48uJba8zbmLSWmXiJ59</t>
  </si>
  <si>
    <t>inv_3XXvSqjjHgkc7Avh6Gsy4R</t>
  </si>
  <si>
    <t>inv_JyzqphNksAuMSa3Wufq6DT</t>
  </si>
  <si>
    <t>inv_Cq98GwFjy8XhsM9Svj3QWk</t>
  </si>
  <si>
    <t>inv_gnbXFj5tX5tRpENSecxvNV</t>
  </si>
  <si>
    <t>inv_8mxU3niGcpvdZZXezEcYSF</t>
  </si>
  <si>
    <t>inv_n5aXGvRARrgBPY9rjRWQqr</t>
  </si>
  <si>
    <t>inv_PZqMh5x7wtrhHeSikTNhxL</t>
  </si>
  <si>
    <t>inv_3pb7TLST8Q8wsGvDjpamZ9</t>
  </si>
  <si>
    <t>inv_nwchgwhx72UTfeDQaw7no7</t>
  </si>
  <si>
    <t>inv_PDD7ZpHjRk29wxwU9FF2wE</t>
  </si>
  <si>
    <t>inv_dvQ48mXTGPmnNmwuZ958M3</t>
  </si>
  <si>
    <t>inv_Vbwj6BptPeoZZjxvU8PB94</t>
  </si>
  <si>
    <t>inv_9cS23d8FEZdSPhnHzhWRJB</t>
  </si>
  <si>
    <t>inv_NcDppW9cSnpajS3dxmLyPT</t>
  </si>
  <si>
    <t>inv_kTSzLnBSBHcnEZNWtagQDw</t>
  </si>
  <si>
    <t>inv_YzpJsFqKL7omTjeNxuM5gb</t>
  </si>
  <si>
    <t>inv_Vu6H4oJBJf6D9kAht2vBad</t>
  </si>
  <si>
    <t>inv_WZJJZQGkh6cFhcCscLvk2k</t>
  </si>
  <si>
    <t>inv_iJcZvxibDKYU38B4gHEe5v</t>
  </si>
  <si>
    <t>inv_j9DFyiJuicJjzLGUCEVF9q</t>
  </si>
  <si>
    <t>inv_JvGMD7SyXToeWHc96xxt9a</t>
  </si>
  <si>
    <t>inv_UCAq5EN9LctxoNcs8gCWZT</t>
  </si>
  <si>
    <t>inv_56uoh2aoZwerY6HR9npRSv</t>
  </si>
  <si>
    <t>inv_WHrBakRRxeAfpDPk56NcVM</t>
  </si>
  <si>
    <t>inv_Fnjyy3ZALi9xEzbA6pii7j</t>
  </si>
  <si>
    <t>inv_eLmes9XHZVmF7UmUcZufPg</t>
  </si>
  <si>
    <t>inv_gcggaqZKKf2QLLtBPCnrCh</t>
  </si>
  <si>
    <t>EDIFICIO LAURELES 245</t>
  </si>
  <si>
    <t>250232266586</t>
  </si>
  <si>
    <t>inv_HzTtfDEf3FACQXPBhE4fXS</t>
  </si>
  <si>
    <t>250232363301</t>
  </si>
  <si>
    <t>inv_Hsp9Z4gXJPzHxeDxREF22Z</t>
  </si>
  <si>
    <t>250232363787</t>
  </si>
  <si>
    <t>inv_hviscqrD4B9gadokXpmHjd</t>
  </si>
  <si>
    <t>250232364386</t>
  </si>
  <si>
    <t>inv_5fjpfk5R5XaqUAvgPbU6oM</t>
  </si>
  <si>
    <t>250232364658</t>
  </si>
  <si>
    <t>inv_ZhChjwC7JQ22EjwRnwUtdC</t>
  </si>
  <si>
    <t>250232364799</t>
  </si>
  <si>
    <t>inv_EpRbCNhQZBB3sodCT4QCev</t>
  </si>
  <si>
    <t>250232365035</t>
  </si>
  <si>
    <t>inv_46Y4Pf9jKJ65rBXd6enKct</t>
  </si>
  <si>
    <t>250232365361</t>
  </si>
  <si>
    <t>inv_oXCHSiCjoqxTwdVVnKZ8kB</t>
  </si>
  <si>
    <t>inv_3YZaniJWHCAQkJPw9jLRoU</t>
  </si>
  <si>
    <t xml:space="preserve">	
inv_QcFewLiAnLXxmPDSAfCgvb</t>
  </si>
  <si>
    <t>inv_QE4pbdeLsiHkfsAcxgZf5S</t>
  </si>
  <si>
    <t xml:space="preserve">	
inv_ANHoexLTYwT4KfaDGvodEp</t>
  </si>
  <si>
    <t>inv_i3zzLY7PDLCSfGZxmcr4YF</t>
  </si>
  <si>
    <t>inv_95zBcEz9AreJqXinrXXGhW</t>
  </si>
  <si>
    <t>inv_ftLjeRwhJijv7eGXfid3bE</t>
  </si>
  <si>
    <t>inv_nbs9xHcJkmd3MrJdFNvjWe</t>
  </si>
  <si>
    <t>inv_jhpwCib5bpoGnEp7cdtqcJ</t>
  </si>
  <si>
    <t>inv_T3HV6oNdYfjUWMZSGgUqCm</t>
  </si>
  <si>
    <t>inv_Qr5EEuRZb6G74Pod3TDdzv</t>
  </si>
  <si>
    <t>inv_U5dsLtocqByzUkqMjwuXbi</t>
  </si>
  <si>
    <t>inv_KkNLVXMyteX9oLaoEHcGth</t>
  </si>
  <si>
    <t>inv_YmKynxfDW2LQV4tpyDkwgM</t>
  </si>
  <si>
    <t>inv_KnzYsuyjdi9ZoQEouiLDmJ</t>
  </si>
  <si>
    <t>inv_PiFGswRUBjB34ptsA6N97j</t>
  </si>
  <si>
    <t>inv_baesyABTngC9KzumLzhuVL</t>
  </si>
  <si>
    <t xml:space="preserve">	
inv_BLkM3JGd6LXVKiXF69S5tX</t>
  </si>
  <si>
    <t>inv_StqNkiuktDr2JHEGM8mZrM</t>
  </si>
  <si>
    <t>inv_6TnsLRTzHj56AbHefcNzt9</t>
  </si>
  <si>
    <t>inv_FPiRU6jnmEb4Ww5HmY7QU6</t>
  </si>
  <si>
    <t>inv_3D8duRhsBmkYe4ZrPHsedF</t>
  </si>
  <si>
    <t>inv_8FBxmm2UdHwChCnnnNm87p</t>
  </si>
  <si>
    <t>inv_RZYgM8FhJ4TSTuhzRhsoDr</t>
  </si>
  <si>
    <t>inv_2s5CtD8XQ3J9WHt84ESohW</t>
  </si>
  <si>
    <t>inv_o2caKBAJr8ewdddoQEKYWM</t>
  </si>
  <si>
    <t>inv_cKgPryZx39pFH58bVRcfw6</t>
  </si>
  <si>
    <t>inv_oMPNgb9fn6UDG5uvUNYBTG</t>
  </si>
  <si>
    <t>inv_aVaFTmgHG5G2jdJ7RURLfF</t>
  </si>
  <si>
    <t>inv_44UgEAcZEW7x8ZuyRVAHzz</t>
  </si>
  <si>
    <t>inv_DsoJBfuf5ky9bSNBzKEk4E</t>
  </si>
  <si>
    <t>inv_S6Uz6uzughGJsYgxowERdN</t>
  </si>
  <si>
    <t>inv_4Udz9BpYqdWLveW8pi7et6</t>
  </si>
  <si>
    <t>inv_engLKwYeXJSAMsqpWM2AVG</t>
  </si>
  <si>
    <t>inv_gMzfqX6swyiWCip2KdFmTh</t>
  </si>
  <si>
    <t>inv_kHiQ8UiizN66aNYoMPPpo6</t>
  </si>
  <si>
    <t>Junta de Propietarios del Edificio Alto Prada</t>
  </si>
  <si>
    <t>inv_YwHLtMhWb4Yx2E7fh3xaQH</t>
  </si>
  <si>
    <t>inv_RQWWgPxTQsVgtb22d3Rd7m</t>
  </si>
  <si>
    <t>inv_K9cw8xpGQvHQJhHZcVX7m7</t>
  </si>
  <si>
    <t>inv_h6gHz6Fq5qUskHbgc8TVwQ</t>
  </si>
  <si>
    <t>inv_hMumFzFAUDcmbT9VUwtuR4</t>
  </si>
  <si>
    <t>inv_eYUUUHjXHhdQUZzXAavfMo</t>
  </si>
  <si>
    <t>inv_nKvzGmcg7gpuwdfWCBGgLg</t>
  </si>
  <si>
    <t>inv_iXdvJDJbPWQ5VLA7a6vsyw</t>
  </si>
  <si>
    <t>inv_dycFnw8JoVazthhdixJqZN</t>
  </si>
  <si>
    <t>inv_GRGUiBuXwcWGpRDtP2odhi</t>
  </si>
  <si>
    <t>inv_6bhCYTSseFv3qbLGboFMYV</t>
  </si>
  <si>
    <t>inv_Zz8KZnXGyBd88GSTHKyQUq</t>
  </si>
  <si>
    <t>inv_ioXAKJsjx8WpjS4Rt9Qsu2</t>
  </si>
  <si>
    <t>inv_RN8DQUCs92UVBGhkFcNsa4</t>
  </si>
  <si>
    <t>inv_TKFp6FHGiJQ49wXtfcRMQb</t>
  </si>
  <si>
    <t>inv_2hByJnTT4KdRePS7cindqj</t>
  </si>
  <si>
    <t>inv_XiE4CQdGmhssQ2ez4ukmmz</t>
  </si>
  <si>
    <t>inv_hVnQL9UpyBBEE58rd5i4gb</t>
  </si>
  <si>
    <t>inv_EJPZwH6LAegkbwiKMRgrz3</t>
  </si>
  <si>
    <t>inv_T8jiZ7Q9E9HvTsuW96soNe</t>
  </si>
  <si>
    <t>inv_TTHPcSN6qBb9tjGKJSNfs5</t>
  </si>
  <si>
    <t>inv_UvqA3FPwUVgk7WUznmutbK</t>
  </si>
  <si>
    <t>inv_ZVKa2SaStKzYdG5XkRvzUq</t>
  </si>
  <si>
    <t>inv_Zh9tVuB63SdYBWcc5bnnus</t>
  </si>
  <si>
    <t>inv_KZWUWbGLZ6uknQbo9r7nfz</t>
  </si>
  <si>
    <t>inv_8caDMA6tKG9niKDw474W4v</t>
  </si>
  <si>
    <t>inv_jLyoU3frbvHBQEBWAAELf2</t>
  </si>
  <si>
    <t>inv_PrhrGro383EBDtNJ2LX65s</t>
  </si>
  <si>
    <t>inv_bbEaqWFWXhnS4yUZFwbbTQ</t>
  </si>
  <si>
    <t>inv_BYbX5t8tmg9uqUTXj6C3kt</t>
  </si>
  <si>
    <t>inv_ZJFoGgsVYGJsGTvLTYeRxE</t>
  </si>
  <si>
    <t>inv_XBLPQSTuXS7XKeTtLGJrVv</t>
  </si>
  <si>
    <t>inv_VKMoaUcHFA99a2dikHwFW7</t>
  </si>
  <si>
    <t>inv_kTu7K7WswtyGc7brd2rwqR</t>
  </si>
  <si>
    <t>inv_Ka6m669TCpBrgh53shSThu</t>
  </si>
  <si>
    <t>inv_R86mehcyU9f5vpQMqWdzVx</t>
  </si>
  <si>
    <t>inv_mHbKJiYdx8oQeTBFbEJ5s6</t>
  </si>
  <si>
    <t>inv_fotRxHaDX96WKZE7Sjd2dr</t>
  </si>
  <si>
    <t>inv_ZHbKBoXL5YzLjk7nFgetLD</t>
  </si>
  <si>
    <t>inv_naRLiwVFmbBYowKA6pJsX4</t>
  </si>
  <si>
    <t>inv_aUutNoafbK79shULWpeNw6</t>
  </si>
  <si>
    <t>inv_aUt5gVHusTNKKoD3LRdj9Z</t>
  </si>
  <si>
    <t>Colegio Alpamayo</t>
  </si>
  <si>
    <t>inv_2Unjn4kSQko6EEBKXMqWvy</t>
  </si>
  <si>
    <t>inv_Lnn3TCAL4TYMx8vL8rxBwQ</t>
  </si>
  <si>
    <t>inv_kdQjc2cqSaLburFXrn9U95</t>
  </si>
  <si>
    <t>inv_nGMY98B4rfaPUfqDwFj7rJ</t>
  </si>
  <si>
    <t>inv_7V5eyDhEGceCbpQ4iTqzJf</t>
  </si>
  <si>
    <t>inv_FU3TuWLLug3sKNtRotr3QA</t>
  </si>
  <si>
    <t>inv_SbK2ipwExctazaPDosikPV</t>
  </si>
  <si>
    <t>inv_Vaam7cR9JjM3hhpDrntF7k</t>
  </si>
  <si>
    <t>inv_ASYZYuRkRBcCLSjwuKNhPT</t>
  </si>
  <si>
    <t>inv_2hvVj38m7fuA3kG6zxGTz9</t>
  </si>
  <si>
    <t>cus_PnEfSucBwNoLGKNbpAxEZ6</t>
  </si>
  <si>
    <t>inv_8FxGCoc9rhbi7et3jzhsn7</t>
  </si>
  <si>
    <t>inv_7pKroSrgamdyPg7KQ7xTYo</t>
  </si>
  <si>
    <t>inv_Sqjk62RPrhKhLm83KrRfAz</t>
  </si>
  <si>
    <t>inv_NUA6R2qTLq4KiQf5fKfwrR</t>
  </si>
  <si>
    <t>inv_hqRaFpGkGbWoFUrmuSfVvg</t>
  </si>
  <si>
    <t>inv_R7qhwgFP6FFcBRuxoFbigZ</t>
  </si>
  <si>
    <t>inv_2Vyik3Lcxjm3pWHB2qwiuE</t>
  </si>
  <si>
    <t>inv_eCty4sS5p9CV9QqqqfkZ5Q</t>
  </si>
  <si>
    <t>inv_7W7s7SUJZdAEYBZ5uanq34</t>
  </si>
  <si>
    <t xml:space="preserve">	
inv_ZLV8BfSbcspAXcyeom53hm</t>
  </si>
  <si>
    <t>inv_J9yQboiwMLcxCqZYYCLxKj</t>
  </si>
  <si>
    <t xml:space="preserve">	
inv_hVnkb2ist3D2KDzRsuNAnH</t>
  </si>
  <si>
    <t>inv_bDBejQk2Q8DpMePmRXaAbz</t>
  </si>
  <si>
    <t>inv_XMoaaMYMdprK5tv7Spq7cB</t>
  </si>
  <si>
    <t>inv_gdKsvEu7Efunxn2AfFA6Zp</t>
  </si>
  <si>
    <t>inv_Eu2YNRgY6zSWUMRFnm4iSg</t>
  </si>
  <si>
    <t>inv_6x2QRazSa3VzrJiVkjZEP9</t>
  </si>
  <si>
    <t>inv_fh9y7s6M8tkUFoM73ztFwe</t>
  </si>
  <si>
    <t>inv_m3SSnZ3i2LLRVbqmXpbmNU</t>
  </si>
  <si>
    <t>inv_LbgDK7BYHZMWzAANW8dV9o</t>
  </si>
  <si>
    <t>inv_SxTmgt5Hh6iE4WjUJUAWNk</t>
  </si>
  <si>
    <t>inv_9HHqmuk9wcyk6DT7MGjw8W</t>
  </si>
  <si>
    <t>inv_NZ5o4WfTfEe5tC7oRbCAwo</t>
  </si>
  <si>
    <t>inv_oGQwo82pfUz3XruYGdMN8T</t>
  </si>
  <si>
    <t>inv_iM6aGt3JVKGeVVpnZicZvW</t>
  </si>
  <si>
    <t>inv_jYUCcf5NHxhmZK5FSPAE6u</t>
  </si>
  <si>
    <t>inv_kkz4qJzfRVZRKL9A4wxqBD</t>
  </si>
  <si>
    <t>inv_jocuudXkY3nwXgSacDGTU2</t>
  </si>
  <si>
    <t>inv_oLKg9bXjYVZUEAydUjMUAM</t>
  </si>
  <si>
    <t>inv_j8pvya738nDYZyULZQAN3R</t>
  </si>
  <si>
    <t>inv_4zZxqAbHHKD2vYsFNYLVKq</t>
  </si>
  <si>
    <t>inv_3HueTpRULerRV2Khnb2BLE</t>
  </si>
  <si>
    <t>inv_RVaWDpcMPJDshx5cj5qpPt</t>
  </si>
  <si>
    <t>inv_5hnC2TTGAxz3mxceEXLjcc</t>
  </si>
  <si>
    <t>inv_kwnRroDpXHvNB7kdPszCBm</t>
  </si>
  <si>
    <t>inv_nU93R3LjmpKwbSKunxFCGQ</t>
  </si>
  <si>
    <t>inv_JoEDgww9hGnzGxxFSPnnDQ</t>
  </si>
  <si>
    <t>inv_XMKHbfjjuYDnhQ5hNrEoft</t>
  </si>
  <si>
    <t>inv_CRASrndaEZZmbxX7QJ762p</t>
  </si>
  <si>
    <t>inv_oFnMfkzPR6Sfc9tSJD6wCY</t>
  </si>
  <si>
    <t>inv_4XnVRK2EZNvhGykRTeTiTZ</t>
  </si>
  <si>
    <t>inv_cHoJDAZKyK2xppzR4wPbow</t>
  </si>
  <si>
    <t>inv_k23yr4TZTWuVgNicLzX4cY</t>
  </si>
  <si>
    <t>inv_BPbweB6tReNvsvN2heuFoy</t>
  </si>
  <si>
    <t>inv_C8frsDzGtPZdWm2oFyLycY</t>
  </si>
  <si>
    <t>inv_JzzrMCZ98AEHMGRsrazhub</t>
  </si>
  <si>
    <t>inv_Ex5L9RysZUGZaZeTBJovaZ</t>
  </si>
  <si>
    <t>inv_Ya2vPFJu7p7uv4oNTB9uhM</t>
  </si>
  <si>
    <t>inv_aSHLqXWZiZNQiApNuRmkoX</t>
  </si>
  <si>
    <t>inv_BUhb9vWU57cY4xGBnsLqWz</t>
  </si>
  <si>
    <t>250286431852',</t>
  </si>
  <si>
    <t>inv_ampaoyU2SZTjehNWZmaHph</t>
  </si>
  <si>
    <t>inv_ampaoyU2SZTjehNWZmaHph',</t>
  </si>
  <si>
    <t>250286448811',</t>
  </si>
  <si>
    <t>inv_cfBndT2auWfpXZPFR6CQNZ</t>
  </si>
  <si>
    <t>inv_cfBndT2auWfpXZPFR6CQNZ',</t>
  </si>
  <si>
    <t>250286472345',</t>
  </si>
  <si>
    <t>inv_C6h43u2JquvaD4CnnofAqr</t>
  </si>
  <si>
    <t>inv_C6h43u2JquvaD4CnnofAqr',</t>
  </si>
  <si>
    <t>250286489149',</t>
  </si>
  <si>
    <t>inv_SCm5vbJpfped8KoyT2yRoN</t>
  </si>
  <si>
    <t>inv_SCm5vbJpfped8KoyT2yRoN',</t>
  </si>
  <si>
    <t>250286494667',</t>
  </si>
  <si>
    <t>inv_AsNo4cjPfCCyvzxZoaDrV6</t>
  </si>
  <si>
    <t>inv_AsNo4cjPfCCyvzxZoaDrV6',</t>
  </si>
  <si>
    <t>250286530596',</t>
  </si>
  <si>
    <t>inv_CUHnUC6rCiy5nmFUnBrzV5</t>
  </si>
  <si>
    <t>inv_CUHnUC6rCiy5nmFUnBrzV5',</t>
  </si>
  <si>
    <t>250286573429',</t>
  </si>
  <si>
    <t>inv_HDptjH9wMR98Tf2X7d4kFY</t>
  </si>
  <si>
    <t>inv_HDptjH9wMR98Tf2X7d4kFY',</t>
  </si>
  <si>
    <t>250286583404',</t>
  </si>
  <si>
    <t>inv_6n6YFNdznvBSpiJ6Vzvu39</t>
  </si>
  <si>
    <t>inv_6n6YFNdznvBSpiJ6Vzvu39',</t>
  </si>
  <si>
    <t>250286599127',</t>
  </si>
  <si>
    <t>inv_LpafynWSmo44qcNBHyouZF</t>
  </si>
  <si>
    <t>inv_LpafynWSmo44qcNBHyouZF',</t>
  </si>
  <si>
    <t>inv_4fEDUSKQJENKZNrbw32iUc</t>
  </si>
  <si>
    <t>inv_YTAZsQ7rNnqpwHgta2NmMn</t>
  </si>
  <si>
    <t>inv_FvkRLb7KXQ9oQSsEtsGAX3</t>
  </si>
  <si>
    <t>inv_3ER2JSMmoFyhgKnrLMtbf7</t>
  </si>
  <si>
    <t>inv_fkGHMhMgLAcwQRzhmG373J</t>
  </si>
  <si>
    <t>inv_hcCk3YamxHjNK5wdaqgzfP</t>
  </si>
  <si>
    <t>inv_6XPQLAWWCqyquAovVJtpRL</t>
  </si>
  <si>
    <t>inv_hxnwVf6zb7mJKLxKqJngHq</t>
  </si>
  <si>
    <t>inv_Pjr9F9YWzaVBXosY9VzMFK</t>
  </si>
  <si>
    <t>inv_hRWrkZZp2vG2Rq3994kQLs</t>
  </si>
  <si>
    <t>inv_RuHi8SY7bWmEvgVABtfa7K</t>
  </si>
  <si>
    <t>inv_3W6q73wccLpnb8iTJWUAPP</t>
  </si>
  <si>
    <t>inv_858273kJjNfW3ruNYFuemH</t>
  </si>
  <si>
    <t>inv_RxTuUoGuJw3ypbRJG3bJ4P</t>
  </si>
  <si>
    <t>inv_ioKxndexSfMSZQTTqeFSLN</t>
  </si>
  <si>
    <t>inv_4CGFrnxwgNZG6bZv3k8FoG</t>
  </si>
  <si>
    <t>inv_QV4qSrxf8CxndEEWaUb2MA</t>
  </si>
  <si>
    <t>inv_5xPkNLZsiGWR4VLhGR5g7q</t>
  </si>
  <si>
    <t>inv_j67MwKFhNjgAzW6Xi94Htj</t>
  </si>
  <si>
    <t>inv_hrYu5dkosQRmzbPrhftAWD</t>
  </si>
  <si>
    <t>inv_SgWNw9GLvQ7Mc8NWmSMQeY</t>
  </si>
  <si>
    <t>inv_j5buYyLc6wAEqpNcrgy79m</t>
  </si>
  <si>
    <t>inv_5ZS3o2i8VehUDGYtJTkXq8</t>
  </si>
  <si>
    <t>inv_WbTQRsqH7cgUVozGTCbuza</t>
  </si>
  <si>
    <t>inv_VyZK3PDeHaKoTxCYJnwCwg</t>
  </si>
  <si>
    <t>inv_RqDbShSXAqmHneYhcpL5s3</t>
  </si>
  <si>
    <t>inv_VXRz92Mzuwr8gEUVCcG74b</t>
  </si>
  <si>
    <t>inv_S5vwDM9uVxNPXXabJkAcch</t>
  </si>
  <si>
    <t>inv_LekVCWVR43Kc9XqNRbczfP</t>
  </si>
  <si>
    <t>inv_MTdtnBSBZNEyQ8omoDe4Fn</t>
  </si>
  <si>
    <t>inv_Y2J5s37jK6vnCgvjqZ8EUB</t>
  </si>
  <si>
    <t>inv_YukPBPz9D7Ad4EMZBaPJvR</t>
  </si>
  <si>
    <t>inv_k73uD2pf66sgpr4XJso4tZ</t>
  </si>
  <si>
    <t>inv_B8vtDH8DrdN6rv2N7Dt2kk</t>
  </si>
  <si>
    <t>inv_TgS6VdDeuChtpAMSqcenJb</t>
  </si>
  <si>
    <t>inv_Z2PRebZ4A8EkzerxQCS7Ag</t>
  </si>
  <si>
    <t>inv_5PrvSsEkeFxFMSHBF2mbTa</t>
  </si>
  <si>
    <t>Valora Seguros</t>
  </si>
  <si>
    <t>inv_TYbdEKYpXFdVfj7uA5KQsF</t>
  </si>
  <si>
    <t>inv_Ld3XWqnnFrLfU5Ahwkv4os</t>
  </si>
  <si>
    <t>inv_Po8iZnf5YHLT67AZeVz8Ls</t>
  </si>
  <si>
    <t>inv_7dAPb9VswmjUGEFoq3zF3b</t>
  </si>
  <si>
    <t>inv_L3aSAHyTUgUNtpowWRZYZ9</t>
  </si>
  <si>
    <t>inv_GZ4qNjsYczUx98iR4n8tZ4</t>
  </si>
  <si>
    <t>inv_6nwUoDZdpj8ArPSCfMdTW7</t>
  </si>
  <si>
    <t>inv_bvU5K4QKtGgB9zHas6kA5g</t>
  </si>
  <si>
    <t>inv_NVufzqFjjmEmok3VhjErpL</t>
  </si>
  <si>
    <t>inv_i6kjjmMYdaK89wxbz4tXdk</t>
  </si>
  <si>
    <t>inv_EwLRrKsso6k8zz2ZPsvq8a</t>
  </si>
  <si>
    <t>inv_jsGNjE89GafDVjDT2oVxnA</t>
  </si>
  <si>
    <t>inv_WVTgQQLr9qXYzz5wcyZAUy</t>
  </si>
  <si>
    <t>inv_R6jJ9HVtvddkPyqe95pMLb</t>
  </si>
  <si>
    <t>inv_2xQFgh89eAGnh484eDpxJF</t>
  </si>
  <si>
    <t>inv_hBH77kRSsErk7GnDRfbJD8</t>
  </si>
  <si>
    <t>inv_5ykPKkEctfkif2tHDjeVkB</t>
  </si>
  <si>
    <t>inv_WrnPAd4GwuA428zumyjCtA</t>
  </si>
  <si>
    <t xml:space="preserve">	
inv_Ur7NA34TexTc6Az3Mx36qX</t>
  </si>
  <si>
    <t>inv_M7J9y7WDZfJxDZyMk7AAds</t>
  </si>
  <si>
    <t>inv_SbpXGtUm7YkzZU3Fkn9DMU</t>
  </si>
  <si>
    <t>inv_X8kCxZFjv66EGGQ6jPuqxW</t>
  </si>
  <si>
    <t>inv_MdNhprQ5EUHwwq2mpNeSCV</t>
  </si>
  <si>
    <t>inv_GDqRurur4C2uDwhJAtoUeH</t>
  </si>
  <si>
    <t>inv_8UmD33EXmGvLpTrrYGrKDv</t>
  </si>
  <si>
    <t>inv_Um79kgUEfVLHaSycqkc87m</t>
  </si>
  <si>
    <t>inv_23RceYwZm5gXqa7vdVxmmH</t>
  </si>
  <si>
    <t>inv_7CZLuNQgV5orxXDcKQD8p6</t>
  </si>
  <si>
    <t>inv_THeir4PpgAYHCtYaMNYYku</t>
  </si>
  <si>
    <t>inv_PdGMjNkNprVbyHcLBrZMcd</t>
  </si>
  <si>
    <t>inv_fkiwHzqdtzJ5qcRmuSKksN</t>
  </si>
  <si>
    <t xml:space="preserve">250417048768	</t>
  </si>
  <si>
    <t>inv_hUDNAMXSyWAmrhES5Gcvgh</t>
  </si>
  <si>
    <t>inv_TcvwsJZhgA8ACs5WL4bTsr</t>
  </si>
  <si>
    <t xml:space="preserve">	
inv_mGmHHG57RiHSegdqBWmKdw</t>
  </si>
  <si>
    <t>inv_EEFtYpFwcF3qF3wBzX7vua</t>
  </si>
  <si>
    <t>inv_5YvxSYhJgvNgC63gH7NkS2</t>
  </si>
  <si>
    <t>inv_T2sYmPfjCw2tHyGXgcA9xb</t>
  </si>
  <si>
    <t>inv_Vw9Ae2dd8i9LobdGSbwRQW</t>
  </si>
  <si>
    <t>BILLETERA</t>
  </si>
  <si>
    <t>inv_Wyci5hfVW98MhgCaPJwhVz</t>
  </si>
  <si>
    <t>inv_E5DTHmWEKsymrBxkRQAYYz</t>
  </si>
  <si>
    <t>inv_e2CLt5vJz7bi4d28u6boD2</t>
  </si>
  <si>
    <t>inv_53RUgMtF6WRWKrSdVZA6BL</t>
  </si>
  <si>
    <t>inv_irBr2rXppduU75ATTgets5</t>
  </si>
  <si>
    <t>inv_hgXzxcMr8ivycrFkfEaz4B</t>
  </si>
  <si>
    <t>inv_8ppTxwgobeBgp9BqNtfr3M</t>
  </si>
  <si>
    <t>inv_APQLExDCNwmRGkvnve6H45</t>
  </si>
  <si>
    <t>inv_dS8TZma6iyPu2SbqYgMk4Z</t>
  </si>
  <si>
    <t>inv_9JrRZydLfZAjxybFLznJRS</t>
  </si>
  <si>
    <t>inv_L9WpSSuMf6ugv5RrGymQEL</t>
  </si>
  <si>
    <t>inv_4BPfv3X9mT2hac4kVJDmfp</t>
  </si>
  <si>
    <t>inv_HndBvMDp6tPmXjeitjNoRc</t>
  </si>
  <si>
    <t>inv_Mrzxyzq7t3wtxW3WdJKXnv</t>
  </si>
  <si>
    <t>inv_JP5zds46rvueURXAtnmxQH</t>
  </si>
  <si>
    <t>inv_YCiwcRWxZV5oKpT8tjaVpD</t>
  </si>
  <si>
    <t>inv_GSBqdm8PJgjBoksSgojkFF</t>
  </si>
  <si>
    <t>inv_KGeFfnbgQdsFL68SHHXRHF</t>
  </si>
  <si>
    <t>inv_GtkRpM3X3z6ym8vVc5JZsR</t>
  </si>
  <si>
    <t>inv_ChE763CHuu7PiP3cwzmKQw</t>
  </si>
  <si>
    <t>inv_jJcaCMweUHh9bxKJEvrWJH</t>
  </si>
  <si>
    <t>inv_D993EtoRaBXUSjpgRJniah</t>
  </si>
  <si>
    <t>inv_C8YV45CQPg53J4SXnSmSew</t>
  </si>
  <si>
    <t>inv_2DHpfvbLNGXSjo5k6K8Zso</t>
  </si>
  <si>
    <t>inv_dzpNsVVNDLFekHfg9TXewJ</t>
  </si>
  <si>
    <t>inv_dyMGtvecKpJ7cfvVMDXDUx</t>
  </si>
  <si>
    <t>inv_4Rx9tgeWXyowGrp5xtBsAT</t>
  </si>
  <si>
    <t>inv_WKJBzeq7JdrF8AVcZvntzv</t>
  </si>
  <si>
    <t>inv_7ovJhgWcMvwJsohXHKKJTi</t>
  </si>
  <si>
    <t>inv_Xpf5EDyPzHv7gX3w8Mhgkq</t>
  </si>
  <si>
    <t>inv_QoUyoP2Kh5hwfxJyqHuBte</t>
  </si>
  <si>
    <t>inv_ioBGryKDozzaPVdti56zrr</t>
  </si>
  <si>
    <t>inv_EmzUL2bTpiha5jUnUYp5BE</t>
  </si>
  <si>
    <t>inv_j3RTHduDEUzE8pJCnDjfv8</t>
  </si>
  <si>
    <t>inv_LH6n5Z99e6ffLABLv2QmV5</t>
  </si>
  <si>
    <t>inv_3tc36btwUa4HmQRW3EtUHu</t>
  </si>
  <si>
    <t>inv_JtgymnPsJ5WSyygfZKnq3N</t>
  </si>
  <si>
    <t>inv_NC4hwE7HWjZRBkwsXc3YiH</t>
  </si>
  <si>
    <t>inv_VozqMBnA8DuhUbX7Bmp4cF</t>
  </si>
  <si>
    <t>inv_2m4gqTyC3qtMVFubUNeeDP</t>
  </si>
  <si>
    <t>inv_bQoCzhzjxdYnxgjGpGxT7D</t>
  </si>
  <si>
    <t>inv_NuPLhUuBC2i2oUfDSwobHk</t>
  </si>
  <si>
    <t>inv_gtZHSq98YKD8B2V3is6Zut</t>
  </si>
  <si>
    <t>inv_7L73QjqjvhJztzd7PyfSNh</t>
  </si>
  <si>
    <t>act_DiEjKLMGSqkqweM4h4BGfe</t>
  </si>
  <si>
    <t>inv_FrpyTEsAUyfo9BJBGXDpCC</t>
  </si>
  <si>
    <t>inv_ZT8CCcpD6zUsYSAbKXCWaC</t>
  </si>
  <si>
    <t>inv_VefvUK9q8Yby8f9vyiSZpd</t>
  </si>
  <si>
    <t>inv_5VFYkwa42WG6BqFgjPECAE</t>
  </si>
  <si>
    <t>inv_YgZJ5MLAH633aQ9oWLDeDD</t>
  </si>
  <si>
    <t>inv_M5zTinsCtbgWWdE3dwrpFM</t>
  </si>
  <si>
    <t>inv_2NsoMgpTyFrDExFA9BUdkf</t>
  </si>
  <si>
    <t>inv_TugBRnqdf3MNC6kXfaoQ68</t>
  </si>
  <si>
    <t>inv_fgXqMEsGMKjSC3R3q93yvQ</t>
  </si>
  <si>
    <t>inv_M3vnqpCrhP7xjvkQX75Vqs</t>
  </si>
  <si>
    <t>inv_e2PxMSFEN4Fn5nv3jPmp38</t>
  </si>
  <si>
    <t>inv_NYpLM9hSoe9JNi9jkeMJYf</t>
  </si>
  <si>
    <t>inv_oJnByH888BL8DrrWWpm8mb</t>
  </si>
  <si>
    <t>inv_fsZcPTs87DcFnn7mNxprAE</t>
  </si>
  <si>
    <t>inv_5jweh6BnJtXmXBSDGnZWAP</t>
  </si>
  <si>
    <t>inv_A2k6opcmENiPkz2jNQpdPp</t>
  </si>
  <si>
    <t>inv_JDZPYGrDoyeNLkvnJksJ8d</t>
  </si>
  <si>
    <t>inv_WZLntgCsn25nuHtLJSfi75</t>
  </si>
  <si>
    <t>inv_LNTm3HeKS6N924xGcWxoBw</t>
  </si>
  <si>
    <t>inv_9kNDwPxwosDkLpmGnuRgjz</t>
  </si>
  <si>
    <t>inv_HwvZrvb6pXVwVhWzRmTZKy</t>
  </si>
  <si>
    <t>inv_5ZkpGAbf8qWb4MJfaGpeJm</t>
  </si>
  <si>
    <t>inv_mfb69mRE2Cj6PLjx6QiZNc</t>
  </si>
  <si>
    <t>inv_HPwtrgHf7FaqRqKLLjm6nr</t>
  </si>
  <si>
    <t>inv_hFwZfKK5heLJe5kKRCKKkN</t>
  </si>
  <si>
    <t>inv_j4DMnV2kHZxKf89ahbUDZq</t>
  </si>
  <si>
    <t>inv_2o9veWG2v9kabmraRJHTAt</t>
  </si>
  <si>
    <t>inv_AmRjPWsZHakpjYMkgWxAhJ</t>
  </si>
  <si>
    <t>inv_ZweZqFqshbXKg5F3DwWiuf</t>
  </si>
  <si>
    <t>inv_k88gudro55XtDqudKNNW8N</t>
  </si>
  <si>
    <t>inv_EanobgZpPagR7x3T5cbR4R</t>
  </si>
  <si>
    <t>inv_ngzfNEeDfc3rzG2j6aCo2B</t>
  </si>
  <si>
    <t>inv_WFd63cYyMXsCZP6eoFRe3o</t>
  </si>
  <si>
    <t>inv_FyvVeft4YHPPamzY4dW3Qv</t>
  </si>
  <si>
    <t>inv_hjwWLWFM7RuLatWCRxxdk6</t>
  </si>
  <si>
    <t>inv_NHdLowVBm7MvvRYAMTyHpV</t>
  </si>
  <si>
    <t>inv_AAMBXV36bQFJGYnfo7dH2k</t>
  </si>
  <si>
    <t>inv_mhWnquvqXnJcYww6orRSop</t>
  </si>
  <si>
    <t>inv_K9SxwLbNKbBmX52dAR9GjL</t>
  </si>
  <si>
    <t>inv_WfQ6sw9zyQUnjkysZoNpXM</t>
  </si>
  <si>
    <t>inv_7A2t5NjninTpyNqnFehGEE</t>
  </si>
  <si>
    <t>inv_2UKZSQh6NvuTXyqZ7dSZnr</t>
  </si>
  <si>
    <t>inv_MbztmX8NrPAQfdByRFFtu9</t>
  </si>
  <si>
    <t>inv_RCpQugQB2qEUeih6xr8mot</t>
  </si>
  <si>
    <t>inv_eDBHcG8BBDaeTRtFdtY6q7</t>
  </si>
  <si>
    <t>inv_n6j2DUBAWWCtQa3z3XvGYU</t>
  </si>
  <si>
    <t>expirado</t>
  </si>
  <si>
    <t>inv_GNWEHpkyvMCNCNuuHVvzHD</t>
  </si>
  <si>
    <t>inv_kX8gVzk8bwbN5EdohsThcc</t>
  </si>
  <si>
    <t>inv_buXyaSSYTo8vsVbFDJTvpv</t>
  </si>
  <si>
    <t>inv_4FyRXyeCJm9JgGNwjEwcPW</t>
  </si>
  <si>
    <t>inv_8NgRDdqhSDP8Fq2nw4VjSb</t>
  </si>
  <si>
    <t>inv_igUuTU35rPDvwR6r48GHhj</t>
  </si>
  <si>
    <t>inv_oBKQV44Er8Jpz8yfbfretC</t>
  </si>
  <si>
    <t>inv_WaAu64Rz8BfTcCDppXZLjj</t>
  </si>
  <si>
    <t>inv_HQtJLqbBVqrYuP46MqUwvb</t>
  </si>
  <si>
    <t>inv_cKB92VjGm3cen5FXMF5wvw</t>
  </si>
  <si>
    <t>inv_jnSPsGp4mtvNC7Y9c9efgW</t>
  </si>
  <si>
    <t>inv_U6DebSXi2QMtkUaUe55LRq</t>
  </si>
  <si>
    <t>inv_gVHPAof7PpDM77fttCjhXb</t>
  </si>
  <si>
    <t>inv_nVim2HB5LBEqAUN23aXSXs</t>
  </si>
  <si>
    <t>inv_JZtxe8Q7iSb5Zr8vpUQ7TJ</t>
  </si>
  <si>
    <t>inv_eCFdkUVh54mxDaXwTDphCw</t>
  </si>
  <si>
    <t>inv_j3cgYktBEzUgZpdztDH2DL</t>
  </si>
  <si>
    <t>inv_eWNu7uZmSUjU2uaenFArvS</t>
  </si>
  <si>
    <t>inv_9UdRGBakse9MnWodCC2XRG</t>
  </si>
  <si>
    <t>inv_3fe2E4AKrSKWHheZwDMh83</t>
  </si>
  <si>
    <t>inv_GbfBFUZxg6FVkfvmiQSt9D</t>
  </si>
  <si>
    <t>inv_BC22fPXnUPuxpzEdMUFyAu</t>
  </si>
  <si>
    <t>inv_fRv8gx3LZfAa6Rkt68P7RT</t>
  </si>
  <si>
    <t>inv_iW47wrEpExkypgUSrfveUY</t>
  </si>
  <si>
    <t>inv_5X2pKPdQKJHKUUKCSx2scz</t>
  </si>
  <si>
    <t>inv_Cp47EVKmz3biazEz7M7b4U</t>
  </si>
  <si>
    <t>inv_7nDE2LbeCUUsV4ALWNLhaM</t>
  </si>
  <si>
    <t>inv_HwWqKKGRjUBhRuwwqJkgEN</t>
  </si>
  <si>
    <t>inv_f36qMxzyN3cRe6c3UXJ7UF</t>
  </si>
  <si>
    <t>Edificio Vitale</t>
  </si>
  <si>
    <t>inv_5AaptXfqxN5FL2pvjTHCa3</t>
  </si>
  <si>
    <t>inv_NPDXoyMcfruxh4tk5zJFcc</t>
  </si>
  <si>
    <t>inv_hPAxCUX8ax6JdNgTrvuWYZ</t>
  </si>
  <si>
    <t>inv_Ndx79ksjMhVt9MQwzEDqHj</t>
  </si>
  <si>
    <t>inv_WHNxNgVraBKzGXzZurnP6y</t>
  </si>
  <si>
    <t>inv_NTq4mJEiKxc2ifwegVfWAN</t>
  </si>
  <si>
    <t>inv_kcQdoZ9TB6goXb4sgpvC2m</t>
  </si>
  <si>
    <t>15/02/2025</t>
  </si>
  <si>
    <t>inv_3T8rNN5aNnqYECwVqvC9uk</t>
  </si>
  <si>
    <t>17/02/2025</t>
  </si>
  <si>
    <t>inv_6XZYyvnNEg2tXKAFLV6Jm5</t>
  </si>
  <si>
    <t>inv_8ugLgqfp9Fggy5jrCiS5JL</t>
  </si>
  <si>
    <t>inv_jGHwRZofWnqbb9kKadLDxD</t>
  </si>
  <si>
    <t>inv_a7PVqKtb3FvdJyGXfCUwp3</t>
  </si>
  <si>
    <t>inv_UXckbqCBTsp7P3JECwyRLj</t>
  </si>
  <si>
    <t>inv_hzrU3b7SaHifgQH3W6mQUx</t>
  </si>
  <si>
    <t>inv_eNofwdMZo58vwrXBgitxV6</t>
  </si>
  <si>
    <t>inv_4fDmjyyMDdq9VccJjCX5Zr</t>
  </si>
  <si>
    <t>inv_ZwQRhUbKEKQ4N8yAfzZRKN</t>
  </si>
  <si>
    <t>inv_ZywhPninLndZNCHQoHXVfS</t>
  </si>
  <si>
    <t>inv_27GuD57mPSbDs6duQ3sWSS</t>
  </si>
  <si>
    <t>inv_E5SN6WK79mwNTnQKJ7ATwE</t>
  </si>
  <si>
    <t>inv_oQBb9Y2nucUNz5S5jtuqmq</t>
  </si>
  <si>
    <t>inv_3XgxCRC3iuarUUmfWFiYUB</t>
  </si>
  <si>
    <t>inv_eJEG6gNmM33mZ8WATRybwC</t>
  </si>
  <si>
    <t>inv_fY4KRvCt95uwRHPoTDDrc7</t>
  </si>
  <si>
    <t>inv_2XgjzGXreuV3yPvsChV6fD</t>
  </si>
  <si>
    <t>inv_HCLZbGb5jTsa5DadAqjVpG</t>
  </si>
  <si>
    <t>inv_jT2RnmdjwP7PBmGDcCdUcV</t>
  </si>
  <si>
    <t>inv_aSv9qX4ecYEXSnRpy7RweN</t>
  </si>
  <si>
    <t>inv_P2vsjjPbwKP3BMZzEP4gzk</t>
  </si>
  <si>
    <t>inv_2Coc2sqbuHocfJ7D8NghBS</t>
  </si>
  <si>
    <t>inv_QENsDUhaFAbiubbggGdwbj</t>
  </si>
  <si>
    <t>inv_mRGfsFjcGyHB3ZoNQCETTX</t>
  </si>
  <si>
    <t>inv_fnh2gsaJ6CeJMW49oX7zg3</t>
  </si>
  <si>
    <t>inv_dT9BPyyBSMaBQrhU4yWgqr</t>
  </si>
  <si>
    <t>inv_ntxiJZdGMWuGh4okbCJsYv</t>
  </si>
  <si>
    <t>inv_ZRcupo2jNJJXfdx52v74nj</t>
  </si>
  <si>
    <t>inv_4nxCwy4iAPc7oDwWrcwGxn</t>
  </si>
  <si>
    <t>inv_8FJm5VeyXajU5k33PNmyse</t>
  </si>
  <si>
    <t>inv_grZFS6Lte9vBQeyBi2eu7A</t>
  </si>
  <si>
    <t>inv_aoU9qyfccacLsXrt9hgqGS</t>
  </si>
  <si>
    <t>inv_6KbqSyX2NLS3wr87SkggBS</t>
  </si>
  <si>
    <t>inv_WfsVx7qfc7F8skfSPS4Fc4</t>
  </si>
  <si>
    <t>inv_aFpoqiZGvSgkKqxUUoJaN4</t>
  </si>
  <si>
    <t>inv_RzofPrunHoHGZ7cH5o6MJY</t>
  </si>
  <si>
    <t>inv_QPkadhhcEf2AXcdw4EGMrR</t>
  </si>
  <si>
    <t>inv_k7od5a9aXRcgaYSjxcjQ2o</t>
  </si>
  <si>
    <t>inv_WC6y7ciwLiF4XeyFQYu3Wu</t>
  </si>
  <si>
    <t>inv_oAGeHE8VZApfWwa7XUXS3j</t>
  </si>
  <si>
    <t>inv_nGFSszvkcL7K9ATSGTaK6i</t>
  </si>
  <si>
    <t>inv_bGC2GfPDqLbkU9TpsfK5Cm</t>
  </si>
  <si>
    <t>inv_CB82BX9wqFiZKj2V9dWHLQ</t>
  </si>
  <si>
    <t>inv_6sjYbGDuAaU6QgAGJvf2TP</t>
  </si>
  <si>
    <t>inv_da45ZUy8Y6SVfGb9T8rDiZ</t>
  </si>
  <si>
    <t>inv_Hyz7Yofqz4yR3W3khpABjR</t>
  </si>
  <si>
    <t>inv_MCNK4p6cchUxVYiQcdMHGj</t>
  </si>
  <si>
    <t>inv_3UzRwYeZ75cC85mKMg3Ah8</t>
  </si>
  <si>
    <t>inv_Rku3rEL9t9UManBeMkBKiL</t>
  </si>
  <si>
    <t>inv_gC9FZjWnvfbPE5Lmy5PoPh</t>
  </si>
  <si>
    <t>inv_o6qjyNCs9ygGt5RJfctu3e</t>
  </si>
  <si>
    <t>250591763371</t>
  </si>
  <si>
    <t>1 - Nuevo</t>
  </si>
  <si>
    <t>inv_LewCn3phPQsd2bDwtpgGPm</t>
  </si>
  <si>
    <t>3258679</t>
  </si>
  <si>
    <t>250591761455</t>
  </si>
  <si>
    <t>inv_9QJGod6sT9XPTPP4fssSfw</t>
  </si>
  <si>
    <t>21404</t>
  </si>
  <si>
    <t>250591761281</t>
  </si>
  <si>
    <t>inv_fqb6pGb7dRVC58DpAgEnpF</t>
  </si>
  <si>
    <t>3552806</t>
  </si>
  <si>
    <t>250591760688</t>
  </si>
  <si>
    <t>inv_F9cHmWSSqHMYVMairD5jq5</t>
  </si>
  <si>
    <t>3473185</t>
  </si>
  <si>
    <t>250591760576</t>
  </si>
  <si>
    <t>inv_94pmBezHsX9KSUqhQRcBjQ</t>
  </si>
  <si>
    <t>3257645</t>
  </si>
  <si>
    <t>250591759918</t>
  </si>
  <si>
    <t>inv_jZ4QyPQchj62qnvbQFTutC</t>
  </si>
  <si>
    <t>3475541</t>
  </si>
  <si>
    <t>250591759714</t>
  </si>
  <si>
    <t>inv_75hBNJzUrZosqspgXpVAK5</t>
  </si>
  <si>
    <t>3494295</t>
  </si>
  <si>
    <t>250591759703</t>
  </si>
  <si>
    <t>inv_2S3WAwADxWrawWRVpB3Pya</t>
  </si>
  <si>
    <t>20354</t>
  </si>
  <si>
    <t>250591757847</t>
  </si>
  <si>
    <t>inv_Pa9gUfKUkkdEVRVyiDaseg</t>
  </si>
  <si>
    <t>1542926</t>
  </si>
  <si>
    <t>250591757407</t>
  </si>
  <si>
    <t>inv_Vyu695i7sxsGPpYfr4HVar</t>
  </si>
  <si>
    <t>2528902</t>
  </si>
  <si>
    <t>250591756237</t>
  </si>
  <si>
    <t>inv_Sz2AZHqm4Mw5CYU2hqTYyF</t>
  </si>
  <si>
    <t>2317702</t>
  </si>
  <si>
    <t>250591753102</t>
  </si>
  <si>
    <t>inv_RpLdoH7mTjAGSfdyZJEybs</t>
  </si>
  <si>
    <t>3435606</t>
  </si>
  <si>
    <t>250591752624</t>
  </si>
  <si>
    <t>8 - Vencido</t>
  </si>
  <si>
    <t>inv_45wY7bDTP2FvWYdabjny9W</t>
  </si>
  <si>
    <t>3447637</t>
  </si>
  <si>
    <t>250591752253</t>
  </si>
  <si>
    <t>inv_jrmxsLQnVRAYppwAE5zFZS</t>
  </si>
  <si>
    <t>6795</t>
  </si>
  <si>
    <t>250591751978</t>
  </si>
  <si>
    <t>inv_GmecRvNQ5Hvw3EEfGr6Z44</t>
  </si>
  <si>
    <t>3413647</t>
  </si>
  <si>
    <t>250591749577</t>
  </si>
  <si>
    <t>inv_SJ8WmCM9owqkGPog7BRRF7</t>
  </si>
  <si>
    <t>3377616</t>
  </si>
  <si>
    <t>250591747982</t>
  </si>
  <si>
    <t>inv_NpDQjcgun2BFq36Ljg3oPV</t>
  </si>
  <si>
    <t>3418457</t>
  </si>
  <si>
    <t>250591744498</t>
  </si>
  <si>
    <t>inv_46KAb94WaGjNfuhXt64deU</t>
  </si>
  <si>
    <t>1260302</t>
  </si>
  <si>
    <t>250591732542</t>
  </si>
  <si>
    <t>inv_GHyCXL8GWAJTJkNvsSBZdj</t>
  </si>
  <si>
    <t>3381232</t>
  </si>
  <si>
    <t>250591731614</t>
  </si>
  <si>
    <t>inv_2Q5wxzFpHj6RwEvgYkWUZd</t>
  </si>
  <si>
    <t>3521044</t>
  </si>
  <si>
    <t>250591727418</t>
  </si>
  <si>
    <t>inv_bjyaFLbquM9VwM9qrzSmrW</t>
  </si>
  <si>
    <t>2414156</t>
  </si>
  <si>
    <t>250591725632</t>
  </si>
  <si>
    <t>inv_HYD7vhtKa9cbN5Gr9vV2c2</t>
  </si>
  <si>
    <t>3520452</t>
  </si>
  <si>
    <t>250591724957</t>
  </si>
  <si>
    <t>inv_H6wjwVEWyhNTbpKu33eMxq</t>
  </si>
  <si>
    <t>3317685</t>
  </si>
  <si>
    <t>250591724657</t>
  </si>
  <si>
    <t>inv_Rw6xNXPrpvUz3hm8LAix8H</t>
  </si>
  <si>
    <t>3603619</t>
  </si>
  <si>
    <t>250591724644</t>
  </si>
  <si>
    <t>inv_ZfTAsH5g3R67CHpQZjcrJD</t>
  </si>
  <si>
    <t>3603837</t>
  </si>
  <si>
    <t>250591724449</t>
  </si>
  <si>
    <t>inv_GAgsRgk5ow7fthp3Cx2ymU</t>
  </si>
  <si>
    <t>2613120</t>
  </si>
  <si>
    <t>250591722524</t>
  </si>
  <si>
    <t>inv_KiaMnrP34udUnKDcyyFbJV</t>
  </si>
  <si>
    <t>3289108</t>
  </si>
  <si>
    <t>250591722286</t>
  </si>
  <si>
    <t>inv_D7uWtmAD93eh6678PGSv3R</t>
  </si>
  <si>
    <t>3603001</t>
  </si>
  <si>
    <t>250591721411</t>
  </si>
  <si>
    <t>inv_DFG9cAHnyWQgDciNGcW736</t>
  </si>
  <si>
    <t>2312048</t>
  </si>
  <si>
    <t>250591720753</t>
  </si>
  <si>
    <t>inv_WhqMbffTMSAdbp5LPU9ejd</t>
  </si>
  <si>
    <t>2413191</t>
  </si>
  <si>
    <t>250591719864</t>
  </si>
  <si>
    <t>inv_JH796iWu9CukoJjVmLfGvC</t>
  </si>
  <si>
    <t>3249921</t>
  </si>
  <si>
    <t>250591719011</t>
  </si>
  <si>
    <t>inv_eMP8Aei3pkmeUCcGYycKmZ</t>
  </si>
  <si>
    <t>3112208</t>
  </si>
  <si>
    <t>250591717678</t>
  </si>
  <si>
    <t>inv_DoJjcMTVkpPJZYDyi5fRgb</t>
  </si>
  <si>
    <t>3256048</t>
  </si>
  <si>
    <t>250591717226</t>
  </si>
  <si>
    <t>inv_SyQvSTi6LQui9fYPgzQSWu</t>
  </si>
  <si>
    <t>3250224</t>
  </si>
  <si>
    <t>250591713883</t>
  </si>
  <si>
    <t>inv_WrPDVhGhiW6DnuAS2jXU5L</t>
  </si>
  <si>
    <t>3249054</t>
  </si>
  <si>
    <t>250591710545</t>
  </si>
  <si>
    <t>inv_TmrM2G7StvbHMoshQDNZhg</t>
  </si>
  <si>
    <t>5251804</t>
  </si>
  <si>
    <t>250591710264</t>
  </si>
  <si>
    <t>inv_A2awNW3mWh7GzyoPA8ABS3</t>
  </si>
  <si>
    <t>2520296</t>
  </si>
  <si>
    <t>250591698926</t>
  </si>
  <si>
    <t>inv_PLSbUJcNaXWNYS7kQZmTPV</t>
  </si>
  <si>
    <t>6097919</t>
  </si>
  <si>
    <t>250591698067</t>
  </si>
  <si>
    <t>inv_PT4NaQSnT3EhdQ3tGar5FF</t>
  </si>
  <si>
    <t>3137453</t>
  </si>
  <si>
    <t>250591696589</t>
  </si>
  <si>
    <t>inv_QV2rGrHJMThrunkkrUygSh</t>
  </si>
  <si>
    <t>3125033</t>
  </si>
  <si>
    <t>250591690718</t>
  </si>
  <si>
    <t>inv_LvQdZgwx9czQZRUUZJbWFy</t>
  </si>
  <si>
    <t>1531328</t>
  </si>
  <si>
    <t>250591689459</t>
  </si>
  <si>
    <t>inv_aGChVy7SuusWvxrFXA4si8</t>
  </si>
  <si>
    <t>3124793</t>
  </si>
  <si>
    <t>250591689081</t>
  </si>
  <si>
    <t>inv_CACpztwuC5reJLnJqJVawK</t>
  </si>
  <si>
    <t>3146628</t>
  </si>
  <si>
    <t>250591688606</t>
  </si>
  <si>
    <t>inv_NhU5pC7Y7jgN9ML7hqzAqh</t>
  </si>
  <si>
    <t>3115536</t>
  </si>
  <si>
    <t>250591685133</t>
  </si>
  <si>
    <t>inv_LKFRiyq8YAjg694odiQarj</t>
  </si>
  <si>
    <t>3243705</t>
  </si>
  <si>
    <t>250591684969</t>
  </si>
  <si>
    <t>inv_42zc8WBK6uF9orrzQUtHnz</t>
  </si>
  <si>
    <t>3134929</t>
  </si>
  <si>
    <t>250591682585</t>
  </si>
  <si>
    <t>inv_cu28vGCXYvjws9DBvHXGVF</t>
  </si>
  <si>
    <t>3098505</t>
  </si>
  <si>
    <t>250591675376</t>
  </si>
  <si>
    <t>inv_ZUhrHjKYg4UtPkKKb3NKFe</t>
  </si>
  <si>
    <t>3081792</t>
  </si>
  <si>
    <t>250591675197</t>
  </si>
  <si>
    <t>inv_DrKmiRDBnjebbA5TD6kqaR</t>
  </si>
  <si>
    <t>3035704</t>
  </si>
  <si>
    <t>250591669576</t>
  </si>
  <si>
    <t>inv_V2fyQAUF4JBJ2Gr5qDTxsj</t>
  </si>
  <si>
    <t>3043097</t>
  </si>
  <si>
    <t>250591646794</t>
  </si>
  <si>
    <t>inv_nDpactdia6TzpyCXcvzVdP</t>
  </si>
  <si>
    <t>5366218</t>
  </si>
  <si>
    <t>250591621121</t>
  </si>
  <si>
    <t>inv_ZzwmvK3U4x6mckw3JmiqPd</t>
  </si>
  <si>
    <t>3540782</t>
  </si>
  <si>
    <t>250591609732</t>
  </si>
  <si>
    <t>inv_RpJ2AHQCKAGNEkwwNsWe37</t>
  </si>
  <si>
    <t>2314692</t>
  </si>
  <si>
    <t>inv_6f2a5zHtS2rFtX3ysJGAVh</t>
  </si>
  <si>
    <t>inv_S4umCEFNZyAEy2gt9qBLjp</t>
  </si>
  <si>
    <t>inv_ZQKvwS6qoBQ5npz8fV6byc</t>
  </si>
  <si>
    <t>inv_TUvTYij7RayCsGUwYTU5Q9</t>
  </si>
  <si>
    <t>inv_PdsuTsJMoKUDKUsMFNjhv9</t>
  </si>
  <si>
    <t>inv_ShVBg9Wgpp8Pu28w6F6LfQ</t>
  </si>
  <si>
    <t>inv_iQ6VFjrtagE7xUzo7BunYa</t>
  </si>
  <si>
    <t>inv_nuzqvC2ggGdXncncHfizmG</t>
  </si>
  <si>
    <t>inv_QfykRsCju3ehwYKRMzFWS8</t>
  </si>
  <si>
    <t>inv_V5ZE4Rj8NX6GgHQqVm8ZLR</t>
  </si>
  <si>
    <t>inv_MmtwGvD4sfy5zbrhkB5aDh</t>
  </si>
  <si>
    <t>inv_nL6E6BiNVYuf9WJyvg8jPn</t>
  </si>
  <si>
    <t>inv_2KbaAZU3NYe4DY5EbnsDQJ</t>
  </si>
  <si>
    <t>inv_b8ETiws4gsHn5FxGh8R4Pa</t>
  </si>
  <si>
    <t>inv_TtLYQuiUDo8KhfWRfydRAE</t>
  </si>
  <si>
    <t>inv_PrpwuZP2mLpbDzbQ9g8d5U</t>
  </si>
  <si>
    <t>inv_TQy4ZM8EV5kKzfKxv6rRz8</t>
  </si>
  <si>
    <t>inv_UNdHrqTiMXimrBUB8exNR4</t>
  </si>
  <si>
    <t>inv_a3jSGcgWykKcZcviGHmrkw</t>
  </si>
  <si>
    <t>inv_RRVeAwU4gC7hLByp96GzTr</t>
  </si>
  <si>
    <t>inv_C7D843Jnd52pSY5pFLgvzc</t>
  </si>
  <si>
    <t>inv_g6ievpUAmPySkKZ9kCZcMP</t>
  </si>
  <si>
    <t>inv_Kt4xsCxJvCyAV6tEjyDfSS</t>
  </si>
  <si>
    <t>inv_PJXTiVEusPv3ZytJ4gYuUT</t>
  </si>
  <si>
    <t>inv_EGJV3gvd5gMtPDj89SA5VV</t>
  </si>
  <si>
    <t>inv_V3mRhumPN9fmjcUPFZtSYH</t>
  </si>
  <si>
    <t>inv_WTczZ2qtuophB3fHCGGjZq</t>
  </si>
  <si>
    <t>inv_HKGooiBvnGfUknAXYugwRE</t>
  </si>
  <si>
    <t>inv_KL6eTujSr4bfaNK3fJ7XRh</t>
  </si>
  <si>
    <t>inv_9p3xznCnicogZP36Kh3k6f</t>
  </si>
  <si>
    <t>Jose Maria Arguedas</t>
  </si>
  <si>
    <t>inv_Z2NVgMLSCy4gY6dW8YDAx5</t>
  </si>
  <si>
    <t>inv_hztLLJvxGfvPUjDt3FmWEi</t>
  </si>
  <si>
    <t>inv_Ret6jfF8M2yD6VuQVXn3j8</t>
  </si>
  <si>
    <t>inv_V9JqWLfGfUqyfMgrojNnFo</t>
  </si>
  <si>
    <t>ONLINE GAMING</t>
  </si>
  <si>
    <t>inv_SzFUQrAPQUzk878CRKFY8y</t>
  </si>
  <si>
    <t>inv_nXKrVAVgcRNQLxtUJyHNRF</t>
  </si>
  <si>
    <t>inv_o6Cv7ueYpi57gcSeTdyKMv</t>
  </si>
  <si>
    <t>PERUCRED DIGITAL FINANCE S.A.C.</t>
  </si>
  <si>
    <t>inv_9CK6tob4ioQ3YU7oMENxL9</t>
  </si>
  <si>
    <t>inv_3BdH93oEPi2KJnczACXZzm</t>
  </si>
  <si>
    <t>inv_LQ6zoYZq7VtiKzywjJ62tJ</t>
  </si>
  <si>
    <t>inv_XL65wZCXErBPhFpLqsitsC</t>
  </si>
  <si>
    <t>inv_79xmGCNWUGHzHtKcscDLrE</t>
  </si>
  <si>
    <t>inv_QPp47DQCYoreTD9n4deY4q</t>
  </si>
  <si>
    <t>inv_7Lov3sMAu4oxpSfmsT4qQK</t>
  </si>
  <si>
    <t>inv_Xvy6LFUrPbfVCdgPCYYSfq</t>
  </si>
  <si>
    <t>inv_hJMpu3thi4iC6dbdpya57L</t>
  </si>
  <si>
    <t>inv_TFvAvzMWkfG8TSCDY7Tgxi</t>
  </si>
  <si>
    <t>inv_T8aMs3zYDbuGAjonokTT7G</t>
  </si>
  <si>
    <t>INSWITCH</t>
  </si>
  <si>
    <t>inv_MJT8VZPK23PexLJDeK4chM</t>
  </si>
  <si>
    <t>inv_K8VeMnnPsLKEaim4FLp2w9</t>
  </si>
  <si>
    <t>inv_8CXJ96k4w49gvZAkiesNy7</t>
  </si>
  <si>
    <t>inv_JooR5G6we7TujdcN629L5j</t>
  </si>
  <si>
    <t>inv_SFQwTLor8756bbzK6g2L6E</t>
  </si>
  <si>
    <t>inv_YWrq3gxDgXzJrBs2Jq5YNa</t>
  </si>
  <si>
    <t>inv_VESiDSMGqKaWf7a6RvASev</t>
  </si>
  <si>
    <t>inv_Dxw7ZG8CfEd9dPRT348cbR</t>
  </si>
  <si>
    <t>REMESAS 366</t>
  </si>
  <si>
    <t>inv_PLbia4Fr5ev8gLXDJBy9JV</t>
  </si>
  <si>
    <t>inv_anHq4wkD95V35ETN93imJB</t>
  </si>
  <si>
    <t>inv_FyY5Jit7cNbExgZvtdWedr</t>
  </si>
  <si>
    <t>inv_EYHvFx4Hjmh4tKc2NtepBy</t>
  </si>
  <si>
    <t>inv_oWLtctA87H9pijhsbMxn44</t>
  </si>
  <si>
    <t>inv_adozpFBygGFkkEPPDhaop2</t>
  </si>
  <si>
    <t>inv_GRHwiZsrwE2Kfn4qXasiTk</t>
  </si>
  <si>
    <t>inv_VYiNqSNjc7KazzHnjZgrSL</t>
  </si>
  <si>
    <t>inv_WVafiC8Jnw6Tie8pjPjE3W</t>
  </si>
  <si>
    <t>inv_GSNvFZ4o3QWfzPLp4FWtNC</t>
  </si>
  <si>
    <t>inv_Sp9aZdX67kNjbQ2gVC2NPe</t>
  </si>
  <si>
    <t>inv_mAk2N7Jbde9FPv5wxfpKa9</t>
  </si>
  <si>
    <t>inv_DkCFwG8XegCHLKd2BeTASt</t>
  </si>
  <si>
    <t>inv_REjUkxjLNY3HfkraLEnVbR</t>
  </si>
  <si>
    <t>inv_5VAunSgAe7MrKXqVZ689Ne</t>
  </si>
  <si>
    <t>inv_fNXsNdUzTYZJLS2PEGVBvY</t>
  </si>
  <si>
    <t>inv_dKSmHd4hXF6BuiP5eKB2Yj</t>
  </si>
  <si>
    <t>inv_ecdSbSChuD7DJLbwgvimn7</t>
  </si>
  <si>
    <t>inv_3L548m29GPK4CLLcorDZdH</t>
  </si>
  <si>
    <t>inv_hHKeYaJ3QmyL6BCywNWu4y</t>
  </si>
  <si>
    <t>inv_mMZGhBb3e4CGaeGe4U4FyQ</t>
  </si>
  <si>
    <t>inv_Hy6j9NHWVPZZkEJKszrgEB</t>
  </si>
  <si>
    <t>inv_73vkt8V8g6urGnkMCPKNSE</t>
  </si>
  <si>
    <t>inv_itNCvchjCSV3uFZwVkfMQ7</t>
  </si>
  <si>
    <t>inv_WVgTNBC5Ubv3Ujn72YpG55</t>
  </si>
  <si>
    <t>inv_hpF2CB3xF9W7SC5ryFHMki</t>
  </si>
  <si>
    <t>inv_HQVEyeEuXhVStkYEnS3Ut5</t>
  </si>
  <si>
    <t>inv_XgSDiLwGSpsEfD5gi23xj2</t>
  </si>
  <si>
    <t>inv_VBPMxfybASwbDKQ9einqP2</t>
  </si>
  <si>
    <t>EDIFICIO LASSO</t>
  </si>
  <si>
    <t>inv_iSDzGBLae24onSBQzwiPf7</t>
  </si>
  <si>
    <t>inv_NEHKV3Mvv8r9DmAFK4dCCa</t>
  </si>
  <si>
    <t>inv_3kmwveSyv9bA8Rx6tAhP63</t>
  </si>
  <si>
    <t>inv_i8P9n8ABuvdYoSxJjwzCAF</t>
  </si>
  <si>
    <t>inv_U6FfKERxUVJzDmAkaVu8Fj</t>
  </si>
  <si>
    <t>inv_fR8QXBXLin7hCkuq9YUwHt</t>
  </si>
  <si>
    <t>inv_k8DSPYwBWoT5SRC5f3FzD5</t>
  </si>
  <si>
    <t>inv_J8LohF9tPMFWH7XqZ9L2tH</t>
  </si>
  <si>
    <t>inv_EnVa6r86pTK28hSNrS6DA6</t>
  </si>
  <si>
    <t>inv_jSwEDTWTL6j2bXwvF7UxTy</t>
  </si>
  <si>
    <t>inv_fwVKkT8MrpbCXrBqzergVP</t>
  </si>
  <si>
    <t>inv_6TtZHDycfrX8A9548rD545</t>
  </si>
  <si>
    <t>inv_DHAiKTdaRfJ3hnm7oS4LC5</t>
  </si>
  <si>
    <t>inv_dLCX7EpZxvEBcNkEsAmCwT</t>
  </si>
  <si>
    <t>inv_4umknWnMUJUKJzjU68JUoK</t>
  </si>
  <si>
    <t>inv_F34dprR76NnAPiwxMCuQE9</t>
  </si>
  <si>
    <t>inv_4r5fwPnQdK5GNRVpCU8wco</t>
  </si>
  <si>
    <t>inv_WgPNqfMaRqyobeq3arWP6R</t>
  </si>
  <si>
    <t>inv_JsmFPF9WwmLRAG2jCF4BMa</t>
  </si>
  <si>
    <t>inv_PaWEiYa5po6PEyPwNt2oTB</t>
  </si>
  <si>
    <t>inv_9LokoYfnoxDMgpru8yUZCa</t>
  </si>
  <si>
    <t>inv_Jht9jGuh65oYmVyAq3CtLF</t>
  </si>
  <si>
    <t>inv_Hd6saxa9xFCCeHBDUYnQxM</t>
  </si>
  <si>
    <t>inv_HpBBETkaRYuAjqKRPJbp2t</t>
  </si>
  <si>
    <t>inv_HTmGXDHuRhKEXCuKGofJxg</t>
  </si>
  <si>
    <t>inv_EdKkdi3kGzon4ZvmQCKsB9</t>
  </si>
  <si>
    <t>inv_Fib2KkV5Q4VH4wsQqLfEqs</t>
  </si>
  <si>
    <t>inv_5gd3CBDUwhaNccqwqiMwkv</t>
  </si>
  <si>
    <t>inv_BQn5bUaLqAcv9VEhv5Jwo2</t>
  </si>
  <si>
    <t>inv_UXJGta5qw26nRKCbAb3Wns</t>
  </si>
  <si>
    <t>inv_9Ay3ZpYmaS8xzuLyUoN6BU</t>
  </si>
  <si>
    <t>inv_hRDFWkowXo6aQoorhEuyxs</t>
  </si>
  <si>
    <t>inv_nR6qsFogJfFe9yF5EgYm3v</t>
  </si>
  <si>
    <t>inv_G2V2mmL2LXXBNCL6DM45YV</t>
  </si>
  <si>
    <t>inv_R7YeXx9uLCyHRmHvadtZmp</t>
  </si>
  <si>
    <t>inv_82mGobWFwgUfKwDt2DyQzp</t>
  </si>
  <si>
    <t>inv_WxEnA2DJBYku2Dowqec7XS</t>
  </si>
  <si>
    <t>inv_WwdQGRihw4iKBdf2g8BCAz</t>
  </si>
  <si>
    <t>inv_7jepmM7n4hKyTKRhGSdYPW</t>
  </si>
  <si>
    <t>inv_Z4TmknAbx32vPavtPXHSmz</t>
  </si>
  <si>
    <t>inv_hYFfW4SYQeduesC685pfhd</t>
  </si>
  <si>
    <t>inv_DSYM9FQQz89v3YPuosVyG7</t>
  </si>
  <si>
    <t>inv_VcPpR6GLB763TDTbbVUREY</t>
  </si>
  <si>
    <t>inv_awwXD3SYELvTxQWwt7MNkw</t>
  </si>
  <si>
    <t>inv_ECUrV6ZShoh5eDDNMh2WMd</t>
  </si>
  <si>
    <t>PSP_TIN concatenado</t>
  </si>
  <si>
    <t>Moneda</t>
  </si>
  <si>
    <t>Nro de operación</t>
  </si>
  <si>
    <t>EMPRESA</t>
  </si>
  <si>
    <t>240035874919</t>
  </si>
  <si>
    <t>inv_44mDrfngsiwKDK4g2QH2dM</t>
  </si>
  <si>
    <t>240035946671</t>
  </si>
  <si>
    <t>inv_BdvLaRv4YGeYiaLu3EypLd</t>
  </si>
  <si>
    <t>233610596311</t>
  </si>
  <si>
    <t>inv_f5UH5Q7QLX4pS9EAay6CpR</t>
  </si>
  <si>
    <t>00054046</t>
  </si>
  <si>
    <t>233514068978</t>
  </si>
  <si>
    <t>inv_7EpKUQTXTRQJM7fvbGvUvF</t>
  </si>
  <si>
    <t>03643694</t>
  </si>
  <si>
    <t>233610596409</t>
  </si>
  <si>
    <t>inv_dwNVVcXSS29go4vjJeu4bc</t>
  </si>
  <si>
    <t>00952798</t>
  </si>
  <si>
    <t>231842182559</t>
  </si>
  <si>
    <t>inv_dJegfHYcTZyngLgTQkaAYc</t>
  </si>
  <si>
    <t>00957748</t>
  </si>
  <si>
    <t>CONDOMINIO EL POLO I</t>
  </si>
  <si>
    <t>233059304205</t>
  </si>
  <si>
    <t>inv_mbH2Nrumt4EytUTsmwV4u8</t>
  </si>
  <si>
    <t>03629973</t>
  </si>
  <si>
    <t>240036463817</t>
  </si>
  <si>
    <t>inv_KSXtsdsihVW7NjTYGPytpY</t>
  </si>
  <si>
    <t>03684281</t>
  </si>
  <si>
    <t>233610598429</t>
  </si>
  <si>
    <t>inv_csF5HezqivehZMY2AQt5BT</t>
  </si>
  <si>
    <t>01225011</t>
  </si>
  <si>
    <t>233610598468</t>
  </si>
  <si>
    <t>inv_RNPjbkbKGpkviMiz2SvJE8</t>
  </si>
  <si>
    <t>00013232</t>
  </si>
  <si>
    <t>233070691771</t>
  </si>
  <si>
    <t>inv_7tpUwbuzqoCthqqh2jxMCd</t>
  </si>
  <si>
    <t>00723406</t>
  </si>
  <si>
    <t>233276104394</t>
  </si>
  <si>
    <t>inv_7fKkKTf3PUqVLocwKuG7Qz</t>
  </si>
  <si>
    <t>01008955</t>
  </si>
  <si>
    <t>233632756007</t>
  </si>
  <si>
    <t>inv_VgPDD2mw3GLmc8cbCZuyXt</t>
  </si>
  <si>
    <t>01108286</t>
  </si>
  <si>
    <t>233427176477</t>
  </si>
  <si>
    <t>inv_MwT4sRBxLyoGa9w9uiXnyM</t>
  </si>
  <si>
    <t>0001706452</t>
  </si>
  <si>
    <t>240058075834</t>
  </si>
  <si>
    <t>inv_THuAzrpaebKvHKasnPrHNy</t>
  </si>
  <si>
    <t>0001706782</t>
  </si>
  <si>
    <t>233394654173</t>
  </si>
  <si>
    <t>inv_GUCC3LbmS9vUsVodwYR8GM</t>
  </si>
  <si>
    <t>0001707120</t>
  </si>
  <si>
    <t>Edificio Laureles 333</t>
  </si>
  <si>
    <t>232451252712</t>
  </si>
  <si>
    <t>inv_7Rw9XpUCJQLeTnhyA9MSUY</t>
  </si>
  <si>
    <t>03101127</t>
  </si>
  <si>
    <t>CONDOMINIO CONCEPTO PACIFIC R&amp;G</t>
  </si>
  <si>
    <t>233503012267</t>
  </si>
  <si>
    <t>inv_PB7QwCcUFV2yzM2TTxZNSz</t>
  </si>
  <si>
    <t>05701844</t>
  </si>
  <si>
    <t>NUEVO MUNDO / ONE 340</t>
  </si>
  <si>
    <t>240057508474</t>
  </si>
  <si>
    <t>inv_nTgsh6MzE4gcfNyHvkX5sC</t>
  </si>
  <si>
    <t>00865219</t>
  </si>
  <si>
    <t>240068334155</t>
  </si>
  <si>
    <t>inv_huYsZ79pQnDQHvVahuoq4L</t>
  </si>
  <si>
    <t>02736769</t>
  </si>
  <si>
    <t>240068342913</t>
  </si>
  <si>
    <t>inv_n88e8AaRLdrQ5pKhkzMkGN</t>
  </si>
  <si>
    <t>03365606</t>
  </si>
  <si>
    <t>240068402738</t>
  </si>
  <si>
    <t>inv_LAZymA5MMHCB9yKizy5eUJ</t>
  </si>
  <si>
    <t>240068657364</t>
  </si>
  <si>
    <t>inv_Mu4kG6EVL2jzAshCwauXhH</t>
  </si>
  <si>
    <t>232224813497</t>
  </si>
  <si>
    <t>inv_9syjdT2RbTYEwccGJDeNt3</t>
  </si>
  <si>
    <t>Edificio Villarán</t>
  </si>
  <si>
    <t>240068740375</t>
  </si>
  <si>
    <t>inv_69q8G5cnLvW6wVemNehUHE</t>
  </si>
  <si>
    <t>232545512323</t>
  </si>
  <si>
    <t>inv_ksBTnCCtAkkUX7PTJniP3v</t>
  </si>
  <si>
    <t>240079079281</t>
  </si>
  <si>
    <t>inv_DYhZQAcyZoUMnwnjfkg7qv</t>
  </si>
  <si>
    <t>240079082454</t>
  </si>
  <si>
    <t>inv_KWSXHY2fwsBSJ7gmSCKR9Z</t>
  </si>
  <si>
    <t>233621999561</t>
  </si>
  <si>
    <t>inv_Ffj7eqLCn6C3FXbEP9NJV7</t>
  </si>
  <si>
    <t>233622001686</t>
  </si>
  <si>
    <t>inv_hUjDkryjdFzRX8hHBRFBeJ</t>
  </si>
  <si>
    <t>233632800901</t>
  </si>
  <si>
    <t>inv_hD7QC7vfuow3AjbjvuG9qS</t>
  </si>
  <si>
    <t>233568064397</t>
  </si>
  <si>
    <t>inv_WUPA9GaAgj4sTRJYqGaZYg</t>
  </si>
  <si>
    <t>240090026704</t>
  </si>
  <si>
    <t>inv_Xjf2C2rtMpDJnFbE9Fj2d3</t>
  </si>
  <si>
    <t>233611288383</t>
  </si>
  <si>
    <t>inv_Eb8jy34vLzhjDrmgNWTy5w</t>
  </si>
  <si>
    <t>233296745034</t>
  </si>
  <si>
    <t>inv_Gubj36jxUgkAANfHFL7Uxj</t>
  </si>
  <si>
    <t>EDIFICIO SQ NUEVA ANGAMOS</t>
  </si>
  <si>
    <t>233199957485</t>
  </si>
  <si>
    <t>inv_WTijpiqA4enCV9VXLkuigr</t>
  </si>
  <si>
    <t>EDIFICIO CONCEPTO INFINITY</t>
  </si>
  <si>
    <t>240046699132</t>
  </si>
  <si>
    <t>inv_cE6p6uhYfv5mBSoWsHTfJK</t>
  </si>
  <si>
    <t>230308934038</t>
  </si>
  <si>
    <t>inv_Ucdr2sriNAsfnXNmHdCTyp</t>
  </si>
  <si>
    <t>240090143807</t>
  </si>
  <si>
    <t>inv_Cqy2vYnbcJKUXFqvreCiHP</t>
  </si>
  <si>
    <t>233546713333</t>
  </si>
  <si>
    <t>inv_74528nLNU6yAQdsSZkhzfz</t>
  </si>
  <si>
    <t>Condominio El Herraje</t>
  </si>
  <si>
    <t>240100903709</t>
  </si>
  <si>
    <t>inv_hztysDUxqXqRRSnYA6rXpo</t>
  </si>
  <si>
    <t>240100849755</t>
  </si>
  <si>
    <t>inv_mAydtCGZPP69biZibs6Ldg</t>
  </si>
  <si>
    <t>EDIFICIO AUDACITY</t>
  </si>
  <si>
    <t>231863232816</t>
  </si>
  <si>
    <t>inv_Shht39FrbTUnZBrnDdMtXw</t>
  </si>
  <si>
    <t>233070688287</t>
  </si>
  <si>
    <t>inv_HpeMxUVWCSuZFFZdTUx65Z</t>
  </si>
  <si>
    <t>233092245501</t>
  </si>
  <si>
    <t>inv_RxSKmBbcidc94C4fDFCTbp</t>
  </si>
  <si>
    <t>ASOCIACION ECOLOGICA LAS BAHIAS CENTRAL</t>
  </si>
  <si>
    <t>233038211525</t>
  </si>
  <si>
    <t>inv_M2c9FBfrhBYGwcyqRtQ88T</t>
  </si>
  <si>
    <t>Condominio Parques del Callao – Torre D</t>
  </si>
  <si>
    <t>240111602547</t>
  </si>
  <si>
    <t>inv_nbq5CwgLcKeLDe63RRC8QD</t>
  </si>
  <si>
    <t>240111612278</t>
  </si>
  <si>
    <t>inv_eYNXirJnfsHHHzfMvhAhES</t>
  </si>
  <si>
    <t>233632689314</t>
  </si>
  <si>
    <t>inv_EeUehJxb3kQQx2SwJZMSXV</t>
  </si>
  <si>
    <t>240036608702</t>
  </si>
  <si>
    <t>inv_eteXt4EmJ7JTk9EaurGdHp</t>
  </si>
  <si>
    <t>240100824255</t>
  </si>
  <si>
    <t>inv_2ZqNs5Q6HgbE6wmSjbCrDP</t>
  </si>
  <si>
    <t>240111691777</t>
  </si>
  <si>
    <t>inv_SqTbjyyFHpDttdMDjweQ5u</t>
  </si>
  <si>
    <t>233643733656</t>
  </si>
  <si>
    <t>inv_KaFdAE4CyfzLVSmk5PkUsf</t>
  </si>
  <si>
    <t>Condominio Los Laureles 1era Etapa</t>
  </si>
  <si>
    <t>240111957126</t>
  </si>
  <si>
    <t>inv_ZTusTPWN8cCaqwM6EcmE7J</t>
  </si>
  <si>
    <t>233416954651</t>
  </si>
  <si>
    <t>inv_RD4CRfuwdZyQj9udo7FANX</t>
  </si>
  <si>
    <t>SOUL-Descadm</t>
  </si>
  <si>
    <t>233070688649</t>
  </si>
  <si>
    <t>inv_7CzftEWyrkG45qB6BaNF8o</t>
  </si>
  <si>
    <t>233481939553</t>
  </si>
  <si>
    <t>inv_2UzK4VDRPYoCGTC7bz73zs</t>
  </si>
  <si>
    <t>232691294546</t>
  </si>
  <si>
    <t>inv_AevnXJ7xr7LGM9zRDHK3Pe</t>
  </si>
  <si>
    <t>CONDOMINIO LOS GIRASOLES PRIMERA ETAPA</t>
  </si>
  <si>
    <t>230056066952</t>
  </si>
  <si>
    <t>inv_WPnnwQvHHHvuRd3QEFKfud</t>
  </si>
  <si>
    <t>240112204308</t>
  </si>
  <si>
    <t>inv_5pLNFV5R5NKMisyDeJhDRT</t>
  </si>
  <si>
    <t>233286696679</t>
  </si>
  <si>
    <t>inv_FHmE3exEacwP7woZQJnyHM</t>
  </si>
  <si>
    <t>EDIFICIO ALTO VENEZUELA</t>
  </si>
  <si>
    <t>240111677435</t>
  </si>
  <si>
    <t>inv_f8ibgCJRBBnZv8biJJsB8e</t>
  </si>
  <si>
    <t>240111683021</t>
  </si>
  <si>
    <t>inv_n2vhUkpT3n4izvA3N5Ks3a</t>
  </si>
  <si>
    <t>240143528782</t>
  </si>
  <si>
    <t>inv_4Qbv2iyzwoso8gKkyZgwW7</t>
  </si>
  <si>
    <t>233610950654</t>
  </si>
  <si>
    <t>inv_4vCszSqLt2guyn2jbJafJy</t>
  </si>
  <si>
    <t>ZOE URBAN APARTMENTS</t>
  </si>
  <si>
    <t>240154096966</t>
  </si>
  <si>
    <t>inv_VBw4j8oHxaaVNoEGwr8YEA</t>
  </si>
  <si>
    <t>233546168683</t>
  </si>
  <si>
    <t>inv_F4cXFizUZZeivi6y8CD6Yo</t>
  </si>
  <si>
    <t>240058145141</t>
  </si>
  <si>
    <t>inv_SntqM5KdPGrupvJ69oNnNS</t>
  </si>
  <si>
    <t>PAUL HARRIS 396</t>
  </si>
  <si>
    <t>240154264642</t>
  </si>
  <si>
    <t>inv_TUjqtnb4bHd4ABtLJqiJQj</t>
  </si>
  <si>
    <t>Condominio Magna Haus – Marfa</t>
  </si>
  <si>
    <t>240154495595</t>
  </si>
  <si>
    <t>inv_TusAsjew3NRsEhcuHKWoxH</t>
  </si>
  <si>
    <t>240154500241</t>
  </si>
  <si>
    <t>inv_iyei49gV2mEhYSWW7zZnAC</t>
  </si>
  <si>
    <t>233503069865</t>
  </si>
  <si>
    <t>inv_BZpDyjGVTWCECpFhhSyxjh</t>
  </si>
  <si>
    <t>Edificio Family Tower 2</t>
  </si>
  <si>
    <t>232544901033</t>
  </si>
  <si>
    <t>inv_aiT2RzrjQUr3REgAnxep6D</t>
  </si>
  <si>
    <t>240164564787</t>
  </si>
  <si>
    <t>inv_NYLEiwdDgDBknyYxW7mP3x</t>
  </si>
  <si>
    <t>240036305556</t>
  </si>
  <si>
    <t>inv_h96f26cavH4g7Zc33q5wGh</t>
  </si>
  <si>
    <t>Edificio Alfredo Salazar</t>
  </si>
  <si>
    <t>240164596556</t>
  </si>
  <si>
    <t>inv_MJiequMmkGXNQnqCuUmsdC</t>
  </si>
  <si>
    <t>240164598827</t>
  </si>
  <si>
    <t>inv_KLHfcyqRdaLi6chZjMskB5</t>
  </si>
  <si>
    <t>240153970756</t>
  </si>
  <si>
    <t>inv_DWTL78zgBJphuMCeebzf5H</t>
  </si>
  <si>
    <t>232429778063</t>
  </si>
  <si>
    <t>inv_ipxPf3rQouetwBrKNS5x6d</t>
  </si>
  <si>
    <t>233632798668</t>
  </si>
  <si>
    <t>inv_4murCVY6DodqQzQGJaDVDE</t>
  </si>
  <si>
    <t>240175537345</t>
  </si>
  <si>
    <t>inv_H273FgyxC4fDXWsW6ZippN</t>
  </si>
  <si>
    <t>240175547874</t>
  </si>
  <si>
    <t>inv_Fw7mXmnjGpvFtPBdNhKEom</t>
  </si>
  <si>
    <t>232545914607</t>
  </si>
  <si>
    <t>inv_7dESbiHzZeWC6Dwmdg3BQ6</t>
  </si>
  <si>
    <t>231477123557</t>
  </si>
  <si>
    <t>inv_erBHo9sW4CXoHar2Ngmfi3</t>
  </si>
  <si>
    <t>EDIFICIO BH SOUTH</t>
  </si>
  <si>
    <t>233535378851</t>
  </si>
  <si>
    <t>inv_VtXYyHThuTtfLJrGruXLmd</t>
  </si>
  <si>
    <t>Edificio Marques de Varela</t>
  </si>
  <si>
    <t>240185746554</t>
  </si>
  <si>
    <t>inv_PrmHm7fzXKBMmLuwKStMYb</t>
  </si>
  <si>
    <t>230796423225</t>
  </si>
  <si>
    <t>inv_GeEu2zfCofB8Jx2pSwTmyv</t>
  </si>
  <si>
    <t>240175260862</t>
  </si>
  <si>
    <t>inv_BH52wRptQJJZ52QfHiHMQu</t>
  </si>
  <si>
    <t>233643730024</t>
  </si>
  <si>
    <t>inv_WxKpxDDNbY5gxqoW7ydMHB</t>
  </si>
  <si>
    <t>232943431357</t>
  </si>
  <si>
    <t>inv_g6wMS7jdAakY5JvzaFD9Jy</t>
  </si>
  <si>
    <t>CONDOMINIO PANORAMIC I</t>
  </si>
  <si>
    <t>240111573622</t>
  </si>
  <si>
    <t>inv_S2NpS98pnXFskKQfyidUR8</t>
  </si>
  <si>
    <t>233395118971</t>
  </si>
  <si>
    <t>inv_6k7L5kJjFrAQE88NHftBR7</t>
  </si>
  <si>
    <t>233546719366</t>
  </si>
  <si>
    <t>inv_4wJ93w29TJjRruvSFAcfKS</t>
  </si>
  <si>
    <t>240035815051</t>
  </si>
  <si>
    <t>inv_a878KViBt5UEq3mwiS92R2</t>
  </si>
  <si>
    <t>542336099183</t>
  </si>
  <si>
    <t>inv_fzeDei6NKN2fPErtYoyYhJ</t>
  </si>
  <si>
    <t>240186173437</t>
  </si>
  <si>
    <t>inv_4z924Wf4gg5QvgNaVMLeVK</t>
  </si>
  <si>
    <t>232964197348</t>
  </si>
  <si>
    <t>inv_ZZX253BvxTSQHoaNHqFN6K</t>
  </si>
  <si>
    <t>240047191757</t>
  </si>
  <si>
    <t>inv_GmTep8EQNSL7KmSnFtke9x</t>
  </si>
  <si>
    <t>PROBAAR</t>
  </si>
  <si>
    <t>233632801452</t>
  </si>
  <si>
    <t>inv_RFWBLmLhDtfuiiaQhX9TTt</t>
  </si>
  <si>
    <t>231257165217</t>
  </si>
  <si>
    <t>inv_M24ZJbPCe92So77v2RLwtw</t>
  </si>
  <si>
    <t>232545067755</t>
  </si>
  <si>
    <t>inv_TqhDDWqJtpNSFKySDxDuXW</t>
  </si>
  <si>
    <t>233610619924</t>
  </si>
  <si>
    <t>inv_iTrAJ53bSnQCgDwTihTtec</t>
  </si>
  <si>
    <t>233654078676</t>
  </si>
  <si>
    <t>inv_YYPAfNgjjSoJ8pHEEY8JHw</t>
  </si>
  <si>
    <t>240196722286</t>
  </si>
  <si>
    <t>inv_35qFTK9yHWpXmNoHnGuQsN</t>
  </si>
  <si>
    <t>240196733231</t>
  </si>
  <si>
    <t>inv_6BxLfytuJPWyPKMjVqSPcp</t>
  </si>
  <si>
    <t>240206889846</t>
  </si>
  <si>
    <t>inv_GtNTiwrLgaEHc6eLATStEY</t>
  </si>
  <si>
    <t>230936605422</t>
  </si>
  <si>
    <t>inv_Dfj7peS396E2gnE28JtUYW</t>
  </si>
  <si>
    <t>233070682232</t>
  </si>
  <si>
    <t>inv_bJF8icAQawYwc57TnNGuCT</t>
  </si>
  <si>
    <t>233276104099</t>
  </si>
  <si>
    <t>inv_Df54ekTbBQKyq9KN6urPNd</t>
  </si>
  <si>
    <t>240112166007</t>
  </si>
  <si>
    <t>inv_8Qa3fxtpaR7roXeiGcKm7k</t>
  </si>
  <si>
    <t>240207290815</t>
  </si>
  <si>
    <t>inv_jX38c2fRBQoiectYtdVcbU</t>
  </si>
  <si>
    <t>240207314354</t>
  </si>
  <si>
    <t>inv_Qsy7KyZRT7RbdBGpQG855u</t>
  </si>
  <si>
    <t>240217453857</t>
  </si>
  <si>
    <t>inv_nfqo2WNrTu9vHRPkKEwYEz</t>
  </si>
  <si>
    <t>240217453879</t>
  </si>
  <si>
    <t>inv_DRYmZ5bqo7fKwnTewzK2FR</t>
  </si>
  <si>
    <t>240217453932</t>
  </si>
  <si>
    <t>inv_jMfKVewANY6hpFCAbtNXvQ</t>
  </si>
  <si>
    <t>240217454443</t>
  </si>
  <si>
    <t>inv_ZpTVAYqfvRGnGoqc7oE4kV</t>
  </si>
  <si>
    <t>240217454573</t>
  </si>
  <si>
    <t>inv_oXQDPnjHPMY2VpBG7n5dLM</t>
  </si>
  <si>
    <t>240217454693</t>
  </si>
  <si>
    <t>inv_WhAcoVQF2ZFHUCDktp8mfk</t>
  </si>
  <si>
    <t>240217455612</t>
  </si>
  <si>
    <t>inv_WU27sfzCaXhTxKXxod8pKQ</t>
  </si>
  <si>
    <t>240217455954</t>
  </si>
  <si>
    <t>inv_gZRmh6mfjnmoYJ9f8fE4Jw</t>
  </si>
  <si>
    <t>240217483734</t>
  </si>
  <si>
    <t>inv_Ewup5DQFQjpDxxgCCoe358</t>
  </si>
  <si>
    <t>240217519097</t>
  </si>
  <si>
    <t>inv_YF95JUKeXsnqDZ9Di5ZCnX</t>
  </si>
  <si>
    <t>232943407963</t>
  </si>
  <si>
    <t>inv_ZfpbShDMz7vSQvXPrrcVuR</t>
  </si>
  <si>
    <t>230446465471</t>
  </si>
  <si>
    <t>inv_bWCSTiP4oGWvGvuTs8d9Wr</t>
  </si>
  <si>
    <t>230446465604</t>
  </si>
  <si>
    <t>inv_TLGCEyUmnZ2aD9mU49avAR</t>
  </si>
  <si>
    <t>233200819244</t>
  </si>
  <si>
    <t>inv_AFUQR6BLj2x5H4qMyNHi3c</t>
  </si>
  <si>
    <t>233395119172</t>
  </si>
  <si>
    <t>inv_9qmaCsp73bLFUWDtoEBQGh</t>
  </si>
  <si>
    <t>233416629014</t>
  </si>
  <si>
    <t>inv_CMmqSHX4WfdHoEdLXftgqA</t>
  </si>
  <si>
    <t>240228341559</t>
  </si>
  <si>
    <t>inv_RSHfrrTkkfHNqvprCGTUQs</t>
  </si>
  <si>
    <t>240238649641</t>
  </si>
  <si>
    <t>inv_FzBwkc2GXtYAwwZiPam8oR</t>
  </si>
  <si>
    <t>233286505316</t>
  </si>
  <si>
    <t>inv_WMJEMUn5ewmNf55CuD5wLs</t>
  </si>
  <si>
    <t>EDIFICIO POINT COMERCIAL</t>
  </si>
  <si>
    <t>231863227836</t>
  </si>
  <si>
    <t>inv_DVMay53jiMvkqGMPE4gHmn</t>
  </si>
  <si>
    <t>233632370783</t>
  </si>
  <si>
    <t>inv_oTLaHwnX9x2p5DFLVtbQv5</t>
  </si>
  <si>
    <t>EDIFICIO SOLATIUM 2</t>
  </si>
  <si>
    <t>240238796494</t>
  </si>
  <si>
    <t>inv_5j9SmWkyhjvNoxx7Sjpc8x</t>
  </si>
  <si>
    <t>233632726687</t>
  </si>
  <si>
    <t>inv_ZgdV9EeahtSHdbNxbCV6T8</t>
  </si>
  <si>
    <t>Condominio Los Cipreses</t>
  </si>
  <si>
    <t>240101271752</t>
  </si>
  <si>
    <t>inv_9vyzLkkddBN6DapdRaiZuJ</t>
  </si>
  <si>
    <t>Condominio Renacer Herradura</t>
  </si>
  <si>
    <t>240228292728</t>
  </si>
  <si>
    <t>inv_B9AJ8cvD52fZ2EbEc3JEhM</t>
  </si>
  <si>
    <t>240249252075</t>
  </si>
  <si>
    <t>inv_2YBy6CapptsWRKCMRSKNP4</t>
  </si>
  <si>
    <t>233621535565</t>
  </si>
  <si>
    <t>inv_khb6CiZZvTLp9bajqihsFr</t>
  </si>
  <si>
    <t>240248964155</t>
  </si>
  <si>
    <t>inv_2xCHVU2UYbk8zJefRexVh6</t>
  </si>
  <si>
    <t>240259788722</t>
  </si>
  <si>
    <t>inv_mVScPLNSDgdyLYUKpLzLkB</t>
  </si>
  <si>
    <t>240259832834</t>
  </si>
  <si>
    <t>inv_CXG32pdTzpXDu7Yi7upj4j</t>
  </si>
  <si>
    <t>240259880977</t>
  </si>
  <si>
    <t>inv_ULPjTarvLuX9pMWjXdiq7h</t>
  </si>
  <si>
    <t>240269992897</t>
  </si>
  <si>
    <t>inv_EnrmxB4d5DLeas7sAK2U2N</t>
  </si>
  <si>
    <t>240259789063</t>
  </si>
  <si>
    <t>inv_VT9JMkPMABJmgadQYzyceo</t>
  </si>
  <si>
    <t>240259810672</t>
  </si>
  <si>
    <t>inv_UP7QarQQNSadbrLEgmxzHT</t>
  </si>
  <si>
    <t>232545558927</t>
  </si>
  <si>
    <t>inv_2RSRmbNFKN9QseT3DD46es</t>
  </si>
  <si>
    <t>233200822676</t>
  </si>
  <si>
    <t>inv_aTryH3d4RFyFgcX5An8YNm</t>
  </si>
  <si>
    <t>232482131703</t>
  </si>
  <si>
    <t>inv_8jmJ5PNJrvUAt8AJ6qTKMr</t>
  </si>
  <si>
    <t>240260094546</t>
  </si>
  <si>
    <t>inv_h2mgjkZ5VcG4jdcCMGDioo</t>
  </si>
  <si>
    <t>240260115818</t>
  </si>
  <si>
    <t>inv_dkgKRwRHqPXNbzqjJ2RRAS</t>
  </si>
  <si>
    <t>240228060972</t>
  </si>
  <si>
    <t>inv_dCXLXJhE67N8DgPiCqVR2V</t>
  </si>
  <si>
    <t>EDIFICIO QIU</t>
  </si>
  <si>
    <t>233469834223</t>
  </si>
  <si>
    <t>inv_kPk9MxvUaW6A3GVfuVKTJZ</t>
  </si>
  <si>
    <t>Edificio 2 de mayo 900</t>
  </si>
  <si>
    <t>233275986316</t>
  </si>
  <si>
    <t>inv_2YpgB2MwvK4mRbcnWmeQzq</t>
  </si>
  <si>
    <t>240260307683</t>
  </si>
  <si>
    <t>inv_BMJoBtWgTqbSkZvJuVKTAo</t>
  </si>
  <si>
    <t>240260307713</t>
  </si>
  <si>
    <t>inv_iyv864EskoF4LduyX4KSHG</t>
  </si>
  <si>
    <t>240260308248</t>
  </si>
  <si>
    <t>inv_DJLCKQ4HjTEymnhQHR3xqW</t>
  </si>
  <si>
    <t>230457265627</t>
  </si>
  <si>
    <t>inv_7t8PGRHfBtpXeQrKz2DzSc</t>
  </si>
  <si>
    <t>230606081118</t>
  </si>
  <si>
    <t>inv_SvjKPuCcCuhVvnXfGh8Huq</t>
  </si>
  <si>
    <t>231842184101</t>
  </si>
  <si>
    <t>inv_PG4NaS2b5Amyw6c5p9yZou</t>
  </si>
  <si>
    <t>230330807332</t>
  </si>
  <si>
    <t>inv_XGzLzSkmMvefSxcM5awgST</t>
  </si>
  <si>
    <t>230457265831</t>
  </si>
  <si>
    <t>inv_VrPyYUayzD24GMQwSQLo8e</t>
  </si>
  <si>
    <t>240259827702</t>
  </si>
  <si>
    <t>inv_DZphnYR8z3YVzAuiUf6JA8</t>
  </si>
  <si>
    <t>MIGRANTE S.A.C.</t>
  </si>
  <si>
    <t>240154465384</t>
  </si>
  <si>
    <t>inv_DruBzntR8jkWqR27EheBcg</t>
  </si>
  <si>
    <t>240260373398</t>
  </si>
  <si>
    <t>inv_X7cL9AZHrRYcwHg3QDTmEH</t>
  </si>
  <si>
    <t>240260449564</t>
  </si>
  <si>
    <t>inv_ddUbxb3Cy3oXtkUDZog6wk</t>
  </si>
  <si>
    <t>240260450311</t>
  </si>
  <si>
    <t>inv_VJQeaUFEhKRw5SyThXy7UH</t>
  </si>
  <si>
    <t>240260400538</t>
  </si>
  <si>
    <t>inv_Bm7HVEDRKGDexpE4WLNYCu</t>
  </si>
  <si>
    <t>232869552696</t>
  </si>
  <si>
    <t>inv_QH7xskBqZFTEYyC6NDqhC3</t>
  </si>
  <si>
    <t>240260527358</t>
  </si>
  <si>
    <t>inv_P5L6zDRbeD9wcgVjFEhzLH</t>
  </si>
  <si>
    <t>240270578332</t>
  </si>
  <si>
    <t>inv_FBEVAZRFKczjosDpYR5w4f</t>
  </si>
  <si>
    <t>240270578786</t>
  </si>
  <si>
    <t>inv_7wWAwiyfYQBtYjAcK5VLv4</t>
  </si>
  <si>
    <t>240270670206</t>
  </si>
  <si>
    <t>inv_ibqWre3c3iTnpNf7twHtp6</t>
  </si>
  <si>
    <t>240270582808</t>
  </si>
  <si>
    <t>inv_Uc2DNTToShGHfj67ktLYNE</t>
  </si>
  <si>
    <t>EDIFICIO THE PALMS - YAS</t>
  </si>
  <si>
    <t>240260500698</t>
  </si>
  <si>
    <t>inv_FAHrNDY6pgdVUu7cVGL6dC</t>
  </si>
  <si>
    <t>240271005603</t>
  </si>
  <si>
    <t>inv_nUeo9gutA49dRkjz5KBAL5</t>
  </si>
  <si>
    <t>240101270983</t>
  </si>
  <si>
    <t>inv_SoRP92EBNc7f2NciUTikQM</t>
  </si>
  <si>
    <t>240270761417</t>
  </si>
  <si>
    <t>inv_ayxzh5dnBPSofT7qCyeWEy</t>
  </si>
  <si>
    <t>240270760785</t>
  </si>
  <si>
    <t>inv_Z7NpJMiN8mYN5aHtmaCG5q</t>
  </si>
  <si>
    <t>240238866242</t>
  </si>
  <si>
    <t>inv_Jjj7PYFcEfREaZEMGd3awz</t>
  </si>
  <si>
    <t>240133299864</t>
  </si>
  <si>
    <t>inv_MhUDfqyXGDsQ5qSXTKQn8r</t>
  </si>
  <si>
    <t>Edificio Joseph</t>
  </si>
  <si>
    <t>240057851324</t>
  </si>
  <si>
    <t>inv_FJNZuSTD4eTG8AVnotLNxp</t>
  </si>
  <si>
    <t>240271004526</t>
  </si>
  <si>
    <t>inv_mbxnwNZttpserTyNXm5bgu</t>
  </si>
  <si>
    <t>240259929116</t>
  </si>
  <si>
    <t>inv_fvSiHT7eoZQiKMWSpDDXzb</t>
  </si>
  <si>
    <t>EDIFICIO OLAVEGOYA</t>
  </si>
  <si>
    <t>240271004404</t>
  </si>
  <si>
    <t>inv_UDyPvEbYJmXNCKhSHytxB9</t>
  </si>
  <si>
    <t>240271067407</t>
  </si>
  <si>
    <t>inv_hBW5tP8Kb8UYcCdnmWKyQD</t>
  </si>
  <si>
    <t>240271106142</t>
  </si>
  <si>
    <t>inv_WF7HjmPfXZkP3E64Hjob47</t>
  </si>
  <si>
    <t>240271115925</t>
  </si>
  <si>
    <t>inv_oWo5JQ6Du7JLnDDRxKBkeX</t>
  </si>
  <si>
    <t>240271124428</t>
  </si>
  <si>
    <t>inv_NPwgRbrWCJgKZ5SrZp7kH5</t>
  </si>
  <si>
    <t>240271147517</t>
  </si>
  <si>
    <t>inv_8rbWq6TCfUg7PrMNhon7hf</t>
  </si>
  <si>
    <t>240122705945</t>
  </si>
  <si>
    <t>inv_gW8WTTjeeeaFGxnRUCCKsM</t>
  </si>
  <si>
    <t>Edificio Los Laureles</t>
  </si>
  <si>
    <t>240186025028</t>
  </si>
  <si>
    <t>inv_QV5aA87D6smrzHozjy7ipY</t>
  </si>
  <si>
    <t>EDIFICIO TORRE CONECTA</t>
  </si>
  <si>
    <t>240281312775</t>
  </si>
  <si>
    <t>inv_geTcLJ6YYxD9ZjfxpmD6SA</t>
  </si>
  <si>
    <t>240281312824</t>
  </si>
  <si>
    <t>inv_J56Kvbk2FUXPTcUWTcZ7bP</t>
  </si>
  <si>
    <t>240281564571</t>
  </si>
  <si>
    <t>inv_aQmXBr2LhxYMQWaN79JYmA</t>
  </si>
  <si>
    <t>240291592179</t>
  </si>
  <si>
    <t>inv_ZprZefkKx68xkLshSRb3Pr</t>
  </si>
  <si>
    <t>240291620668</t>
  </si>
  <si>
    <t>inv_9SRAizHi3A5SQ2dpKW5fC7</t>
  </si>
  <si>
    <t>233351970971</t>
  </si>
  <si>
    <t>inv_EwKzNVsc7Cg5XmocJjJo5Z</t>
  </si>
  <si>
    <t>Junta General de Propietarios TC 2 - EE</t>
  </si>
  <si>
    <t>240281448953</t>
  </si>
  <si>
    <t>inv_dVo459akwaBGbXgXimuZKj</t>
  </si>
  <si>
    <t>240281476909</t>
  </si>
  <si>
    <t>inv_QDsGCuboXkc6bvLGTs4KKU</t>
  </si>
  <si>
    <t>233482191013</t>
  </si>
  <si>
    <t>inv_SLdKeJch8UuubgEuLQuZW5</t>
  </si>
  <si>
    <t>240281554073</t>
  </si>
  <si>
    <t>inv_M5qfNYTnzK3dfhEsWPhHie</t>
  </si>
  <si>
    <t>240281554252</t>
  </si>
  <si>
    <t>inv_hTUWYVieJCCL3TCYpyQ9ar</t>
  </si>
  <si>
    <t>240249348518</t>
  </si>
  <si>
    <t>inv_iBR6EzKqEyscbGJWKAVE4y</t>
  </si>
  <si>
    <t>Edificio ROOMIE</t>
  </si>
  <si>
    <t>240281268367</t>
  </si>
  <si>
    <t>inv_7H6Jyee5498L3mjNcgTPaL</t>
  </si>
  <si>
    <t>240291695351</t>
  </si>
  <si>
    <t>inv_hNmXVnvs9nBCdGeXTvcVci</t>
  </si>
  <si>
    <t>240291950715</t>
  </si>
  <si>
    <t>inv_GLcMBwmqzMEzTrKBb9jMsy</t>
  </si>
  <si>
    <t>240292181465</t>
  </si>
  <si>
    <t>inv_TMy37BcNK4Xzmrx73ku7ab</t>
  </si>
  <si>
    <t>240302232398</t>
  </si>
  <si>
    <t>inv_M3GGA3SamJMfnWdPhFxNpZ</t>
  </si>
  <si>
    <t>240302232727</t>
  </si>
  <si>
    <t>inv_GBhpBNkYcczgXzdmekzmEb</t>
  </si>
  <si>
    <t>240057843712</t>
  </si>
  <si>
    <t>inv_QAcavFHCU6hs4rqLsxhHA8</t>
  </si>
  <si>
    <t>240291585332</t>
  </si>
  <si>
    <t>inv_oJM34EeTu4njhivCkE9vqY</t>
  </si>
  <si>
    <t>233471359323</t>
  </si>
  <si>
    <t>inv_7LTvzsLTrauo7YbqRKxNXE</t>
  </si>
  <si>
    <t>240186025448</t>
  </si>
  <si>
    <t>inv_MaQqQ7gCNswPNpjZW52wWx</t>
  </si>
  <si>
    <t>240101091026</t>
  </si>
  <si>
    <t>inv_FrWX56LKxCET4xYuepEhP9</t>
  </si>
  <si>
    <t>240101570434</t>
  </si>
  <si>
    <t>inv_jGAGxbmwjLVufBEXV2R3GE</t>
  </si>
  <si>
    <t>240291951275</t>
  </si>
  <si>
    <t>inv_RpTyjgnKB2GVEekpgzdp8n</t>
  </si>
  <si>
    <t>240292054464</t>
  </si>
  <si>
    <t>inv_fzKDX7b4YVX2FTMrcSYQft</t>
  </si>
  <si>
    <t>232712472401</t>
  </si>
  <si>
    <t>inv_cL5ZKXcce52eSkAeBTRh3h</t>
  </si>
  <si>
    <t>240100849714</t>
  </si>
  <si>
    <t>inv_6QA2kDrb9KtEfkBBHwH7DG</t>
  </si>
  <si>
    <t>240292113151</t>
  </si>
  <si>
    <t>inv_BqNEQKz8p3NuWGLqJhaZ9p</t>
  </si>
  <si>
    <t>240292119401</t>
  </si>
  <si>
    <t>inv_2kctnTydXk3ukvsmAKnjhP</t>
  </si>
  <si>
    <t>240292131554</t>
  </si>
  <si>
    <t>inv_MQHhQqDLznQLPmjAUJJJAX</t>
  </si>
  <si>
    <t>240292131568</t>
  </si>
  <si>
    <t>inv_VqYFa85m5rNCVSZUowLzJD</t>
  </si>
  <si>
    <t>240292131608</t>
  </si>
  <si>
    <t>inv_4znz2eyiJb5BZPh5wtHKKG</t>
  </si>
  <si>
    <t>240238607412</t>
  </si>
  <si>
    <t>inv_AmkJcpgL6gzCw5Q4Ge2QAg</t>
  </si>
  <si>
    <t>Condominio Live</t>
  </si>
  <si>
    <t>240292131151</t>
  </si>
  <si>
    <t>inv_NgHA938JA2cdzFrpAnMnsh</t>
  </si>
  <si>
    <t>240249350172</t>
  </si>
  <si>
    <t>inv_ZBgVTDLXdtzBaQzNYjnxDv</t>
  </si>
  <si>
    <t>240292132814</t>
  </si>
  <si>
    <t>inv_GKNhz3Ug6WvhRyxgy7nxhA</t>
  </si>
  <si>
    <t>240292133886</t>
  </si>
  <si>
    <t>inv_EjMrAHM5u6WEtV5H89zM67</t>
  </si>
  <si>
    <t>240292122317</t>
  </si>
  <si>
    <t>inv_cdTSRsg3sZkrqb7KxZEb5P</t>
  </si>
  <si>
    <t>240196649731</t>
  </si>
  <si>
    <t>inv_UusqYxhSEGsHGZCP4Y6Geu</t>
  </si>
  <si>
    <t>240154355865</t>
  </si>
  <si>
    <t>inv_MXk9SXReohV7FdcTfzscKk</t>
  </si>
  <si>
    <t>EDIFICIO JARDINES SANTA CLARA</t>
  </si>
  <si>
    <t>240249442994</t>
  </si>
  <si>
    <t>inv_j4L84iQxDEHRd4xGF9qa5q</t>
  </si>
  <si>
    <t>240292119046</t>
  </si>
  <si>
    <t>inv_2r9wE7uyAQM4V2Q7Rz4pmb</t>
  </si>
  <si>
    <t>233609894997</t>
  </si>
  <si>
    <t>inv_b9DA2Jkmj8jb4GCL8XFQSm</t>
  </si>
  <si>
    <t>240196654193</t>
  </si>
  <si>
    <t>inv_ALHmgAoW5t34ixyMnswQe3</t>
  </si>
  <si>
    <t>240291624302</t>
  </si>
  <si>
    <t>inv_WLpvJzURSqgyv4jMdnwFnH</t>
  </si>
  <si>
    <t>Residencial San Francisco</t>
  </si>
  <si>
    <t>240292140245</t>
  </si>
  <si>
    <t>inv_Yf3B48uD4KrLTfaEx5XUke</t>
  </si>
  <si>
    <t>240292140221</t>
  </si>
  <si>
    <t>inv_6nwPSSE5qFDMRe4dwT5r2C</t>
  </si>
  <si>
    <t>232545647147</t>
  </si>
  <si>
    <t>inv_X6BzVPqtx6AFNvfon52Mu4</t>
  </si>
  <si>
    <t>240292137678</t>
  </si>
  <si>
    <t>inv_mgq93xiGWGsPEaRpW7zdoP</t>
  </si>
  <si>
    <t>240292142235</t>
  </si>
  <si>
    <t>inv_3bxxfBDqBJ58hDoZSRcQ4t</t>
  </si>
  <si>
    <t>233610549199</t>
  </si>
  <si>
    <t>inv_dZWpzzG3HXvfiAuyFFxtEf</t>
  </si>
  <si>
    <t>240164875889</t>
  </si>
  <si>
    <t>inv_BVzdhz9Z6nP45iMtGsSs3S</t>
  </si>
  <si>
    <t>EDIFICIO AREQUIPA LP</t>
  </si>
  <si>
    <t>240292142946</t>
  </si>
  <si>
    <t>inv_ZJYnDK5oKXebVWBH8FJKMv</t>
  </si>
  <si>
    <t>240292143329</t>
  </si>
  <si>
    <t>inv_AyqbDKysY56BPqgCnzY47Q</t>
  </si>
  <si>
    <t>240292143418</t>
  </si>
  <si>
    <t>inv_Vz6ynouvgtyQCCqJbSk56n</t>
  </si>
  <si>
    <t>240292146007</t>
  </si>
  <si>
    <t>inv_UUXMwrsvXf8azZXiGiFmNj</t>
  </si>
  <si>
    <t>240238864706</t>
  </si>
  <si>
    <t>inv_KcM5VZXfT3kLM6FAVTYwX6</t>
  </si>
  <si>
    <t>Edificio Amarelo</t>
  </si>
  <si>
    <t>240302232552</t>
  </si>
  <si>
    <t>inv_MVpzZLXnYe5XQhW5cfsswV</t>
  </si>
  <si>
    <t>240302232475</t>
  </si>
  <si>
    <t>inv_VepdLHZKy6RktwYWHZPDfu</t>
  </si>
  <si>
    <t>240312858101</t>
  </si>
  <si>
    <t>inv_ARzSWkURRUAVRBEi37GbFL</t>
  </si>
  <si>
    <t>240312874063</t>
  </si>
  <si>
    <t>inv_J3oR6xRSfNu7a9cHzsGKGr</t>
  </si>
  <si>
    <t>240312907225</t>
  </si>
  <si>
    <t>inv_RboBPYQk3Dp4XSSVRW8ZrB</t>
  </si>
  <si>
    <t>240312907318</t>
  </si>
  <si>
    <t>inv_eKxGkZZhiCUhvWgbwX6Zz4</t>
  </si>
  <si>
    <t>233546560169</t>
  </si>
  <si>
    <t>inv_GATgLZjLGbdBBCgCsmuQQ7</t>
  </si>
  <si>
    <t>Edificio The Park</t>
  </si>
  <si>
    <t>240302618827</t>
  </si>
  <si>
    <t>inv_izmPzxYi43CcYCJGg6znJ7</t>
  </si>
  <si>
    <t>240313338166</t>
  </si>
  <si>
    <t>inv_JmVuc8Z4nFh3cGKM8G3tLL</t>
  </si>
  <si>
    <t>240271088103</t>
  </si>
  <si>
    <t>inv_emdC32HrEV92ZShkYu4euK</t>
  </si>
  <si>
    <t>240323502085</t>
  </si>
  <si>
    <t>inv_Jvs2kVxQbwNW9fkynf7oRu</t>
  </si>
  <si>
    <t>240271130366</t>
  </si>
  <si>
    <t>inv_EfvKvm27mf5FVkF9Pqiffi</t>
  </si>
  <si>
    <t>PASEO LA CAMPIÑA V</t>
  </si>
  <si>
    <t>240323633606</t>
  </si>
  <si>
    <t>inv_9842PJ7kzXPTfCapkh7zsQ</t>
  </si>
  <si>
    <t>240249255277</t>
  </si>
  <si>
    <t>inv_aLpHABXbdGhjsxacH6aMkT</t>
  </si>
  <si>
    <t>NAMUA</t>
  </si>
  <si>
    <t>233610961841</t>
  </si>
  <si>
    <t>inv_RNuyHNDmU8GXy99ex3sBWi</t>
  </si>
  <si>
    <t>232440877599</t>
  </si>
  <si>
    <t>inv_X4WUXsRuyEytTmtho8Lv8n</t>
  </si>
  <si>
    <t>231456395116</t>
  </si>
  <si>
    <t>inv_KS2TjqWkPcn2p3d4qWhWFG</t>
  </si>
  <si>
    <t>COSTANERA</t>
  </si>
  <si>
    <t>231456397586</t>
  </si>
  <si>
    <t>inv_J32YmbGTTofUS6wFmr7CQK</t>
  </si>
  <si>
    <t>240260303368</t>
  </si>
  <si>
    <t>inv_DDjTHC3rhBE4vAbjJu5v6y</t>
  </si>
  <si>
    <t>240324191332</t>
  </si>
  <si>
    <t>inv_Mfmat8inExMRD2nSaueRS8</t>
  </si>
  <si>
    <t>233103250825</t>
  </si>
  <si>
    <t>inv_djyGW2R9h9Gwd2nJdzfz5H</t>
  </si>
  <si>
    <t>233048949978</t>
  </si>
  <si>
    <t>inv_SJq4kwiDmck537mc9pfju4</t>
  </si>
  <si>
    <t>233081409678</t>
  </si>
  <si>
    <t>inv_SRwLNn8eAgrTbiQxQK5W4t</t>
  </si>
  <si>
    <t>230530889676</t>
  </si>
  <si>
    <t>inv_J5FPGgEvD8ySh3cA3J6tRK</t>
  </si>
  <si>
    <t>230530889792</t>
  </si>
  <si>
    <t>inv_8FJZgDFQpRcbatdNY7cj2r</t>
  </si>
  <si>
    <t>230530889282</t>
  </si>
  <si>
    <t>inv_So6Q45bPzzzw9CThZxQ92h</t>
  </si>
  <si>
    <t>230530889401</t>
  </si>
  <si>
    <t>inv_Pme8q82DGBmyxHZVgp6wNe</t>
  </si>
  <si>
    <t>232131870967</t>
  </si>
  <si>
    <t>inv_5tcdhWdgJMFV4gCfAokkgp</t>
  </si>
  <si>
    <t>233296742365</t>
  </si>
  <si>
    <t>inv_EXegMpNPvaBx8AATHAgQDv</t>
  </si>
  <si>
    <t>230446762825</t>
  </si>
  <si>
    <t>inv_ULz4cVJP8U6gsi8rU3soia</t>
  </si>
  <si>
    <t>230446762864</t>
  </si>
  <si>
    <t>inv_nFC7Y96cvXeXWgzdVjn56e</t>
  </si>
  <si>
    <t>240334710159</t>
  </si>
  <si>
    <t>inv_SApo7gzgEcb5AzWfxwBmuG</t>
  </si>
  <si>
    <t>232785969776</t>
  </si>
  <si>
    <t>inv_kgtEs2h3Gn2Z8P6pGnCZDP</t>
  </si>
  <si>
    <t>231863233142</t>
  </si>
  <si>
    <t>inv_KKi5U5mf5uoUUSCvqwsFb2</t>
  </si>
  <si>
    <t>233070688532</t>
  </si>
  <si>
    <t>inv_J7dKo9zZetdpmaKZNDSUj8</t>
  </si>
  <si>
    <t>240334996741</t>
  </si>
  <si>
    <t>inv_n3KyKdrfBPWLqQFvNEkwpC</t>
  </si>
  <si>
    <t>240025640321</t>
  </si>
  <si>
    <t>inv_NikUtzWffDhzBKXnR2HoRq</t>
  </si>
  <si>
    <t>Edificio El Morro</t>
  </si>
  <si>
    <t>233621572259</t>
  </si>
  <si>
    <t>inv_DtcDhXmmw2YktLEf8fbg6K</t>
  </si>
  <si>
    <t>240334387118</t>
  </si>
  <si>
    <t>inv_T2VGQfTtrqQEpjwWTEKuQv</t>
  </si>
  <si>
    <t>233124587858</t>
  </si>
  <si>
    <t>inv_cx7ZuQj79gXyPcQQ5LMcwz</t>
  </si>
  <si>
    <t>240249348999</t>
  </si>
  <si>
    <t>inv_UkykJj5mjbct5Ltft9R8Yu</t>
  </si>
  <si>
    <t>240313368457</t>
  </si>
  <si>
    <t>inv_JvzGvW2Ptg9BVQB3YCxDmg</t>
  </si>
  <si>
    <t>EDIFICIO VILLA CONVIVIUM</t>
  </si>
  <si>
    <t>240345232161</t>
  </si>
  <si>
    <t>inv_7yLNaUobDRvzQoSu8UWifQ</t>
  </si>
  <si>
    <t>240345246951</t>
  </si>
  <si>
    <t>inv_GHZ2He8dzaVHniYmjsUym4</t>
  </si>
  <si>
    <t>240345262141</t>
  </si>
  <si>
    <t>inv_C3vcaw9CQKXGgaJTEeF4Yv</t>
  </si>
  <si>
    <t>240345272109</t>
  </si>
  <si>
    <t>inv_AFWpPtEyoR8Ay7y6Vfe4hZ</t>
  </si>
  <si>
    <t>240345477153</t>
  </si>
  <si>
    <t>inv_YaEEMFid5gVRnn7EW23ZUM</t>
  </si>
  <si>
    <t>240345542849</t>
  </si>
  <si>
    <t>inv_mcjQKQH68pf2xrzwgJBouY</t>
  </si>
  <si>
    <t>240345547812</t>
  </si>
  <si>
    <t>inv_6bxmDsfKALap7LuhwDXLMT</t>
  </si>
  <si>
    <t>240345561277</t>
  </si>
  <si>
    <t>inv_XZamPfwz34GE9ghgDGpbRZ</t>
  </si>
  <si>
    <t>240345097656</t>
  </si>
  <si>
    <t>inv_j63sG53KHtW2ppGRsnw3LM</t>
  </si>
  <si>
    <t>232546042803</t>
  </si>
  <si>
    <t>inv_ZuFwmHRtnPCH5JdsXXDx8S</t>
  </si>
  <si>
    <t>240345269364</t>
  </si>
  <si>
    <t>inv_DSNfPwGqR6XpLGeAV4maVw</t>
  </si>
  <si>
    <t>240345269464</t>
  </si>
  <si>
    <t>inv_HnAV8s4aKRrdc5RSK9QFSZ</t>
  </si>
  <si>
    <t>240154139989</t>
  </si>
  <si>
    <t>inv_ZQiKLFpPTNSk6DxAVsnwBJ</t>
  </si>
  <si>
    <t>Edificio Cosmopolita 2023</t>
  </si>
  <si>
    <t>240345393047</t>
  </si>
  <si>
    <t>inv_iczn7e8X3S5U8G5StTHS56</t>
  </si>
  <si>
    <t>240345411222</t>
  </si>
  <si>
    <t>inv_nmFB4tnkAUP2yoyfQ64QP8</t>
  </si>
  <si>
    <t>240345328236</t>
  </si>
  <si>
    <t>inv_E5KbDJZYzsCtuUugQGc5vU</t>
  </si>
  <si>
    <t>232545678025</t>
  </si>
  <si>
    <t>inv_R2oDBhUrwofkssJybwDebo</t>
  </si>
  <si>
    <t>240035984858</t>
  </si>
  <si>
    <t>inv_niZJgG8Li9zjnq35EkhfNq</t>
  </si>
  <si>
    <t>240345319097</t>
  </si>
  <si>
    <t>inv_fxC5Q4vxN9S89wLKgdWipd</t>
  </si>
  <si>
    <t>240345467146</t>
  </si>
  <si>
    <t>inv_fs8u5ArBHSRvkZ7Bv4mzTE</t>
  </si>
  <si>
    <t>240345481214</t>
  </si>
  <si>
    <t>inv_PqpNqZ3xwkPGLBpwh5zQeV</t>
  </si>
  <si>
    <t>240345484409</t>
  </si>
  <si>
    <t>inv_ZHzaqj23KC6TehqHbFL4xo</t>
  </si>
  <si>
    <t>240345547759</t>
  </si>
  <si>
    <t>inv_XZ5WPWsdjWAMqHvno7wbBy</t>
  </si>
  <si>
    <t>240101057393</t>
  </si>
  <si>
    <t>inv_7KBzREXN6hDzLUwQefn8pm</t>
  </si>
  <si>
    <t>233427036158</t>
  </si>
  <si>
    <t>inv_QS7BNqsripGknoFSRUqpih</t>
  </si>
  <si>
    <t>240345557651</t>
  </si>
  <si>
    <t>inv_H6EQ9hhaWNAPvPkm57wFKt</t>
  </si>
  <si>
    <t>240345557515</t>
  </si>
  <si>
    <t>inv_HJcnPoGEAtemUxNUDYaEUv</t>
  </si>
  <si>
    <t>240345554791</t>
  </si>
  <si>
    <t>inv_QtAscgrBcho7nRC6Yr72nF</t>
  </si>
  <si>
    <t>240058083869</t>
  </si>
  <si>
    <t>inv_2foUEpKCvcM3N9fcyBCeJv</t>
  </si>
  <si>
    <t>240154437016</t>
  </si>
  <si>
    <t>inv_QfuU5kYVUZe5TLpyST2YE6</t>
  </si>
  <si>
    <t>240323828867</t>
  </si>
  <si>
    <t>inv_MgucYUN4bfBiyqY8R3zH7K</t>
  </si>
  <si>
    <t>232858771309</t>
  </si>
  <si>
    <t>inv_UWvCJ9Q9XdixTZFcYRPtyA</t>
  </si>
  <si>
    <t>240345281344</t>
  </si>
  <si>
    <t>inv_Zyf78wz9XZ5s6wQeq96hoZ</t>
  </si>
  <si>
    <t>240345694429</t>
  </si>
  <si>
    <t>inv_6ZYHKNgwd4tQRhmVcVniFJ</t>
  </si>
  <si>
    <t>240355897378</t>
  </si>
  <si>
    <t>inv_Z6AAaoLiKmWjrdeKPkdUo5</t>
  </si>
  <si>
    <t>240249004779</t>
  </si>
  <si>
    <t>inv_W3NV2gfkEviLMYPCvdJZjZ</t>
  </si>
  <si>
    <t>Edificio Piazza</t>
  </si>
  <si>
    <t>240334956355</t>
  </si>
  <si>
    <t>inv_kVUvpPTaxWf2JskR926bj3</t>
  </si>
  <si>
    <t>240366802739</t>
  </si>
  <si>
    <t>inv_JeF8awVMCTpaNinMzeJmyX</t>
  </si>
  <si>
    <t>240366801906</t>
  </si>
  <si>
    <t>inv_84dEPFurFnBVPWBzNwJ8tX</t>
  </si>
  <si>
    <t>240366829474</t>
  </si>
  <si>
    <t>inv_g8A2H3327dWQd4eYEnG4KC</t>
  </si>
  <si>
    <t>240366948007</t>
  </si>
  <si>
    <t>inv_SHSfazboGMY4fxbXnSHRRf</t>
  </si>
  <si>
    <t>240366947868</t>
  </si>
  <si>
    <t>inv_Fkpo8qKcxsP2NLotrRi8pR</t>
  </si>
  <si>
    <t>230478379835</t>
  </si>
  <si>
    <t>inv_DUUsgZ96LzbQhN344QHxfr</t>
  </si>
  <si>
    <t>240367088081</t>
  </si>
  <si>
    <t>inv_duHxq9ewJY4iH34FYwc7M7</t>
  </si>
  <si>
    <t>233070693771</t>
  </si>
  <si>
    <t>inv_YU4bBBZFBdSoS3dWtoqn4V</t>
  </si>
  <si>
    <t>240367104224</t>
  </si>
  <si>
    <t>ppy_G3hxEyRM629qDqzeUSGmcS</t>
  </si>
  <si>
    <t>240377174741</t>
  </si>
  <si>
    <t>inv_7uZGrGnp58eQctDkb4cxyx</t>
  </si>
  <si>
    <t>230341741777</t>
  </si>
  <si>
    <t>inv_5rSpQZv8Hv77z25u8rnWdV</t>
  </si>
  <si>
    <t>240377277007</t>
  </si>
  <si>
    <t>inv_bSSqwrG3HLtsWDKs5Jdprm</t>
  </si>
  <si>
    <t>231863234468</t>
  </si>
  <si>
    <t>inv_PULqtomkLSyE59HPRHZtSR</t>
  </si>
  <si>
    <t>232754010777</t>
  </si>
  <si>
    <t>inv_esNvBovsvpAGAYHkGupJe8</t>
  </si>
  <si>
    <t>240377434195</t>
  </si>
  <si>
    <t>inv_HgfPu9S4AaXRhFRLJwYbsQ</t>
  </si>
  <si>
    <t>233070689835</t>
  </si>
  <si>
    <t>inv_UzxL3uG9dGatkGeiXY74Sn</t>
  </si>
  <si>
    <t>240324183127</t>
  </si>
  <si>
    <t>inv_86RvcA4w6eP9uctAqaSm8K</t>
  </si>
  <si>
    <t>231997375085</t>
  </si>
  <si>
    <t>inv_EF5DVw66Kpkngw8g7AiD4z</t>
  </si>
  <si>
    <t>233254096468</t>
  </si>
  <si>
    <t>inv_7vj7Xmw9rhvE2JR44tGZYu</t>
  </si>
  <si>
    <t>233621562986</t>
  </si>
  <si>
    <t>inv_YLXP3cheKnDfxvu5F5Redh</t>
  </si>
  <si>
    <t>240377811125</t>
  </si>
  <si>
    <t>inv_8wt9pWrHSZTkJ8ENVcooUZ</t>
  </si>
  <si>
    <t>240377814967</t>
  </si>
  <si>
    <t>inv_Fe2KJHgq6ZnsJuJt3kTFRP</t>
  </si>
  <si>
    <t>240377197344</t>
  </si>
  <si>
    <t>inv_R4Ewm8hrGMYefiaMtMdFYr</t>
  </si>
  <si>
    <t>240377211859</t>
  </si>
  <si>
    <t>inv_53dBNcqgXPkjmoTvnNk7rq</t>
  </si>
  <si>
    <t>240377258856</t>
  </si>
  <si>
    <t>inv_RRYToWKt97DprMBehwXYBr</t>
  </si>
  <si>
    <t>240462859031</t>
  </si>
  <si>
    <t>inv_gRtErRiex7Rc2LoxSMVgFA</t>
  </si>
  <si>
    <t>240452341141</t>
  </si>
  <si>
    <t>inv_HNtXn8KsehjFNHF6UHQhp2</t>
  </si>
  <si>
    <t>240367066018</t>
  </si>
  <si>
    <t>inv_aAYKYZyezLDhjtuqvgrpdm</t>
  </si>
  <si>
    <t>EDIFICIO VISTAMAR</t>
  </si>
  <si>
    <t>240463153186</t>
  </si>
  <si>
    <t>inv_TpZSJmE6pR9RF6vXtRFdxt</t>
  </si>
  <si>
    <t>240409572948</t>
  </si>
  <si>
    <t>inv_YqtoVm5ScCNod7MosVGvsj</t>
  </si>
  <si>
    <t>230542121911</t>
  </si>
  <si>
    <t>inv_aeSFqtdTejuGT9GLRXjssH</t>
  </si>
  <si>
    <t>230542122048</t>
  </si>
  <si>
    <t>inv_JmdBGaU6zCi3WxuQxtSEcw</t>
  </si>
  <si>
    <t>240463423703</t>
  </si>
  <si>
    <t>inv_7fFWobbV9sRhqLUjcyZGN6</t>
  </si>
  <si>
    <t>231675351223</t>
  </si>
  <si>
    <t>inv_2PvrsT28Vays2yHqDDEcX5</t>
  </si>
  <si>
    <t>240473470967</t>
  </si>
  <si>
    <t>inv_iZTyqzafCaqH5jNahy7uWH</t>
  </si>
  <si>
    <t>240473564445</t>
  </si>
  <si>
    <t>inv_4y2pkpMFnvAvUfwoVqFK3V</t>
  </si>
  <si>
    <t>240473582614</t>
  </si>
  <si>
    <t>240495108708</t>
  </si>
  <si>
    <t>inv_oTK3xpBmNYLLCUSsTpBxin</t>
  </si>
  <si>
    <t>240495161508</t>
  </si>
  <si>
    <t>inv_HqttrENpjwYwjFBt9Pj2CU</t>
  </si>
  <si>
    <t>240484715647</t>
  </si>
  <si>
    <t>inv_JMcB3MaPgraXhSazrvXR5C</t>
  </si>
  <si>
    <t>240505805303</t>
  </si>
  <si>
    <t>inv_BJmUc7PT8A8fBnF3Fe6mNb</t>
  </si>
  <si>
    <t>240516397754</t>
  </si>
  <si>
    <t>inv_XdmEEUfBoGs59i72jVpvSQ</t>
  </si>
  <si>
    <t>240516427556</t>
  </si>
  <si>
    <t>inv_MDkmm9297o7sFUHCmewDWe</t>
  </si>
  <si>
    <t>240516459588</t>
  </si>
  <si>
    <t>inv_WPefMW6p9SLozG7Hcuf68P</t>
  </si>
  <si>
    <t>240516459687</t>
  </si>
  <si>
    <t>inv_Nw7vHVY55bywHfHzXxmSK9</t>
  </si>
  <si>
    <t>240526714494</t>
  </si>
  <si>
    <t>inv_SmM6V78YrT3RwJfTYT79Wd</t>
  </si>
  <si>
    <t>240526854725</t>
  </si>
  <si>
    <t>inv_YpCahPm2UwF6UwFgN2AEeJ</t>
  </si>
  <si>
    <t>240526904838</t>
  </si>
  <si>
    <t>inv_LJYEYJCi7jxSqnbqzhb7Ru</t>
  </si>
  <si>
    <t>240526927676</t>
  </si>
  <si>
    <t>inv_ePqvku5eKh36Mm5hy5WYSV</t>
  </si>
  <si>
    <t>COLEGIO MOZART</t>
  </si>
  <si>
    <t>240526970989</t>
  </si>
  <si>
    <t>inv_h8CfogNkSMGdzHEqx3NHtm</t>
  </si>
  <si>
    <t>240527049245</t>
  </si>
  <si>
    <t>240527174495</t>
  </si>
  <si>
    <t>inv_K2YwvcyNqczGaQuXpUbtD3</t>
  </si>
  <si>
    <t>240537575434</t>
  </si>
  <si>
    <t>inv_YWQRHRbpYFTdR779to2k4T</t>
  </si>
  <si>
    <t>240538002171</t>
  </si>
  <si>
    <t>inv_H4qiV8xN6Kobm9HaF8EBqU</t>
  </si>
  <si>
    <t>240537844521</t>
  </si>
  <si>
    <t>240537990774</t>
  </si>
  <si>
    <t>inv_bLBkFSsLFwzyViB7g3tLJR</t>
  </si>
  <si>
    <t>240538001174</t>
  </si>
  <si>
    <t>240538005168</t>
  </si>
  <si>
    <t>240538042673</t>
  </si>
  <si>
    <t>inv_dRsEejtxnWAQMcw46gesnQ</t>
  </si>
  <si>
    <t>232691595901</t>
  </si>
  <si>
    <t>inv_d2nn4bNyAh5SLxBvboU62B</t>
  </si>
  <si>
    <t>233006252904</t>
  </si>
  <si>
    <t>inv_4ZcSzJvJJJs6RSZZ8FL6or</t>
  </si>
  <si>
    <t>240538072041</t>
  </si>
  <si>
    <t>inv_KeDHsyZoYwGR458VAPNTqc</t>
  </si>
  <si>
    <t>240538144569</t>
  </si>
  <si>
    <t>240548193384</t>
  </si>
  <si>
    <t>240537620457</t>
  </si>
  <si>
    <t>240537622857</t>
  </si>
  <si>
    <t>inv_o6GR5wsUojBhdy9RhXaNVw</t>
  </si>
  <si>
    <t>240537622348</t>
  </si>
  <si>
    <t>inv_kLh87BK4wis7ZEo6gRRHAG</t>
  </si>
  <si>
    <t>240537622368</t>
  </si>
  <si>
    <t>inv_59jqieZ7RFGN7AN5QdpD3t</t>
  </si>
  <si>
    <t>240537623351</t>
  </si>
  <si>
    <t>inv_DX345FYnxDWNprqvcMVmbc</t>
  </si>
  <si>
    <t>240537623507</t>
  </si>
  <si>
    <t>inv_P58an57gnHSK6q8SHAjQMz</t>
  </si>
  <si>
    <t>240537624137</t>
  </si>
  <si>
    <t>inv_2DwTALxnsfLvcePQewedMw</t>
  </si>
  <si>
    <t>240537624318</t>
  </si>
  <si>
    <t>240537624296</t>
  </si>
  <si>
    <t>inv_SeS6Lh4H94gxcGRnAfrp3s</t>
  </si>
  <si>
    <t>240537624917</t>
  </si>
  <si>
    <t>inv_h4bSiPVo7PC5r9cCqrLhAd</t>
  </si>
  <si>
    <t>240548219698</t>
  </si>
  <si>
    <t>inv_AaYRUapAztfwy3NbF74W7c</t>
  </si>
  <si>
    <t>inv_6YB672587R9fzUUvjHiXJf</t>
  </si>
  <si>
    <t>232796608884</t>
  </si>
  <si>
    <t>01277825</t>
  </si>
  <si>
    <t>inv_XYiN6iQB79rCEzTp9ZyPUZ</t>
  </si>
  <si>
    <t>inv_ks3eWLcL8o74yTUFPkkVF6</t>
  </si>
  <si>
    <t>inv_CLrMLqR6hUMYSVj2hXLiqm</t>
  </si>
  <si>
    <t>232743563244</t>
  </si>
  <si>
    <t>05265969</t>
  </si>
  <si>
    <t>233059302687</t>
  </si>
  <si>
    <t>233362338934</t>
  </si>
  <si>
    <t>240580012431</t>
  </si>
  <si>
    <t>inv_QdvJphw5y7gxmnoCQjMmJB</t>
  </si>
  <si>
    <t>240580010038</t>
  </si>
  <si>
    <t>inv_CpUHAbxfLisZpJLy5J9PkZ</t>
  </si>
  <si>
    <t>240580029414</t>
  </si>
  <si>
    <t>inv_HhByDkyUveadVCn9TA4ZDw</t>
  </si>
  <si>
    <t>240580401337</t>
  </si>
  <si>
    <t>inv_d2dbgTJqPTk5hG3esxt2C7</t>
  </si>
  <si>
    <t>240580081672</t>
  </si>
  <si>
    <t>inv_WecY3fNv5hZadmJpHdkpmm</t>
  </si>
  <si>
    <t>240580485583</t>
  </si>
  <si>
    <t>inv_QAQycViRNDPQnqCdSphsgp</t>
  </si>
  <si>
    <t>240590732561</t>
  </si>
  <si>
    <t>inv_mvFxUoBAhSthbNtvgxeL4o</t>
  </si>
  <si>
    <t>240590733695</t>
  </si>
  <si>
    <t>inv_jVhcCks8TgGiKwvA2L8HA7</t>
  </si>
  <si>
    <t>240377505273</t>
  </si>
  <si>
    <t>inv_fMKmQALU5nKRNJhA5GWVqy</t>
  </si>
  <si>
    <t>240590733965</t>
  </si>
  <si>
    <t>inv_Avyc9rpzenhirbJgMXZMTx</t>
  </si>
  <si>
    <t>240590734389</t>
  </si>
  <si>
    <t>inv_DKBQitqx2fQCVAB2hdQixB</t>
  </si>
  <si>
    <t>240590734719</t>
  </si>
  <si>
    <t>inv_icxskSjazBMbsxQHT3XbGC</t>
  </si>
  <si>
    <t>240590741591</t>
  </si>
  <si>
    <t>inv_9Jqro2Yu9BjGxYwhrMVCd3</t>
  </si>
  <si>
    <t>240591065693</t>
  </si>
  <si>
    <t>inv_WEj5F26JYd7qNYLp6DfMGb</t>
  </si>
  <si>
    <t>240601591169</t>
  </si>
  <si>
    <t>inv_4P8iRbmLfKvrAXeTdL4Pqe</t>
  </si>
  <si>
    <t>240601786521</t>
  </si>
  <si>
    <t>inv_XxdzoJqufwtzgu76CMF55y</t>
  </si>
  <si>
    <t>240271084755</t>
  </si>
  <si>
    <t>inv_QkyCGCzhcAnRUDjn3bEyBj</t>
  </si>
  <si>
    <t>240591270146</t>
  </si>
  <si>
    <t>inv_nG7SzzUcVc9dRJvDSLMVAj</t>
  </si>
  <si>
    <t>EDIFICIO PUNTA CANA</t>
  </si>
  <si>
    <t>240122320097</t>
  </si>
  <si>
    <t>240613030965</t>
  </si>
  <si>
    <t>240612240173</t>
  </si>
  <si>
    <t>240623228243</t>
  </si>
  <si>
    <t>240559065339</t>
  </si>
  <si>
    <t>240623210457</t>
  </si>
  <si>
    <t>240633841416</t>
  </si>
  <si>
    <t>233567983438</t>
  </si>
  <si>
    <t>EDIFICIO ORIZZON 1 - KASHIO RECAUDOS</t>
  </si>
  <si>
    <t>240516353783</t>
  </si>
  <si>
    <t>240644652686</t>
  </si>
  <si>
    <t>240644682243</t>
  </si>
  <si>
    <t>240655078287</t>
  </si>
  <si>
    <t>240655319647</t>
  </si>
  <si>
    <t>240655570508</t>
  </si>
  <si>
    <t>240601566602</t>
  </si>
  <si>
    <t>Concesionario Feliz 2024</t>
  </si>
  <si>
    <t>230542219783</t>
  </si>
  <si>
    <t>COLEGIO JOSÉ MARIA ARGUEDAS</t>
  </si>
  <si>
    <t>240666259789</t>
  </si>
  <si>
    <t>IEP NUESTRA SEÃ‘ORA DE LA MERCED</t>
  </si>
  <si>
    <t>240666359221</t>
  </si>
  <si>
    <t>231235936474</t>
  </si>
  <si>
    <t>240666510171</t>
  </si>
  <si>
    <t>240666510499</t>
  </si>
  <si>
    <t>240666548496</t>
  </si>
  <si>
    <t>240676743231</t>
  </si>
  <si>
    <t>240666299833</t>
  </si>
  <si>
    <t>Condominio Villa JacarandÃ¡</t>
  </si>
  <si>
    <t>240676955668</t>
  </si>
  <si>
    <t>240676957936</t>
  </si>
  <si>
    <t>240623334505</t>
  </si>
  <si>
    <t>240516235147</t>
  </si>
  <si>
    <t>240677003423</t>
  </si>
  <si>
    <t>240677007269</t>
  </si>
  <si>
    <t>240677060755</t>
  </si>
  <si>
    <t>240687325591</t>
  </si>
  <si>
    <t>240676649408</t>
  </si>
  <si>
    <t>240687482871</t>
  </si>
  <si>
    <t>240579608553</t>
  </si>
  <si>
    <t>inv_25VYZt2WF3GdM2CXU68Qty</t>
  </si>
  <si>
    <t>240687505375</t>
  </si>
  <si>
    <t>240687657374</t>
  </si>
  <si>
    <t>240644915815</t>
  </si>
  <si>
    <t>Edificio Lord Cochrane 321</t>
  </si>
  <si>
    <t>240687691294</t>
  </si>
  <si>
    <t>240687870051</t>
  </si>
  <si>
    <t>240687382324</t>
  </si>
  <si>
    <t>240698014853</t>
  </si>
  <si>
    <t>240719336493</t>
  </si>
  <si>
    <t>240719547315</t>
  </si>
  <si>
    <t>240719694115</t>
  </si>
  <si>
    <t>240719156222</t>
  </si>
  <si>
    <t>240729965376</t>
  </si>
  <si>
    <t>240101445853</t>
  </si>
  <si>
    <t>DEMO STORE KLL</t>
  </si>
  <si>
    <t>240730577233</t>
  </si>
  <si>
    <t>231935705375</t>
  </si>
  <si>
    <t>232869759326</t>
  </si>
  <si>
    <t>231032964162</t>
  </si>
  <si>
    <t>240730836609</t>
  </si>
  <si>
    <t>240687927026</t>
  </si>
  <si>
    <t>240122566744</t>
  </si>
  <si>
    <t>233621483047</t>
  </si>
  <si>
    <t>240730965299</t>
  </si>
  <si>
    <t>240731022698</t>
  </si>
  <si>
    <t>240731054226</t>
  </si>
  <si>
    <t>230055870161</t>
  </si>
  <si>
    <t>240731083167</t>
  </si>
  <si>
    <t>240731110056</t>
  </si>
  <si>
    <t>240741136819</t>
  </si>
  <si>
    <t>240741191991</t>
  </si>
  <si>
    <t>232567100847</t>
  </si>
  <si>
    <t>inv_3PjNTxr5FRBbqeW49XsCyU</t>
  </si>
  <si>
    <t>240730528143</t>
  </si>
  <si>
    <t>240741529346</t>
  </si>
  <si>
    <t>240741583682</t>
  </si>
  <si>
    <t>240751843854</t>
  </si>
  <si>
    <t>240741174006</t>
  </si>
  <si>
    <t>240154246054</t>
  </si>
  <si>
    <t>232544802904</t>
  </si>
  <si>
    <t>240666483519</t>
  </si>
  <si>
    <t>240751893209</t>
  </si>
  <si>
    <t>240612687482</t>
  </si>
  <si>
    <t>inv_2eYLHBi6ds485yasEU48y9</t>
  </si>
  <si>
    <t>240591247531</t>
  </si>
  <si>
    <t>240784182559</t>
  </si>
  <si>
    <t>240165105284</t>
  </si>
  <si>
    <t>240815844747</t>
  </si>
  <si>
    <t>240815844878</t>
  </si>
  <si>
    <t>240783674047</t>
  </si>
  <si>
    <t>240815663129</t>
  </si>
  <si>
    <t>inv_2seCbh7PheJWDtabS9Cm3n</t>
  </si>
  <si>
    <t>240815848862</t>
  </si>
  <si>
    <t>240815866438</t>
  </si>
  <si>
    <t>240815934011</t>
  </si>
  <si>
    <t>240260049252</t>
  </si>
  <si>
    <t>240815992006</t>
  </si>
  <si>
    <t>240527140547</t>
  </si>
  <si>
    <t>EDIFICIO RIZO PATRON 240</t>
  </si>
  <si>
    <t>240815996469</t>
  </si>
  <si>
    <t>240816002194</t>
  </si>
  <si>
    <t>240826212856</t>
  </si>
  <si>
    <t>240527213892</t>
  </si>
  <si>
    <t>240826470494</t>
  </si>
  <si>
    <t>240826469859</t>
  </si>
  <si>
    <t>232598004439</t>
  </si>
  <si>
    <t>240442238934</t>
  </si>
  <si>
    <t>EDIFICIO MOMENTUM SIC</t>
  </si>
  <si>
    <t>240548314403</t>
  </si>
  <si>
    <t>240058041744</t>
  </si>
  <si>
    <t>inv_32XdR8yhxtHcV8efshKGD8</t>
  </si>
  <si>
    <t>240836840417</t>
  </si>
  <si>
    <t>240826175655</t>
  </si>
  <si>
    <t>240826175843</t>
  </si>
  <si>
    <t>240826176259</t>
  </si>
  <si>
    <t>240826176068</t>
  </si>
  <si>
    <t>240837160748</t>
  </si>
  <si>
    <t>inv_3Lf9PAspKXU8bTSsLumYHn</t>
  </si>
  <si>
    <t>240837375957</t>
  </si>
  <si>
    <t>240836980094</t>
  </si>
  <si>
    <t>inv_aUJcigpiSPmUnYEbNWXgE3</t>
  </si>
  <si>
    <t>inv_aqU3YLizeYK2nzctk6bD8z</t>
  </si>
  <si>
    <t>inv_aHNkHURxmWvUYSnG8ZUguL</t>
  </si>
  <si>
    <t>inv_4oTnvuZRsd4z8JRxHDMznp</t>
  </si>
  <si>
    <t>inv_3qtddez6cYxjz2TXwADHN2</t>
  </si>
  <si>
    <t>Pagado</t>
  </si>
  <si>
    <t>inv_bChA9tvka9GeGbQJPd7MfK</t>
  </si>
  <si>
    <t>inv_gripnkGo57RX96Br8fwp7S</t>
  </si>
  <si>
    <t>04481860</t>
  </si>
  <si>
    <t>inv_D4KH29QtUkXZMVNNtm4Rsf</t>
  </si>
  <si>
    <t>01151225</t>
  </si>
  <si>
    <t>inv_fYnKbee4iesmwhPpGwTpfP</t>
  </si>
  <si>
    <t>04463966</t>
  </si>
  <si>
    <t>inv_EmHmF6Zt5kNdqEYsv8dVQa</t>
  </si>
  <si>
    <t>04376565</t>
  </si>
  <si>
    <t>inv_cBsX6aSqm6k9bHXfUk8MY9</t>
  </si>
  <si>
    <t>inv_DmnUUAjPTGaFQJUbHb2ggX</t>
  </si>
  <si>
    <t>00550930</t>
  </si>
  <si>
    <t>inv_bwrrs9EPsDmtJ3WbnsQ595</t>
  </si>
  <si>
    <t>inv_EtG2zcNx8jxhA5SMDa9ZBH</t>
  </si>
  <si>
    <t>04476069</t>
  </si>
  <si>
    <t>inv_FkrSXScGm5UPLaGpsgTxKn</t>
  </si>
  <si>
    <t>04499246</t>
  </si>
  <si>
    <t>00152105</t>
  </si>
  <si>
    <t>inv_G7Ch5VyHuSbS5aXMndT8cK</t>
  </si>
  <si>
    <t>04503010</t>
  </si>
  <si>
    <t>02052197</t>
  </si>
  <si>
    <t>inv_K2UjPYBn4psBfgRKbJKxqF</t>
  </si>
  <si>
    <t>04478983</t>
  </si>
  <si>
    <t>inv_Lbvek6ka3ijMSGZmYERr9G</t>
  </si>
  <si>
    <t>04484967</t>
  </si>
  <si>
    <t>inv_LLPjhnG5hwLxsc2A5byGUL</t>
  </si>
  <si>
    <t>00256324</t>
  </si>
  <si>
    <t>inv_QXQfwvNDa3EJHLsba2C3Ku</t>
  </si>
  <si>
    <t>00966147</t>
  </si>
  <si>
    <t>inv_SWAJhgjeuiNPydbjADgg2t</t>
  </si>
  <si>
    <t>00114812</t>
  </si>
  <si>
    <t>inv_TGrT4o3RmFF63v6nFHNx2H</t>
  </si>
  <si>
    <t>03351880</t>
  </si>
  <si>
    <t>inv_d4mDGSKkRYHkSbmuBzQU7H</t>
  </si>
  <si>
    <t xml:space="preserve">PATRIMONIO EN FIDEICOMISO MIGRANTE-D. LEG. NÂ°861, </t>
  </si>
  <si>
    <t>inv_SeZfreFFRuxYTVaxNPGHxT</t>
  </si>
  <si>
    <t>PORTERO SEGURO</t>
  </si>
  <si>
    <t>inv_ct6MMAEnMhEtQpceT6Pe6Q</t>
  </si>
  <si>
    <t>EDIFICIO RESIDENCIAL MARSANO - YAS</t>
  </si>
  <si>
    <t>inv_YTLLsFQUPjC5khznDJUmEb</t>
  </si>
  <si>
    <t>inv_ffRuWggeKRvdzA6QUgs2od</t>
  </si>
  <si>
    <t>inv_fQHbBYSMG8W5zefRVF2GAX</t>
  </si>
  <si>
    <t>inv_VFgtPQwAqTWNpuqZH5SkzA</t>
  </si>
  <si>
    <t>inv_e6T5aogZDxh2YycySajKBH</t>
  </si>
  <si>
    <t>inv_4GUFncHJN7sMnZhSN2AuQi</t>
  </si>
  <si>
    <t>inv_jnuxH5aeHKhqFYe8NRS7Bp</t>
  </si>
  <si>
    <t>inv_PGKqKyhpeNKUZ4aVbT4SnB</t>
  </si>
  <si>
    <t>inv_X9NGy39uA93WZfQHEcrvHw</t>
  </si>
  <si>
    <t>inv_9KsEXCmc4AXwoBio4XUNY4</t>
  </si>
  <si>
    <t>inv_DW8RuyUpPFxscUF3p3A54b</t>
  </si>
  <si>
    <t>inv_hXZ7BnixADKodAc5TpyYYz</t>
  </si>
  <si>
    <t>inv_QqpWX5F8vizqWQpnQ2mSZh</t>
  </si>
  <si>
    <t>00903051</t>
  </si>
  <si>
    <t>NIDO CERES</t>
  </si>
  <si>
    <t>inv_GuLHUYjsFHPFsGcWY3ZiLq</t>
  </si>
  <si>
    <t>00243391</t>
  </si>
  <si>
    <t>EDIFICIO MONUMENTAL BARRANCO</t>
  </si>
  <si>
    <t>01776288</t>
  </si>
  <si>
    <t>inv_Phfvp8npFkrTXcp6wPqUhC</t>
  </si>
  <si>
    <t>06028552</t>
  </si>
  <si>
    <t>inv_EKMzeFmuMgbmZ6gTQTtut5</t>
  </si>
  <si>
    <t>00632638</t>
  </si>
  <si>
    <t>inv_22cUPmc7Xrk9jqFnixUjLm</t>
  </si>
  <si>
    <t>01675009</t>
  </si>
  <si>
    <t>inv_EAhU4nRF5MKvLQM8b8dnm9</t>
  </si>
  <si>
    <t>00151640</t>
  </si>
  <si>
    <t>inv_gHzB2FQoiGpWJmKW6L7T8X</t>
  </si>
  <si>
    <t>01203090</t>
  </si>
  <si>
    <t>inv_UNp6H3vxXmyD7RTNFxWao2</t>
  </si>
  <si>
    <t>00763434</t>
  </si>
  <si>
    <t>inv_Md6CJ7xtujmAkUpTmu7WCZ</t>
  </si>
  <si>
    <t>00510606</t>
  </si>
  <si>
    <t>inv_D5R2bgmm97yX9TLyoTTnmy</t>
  </si>
  <si>
    <t>02212488</t>
  </si>
  <si>
    <t>inv_n4rQXGARvCwLZx4aRQXjB7</t>
  </si>
  <si>
    <t>02113854</t>
  </si>
  <si>
    <t>inv_4XFhDnvXpyDT4FiPHssVMZ</t>
  </si>
  <si>
    <t>01093157</t>
  </si>
  <si>
    <t>inv_WzZnqmkrZNNk6xVTtcvT7G</t>
  </si>
  <si>
    <t>01514391</t>
  </si>
  <si>
    <t>inv_Hx9nBA5PqqJsRYdVK6ETLm</t>
  </si>
  <si>
    <t>00916440</t>
  </si>
  <si>
    <t>inv_bo3iAWiCjj5hxQVTnBD8BM</t>
  </si>
  <si>
    <t>01412136</t>
  </si>
  <si>
    <t>inv_grrTHE3VcjAUCx8S6bCLL9</t>
  </si>
  <si>
    <t>00413344</t>
  </si>
  <si>
    <t>inv_LLk8voPMbaZC6GR4Xk4k5f</t>
  </si>
  <si>
    <t>01459882</t>
  </si>
  <si>
    <t>inv_GiD8mPSBF8B7k8eraHV2R6</t>
  </si>
  <si>
    <t>01469528</t>
  </si>
  <si>
    <t>inv_ZoAFVhBkAQnsEjD4s7GZLe</t>
  </si>
  <si>
    <t>01625842</t>
  </si>
  <si>
    <t>inv_Sd5aGeXuq3gLXkmE7r6dyW</t>
  </si>
  <si>
    <t>01702593</t>
  </si>
  <si>
    <t>inv_KqXQcPJkAAUjSPGmipP3sK</t>
  </si>
  <si>
    <t>01684940</t>
  </si>
  <si>
    <t>inv_QL3HBZXGMSpdqRBCzRqiYB</t>
  </si>
  <si>
    <t>01834652</t>
  </si>
  <si>
    <t>inv_6QELaQrtUHMzBZZMA7ACZP</t>
  </si>
  <si>
    <t>01867227</t>
  </si>
  <si>
    <t>inv_amNGcBis7LKBcmLG6ykaLz</t>
  </si>
  <si>
    <t>inv_9rbpN6DUDnGcovYiAxmnon</t>
  </si>
  <si>
    <t>inv_WGNTYbxfLzz2iYbAZgKUKD</t>
  </si>
  <si>
    <t>inv_WA4tCybXWoo85QgiJh49fq</t>
  </si>
  <si>
    <t>inv_8UQwQbNj68STQmauwXHNTr</t>
  </si>
  <si>
    <t>inv_5cqK3Pq4GuCgXc5D3kVUdq</t>
  </si>
  <si>
    <t>inv_SA2h4A8gwcj27E6HMJq6Cc</t>
  </si>
  <si>
    <t>inv_KS328ZSjGdVzAodd5G74QB</t>
  </si>
  <si>
    <t>ORION BEN CARSON QUINTANAS (OBC QUINTANAS)</t>
  </si>
  <si>
    <t>inv_LkYP5yneizR5kGKfYJEHrd</t>
  </si>
  <si>
    <t>inv_cLENFUBg8Fo2fJm6DXT6wr</t>
  </si>
  <si>
    <t>inv_BTZ9Jarv5BWdZdNXzxCwsv</t>
  </si>
  <si>
    <t>inv_33KbFW42RYcXV4e2Bcaemh</t>
  </si>
  <si>
    <t>inv_SJKbMzxEdnH6KvZAELT4i9</t>
  </si>
  <si>
    <t>inv_VHGzJ349VrAFmhArjDDVRW</t>
  </si>
  <si>
    <t>03191856</t>
  </si>
  <si>
    <t>inv_PtK6j28XXgJgucv3iheXGy</t>
  </si>
  <si>
    <t>03100646</t>
  </si>
  <si>
    <t>03080436</t>
  </si>
  <si>
    <t>inv_ZLDXrCJdVgvTrJBr5kXWpq</t>
  </si>
  <si>
    <t>706452</t>
  </si>
  <si>
    <t>inv_VhWyGggHYLVVS6pNtMBZ2e</t>
  </si>
  <si>
    <t>706782</t>
  </si>
  <si>
    <t>inv_PD2ko92Z7ySXZGo58ULZcN</t>
  </si>
  <si>
    <t>707120</t>
  </si>
  <si>
    <t>inv_oT5HihGCkFMv9AvcHegFRF</t>
  </si>
  <si>
    <t>02303299</t>
  </si>
  <si>
    <t>inv_8r8osm82uUW5YSHzSrLXt5</t>
  </si>
  <si>
    <t>00537784</t>
  </si>
  <si>
    <t>inv_7i2iUSEre9ZBvG2hg7WqLe</t>
  </si>
  <si>
    <t>00524818</t>
  </si>
  <si>
    <t>inv_LKswiRP3fxKj9tMSqm5dwE</t>
  </si>
  <si>
    <t>inv_aYzuQYfrotzVi33YTxzLUq</t>
  </si>
  <si>
    <t>02906534</t>
  </si>
  <si>
    <t>Edificio Aliaga Casa Club</t>
  </si>
  <si>
    <t>inv_SQENGUgLVMSqv7mBE9MfvR</t>
  </si>
  <si>
    <t>00857971</t>
  </si>
  <si>
    <t>00508121</t>
  </si>
  <si>
    <t>inv_nUMEJreixsafXxTqAscbbV</t>
  </si>
  <si>
    <t>00694257</t>
  </si>
  <si>
    <t>inv_oEJMyJR3PDppBdQbgcc2pL</t>
  </si>
  <si>
    <t>01708691</t>
  </si>
  <si>
    <t>01145129</t>
  </si>
  <si>
    <t>inv_Dy6MysZjxBf5mY9RpzqpCB</t>
  </si>
  <si>
    <t>00610650</t>
  </si>
  <si>
    <t>inv_LS8HMebt2Zvxto8kMNxjNy</t>
  </si>
  <si>
    <t>00910900</t>
  </si>
  <si>
    <t>inv_fLNpSJKM5p5wz9QdkwcTFi</t>
  </si>
  <si>
    <t>02411112</t>
  </si>
  <si>
    <t>01411504</t>
  </si>
  <si>
    <t>inv_KRndmTDWCYGwVgV7VSmjeH</t>
  </si>
  <si>
    <t>06044897</t>
  </si>
  <si>
    <t>inv_QNm9d83mm4aHwUkfm6XDfx</t>
  </si>
  <si>
    <t>inv_77BJ5J2vkFG6V8VB9kpPUz</t>
  </si>
  <si>
    <t>inv_kZ5SsRJsPARM8X5Y2GxeN6</t>
  </si>
  <si>
    <t>inv_eAuW22miQYDdwsSTZRnoPf</t>
  </si>
  <si>
    <t>inv_oEEZYrwZnGvRPpGn9rWi8Y</t>
  </si>
  <si>
    <t>02329084</t>
  </si>
  <si>
    <t>inv_mvkAt4Dtc2xcvzTV5wiqVJ</t>
  </si>
  <si>
    <t>00841108</t>
  </si>
  <si>
    <t>inv_ARnZLgC5kV9mWytpR2m7da</t>
  </si>
  <si>
    <t>01011520</t>
  </si>
  <si>
    <t>01757164</t>
  </si>
  <si>
    <t>inv_7ZTstQ3DTRKHYm29AWXSUx</t>
  </si>
  <si>
    <t>inv_TTkdD5diSRiNNs2CZqawBc</t>
  </si>
  <si>
    <t>inv_Q6KHRiNzYMZiuAvNLJ2dtR</t>
  </si>
  <si>
    <t>inv_dLNHtvkoCCZxTEreiDcHY4</t>
  </si>
  <si>
    <t>inv_aj8aGBBYgWiuwLpSJ3uNBH</t>
  </si>
  <si>
    <t>inv_P9f4HNXdENpeVoZKFaS9Cx</t>
  </si>
  <si>
    <t>inv_mzZSEFyi3wBt22MwSnFsQw</t>
  </si>
  <si>
    <t>inv_4GLHeLitoWAGVmq4pAXRy5</t>
  </si>
  <si>
    <t>inv_LSv6xRhrCf9qamm84A4C2T</t>
  </si>
  <si>
    <t>inv_3SSjVHKh9bZENQVeApZEHz</t>
  </si>
  <si>
    <t>inv_fi2yd9M5ScFNaZin9w9U3T</t>
  </si>
  <si>
    <t>inv_jjmtMS27wZVEfnR5vKK3YU</t>
  </si>
  <si>
    <t>inv_7y7fcSw4xMYhYafoV7Q9Z3</t>
  </si>
  <si>
    <t>inv_LWBjB9bmsgN52ZeTKKmW7v</t>
  </si>
  <si>
    <t>inv_jx4AR82zgBSU77MnarXcKB</t>
  </si>
  <si>
    <t>inv_mwpbi5arBD4LwG5Q9mijMX</t>
  </si>
  <si>
    <t>inv_fXhvHg5TWNiex66K9de4am</t>
  </si>
  <si>
    <t>03200449</t>
  </si>
  <si>
    <t>inv_BMrwgYktYguY4kipvGx5gA</t>
  </si>
  <si>
    <t>00111333</t>
  </si>
  <si>
    <t>inv_f5pYuVT7N4GwhKBQNq2KMK</t>
  </si>
  <si>
    <t>01929358</t>
  </si>
  <si>
    <t>inv_KXBET9QZu9iDrMGCxjWQ5f</t>
  </si>
  <si>
    <t>inv_hcpG6Qkr3YhtgKoenVUhq2</t>
  </si>
  <si>
    <t>02103868</t>
  </si>
  <si>
    <t>inv_PUgnD7iNgWvzQMYVphi8pV</t>
  </si>
  <si>
    <t>01276382</t>
  </si>
  <si>
    <t>inv_TX74FhtTUHjMMsTqQyQPcJ</t>
  </si>
  <si>
    <t>02107567</t>
  </si>
  <si>
    <t>inv_X8eZWPSNAPjdHxKj5bTMP4</t>
  </si>
  <si>
    <t>01075496</t>
  </si>
  <si>
    <t>inv_Z3PA4bmuyHwLmUaQLroyop</t>
  </si>
  <si>
    <t>00779513</t>
  </si>
  <si>
    <t>inv_fEptM9FoEZqcvRxH9ZVKNM</t>
  </si>
  <si>
    <t>01706305</t>
  </si>
  <si>
    <t>inv_5MyKY2qjuEiptSkwReqvf8</t>
  </si>
  <si>
    <t>00699634</t>
  </si>
  <si>
    <t>inv_EUVsrMoiFV5UetTQBzhbQq</t>
  </si>
  <si>
    <t>00712358</t>
  </si>
  <si>
    <t>inv_JbgivKNdqBcJhhwdiJsMED</t>
  </si>
  <si>
    <t>01309189</t>
  </si>
  <si>
    <t>inv_evaKzFu3eNMejYKJTqDDZ3</t>
  </si>
  <si>
    <t>00947233</t>
  </si>
  <si>
    <t>inv_dRcT2VFLzDLA5sabEFST6p</t>
  </si>
  <si>
    <t>00747171</t>
  </si>
  <si>
    <t>inv_K92xY23kP9tgBV2Yc9hWwn</t>
  </si>
  <si>
    <t>02622093</t>
  </si>
  <si>
    <t>inv_JxXEeuG3pA8vEvWxh4aZyZ</t>
  </si>
  <si>
    <t>01833813</t>
  </si>
  <si>
    <t>inv_R3MNfoYYziYwYQLTeMcgre</t>
  </si>
  <si>
    <t>01474548</t>
  </si>
  <si>
    <t>inv_mmoEMJU4Ae9y6qE8jxPJWr</t>
  </si>
  <si>
    <t>00782155</t>
  </si>
  <si>
    <t>inv_QsbUkKPQsNypUukSYk3w4n</t>
  </si>
  <si>
    <t>00598837</t>
  </si>
  <si>
    <t>inv_HAxALBEeXcUpMfyRruYq7D</t>
  </si>
  <si>
    <t>00513026</t>
  </si>
  <si>
    <t>inv_V4m2cihomAPkvFeXspNMho</t>
  </si>
  <si>
    <t>01230322</t>
  </si>
  <si>
    <t>PROYECTO WINNERS ABRIL 2023</t>
  </si>
  <si>
    <t>inv_VQ8NqHUiLHad68UH8cXkQn</t>
  </si>
  <si>
    <t>02133241</t>
  </si>
  <si>
    <t>inv_XWmNMdN6qQydUZAv32Lax6</t>
  </si>
  <si>
    <t>00613207</t>
  </si>
  <si>
    <t>inv_4jrexwVerHGUYVwMvDCCqM</t>
  </si>
  <si>
    <t>00700762</t>
  </si>
  <si>
    <t>inv_h834LKeuGyVA3xPWFzHsLJ</t>
  </si>
  <si>
    <t>06018442</t>
  </si>
  <si>
    <t>Edificio Naturale</t>
  </si>
  <si>
    <t>inv_J8T9yu8DSLMsJen94C9Hye</t>
  </si>
  <si>
    <t>00530579</t>
  </si>
  <si>
    <t>inv_JaLjXEuJXwo3exoC8S9uwx</t>
  </si>
  <si>
    <t>01122478</t>
  </si>
  <si>
    <t>inv_fZyew45SQHERbqKyRR4wVx</t>
  </si>
  <si>
    <t>06004851</t>
  </si>
  <si>
    <t>EDIFICIO LA RESERVA</t>
  </si>
  <si>
    <t>inv_NAiQDx84uEWeHEa8tZjuSV</t>
  </si>
  <si>
    <t>00420461</t>
  </si>
  <si>
    <t>inv_jbdaGcUKWvdmoA9dVMNz7A</t>
  </si>
  <si>
    <t>01195093</t>
  </si>
  <si>
    <t>ALTO VENEZUELA</t>
  </si>
  <si>
    <t>inv_Y29hjj9oPbNLbT4JRBjicL</t>
  </si>
  <si>
    <t>00724525</t>
  </si>
  <si>
    <t>inv_c3kwPGyif2f2fCNgpeNApr</t>
  </si>
  <si>
    <t>00753205</t>
  </si>
  <si>
    <t>inv_2q3ynYfycbdj26K65BgBiF</t>
  </si>
  <si>
    <t>01804061</t>
  </si>
  <si>
    <t>inv_7EmgRdPqrSCFJhDHKGCarK</t>
  </si>
  <si>
    <t>01383138</t>
  </si>
  <si>
    <t>inv_iVJb5rXA3HwpWdubZowwk9</t>
  </si>
  <si>
    <t>02170972</t>
  </si>
  <si>
    <t>inv_4JgLQbaXrFMP2yY9jFvQt4</t>
  </si>
  <si>
    <t>02071043</t>
  </si>
  <si>
    <t>inv_UtyuTbnS7TbZux7wmP4xEf</t>
  </si>
  <si>
    <t>00195877</t>
  </si>
  <si>
    <t>inv_NeR4Te4v5E8hKaCdeb4NKC</t>
  </si>
  <si>
    <t>00895608</t>
  </si>
  <si>
    <t>inv_FinvawSCw8KEv736XqvzF4</t>
  </si>
  <si>
    <t>00959581</t>
  </si>
  <si>
    <t xml:space="preserve">Condominio Magna Haus </t>
  </si>
  <si>
    <t>inv_LuZbzdUyaRPzcHdtZJUV4X</t>
  </si>
  <si>
    <t>01008093</t>
  </si>
  <si>
    <t>inv_23z6TBozAo74dDs9SbLtby</t>
  </si>
  <si>
    <t>00821222</t>
  </si>
  <si>
    <t>CIPRESES V – ADESCORP</t>
  </si>
  <si>
    <t>inv_nx4wt7Frm89Whv8KtorPj8</t>
  </si>
  <si>
    <t>01997275</t>
  </si>
  <si>
    <t>VANDERGHEN-Descadm</t>
  </si>
  <si>
    <t>inv_CwrRiBnS9ZMR7onwkDeEdB</t>
  </si>
  <si>
    <t>inv_ABgxTWuvkei58fqFBUTbsu</t>
  </si>
  <si>
    <t>02005214</t>
  </si>
  <si>
    <t>Condominio Garden City (Komuna) 2023</t>
  </si>
  <si>
    <t>inv_WU9QMwtWQaKFsiYxe5Hsdi</t>
  </si>
  <si>
    <t>01188881</t>
  </si>
  <si>
    <t>inv_J9VHDRQA7x4KinXD5GYPd9</t>
  </si>
  <si>
    <t>00939008</t>
  </si>
  <si>
    <t>NUEVO MUNDO / HOMIE</t>
  </si>
  <si>
    <t>inv_UmkfVKZa8Uy9N58Cjofjrx</t>
  </si>
  <si>
    <t>00961452</t>
  </si>
  <si>
    <t>inv_hFdtuqnjck9RPNLdfGgRvM</t>
  </si>
  <si>
    <t>00961576</t>
  </si>
  <si>
    <t>inv_XdSaKSKbHKtDKrYs56H5zD</t>
  </si>
  <si>
    <t>00518080</t>
  </si>
  <si>
    <t>inv_MRfBXbF27Np6r58Pf5gWW8</t>
  </si>
  <si>
    <t>02305742</t>
  </si>
  <si>
    <t>inv_fvcqNhoomwomVAduGpB6aY</t>
  </si>
  <si>
    <t>01848633</t>
  </si>
  <si>
    <t>inv_MBEVWqyH5ydDCRQttX6gLG</t>
  </si>
  <si>
    <t>06008702</t>
  </si>
  <si>
    <t>inv_BdF7iZf4YGhM78smCsyZzB</t>
  </si>
  <si>
    <t>01163531</t>
  </si>
  <si>
    <t>Edificio Coral Tower</t>
  </si>
  <si>
    <t>inv_hdwoBVGJx8qgu7wpcWe3fW</t>
  </si>
  <si>
    <t>02104048</t>
  </si>
  <si>
    <t>inv_QGJjFrqmgWRauzqpd2AwtS</t>
  </si>
  <si>
    <t>01209066</t>
  </si>
  <si>
    <t>inv_NPuxQKnFj2zH4XQKLwgcxL</t>
  </si>
  <si>
    <t>00914116</t>
  </si>
  <si>
    <t>inv_gievc78UxvnS79Fa4Dwsuz</t>
  </si>
  <si>
    <t>00163932</t>
  </si>
  <si>
    <t>inv_8SfzTyK6chwNfVTv7PXovZ</t>
  </si>
  <si>
    <t>00161703</t>
  </si>
  <si>
    <t>inv_AeLem6oQ5cfKMRdjE4CT2x</t>
  </si>
  <si>
    <t>00216473</t>
  </si>
  <si>
    <t>inv_BxRUaK6g7RZ6hhJx2Vgpqt</t>
  </si>
  <si>
    <t>00152953</t>
  </si>
  <si>
    <t>inv_A4oknMD7xuBckTYDX9kaBD</t>
  </si>
  <si>
    <t>00183430</t>
  </si>
  <si>
    <t>inv_LaEMe2FnNxyFejuESsYv57</t>
  </si>
  <si>
    <t>00198818</t>
  </si>
  <si>
    <t>inv_MfN6T3CZeM7C2PAZYDq7zA</t>
  </si>
  <si>
    <t>00253329</t>
  </si>
  <si>
    <t>00228254</t>
  </si>
  <si>
    <t>inv_FfFTbvJKNvSttYKK2ASMmc</t>
  </si>
  <si>
    <t>00236002</t>
  </si>
  <si>
    <t>inv_Ki6FHAMHHH78fEgvqgC6sM</t>
  </si>
  <si>
    <t>01501926</t>
  </si>
  <si>
    <t>inv_CoqAXoNenaPPzWiRf6DpPS</t>
  </si>
  <si>
    <t>00260437</t>
  </si>
  <si>
    <t>inv_8orLoPirngKFsPr9npz3mW</t>
  </si>
  <si>
    <t>01902797</t>
  </si>
  <si>
    <t>inv_VVZEYkQhZeH8bHqNVJvGtF</t>
  </si>
  <si>
    <t>00501016</t>
  </si>
  <si>
    <t>inv_L2dqCHKvRNZjbGUmLbtFk4</t>
  </si>
  <si>
    <t>01805386</t>
  </si>
  <si>
    <t>inv_6MCeprSdBEoQAeXqFyMKPg</t>
  </si>
  <si>
    <t>00637311</t>
  </si>
  <si>
    <t>inv_RFRTCny25eh9prCDPnwbhV</t>
  </si>
  <si>
    <t>00324443</t>
  </si>
  <si>
    <t>inv_F8z4ibnMpnBRGTicPq6fqX</t>
  </si>
  <si>
    <t>00202026</t>
  </si>
  <si>
    <t>inv_HNx8bboLQ5ARFDfadNic4m</t>
  </si>
  <si>
    <t>00319675</t>
  </si>
  <si>
    <t>inv_9XnfsEn4eHPRfQPdcyfbHC</t>
  </si>
  <si>
    <t>02503208</t>
  </si>
  <si>
    <t>inv_LjTY78x2zNxqBbYdSGhkQV</t>
  </si>
  <si>
    <t>00322818</t>
  </si>
  <si>
    <t>inv_hMtwwaktay6JZNBGEoLGff</t>
  </si>
  <si>
    <t>00302242</t>
  </si>
  <si>
    <t>inv_6fkDhnmypmDi8LKh9CsDUv</t>
  </si>
  <si>
    <t>00902183</t>
  </si>
  <si>
    <t>inv_NxRx65YfR5z7HgGgzYFb6X</t>
  </si>
  <si>
    <t>00802305</t>
  </si>
  <si>
    <t>inv_6f9EFqhAWvhES2VX3M5qde</t>
  </si>
  <si>
    <t>00402304</t>
  </si>
  <si>
    <t>inv_P2tzGve3Xh3kcuP9Y5YwFR</t>
  </si>
  <si>
    <t>00372116</t>
  </si>
  <si>
    <t>inv_L65PioyTwB5nFyM7r8PqS5</t>
  </si>
  <si>
    <t>01502694</t>
  </si>
  <si>
    <t>inv_Fk7bFVM5mGEZNDTFb6Snbd</t>
  </si>
  <si>
    <t>00202347</t>
  </si>
  <si>
    <t>inv_4gotZtnQsaxrkmXwZ7B9ik</t>
  </si>
  <si>
    <t>01402339</t>
  </si>
  <si>
    <t>inv_5N4be4YCaMTKANaQAJarcx</t>
  </si>
  <si>
    <t>00366111</t>
  </si>
  <si>
    <t>inv_icRNKwLq9psPYsET7xRNbt</t>
  </si>
  <si>
    <t>00353792</t>
  </si>
  <si>
    <t>inv_iXmxXpBqYNrZQPQuRw3SVx</t>
  </si>
  <si>
    <t>00378692</t>
  </si>
  <si>
    <t>inv_PDHL4Ti9husRgz6E86fYbq</t>
  </si>
  <si>
    <t>00382139</t>
  </si>
  <si>
    <t>inv_VY9xYb2CtBSP6RDzAhVsk5</t>
  </si>
  <si>
    <t>01102777</t>
  </si>
  <si>
    <t>inv_acTg5DuytFpBAUD9WwifcW</t>
  </si>
  <si>
    <t>01702918</t>
  </si>
  <si>
    <t>inv_6gpgA5Ej3c5DD5Mp38qTGD</t>
  </si>
  <si>
    <t>00302853</t>
  </si>
  <si>
    <t>inv_MUwH2EUCuEoWLQeLajcnFU</t>
  </si>
  <si>
    <t>00377214</t>
  </si>
  <si>
    <t>inv_FKtFYTtkPUJErJ6phCRqEi</t>
  </si>
  <si>
    <t>02402995</t>
  </si>
  <si>
    <t>inv_DUqmRJoQT2KNDCbdNNuUv3</t>
  </si>
  <si>
    <t>02102979</t>
  </si>
  <si>
    <t>inv_QU3SF3kXNdHuya4EdLRa4b</t>
  </si>
  <si>
    <t>00435601</t>
  </si>
  <si>
    <t>inv_Fdz2tWwH2Dp4xCY5K6h3is</t>
  </si>
  <si>
    <t>03003070</t>
  </si>
  <si>
    <t>inv_5pfsTmbZRmbswUEX7VJhJt</t>
  </si>
  <si>
    <t>00447858</t>
  </si>
  <si>
    <t>inv_eCWBLyuopsjPmkzuVvh6UK</t>
  </si>
  <si>
    <t>00427303</t>
  </si>
  <si>
    <t>inv_SVPzdYkG68PnazVsvDVJU4</t>
  </si>
  <si>
    <t>01103299</t>
  </si>
  <si>
    <t>inv_W3DgE5FGpYDY9JHiW2vvAU</t>
  </si>
  <si>
    <t>01903293</t>
  </si>
  <si>
    <t>inv_5JLEF8fNjyzCkDtDkxdQVm</t>
  </si>
  <si>
    <t>00418547</t>
  </si>
  <si>
    <t>inv_XJF8yoHnWw8pMvFB5scR4i</t>
  </si>
  <si>
    <t>00410253</t>
  </si>
  <si>
    <t>inv_h6FQ8xiwwqR9rWkN4PQeDR</t>
  </si>
  <si>
    <t>00436921</t>
  </si>
  <si>
    <t>inv_iaFYjL7Z8FmRqPnoCDqnLa</t>
  </si>
  <si>
    <t>02103531</t>
  </si>
  <si>
    <t>inv_5ciqwgwn4KB4VUBdv6CaYt</t>
  </si>
  <si>
    <t>00842283</t>
  </si>
  <si>
    <t>EDIFICIO TERRAZAS 20</t>
  </si>
  <si>
    <t>inv_KXyAX8D8o2NoLAr43nQeiu</t>
  </si>
  <si>
    <t>00303631</t>
  </si>
  <si>
    <t>inv_duLMPby6xjjMWF6dYVXFCs</t>
  </si>
  <si>
    <t>00503613</t>
  </si>
  <si>
    <t>inv_GsFF8YzJzGpAobFY2xnFGx</t>
  </si>
  <si>
    <t>01303545</t>
  </si>
  <si>
    <t>inv_cZUJzZ7i6WgpgUQQnWt9Eu</t>
  </si>
  <si>
    <t>00490343</t>
  </si>
  <si>
    <t>inv_Mr7fdLGQsjKjvfBAjf3fiz</t>
  </si>
  <si>
    <t>00471323</t>
  </si>
  <si>
    <t>inv_Fqxejo8s5KMstWUZRXfFG9</t>
  </si>
  <si>
    <t>01703984</t>
  </si>
  <si>
    <t>inv_KHwJ7ZxcmrRyTNWiFmak2k</t>
  </si>
  <si>
    <t>00490821</t>
  </si>
  <si>
    <t>inv_KicGqfUjuV4tDahw2zYfiJ</t>
  </si>
  <si>
    <t>00455509</t>
  </si>
  <si>
    <t>inv_AfXuEkTLmxfboAXy5uXA6m</t>
  </si>
  <si>
    <t>00491385</t>
  </si>
  <si>
    <t>inv_CRFDUapBaPWExiLTnSqTAX</t>
  </si>
  <si>
    <t>00668037</t>
  </si>
  <si>
    <t>inv_CT84h5NkDAjL5et2Qer3PZ</t>
  </si>
  <si>
    <t>00504347</t>
  </si>
  <si>
    <t>inv_VtXjzKWQwW8CUusTcuBtiT</t>
  </si>
  <si>
    <t>00526364</t>
  </si>
  <si>
    <t>inv_Qdpuqfp2DP2xjuJ5kzx46v</t>
  </si>
  <si>
    <t>02704444</t>
  </si>
  <si>
    <t>inv_dcK698cEoGntxavwU9C8si</t>
  </si>
  <si>
    <t>02004638</t>
  </si>
  <si>
    <t>01704822</t>
  </si>
  <si>
    <t>inv_gUaCfc64PgWQWtoCE3xadp</t>
  </si>
  <si>
    <t>00561870</t>
  </si>
  <si>
    <t>inv_kKprz4jTt5q3YUJTRqChzq</t>
  </si>
  <si>
    <t>00548292</t>
  </si>
  <si>
    <t>inv_G9j8iiStWP6Syniqep7S3w</t>
  </si>
  <si>
    <t>00563558</t>
  </si>
  <si>
    <t>02605136</t>
  </si>
  <si>
    <t>inv_JATF6t5jYdYTXikyEfCxbz</t>
  </si>
  <si>
    <t>00667205</t>
  </si>
  <si>
    <t>inv_GdJbmij46rAQ8ffkeaMQoC</t>
  </si>
  <si>
    <t>00624551</t>
  </si>
  <si>
    <t>inv_n69vUKgtBn7SZQjiu9DmVU</t>
  </si>
  <si>
    <t>00629554</t>
  </si>
  <si>
    <t>inv_AqvvSaGnhdPYPH2AyfURsa</t>
  </si>
  <si>
    <t>00667798</t>
  </si>
  <si>
    <t>inv_DbfJbsbD7VVpgb9og4L2GJ</t>
  </si>
  <si>
    <t>00705772</t>
  </si>
  <si>
    <t>inv_MTSSAFxYefymYUxTUbbveH</t>
  </si>
  <si>
    <t>01005949</t>
  </si>
  <si>
    <t>02905980</t>
  </si>
  <si>
    <t>inv_gjJzon2ykDkWVjHGh6AiKp</t>
  </si>
  <si>
    <t>00206037</t>
  </si>
  <si>
    <t>inv_LcZhbCU3rcggJMYS6nSC8V</t>
  </si>
  <si>
    <t>00687296</t>
  </si>
  <si>
    <t>inv_MXQKq5X5JMeM6rA2PauRZj</t>
  </si>
  <si>
    <t>00738155</t>
  </si>
  <si>
    <t>inv_7F4tCQE7seYLjfWL66bowM</t>
  </si>
  <si>
    <t>00720208</t>
  </si>
  <si>
    <t>inv_QwGL8ytNYvkTVtwcDVSD7Z</t>
  </si>
  <si>
    <t>00689507</t>
  </si>
  <si>
    <t>inv_ema8fp6mTLE9VeVSmWMoHc</t>
  </si>
  <si>
    <t>00407217</t>
  </si>
  <si>
    <t>inv_VWGNuMbyCgjEcE3NtXjJwW</t>
  </si>
  <si>
    <t>00765003</t>
  </si>
  <si>
    <t>inv_jTav3VoNtD3MXRP72UuvkQ</t>
  </si>
  <si>
    <t>02207168</t>
  </si>
  <si>
    <t>inv_HdtGcwVkXMn3zHJmSoRd4g</t>
  </si>
  <si>
    <t>01207482</t>
  </si>
  <si>
    <t>inv_KtbpbPsz4yDTTdproJBLX8</t>
  </si>
  <si>
    <t>03007426</t>
  </si>
  <si>
    <t>inv_gxPf595AcSPnYaWgthHhPg</t>
  </si>
  <si>
    <t>01707554</t>
  </si>
  <si>
    <t>inv_NHKwobKmGCq7t8k2XYJ3Ke</t>
  </si>
  <si>
    <t>00829506</t>
  </si>
  <si>
    <t>inv_D2RqBDwpJdzXRREfhxMxe9</t>
  </si>
  <si>
    <t>00888213</t>
  </si>
  <si>
    <t>inv_V3K87yW6v4CosnokkewC5c</t>
  </si>
  <si>
    <t>00808317</t>
  </si>
  <si>
    <t>inv_oTVjgKkenAdBjE6mHfskRo</t>
  </si>
  <si>
    <t>00908556</t>
  </si>
  <si>
    <t>inv_TDVuq9gsxiwugpRumSfYvV</t>
  </si>
  <si>
    <t>00890858</t>
  </si>
  <si>
    <t>inv_BArX45C5zGji6fVD33YjEF</t>
  </si>
  <si>
    <t>00930122</t>
  </si>
  <si>
    <t>inv_kz2WdW7srDJSbpdwXRAWhD</t>
  </si>
  <si>
    <t>00808559</t>
  </si>
  <si>
    <t>inv_mQwPxcX5pbMXhqsJ8GyuCL</t>
  </si>
  <si>
    <t>01908488</t>
  </si>
  <si>
    <t>inv_ZBqQyD4ea5aXD8K3QHqVpp</t>
  </si>
  <si>
    <t>00943561</t>
  </si>
  <si>
    <t>00916794</t>
  </si>
  <si>
    <t>inv_SWuBJ9fJdfzzVFfKuDhsJ6</t>
  </si>
  <si>
    <t>01708749</t>
  </si>
  <si>
    <t>inv_KMA86JUygZT2JQNQSM7VCb</t>
  </si>
  <si>
    <t>00944711</t>
  </si>
  <si>
    <t>inv_h5nxwqPDcQURoWqaj79Ve3</t>
  </si>
  <si>
    <t>00987325</t>
  </si>
  <si>
    <t>inv_3GoCFUrVepYyC5nbjLSQUy</t>
  </si>
  <si>
    <t>00960902</t>
  </si>
  <si>
    <t>inv_6PaSMNs4JooPngSXWf8Xpe</t>
  </si>
  <si>
    <t>00976062</t>
  </si>
  <si>
    <t>inv_JRTLuFvZ7rxzZFzTLfhWgt</t>
  </si>
  <si>
    <t>01023015</t>
  </si>
  <si>
    <t>inv_PcLovtbEaD5Cw387U5bK9c</t>
  </si>
  <si>
    <t>00109532</t>
  </si>
  <si>
    <t>inv_EEEPBaXoE92NR8YwTdxCka</t>
  </si>
  <si>
    <t>01004039</t>
  </si>
  <si>
    <t>inv_UtcH4EUiq36imjjxdYSgTS</t>
  </si>
  <si>
    <t>01409681</t>
  </si>
  <si>
    <t>inv_gTGKyp33Vw3J5QyzsCusYM</t>
  </si>
  <si>
    <t>01010349</t>
  </si>
  <si>
    <t>inv_aFMGN5oY8r96uHMe43stju</t>
  </si>
  <si>
    <t>01031238</t>
  </si>
  <si>
    <t>inv_VjUYk3FjmnDuGro5YLEenZ</t>
  </si>
  <si>
    <t>01007876</t>
  </si>
  <si>
    <t>inv_7JjrhFMSAbii2yTvmsm6ht</t>
  </si>
  <si>
    <t>01078173</t>
  </si>
  <si>
    <t>inv_goMGBY2DwtUaMPJC2PdUUg</t>
  </si>
  <si>
    <t>01069513</t>
  </si>
  <si>
    <t>inv_fHnrRFz52HpXGkyreoDWyJ</t>
  </si>
  <si>
    <t>01080796</t>
  </si>
  <si>
    <t>inv_a5BnDStjReYuxLxeV9ccNP</t>
  </si>
  <si>
    <t>01088667</t>
  </si>
  <si>
    <t>inv_T5aCy98mjar6xuE8EVByGN</t>
  </si>
  <si>
    <t>01410741</t>
  </si>
  <si>
    <t>inv_UQeeC9fTVC3UogYki5sMCV</t>
  </si>
  <si>
    <t>01134455</t>
  </si>
  <si>
    <t>inv_TXHWfRtfUiZoNqvuHPHhaN</t>
  </si>
  <si>
    <t>01141755</t>
  </si>
  <si>
    <t>inv_TPpVof7QxZGtax8ktjgHF5</t>
  </si>
  <si>
    <t>01169479</t>
  </si>
  <si>
    <t>inv_d2prepQpDgzC6Wff2eJHt5</t>
  </si>
  <si>
    <t>01206463</t>
  </si>
  <si>
    <t>inv_MY8A7qYV6GNdHrLnxPgTCg</t>
  </si>
  <si>
    <t>01247581</t>
  </si>
  <si>
    <t>inv_2ezprQfV4QVeESThipHp9z</t>
  </si>
  <si>
    <t>01266223</t>
  </si>
  <si>
    <t>inv_GYXgxYR9Usk6yeoVmc8mFJ</t>
  </si>
  <si>
    <t>02112445</t>
  </si>
  <si>
    <t>inv_QK6VYmterU2zmboET7NexY</t>
  </si>
  <si>
    <t>02612528</t>
  </si>
  <si>
    <t>inv_L34Py2aPqXNRo5qaBGkHhx</t>
  </si>
  <si>
    <t>02112707</t>
  </si>
  <si>
    <t>inv_SxzP2gUZkaz3DrhtvvWbsm</t>
  </si>
  <si>
    <t>01342413</t>
  </si>
  <si>
    <t>inv_PpNvs4jauctsmXVXGcJXKc</t>
  </si>
  <si>
    <t>00012783</t>
  </si>
  <si>
    <t>inv_mMK9PEvrJ5k6FptiJGv7Gm</t>
  </si>
  <si>
    <t>00712847</t>
  </si>
  <si>
    <t>01413221</t>
  </si>
  <si>
    <t>inv_Q8MzRWTjGLA93SnvidpYkc</t>
  </si>
  <si>
    <t>01374904</t>
  </si>
  <si>
    <t>inv_iEHfwMf6x9pP8pctShVnCj</t>
  </si>
  <si>
    <t>01375490</t>
  </si>
  <si>
    <t>inv_Chk5w3LMR5TduLxvzUTAtt</t>
  </si>
  <si>
    <t>01355770</t>
  </si>
  <si>
    <t>inv_44JjiNVsTH8N6K9YeaisWi</t>
  </si>
  <si>
    <t>01395033</t>
  </si>
  <si>
    <t>inv_49CqahPJAcZLRM7upzvBqJ</t>
  </si>
  <si>
    <t>00013491</t>
  </si>
  <si>
    <t>inv_bkhGM64WuzcmEG7D2ypgRn</t>
  </si>
  <si>
    <t>02913904</t>
  </si>
  <si>
    <t>inv_dHfwKbFvrtFfmQEU9ZEmp6</t>
  </si>
  <si>
    <t>02213839</t>
  </si>
  <si>
    <t>inv_GMVwLegUDvaYWK4Sy3xhuE</t>
  </si>
  <si>
    <t>02513861</t>
  </si>
  <si>
    <t>inv_UYexUCp3B7HFzx99BDqYJP</t>
  </si>
  <si>
    <t>00914115</t>
  </si>
  <si>
    <t>inv_RboJpMhkP5mDLLpRnXxbyY</t>
  </si>
  <si>
    <t>00614373</t>
  </si>
  <si>
    <t>inv_NbbRfSZHkQWm8LaRLz8wfK</t>
  </si>
  <si>
    <t>01511334</t>
  </si>
  <si>
    <t>inv_WxhoJz9ytz8aPsBJ52HiYM</t>
  </si>
  <si>
    <t>02614971</t>
  </si>
  <si>
    <t>inv_CzLjCRzisM9FtagdJsaMJg</t>
  </si>
  <si>
    <t>01558195</t>
  </si>
  <si>
    <t>inv_4FpDLUjicVrnEYfnLoCFSD</t>
  </si>
  <si>
    <t>01556270</t>
  </si>
  <si>
    <t>inv_eXDVw5TXKHB8iGzAWzLLpU</t>
  </si>
  <si>
    <t>01706951</t>
  </si>
  <si>
    <t>inv_fXm8efnGSkTaGXVhPgAAA6</t>
  </si>
  <si>
    <t>01117358</t>
  </si>
  <si>
    <t>inv_U9PaVyUQEfQqmTj88BrXAC</t>
  </si>
  <si>
    <t>01682790</t>
  </si>
  <si>
    <t>inv_NVuQutFoGtRE4XBpSHfvCo</t>
  </si>
  <si>
    <t>02917921</t>
  </si>
  <si>
    <t>inv_WPhzaV7GBLTtzwki67L2J6</t>
  </si>
  <si>
    <t>01117980</t>
  </si>
  <si>
    <t>inv_aZFkFk4Rb5XpmT6kBRrzo9</t>
  </si>
  <si>
    <t>01717493</t>
  </si>
  <si>
    <t>01723577</t>
  </si>
  <si>
    <t>inv_LWvoMTUdBMAaU7E58aScgL</t>
  </si>
  <si>
    <t>01747429</t>
  </si>
  <si>
    <t>inv_Pd69m7XEUPD2bdBA3oH7Ug</t>
  </si>
  <si>
    <t>01739361</t>
  </si>
  <si>
    <t>inv_fzQ2shvpwRw2tyCUruMFKp</t>
  </si>
  <si>
    <t>00818160</t>
  </si>
  <si>
    <t>inv_oYzjoEyERUcNhmrEkxrHGz</t>
  </si>
  <si>
    <t>06015894</t>
  </si>
  <si>
    <t>inv_3xDzqpMHbMtb9HQcZbqAkZ</t>
  </si>
  <si>
    <t>01783112</t>
  </si>
  <si>
    <t>inv_7T5mRZc3bB2WwRbEJDUb6g</t>
  </si>
  <si>
    <t>00779850</t>
  </si>
  <si>
    <t>inv_fEYaXje7dc8ZGHsy3id79g</t>
  </si>
  <si>
    <t>02918890</t>
  </si>
  <si>
    <t>01809887</t>
  </si>
  <si>
    <t>inv_fuquCHtWdVDRax5jJbpUD5</t>
  </si>
  <si>
    <t>00518971</t>
  </si>
  <si>
    <t>02919145</t>
  </si>
  <si>
    <t>inv_BggMs58eqxxNapfqnTQM7u</t>
  </si>
  <si>
    <t>01829320</t>
  </si>
  <si>
    <t>inv_YB6BmdtaYsYeXXMJktkKbs</t>
  </si>
  <si>
    <t>02819032</t>
  </si>
  <si>
    <t>inv_EYNE3jREJ9utuE9TawvJdT</t>
  </si>
  <si>
    <t>02819072</t>
  </si>
  <si>
    <t>inv_P2wktUWmdU6TpFtQWMdD8G</t>
  </si>
  <si>
    <t>00919306</t>
  </si>
  <si>
    <t>inv_TtohDqyq3QP2n79HxUVvPu</t>
  </si>
  <si>
    <t>01819317</t>
  </si>
  <si>
    <t>inv_ZPdvvnfz5rCpjsqiN6GWJK</t>
  </si>
  <si>
    <t>01864716</t>
  </si>
  <si>
    <t>inv_ZS2gmBZKEZbaqUG5vxwmMY</t>
  </si>
  <si>
    <t>00219633</t>
  </si>
  <si>
    <t>inv_7ayh5SdChh5t2iNMEXJvB4</t>
  </si>
  <si>
    <t>01219951</t>
  </si>
  <si>
    <t>inv_5WNAJWkEifGpPDAykHZE4j</t>
  </si>
  <si>
    <t>00519859</t>
  </si>
  <si>
    <t>inv_QkLeXKsymYFBa9CFdeecRv</t>
  </si>
  <si>
    <t>00419858</t>
  </si>
  <si>
    <t>inv_DBL6mCfiay3hDhToYq9Mk9</t>
  </si>
  <si>
    <t>01420050</t>
  </si>
  <si>
    <t>inv_WdPDxP6zaRkPaa2GPNMxBM</t>
  </si>
  <si>
    <t>01948186</t>
  </si>
  <si>
    <t>inv_QKk9FTjvrWv2pdkJ4kEmid</t>
  </si>
  <si>
    <t>01940567</t>
  </si>
  <si>
    <t>inv_GPAebs4fUeJgVmYZ5QXBNB</t>
  </si>
  <si>
    <t>01970575</t>
  </si>
  <si>
    <t>inv_MRBeEXd6XXUD5yLC4zH3BF</t>
  </si>
  <si>
    <t>00720080</t>
  </si>
  <si>
    <t>inv_k7V9oCJs666VTEs62rmNL4</t>
  </si>
  <si>
    <t>01990025</t>
  </si>
  <si>
    <t>inv_JoCr2ARkJSAanXtFEVB7dZ</t>
  </si>
  <si>
    <t>01992999</t>
  </si>
  <si>
    <t>inv_eT5KnfBEuV96wch8JdJRyi</t>
  </si>
  <si>
    <t>02620629</t>
  </si>
  <si>
    <t>inv_8GdfXGHkZzRrLUY5aJuxDr</t>
  </si>
  <si>
    <t>02220544</t>
  </si>
  <si>
    <t>inv_2PBteADSAfBMW8HgijAsDb</t>
  </si>
  <si>
    <t>01520642</t>
  </si>
  <si>
    <t>inv_iXyxa6a8CRK2eDR3Vn3EY5</t>
  </si>
  <si>
    <t>02031207</t>
  </si>
  <si>
    <t>inv_CKbpTHZDwD2zk2Hjw7JjMA</t>
  </si>
  <si>
    <t>02046107</t>
  </si>
  <si>
    <t>inv_Fn9FtWWAC6WV2QfVTScc6q</t>
  </si>
  <si>
    <t>02020831</t>
  </si>
  <si>
    <t>inv_hHS9YFPNf3xUXubj3n9PeR</t>
  </si>
  <si>
    <t>02120847</t>
  </si>
  <si>
    <t>inv_jaCzUpMfc36QBoST787B47</t>
  </si>
  <si>
    <t>01120825</t>
  </si>
  <si>
    <t>inv_PQuAUSKEU2fM6nKWFTbJDr</t>
  </si>
  <si>
    <t>02053585</t>
  </si>
  <si>
    <t>inv_bTfVeRzrn5GUSwGaaHM4X4</t>
  </si>
  <si>
    <t>02027067</t>
  </si>
  <si>
    <t>inv_DAM6fYK5qL3Dt7QsTjTnmZ</t>
  </si>
  <si>
    <t>02079501</t>
  </si>
  <si>
    <t>inv_YJNGKsYLF93mHKKDdp6mNZ</t>
  </si>
  <si>
    <t>00521355</t>
  </si>
  <si>
    <t>inv_SfaC7URbb7RQmRU2JdM7Xr</t>
  </si>
  <si>
    <t>02088521</t>
  </si>
  <si>
    <t>inv_Ka9CPAo9HDnDJu85dGdRgk</t>
  </si>
  <si>
    <t>02098507</t>
  </si>
  <si>
    <t>inv_MuoFSMLNGS8Nn5VRizgLeG</t>
  </si>
  <si>
    <t>00021357</t>
  </si>
  <si>
    <t>inv_dMxcv3TxGHbq3fvBa6SxwP</t>
  </si>
  <si>
    <t>01121413</t>
  </si>
  <si>
    <t>inv_HjzicnsM8PHzC7pmrzKGUP</t>
  </si>
  <si>
    <t>02072803</t>
  </si>
  <si>
    <t>inv_jo3jPkGNjCNLEpTKfU39x6</t>
  </si>
  <si>
    <t>02621829</t>
  </si>
  <si>
    <t>inv_DeosgUmVfn25GHA52SnRps</t>
  </si>
  <si>
    <t>02621890</t>
  </si>
  <si>
    <t>inv_fLAPzsitdLLi8yoz4w9oCx</t>
  </si>
  <si>
    <t>00021619</t>
  </si>
  <si>
    <t>inv_g2FrmpZJmMyVNqxxcqMSG4</t>
  </si>
  <si>
    <t>01021853</t>
  </si>
  <si>
    <t>inv_ca8Bi3pQj2g8JEv6LMSHGx</t>
  </si>
  <si>
    <t>01121705</t>
  </si>
  <si>
    <t>inv_BXanTAkzHPAFgewQDjcsUg</t>
  </si>
  <si>
    <t>00121804</t>
  </si>
  <si>
    <t>inv_2aSnqW7UW48dVMEddtXehw</t>
  </si>
  <si>
    <t>01221971</t>
  </si>
  <si>
    <t>inv_iHWsWFNmkfgaf5cd94AcXi</t>
  </si>
  <si>
    <t>02128126</t>
  </si>
  <si>
    <t>inv_bntXbwNq6VQv4oRj5EqUwc</t>
  </si>
  <si>
    <t>02143597</t>
  </si>
  <si>
    <t>inv_mYW5Q6V4CQ6WszDcyr8msm</t>
  </si>
  <si>
    <t>02140447</t>
  </si>
  <si>
    <t>inv_jubshUaBCkhih8PjXXz9ZC</t>
  </si>
  <si>
    <t>02922051</t>
  </si>
  <si>
    <t>inv_FvAuwe8EyyDSfqBH8siiF2</t>
  </si>
  <si>
    <t>02143850</t>
  </si>
  <si>
    <t>inv_fvHxYgGHGQ4XMbiwwEUfaP</t>
  </si>
  <si>
    <t>02121858</t>
  </si>
  <si>
    <t>inv_5qLx2kjZX7AfPnc3VarhUc</t>
  </si>
  <si>
    <t>02120419</t>
  </si>
  <si>
    <t>inv_8x8KXbA6GeJZg9Nusvi6wA</t>
  </si>
  <si>
    <t>01121875</t>
  </si>
  <si>
    <t>inv_K57cpApH9EeRSMQNDAk2EK</t>
  </si>
  <si>
    <t>02117877</t>
  </si>
  <si>
    <t>inv_8W7jZBipwKyyack24FzF78</t>
  </si>
  <si>
    <t>02190401</t>
  </si>
  <si>
    <t>inv_Ajr79S7bZK44xXWUCHNvf4</t>
  </si>
  <si>
    <t>02159512</t>
  </si>
  <si>
    <t>inv_MeqTVoPzLTMEioeMRdJ5h3</t>
  </si>
  <si>
    <t>00522055</t>
  </si>
  <si>
    <t>inv_KiRZohc3Y4AnDqPpgVpPro</t>
  </si>
  <si>
    <t>02193629</t>
  </si>
  <si>
    <t>inv_Sokd79sxtHhoPmucq8B8YR</t>
  </si>
  <si>
    <t>00222440</t>
  </si>
  <si>
    <t>inv_b3NJm3cvLWiMXuHLjGeEp6</t>
  </si>
  <si>
    <t>02022300</t>
  </si>
  <si>
    <t>inv_CpDR4xAgTsB9eWh64n6gcW</t>
  </si>
  <si>
    <t>02186245</t>
  </si>
  <si>
    <t>inv_SzrYFzKMMpLPHzAVGukayC</t>
  </si>
  <si>
    <t>02189240</t>
  </si>
  <si>
    <t>inv_hgitBhb9WPMtwo6hurdThG</t>
  </si>
  <si>
    <t>02198444</t>
  </si>
  <si>
    <t>inv_U7fBhdkQg4HE597BmJXaUT</t>
  </si>
  <si>
    <t>02198558</t>
  </si>
  <si>
    <t>inv_LrPo4Q7qWqRfQtrXKVb9R6</t>
  </si>
  <si>
    <t>02201337</t>
  </si>
  <si>
    <t>inv_cei7oGskY8hRDh9EbRZzhu</t>
  </si>
  <si>
    <t>01222613</t>
  </si>
  <si>
    <t>inv_nx6qZNWLKm3d7yQ6U6AtVS</t>
  </si>
  <si>
    <t>02177832</t>
  </si>
  <si>
    <t>inv_5xpxqU8nbRPjYzHMNLmoNk</t>
  </si>
  <si>
    <t>01422734</t>
  </si>
  <si>
    <t>inv_PimS5yyfGoqChLnwjJEfpq</t>
  </si>
  <si>
    <t>00021201</t>
  </si>
  <si>
    <t>inv_bqeJfK2eqanpLPrwENrtb9</t>
  </si>
  <si>
    <t>00153430</t>
  </si>
  <si>
    <t>inv_TdrwjMX8ZKpfTmsABQ9cXM</t>
  </si>
  <si>
    <t>00136241</t>
  </si>
  <si>
    <t>inv_afdgCPJhrrVXk53rX2cqqm</t>
  </si>
  <si>
    <t>00081639</t>
  </si>
  <si>
    <t>inv_Lqmx5HjTiUGNkzTBouE3YH</t>
  </si>
  <si>
    <t>02322694</t>
  </si>
  <si>
    <t>inv_9MAcEQudxvvbTk4wFiwhDL</t>
  </si>
  <si>
    <t>00100023</t>
  </si>
  <si>
    <t>inv_XLNR3zkjgNABJuZQingAo3</t>
  </si>
  <si>
    <t>00015447</t>
  </si>
  <si>
    <t>inv_Cz5bfsDvEmHCEdxPMUsJH8</t>
  </si>
  <si>
    <t>00036709</t>
  </si>
  <si>
    <t>inv_9TZSu6HaJe2wCqCWU9QazM</t>
  </si>
  <si>
    <t>01900104</t>
  </si>
  <si>
    <t>inv_N8Hj2h2T8ADmbELm4kPych</t>
  </si>
  <si>
    <t>00034488</t>
  </si>
  <si>
    <t>inv_EXJpdm3dwjauRwjyHkQ5oR</t>
  </si>
  <si>
    <t>00843336</t>
  </si>
  <si>
    <t>inv_bUptwMKzABbFXGhMRp9QxV</t>
  </si>
  <si>
    <t>02273879</t>
  </si>
  <si>
    <t>inv_LceGTpTeRXeTA9HnJTvP2v</t>
  </si>
  <si>
    <t>00237267</t>
  </si>
  <si>
    <t>inv_3S4cCKnHWiWPySbpMzdK7v</t>
  </si>
  <si>
    <t>325,45</t>
  </si>
  <si>
    <t>inv_DZKBH6ahyzHirabu3fcvH5</t>
  </si>
  <si>
    <t>inv_KzjnyHtGSGSpTE643yw4YU</t>
  </si>
  <si>
    <t>inv_MeHSQnvBeiKHUyjLztVCso</t>
  </si>
  <si>
    <t>inv_d3chMg6RF8PqtqSt4qtH3B</t>
  </si>
  <si>
    <t>03350831</t>
  </si>
  <si>
    <t>inv_5jKst2JBsQncEuWjBn3tAE</t>
  </si>
  <si>
    <t>03374251</t>
  </si>
  <si>
    <t>inv_P6thwSVNdxwhdsySgMmSrJ</t>
  </si>
  <si>
    <t>03368245</t>
  </si>
  <si>
    <t>inv_JRPQ78joBVQ3fAA9ygxCib</t>
  </si>
  <si>
    <t>03365420</t>
  </si>
  <si>
    <t>inv_784de6kTiGEm6ABfEkkUo8</t>
  </si>
  <si>
    <t>03374709</t>
  </si>
  <si>
    <t>inv_NJD3NEEqCiZ9ay47y8afQq</t>
  </si>
  <si>
    <t>03378324</t>
  </si>
  <si>
    <t>inv_mtJrRu5NFoYJRwiugWFuwJ</t>
  </si>
  <si>
    <t>03381502</t>
  </si>
  <si>
    <t>inv_42FeKMrNnWuMKNUkhm4xyY</t>
  </si>
  <si>
    <t>03387388</t>
  </si>
  <si>
    <t>inv_ZuPjWjKCatLqXX75AjUiNv</t>
  </si>
  <si>
    <t>00837377</t>
  </si>
  <si>
    <t>inv_PNiCvQLYWpmUngEy6BUpKj</t>
  </si>
  <si>
    <t>01437433</t>
  </si>
  <si>
    <t>inv_FouuHUXwysu73tVbANZ2Vu</t>
  </si>
  <si>
    <t>01737601</t>
  </si>
  <si>
    <t>inv_QQ6vPzurKe8vwgB6sDDa2f</t>
  </si>
  <si>
    <t>03399430</t>
  </si>
  <si>
    <t>inv_mBmV7etXcycv6V2H7JQhTv</t>
  </si>
  <si>
    <t>03374865</t>
  </si>
  <si>
    <t>inv_jnpfC4KaumTGnEBAyUnEgQ</t>
  </si>
  <si>
    <t>03408124</t>
  </si>
  <si>
    <t>inv_KapQcazJR5v3w5ZSJCcWus</t>
  </si>
  <si>
    <t>03385754</t>
  </si>
  <si>
    <t>inv_T5zAKfDQ8CsFkKyyAHTLmh</t>
  </si>
  <si>
    <t>03411737</t>
  </si>
  <si>
    <t>inv_L9hcBvKBhnU5W3e4WrKQS4</t>
  </si>
  <si>
    <t>03385590</t>
  </si>
  <si>
    <t>inv_5jqLAciD5WsYafq9yTCh4m</t>
  </si>
  <si>
    <t>03376793</t>
  </si>
  <si>
    <t>inv_JjyfG2yNLYKCfXLwYTWpTV</t>
  </si>
  <si>
    <t>03400315</t>
  </si>
  <si>
    <t>inv_k99GdxYNoL8qW4Lc4KbAQ7</t>
  </si>
  <si>
    <t>01970864</t>
  </si>
  <si>
    <t>inv_YjGG5ubkC97LkLYSbm7744</t>
  </si>
  <si>
    <t>00912783</t>
  </si>
  <si>
    <t>inv_njq8xm8P87Qr9czxFBjj82</t>
  </si>
  <si>
    <t>01729093</t>
  </si>
  <si>
    <t>240112120038</t>
  </si>
  <si>
    <t>inv_C3vQ5z6YxBfSctqgXunf69</t>
  </si>
  <si>
    <t>01167160</t>
  </si>
  <si>
    <t>241160466947</t>
  </si>
  <si>
    <t>inv_R3iBxvXRHdMPhqcJaobmC3</t>
  </si>
  <si>
    <t>00700031</t>
  </si>
  <si>
    <t>241160467469</t>
  </si>
  <si>
    <t>inv_EbQ29nPtQjTVXKWYBcFG84</t>
  </si>
  <si>
    <t>00009345</t>
  </si>
  <si>
    <t>241160468092</t>
  </si>
  <si>
    <t>inv_PMydD4qaGxkpbE6cq7rz2f</t>
  </si>
  <si>
    <t>02400008</t>
  </si>
  <si>
    <t>241160484024</t>
  </si>
  <si>
    <t>inv_nh3Dn6yWFYrNQxvoMeHney</t>
  </si>
  <si>
    <t>00200267</t>
  </si>
  <si>
    <t>241160484104</t>
  </si>
  <si>
    <t>inv_DADJeU2BGvYYxruuJM3zmm</t>
  </si>
  <si>
    <t>00087379</t>
  </si>
  <si>
    <t>241160709206</t>
  </si>
  <si>
    <t>inv_BJkuEbDaqcWriMdDKa7kLN</t>
  </si>
  <si>
    <t>00803562</t>
  </si>
  <si>
    <t>241160733488</t>
  </si>
  <si>
    <t>inv_HiCvD6tAtSAbQ8qUdCyuje</t>
  </si>
  <si>
    <t>00110968</t>
  </si>
  <si>
    <t>241160742998</t>
  </si>
  <si>
    <t>inv_heAUpU8mxGYYyD5qRrj5uz</t>
  </si>
  <si>
    <t>01911253</t>
  </si>
  <si>
    <t>241160755429</t>
  </si>
  <si>
    <t>inv_bMkiA7X9krTfNFY7j72ydk</t>
  </si>
  <si>
    <t>01021575</t>
  </si>
  <si>
    <t>241160768925</t>
  </si>
  <si>
    <t>inv_KpGF6iBdjDs6VoFVXSTHt5</t>
  </si>
  <si>
    <t>01131182</t>
  </si>
  <si>
    <t>241160799599</t>
  </si>
  <si>
    <t>inv_JAtLjrb8mTxAc5UTxr9ZtQ</t>
  </si>
  <si>
    <t>01215412</t>
  </si>
  <si>
    <t>241160942144</t>
  </si>
  <si>
    <t>inv_5ZfFiL7zP7QQJUsRtSe7JP</t>
  </si>
  <si>
    <t>00598101</t>
  </si>
  <si>
    <t>241160976401</t>
  </si>
  <si>
    <t>inv_4Q2SYXK2chZE62BEeEvuCh</t>
  </si>
  <si>
    <t>00127788</t>
  </si>
  <si>
    <t>241160976419</t>
  </si>
  <si>
    <t>inv_92sAovAbffgL6YgrahtLSJ</t>
  </si>
  <si>
    <t>02595612</t>
  </si>
  <si>
    <t>241171003628</t>
  </si>
  <si>
    <t>inv_VUPJYgSxzMv72Qtiorj8ud</t>
  </si>
  <si>
    <t>02229458</t>
  </si>
  <si>
    <t>inv_9CxPAPZKYqJiwhLzPzRbwB</t>
  </si>
  <si>
    <t>paGSMILE</t>
  </si>
  <si>
    <t>inv_CyNztzRTrVqpKgCVZhvoNX</t>
  </si>
  <si>
    <t>30,00</t>
  </si>
  <si>
    <t>inv_YBYYZVk7mACeMmPzAVP5S4</t>
  </si>
  <si>
    <t>49,90</t>
  </si>
  <si>
    <t>inv_92WhmqwKtC7ZqyZwQM4EhP</t>
  </si>
  <si>
    <t>Edificio Abedul 2023</t>
  </si>
  <si>
    <t>inv_SQvpdrvt7SXGUdoyBf5rqX</t>
  </si>
  <si>
    <t>50,00</t>
  </si>
  <si>
    <t>inv_UVwLD48Xgu5qXoyu28VLzn</t>
  </si>
  <si>
    <t>46,00</t>
  </si>
  <si>
    <t>inv_WCFoenyJg2ePK9Upkxm43P</t>
  </si>
  <si>
    <t>200,00</t>
  </si>
  <si>
    <t>inv_dy3jJUpYUHayYsu86RBfdr</t>
  </si>
  <si>
    <t>02419283</t>
  </si>
  <si>
    <t>inv_EQHiGrEBTiqVzmCH89cixG</t>
  </si>
  <si>
    <t>02903122</t>
  </si>
  <si>
    <t>Edificio GRAU 768</t>
  </si>
  <si>
    <t>inv_bAtGWH2FMCApjw96ubs7Kb</t>
  </si>
  <si>
    <t>01617378</t>
  </si>
  <si>
    <t>inv_mYvuMsXveGuNQi92GZbDQD</t>
  </si>
  <si>
    <t>00307523</t>
  </si>
  <si>
    <t>inv_8mF8G7iqFtZr7Tk8EJVm8Y</t>
  </si>
  <si>
    <t>02134919</t>
  </si>
  <si>
    <t>inv_7cdkeRzqMFtuYGLnbxUdeP</t>
  </si>
  <si>
    <t>inv_SL8BgtmqLKpBbDpt3FbNEM</t>
  </si>
  <si>
    <t>inv_4M3D8UERFX8peD466t8haR</t>
  </si>
  <si>
    <t>05046615</t>
  </si>
  <si>
    <t>inv_KDMMAxMheckXP8U2CeKror</t>
  </si>
  <si>
    <t>01711529</t>
  </si>
  <si>
    <t>inv_mGmYMvV6jH9ZVCiCPJ83m8</t>
  </si>
  <si>
    <t>00469867</t>
  </si>
  <si>
    <t>inv_ZbBu4CBzmrLLvJcZPG4mPs</t>
  </si>
  <si>
    <t>00616330</t>
  </si>
  <si>
    <t>inv_XbdgtfaKthRo5kQjvKUbAs</t>
  </si>
  <si>
    <t>00012274</t>
  </si>
  <si>
    <t>inv_39trvVhUh5CSnhMT7NsR5T</t>
  </si>
  <si>
    <t>02289333</t>
  </si>
  <si>
    <t>inv_BrgaEGQwSgejwXz268LDbh</t>
  </si>
  <si>
    <t>06023181</t>
  </si>
  <si>
    <t>inv_6ghTXfwsURd2ABx64CDMx8</t>
  </si>
  <si>
    <t>02522426</t>
  </si>
  <si>
    <t>inv_MKQmWsutfc3mtDmSzxBcnA</t>
  </si>
  <si>
    <t>02726061</t>
  </si>
  <si>
    <t>inv_9NyeCTqDFCQ3QG9oVLuRgU</t>
  </si>
  <si>
    <t>01930421</t>
  </si>
  <si>
    <t>inv_PdbhvQfCt22Nf39QhhhF8w</t>
  </si>
  <si>
    <t>01046690</t>
  </si>
  <si>
    <t>inv_QgYMp23gjZfNbCqGKRkVta</t>
  </si>
  <si>
    <t>inv_3T7kLDJht2fV3x3JhBhQAt</t>
  </si>
  <si>
    <t>inv_aR83HuyktBRREfzgdf5zxQ</t>
  </si>
  <si>
    <t>inv_iBfNjVRiQ5RUu8caMje6sQ</t>
  </si>
  <si>
    <t>inv_XnUoSRaHpEvFX5zKA7Aotq</t>
  </si>
  <si>
    <t>inv_QnfSi666bddeApvx9Bamay</t>
  </si>
  <si>
    <t>inv_M29KS9K4d4XxUDTwLHwsso</t>
  </si>
  <si>
    <t>inv_TyRihhjtaUuBENPhgTHpJ4</t>
  </si>
  <si>
    <t>inv_YFN7gpJ46sv2HnBe7SUtLX</t>
  </si>
  <si>
    <t>inv_2ADKhvPEEYgeuabNKkYrC7</t>
  </si>
  <si>
    <t>02957865</t>
  </si>
  <si>
    <t>inv_RdVWRrxGBrgk7STog59Kdg</t>
  </si>
  <si>
    <t>02321967</t>
  </si>
  <si>
    <t>inv_H5LBg9MhSFanzWMX7hMGoo</t>
  </si>
  <si>
    <t>01019644</t>
  </si>
  <si>
    <t>inv_DpVFkDWgnK63sGNBkY2AWF</t>
  </si>
  <si>
    <t>00922486</t>
  </si>
  <si>
    <t>inv_ZjV6VrYXRoAjfgFQGpJrvG</t>
  </si>
  <si>
    <t>inv_FPJxJJ6jLw2SycNVDKM8dm</t>
  </si>
  <si>
    <t>00915344</t>
  </si>
  <si>
    <t>inv_GxunrZjWjTbga4cWKw45SN</t>
  </si>
  <si>
    <t>780127</t>
  </si>
  <si>
    <t>OSYS COMPANY</t>
  </si>
  <si>
    <t>inv_VuS8UZF2o5wLWkU7nwP37e</t>
  </si>
  <si>
    <t>03016244</t>
  </si>
  <si>
    <t>inv_9ei26mHaRuPjR3pFG9KFNX</t>
  </si>
  <si>
    <t>02514010</t>
  </si>
  <si>
    <t>inv_RryRJX8ctpAveu9g7MPx8L</t>
  </si>
  <si>
    <t>01062690</t>
  </si>
  <si>
    <t>inv_3FNu7vpitfNottypdgNgeG</t>
  </si>
  <si>
    <t>782299</t>
  </si>
  <si>
    <t>inv_XpNit9QgiDQpwMPXqfUA83</t>
  </si>
  <si>
    <t>784710</t>
  </si>
  <si>
    <t>inv_Xab6rYmQfPpgG93b266otM</t>
  </si>
  <si>
    <t>inv_2EXHA5inNCPJxW5exLNNt8</t>
  </si>
  <si>
    <t>75,00</t>
  </si>
  <si>
    <t>inv_fHLm5RJH9wy393iHF5Uwva</t>
  </si>
  <si>
    <t>inv_DRdfoM5kg7ytJGSPWnUL8a</t>
  </si>
  <si>
    <t>inv_mG7BiKEBerWhYjntMbN8s4</t>
  </si>
  <si>
    <t>inv_5DQ4V5uN78bqiC8gRfoeQo</t>
  </si>
  <si>
    <t>inv_dYZxhNhRfaiCPNBXrsPpZ7</t>
  </si>
  <si>
    <t>inv_BAoMGYyL3gBMga8Sse2w5r</t>
  </si>
  <si>
    <t>inv_2SbkJijYjmMJVe5hm5TiMm</t>
  </si>
  <si>
    <t>inv_gvSZhSWR99Hpi9HLpWucPi</t>
  </si>
  <si>
    <t>01498460</t>
  </si>
  <si>
    <t>inv_MqjwiSLC2G9eYmgJ2qxxUM</t>
  </si>
  <si>
    <t>00341395</t>
  </si>
  <si>
    <t>inv_howGMSvQqQ5MmYivapzJMr</t>
  </si>
  <si>
    <t>03331977</t>
  </si>
  <si>
    <t>EDIFICIO TORREMAR</t>
  </si>
  <si>
    <t>VOIDED</t>
  </si>
  <si>
    <t>inv_jwdYie8h6sTXEbHieu4Lrp</t>
  </si>
  <si>
    <t>01273522</t>
  </si>
  <si>
    <t>inv_5sPpvQR3kSeyqnwQzVPXRC</t>
  </si>
  <si>
    <t>01485195</t>
  </si>
  <si>
    <t>ANGAMOS 1661-Descadm</t>
  </si>
  <si>
    <t>inv_Sk6kBgc53TUfgEXmGZFTrF</t>
  </si>
  <si>
    <t>01142988</t>
  </si>
  <si>
    <t>inv_WLzWmLDhneh4535XQ4o4zd</t>
  </si>
  <si>
    <t>01117345</t>
  </si>
  <si>
    <t>Edificio FAIRWAY</t>
  </si>
  <si>
    <t>inv_cw7ohK7Unuh2mqmfP7F6Eg</t>
  </si>
  <si>
    <t>01283499</t>
  </si>
  <si>
    <t>inv_ErmaUQ2xjCYE52tDx6gkX6</t>
  </si>
  <si>
    <t>01372850</t>
  </si>
  <si>
    <t>inv_oM6BdediEj7nRFZqiCZFas</t>
  </si>
  <si>
    <t>02118454</t>
  </si>
  <si>
    <t>inv_j5M2jg6qUzUu7paP9ntayb</t>
  </si>
  <si>
    <t>01537243</t>
  </si>
  <si>
    <t>inv_JZKopbZZWqjBq2TpQbpQWN</t>
  </si>
  <si>
    <t>00418617</t>
  </si>
  <si>
    <t>inv_2x8zxkyYXAmbEpHXPfGfMi</t>
  </si>
  <si>
    <t>02320606</t>
  </si>
  <si>
    <t>inv_eRRmXXudsMWdGPR78hFe7R</t>
  </si>
  <si>
    <t>04173568</t>
  </si>
  <si>
    <t>inv_DY65LvbyFjTBcGZSx2Ryav</t>
  </si>
  <si>
    <t>01646887</t>
  </si>
  <si>
    <t>inv_3eR5q45Bz3AGFzvfsvpXfW</t>
  </si>
  <si>
    <t>01644300</t>
  </si>
  <si>
    <t>inv_9YyEq2oUU6YFzySdAbZmpB</t>
  </si>
  <si>
    <t>03842503</t>
  </si>
  <si>
    <t>inv_Da9hNa3UnZLM79CKauBuNu</t>
  </si>
  <si>
    <t>02745336</t>
  </si>
  <si>
    <t>inv_PHGBb5ZdZmiNFXG5QDVXuW</t>
  </si>
  <si>
    <t>03922812</t>
  </si>
  <si>
    <t>inv_XERX8XYp9xVFj49omJkk9R</t>
  </si>
  <si>
    <t>01600554</t>
  </si>
  <si>
    <t>inv_kfgMeWwWAW6FL6hQ5zs2Br</t>
  </si>
  <si>
    <t>03998391</t>
  </si>
  <si>
    <t>inv_E7vvR5QsS4UB3T88P9j9Tr</t>
  </si>
  <si>
    <t>02700615</t>
  </si>
  <si>
    <t>inv_9dT9aFTSBWtPAS5MR53jVg</t>
  </si>
  <si>
    <t>00100006</t>
  </si>
  <si>
    <t>inv_d3UbL88Kyvh5riKKweLnCn</t>
  </si>
  <si>
    <t>04026149</t>
  </si>
  <si>
    <t>inv_Jt3UoLWSijaMpiSPHfFGdy</t>
  </si>
  <si>
    <t>00020727</t>
  </si>
  <si>
    <t>inv_D4rRVPt4zF2dyXxMJW4pwr</t>
  </si>
  <si>
    <t>00043012</t>
  </si>
  <si>
    <t>inv_Aq6KRjvetEujcQyhk7VStm</t>
  </si>
  <si>
    <t>03046030</t>
  </si>
  <si>
    <t>inv_B9Mu7JwmD2bhcAFGLAeSfv</t>
  </si>
  <si>
    <t>00042902</t>
  </si>
  <si>
    <t>inv_5NRXVinUvmGv8edTPBXtSP</t>
  </si>
  <si>
    <t>03837168</t>
  </si>
  <si>
    <t>inv_LmN8vB5jYkxCJkv5zVo9pd</t>
  </si>
  <si>
    <t>03855126</t>
  </si>
  <si>
    <t>inv_8nB6n6UgizsXpAFR8Y4BXt</t>
  </si>
  <si>
    <t>03828773</t>
  </si>
  <si>
    <t>inv_KMB4G7vYeY3NqtWNVfvPpr</t>
  </si>
  <si>
    <t>02443086</t>
  </si>
  <si>
    <t>inv_SvRZP8Cvdfp5uAx9R5JTLS</t>
  </si>
  <si>
    <t>02943535</t>
  </si>
  <si>
    <t>inv_m5MR4nT78zr6tcZCxto8eG</t>
  </si>
  <si>
    <t>03905684</t>
  </si>
  <si>
    <t>inv_jErf9k73ZENXqVPoCitVmY</t>
  </si>
  <si>
    <t>03905965</t>
  </si>
  <si>
    <t>inv_b4rVCJ79FmFCjktWx2ztei</t>
  </si>
  <si>
    <t>03948438</t>
  </si>
  <si>
    <t>inv_WQF3XBLRnJbQxLELSsYyfN</t>
  </si>
  <si>
    <t>03939632</t>
  </si>
  <si>
    <t>inv_QZ3c9LjPJ6YhSAWNuxq3NX</t>
  </si>
  <si>
    <t>03921919</t>
  </si>
  <si>
    <t>inv_7bboi3J2WDkkR3VkBUTnLW</t>
  </si>
  <si>
    <t>03936433</t>
  </si>
  <si>
    <t>inv_UDaevK6jWjkKzXiSxhhurV</t>
  </si>
  <si>
    <t>03043987</t>
  </si>
  <si>
    <t>inv_CycT9W3tkYrdkUYTj2wJ3Q</t>
  </si>
  <si>
    <t>03948534</t>
  </si>
  <si>
    <t>inv_AMLd4qcfh3c6J3kELiATBx</t>
  </si>
  <si>
    <t>03916189</t>
  </si>
  <si>
    <t>inv_cWadYMs5FinRuh7Fu8DNRW</t>
  </si>
  <si>
    <t>03927981</t>
  </si>
  <si>
    <t>inv_CnT7qABBSW5inj7dpZ98mJ</t>
  </si>
  <si>
    <t>04017068</t>
  </si>
  <si>
    <t>inv_hg4JQUdLQjvJ3bWJUAKEdM</t>
  </si>
  <si>
    <t>04001698</t>
  </si>
  <si>
    <t>inv_ganip65tA6emBU6TnzPwQR</t>
  </si>
  <si>
    <t>03989879</t>
  </si>
  <si>
    <t>inv_ZHKAkhPeQZPET3otobWcDs</t>
  </si>
  <si>
    <t>00645172</t>
  </si>
  <si>
    <t>inv_6GWRfr2Ea5fjjM38YnbG9k</t>
  </si>
  <si>
    <t>00445324</t>
  </si>
  <si>
    <t>inv_kwciJSUFFMmhmvCTC7aUST</t>
  </si>
  <si>
    <t>01345432</t>
  </si>
  <si>
    <t>inv_GwfU7sjDHKwrs8mrhBAXZL</t>
  </si>
  <si>
    <t>04072609</t>
  </si>
  <si>
    <t>inv_iPJu7ingNBpEA43dypCxpr</t>
  </si>
  <si>
    <t>01945324</t>
  </si>
  <si>
    <t>inv_BymhgJoQr7u8zs44azeJsE</t>
  </si>
  <si>
    <t>04090576</t>
  </si>
  <si>
    <t>inv_Dayz83BBPJ2F55Bm4WhJsQ</t>
  </si>
  <si>
    <t>00945373</t>
  </si>
  <si>
    <t>inv_KWrara85purLPSFyxH6UdC</t>
  </si>
  <si>
    <t>04067672</t>
  </si>
  <si>
    <t>inv_mJSaWrfbhWQfi3TvtRnuG8</t>
  </si>
  <si>
    <t>04091377</t>
  </si>
  <si>
    <t>inv_Ut7ApJicGnEeM4F3Bdrsca</t>
  </si>
  <si>
    <t>04098284</t>
  </si>
  <si>
    <t>inv_eS2giU54KAReXNQfNkVKEQ</t>
  </si>
  <si>
    <t>02145449</t>
  </si>
  <si>
    <t>inv_6kuiJSzpYozBZrAudcjpXt</t>
  </si>
  <si>
    <t>04122708</t>
  </si>
  <si>
    <t>inv_NsxRMnYkivvVfYjKARKcMN</t>
  </si>
  <si>
    <t>04134584</t>
  </si>
  <si>
    <t>inv_8gfJSrCfk9tvj55wDnWWNF</t>
  </si>
  <si>
    <t>04114212</t>
  </si>
  <si>
    <t>inv_MzPt6pd2Lg3RHHyXbXGeZF</t>
  </si>
  <si>
    <t>02445944</t>
  </si>
  <si>
    <t>inv_2ysyxB622uGWiEzg64ebbG</t>
  </si>
  <si>
    <t>04109533</t>
  </si>
  <si>
    <t>inv_bmbcGFEsnWzc674MhYQvgc</t>
  </si>
  <si>
    <t>04158058</t>
  </si>
  <si>
    <t>inv_83AfJH2wW9xw4jqSb69abU</t>
  </si>
  <si>
    <t>04155693</t>
  </si>
  <si>
    <t>inv_i3HvKhnTd6D5sp8WvVNnTB</t>
  </si>
  <si>
    <t>02746119</t>
  </si>
  <si>
    <t>inv_S6pYFjPBtbsKs6iX9CNcTx</t>
  </si>
  <si>
    <t>02146233</t>
  </si>
  <si>
    <t>inv_khqL3g3GGBt9aCYTPxPQa7</t>
  </si>
  <si>
    <t>04160532</t>
  </si>
  <si>
    <t>inv_GC76KxyyhLEj6XBHtMoC9U</t>
  </si>
  <si>
    <t>02046426</t>
  </si>
  <si>
    <t>inv_Eadb8rkYgWahv36siqg8nJ</t>
  </si>
  <si>
    <t>00015285</t>
  </si>
  <si>
    <t>inv_Np23cg3o6xv4qVNWjunAap</t>
  </si>
  <si>
    <t>804814</t>
  </si>
  <si>
    <t>inv_aEkaYceMZcSsJYpcPSU5c4</t>
  </si>
  <si>
    <t>2059678</t>
  </si>
  <si>
    <t>inv_3DBvrJyZb9nLLLEScSbnQM</t>
  </si>
  <si>
    <t>120691</t>
  </si>
  <si>
    <t>inv_W6vzRZ4hxrDNAtFvQdNJkV</t>
  </si>
  <si>
    <t>1919379</t>
  </si>
  <si>
    <t>inv_eodmSJBpmHoUpbHaLZ27wX</t>
  </si>
  <si>
    <t>1876662</t>
  </si>
  <si>
    <t>inv_Y395akVRPdgqo3yDaFW6ma</t>
  </si>
  <si>
    <t>1699687</t>
  </si>
  <si>
    <t>inv_UyYCsHYGEDUWJbnqG6yWCJ</t>
  </si>
  <si>
    <t>3858505</t>
  </si>
  <si>
    <t>inv_mRWvtVHZ6qAjqgLW2kjm8o</t>
  </si>
  <si>
    <t>1440334</t>
  </si>
  <si>
    <t>inv_XjtqUyEBk5dZyys3ZPdJJt</t>
  </si>
  <si>
    <t>inv_6CuWRLiWzjP3DPV4KGmtZD</t>
  </si>
  <si>
    <t>inv_5DsarazbfeYN8hsVCa5egP</t>
  </si>
  <si>
    <t>inv_E4w8vf44npuyMhhxuxNoEk</t>
  </si>
  <si>
    <t>inv_UB6KnNfLqUaYZFdpYX7dyG</t>
  </si>
  <si>
    <t>inv_fQfYK6zpKXgsCKPhVMJCcA</t>
  </si>
  <si>
    <t>inv_TezJtAFbMsXN8TwjB6SwSt</t>
  </si>
  <si>
    <t>inv_BAAV9CFzxNNA4DYQKe9aGj</t>
  </si>
  <si>
    <t>inv_LXwa3SJ3rC3AZpBFLjpyLf</t>
  </si>
  <si>
    <t>BETSOFFICE, S.A.C</t>
  </si>
  <si>
    <t>inv_4uYo5wR24QESKLNk4HMVt6</t>
  </si>
  <si>
    <t>inv_kAD84ApUYarrLga9hoeemC</t>
  </si>
  <si>
    <t>inv_VMoPGbL9n8RenPiBeQvNm3</t>
  </si>
  <si>
    <t>inv_btyHdhbTPJXbw6vAEYNYtM</t>
  </si>
  <si>
    <t>inv_ebAvSdeMGSrgQLz36LotMd</t>
  </si>
  <si>
    <t>inv_7t5z6KzSPqqbEp7Ca7LVwU</t>
  </si>
  <si>
    <t>inv_WnZQwvY2qR2bAvUX7VKFTp</t>
  </si>
  <si>
    <t>inv_8AUFbijoVsibScmPaSXzAx</t>
  </si>
  <si>
    <t>02735312</t>
  </si>
  <si>
    <t>inv_Un4zPwkdwaFVtDMgP68i2P</t>
  </si>
  <si>
    <t>01804738</t>
  </si>
  <si>
    <t>inv_Xxc9QZgeeuhrtujXRtbB4C</t>
  </si>
  <si>
    <t>01799828</t>
  </si>
  <si>
    <t>inv_eZD6iJbVKndmbcHAVcFEJd</t>
  </si>
  <si>
    <t>01680836</t>
  </si>
  <si>
    <t>inv_nWAG5hVQtoTwTo7Qr52mat</t>
  </si>
  <si>
    <t>00208239</t>
  </si>
  <si>
    <t>inv_jw9PkA6RkdoMQNByzFp4Zw</t>
  </si>
  <si>
    <t>01210891</t>
  </si>
  <si>
    <t>inv_JFnxJkKQtx4gxhPm7gfA8u</t>
  </si>
  <si>
    <t>02128304</t>
  </si>
  <si>
    <t>NUEVO MUNDO / HOMELIFE</t>
  </si>
  <si>
    <t>inv_NVAoEomHQxBXDdWbXjdiNV</t>
  </si>
  <si>
    <t>03386005</t>
  </si>
  <si>
    <t>inv_H9rGTS9AZzPc7riQ8f8dz8</t>
  </si>
  <si>
    <t>01937347</t>
  </si>
  <si>
    <t>inv_oFWUCXPStUQvNQ958wzYxy</t>
  </si>
  <si>
    <t>00737653</t>
  </si>
  <si>
    <t>inv_cP3wJtYxcGPovK9JKEiGQu</t>
  </si>
  <si>
    <t>00537498</t>
  </si>
  <si>
    <t>inv_nvqutnG5Db6V9L69vovhnL</t>
  </si>
  <si>
    <t>00037616</t>
  </si>
  <si>
    <t>inv_JmoK7SfDEagm8mAJNwCVrk</t>
  </si>
  <si>
    <t>01837720</t>
  </si>
  <si>
    <t>inv_RoS99Uay3Aene6qLKY9kFt</t>
  </si>
  <si>
    <t>03429116</t>
  </si>
  <si>
    <t>inv_KhN6APY9DFpcSrAxdQ6RbU</t>
  </si>
  <si>
    <t>03462156</t>
  </si>
  <si>
    <t>inv_UKuDWaGKXhEF82STdWhj7U</t>
  </si>
  <si>
    <t>00437811</t>
  </si>
  <si>
    <t>inv_4Noq5HZRfdviSTX9heSyNv</t>
  </si>
  <si>
    <t>02037703</t>
  </si>
  <si>
    <t>inv_bhdhQYArMLcaxtvjHoaGzq</t>
  </si>
  <si>
    <t>03457325</t>
  </si>
  <si>
    <t>LA FIJA â€“ VIRTUAL PADLOCK</t>
  </si>
  <si>
    <t>inv_26tnvzH2JKz8WSqv5L9pdo</t>
  </si>
  <si>
    <t>03422015</t>
  </si>
  <si>
    <t>inv_frncoxnni2SoKVRP8D56c3</t>
  </si>
  <si>
    <t>02937873</t>
  </si>
  <si>
    <t>inv_DwKiGtPamnePSqAhzxzFaa</t>
  </si>
  <si>
    <t>03425502</t>
  </si>
  <si>
    <t>inv_c3xGaQKxGJuXEu87u2xtFD</t>
  </si>
  <si>
    <t>03463974</t>
  </si>
  <si>
    <t>inv_QdkeRUt4KdVTA3mLrLtrjJ</t>
  </si>
  <si>
    <t>02300042</t>
  </si>
  <si>
    <t>inv_Kc5RFdqD5VUFXxYNBreeoe</t>
  </si>
  <si>
    <t>01600041</t>
  </si>
  <si>
    <t>inv_gNWhKWLaixPx4eY33VCHLw</t>
  </si>
  <si>
    <t>00031557</t>
  </si>
  <si>
    <t>inv_hM7FTHJJhXC9nJJdr7Fwaf</t>
  </si>
  <si>
    <t>00200340</t>
  </si>
  <si>
    <t>inv_58AkXxefuworKDRKHr9oa5</t>
  </si>
  <si>
    <t>01100338</t>
  </si>
  <si>
    <t>inv_9gxzNPJsKe8zRFi6AcBR5Z</t>
  </si>
  <si>
    <t>00028413</t>
  </si>
  <si>
    <t>inv_Q7aGpTmg3cbNspjtJeGwuh</t>
  </si>
  <si>
    <t>00037733</t>
  </si>
  <si>
    <t>inv_bToti2fKN66Los9XLtLS65</t>
  </si>
  <si>
    <t>00010962</t>
  </si>
  <si>
    <t>inv_mHAmwae29mXnVQeFgQmCDk</t>
  </si>
  <si>
    <t>00032098</t>
  </si>
  <si>
    <t>inv_H8W3jaGMTjC2XMUBcPnkaW</t>
  </si>
  <si>
    <t>02300422</t>
  </si>
  <si>
    <t>inv_iQZjWrWuyFuEDDjUQn8ie7</t>
  </si>
  <si>
    <t>00300420</t>
  </si>
  <si>
    <t>inv_5aqBWdS8kgibpCCz6piGxJ</t>
  </si>
  <si>
    <t>00041634</t>
  </si>
  <si>
    <t>inv_SRBnadMJtPdVDnYzYTXpZ2</t>
  </si>
  <si>
    <t>00020808</t>
  </si>
  <si>
    <t>inv_hChLCu2amHJABbdcoE5eZM</t>
  </si>
  <si>
    <t>01100570</t>
  </si>
  <si>
    <t>inv_djMnWxyCeUpAQwJhd5m8EL</t>
  </si>
  <si>
    <t>02000518</t>
  </si>
  <si>
    <t>inv_LfhYBZfvpXSW35RX5wNAHN</t>
  </si>
  <si>
    <t>00063036</t>
  </si>
  <si>
    <t>inv_NpZ4T9UNPQ6DCXRJmKGeiA</t>
  </si>
  <si>
    <t>00048076</t>
  </si>
  <si>
    <t>inv_Z5GLKxNhtKjArVd7ca6LcE</t>
  </si>
  <si>
    <t>01100622</t>
  </si>
  <si>
    <t>inv_gKjUVmfywae3u43mZtKQMr</t>
  </si>
  <si>
    <t>01002955</t>
  </si>
  <si>
    <t>inv_4zbv6uwr56NKvBzwveUFdx</t>
  </si>
  <si>
    <t>01613242</t>
  </si>
  <si>
    <t>inv_9mpqp6jUaSsKRdEcNc25hz</t>
  </si>
  <si>
    <t>inv_fphH4TRFGfQdQAuSZ42vLB</t>
  </si>
  <si>
    <t>inv_4vu5qdgzg9RuirQ9kTrVJx</t>
  </si>
  <si>
    <t>JUNTA DE PROPIETARIOS EDIFICIO SAENZ</t>
  </si>
  <si>
    <t>inv_Xyf4pakCmnsfhvh4DJwDFa</t>
  </si>
  <si>
    <t>inv_K2Jfie5cufpKNwejH9Z5Un</t>
  </si>
  <si>
    <t>inv_JnxXtSmcS8gRay9BJywYFP</t>
  </si>
  <si>
    <t>inv_LgHkRS5ioDthmAstcctmp2</t>
  </si>
  <si>
    <t>inv_XbWoGR739683Mnh3fGT3KJ</t>
  </si>
  <si>
    <t>inv_imwJTQfP97ZCb6LrkQwHrf</t>
  </si>
  <si>
    <t>0630518</t>
  </si>
  <si>
    <t>inv_jAzXsqTHGykdgyxTzhGvmF</t>
  </si>
  <si>
    <t>inv_JiZ7vAvMjN7zRQAaUqUSUa</t>
  </si>
  <si>
    <t>inv_43PdfMSwKCX6f9tTEvsMw5</t>
  </si>
  <si>
    <t>inv_aXaRub8QVJWsYvwWsjX3K3</t>
  </si>
  <si>
    <t>inv_6dhWzRvzzZn33SaTV8sZv2</t>
  </si>
  <si>
    <t>03836494</t>
  </si>
  <si>
    <t>inv_Xh3yRWAcVG7gT4HwwFD3tY</t>
  </si>
  <si>
    <t>03207685</t>
  </si>
  <si>
    <t>inv_NEkQdEBX4brg6khazpsbVt</t>
  </si>
  <si>
    <t>02447035</t>
  </si>
  <si>
    <t>ORION BEN CARSON EL RECREO (OBC KIDS)</t>
  </si>
  <si>
    <t>inv_CvETPhPHKDAoRitRwErt3V</t>
  </si>
  <si>
    <t>01582695</t>
  </si>
  <si>
    <t>MIRADOR</t>
  </si>
  <si>
    <t>inv_DbrH8t5aMmgVEp6QmJjhQ5</t>
  </si>
  <si>
    <t>01517556</t>
  </si>
  <si>
    <t>CONDOMINIO LOS PARQUES DE SAN GABRIEL VI-TORRE 37</t>
  </si>
  <si>
    <t>inv_CYGimMfM7fmJbqyVcWdZWV</t>
  </si>
  <si>
    <t>00016592</t>
  </si>
  <si>
    <t>inv_hXn4fNcRtMGu6Dpuh6ZjbS</t>
  </si>
  <si>
    <t>00187612</t>
  </si>
  <si>
    <t>inv_8YtqMFBprzi7E8NU9geMrH</t>
  </si>
  <si>
    <t>00986307</t>
  </si>
  <si>
    <t>IEP JAMES MADISON</t>
  </si>
  <si>
    <t>inv_MXgShUs6ujrcvwFywGmXvL</t>
  </si>
  <si>
    <t>02210783</t>
  </si>
  <si>
    <t>inv_ksAHeu7uqQNCaTPQ49PBiK</t>
  </si>
  <si>
    <t>00058756</t>
  </si>
  <si>
    <t>inv_KNWyddvqwHE9rtUn6ajWhM</t>
  </si>
  <si>
    <t>02400679</t>
  </si>
  <si>
    <t>inv_8KEiEjbBivjYZnWfHHaLzh</t>
  </si>
  <si>
    <t>00612614</t>
  </si>
  <si>
    <t>inv_nCBWmXsAu7c5WJSPc3TPTs</t>
  </si>
  <si>
    <t>01307544</t>
  </si>
  <si>
    <t>inv_LrUFSzXBZzaymPEnSYmsjx</t>
  </si>
  <si>
    <t>01381616</t>
  </si>
  <si>
    <t>inv_R3QW7ErpoqFgixejjS3Bfs</t>
  </si>
  <si>
    <t>02951604</t>
  </si>
  <si>
    <t>EDIFICIO LUMINOR III</t>
  </si>
  <si>
    <t>inv_iiHgTPM9HY8d3YMKL9xXRC</t>
  </si>
  <si>
    <t>06054115</t>
  </si>
  <si>
    <t>inv_FgNLRcKmXXuma8dkSJX66J</t>
  </si>
  <si>
    <t>01566043</t>
  </si>
  <si>
    <t>inv_TiqhY49DerC4XwRpX4PrfS</t>
  </si>
  <si>
    <t>01661968</t>
  </si>
  <si>
    <t>inv_89Agjabh2wFb6K5bcJjudA</t>
  </si>
  <si>
    <t>02816238</t>
  </si>
  <si>
    <t>inv_GRYLbVCSoXRSy6m92e8DkD</t>
  </si>
  <si>
    <t>02938901</t>
  </si>
  <si>
    <t>inv_kzvjVdx2wdqqbTPt633ytA</t>
  </si>
  <si>
    <t>842189</t>
  </si>
  <si>
    <t>inv_RbU7a3pqznSjAeVYBjZPdx</t>
  </si>
  <si>
    <t>00936799</t>
  </si>
  <si>
    <t>inv_8C9XrrdrXDofgEswTGbsi7</t>
  </si>
  <si>
    <t>02810381</t>
  </si>
  <si>
    <t>inv_GMueuuXawpXV5PC2hBi5QY</t>
  </si>
  <si>
    <t>01407368</t>
  </si>
  <si>
    <t>inv_h9d7w6DggDojCbL32tatHg</t>
  </si>
  <si>
    <t>01409093</t>
  </si>
  <si>
    <t>inv_TiAvK5YLGaB5oHhAPW5e6s</t>
  </si>
  <si>
    <t>01529672</t>
  </si>
  <si>
    <t>inv_3uoE2KdqE4yRUYcaF7o7gj</t>
  </si>
  <si>
    <t>01319984</t>
  </si>
  <si>
    <t>inv_gwfAC6zEUPhjAngoiNkqDU</t>
  </si>
  <si>
    <t>02838337</t>
  </si>
  <si>
    <t>inv_ekwMX84o4Az44xDaB6xLDK</t>
  </si>
  <si>
    <t>845158</t>
  </si>
  <si>
    <t>inv_N9fPWSm9K37BgzHP7ENs5n</t>
  </si>
  <si>
    <t>inv_ifMA78eoRSa6optpShjnVp</t>
  </si>
  <si>
    <t>inv_B6M5pamS4sdP7LhBhuesbD</t>
  </si>
  <si>
    <t>00966856</t>
  </si>
  <si>
    <t>REDUCTO OFICINAS-Descadm</t>
  </si>
  <si>
    <t>inv_UXdhFNHAnkDKYKaA9FY4ZS</t>
  </si>
  <si>
    <t>06101717</t>
  </si>
  <si>
    <t>inv_VrrjNTpWpjMB25iV9psVwY</t>
  </si>
  <si>
    <t>00679710</t>
  </si>
  <si>
    <t>inv_Hi3X4jE7Q8ptEn7foZZAw6</t>
  </si>
  <si>
    <t>02821753</t>
  </si>
  <si>
    <t>Edificio Indigo</t>
  </si>
  <si>
    <t>inv_TwZbprc6W6k9EiiQcc6U6v</t>
  </si>
  <si>
    <t>03035360</t>
  </si>
  <si>
    <t>Edificio CARDINAL</t>
  </si>
  <si>
    <t>inv_bsnKVVBQBBT2E3nPuifzbi</t>
  </si>
  <si>
    <t>03511990</t>
  </si>
  <si>
    <t>inv_TibqTuizvptwoEYujokeXZ</t>
  </si>
  <si>
    <t>01024513</t>
  </si>
  <si>
    <t>inv_G9rQBPAnd3zhxu55uribGB</t>
  </si>
  <si>
    <t>00048508</t>
  </si>
  <si>
    <t>inv_bjPaWm872cdTymDVuWiAwm</t>
  </si>
  <si>
    <t>02104502</t>
  </si>
  <si>
    <t>inv_gbdYjjYGjyE6YvvgnDznyJ</t>
  </si>
  <si>
    <t>01557023</t>
  </si>
  <si>
    <t>inv_9Aeb8M7ccQbxk53YMB93ge</t>
  </si>
  <si>
    <t>02154078</t>
  </si>
  <si>
    <t>inv_h8qqPaoKvj5XXLJDJY8ccs</t>
  </si>
  <si>
    <t>02222502</t>
  </si>
  <si>
    <t>inv_5QhwU9KmrEtvY7S4ALeH5J</t>
  </si>
  <si>
    <t>02650156</t>
  </si>
  <si>
    <t>inv_hV8R8dRgcE7hS8htrcbbRb</t>
  </si>
  <si>
    <t>00423636</t>
  </si>
  <si>
    <t>inv_KXYerQEnrzdgTgvoR5QnPo</t>
  </si>
  <si>
    <t>01223658</t>
  </si>
  <si>
    <t>inv_YGpHajRrZGkZvZ4pAGUyWX</t>
  </si>
  <si>
    <t>02681397</t>
  </si>
  <si>
    <t>inv_MBzbU28Kq2hxtyJarqQUMv</t>
  </si>
  <si>
    <t>03132598</t>
  </si>
  <si>
    <t>inv_fGV9ZZMGCmN7VQUEg7bBM3</t>
  </si>
  <si>
    <t>BAILON CHUQUIRUNA HECTOR EDGAR</t>
  </si>
  <si>
    <t>inv_f9r4hFEmT9xohabQGyqks6</t>
  </si>
  <si>
    <t>BETSOFFICE</t>
  </si>
  <si>
    <t>inv_85dWEnN9SW2tqf7ff9A3H7</t>
  </si>
  <si>
    <t>Condominio Parques del Callao – Torre B"</t>
  </si>
  <si>
    <t>inv_4op8i78antgVveag3P7Aps</t>
  </si>
  <si>
    <t>inv_BPCfbXjmuCJQvbgJc5CGnt</t>
  </si>
  <si>
    <t>inv_nbZEx3sakpj4XfJmbquovW</t>
  </si>
  <si>
    <t>inv_G7MfgX5JpiqjBKndDPRxK8</t>
  </si>
  <si>
    <t>inv_bKEZBtonnNYLMvG4ngHEip</t>
  </si>
  <si>
    <t>inv_AhQebgFfuBAGAfewbNgTau</t>
  </si>
  <si>
    <t>inv_Ty3WNqg823uicjSWqfVEFU</t>
  </si>
  <si>
    <t>01141325</t>
  </si>
  <si>
    <t>inv_KKocUhV5QyRkN4zF6GtciE</t>
  </si>
  <si>
    <t>00029243</t>
  </si>
  <si>
    <t>inv_2HLCb54t2VVGnohcdMMuHW</t>
  </si>
  <si>
    <t>857910</t>
  </si>
  <si>
    <t>inv_WoTutWtea96P5y8eHXqHUq</t>
  </si>
  <si>
    <t>02288533</t>
  </si>
  <si>
    <t>inv_9pqdEn6Ur9Esqrk646LPKy</t>
  </si>
  <si>
    <t>02308867</t>
  </si>
  <si>
    <t>inv_ms6iWdHVS4bM58j28ph3dt</t>
  </si>
  <si>
    <t>06092196</t>
  </si>
  <si>
    <t>Edificio El SOL-Descadm</t>
  </si>
  <si>
    <t>inv_PvxQBY64SzRn4iZHj74S6X</t>
  </si>
  <si>
    <t>01404798</t>
  </si>
  <si>
    <t>inv_nCCtR8SFTxaXvmw3VZJa9t</t>
  </si>
  <si>
    <t>01216821</t>
  </si>
  <si>
    <t>inv_GxFhQYSfo7fb3raDRUkT6j</t>
  </si>
  <si>
    <t>01418241</t>
  </si>
  <si>
    <t>inv_amWhxNb8ehUYNdpsg4xR7V</t>
  </si>
  <si>
    <t>00119388</t>
  </si>
  <si>
    <t>inv_fUn3wvxyXKL278iAPpEV7m</t>
  </si>
  <si>
    <t>00622557</t>
  </si>
  <si>
    <t>inv_U9JqJT5kbpX4Ya9H7Zc84J</t>
  </si>
  <si>
    <t>02861522</t>
  </si>
  <si>
    <t>inv_8maughSgvWoiUdPTzLPFnp</t>
  </si>
  <si>
    <t>00924272</t>
  </si>
  <si>
    <t>inv_GUXBZPD7axvmkD6jPLRstr</t>
  </si>
  <si>
    <t>01024898</t>
  </si>
  <si>
    <t>inv_ESzYGz6BDfTSk9LSHaEDQp</t>
  </si>
  <si>
    <t>857914</t>
  </si>
  <si>
    <t>inv_hAFGKaMksKXRSBjQQ8jFrf</t>
  </si>
  <si>
    <t>00630014</t>
  </si>
  <si>
    <t>inv_agNxj4rPQHvg6fZ7vUQKSh</t>
  </si>
  <si>
    <t>00006206</t>
  </si>
  <si>
    <t>inv_H5MC8RTUukcnP3CcGLeE2y</t>
  </si>
  <si>
    <t>03869783</t>
  </si>
  <si>
    <t>inv_i8UvmxN4EdJMxZg2xhjzHF</t>
  </si>
  <si>
    <t>01653413</t>
  </si>
  <si>
    <t>inv_bVffiAneeo6fNyhqQ3i22M</t>
  </si>
  <si>
    <t>02843096</t>
  </si>
  <si>
    <t>inv_oGLWRBsPRo7qoxKz8qhFZN</t>
  </si>
  <si>
    <t>02134129</t>
  </si>
  <si>
    <t>IEP MarÃ­a Medalla Milagrosa</t>
  </si>
  <si>
    <t>inv_8rNbMFk3rBTevPTxySbPVY</t>
  </si>
  <si>
    <t>03025207</t>
  </si>
  <si>
    <t>inv_PANB2m5dQDCtgcKz2SYMUS</t>
  </si>
  <si>
    <t>00305362</t>
  </si>
  <si>
    <t>ORION BEN CARSON COVICORTI (OBC COVICORTI)</t>
  </si>
  <si>
    <t>inv_gaLrdTBPfrASNcx8KSszJg</t>
  </si>
  <si>
    <t>01672936</t>
  </si>
  <si>
    <t>EDIFICIO CAVALIER 157</t>
  </si>
  <si>
    <t>inv_jtvsA2VndNYXFY4fWomx25</t>
  </si>
  <si>
    <t>02725105</t>
  </si>
  <si>
    <t>inv_HrKyuPWDZH3yN94CJ7Cbon</t>
  </si>
  <si>
    <t>00883216</t>
  </si>
  <si>
    <t>inv_HNdZFodW2FhSiTQmCffnkP</t>
  </si>
  <si>
    <t>00547080</t>
  </si>
  <si>
    <t>Edificio Morro Solar 278</t>
  </si>
  <si>
    <t>inv_Z5FWFKwEXXecWtvayqEKWd</t>
  </si>
  <si>
    <t>06081019</t>
  </si>
  <si>
    <t>EDIFICIO SAGITARIO</t>
  </si>
  <si>
    <t>inv_avFCLtcCa29gdZP6j2tKhB</t>
  </si>
  <si>
    <t>00444922</t>
  </si>
  <si>
    <t>inv_ZudxrEBCdq4gMAmqCvuLAo</t>
  </si>
  <si>
    <t>00726039</t>
  </si>
  <si>
    <t>IEP NUESTRO SEÃ‘OR DE LA MISERICORDIA</t>
  </si>
  <si>
    <t>inv_TThFpUtBPVqy9sWd56bMio</t>
  </si>
  <si>
    <t>02731981</t>
  </si>
  <si>
    <t>Edificio VillarÃ¡n</t>
  </si>
  <si>
    <t>inv_kSaSzCzjCQvNex5sYDjCtX</t>
  </si>
  <si>
    <t>02625335</t>
  </si>
  <si>
    <t>inv_o9G5fuMv6FxWUXMown3rP2</t>
  </si>
  <si>
    <t>03419466</t>
  </si>
  <si>
    <t>inv_Z8T3T62yfPA5XjcGFdxF6Z</t>
  </si>
  <si>
    <t>00502524</t>
  </si>
  <si>
    <t>inv_anLzpagyVSfzrEgriniArt</t>
  </si>
  <si>
    <t>01297275</t>
  </si>
  <si>
    <t>inv_FVUPqKfwUBXCHqw3nBE2Re</t>
  </si>
  <si>
    <t>02622927</t>
  </si>
  <si>
    <t>inv_GTZsV4fNJmb7fN4UpqkC8t</t>
  </si>
  <si>
    <t>02926781</t>
  </si>
  <si>
    <t>inv_FyLRatgHRVb5FqFtyDqab9</t>
  </si>
  <si>
    <t>01027939</t>
  </si>
  <si>
    <t>inv_XSnAtXnaSY5Xd9Qh2uYet2</t>
  </si>
  <si>
    <t>02447438</t>
  </si>
  <si>
    <t>inv_57ra8fpwitw5HgtjA7FjhH</t>
  </si>
  <si>
    <t>02833737</t>
  </si>
  <si>
    <t>inv_aiMfcXcvwkqJJ7hvh7XXiJ</t>
  </si>
  <si>
    <t>03083495</t>
  </si>
  <si>
    <t>inv_MXtfV8k3cBgLj98xmuKdnt</t>
  </si>
  <si>
    <t>0001863027</t>
  </si>
  <si>
    <t>inv_NAuz6XmorCzFk3Wi7Gdxke</t>
  </si>
  <si>
    <t>01526567</t>
  </si>
  <si>
    <t>inv_FT5NTgxnf63k4yQCRvXdBr</t>
  </si>
  <si>
    <t>02000434</t>
  </si>
  <si>
    <t>inv_SxumwPuPTcypVXhy7CXdAb</t>
  </si>
  <si>
    <t>02520302</t>
  </si>
  <si>
    <t>inv_LSMYaQGmaxbyZf4hD7RdSE</t>
  </si>
  <si>
    <t>00048065</t>
  </si>
  <si>
    <t>inv_NFiQ7NWZyWmfLNqJwc9Xjb</t>
  </si>
  <si>
    <t>00011828</t>
  </si>
  <si>
    <t>inv_MdnHsnXGUxCgBfPP4HaKwb</t>
  </si>
  <si>
    <t>00900432</t>
  </si>
  <si>
    <t>inv_5CoLB2EummkY79ddgUdn5z</t>
  </si>
  <si>
    <t>01521029</t>
  </si>
  <si>
    <t>inv_hDKUD8SDWLDnnjFyshjL84</t>
  </si>
  <si>
    <t>02218461</t>
  </si>
  <si>
    <t>inv_Mp9VCsc2CyibPDqxTueXcB</t>
  </si>
  <si>
    <t>02100008</t>
  </si>
  <si>
    <t>inv_fbKjAWTszDmhzVmH6ndHC9</t>
  </si>
  <si>
    <t>00038036</t>
  </si>
  <si>
    <t>inv_kKKYZaZ9o5s3xX3JU5pa7C</t>
  </si>
  <si>
    <t>00420893</t>
  </si>
  <si>
    <t>inv_eQiZUuQ9Hw2ku5KGNsBces</t>
  </si>
  <si>
    <t>04437717</t>
  </si>
  <si>
    <t>inv_TD2jQgVKiETWqFkQLzsxJZ</t>
  </si>
  <si>
    <t>00005848</t>
  </si>
  <si>
    <t>inv_LiHS4DXJBFzuFn6ntLHsKZ</t>
  </si>
  <si>
    <t>01411911</t>
  </si>
  <si>
    <t>inv_2Va6KUp7qP4cvoHgCXWDUn</t>
  </si>
  <si>
    <t>04677427</t>
  </si>
  <si>
    <t>inv_GK3AEEt7vTgCxRLMgDEjFL</t>
  </si>
  <si>
    <t>02923528</t>
  </si>
  <si>
    <t>inv_6m8ZK7bbjNe89j8UgrAMze</t>
  </si>
  <si>
    <t>00013178</t>
  </si>
  <si>
    <t>inv_GctbpGxd9EV6EogvRNvjKV</t>
  </si>
  <si>
    <t>02032907</t>
  </si>
  <si>
    <t>241449367607</t>
  </si>
  <si>
    <t>inv_aNfoczWuy4H2CBKXh68eLV</t>
  </si>
  <si>
    <t>03036256</t>
  </si>
  <si>
    <t>241569071367</t>
  </si>
  <si>
    <t>inv_5C5kjPYvdg7yztvXNuZbQZ</t>
  </si>
  <si>
    <t>00620676</t>
  </si>
  <si>
    <t>241492829364</t>
  </si>
  <si>
    <t>inv_jSTB9CMQzmziVneYVSkAkE</t>
  </si>
  <si>
    <t>00724751</t>
  </si>
  <si>
    <t>EDIFICIO BREZZO SECTOR RESIDENCIAL</t>
  </si>
  <si>
    <t>241235760556</t>
  </si>
  <si>
    <t>inv_WUEk9PxSeaCEgyaahxjsh5</t>
  </si>
  <si>
    <t>06034843</t>
  </si>
  <si>
    <t>EDIFICIO MONTE UMBROSO 643</t>
  </si>
  <si>
    <t>inv_URwiEPaZBk74EUecztE7Xq</t>
  </si>
  <si>
    <t>0001867766</t>
  </si>
  <si>
    <t>inv_22JRPLSjSgShirifg5MJL7</t>
  </si>
  <si>
    <t>0001866648</t>
  </si>
  <si>
    <t>inv_5tcDdWUk42dPfTKegtcbXx</t>
  </si>
  <si>
    <t>inv_8EAg5gMPFtNK9g8VvHFBjb</t>
  </si>
  <si>
    <t>inv_j4yLKptmDmWkVnLixDksnu</t>
  </si>
  <si>
    <t>inv_guWAiogbcw5MSgZbVJuM3r</t>
  </si>
  <si>
    <t>inv_YhYrtbGBWUGXSFSLxE5JP6</t>
  </si>
  <si>
    <t>inv_jRLDMVFPoVjrVnU3jd6Pxm</t>
  </si>
  <si>
    <t>0001873123</t>
  </si>
  <si>
    <t>inv_4SMreqAhH87DEFUDLbTcj8</t>
  </si>
  <si>
    <t>inv_avAH9FgzFLK6xxRfkhgQzu</t>
  </si>
  <si>
    <t>inv_nYm3qjmeqJrpYBnDUYX3JL</t>
  </si>
  <si>
    <t>inv_QzGNgeogmf3LMoVFzQ8nvE</t>
  </si>
  <si>
    <t>inv_7L3ZGp53MYWKM4Uhsb39Vh</t>
  </si>
  <si>
    <t>inv_G5mnHgczW9PBtqTgHXcbbX</t>
  </si>
  <si>
    <t>inv_i2vJRg9yZRqSV9s6kSdTug</t>
  </si>
  <si>
    <t>inv_L7Gr8CiYRsrcUNcjqtHK9A</t>
  </si>
  <si>
    <t>inv_FYF4sPNENMNidWTmG9zp86</t>
  </si>
  <si>
    <t>inv_cHpzkM4PaZpsxwgPK9Wghk</t>
  </si>
  <si>
    <t>inv_gE86cwea5JusPvtJAvbgqQ</t>
  </si>
  <si>
    <t>Edificio Liberi</t>
  </si>
  <si>
    <t>inv_jKZJ3JdSL77YXoLSuZtdnV</t>
  </si>
  <si>
    <t>inv_jSeEDRbmRo6tEPawrkdnup</t>
  </si>
  <si>
    <t>inv_KSGVmA3Gy6SYEnfrWKKa5V</t>
  </si>
  <si>
    <t>inv_b3VAF888XreATp6wuQFiHH</t>
  </si>
  <si>
    <t>inv_DWSpwLnr3WFeEMStgVCjFA</t>
  </si>
  <si>
    <t>inv_VtYbchidX7DPXcPh8mnNrR</t>
  </si>
  <si>
    <t>inv_jSZg6xTjNAZ6h3bh9CJq9J</t>
  </si>
  <si>
    <t>inv_gvyvpsNdKy3PRkYGEWcTXD</t>
  </si>
  <si>
    <t>inv_XHKhf8zDhE4zVDSvMgpgUZ</t>
  </si>
  <si>
    <t>inv_EGDyBEPRuPbv4fq4ZVTvfc</t>
  </si>
  <si>
    <t>inv_JG8DRicpGWMxunFHKzJKci</t>
  </si>
  <si>
    <t>inv_XsmsBFiJq9QtSeGPjdabD5</t>
  </si>
  <si>
    <t>inv_FCpReSK5Y5P8J9mJiXT7Lv</t>
  </si>
  <si>
    <t>Colegio San Alfonso</t>
  </si>
  <si>
    <t>inv_krih9QjqkrbMuh2eA6JNoU</t>
  </si>
  <si>
    <t>inv_HbYLZnbF8qV6LjgiuKyXo8</t>
  </si>
  <si>
    <t>inv_U9zvcujwWefkmHgPTKgwuc</t>
  </si>
  <si>
    <t>inv_6iNqMSrNiNThRUDmR7VCGu</t>
  </si>
  <si>
    <t>inv_RDWKQmMJTpYwqHRZMi96td</t>
  </si>
  <si>
    <t>inv_AqKLmNn34fBg5JaxgidDZm</t>
  </si>
  <si>
    <t>inv_63JbQTYBmKgiQRg7YMpRpY</t>
  </si>
  <si>
    <t>inv_X4C9LiHGNpjXCUTGcBLArQ</t>
  </si>
  <si>
    <t>inv_nf2dnANffcnLwPLJi8GuWY</t>
  </si>
  <si>
    <t>inv_UQXk9ydmPML6uwTXBCidud</t>
  </si>
  <si>
    <t>inv_6UYSusfzPCwo3CPJH5uMpT</t>
  </si>
  <si>
    <t>inv_MFS3BUx96u49szzYwgesNV</t>
  </si>
  <si>
    <t>inv_m6YbW3v6H4qBZ7vrmWSVQu</t>
  </si>
  <si>
    <t>inv_RvA5P6Z2nymgRYfLnDFBUi</t>
  </si>
  <si>
    <t>00800648</t>
  </si>
  <si>
    <t>inv_9kZyzBjbxhwMprGLJmp64c</t>
  </si>
  <si>
    <t>00889080</t>
  </si>
  <si>
    <t>inv_VThYT6k3DH4wLFyrLZAXAg</t>
  </si>
  <si>
    <t>01613388</t>
  </si>
  <si>
    <t>inv_CR46LageYvrrQXVbS6z72s</t>
  </si>
  <si>
    <t>02614076</t>
  </si>
  <si>
    <t>inv_XKEpBVgnmZJRKWBYHYLhg9</t>
  </si>
  <si>
    <t>00118382</t>
  </si>
  <si>
    <t>inv_PR5p7vVuFPHSQivsehGFbm</t>
  </si>
  <si>
    <t>02622393</t>
  </si>
  <si>
    <t>inv_AptcTWewbauKcjmHAeor4E</t>
  </si>
  <si>
    <t>882470</t>
  </si>
  <si>
    <t>inv_VqPnyhSaCnyTTCKKscWsPw</t>
  </si>
  <si>
    <t>01682352</t>
  </si>
  <si>
    <t>inv_XfjGhKB6J5nzVJRAVrukVj</t>
  </si>
  <si>
    <t>01810306</t>
  </si>
  <si>
    <t>inv_Q2EFhz82cBnbvaNF8x3bqf</t>
  </si>
  <si>
    <t>00210546</t>
  </si>
  <si>
    <t>inv_BBsSKyRi8hk94QgN3VrPAa</t>
  </si>
  <si>
    <t>00885628</t>
  </si>
  <si>
    <t>inv_NJLW7WzfvCkJ8L4F3Ap2Yv</t>
  </si>
  <si>
    <t>00978061</t>
  </si>
  <si>
    <t>inv_i4ZD5XMQ9PhfSsMgP2DcvQ</t>
  </si>
  <si>
    <t>02496430</t>
  </si>
  <si>
    <t>inv_jk6AUHEFKz9GJB95HGr9sz</t>
  </si>
  <si>
    <t>02703619</t>
  </si>
  <si>
    <t>inv_QZ7GZSzfRtvmCA8W5q8qny</t>
  </si>
  <si>
    <t>00637556</t>
  </si>
  <si>
    <t>inv_WWkxDRDZGNWu2XMQC85Aq2</t>
  </si>
  <si>
    <t>02520807</t>
  </si>
  <si>
    <t>inv_PNAonn4QVAL7UB8AYzJAQD</t>
  </si>
  <si>
    <t>01479653</t>
  </si>
  <si>
    <t>Condominio Los Robles</t>
  </si>
  <si>
    <t>inv_fp5MiE3Kq6VJGz4miMrbg4</t>
  </si>
  <si>
    <t>03931863</t>
  </si>
  <si>
    <t>inv_nfXr2mf5PpxMMHJ6mqPeju</t>
  </si>
  <si>
    <t>03928965</t>
  </si>
  <si>
    <t>inv_hparqQ7zfiMPSsUvgZLYiN</t>
  </si>
  <si>
    <t>01732268</t>
  </si>
  <si>
    <t>inv_jh4hmRVEH3oievy6beGYJD</t>
  </si>
  <si>
    <t>00010581</t>
  </si>
  <si>
    <t>inv_5THynYLj7eMZGzH5okREbC</t>
  </si>
  <si>
    <t>00014043</t>
  </si>
  <si>
    <t>inv_Y3VT2AHh2ueVZP6U2kmH4X</t>
  </si>
  <si>
    <t>01607463</t>
  </si>
  <si>
    <t>inv_8vDs4oTcjjv33CiHVLRyzB</t>
  </si>
  <si>
    <t>00508840</t>
  </si>
  <si>
    <t>inv_TKwufvpSdfghmHwux3rGGL</t>
  </si>
  <si>
    <t>00778297</t>
  </si>
  <si>
    <t>inv_fqCoisUygwXG6sy8zmVyTu</t>
  </si>
  <si>
    <t>03035190</t>
  </si>
  <si>
    <t>inv_bQ5GTWr94A2eDqBxZXa8uH</t>
  </si>
  <si>
    <t>00831479</t>
  </si>
  <si>
    <t>inv_ibBGGiAmTcBLNs5iwMiSu6</t>
  </si>
  <si>
    <t>02820604</t>
  </si>
  <si>
    <t>QAPY PTY SAC</t>
  </si>
  <si>
    <t>inv_4YRNsyNL8BroBeBQPSmtz3</t>
  </si>
  <si>
    <t>00862767</t>
  </si>
  <si>
    <t>Edificio Klimt</t>
  </si>
  <si>
    <t>inv_HuoL2ZNCc7yDatnQCnToqy</t>
  </si>
  <si>
    <t>890699</t>
  </si>
  <si>
    <t>inv_HohZLoRp3SYNCvZ9f5GTmM</t>
  </si>
  <si>
    <t>03588331</t>
  </si>
  <si>
    <t>inv_Pe9Lm7AdEw5gdijLxw7PGq</t>
  </si>
  <si>
    <t>02639729</t>
  </si>
  <si>
    <t>inv_TTt2iZTd5dYd4Q4tFFEQE4</t>
  </si>
  <si>
    <t>00740055</t>
  </si>
  <si>
    <t>inv_ZN2Rj7aP7gBssUWSUgjPxH</t>
  </si>
  <si>
    <t>00707484</t>
  </si>
  <si>
    <t>inv_36vMVrfd9Mowx7ysRF8Hdh</t>
  </si>
  <si>
    <t>00727019</t>
  </si>
  <si>
    <t>inv_WBPq8z86zg9J89XiupyjyS</t>
  </si>
  <si>
    <t>01169820</t>
  </si>
  <si>
    <t>inv_P77AQojtLrfU64GzvFusAV</t>
  </si>
  <si>
    <t>01980164</t>
  </si>
  <si>
    <t>inv_2SzzXfjiDe63cfvvE66caE</t>
  </si>
  <si>
    <t>02225986</t>
  </si>
  <si>
    <t>inv_bHpKTwAGrQR5AHGqDu9na3</t>
  </si>
  <si>
    <t>260,00</t>
  </si>
  <si>
    <t>inv_GfqcjBmoecUwozimt6ZmYa</t>
  </si>
  <si>
    <t>459,55</t>
  </si>
  <si>
    <t>inv_5wbntjVYrUwfDrhXVBgyDD</t>
  </si>
  <si>
    <t>134,93</t>
  </si>
  <si>
    <t>inv_2BxvBtfEQKvZGQaiNoKAdi</t>
  </si>
  <si>
    <t>521,67</t>
  </si>
  <si>
    <t>inv_epytSzLcSd5unuPmnZQA6S</t>
  </si>
  <si>
    <t>inv_myVkeKj2aqzjF6ywJJKYSx</t>
  </si>
  <si>
    <t>inv_BaHbUHWGXyGSqvfjS9W8Zh</t>
  </si>
  <si>
    <t>150,00</t>
  </si>
  <si>
    <t>inv_6Hh2yET5ovAmQPVbuKuvpY</t>
  </si>
  <si>
    <t>21,00</t>
  </si>
  <si>
    <t>inv_BbanhK62yzmcrQ8AcJpNVx</t>
  </si>
  <si>
    <t>44,00</t>
  </si>
  <si>
    <t>inv_CNqdk9w5u4EhCwWwcbSb8U</t>
  </si>
  <si>
    <t>inv_o2aUcYtsWYrhk87qvy6qYM</t>
  </si>
  <si>
    <t>Edificio Ramirez Gaston 277</t>
  </si>
  <si>
    <t>inv_gzySG3Z2u9Fn8GsFuvnDCc</t>
  </si>
  <si>
    <t>inv_MjHfSrEqzxqv5yWxikP4Gg</t>
  </si>
  <si>
    <t>inv_Kt2rB8QZcsjiiHmNKksnMa</t>
  </si>
  <si>
    <t>inv_JJkSiSi8kvTmejhibtaBPQ</t>
  </si>
  <si>
    <t>inv_Zk6SZnprr57SPKmJbAgK8W</t>
  </si>
  <si>
    <t>inv_QNgE8JHTWxGDpSM7BMpPRX</t>
  </si>
  <si>
    <t>inv_nv7NmjWmG72FksqAdqEJFZ</t>
  </si>
  <si>
    <t>inv_fdrXXcaEKhupTJuMPJ3HSP</t>
  </si>
  <si>
    <t>inv_BKcSYTfghKx7g2YE2i5UCn</t>
  </si>
  <si>
    <t>inv_nzQtHj9AnBr6aYuNDq8Hoi</t>
  </si>
  <si>
    <t>inv_oBaz88bJjEbWPVuwPmft8g</t>
  </si>
  <si>
    <t>inv_HvkMFfrHAbL3jH3hamNY5c</t>
  </si>
  <si>
    <t>inv_PwaPwtW2K7N48rh5JpxsNQ</t>
  </si>
  <si>
    <t>inv_TdKMXAu7U7SJ5YhNLwUmZX</t>
  </si>
  <si>
    <t>inv_2u8En7XNXwqi5GgLJMYCZR</t>
  </si>
  <si>
    <t>inv_3p9eavndtVfb4PL9LiGyf8</t>
  </si>
  <si>
    <t>inv_d2DpRPCjCTcvGErXYSepqo</t>
  </si>
  <si>
    <t>inv_46uc8zi5XzP2uih89cbbRK</t>
  </si>
  <si>
    <t>inv_QnLJGJ9BJrGvATTR5vopwU</t>
  </si>
  <si>
    <t>inv_9U8MB9XHWkuYWFdkHXtqEr</t>
  </si>
  <si>
    <t>inv_PuWGGEzTF2fKqVYrHjGX4f</t>
  </si>
  <si>
    <t>inv_ChvRdPUKDHUFyh3HkfbUG5</t>
  </si>
  <si>
    <t>00027007</t>
  </si>
  <si>
    <t>inv_hhQayvSDnzj57hEE4zVUdS</t>
  </si>
  <si>
    <t>909960</t>
  </si>
  <si>
    <t>HUAROC</t>
  </si>
  <si>
    <t>inv_VfPCHo53xVYu6UpxGYzhqX</t>
  </si>
  <si>
    <t>909659</t>
  </si>
  <si>
    <t>inv_AEXAcVnCDRQqVWPqLv9CWW</t>
  </si>
  <si>
    <t>04364914</t>
  </si>
  <si>
    <t>inv_3aZTmcmS9SCdSCbXh67RrF</t>
  </si>
  <si>
    <t>04389364</t>
  </si>
  <si>
    <t>inv_UpKmLrwhPrSGvZXKnrqSjK</t>
  </si>
  <si>
    <t>04368988</t>
  </si>
  <si>
    <t>inv_gEXDxwbpgGruUKtte52d9t</t>
  </si>
  <si>
    <t>04404344</t>
  </si>
  <si>
    <t>inv_RxNs6Qd8kxpDgCtDwFGDbK</t>
  </si>
  <si>
    <t>00045470</t>
  </si>
  <si>
    <t>inv_ncChXKoiWzULYQ7fohA3yL</t>
  </si>
  <si>
    <t>00345313</t>
  </si>
  <si>
    <t>inv_LDteDau9fg7z5xDHqHRVAS</t>
  </si>
  <si>
    <t>06127986</t>
  </si>
  <si>
    <t>inv_6xLBkGUBZLkJJA5sF9u7MQ</t>
  </si>
  <si>
    <t>04375020</t>
  </si>
  <si>
    <t>inv_JXEXqCHdrvJtQxQtAL6MjY</t>
  </si>
  <si>
    <t>04402278</t>
  </si>
  <si>
    <t>inv_CBVoAWxP5d64PK37WfGung</t>
  </si>
  <si>
    <t>04389988</t>
  </si>
  <si>
    <t>inv_echeiVDECSTmVFXgpfSvHL</t>
  </si>
  <si>
    <t>04395974</t>
  </si>
  <si>
    <t>inv_SB9mps2t8qzaEnzz6drga6</t>
  </si>
  <si>
    <t>04387091</t>
  </si>
  <si>
    <t>inv_Wdh8aA8K79b9togCnqRKos</t>
  </si>
  <si>
    <t>03045446</t>
  </si>
  <si>
    <t>inv_3qpkmGgNvDk7iW2wSaL55s</t>
  </si>
  <si>
    <t>04384400</t>
  </si>
  <si>
    <t>inv_R3nEhbjTGnA2ne9SpzzkBL</t>
  </si>
  <si>
    <t>03045472</t>
  </si>
  <si>
    <t>inv_5tKmrm7GVThqDbvPx4tQpn</t>
  </si>
  <si>
    <t>909689</t>
  </si>
  <si>
    <t>inv_exwnpjpMVJKfYcwbyQRb67</t>
  </si>
  <si>
    <t>909705</t>
  </si>
  <si>
    <t>inv_jMm8kshJdSMsQb6c9xAVwz</t>
  </si>
  <si>
    <t>909719</t>
  </si>
  <si>
    <t>inv_bkZZiKKoPKQUEpbTHn5JBv</t>
  </si>
  <si>
    <t>909734</t>
  </si>
  <si>
    <t>inv_2NVpuwGaetNsn5UiJRUFuz</t>
  </si>
  <si>
    <t>01300318</t>
  </si>
  <si>
    <t>inv_GaVopZHS5y46VBDTdhU7Mg</t>
  </si>
  <si>
    <t>02000335</t>
  </si>
  <si>
    <t>inv_LygxVMsWJPF4d52iBDDsLV</t>
  </si>
  <si>
    <t>01000342</t>
  </si>
  <si>
    <t>inv_LtohWsTRhtE27sssuB8iq4</t>
  </si>
  <si>
    <t>02200335</t>
  </si>
  <si>
    <t>inv_TnWgjFARmbs4GT9gfxubZT</t>
  </si>
  <si>
    <t>00038939</t>
  </si>
  <si>
    <t>inv_9nETYFWu4QuornMMMMKtRZ</t>
  </si>
  <si>
    <t>00020958</t>
  </si>
  <si>
    <t>inv_aSMmtA96Y74gMpcJZJ3W2k</t>
  </si>
  <si>
    <t>00014964</t>
  </si>
  <si>
    <t>inv_HHGbksKhqfnnybfuS2bzVs</t>
  </si>
  <si>
    <t>02400354</t>
  </si>
  <si>
    <t>inv_nXPVqrDpgWKXpLEi7KH9rF</t>
  </si>
  <si>
    <t>02600355</t>
  </si>
  <si>
    <t>inv_AcoV8PATRMNWDHVykPQvuk</t>
  </si>
  <si>
    <t>00079236</t>
  </si>
  <si>
    <t>inv_9tNScMsgnpHXRwG6V7fGMT</t>
  </si>
  <si>
    <t>00085305</t>
  </si>
  <si>
    <t>inv_P6n8XgdebHALNbtTCBtbgG</t>
  </si>
  <si>
    <t>00046404</t>
  </si>
  <si>
    <t>inv_KayD4fAuhYznvSC5Qbwosu</t>
  </si>
  <si>
    <t>909870</t>
  </si>
  <si>
    <t>inv_auyqRdWDubfJbzzpWMNZ9R</t>
  </si>
  <si>
    <t>909920</t>
  </si>
  <si>
    <t>inv_bEexCkVp3uBKi8LpqxVjKQ</t>
  </si>
  <si>
    <t>909982</t>
  </si>
  <si>
    <t>inv_GwDpT7RLaCpjv9X5QfAaoP</t>
  </si>
  <si>
    <t>00606139</t>
  </si>
  <si>
    <t>inv_RChj9TtccNLkoVJcL5JDDM</t>
  </si>
  <si>
    <t>01173154</t>
  </si>
  <si>
    <t>inv_ZAN9uBYEpSGsuMyWCvF3pj</t>
  </si>
  <si>
    <t>02114800</t>
  </si>
  <si>
    <t>inv_Mp6etzHVniX9GarGeBJjTg</t>
  </si>
  <si>
    <t>911417</t>
  </si>
  <si>
    <t>inv_DcuiuoZJdsXpDwRYr4ZY3s</t>
  </si>
  <si>
    <t>02541706</t>
  </si>
  <si>
    <t>inv_MSCiLvr9sXXEVfRgDBCAwx</t>
  </si>
  <si>
    <t>02149831</t>
  </si>
  <si>
    <t>inv_JYugpfoH8jiTkPpP8TeRMx</t>
  </si>
  <si>
    <t>06066485</t>
  </si>
  <si>
    <t>inv_Hddqv9gdMXXP6ajFChzNVJ</t>
  </si>
  <si>
    <t>03182800</t>
  </si>
  <si>
    <t>inv_kaFAx99wtqpLtAHvejoEVk</t>
  </si>
  <si>
    <t>02828215</t>
  </si>
  <si>
    <t>inv_NwNhdmWUtMqFS4mjLhRPbx</t>
  </si>
  <si>
    <t>02843310</t>
  </si>
  <si>
    <t>inv_4sgkqqHsZgPZFAfpTHTXEZ</t>
  </si>
  <si>
    <t>02252580</t>
  </si>
  <si>
    <t>inv_jRU2gW6Gri8Gq6FnugtF5p</t>
  </si>
  <si>
    <t>00731366</t>
  </si>
  <si>
    <t>CEBA CÃ©sar Vallejo</t>
  </si>
  <si>
    <t>inv_5mL9k7xL62RMbwciY9ZbSV</t>
  </si>
  <si>
    <t>inv_ZTe7zdqnXRQEmJtRr993c3</t>
  </si>
  <si>
    <t>inv_MdgKe8BzgtE5fDJEpqxntZ</t>
  </si>
  <si>
    <t>02490586</t>
  </si>
  <si>
    <t>inv_jAwga5Xc3jcdDLnGZt67XJ</t>
  </si>
  <si>
    <t>03347854</t>
  </si>
  <si>
    <t>inv_9dD3uHQqYnGA36gM25rNX6</t>
  </si>
  <si>
    <t>00936680</t>
  </si>
  <si>
    <t>inv_fUUk4TQwCLKWtbE4mUVLWJ</t>
  </si>
  <si>
    <t>00574409</t>
  </si>
  <si>
    <t>inv_Ejs6KFVi2ftSdJxZwjPyzs</t>
  </si>
  <si>
    <t>01178849</t>
  </si>
  <si>
    <t>inv_nRV7fj8cAJKYu2DpShy5Sg</t>
  </si>
  <si>
    <t>inv_kFnRsVNX4uJzZHMutJLbf4</t>
  </si>
  <si>
    <t>02194785</t>
  </si>
  <si>
    <t>inv_PTzwaTEmm4vq6FJJnAarpC</t>
  </si>
  <si>
    <t>inv_BnimfQQVdxhUE9CLZa7YfV</t>
  </si>
  <si>
    <t>02342826</t>
  </si>
  <si>
    <t>inv_QjN9Lo4MuaZoeT8n67KBSU</t>
  </si>
  <si>
    <t>inv_UL79vjjRnN4Mh6nPLDd8ec</t>
  </si>
  <si>
    <t>00974109</t>
  </si>
  <si>
    <t>inv_KDErvGvN2WCDF8UaXNVtAi</t>
  </si>
  <si>
    <t>02820204</t>
  </si>
  <si>
    <t>inv_ms2Z76S2TJw5sUiCHWHxf7</t>
  </si>
  <si>
    <t>02379828</t>
  </si>
  <si>
    <t>Edificio Vitta 2024</t>
  </si>
  <si>
    <t>inv_Cg4gHAugiH6mLtsCSvRMTf</t>
  </si>
  <si>
    <t>inv_F3X8R2AAqSjtHo7PJJf4gS</t>
  </si>
  <si>
    <t>01540971</t>
  </si>
  <si>
    <t>inv_MkngmegV8A4g7sysG3WRXz</t>
  </si>
  <si>
    <t>02413960</t>
  </si>
  <si>
    <t>inv_bhe92frTo7PVeCmT95AaCf</t>
  </si>
  <si>
    <t>03350808</t>
  </si>
  <si>
    <t>inv_kwiPeyzJpYzWVTMmzETcNc</t>
  </si>
  <si>
    <t>01585059</t>
  </si>
  <si>
    <t>EDIFICIO LAS GAVIOTAS</t>
  </si>
  <si>
    <t>inv_6GJGH7thKhfe6US6EC6F9e</t>
  </si>
  <si>
    <t>01608991</t>
  </si>
  <si>
    <t>inv_md9ZaacVJemr93BDb4dA9b</t>
  </si>
  <si>
    <t>01125481</t>
  </si>
  <si>
    <t>Finca Olivos 2 (2024)</t>
  </si>
  <si>
    <t>inv_g3ahmmqf4jhFtapyx2Ftg5</t>
  </si>
  <si>
    <t>00391764</t>
  </si>
  <si>
    <t>inv_4kbeB9ahqRmPe8FqDjiJCR</t>
  </si>
  <si>
    <t>02669561</t>
  </si>
  <si>
    <t>inv_DSacUgFhYtRbGddZfXk45Z</t>
  </si>
  <si>
    <t>00370735</t>
  </si>
  <si>
    <t>inv_JGeBRqcA9SuuihAmBCLTMR</t>
  </si>
  <si>
    <t>inv_4UPXrQ8ex8WjHa4UBbBvNm</t>
  </si>
  <si>
    <t>inv_KBBecgsJRKCgWWj2w8EfVL</t>
  </si>
  <si>
    <t>06046820</t>
  </si>
  <si>
    <t>DUE</t>
  </si>
  <si>
    <t>inv_5sVB66kUW7JmDZ5rtaSMUH</t>
  </si>
  <si>
    <t>02209433</t>
  </si>
  <si>
    <t>inv_F5CDjYJHMYfX8MmygHt5ir</t>
  </si>
  <si>
    <t>00828141</t>
  </si>
  <si>
    <t>inv_6ZebMNprYL5cuuRkAr5uXi</t>
  </si>
  <si>
    <t>01437758</t>
  </si>
  <si>
    <t>inv_4r9DHXV25kDEQyifFB7r3B</t>
  </si>
  <si>
    <t>03716685</t>
  </si>
  <si>
    <t>inv_aVTquEJxrX6hmjx4j7SeEG</t>
  </si>
  <si>
    <t>03585793</t>
  </si>
  <si>
    <t>inv_LC2s2BVcvXYiMdF3bpyqAd</t>
  </si>
  <si>
    <t>00527794</t>
  </si>
  <si>
    <t>inv_HrdgjA3sWCwqFwqc6x3Cbs</t>
  </si>
  <si>
    <t>inv_QiuUuvFHADMLaUhwhf8WvP</t>
  </si>
  <si>
    <t>03796556</t>
  </si>
  <si>
    <t>inv_aNdaWGN979AotGw5NDxjVz</t>
  </si>
  <si>
    <t>01386039</t>
  </si>
  <si>
    <t>inv_BqNBAKxwVe2y5xxzsVD5hv</t>
  </si>
  <si>
    <t>03060378</t>
  </si>
  <si>
    <t>inv_cmyuTc9V4UTARNM3wNYtq9</t>
  </si>
  <si>
    <t>06120258</t>
  </si>
  <si>
    <t>inv_8YckX7fka2Bs5yPbC8kYW9</t>
  </si>
  <si>
    <t>02141961</t>
  </si>
  <si>
    <t>inv_asXULAMtFfBnmc7v24vvvz</t>
  </si>
  <si>
    <t>00324342</t>
  </si>
  <si>
    <t>inv_RzaDh3kQT5Xr7nDujYKwoz</t>
  </si>
  <si>
    <t>00755215</t>
  </si>
  <si>
    <t>inv_5tBXFioLLoK8NcXWLxHWo5</t>
  </si>
  <si>
    <t>03559406</t>
  </si>
  <si>
    <t>inv_2FNb8WZ6qNgmwJQEgcCDiA</t>
  </si>
  <si>
    <t>01801648</t>
  </si>
  <si>
    <t>inv_KXBC8kevwjBctmETWgnNC3</t>
  </si>
  <si>
    <t>01436378</t>
  </si>
  <si>
    <t>inv_ikjZ5av4YeVmsTKCGFxL3t</t>
  </si>
  <si>
    <t>inv_hphwooVW9NeqbfTfevYbLu</t>
  </si>
  <si>
    <t>inv_5d3qxY5X2aWBwX4mT4p5Ek</t>
  </si>
  <si>
    <t>02164079</t>
  </si>
  <si>
    <t>inv_mighwnZMLNoLAQZx88T2Jr</t>
  </si>
  <si>
    <t>01150611</t>
  </si>
  <si>
    <t>KASHIO FACTURAS</t>
  </si>
  <si>
    <t>inv_VR4GzEQaTqSpM8Ry8BiKU2</t>
  </si>
  <si>
    <t>02244763</t>
  </si>
  <si>
    <t>inv_i6DawCC5GWKDywWyFsJffS</t>
  </si>
  <si>
    <t>01011246</t>
  </si>
  <si>
    <t>ARAMBURU 856 - ADESCORP</t>
  </si>
  <si>
    <t>inv_KXt6iKsr8PeJHyEKbZQLTH</t>
  </si>
  <si>
    <t>01874857</t>
  </si>
  <si>
    <t>inv_MvG6n7hV9v28oENvJynZNx</t>
  </si>
  <si>
    <t>03516331</t>
  </si>
  <si>
    <t>inv_YXjZ7rNxhmuUgYf6tSAcwh</t>
  </si>
  <si>
    <t>03024819</t>
  </si>
  <si>
    <t>inv_7Dpe6VEhDf3cbrqojQFcDQ</t>
  </si>
  <si>
    <t>00833626</t>
  </si>
  <si>
    <t>inv_kBCQA4GUNukHZsKpDb9f7j</t>
  </si>
  <si>
    <t>00021565</t>
  </si>
  <si>
    <t>EDIFICIO BUENAVISTA 1</t>
  </si>
  <si>
    <t>inv_nWHdWcHhKReReGu8DGDzEo</t>
  </si>
  <si>
    <t>02683134</t>
  </si>
  <si>
    <t>EDIFICIO ALMENDRA - VIVENTI</t>
  </si>
  <si>
    <t>inv_Rn4phbvUyifV2VEqUTbk26</t>
  </si>
  <si>
    <t>inv_9MMZHsCUPVGd6RS82wzwDs</t>
  </si>
  <si>
    <t>01599949</t>
  </si>
  <si>
    <t>inv_HkHT5AEqYjSFKpRLJhBE2q</t>
  </si>
  <si>
    <t>02334998</t>
  </si>
  <si>
    <t>inv_XfgEwST9sJJ5cQwPcbqXyk</t>
  </si>
  <si>
    <t>03273402</t>
  </si>
  <si>
    <t>inv_EHoGwtcmcu46jaonoQ72gD</t>
  </si>
  <si>
    <t>inv_3ZVwKG5P2G2Caaf646k8Fc</t>
  </si>
  <si>
    <t>inv_Ku23pWKJjaejr33ESooRod</t>
  </si>
  <si>
    <t>03685746</t>
  </si>
  <si>
    <t>inv_PqVVE23zsz3m38uw76G3Z5</t>
  </si>
  <si>
    <t>02408603</t>
  </si>
  <si>
    <t>inv_3rraocAui5fTtaVPd99H3a</t>
  </si>
  <si>
    <t>02114097</t>
  </si>
  <si>
    <t>inv_ikcPxSCrBu5Mdr9fpzhUf8</t>
  </si>
  <si>
    <t>03130624</t>
  </si>
  <si>
    <t>inv_XdWt8CK38PW5rmxv3xCJD5</t>
  </si>
  <si>
    <t>03483533</t>
  </si>
  <si>
    <t>inv_cfjCXqNAQNPAecvdxcegru</t>
  </si>
  <si>
    <t>02421960</t>
  </si>
  <si>
    <t>inv_EwPiasCWEP22mXcfSbZuGA</t>
  </si>
  <si>
    <t>01871196</t>
  </si>
  <si>
    <t>inv_bd2dNebg32an5iLtuHZe8s</t>
  </si>
  <si>
    <t>02850442</t>
  </si>
  <si>
    <t>inv_2QP54fJTnVFSvZxyLuZ978</t>
  </si>
  <si>
    <t>01375273</t>
  </si>
  <si>
    <t>inv_nR7aMC2QFgcSLM3ZwbnN5X</t>
  </si>
  <si>
    <t>00753231</t>
  </si>
  <si>
    <t>inv_BPJ7WN5umWNg3gbbL23PPX</t>
  </si>
  <si>
    <t>01724213</t>
  </si>
  <si>
    <t>inv_Lsk4wgiz29cJaoeWpkAUGd</t>
  </si>
  <si>
    <t>inv_c32JL3wX2NULnovwHnzihX</t>
  </si>
  <si>
    <t>00590560</t>
  </si>
  <si>
    <t>Edificio Sqpanama</t>
  </si>
  <si>
    <t>inv_Z7Kj3Qa4G6c5HQsxvKGE4p</t>
  </si>
  <si>
    <t>06023127</t>
  </si>
  <si>
    <t>inv_F32545wT4pfCDozost8rMY</t>
  </si>
  <si>
    <t>00687380</t>
  </si>
  <si>
    <t>inv_VNyrkms4VQFL4pzyPYgbZ9</t>
  </si>
  <si>
    <t>06109820</t>
  </si>
  <si>
    <t>inv_9zntxzUCpAAnYqm67zy4oW</t>
  </si>
  <si>
    <t>02557357</t>
  </si>
  <si>
    <t>inv_XSEcs24t4wuroZvCtpfdjK</t>
  </si>
  <si>
    <t>02155766</t>
  </si>
  <si>
    <t>Edificio PRANA</t>
  </si>
  <si>
    <t>inv_DY96G7LANKTCSAFWWXpdn8</t>
  </si>
  <si>
    <t>02437478</t>
  </si>
  <si>
    <t>inv_UwBQYPtgp9xuv97pipPtR3</t>
  </si>
  <si>
    <t>00072760</t>
  </si>
  <si>
    <t>inv_UgktrW8hgjT9Xcpw9huYjy</t>
  </si>
  <si>
    <t>00069848</t>
  </si>
  <si>
    <t>inv_QigorMhaEieTHnVovqrZmh</t>
  </si>
  <si>
    <t>01600359</t>
  </si>
  <si>
    <t>inv_X55fw6htHwQfTby2NPnd4Y</t>
  </si>
  <si>
    <t>00077988</t>
  </si>
  <si>
    <t>inv_nxrKCrh9gVSDHZQAhLagfn</t>
  </si>
  <si>
    <t>00099228</t>
  </si>
  <si>
    <t>00800743</t>
  </si>
  <si>
    <t>inv_bxs2QH6MhuWX9Hd9uDLiF2</t>
  </si>
  <si>
    <t>02808095</t>
  </si>
  <si>
    <t>inv_EjSyJCNbLJVsQVpLRCkCdn</t>
  </si>
  <si>
    <t>02708157</t>
  </si>
  <si>
    <t>inv_EsUDacDLGY9tCLuqtdMH6m</t>
  </si>
  <si>
    <t>01209862</t>
  </si>
  <si>
    <t>inv_22BRNFhXsB8WDQXBvCtbe6</t>
  </si>
  <si>
    <t>01088523</t>
  </si>
  <si>
    <t>inv_SvmDXyox7GgM7iiXxRWpGQ</t>
  </si>
  <si>
    <t>01912962</t>
  </si>
  <si>
    <t>inv_ii7FWADAr95o8AqXZVgtou</t>
  </si>
  <si>
    <t>00713274</t>
  </si>
  <si>
    <t>inv_QEKAKgEyQv5JNGpJXohuks</t>
  </si>
  <si>
    <t>01736460</t>
  </si>
  <si>
    <t>inv_bhnyZNAvvhDXvsMMAbMete</t>
  </si>
  <si>
    <t>01020114</t>
  </si>
  <si>
    <t>inv_HZMUJbF5KPvedBYJSV3mSa</t>
  </si>
  <si>
    <t>02521504</t>
  </si>
  <si>
    <t>inv_DYPvDraq9tgULtYmJGCWqj</t>
  </si>
  <si>
    <t>01982553</t>
  </si>
  <si>
    <t>inv_mhmj58VN9i29Hb6YtMcbeE</t>
  </si>
  <si>
    <t>02076046</t>
  </si>
  <si>
    <t>inv_bkjAN9kpKaBTMbcpav7w3a</t>
  </si>
  <si>
    <t>02274321</t>
  </si>
  <si>
    <t>inv_a6p6WKP5ZYQF7xUHHvhEdE</t>
  </si>
  <si>
    <t>00525173</t>
  </si>
  <si>
    <t>inv_N3AfyQLvWttJeigYiJNfQT</t>
  </si>
  <si>
    <t>02353370</t>
  </si>
  <si>
    <t>inv_X2jQgKtbkLmSZSd6Lgo5SE</t>
  </si>
  <si>
    <t>02705759</t>
  </si>
  <si>
    <t>EDIFICIO VISTA VERDE DC</t>
  </si>
  <si>
    <t>inv_n4beEE45UcejR4FHdWREyM</t>
  </si>
  <si>
    <t>03016682</t>
  </si>
  <si>
    <t>inv_S8nsHKFcJXXbPtrw3QE4uX</t>
  </si>
  <si>
    <t>inv_7nMLx4tWuAjHJWXUceRtFP</t>
  </si>
  <si>
    <t>inv_3z5gKdTdszkC7pZBAZyyxy</t>
  </si>
  <si>
    <t>inv_MoBSL5NbXpkDiSBVphn3zA</t>
  </si>
  <si>
    <t>inv_XhEVghMw3Z9qEWA7hsjWCy</t>
  </si>
  <si>
    <t>inv_j8GM9JwnmzMgHaFD8FDysA</t>
  </si>
  <si>
    <t>inv_SujNv3Usm3ncaNu9vueqRw</t>
  </si>
  <si>
    <t>inv_3vEsQ8gnDKGVd3k5nybFXi</t>
  </si>
  <si>
    <t>inv_k937CMGVxqtZ5TDeMzn4Ky</t>
  </si>
  <si>
    <t>241731665381 </t>
  </si>
  <si>
    <t>inv_ay6KCeE3sPyVfqHAuRyZEG</t>
  </si>
  <si>
    <t>inv_PJX2RL4J28uQdokL5LS5ZJ</t>
  </si>
  <si>
    <t>01638893</t>
  </si>
  <si>
    <t>inv_Wyx2AbRVrjN7WncV3USM2b</t>
  </si>
  <si>
    <t>00020950</t>
  </si>
  <si>
    <t>inv_7c5JwrC9Wjg9M4gqFhEkJQ</t>
  </si>
  <si>
    <t>02603887</t>
  </si>
  <si>
    <t>inv_aXtkCYmTTshsSSHpsB8EPq</t>
  </si>
  <si>
    <t>00637143</t>
  </si>
  <si>
    <t>inv_c96VJieREQDqWTvwNiGMiB</t>
  </si>
  <si>
    <t>02314374</t>
  </si>
  <si>
    <t>inv_98fD6B8xCjxHjBN7AmFpSv</t>
  </si>
  <si>
    <t>02020727</t>
  </si>
  <si>
    <t>inv_jgFnr8Arbsjqqm2otN6jo5</t>
  </si>
  <si>
    <t>01200121</t>
  </si>
  <si>
    <t>inv_NbtQ8tf23C9vNjZwoDj5XX</t>
  </si>
  <si>
    <t>01412689</t>
  </si>
  <si>
    <t>inv_27Zqj89tqbwh5gUrTvnhCP</t>
  </si>
  <si>
    <t>03368863</t>
  </si>
  <si>
    <t>inv_RRbbn6nuomCMbWhj7GDqqD</t>
  </si>
  <si>
    <t>00806233</t>
  </si>
  <si>
    <t>Edificio Coral Tower 2024</t>
  </si>
  <si>
    <t>inv_CzsvbkDCi7vVUgVWA7Rw2j</t>
  </si>
  <si>
    <t>02360346</t>
  </si>
  <si>
    <t>inv_PDbkHXgCWqQvm9Q75dyJDE</t>
  </si>
  <si>
    <t>00718240</t>
  </si>
  <si>
    <t>inv_KHwRXhacCxbTPwG83oowPo</t>
  </si>
  <si>
    <t>02295554</t>
  </si>
  <si>
    <t>inv_Xj8mHeUELzU7VWXzJsckSy</t>
  </si>
  <si>
    <t>02323004</t>
  </si>
  <si>
    <t>inv_MNzeDxppJQykAFCiyVkoBf</t>
  </si>
  <si>
    <t>02405065</t>
  </si>
  <si>
    <t>inv_Jf8CjpRGxRhLeaUkKUydfu</t>
  </si>
  <si>
    <t>02432432</t>
  </si>
  <si>
    <t>inv_6fPkguCjmcznHNkyHPWng8</t>
  </si>
  <si>
    <t>03111309</t>
  </si>
  <si>
    <t>inv_Js5KHLj2sAJWGdjBqQ5bAD</t>
  </si>
  <si>
    <t>01463883</t>
  </si>
  <si>
    <t>inv_9NQaxiuDEAPaFov6kLemjj</t>
  </si>
  <si>
    <t>01041001</t>
  </si>
  <si>
    <t>inv_dEgm76b8hkJuWAicdx3VaS</t>
  </si>
  <si>
    <t>01638356</t>
  </si>
  <si>
    <t>inv_9EkRwhf48V97EiY8RHuUp6</t>
  </si>
  <si>
    <t>02844706</t>
  </si>
  <si>
    <t>inv_6TZUnhL4KYZQBt5tJ2mEqq</t>
  </si>
  <si>
    <t>03867859</t>
  </si>
  <si>
    <t>inv_jrSjARfduKTbiCegBEkQZX</t>
  </si>
  <si>
    <t>03867872</t>
  </si>
  <si>
    <t>inv_NKA8mpkSWGynGtVGW8wh6L</t>
  </si>
  <si>
    <t>03862093</t>
  </si>
  <si>
    <t>inv_92gcY6qgZpYBUKFvRxkBnu</t>
  </si>
  <si>
    <t>00246037</t>
  </si>
  <si>
    <t>inv_4rRuYahV7wG6SouxqiiqHb</t>
  </si>
  <si>
    <t>00084327</t>
  </si>
  <si>
    <t>inv_m64XvXtAguzN82A5pcjWuz</t>
  </si>
  <si>
    <t>02200528</t>
  </si>
  <si>
    <t>inv_D9FyGzFdhTndM7nWJyZbgV</t>
  </si>
  <si>
    <t>00337346</t>
  </si>
  <si>
    <t>inv_PsbtwzKK9ahkVUYD7M3W99</t>
  </si>
  <si>
    <t>01086709</t>
  </si>
  <si>
    <t>inv_nLoGdHX4tcwSuzdg8jpuna</t>
  </si>
  <si>
    <t>03015988</t>
  </si>
  <si>
    <t>inv_MqU3rpXNmykp74gWPTGfwq</t>
  </si>
  <si>
    <t>937376</t>
  </si>
  <si>
    <t>inv_ehNVC8qvJEo5NgFevZX87s</t>
  </si>
  <si>
    <t>01884520</t>
  </si>
  <si>
    <t>inv_6FoMv5V5mpohBBP64F8xQG</t>
  </si>
  <si>
    <t>00928128</t>
  </si>
  <si>
    <t>inv_ieNWGBC64sae28bR56ij62</t>
  </si>
  <si>
    <t>02128760</t>
  </si>
  <si>
    <t>inv_B5vHG3DjYpZ58HwP4XBsh4</t>
  </si>
  <si>
    <t>01930777</t>
  </si>
  <si>
    <t>inv_RKvrTSaK6CATyKvEgUwGeP</t>
  </si>
  <si>
    <t>02921230</t>
  </si>
  <si>
    <t>inv_XvskwJvn9CRHwyr9rGHo4Z</t>
  </si>
  <si>
    <t>03626055</t>
  </si>
  <si>
    <t>Cruzeiro EC Academy PerÃº</t>
  </si>
  <si>
    <t>inv_T3CdL4yKGbKuGuQHuLnANv</t>
  </si>
  <si>
    <t>01163951</t>
  </si>
  <si>
    <t>Edificio Homie 2024</t>
  </si>
  <si>
    <t>inv_gWq4PNczBBwXurENZuhtfE</t>
  </si>
  <si>
    <t>03178400</t>
  </si>
  <si>
    <t>inv_KoVrKkPUkMFfmjBfLzTnuj</t>
  </si>
  <si>
    <t>00610131</t>
  </si>
  <si>
    <t>inv_RuGReVQNXeqxcsHUFaNpMo</t>
  </si>
  <si>
    <t>00316440</t>
  </si>
  <si>
    <t>inv_dyeEmhyoKmrUPkKxQRKPS4</t>
  </si>
  <si>
    <t>00954858</t>
  </si>
  <si>
    <t>inv_Kia586G3uQYf7bPTXT5H37</t>
  </si>
  <si>
    <t>02318474</t>
  </si>
  <si>
    <t>inv_YymJqur8BmcqbTxYepCg9k</t>
  </si>
  <si>
    <t>01408761</t>
  </si>
  <si>
    <t>inv_9Vzaf586BieRHiGhTgWsS5</t>
  </si>
  <si>
    <t>02823873</t>
  </si>
  <si>
    <t>inv_9GdwvVP4Eg2PnNWeFGSKhH</t>
  </si>
  <si>
    <t>01525022</t>
  </si>
  <si>
    <t>inv_9b8Ggk86kNgWXGfCDbhEmt</t>
  </si>
  <si>
    <t>01981075</t>
  </si>
  <si>
    <t>inv_FaXtrph5PSBLo4trgyJUke</t>
  </si>
  <si>
    <t>02204818</t>
  </si>
  <si>
    <t>inv_fL9Jfx9KrnLwY4NbtPa5Ko</t>
  </si>
  <si>
    <t>02452771</t>
  </si>
  <si>
    <t>inv_hPuMSUWiPswSc2oCBfGZRF</t>
  </si>
  <si>
    <t>02847184</t>
  </si>
  <si>
    <t>inv_HFqZCiLmuEM38RuiYofeLd</t>
  </si>
  <si>
    <t>inv_NryEcYHU89YFkjycZpYxTd</t>
  </si>
  <si>
    <t>inv_aAb63fEBsmrajgzXD5eiKJ</t>
  </si>
  <si>
    <t>inv_KBU5pMcTCKCS63hqQ5GRRa</t>
  </si>
  <si>
    <t>inv_3BpPJnw8HXRLKRhtVcoHYr</t>
  </si>
  <si>
    <t>inv_PopiHP5fAGwZFuL6PKD5ur</t>
  </si>
  <si>
    <t>inv_HAcQVd6XEpBnbxiVY2nMup</t>
  </si>
  <si>
    <t>01573625</t>
  </si>
  <si>
    <t>inv_d6W8MqUAimCrFXoNNeDwGL</t>
  </si>
  <si>
    <t>01378238</t>
  </si>
  <si>
    <t>inv_H4BTiJtrourNYfBfRWnpC2</t>
  </si>
  <si>
    <t>01508023</t>
  </si>
  <si>
    <t>inv_MzY73aMtzdkRrrboyzQYMy</t>
  </si>
  <si>
    <t>01428045</t>
  </si>
  <si>
    <t>inv_bHzfpHE67GP4PQKVEwpaQG</t>
  </si>
  <si>
    <t>02633336</t>
  </si>
  <si>
    <t>inv_kcAiATCBTWHkxopEy5jGaT</t>
  </si>
  <si>
    <t>00417824</t>
  </si>
  <si>
    <t>inv_fUEDch9KEaXz2sGj396dCQ</t>
  </si>
  <si>
    <t>00716706</t>
  </si>
  <si>
    <t>inv_4BebaZcVVYPssevwxcJgSq</t>
  </si>
  <si>
    <t>01012207</t>
  </si>
  <si>
    <t>inv_8HhYtzrE9thMxsaBgFz9pX</t>
  </si>
  <si>
    <t>01519236</t>
  </si>
  <si>
    <t>inv_4m4U83PVt2VcjyRto87m69</t>
  </si>
  <si>
    <t>04233376</t>
  </si>
  <si>
    <t>inv_UcapWCphiWYEBJaRXcqj98</t>
  </si>
  <si>
    <t>03816100</t>
  </si>
  <si>
    <t>inv_fkZgH6ZPMAuCpSzLGufrB4</t>
  </si>
  <si>
    <t>03106613</t>
  </si>
  <si>
    <t>inv_8wuRQK4wjkDwfbMDk5DnmQ</t>
  </si>
  <si>
    <t>06050860</t>
  </si>
  <si>
    <t>inv_LrmVCMVtXGGdZoTkdYNKZN</t>
  </si>
  <si>
    <t>02415248</t>
  </si>
  <si>
    <t>inv_nzRWRFavTktp9S3iZHEnUt</t>
  </si>
  <si>
    <t>01514875</t>
  </si>
  <si>
    <t>inv_aQj5nwfy3xpKm3mxUYC2bd</t>
  </si>
  <si>
    <t>00264059</t>
  </si>
  <si>
    <t>inv_DdBi8dLh8uydnbmVUFWjbW</t>
  </si>
  <si>
    <t>00796392</t>
  </si>
  <si>
    <t>inv_GXBtP6GtzwqDAqeDedA87c</t>
  </si>
  <si>
    <t>00718624</t>
  </si>
  <si>
    <t>inv_NDy9u2MPN9ZQnaZLUEcaQb</t>
  </si>
  <si>
    <t>00010301</t>
  </si>
  <si>
    <t>inv_mnbnFQNq73UyGBf5d7KBS9</t>
  </si>
  <si>
    <t>03017091</t>
  </si>
  <si>
    <t>EDIFICIO EL PARQUE 572</t>
  </si>
  <si>
    <t>inv_VVLoEqcZYvqoQsoqgvmreg</t>
  </si>
  <si>
    <t>01326695</t>
  </si>
  <si>
    <t>inv_kAzUnpQFq4UoitKQFQ7VUH</t>
  </si>
  <si>
    <t>02861032</t>
  </si>
  <si>
    <t>inv_4EZ6BGGzqns6RafDQbo5bu</t>
  </si>
  <si>
    <t>01716419</t>
  </si>
  <si>
    <t>inv_jtDbXKTQ8CYY6Mum6HMyLa</t>
  </si>
  <si>
    <t>01500878</t>
  </si>
  <si>
    <t>inv_PKYsQnv9hXkYZvMNaK5uGQ</t>
  </si>
  <si>
    <t>02800935</t>
  </si>
  <si>
    <t>inv_in8rxshv498p52FbECvmzj</t>
  </si>
  <si>
    <t>00108867</t>
  </si>
  <si>
    <t>inv_5VPEmcPcaGQkxwRNWL2hpR</t>
  </si>
  <si>
    <t>01211115</t>
  </si>
  <si>
    <t>inv_8PVkWpwzkZyyyCWuiYkPwh</t>
  </si>
  <si>
    <t>02925804</t>
  </si>
  <si>
    <t>EDIFICIO PRECURSORES 4</t>
  </si>
  <si>
    <t>inv_3b3q6PtubEmimkH525MUY4</t>
  </si>
  <si>
    <t>06043066</t>
  </si>
  <si>
    <t>inv_SZArSxmLyrE743irQ92EMP</t>
  </si>
  <si>
    <t>01268498</t>
  </si>
  <si>
    <t>inv_YPtt7QYC85FBJfhRaqETph</t>
  </si>
  <si>
    <t>03776535</t>
  </si>
  <si>
    <t>inv_hUNY83iLrZERoLGZ7eMWAA</t>
  </si>
  <si>
    <t>00104639</t>
  </si>
  <si>
    <t>inv_YAF9YMQZBe8dcBhJgkQNxe</t>
  </si>
  <si>
    <t>950295</t>
  </si>
  <si>
    <t>inv_CTydYNCj8n4xybqgmWG7Fd</t>
  </si>
  <si>
    <t>951533</t>
  </si>
  <si>
    <t>inv_DCiZ2MRkA5CeraxvLynMbL</t>
  </si>
  <si>
    <t>951331</t>
  </si>
  <si>
    <t>inv_7yzXGgkEJJqWYiDw2DrqfA</t>
  </si>
  <si>
    <t>03585769</t>
  </si>
  <si>
    <t>inv_8VqXWCUt5Jvm4FG7scGTSV</t>
  </si>
  <si>
    <t>950061</t>
  </si>
  <si>
    <t>inv_iFYunu7Sd8ks5uToDpzDEp</t>
  </si>
  <si>
    <t>01494694</t>
  </si>
  <si>
    <t>inv_PdWzGJB3KaazVU95N3LCNc</t>
  </si>
  <si>
    <t>02944578</t>
  </si>
  <si>
    <t>inv_RvRiWwGxG8qk22MUQqkLYN</t>
  </si>
  <si>
    <t>00961560</t>
  </si>
  <si>
    <t>inv_2vSwo8foAcd2qcrYr6MfKL</t>
  </si>
  <si>
    <t>01228821</t>
  </si>
  <si>
    <t>inv_SRftRciZLp2Sa69N5JFaZy</t>
  </si>
  <si>
    <t>01283395</t>
  </si>
  <si>
    <t>inv_RyrdsTsVCbHSRohFTkLp2v</t>
  </si>
  <si>
    <t>02173092</t>
  </si>
  <si>
    <t>inv_F8CyjPHzLm7F5x4yUKmpVq</t>
  </si>
  <si>
    <t>01509897</t>
  </si>
  <si>
    <t>inv_LuGvDwbv43CtAye5xrpxku</t>
  </si>
  <si>
    <t>00454706</t>
  </si>
  <si>
    <t>inv_GrmJ2ZZG3AdMTZGK47mfo7</t>
  </si>
  <si>
    <t>00439454</t>
  </si>
  <si>
    <t>inv_UawkcV9MwEQQJh7SfoRrTv</t>
  </si>
  <si>
    <t>03787613</t>
  </si>
  <si>
    <t>inv_F6QuurY4bAGrR2RnGAgaxr</t>
  </si>
  <si>
    <t>01770755</t>
  </si>
  <si>
    <t>inv_ajH4JRYtFsd25Ai5HV3xzw</t>
  </si>
  <si>
    <t>03533921</t>
  </si>
  <si>
    <t>inv_aWAvVfvDQVhzU9jXF9Rfcr</t>
  </si>
  <si>
    <t>04679454</t>
  </si>
  <si>
    <t>inv_W3fHHNQCjw79Ro35kHcgvR</t>
  </si>
  <si>
    <t>02655148</t>
  </si>
  <si>
    <t>Condominio Parques del Callao â€“ Torre B</t>
  </si>
  <si>
    <t>inv_NRGpKtwAFnhmLc7wdcRPn7</t>
  </si>
  <si>
    <t>02230433</t>
  </si>
  <si>
    <t>inv_UUNhKFwGeh6fwy6CyAENa6</t>
  </si>
  <si>
    <t>00030876</t>
  </si>
  <si>
    <t>inv_eMnt44rNrW4eWgZvKRX8FD</t>
  </si>
  <si>
    <t>00631759</t>
  </si>
  <si>
    <t>inv_2wTyCCVJaptX43iadrR9ES</t>
  </si>
  <si>
    <t>01100070</t>
  </si>
  <si>
    <t>inv_2fTFzVqXxhKBTSVS5hzmRX</t>
  </si>
  <si>
    <t>00063874</t>
  </si>
  <si>
    <t>inv_dux7FMW39DZn9VETogtZcZ</t>
  </si>
  <si>
    <t>01112101</t>
  </si>
  <si>
    <t>inv_TaUSvYDRF4jdTaMAAwpN6q</t>
  </si>
  <si>
    <t>00917924</t>
  </si>
  <si>
    <t>inv_CbUFMwwZQaw9iwubRKKFkj</t>
  </si>
  <si>
    <t>01263212</t>
  </si>
  <si>
    <t>inv_LSQBdBchR554CyNV6bX6Ui</t>
  </si>
  <si>
    <t>00417088</t>
  </si>
  <si>
    <t>inv_PxQrqc5UQWATzkzZqraFnj</t>
  </si>
  <si>
    <t>00521818</t>
  </si>
  <si>
    <t>inv_NaEspkERsTtzJc5DFZVgY9</t>
  </si>
  <si>
    <t>01124816</t>
  </si>
  <si>
    <t>inv_iG25R6U3nUmTRwqdgtAcBp</t>
  </si>
  <si>
    <t>01227088</t>
  </si>
  <si>
    <t>inv_Mya7hLFwkaHWMNgxSdPfYy</t>
  </si>
  <si>
    <t>02336201</t>
  </si>
  <si>
    <t>inv_3MKnYm3bhfUjBuegnfojmv</t>
  </si>
  <si>
    <t>00729100</t>
  </si>
  <si>
    <t>inv_U9SGuvY4qvLSpq8KqiZXrZ</t>
  </si>
  <si>
    <t>02329205</t>
  </si>
  <si>
    <t>inv_TZeRHNLEgFZdPKn7nyjm27</t>
  </si>
  <si>
    <t>00430737</t>
  </si>
  <si>
    <t>inv_HwZdryGXHFiKKXVHYsnQrR</t>
  </si>
  <si>
    <t>02535682</t>
  </si>
  <si>
    <t>inv_JtRwgtUXzcHodrkmp8Th8g</t>
  </si>
  <si>
    <t>00135869</t>
  </si>
  <si>
    <t>inv_gGbcEPPqUDgdP6QgNJNP3X</t>
  </si>
  <si>
    <t>03351816</t>
  </si>
  <si>
    <t>inv_QMSACpbyi3BGCqQnL6UzyK</t>
  </si>
  <si>
    <t>02841684</t>
  </si>
  <si>
    <t>inv_gEFLDzbhmTm2TCupiTEvUP</t>
  </si>
  <si>
    <t>04369430</t>
  </si>
  <si>
    <t>00152836</t>
  </si>
  <si>
    <t>inv_GZkwHFbsdVsFb5nUyKgYZv</t>
  </si>
  <si>
    <t>04881968</t>
  </si>
  <si>
    <t>inv_SPUiNVoutPiRjEswTNmbuf</t>
  </si>
  <si>
    <t>01154601</t>
  </si>
  <si>
    <t>inv_KqctQL9yGEQdVVG7MckuVJ</t>
  </si>
  <si>
    <t>03004076</t>
  </si>
  <si>
    <t>inv_kt7n8iMfTefKoKd6W7eDg8</t>
  </si>
  <si>
    <t>02847471</t>
  </si>
  <si>
    <t>inv_cA2hbQBJcyjCVLzydufmLK</t>
  </si>
  <si>
    <t>05243963</t>
  </si>
  <si>
    <t>inv_6BwaM8XdeEGGy2rXEZnHT5</t>
  </si>
  <si>
    <t>02705954</t>
  </si>
  <si>
    <t>inv_U3PVVVUxJqwbAYFcxJkTog</t>
  </si>
  <si>
    <t>05891842</t>
  </si>
  <si>
    <t>inv_ftLGTKdkZ5eg4cAXRzw892</t>
  </si>
  <si>
    <t>00011862</t>
  </si>
  <si>
    <t>inv_32yWnwgzJaNJMDdsNNec29</t>
  </si>
  <si>
    <t>01400492</t>
  </si>
  <si>
    <t>inv_5iM5DdpHkDLejXJp7SLSt8</t>
  </si>
  <si>
    <t>00069763</t>
  </si>
  <si>
    <t>inv_kcZqt4vjtozSd3yXWLdyUw</t>
  </si>
  <si>
    <t>03001051</t>
  </si>
  <si>
    <t>inv_4ECQsVeC7pLivZnX8Z4TQN</t>
  </si>
  <si>
    <t>01368085</t>
  </si>
  <si>
    <t>inv_XbThnkCQL4MSYCyyJhLByL</t>
  </si>
  <si>
    <t>00342625</t>
  </si>
  <si>
    <t>inv_bBcF8XrjArAAtSQJJKkrRT</t>
  </si>
  <si>
    <t>03159849</t>
  </si>
  <si>
    <t>inv_WMYshdBNit7fiPg3MNxbKW</t>
  </si>
  <si>
    <t>03269494</t>
  </si>
  <si>
    <t>inv_NxBkkmzRRi8gHyKZm9P2gC</t>
  </si>
  <si>
    <t>01645375</t>
  </si>
  <si>
    <t>inv_nMSJPdEnuDHt9kzcppnASC</t>
  </si>
  <si>
    <t>00351988</t>
  </si>
  <si>
    <t>inv_cc5hpjzmXMZgkW8Y5qSqaw</t>
  </si>
  <si>
    <t>01651878</t>
  </si>
  <si>
    <t>inv_Keaq9uvfNYiKArN6RMEoDd</t>
  </si>
  <si>
    <t>04306220</t>
  </si>
  <si>
    <t>inv_fxEaDmiVZHxwdHuu8XmwxP</t>
  </si>
  <si>
    <t>02159707</t>
  </si>
  <si>
    <t>inv_PZ5JoFRShTYoUXf4BDJ6Jj</t>
  </si>
  <si>
    <t>02378256</t>
  </si>
  <si>
    <t>inv_Havm8Cnwg4Goa7wmYhtbJ6</t>
  </si>
  <si>
    <t>02311737</t>
  </si>
  <si>
    <t>inv_D4kNAm8z37k8XtuSaxDEYW</t>
  </si>
  <si>
    <t>01562815</t>
  </si>
  <si>
    <t>inv_SbhArwkiwrzd77P5cZvXvQ</t>
  </si>
  <si>
    <t>975261</t>
  </si>
  <si>
    <t>inv_cdGduVfB42TQKaFqwiCDM8</t>
  </si>
  <si>
    <t>00420361</t>
  </si>
  <si>
    <t>inv_PUwaJRAnqNrEHMc3gbcBJA</t>
  </si>
  <si>
    <t>02262087</t>
  </si>
  <si>
    <t>inv_gKPH7uk9CEa2GR84C6iXW4</t>
  </si>
  <si>
    <t>00201092</t>
  </si>
  <si>
    <t>inv_FWqk9CwGHKiaJDYv8RupzP</t>
  </si>
  <si>
    <t>00094059</t>
  </si>
  <si>
    <t>inv_dtGHnGmy2HAczKhveEUHS9</t>
  </si>
  <si>
    <t>03001005</t>
  </si>
  <si>
    <t>inv_J4e2LfUnGGgbkdjVdKwTZR</t>
  </si>
  <si>
    <t>00844317</t>
  </si>
  <si>
    <t>inv_7yeHWJ36pt6FMRxJs7k7E7</t>
  </si>
  <si>
    <t>01519552</t>
  </si>
  <si>
    <t>inv_TjuWdsXK8qfmyZgiogGZQN</t>
  </si>
  <si>
    <t>02817730</t>
  </si>
  <si>
    <t>inv_HnxpJHzrcEUZ2JDpZhimuq</t>
  </si>
  <si>
    <t>02860018</t>
  </si>
  <si>
    <t>inv_nfFcnhur3djXZskuZkZiAn</t>
  </si>
  <si>
    <t>02942047</t>
  </si>
  <si>
    <t>inv_XRkrJt8S7sLomtVCGVZhRB</t>
  </si>
  <si>
    <t>02617118</t>
  </si>
  <si>
    <t>Demo Store JM</t>
  </si>
  <si>
    <t>inv_VrqHqSsPk4KFbgcxGcGj53</t>
  </si>
  <si>
    <t>00818110</t>
  </si>
  <si>
    <t>inv_CgrnCGx9KXm7Tc7ZcgY7B3</t>
  </si>
  <si>
    <t>03429945</t>
  </si>
  <si>
    <t>inv_28yW2hiUHQRtokNZCYVaiL</t>
  </si>
  <si>
    <t>979125</t>
  </si>
  <si>
    <t>inv_GNHqiayQUNeniSdBEmyKXE</t>
  </si>
  <si>
    <t>01101524</t>
  </si>
  <si>
    <t>ELESPURU-Descadm</t>
  </si>
  <si>
    <t>inv_PLqfYzqAkwpgtYzwK8prcn</t>
  </si>
  <si>
    <t>00450420</t>
  </si>
  <si>
    <t>inv_5FkEBLU9gACyewEWhk7yVU</t>
  </si>
  <si>
    <t>04576169</t>
  </si>
  <si>
    <t>inv_kxjZcAjmUuhap5YRKUirCG</t>
  </si>
  <si>
    <t>00002977</t>
  </si>
  <si>
    <t>inv_9XrZjCs3BYQeSYT7ukMKpe</t>
  </si>
  <si>
    <t>00109584</t>
  </si>
  <si>
    <t>inv_Umt6UCrPBvNNvFYd5ffTXQ</t>
  </si>
  <si>
    <t>inv_kNSAJT6n5nV2TF6cCBq9N6</t>
  </si>
  <si>
    <t>01647209</t>
  </si>
  <si>
    <t>inv_jzKCVfpPyrqU7r7v3XeiUv</t>
  </si>
  <si>
    <t>01921969</t>
  </si>
  <si>
    <t>inv_5y4G5sLDtv2ZBbHjkLUpYd</t>
  </si>
  <si>
    <t>01032035</t>
  </si>
  <si>
    <t>inv_47Du9NFyn5ogavoUJQ5TCR</t>
  </si>
  <si>
    <t>03732653</t>
  </si>
  <si>
    <t>inv_cT57DyHbff2defdFGs8HrN</t>
  </si>
  <si>
    <t>inv_bRzQjFB7BZ5aJKYDfrtHtn</t>
  </si>
  <si>
    <t>inv_UYYpjzggbYETKSHAm3LkTj</t>
  </si>
  <si>
    <t>inv_5WnfEpRENfhfgmX29Hsyj6</t>
  </si>
  <si>
    <t>inv_GrayLo4Jh2ag2w4mvjp4r7</t>
  </si>
  <si>
    <t>inv_48r8yrwMAmukgetC7jdFBi</t>
  </si>
  <si>
    <t>inv_dJ2nqxgGZbAucCR3AhMdGj</t>
  </si>
  <si>
    <t>inv_Znki6VtuRuzAcqeNxGDBqM</t>
  </si>
  <si>
    <t>inv_bbNXNT8NM75ogJvXjabPFi</t>
  </si>
  <si>
    <t>inv_JHD5VExnTcpy3xFSDD9P3D</t>
  </si>
  <si>
    <t>inv_G7trk7MM4ybpYAwH3QZUqx</t>
  </si>
  <si>
    <t>Brus Pilco Martinez</t>
  </si>
  <si>
    <t>inv_M4Gkc5K9jinzzKBqEJwVSk</t>
  </si>
  <si>
    <t>inv_DpVN3uvJTPRgozSuR54meM</t>
  </si>
  <si>
    <t>inv_F7FX2HqyDYTENGHqEiALsg</t>
  </si>
  <si>
    <t>inv_GGSqK3wJLc8Xj2zmLEjukz</t>
  </si>
  <si>
    <t>inv_Lghv7P8SdtVCmmids7qDfN</t>
  </si>
  <si>
    <t>inv_5oVUkE9Hyc5nkiVpgpMfau</t>
  </si>
  <si>
    <t>inv_P8Do2rP5se2RFwyFd2L437</t>
  </si>
  <si>
    <t>inv_KB6MYmJqwD5fyzd62w2Bq3</t>
  </si>
  <si>
    <t>inv_ReLAHmoJmomQkLvWBSBnpd</t>
  </si>
  <si>
    <t>inv_hHn26mgYqzJW35TL9Zorw9</t>
  </si>
  <si>
    <t>inv_YiNQY9JzPPLHJ7j5hxbqTN</t>
  </si>
  <si>
    <t>inv_YHTPEaSn7NY5Hc4ssWJDUY</t>
  </si>
  <si>
    <t>inv_R9EWSPWReDFyxy3gXh9EHv</t>
  </si>
  <si>
    <t>inv_oCHGKgkQ7ZB394nJwtJNc4</t>
  </si>
  <si>
    <t>inv_jGvQRBNBDPGLaHb4Kem4Ch</t>
  </si>
  <si>
    <t>inv_iegtQG8EZvvtW9QY8aVmWy</t>
  </si>
  <si>
    <t>inv_7ZauG8NpDt2fWvV8jscQBX</t>
  </si>
  <si>
    <t>inv_Bx7onRaxUYzYdezEYXGB82</t>
  </si>
  <si>
    <t>inv_GYoyjf69cMHsrpsbLD5wz3</t>
  </si>
  <si>
    <t>inv_YrbJdHCYPcDQXpAwrjAiaw</t>
  </si>
  <si>
    <t>inv_ijYy9qnNoMapBRKfyfnX3M</t>
  </si>
  <si>
    <t>inv_XhdxmnR9Q6y9ygkkKw5X9D</t>
  </si>
  <si>
    <t>inv_WepXejhQJW6yddfLA5gu8q</t>
  </si>
  <si>
    <t>03007804</t>
  </si>
  <si>
    <t>inv_2nZxFv8fBYaz7PsMwq64XV</t>
  </si>
  <si>
    <t>01968818</t>
  </si>
  <si>
    <t>inv_PjT2beyRHdGoheYjevLNrb</t>
  </si>
  <si>
    <t>00342263</t>
  </si>
  <si>
    <t>Condominio Parques del Callao â€“ Torre D</t>
  </si>
  <si>
    <t>inv_GhKinABQRtWVL5VLszwhw5</t>
  </si>
  <si>
    <t>00920261</t>
  </si>
  <si>
    <t>inv_6nq5NkD2VDThNyJFnsTqcn</t>
  </si>
  <si>
    <t>00993912</t>
  </si>
  <si>
    <t>inv_TR4WFV5AHdg7g2ZQ7suvZ5</t>
  </si>
  <si>
    <t>01288213</t>
  </si>
  <si>
    <t>inv_T5MaQMDNKTLLnZs3SMmoqZ</t>
  </si>
  <si>
    <t>01786323</t>
  </si>
  <si>
    <t>inv_EVjX7oRAEk3Wkb6Ydm6YRA</t>
  </si>
  <si>
    <t>01821665</t>
  </si>
  <si>
    <t>inv_jtwCbyFSBAHZNXF7o58qS9</t>
  </si>
  <si>
    <t>02929956</t>
  </si>
  <si>
    <t>inv_8uzEGLwbfMz8hKdVvq9rpD</t>
  </si>
  <si>
    <t>991277</t>
  </si>
  <si>
    <t>inv_8U5L7hxbpky5ckYoYN8eBU</t>
  </si>
  <si>
    <t>00506920</t>
  </si>
  <si>
    <t>inv_kK9Mv7i8gSvHDhhvixHEsU</t>
  </si>
  <si>
    <t>01236422</t>
  </si>
  <si>
    <t>inv_BFFc4avBy3jMEBFtHfsFsN</t>
  </si>
  <si>
    <t>02460416</t>
  </si>
  <si>
    <t>inv_jVsZuowfM7VW3b5Fku7aAn</t>
  </si>
  <si>
    <t>02366905</t>
  </si>
  <si>
    <t>ASCENSION COLLEGE</t>
  </si>
  <si>
    <t>inv_cpfYxe3Pci9SJuSViFWFez</t>
  </si>
  <si>
    <t>01605095</t>
  </si>
  <si>
    <t>inv_B3nuuuv4kCYafDEitzpBD6</t>
  </si>
  <si>
    <t>00851263</t>
  </si>
  <si>
    <t>Edificio TIARA</t>
  </si>
  <si>
    <t>inv_6TCrdFdQTa5yfqjpzRcduV</t>
  </si>
  <si>
    <t>06035573</t>
  </si>
  <si>
    <t>UrbanizaciÃ³n El Herraje</t>
  </si>
  <si>
    <t>Anulado</t>
  </si>
  <si>
    <t>inv_iTE6AJEprXSA5utiVJaRib</t>
  </si>
  <si>
    <t>06016465</t>
  </si>
  <si>
    <t>inv_D8Hk7FoGNmL9bHNLD6Rw2K</t>
  </si>
  <si>
    <t>02211065</t>
  </si>
  <si>
    <t>inv_B359QgLUCjcz2bGKezMACn</t>
  </si>
  <si>
    <t>01395382</t>
  </si>
  <si>
    <t>inv_ieFHDre9BTKzxP25p5h68V</t>
  </si>
  <si>
    <t>01613460</t>
  </si>
  <si>
    <t>inv_FmquVKHA3685C3kTh9JQ2C</t>
  </si>
  <si>
    <t>00628243</t>
  </si>
  <si>
    <t>inv_8DcJYsXT57qhbFQm8Bw9iv</t>
  </si>
  <si>
    <t>01732093</t>
  </si>
  <si>
    <t>inv_ZHnb4fPjzRiRSeaWxpYabq</t>
  </si>
  <si>
    <t>01837078</t>
  </si>
  <si>
    <t>997203</t>
  </si>
  <si>
    <t>inv_EfH85kas3KDnEyzoKV8ddh</t>
  </si>
  <si>
    <t>03531622</t>
  </si>
  <si>
    <t>inv_cwB4jJ7sEFFyqddyr9kR65</t>
  </si>
  <si>
    <t>04184797</t>
  </si>
  <si>
    <t>inv_dMWTFU6qgphERjDt5KuvDm</t>
  </si>
  <si>
    <t>02254902</t>
  </si>
  <si>
    <t>inv_avWg5NBTwAuAEhQ8RsfRpk</t>
  </si>
  <si>
    <t>04182827</t>
  </si>
  <si>
    <t>inv_jwuZqnGwLzK4kEu5dZKWAw</t>
  </si>
  <si>
    <t>01023216</t>
  </si>
  <si>
    <t>inv_fgvqF8nq7u5EkgvVJpuEeM</t>
  </si>
  <si>
    <t>02523364</t>
  </si>
  <si>
    <t>inv_nax469MkjDxSsCUCAGTHLM</t>
  </si>
  <si>
    <t>02524354</t>
  </si>
  <si>
    <t>inv_4pSJMt5jPJPtxRx9FVgdJv</t>
  </si>
  <si>
    <t>02426022</t>
  </si>
  <si>
    <t>inv_QJ8pokKeZtd8U88Kdpp9SD</t>
  </si>
  <si>
    <t>02119891</t>
  </si>
  <si>
    <t>inv_LBW9GDERAwdVom4LUCng4V</t>
  </si>
  <si>
    <t>01426607</t>
  </si>
  <si>
    <t>inv_QBbTjCzRuRoUEVPrVaSWvZ</t>
  </si>
  <si>
    <t>02428658</t>
  </si>
  <si>
    <t>inv_PjzGeBQLWxjDzMHU84M4wP</t>
  </si>
  <si>
    <t>01130837</t>
  </si>
  <si>
    <t>inv_66mqu89X3oeppQusYUj4sH</t>
  </si>
  <si>
    <t>02876280</t>
  </si>
  <si>
    <t>inv_gR5nrGxa8Uc8kUa5j8gzrc</t>
  </si>
  <si>
    <t>01635008</t>
  </si>
  <si>
    <t>inv_57JwX7cChiAXQpYETEFgEY</t>
  </si>
  <si>
    <t>01836269</t>
  </si>
  <si>
    <t>inv_aGTKfgEaw9VfFMM3JH8mTV</t>
  </si>
  <si>
    <t>00546321</t>
  </si>
  <si>
    <t>inv_byMG2vbLR8jnaBvAu2zZsP</t>
  </si>
  <si>
    <t>00846623</t>
  </si>
  <si>
    <t>inv_Z5qcHgbuAmahkfaGyxH8DW</t>
  </si>
  <si>
    <t>04209124</t>
  </si>
  <si>
    <t>inv_8skhpBr9CZaBJZ43xBkdqw</t>
  </si>
  <si>
    <t>04212053</t>
  </si>
  <si>
    <t>inv_c85wJ3cqNidKEH5ppFxQ7X</t>
  </si>
  <si>
    <t>00646391</t>
  </si>
  <si>
    <t>inv_YwtbS7KYdHW9adD2yoxiWZ</t>
  </si>
  <si>
    <t>04209200</t>
  </si>
  <si>
    <t>inv_ELdAnVC4V4pBL6epMJuGPv</t>
  </si>
  <si>
    <t>00213562</t>
  </si>
  <si>
    <t>inv_fCe6FSQQCVqJmzZxKLJLu6</t>
  </si>
  <si>
    <t>01168983</t>
  </si>
  <si>
    <t>inv_ho4Pf3j9xY46jHy38aW9av</t>
  </si>
  <si>
    <t>01583857</t>
  </si>
  <si>
    <t>inv_GhVc3b7mWimsbjevr57AXW</t>
  </si>
  <si>
    <t>01743398</t>
  </si>
  <si>
    <t>inv_hAhWXstTAJhKs64HrY7Rm7</t>
  </si>
  <si>
    <t>01889850</t>
  </si>
  <si>
    <t>inv_fdagDq9qVTSNVFoMiQ3xFc</t>
  </si>
  <si>
    <t>03321388</t>
  </si>
  <si>
    <t>inv_FudUcEvEqCpRjgmYTn3x4T</t>
  </si>
  <si>
    <t>02399146</t>
  </si>
  <si>
    <t>inv_JZd7ofmmZb2Wf5msfg5gww</t>
  </si>
  <si>
    <t>01360895</t>
  </si>
  <si>
    <t>inv_btMpfFgAdWQGkRS2hWQKws</t>
  </si>
  <si>
    <t>01745890</t>
  </si>
  <si>
    <t>inv_nms6CPxeH4PTYgQAsBJp8y</t>
  </si>
  <si>
    <t>01345386</t>
  </si>
  <si>
    <t>inv_KR3Dyyay8ujA2mZaxESJ4u</t>
  </si>
  <si>
    <t>04028623</t>
  </si>
  <si>
    <t>inv_GbYtkTERWD49bEASPmFdcn</t>
  </si>
  <si>
    <t>00622131</t>
  </si>
  <si>
    <t>inv_LLZFbqg2kTyzpZeHNuiUMr</t>
  </si>
  <si>
    <t>00734578</t>
  </si>
  <si>
    <t>inv_ioujCxbTyh4ZrUbTi479jn</t>
  </si>
  <si>
    <t>00770991</t>
  </si>
  <si>
    <t>inv_gBFY5sjaYnMzUa9ypEdUZX</t>
  </si>
  <si>
    <t>05210876</t>
  </si>
  <si>
    <t>inv_ErPCzzHvQYQbKzgpEAWaMi</t>
  </si>
  <si>
    <t>01413919</t>
  </si>
  <si>
    <t>inv_44pmeVBjGqWKG3LgL4U5qF</t>
  </si>
  <si>
    <t>04221539</t>
  </si>
  <si>
    <t>inv_cCjbE7VDHwLmqTVipwDDoy</t>
  </si>
  <si>
    <t>04622259</t>
  </si>
  <si>
    <t>inv_NCdb2veSdkbWk6hb29bqzU</t>
  </si>
  <si>
    <t>02248230</t>
  </si>
  <si>
    <t>inv_BAaokdNg8FhQFASmWTJb9P</t>
  </si>
  <si>
    <t>02405393</t>
  </si>
  <si>
    <t>inv_3bWp4XdjE3Uaz5ZAKP3opJ</t>
  </si>
  <si>
    <t>02628625</t>
  </si>
  <si>
    <t>inv_5sfTeoszfQGgmSTD2Qfdmj</t>
  </si>
  <si>
    <t>04536132</t>
  </si>
  <si>
    <t>inv_kyFKB6GgZiodKUAAnFAwgn</t>
  </si>
  <si>
    <t>00595463</t>
  </si>
  <si>
    <t>inv_e9XQNjUpzLdMfRjc2Zdfgf</t>
  </si>
  <si>
    <t>03813291</t>
  </si>
  <si>
    <t>inv_74ghhhNgZBFnEGmCKZ9z8j</t>
  </si>
  <si>
    <t>inv_XDNjtasiLbc7fme23Pngfd</t>
  </si>
  <si>
    <t>01633707</t>
  </si>
  <si>
    <t>inv_M5QZiACXj2SfBQf7BVgUan</t>
  </si>
  <si>
    <t>04036359</t>
  </si>
  <si>
    <t>inv_KydZEYZbxNhoZjCfQSQW74</t>
  </si>
  <si>
    <t>03837850</t>
  </si>
  <si>
    <t>inv_9fJ3asGHhYRaA2Be8hBUnD</t>
  </si>
  <si>
    <t>03939756</t>
  </si>
  <si>
    <t>inv_Fbpve25ARLv5UgoHFRKtrH</t>
  </si>
  <si>
    <t>00000070</t>
  </si>
  <si>
    <t>inv_8JnHp9LAKxQHifQDx3wX9N</t>
  </si>
  <si>
    <t>00020733</t>
  </si>
  <si>
    <t>inv_59y3d7D76sk9DGdxgutxco</t>
  </si>
  <si>
    <t>01800275</t>
  </si>
  <si>
    <t>inv_FgxALdAzm3Za2erW2HSQZ3</t>
  </si>
  <si>
    <t>00800291</t>
  </si>
  <si>
    <t>inv_XNyKiyVpz9Uvf4qsAgDMW4</t>
  </si>
  <si>
    <t>00495034</t>
  </si>
  <si>
    <t>inv_A7j5aMfy5p2wCoRi3Wnm7S</t>
  </si>
  <si>
    <t>01109703</t>
  </si>
  <si>
    <t>inv_crMsHHj25n9uBHpQjNkSsj</t>
  </si>
  <si>
    <t>01171461</t>
  </si>
  <si>
    <t>inv_f4LX88WK7eQfASkFehfRvk</t>
  </si>
  <si>
    <t>01258445</t>
  </si>
  <si>
    <t>inv_j35rJMVauxkT4Av6Zv6BT5</t>
  </si>
  <si>
    <t>01313745</t>
  </si>
  <si>
    <t>inv_Cscx88KYUggrNnB6dTpcWU</t>
  </si>
  <si>
    <t>01614870</t>
  </si>
  <si>
    <t>inv_V2Qb7PFPbouo9MvJFTAytV</t>
  </si>
  <si>
    <t>02114721</t>
  </si>
  <si>
    <t>inv_fNopUYA7tPKFVsKatHouf7</t>
  </si>
  <si>
    <t>01440896</t>
  </si>
  <si>
    <t>inv_8SEK4Y28tJckH6Ljf9KTma</t>
  </si>
  <si>
    <t>01444493</t>
  </si>
  <si>
    <t>inv_MZXr9JmMZKe4Tp8TsJDGdj</t>
  </si>
  <si>
    <t>01115313</t>
  </si>
  <si>
    <t>01536820</t>
  </si>
  <si>
    <t>inv_Q4dBJuzLkhJdGzVKKzK6ot</t>
  </si>
  <si>
    <t>01557283</t>
  </si>
  <si>
    <t>inv_Ru9PZGtT36xMbJB9yvPFWQ</t>
  </si>
  <si>
    <t>01568228</t>
  </si>
  <si>
    <t>inv_UERCv6USSBWENkaGmhEu3F</t>
  </si>
  <si>
    <t>01316587</t>
  </si>
  <si>
    <t>inv_R9VHVNjnoPjg2R4oqMKQN8</t>
  </si>
  <si>
    <t>00916992</t>
  </si>
  <si>
    <t>inv_kQdzTMzwLwK3EkxE9hCwnZ</t>
  </si>
  <si>
    <t>00616981</t>
  </si>
  <si>
    <t>inv_CNYEBK9xQfx6xhfrzbGpgi</t>
  </si>
  <si>
    <t>01878222</t>
  </si>
  <si>
    <t>inv_awGEBCVeimhqjWTaSw3XhT</t>
  </si>
  <si>
    <t>00459361</t>
  </si>
  <si>
    <t>inv_7G8fWwguySb4xGBECntQBC</t>
  </si>
  <si>
    <t>03539115</t>
  </si>
  <si>
    <t>inv_ZeDtLuP4rVAfifvHjCXQvH</t>
  </si>
  <si>
    <t>02400087</t>
  </si>
  <si>
    <t>inv_KD9QGYDK98gmaynAjWWqGC</t>
  </si>
  <si>
    <t>02912889</t>
  </si>
  <si>
    <t>inv_oRYJM9uGv8gNmbZ3LHuPG9</t>
  </si>
  <si>
    <t>03897235</t>
  </si>
  <si>
    <t>inv_mGVjayey2SYXYnCowNfCP2</t>
  </si>
  <si>
    <t>00832408</t>
  </si>
  <si>
    <t>inv_NYL4nWFD5f4XQi9myEt2E8</t>
  </si>
  <si>
    <t>02900043</t>
  </si>
  <si>
    <t>inv_JFHE6Q74EusFZAsu7Tkg8g</t>
  </si>
  <si>
    <t>01300074</t>
  </si>
  <si>
    <t>inv_AmbCTBu3QqVzBLfURknAZu</t>
  </si>
  <si>
    <t>00034102</t>
  </si>
  <si>
    <t>inv_Y4ce6kGcrAXsERKaLqjHs9</t>
  </si>
  <si>
    <t>00037255</t>
  </si>
  <si>
    <t>inv_icyLkRiQc2o6QdX89C5VZE</t>
  </si>
  <si>
    <t>02900051</t>
  </si>
  <si>
    <t>inv_bX7Rq83kjEovk7vjyGyNxp</t>
  </si>
  <si>
    <t>00016193</t>
  </si>
  <si>
    <t>inv_4a8iViwhYQM8Qw77EdpBXz</t>
  </si>
  <si>
    <t>00400163</t>
  </si>
  <si>
    <t>inv_GU8naWnsRim9sDEsBMdQhM</t>
  </si>
  <si>
    <t>02700139</t>
  </si>
  <si>
    <t>inv_3ZTS2X4GPKi9VaFdjBcCVk</t>
  </si>
  <si>
    <t>00019673</t>
  </si>
  <si>
    <t>inv_aMBDQtuNvFSVyiNMbRSSmX</t>
  </si>
  <si>
    <t>01600143</t>
  </si>
  <si>
    <t>inv_3habU5REuCH3ZJTLdmtFjL</t>
  </si>
  <si>
    <t>01000158</t>
  </si>
  <si>
    <t>inv_cnogUGgSAwx7bUFEETwmd5</t>
  </si>
  <si>
    <t>00010894</t>
  </si>
  <si>
    <t>inv_ebPFJZYbL6zYCikjREvnfe</t>
  </si>
  <si>
    <t>02200147</t>
  </si>
  <si>
    <t>inv_PJh7jcHQbjq4Bx6mtvGNGP</t>
  </si>
  <si>
    <t>00061809</t>
  </si>
  <si>
    <t>inv_HfwLjxYts9DKzNZRGLcUB2</t>
  </si>
  <si>
    <t>01262613</t>
  </si>
  <si>
    <t>inv_DHBEEoJnYnDqANHLFxCstZ</t>
  </si>
  <si>
    <t>02533656</t>
  </si>
  <si>
    <t>inv_oR3CHwYpSi5akREbDGexiq</t>
  </si>
  <si>
    <t>03960218</t>
  </si>
  <si>
    <t>inv_Y6C92vXuJZ2CN5pHs8oyN8</t>
  </si>
  <si>
    <t>02937664</t>
  </si>
  <si>
    <t>inv_aXS5jTSMUyx88vErnBWbRn</t>
  </si>
  <si>
    <t>01309220</t>
  </si>
  <si>
    <t>inv_GjG7dsx4RsuNJJrUiWUiDh</t>
  </si>
  <si>
    <t>02402123</t>
  </si>
  <si>
    <t>inv_dcwbFFeAyqupaxoPZXN4QQ</t>
  </si>
  <si>
    <t>03109936</t>
  </si>
  <si>
    <t>inv_6CYxTnzNXNcH5oTx3ytL2d</t>
  </si>
  <si>
    <t>00146278</t>
  </si>
  <si>
    <t>inv_USySkCEToyNStHGUdA4RDr</t>
  </si>
  <si>
    <t>01500299</t>
  </si>
  <si>
    <t>inv_38vF2qiGJ8CA4CSTMgAanG</t>
  </si>
  <si>
    <t>00195343</t>
  </si>
  <si>
    <t>inv_6wMYJ85KeQcNdyZy46gvKA</t>
  </si>
  <si>
    <t>01346269</t>
  </si>
  <si>
    <t>inv_Uws2fmJqCp5f3yKpB4Rboc</t>
  </si>
  <si>
    <t>00309687</t>
  </si>
  <si>
    <t>inv_MyKJiiSaNvzYmrBHPbTWwC</t>
  </si>
  <si>
    <t>00322774</t>
  </si>
  <si>
    <t>inv_fM5yFRyE7PwUBQV6xeNP3J</t>
  </si>
  <si>
    <t>02919147</t>
  </si>
  <si>
    <t>inv_3LddfQzwo2U4ygXSEULyVC</t>
  </si>
  <si>
    <t>00709961</t>
  </si>
  <si>
    <t>inv_Paq5XiNe98XNK84Y9xpe5o</t>
  </si>
  <si>
    <t>00764808</t>
  </si>
  <si>
    <t>inv_gRQFGACSaSpjiCmYCP8PZs</t>
  </si>
  <si>
    <t>01245536</t>
  </si>
  <si>
    <t>inv_nvxmoM8fkPnx6rDUyNcaz5</t>
  </si>
  <si>
    <t>02624208</t>
  </si>
  <si>
    <t>inv_BB6pzBn4rS4i3rVdxxGtDj</t>
  </si>
  <si>
    <t>01480513</t>
  </si>
  <si>
    <t>inv_9rybSYgRb6AqAZXeEpJH4G</t>
  </si>
  <si>
    <t>01622737</t>
  </si>
  <si>
    <t>inv_8ht3jnQL3unokjZctFDMJp</t>
  </si>
  <si>
    <t>00532370</t>
  </si>
  <si>
    <t>inv_P5nznuyEAmqQEe6vfiBoxV</t>
  </si>
  <si>
    <t>01805709</t>
  </si>
  <si>
    <t>inv_7Ssfh7gHYuPw7vpuaJBfQu</t>
  </si>
  <si>
    <t>01226853</t>
  </si>
  <si>
    <t>inv_jxZyfwmeN6LDELonzGmync</t>
  </si>
  <si>
    <t>00129468</t>
  </si>
  <si>
    <t>inv_NhWZArkaVH7genWiHBQFDE</t>
  </si>
  <si>
    <t>03349443</t>
  </si>
  <si>
    <t>inv_kxACLNfr5VTgWVYZTgFhSm</t>
  </si>
  <si>
    <t>02148500</t>
  </si>
  <si>
    <t>inv_DAtCV5rtYCuXkqf8AYzuWu</t>
  </si>
  <si>
    <t>00105927</t>
  </si>
  <si>
    <t>inv_M42kwdPmYTtDKQwF2p4RNz</t>
  </si>
  <si>
    <t>06121087</t>
  </si>
  <si>
    <t>inv_K4m5rDE7mfZRKYYFTUrjKC</t>
  </si>
  <si>
    <t>06040474</t>
  </si>
  <si>
    <t>inv_VMjik4iELGpBGWPqPYLBL3</t>
  </si>
  <si>
    <t>01453555</t>
  </si>
  <si>
    <t>inv_KnJgFqwRyLeDctxzoWmA6h</t>
  </si>
  <si>
    <t>00054339</t>
  </si>
  <si>
    <t>inv_e6SU9G84QTP2hmroNb5urG</t>
  </si>
  <si>
    <t>00108777</t>
  </si>
  <si>
    <t>inv_BwDntNXJVHAd5FyiUYS52N</t>
  </si>
  <si>
    <t>00150494</t>
  </si>
  <si>
    <t>inv_7x96oHndDNBqw629vdv3U7</t>
  </si>
  <si>
    <t>00017600</t>
  </si>
  <si>
    <t>inv_ZcLX33Wf48EQPbsBZ3Ckqx</t>
  </si>
  <si>
    <t>00921740</t>
  </si>
  <si>
    <t>inv_LiGLWwdpx8Hcyuyu4XqCnT</t>
  </si>
  <si>
    <t>03305477</t>
  </si>
  <si>
    <t>inv_dL2ZrcDxvA2ZVJMbJ49Y74</t>
  </si>
  <si>
    <t>01855001</t>
  </si>
  <si>
    <t>inv_g7uEmxmEj4nEunyvcADkLW</t>
  </si>
  <si>
    <t>02780409</t>
  </si>
  <si>
    <t>inv_faYCxkN2J5ae6hU4hMgfTp</t>
  </si>
  <si>
    <t>01939349</t>
  </si>
  <si>
    <t>inv_M6RGPvu8Br66rpqhAeJiiV</t>
  </si>
  <si>
    <t>03320275</t>
  </si>
  <si>
    <t>inv_St2U5Aq67maxQyQKsUbpHn</t>
  </si>
  <si>
    <t>03536551</t>
  </si>
  <si>
    <t>inv_bYGSKiyF9YSY32UAwgz8ZP</t>
  </si>
  <si>
    <t>02142934</t>
  </si>
  <si>
    <t>inv_FfhkJJCumWRgtJzwRR4wXa</t>
  </si>
  <si>
    <t>04085355</t>
  </si>
  <si>
    <t>inv_cX8NsU8ZbXKRAEU5Hxh4Bq</t>
  </si>
  <si>
    <t>inv_Htr9GxjnMaxGAAqZGr8zmw</t>
  </si>
  <si>
    <t>inv_CMkj9wn479B7cRNojbv3wx</t>
  </si>
  <si>
    <t>00225207</t>
  </si>
  <si>
    <t>inv_DNAY6FwaSdymSemnThAi2W</t>
  </si>
  <si>
    <t>03169845</t>
  </si>
  <si>
    <t>inv_L2E6n2hib5nvQgAKgrM8NH</t>
  </si>
  <si>
    <t>00938566</t>
  </si>
  <si>
    <t>inv_bwXTzhu5SsaTdasujbEsEh</t>
  </si>
  <si>
    <t>01940399</t>
  </si>
  <si>
    <t>04360738</t>
  </si>
  <si>
    <t>inv_oXfYp7mhiWTNhAEboWfLom</t>
  </si>
  <si>
    <t>00442472</t>
  </si>
  <si>
    <t>inv_c4HvJnHiJb3WLZcD7embak</t>
  </si>
  <si>
    <t>00400819</t>
  </si>
  <si>
    <t>inv_MEeCYuCp6djHm3cbJ5qVGB</t>
  </si>
  <si>
    <t>00104187</t>
  </si>
  <si>
    <t>inv_o7uwJvSMPrUujnV7d7yTDw</t>
  </si>
  <si>
    <t>01240338</t>
  </si>
  <si>
    <t>inv_X7LqMY6hFJVU86YFUKjSDX</t>
  </si>
  <si>
    <t>01582220</t>
  </si>
  <si>
    <t>inv_Gue5HEWLtzKPM76iMdMrfv</t>
  </si>
  <si>
    <t>00913977</t>
  </si>
  <si>
    <t>inv_VUP8mJuQAe4yUJNBnPtkA7</t>
  </si>
  <si>
    <t>01630590</t>
  </si>
  <si>
    <t>inv_SpJ3yagFHdecD29CC3fkky</t>
  </si>
  <si>
    <t>03316478</t>
  </si>
  <si>
    <t>inv_Cqqk74UuE2n5fmwnUZntMB</t>
  </si>
  <si>
    <t>03289606</t>
  </si>
  <si>
    <t>inv_YdMGpLfVQfeuByuiMmqByB</t>
  </si>
  <si>
    <t>03362131</t>
  </si>
  <si>
    <t>inv_FsjBfwXUQo9mt8NeHmEMvH</t>
  </si>
  <si>
    <t>00032100</t>
  </si>
  <si>
    <t>inv_VdHQDLarAZ4hhykbYWhNjU</t>
  </si>
  <si>
    <t>inv_nYFjv5j9dV46aGvcEDjXUc</t>
  </si>
  <si>
    <t>inv_4YzwKfcFjH3MdjoVq8v89b</t>
  </si>
  <si>
    <t>inv_dnCy6e6pTSzd5bQP6SRngN</t>
  </si>
  <si>
    <t>inv_GjKrQ6GhQv8eBsyHYNgsTo</t>
  </si>
  <si>
    <t>inv_De2kDZjbRmnX26RefJMPgJ</t>
  </si>
  <si>
    <t>052021</t>
  </si>
  <si>
    <t>inv_nrYq7R2Kgts6KsGG94sES7</t>
  </si>
  <si>
    <t>00230992</t>
  </si>
  <si>
    <t>inv_WVDNdK2eBAS7ym2u5cCEJQ</t>
  </si>
  <si>
    <t>03989220</t>
  </si>
  <si>
    <t>inv_EbeXdzGxL2xB67frJJ7kPG</t>
  </si>
  <si>
    <t>04048759</t>
  </si>
  <si>
    <t>inv_RGkZHiWKPhFFNKcBXcpJWo</t>
  </si>
  <si>
    <t>02310350</t>
  </si>
  <si>
    <t>inv_U7yvpjWLfVbADuA2M3zgUG</t>
  </si>
  <si>
    <t>03510284</t>
  </si>
  <si>
    <t>inv_gKq7gvGWd53at3dAFKh4co</t>
  </si>
  <si>
    <t>01519316</t>
  </si>
  <si>
    <t>inv_Xa4n3jmxBkwbcnnCQcCsuw</t>
  </si>
  <si>
    <t>01987780</t>
  </si>
  <si>
    <t>inv_5iGK5Jyp4yyWKnoQvg6zEa</t>
  </si>
  <si>
    <t>052594</t>
  </si>
  <si>
    <t>inv_fCX7jyh58WEkvqoY3mEYRo</t>
  </si>
  <si>
    <t>03032485</t>
  </si>
  <si>
    <t>inv_mdsoWQ3xWuxJV2wnaVNCi5</t>
  </si>
  <si>
    <t>00067471</t>
  </si>
  <si>
    <t>COLEGIO JUAN PABLO II</t>
  </si>
  <si>
    <t>inv_N27ztWmvrBesS3sALsjYHW</t>
  </si>
  <si>
    <t>00208568</t>
  </si>
  <si>
    <t>inv_5BUdMBkS2kDFLKbZo9tN3T</t>
  </si>
  <si>
    <t>00015872</t>
  </si>
  <si>
    <t>inv_fGQqSm5sSE8kvkhrxDgBDA</t>
  </si>
  <si>
    <t>01515733</t>
  </si>
  <si>
    <t>inv_UWNTkAdgZSZkNBvXc8Uvtg</t>
  </si>
  <si>
    <t>02016193</t>
  </si>
  <si>
    <t>inv_55fiqGFkSLqyG7Qrjtr3fj</t>
  </si>
  <si>
    <t>00942899</t>
  </si>
  <si>
    <t>inv_kXyCcyDnWfLETp8uAKmZtn</t>
  </si>
  <si>
    <t>03880925</t>
  </si>
  <si>
    <t>inv_kqSFmsqsZroiC5u3662QVE</t>
  </si>
  <si>
    <t>00187489</t>
  </si>
  <si>
    <t>inv_QSa5tatbmSu3iJdkgUFVqH</t>
  </si>
  <si>
    <t>00232334</t>
  </si>
  <si>
    <t>inv_dcPiG8YM64ujtWrKobdmcT</t>
  </si>
  <si>
    <t>01560613</t>
  </si>
  <si>
    <t>inv_NvMxDY8bdL9oXhSxznboWB</t>
  </si>
  <si>
    <t>02817344</t>
  </si>
  <si>
    <t>inv_RtdQHwDC94e4kxuyGNg34R</t>
  </si>
  <si>
    <t>02217262</t>
  </si>
  <si>
    <t>inv_TryWYSRBykojJMqgi6BFc2</t>
  </si>
  <si>
    <t>01728544</t>
  </si>
  <si>
    <t>inv_a9APrse9K5K66qAkwJ9qvc</t>
  </si>
  <si>
    <t>00718549</t>
  </si>
  <si>
    <t>inv_nJUGe6vwn8TzNeLcQ5YGhb</t>
  </si>
  <si>
    <t>03016612</t>
  </si>
  <si>
    <t>inv_BFyg3Br5cbGtTVHnHMP24w</t>
  </si>
  <si>
    <t>00117479</t>
  </si>
  <si>
    <t>inv_QTVXbXuDFxfYatGf9nzGQh</t>
  </si>
  <si>
    <t>01595694</t>
  </si>
  <si>
    <t>inv_Dt9zkgoB36R5HCj6AQTWN8</t>
  </si>
  <si>
    <t>00019595</t>
  </si>
  <si>
    <t>inv_GfPebaN4QtvVcX7bzKE3K2</t>
  </si>
  <si>
    <t>00609376</t>
  </si>
  <si>
    <t>inv_mgfZsMjhnBrXLGsAmj7Yiu</t>
  </si>
  <si>
    <t>00318924</t>
  </si>
  <si>
    <t>inv_3sBSEGYGGevq3TEKhStx5Y</t>
  </si>
  <si>
    <t>01615739</t>
  </si>
  <si>
    <t>inv_3UUF7y5JVuoVQpKg2T57ot</t>
  </si>
  <si>
    <t>06033415</t>
  </si>
  <si>
    <t>inv_GsamqsbsT9ES3hQxK8ivmh</t>
  </si>
  <si>
    <t>04031493</t>
  </si>
  <si>
    <t>inv_is2e9YLiWJWJrm8LXh6Ldh</t>
  </si>
  <si>
    <t>01118002</t>
  </si>
  <si>
    <t>inv_aZDw3cMtoGjAceAzRgQkKj</t>
  </si>
  <si>
    <t>00717441</t>
  </si>
  <si>
    <t>inv_mwcTZhB4v6tm3heRg7fkZp</t>
  </si>
  <si>
    <t>02117308</t>
  </si>
  <si>
    <t>inv_UUUKFRYoMej9Cz8LFVdmst</t>
  </si>
  <si>
    <t>02918813</t>
  </si>
  <si>
    <t>inv_9NS6ZZZBHVyHyCEK6zg7vz</t>
  </si>
  <si>
    <t>01646398</t>
  </si>
  <si>
    <t>inv_ETjWFBhFzhYr7J4nMdBfXm</t>
  </si>
  <si>
    <t>01564359</t>
  </si>
  <si>
    <t>inv_59KKFHwUWr4xyn3FnVhRKh</t>
  </si>
  <si>
    <t>01531613</t>
  </si>
  <si>
    <t>inv_nN5N8XSM3DgbkzuRFrsWWX</t>
  </si>
  <si>
    <t>02017397</t>
  </si>
  <si>
    <t>inv_PztH7Rw4s7GiYqioSu53Mu</t>
  </si>
  <si>
    <t>01018434</t>
  </si>
  <si>
    <t>inv_D3ZCtqAfpCuWkdUGv5AMuN</t>
  </si>
  <si>
    <t>01617228</t>
  </si>
  <si>
    <t>inv_gpKFj82b4VAkwYujR54JbY</t>
  </si>
  <si>
    <t>00614484</t>
  </si>
  <si>
    <t>inv_UyrZgK6wi5Ryf4CPphc5iw</t>
  </si>
  <si>
    <t>01701036</t>
  </si>
  <si>
    <t>inv_BGbme7ZnGXfkAjZn3Qteow</t>
  </si>
  <si>
    <t>01575026</t>
  </si>
  <si>
    <t>inv_5E9mrWHcfJAuLye29uwqxb</t>
  </si>
  <si>
    <t>01417111</t>
  </si>
  <si>
    <t>inv_cRwTsKbJH8NbtYnPFA9Bnh</t>
  </si>
  <si>
    <t>00616999</t>
  </si>
  <si>
    <t>inv_L9NTjeXc94Lj4PJfnmaeWU</t>
  </si>
  <si>
    <t>01542674</t>
  </si>
  <si>
    <t>inv_DC3wuKJsJvyfuLn9nvkHLR</t>
  </si>
  <si>
    <t>00316932</t>
  </si>
  <si>
    <t>inv_oBtJjMdyLrXu455sN4cET2</t>
  </si>
  <si>
    <t>01016832</t>
  </si>
  <si>
    <t>inv_dwLADphdvUGjfehPV424Kj</t>
  </si>
  <si>
    <t>00519198</t>
  </si>
  <si>
    <t>inv_8ExtSJ4RituyKqz7CTUY6e</t>
  </si>
  <si>
    <t>01116876</t>
  </si>
  <si>
    <t>inv_SbkQWcjMV4zTaYjeWurW3J</t>
  </si>
  <si>
    <t>00516853</t>
  </si>
  <si>
    <t>inv_MQCHbdJp7szDtxSkqAMY6V</t>
  </si>
  <si>
    <t>01548977</t>
  </si>
  <si>
    <t>inv_RwQsXyC8Vn73hhH98SiGKk</t>
  </si>
  <si>
    <t>03016729</t>
  </si>
  <si>
    <t>inv_WYiynMbPSJVjdg3RMHxajW</t>
  </si>
  <si>
    <t>00816907</t>
  </si>
  <si>
    <t>inv_MDkytPBBfz4RKdHcfGwS5D</t>
  </si>
  <si>
    <t>01639589</t>
  </si>
  <si>
    <t>inv_NPS7SH2kXMmRULebNxM4c6</t>
  </si>
  <si>
    <t>01574134</t>
  </si>
  <si>
    <t>inv_ezkPBNvrJjcQSAfmAiedfG</t>
  </si>
  <si>
    <t>01517083</t>
  </si>
  <si>
    <t>inv_PrZuGbUkUpn7dpEqSYMRuM</t>
  </si>
  <si>
    <t>02117080</t>
  </si>
  <si>
    <t>inv_EUwvAQLDfXfBPYCyFqqZzM</t>
  </si>
  <si>
    <t>01617084</t>
  </si>
  <si>
    <t>inv_Nw8Ac935zNUTtSoPcr7mGA</t>
  </si>
  <si>
    <t>01544944</t>
  </si>
  <si>
    <t>inv_3qEd4hvVARonunoUTrpKa5</t>
  </si>
  <si>
    <t>00817579</t>
  </si>
  <si>
    <t>inv_MbS5YSHhtTtJtoDqCComSZ</t>
  </si>
  <si>
    <t>01217144</t>
  </si>
  <si>
    <t>inv_iwRtcCFpCEu44CJeZPoNyb</t>
  </si>
  <si>
    <t>02017260</t>
  </si>
  <si>
    <t>inv_6fpLSjefQQuQ2qAVGktH5C</t>
  </si>
  <si>
    <t>00917093</t>
  </si>
  <si>
    <t>inv_AkuvjyQvoNtpkBZs4ArS8a</t>
  </si>
  <si>
    <t>02716899</t>
  </si>
  <si>
    <t>inv_AU2Vs5jvnwWjNqL4dcWgs7</t>
  </si>
  <si>
    <t>01603933</t>
  </si>
  <si>
    <t>inv_ZuCzKgzGxxhSZRYo4GgAA5</t>
  </si>
  <si>
    <t>01117393</t>
  </si>
  <si>
    <t>inv_R9TY82JWdUwMGAT42UQZGV</t>
  </si>
  <si>
    <t>00517443</t>
  </si>
  <si>
    <t>inv_DEpMbdR6CN3yENYnKaKbJ6</t>
  </si>
  <si>
    <t>00917736</t>
  </si>
  <si>
    <t>inv_JxNNvaM4p7EkeTgkz69QXs</t>
  </si>
  <si>
    <t>01917539</t>
  </si>
  <si>
    <t>inv_Waqx2Ezzb6vMdZLdW8om7P</t>
  </si>
  <si>
    <t>02217538</t>
  </si>
  <si>
    <t>inv_db3AsKaeGdPVsxaLD6nDnP</t>
  </si>
  <si>
    <t>02417728</t>
  </si>
  <si>
    <t>inv_cP57mCUwQS5ypFFGryrpQ9</t>
  </si>
  <si>
    <t>01635942</t>
  </si>
  <si>
    <t>inv_YyyxhKqzsQAswrTJAG8jwo</t>
  </si>
  <si>
    <t>01633782</t>
  </si>
  <si>
    <t>inv_ZS9FyLDPSsNABEXBrAzzfJ</t>
  </si>
  <si>
    <t>00217780</t>
  </si>
  <si>
    <t>inv_J4Q28ii5XiRUgQDQKTSa89</t>
  </si>
  <si>
    <t>01642850</t>
  </si>
  <si>
    <t>inv_X7vZvQo3CyhBt2kmbFxAfW</t>
  </si>
  <si>
    <t>01633946</t>
  </si>
  <si>
    <t>inv_FknK9BbT77uRkZmDwMmeNW</t>
  </si>
  <si>
    <t>02017839</t>
  </si>
  <si>
    <t>inv_FFhxZNocztQ5XR8fxd7avr</t>
  </si>
  <si>
    <t>01675301</t>
  </si>
  <si>
    <t>inv_jNaZ7UnfAT6deFYvuzhG24</t>
  </si>
  <si>
    <t>01640991</t>
  </si>
  <si>
    <t>inv_ADJB724Nmwjgx5K58e575v</t>
  </si>
  <si>
    <t>00418312</t>
  </si>
  <si>
    <t>inv_eDWCv2TzYxxHvzxvXeMSur</t>
  </si>
  <si>
    <t>02918302</t>
  </si>
  <si>
    <t>inv_TectQoTBphcjhrf9h3ReuF</t>
  </si>
  <si>
    <t>01672837</t>
  </si>
  <si>
    <t>inv_DiT5axCiA63zBQwDqZKo2n</t>
  </si>
  <si>
    <t>01688007</t>
  </si>
  <si>
    <t>inv_k5qUspqF77fUd4w5aA7zEP</t>
  </si>
  <si>
    <t>01118528</t>
  </si>
  <si>
    <t>inv_W4xgGM8eHDG4jKbufxueCT</t>
  </si>
  <si>
    <t>01018469</t>
  </si>
  <si>
    <t>inv_UGYtw6Nc2oTGbnUawwYhHV</t>
  </si>
  <si>
    <t>01700444</t>
  </si>
  <si>
    <t>inv_DjwvzvRgK2mZt7V5HyaS4D</t>
  </si>
  <si>
    <t>00318489</t>
  </si>
  <si>
    <t>inv_CbQ47BHoBq37sS9kYLNhMs</t>
  </si>
  <si>
    <t>02518699</t>
  </si>
  <si>
    <t>inv_bQ9937YimritXpNyDkRyDZ</t>
  </si>
  <si>
    <t>02018633</t>
  </si>
  <si>
    <t>inv_nSxUe6ZVRntPsFKTBZhYGf</t>
  </si>
  <si>
    <t>01729461</t>
  </si>
  <si>
    <t>inv_B7K969YvNHXAvCun4exExV</t>
  </si>
  <si>
    <t>00419002</t>
  </si>
  <si>
    <t>inv_CgF7Pbhrcvq9G3K9szP7Vn</t>
  </si>
  <si>
    <t>02718894</t>
  </si>
  <si>
    <t>inv_i45qt6dXikTW4yuqQDRHdM</t>
  </si>
  <si>
    <t>02419078</t>
  </si>
  <si>
    <t>inv_PBC7X4c5i5aAJRbmjrrZXe</t>
  </si>
  <si>
    <t>02718944</t>
  </si>
  <si>
    <t>inv_HXWxgm2KoWyHFrroK9QpA7</t>
  </si>
  <si>
    <t>02319175</t>
  </si>
  <si>
    <t>inv_AjP9BXqiY3tMYHAD96zvjK</t>
  </si>
  <si>
    <t>00519263</t>
  </si>
  <si>
    <t>inv_5JWXf2EzK2HmEjD8geTu4j</t>
  </si>
  <si>
    <t>01780358</t>
  </si>
  <si>
    <t>inv_LYSpkaVZq7L2BxgLQRneUy</t>
  </si>
  <si>
    <t>02919203</t>
  </si>
  <si>
    <t>inv_EYvotZ7qAZJvBYdp7kp8T3</t>
  </si>
  <si>
    <t>01519664</t>
  </si>
  <si>
    <t>inv_ZqirpPYKfjiCXvXpQdNNy9</t>
  </si>
  <si>
    <t>01619606</t>
  </si>
  <si>
    <t>inv_WVQ44rVckuCgCvo5iQ2UVm</t>
  </si>
  <si>
    <t>01808102</t>
  </si>
  <si>
    <t>inv_j3mTRfktyvESmJeeJ3cUm2</t>
  </si>
  <si>
    <t>01998109</t>
  </si>
  <si>
    <t>inv_dVnyipkYJpixJS4Ljv7QCQ</t>
  </si>
  <si>
    <t>02921044</t>
  </si>
  <si>
    <t>inv_PKoRLCCueYP7U8ZumyYtxK</t>
  </si>
  <si>
    <t>02002959</t>
  </si>
  <si>
    <t>inv_mzEwGo2KF8BxVAXAfh3ywe</t>
  </si>
  <si>
    <t>02871342</t>
  </si>
  <si>
    <t>inv_UpChfXajugqyQhzzha4h3f</t>
  </si>
  <si>
    <t>03365189</t>
  </si>
  <si>
    <t>inv_nQTDg4Rmo5bExAGhJDXoD3</t>
  </si>
  <si>
    <t>00677393</t>
  </si>
  <si>
    <t>inv_7j7NFm9YiSBix2dJrWGSK8</t>
  </si>
  <si>
    <t>00680356</t>
  </si>
  <si>
    <t>inv_LW5bRnNe5hQMNJ8BDXHxNX</t>
  </si>
  <si>
    <t>03371319</t>
  </si>
  <si>
    <t>inv_menS8aZcmPtdyiFLMws4U3</t>
  </si>
  <si>
    <t>00238466</t>
  </si>
  <si>
    <t>inv_aidR2j6FvyWFRM6dwamVxj</t>
  </si>
  <si>
    <t>02318767</t>
  </si>
  <si>
    <t>inv_FpY6DB4G4L9KALUJNRa8cF</t>
  </si>
  <si>
    <t>00215521</t>
  </si>
  <si>
    <t>inv_j2svg2MyT3kAb3h3ikwXbo</t>
  </si>
  <si>
    <t>00015789</t>
  </si>
  <si>
    <t>inv_5QDHnL7yrCaQW5ELoUYTcN</t>
  </si>
  <si>
    <t>00009843</t>
  </si>
  <si>
    <t>inv_P6xkBX8kJ9t3wmYFhBFZnJ</t>
  </si>
  <si>
    <t>00029324</t>
  </si>
  <si>
    <t>inv_To5Aib7LGR6bDGRTXMBbJH</t>
  </si>
  <si>
    <t>00984707</t>
  </si>
  <si>
    <t>inv_HKjjivuX4niudjmHQJUzbx</t>
  </si>
  <si>
    <t>02052067</t>
  </si>
  <si>
    <t>inv_fZp24NVhXmgABPXdN7MLmi</t>
  </si>
  <si>
    <t>03948933</t>
  </si>
  <si>
    <t>inv_FKqWiDha6GbQw5Pvy3NkVB</t>
  </si>
  <si>
    <t>067247</t>
  </si>
  <si>
    <t>inv_JoHJUTq6kUpnMGagEmsoDD</t>
  </si>
  <si>
    <t>inv_nn5aXmwHgg9Mx7sA5LZYHM</t>
  </si>
  <si>
    <t>00971480</t>
  </si>
  <si>
    <t>inv_LkTrCVBbbTDEqRo3787Jgy</t>
  </si>
  <si>
    <t>03706094</t>
  </si>
  <si>
    <t>inv_4uysnDuotfUXRQM3ker2pJ</t>
  </si>
  <si>
    <t>01416961</t>
  </si>
  <si>
    <t>inv_N3Si8mmGatkKauUXZMhTgK</t>
  </si>
  <si>
    <t>03712037</t>
  </si>
  <si>
    <t>inv_4EYQY6MPjCXXD9Ww7rd9Bo</t>
  </si>
  <si>
    <t>01702700</t>
  </si>
  <si>
    <t>inv_GqtxGjddqC5WdhwDqMAMwK</t>
  </si>
  <si>
    <t>01832264</t>
  </si>
  <si>
    <t>inv_cPXUPUszpM7aDsPxa78fVd</t>
  </si>
  <si>
    <t>03791433</t>
  </si>
  <si>
    <t>inv_DpV3CY3nfVkpkS7nMok7J9</t>
  </si>
  <si>
    <t>00607352</t>
  </si>
  <si>
    <t>inv_cJSRHH2ai26cRKq4XuXLsB</t>
  </si>
  <si>
    <t>04413247</t>
  </si>
  <si>
    <t>inv_fT23NxJ7qvcrHdoFR8Q2yK</t>
  </si>
  <si>
    <t>04105981</t>
  </si>
  <si>
    <t>inv_RwXbKF8mCMaVc8THqGh28f</t>
  </si>
  <si>
    <t>03698283</t>
  </si>
  <si>
    <t>inv_WvjDGSnxgVR3kVsBwiUvrx</t>
  </si>
  <si>
    <t>02525740</t>
  </si>
  <si>
    <t>inv_Cm2BJc9JuMWnpuedPHgGrD</t>
  </si>
  <si>
    <t>00750646</t>
  </si>
  <si>
    <t>inv_ZrjuQLvDxE9LzfNUqrpesG</t>
  </si>
  <si>
    <t>00050682</t>
  </si>
  <si>
    <t>inv_iE89GGKpejQKpjFnc489bo</t>
  </si>
  <si>
    <t>03941802</t>
  </si>
  <si>
    <t>inv_oYdsptHztS89p58Ms6DLpK</t>
  </si>
  <si>
    <t>02250582</t>
  </si>
  <si>
    <t>inv_26azHy6LzgqM54cXuLZFk4</t>
  </si>
  <si>
    <t>02250523</t>
  </si>
  <si>
    <t>inv_LmGXMFSfCU4NSvmEREk2cm</t>
  </si>
  <si>
    <t>03861498</t>
  </si>
  <si>
    <t>inv_cfvp9iDDeAgL9kmwRznYvN</t>
  </si>
  <si>
    <t>03047456</t>
  </si>
  <si>
    <t>inv_79cZ69vbn6573w4kr3Qtrz</t>
  </si>
  <si>
    <t>01250591</t>
  </si>
  <si>
    <t>inv_kV3XrvvkqUJ6KvMVEierQS</t>
  </si>
  <si>
    <t>00954723</t>
  </si>
  <si>
    <t>inv_C9nnWhrCAotp9uY46ooaAV</t>
  </si>
  <si>
    <t>06093046</t>
  </si>
  <si>
    <t>inv_ceJuVHJWJpUXujR9RKiA7V</t>
  </si>
  <si>
    <t>01734468</t>
  </si>
  <si>
    <t>inv_AhSc4dev6b4RstadrnVWfo</t>
  </si>
  <si>
    <t>01631559</t>
  </si>
  <si>
    <t>Colegio La Salle 2024</t>
  </si>
  <si>
    <t>inv_gYiGqscFRagoJqT3EGdbJr</t>
  </si>
  <si>
    <t>00998856</t>
  </si>
  <si>
    <t>inv_6XyxswZ9GHopVfk9dhiZ6b</t>
  </si>
  <si>
    <t>01066944</t>
  </si>
  <si>
    <t>inv_bf8pcPwWDeddTx8KPGhmLc</t>
  </si>
  <si>
    <t>06110210</t>
  </si>
  <si>
    <t>inv_TuTkhT2WcK5riJ2WykeaPg</t>
  </si>
  <si>
    <t>06104557</t>
  </si>
  <si>
    <t>Edificio Basadre</t>
  </si>
  <si>
    <t>inv_mvqYEf7ZKNYx4xpQsaJcCK</t>
  </si>
  <si>
    <t>02547641</t>
  </si>
  <si>
    <t>inv_ZwpyZto823cXjTQpPBPsGz</t>
  </si>
  <si>
    <t>00966794</t>
  </si>
  <si>
    <t>inv_fppxp3DcnZHVWLCmuY7Pae</t>
  </si>
  <si>
    <t>00808074</t>
  </si>
  <si>
    <t>inv_Pk4o3mrKuN6Kn8W4cPfwJq</t>
  </si>
  <si>
    <t>00954197</t>
  </si>
  <si>
    <t>inv_aCwpZfq6dPmmNmgx3j7Pr7</t>
  </si>
  <si>
    <t>00553925</t>
  </si>
  <si>
    <t>inv_i3ayWZDR7KUxtVhWkvwTSX</t>
  </si>
  <si>
    <t>00422338</t>
  </si>
  <si>
    <t>inv_9Xgnha6KCw23bMWqQmNzks</t>
  </si>
  <si>
    <t>02719295</t>
  </si>
  <si>
    <t>inv_eQ7fZh9B44YGisj6BTTVGa</t>
  </si>
  <si>
    <t>01125356</t>
  </si>
  <si>
    <t>inv_hanv7WFQWiNhNM2z9dWsNS</t>
  </si>
  <si>
    <t>00808842</t>
  </si>
  <si>
    <t>inv_jMZvbcM3TkHW5kgBeVSRnt</t>
  </si>
  <si>
    <t>00883769</t>
  </si>
  <si>
    <t>inv_bFXbJLg7GN4nxpV2mSq6Wc</t>
  </si>
  <si>
    <t>00895876</t>
  </si>
  <si>
    <t>inv_N3TEknbiYGvwEYkcLUiXB2</t>
  </si>
  <si>
    <t>00990747</t>
  </si>
  <si>
    <t>inv_EW8J7mmBpvSysHGiwoYnUq</t>
  </si>
  <si>
    <t>02646223</t>
  </si>
  <si>
    <t>inv_9675gGWSMdCCfHUtWmkXYz</t>
  </si>
  <si>
    <t>06078846</t>
  </si>
  <si>
    <t>inv_DifmJ8aEjvFcDcmpRLseAK</t>
  </si>
  <si>
    <t>06091078</t>
  </si>
  <si>
    <t>inv_Z3nLe7VVEFy3LhrXUpyUtD</t>
  </si>
  <si>
    <t>02552453</t>
  </si>
  <si>
    <t>inv_3Umfzt4HdeSNUusM8Yi4jV</t>
  </si>
  <si>
    <t>02536799</t>
  </si>
  <si>
    <t>inv_jc4MNV7nvYrdyvM696RQVu</t>
  </si>
  <si>
    <t>02545225</t>
  </si>
  <si>
    <t>inv_iS6Rpuuv8wsWEgPMxqfhmj</t>
  </si>
  <si>
    <t>02604376</t>
  </si>
  <si>
    <t>inv_nUGvQj4xSvCJDnJDdnT6PP</t>
  </si>
  <si>
    <t>02616144</t>
  </si>
  <si>
    <t>inv_5kEJREaGBL2ZhFF54R5hux</t>
  </si>
  <si>
    <t>02586739</t>
  </si>
  <si>
    <t>inv_HNtQAz7oRwnDVFt9CocHM4</t>
  </si>
  <si>
    <t>03195776</t>
  </si>
  <si>
    <t>inv_Q5hoDqESCqBJ7pdAkb2jzS</t>
  </si>
  <si>
    <t>06100282</t>
  </si>
  <si>
    <t>inv_8GubUMYR6cLd2LjFPLSRGT</t>
  </si>
  <si>
    <t>06092479</t>
  </si>
  <si>
    <t>inv_WSa6EQ95KkSyAccmHqW4PQ</t>
  </si>
  <si>
    <t>02410452</t>
  </si>
  <si>
    <t>inv_LuEC2zfpsABmnVkBK9gbXY</t>
  </si>
  <si>
    <t>00654991</t>
  </si>
  <si>
    <t>inv_GQaTXCCTfJ2AkHdLh3Hhi4</t>
  </si>
  <si>
    <t>06006647</t>
  </si>
  <si>
    <t>inv_NmKPxa7rCKij75KoiU86DB</t>
  </si>
  <si>
    <t>01453109</t>
  </si>
  <si>
    <t>inv_UBE72aRaXANjJkWqNAdcBY</t>
  </si>
  <si>
    <t>01833594</t>
  </si>
  <si>
    <t>inv_ECPieruJwTEZECj7ECpCRy</t>
  </si>
  <si>
    <t>01034301</t>
  </si>
  <si>
    <t>inv_43u2egEWbCqWEv6jjFT534</t>
  </si>
  <si>
    <t>02598718</t>
  </si>
  <si>
    <t>inv_ChrqaUdK7DQEprRgJ5MpmL</t>
  </si>
  <si>
    <t>01757723</t>
  </si>
  <si>
    <t>inv_f66mrhiSWCg3bhtnYkACPo</t>
  </si>
  <si>
    <t>06161297</t>
  </si>
  <si>
    <t>inv_DsTRDXutNCtwzZeLHXx3kG</t>
  </si>
  <si>
    <t>05949043</t>
  </si>
  <si>
    <t>inv_nRacLPoW5rJtY7rG9TMdgR</t>
  </si>
  <si>
    <t>00150691</t>
  </si>
  <si>
    <t>inv_bZhLaXiB6MaJd4wiCgXADN</t>
  </si>
  <si>
    <t>00838788</t>
  </si>
  <si>
    <t>inv_THnK5psxMKF5jDErt674Jf</t>
  </si>
  <si>
    <t>06244879</t>
  </si>
  <si>
    <t>inv_kERXuY3uiQjqqvdLz3VhSX</t>
  </si>
  <si>
    <t>01946345</t>
  </si>
  <si>
    <t>inv_5qqMLwQ4LPbWNUhWw48fiA</t>
  </si>
  <si>
    <t>06087209</t>
  </si>
  <si>
    <t>inv_esEqDRbW8f4QgnHQsoTYMJ</t>
  </si>
  <si>
    <t>03051611</t>
  </si>
  <si>
    <t>inv_Q7tuLVUsTt5YfA8y6PBPaU</t>
  </si>
  <si>
    <t>03021961</t>
  </si>
  <si>
    <t>inv_CsvadDH2KnrAarzNuy5HyU</t>
  </si>
  <si>
    <t>03270433</t>
  </si>
  <si>
    <t>inv_8fRQpXmLeZJT45C6jT9vLS</t>
  </si>
  <si>
    <t>00240954</t>
  </si>
  <si>
    <t>inv_bvC2abfTrg65rU3hKFwcE3</t>
  </si>
  <si>
    <t>04144015</t>
  </si>
  <si>
    <t>inv_Ww3Un8zu7rJQVPmhG9RVEs</t>
  </si>
  <si>
    <t>04264430</t>
  </si>
  <si>
    <t>inv_8Ji3q7bXjXzvgjB3PSYvwZ</t>
  </si>
  <si>
    <t>01656273</t>
  </si>
  <si>
    <t>inv_VxnNoq29Rgekjq3k5hhsyG</t>
  </si>
  <si>
    <t>02040798</t>
  </si>
  <si>
    <t>inv_MqLFXowC3ShXuZbJuy9N8v</t>
  </si>
  <si>
    <t>03664528</t>
  </si>
  <si>
    <t>inv_W4qrSNyEQrUruNYaMQm9jK</t>
  </si>
  <si>
    <t>03012998</t>
  </si>
  <si>
    <t>inv_UX24nThwTvUp6uZEd9SXJz</t>
  </si>
  <si>
    <t>03762498</t>
  </si>
  <si>
    <t>inv_B4zBo2SJ8wzgVZSYCL7HSc</t>
  </si>
  <si>
    <t>01500294</t>
  </si>
  <si>
    <t>inv_FkaLLwfZbVNUwsioMB2mkR</t>
  </si>
  <si>
    <t>00307897</t>
  </si>
  <si>
    <t>inv_HEa3Qb8WYDiQPSSK9Hj3nk</t>
  </si>
  <si>
    <t>00064911</t>
  </si>
  <si>
    <t>inv_oXqCvCHfN9m4yg5kgw229b</t>
  </si>
  <si>
    <t>02572214</t>
  </si>
  <si>
    <t>inv_FJ8aj48ENxEz5f677Qhvjg</t>
  </si>
  <si>
    <t>01373038</t>
  </si>
  <si>
    <t>inv_SDJbb4sP9n7aabrR8L58YJ</t>
  </si>
  <si>
    <t>02799278</t>
  </si>
  <si>
    <t>inv_goLZW6THq3MVYKtr9Y5Ebu</t>
  </si>
  <si>
    <t>02670902</t>
  </si>
  <si>
    <t>inv_hBhrdTwfWLtNzm9A44rsKc</t>
  </si>
  <si>
    <t>02869570</t>
  </si>
  <si>
    <t>inv_cxobhnbpZeqg6y7gpQPCr3</t>
  </si>
  <si>
    <t>02400545</t>
  </si>
  <si>
    <t>inv_hZKbiVGNhLYNsKaULWckWo</t>
  </si>
  <si>
    <t>03247220</t>
  </si>
  <si>
    <t>inv_h8MsQJmr7EayCGGT4DmPQU</t>
  </si>
  <si>
    <t>06981021</t>
  </si>
  <si>
    <t>MMXX-Descadm</t>
  </si>
  <si>
    <t>inv_HBDvNBzYiERNq7Yh2B5JRK</t>
  </si>
  <si>
    <t>02670765</t>
  </si>
  <si>
    <t>inv_gQTHmMPzhqpY7L6TBesxYA</t>
  </si>
  <si>
    <t>00120407</t>
  </si>
  <si>
    <t>EDIFICIO ASIRI</t>
  </si>
  <si>
    <t>inv_SSdnhNZGn4GFZJ389J5ouF</t>
  </si>
  <si>
    <t>00204928</t>
  </si>
  <si>
    <t>inv_ZJjviQWEm2sqig2jaH5BvC</t>
  </si>
  <si>
    <t>01031978</t>
  </si>
  <si>
    <t>Edificio Los Sauces</t>
  </si>
  <si>
    <t>inv_62aqBKoovhTv8D25Kmuy6B</t>
  </si>
  <si>
    <t>00266078</t>
  </si>
  <si>
    <t>inv_kvZfS7GMDsE4iu3eDEXkgh</t>
  </si>
  <si>
    <t>00072604</t>
  </si>
  <si>
    <t>inv_SsNyU5i4VxddU7ctvXyxBu</t>
  </si>
  <si>
    <t>07107766</t>
  </si>
  <si>
    <t>inv_ijhCNEXaNtme5Uuqmjz3ed</t>
  </si>
  <si>
    <t>01535515</t>
  </si>
  <si>
    <t>inv_n3ry5f9vuoKRh6Vkf7HemM</t>
  </si>
  <si>
    <t>06965794</t>
  </si>
  <si>
    <t>Condominio Panoramic</t>
  </si>
  <si>
    <t>inv_7hHofRVFgbGB2J7jTRdDCa</t>
  </si>
  <si>
    <t>06755339</t>
  </si>
  <si>
    <t>inv_ChXkMUAsnfGbdwv2MN88bX</t>
  </si>
  <si>
    <t>07096701</t>
  </si>
  <si>
    <t>CONDOMINIO LOS PARQUES DE SAN GABRIEL VI-TORRE 38</t>
  </si>
  <si>
    <t>inv_DcppyFYfBtHNXL8FcqPku8</t>
  </si>
  <si>
    <t>02473058</t>
  </si>
  <si>
    <t>inv_7xGYWeGshe7GNUZWumaMrA</t>
  </si>
  <si>
    <t>04582288</t>
  </si>
  <si>
    <t>Condominio Parques del Callao â€“ Torre A</t>
  </si>
  <si>
    <t>inv_STiTKF5uYUD2ZosysZFbTt</t>
  </si>
  <si>
    <t>06901169</t>
  </si>
  <si>
    <t>inv_afhR9H7QrpJkdhqScsiw6J</t>
  </si>
  <si>
    <t>01771449</t>
  </si>
  <si>
    <t>EDIFICIO GARDENIA</t>
  </si>
  <si>
    <t>inv_W542GBf9zcx7QGgVMh3DTx</t>
  </si>
  <si>
    <t>06768958</t>
  </si>
  <si>
    <t>inv_PDL9iJiBpTV2RpZdRZhAws</t>
  </si>
  <si>
    <t>06792074</t>
  </si>
  <si>
    <t>inv_6nrHWQWnvoqtu5noxkyLRT</t>
  </si>
  <si>
    <t>06787380</t>
  </si>
  <si>
    <t>inv_UX8if92sTGPqSuUoUxXwrj</t>
  </si>
  <si>
    <t>06760378</t>
  </si>
  <si>
    <t>inv_Xz5qnyzmeCbSK9QPCz4QvG</t>
  </si>
  <si>
    <t>00570901</t>
  </si>
  <si>
    <t>inv_jk6W3YSt2UsCAXyiTPZYkP</t>
  </si>
  <si>
    <t>06894194</t>
  </si>
  <si>
    <t>inv_fhi6FtDqgAFJEAMof6iZLA</t>
  </si>
  <si>
    <t>00270596</t>
  </si>
  <si>
    <t>inv_kSZipX8PAtB7GAmLuSr6Zi</t>
  </si>
  <si>
    <t>06913118</t>
  </si>
  <si>
    <t>inv_Lp7y3xmRgRCCnuueNxqSbu</t>
  </si>
  <si>
    <t>01571144</t>
  </si>
  <si>
    <t>inv_jAr2x53JbnRwfmNP49wwG9</t>
  </si>
  <si>
    <t>00271185</t>
  </si>
  <si>
    <t>inv_eJJWeqU3PRyLL4C5cffghm</t>
  </si>
  <si>
    <t>00571178</t>
  </si>
  <si>
    <t>inv_4ozcv68AXViTnyxiEzacVo</t>
  </si>
  <si>
    <t>02171298</t>
  </si>
  <si>
    <t>inv_8FSLAUca3evDBWnFVTn4SC</t>
  </si>
  <si>
    <t>06947474</t>
  </si>
  <si>
    <t>inv_QuxckcR6DmWPk62Qgmewbo</t>
  </si>
  <si>
    <t>06980122</t>
  </si>
  <si>
    <t>inv_ZLhGke2xZyyuMKHrqLtFtb</t>
  </si>
  <si>
    <t>02172662</t>
  </si>
  <si>
    <t>inv_nVe3KfwzwRwjYJaEMBb8Mc</t>
  </si>
  <si>
    <t>01172273</t>
  </si>
  <si>
    <t>inv_mUD8m2JEiVrCsUSsQWzsC9</t>
  </si>
  <si>
    <t>02072694</t>
  </si>
  <si>
    <t>inv_QXinqRB2ZSkihFmKUBNS9s</t>
  </si>
  <si>
    <t>02872789</t>
  </si>
  <si>
    <t>inv_KkpT2rBbjn8gULypjiydZA</t>
  </si>
  <si>
    <t>00773158</t>
  </si>
  <si>
    <t>inv_dNZMWBnEK2cyK4uRnbv34o</t>
  </si>
  <si>
    <t>07093639</t>
  </si>
  <si>
    <t>inv_ACwvz3dntaouoTfkjNL9TV</t>
  </si>
  <si>
    <t>07108272</t>
  </si>
  <si>
    <t>inv_4juZvG4jGVoqA4DUfzQa6e</t>
  </si>
  <si>
    <t>00172410</t>
  </si>
  <si>
    <t>inv_e9hhoUSAe95Xn5MDm98U6b</t>
  </si>
  <si>
    <t>07070509</t>
  </si>
  <si>
    <t>inv_2uyrkpFekfSEgd8ZdhVRLv</t>
  </si>
  <si>
    <t>07103246</t>
  </si>
  <si>
    <t>inv_bRPAfCeZFKkBtSMj937qQb</t>
  </si>
  <si>
    <t>07097427</t>
  </si>
  <si>
    <t>inv_PoMTnNVZcZz8Krr7hDVJxs</t>
  </si>
  <si>
    <t>07091608</t>
  </si>
  <si>
    <t>inv_dSME72thHXaSB7jdXbzsYL</t>
  </si>
  <si>
    <t>00273081</t>
  </si>
  <si>
    <t>inv_kMPUjZf93TvvF9x53hd2LS</t>
  </si>
  <si>
    <t>07128274</t>
  </si>
  <si>
    <t>inv_6YyJMyVsXcjHNoripmftYm</t>
  </si>
  <si>
    <t>00573198</t>
  </si>
  <si>
    <t>inv_mNqG8TCQ4cs6SGK3hz5oD2</t>
  </si>
  <si>
    <t>07225529</t>
  </si>
  <si>
    <t>inv_Ba22YZrCXswcceK9g4yJBf</t>
  </si>
  <si>
    <t>01100188</t>
  </si>
  <si>
    <t>inv_nXWt6ftd5dE7QpnnC5zCpW</t>
  </si>
  <si>
    <t>00076723</t>
  </si>
  <si>
    <t>inv_QJT7iHfroSMGLpDibgKXP5</t>
  </si>
  <si>
    <t>01200585</t>
  </si>
  <si>
    <t>inv_6M5fsZxKJuBVW79pPnztaD</t>
  </si>
  <si>
    <t>01000657</t>
  </si>
  <si>
    <t>inv_cEwtYk3zL2FV6fibwaaBee</t>
  </si>
  <si>
    <t>02300637</t>
  </si>
  <si>
    <t>inv_n2rqrFUbUmpVFqhoWppf7S</t>
  </si>
  <si>
    <t>00068076</t>
  </si>
  <si>
    <t>inv_2VBVbVX4ED9HpPwpALwoGY</t>
  </si>
  <si>
    <t>00082933</t>
  </si>
  <si>
    <t>inv_3DjxWPHxCNxL5ZRWYiNvRV</t>
  </si>
  <si>
    <t>00900677</t>
  </si>
  <si>
    <t>inv_gvZLvYLLZPTJwqsxbeeeNv</t>
  </si>
  <si>
    <t>00100834</t>
  </si>
  <si>
    <t>inv_MMU7YZsGnRtvJCND5y9FJ9</t>
  </si>
  <si>
    <t>00000790</t>
  </si>
  <si>
    <t>inv_67mjNe5exEK8Ayx4cmJrhM</t>
  </si>
  <si>
    <t>00047758</t>
  </si>
  <si>
    <t>inv_GuwsSHhaUZ7LZxJBPMVprx</t>
  </si>
  <si>
    <t>00047965</t>
  </si>
  <si>
    <t>inv_jvd85D4HJ74HspcZXdKtfU</t>
  </si>
  <si>
    <t>00086591</t>
  </si>
  <si>
    <t>inv_hCsu2TPwiJG7aKn2TS7PaK</t>
  </si>
  <si>
    <t>01678134</t>
  </si>
  <si>
    <t>inv_FHxbLxJebCNdeBRf7HyyYc</t>
  </si>
  <si>
    <t>02152825</t>
  </si>
  <si>
    <t>inv_BBdkb4MoYoT6EAkWfog8Ec</t>
  </si>
  <si>
    <t>01530653</t>
  </si>
  <si>
    <t>01732797</t>
  </si>
  <si>
    <t>inv_ZpQ6NrEeg6P5wjeVg9bRqy</t>
  </si>
  <si>
    <t>02778693</t>
  </si>
  <si>
    <t>inv_5fDPGSZYaxwBjsA5E7sgRD</t>
  </si>
  <si>
    <t>01632603</t>
  </si>
  <si>
    <t>inv_jGVmzBVRjPxdLo8Bc2kTah</t>
  </si>
  <si>
    <t>02777364</t>
  </si>
  <si>
    <t>inv_oFhrsRimhFfuyhUWMRtGaK</t>
  </si>
  <si>
    <t>02790227</t>
  </si>
  <si>
    <t>inv_LCrRU2xTs8QLqTMiXHYdNM</t>
  </si>
  <si>
    <t>02967750</t>
  </si>
  <si>
    <t>inv_jWgNCBGznJViStM9xYxAcg</t>
  </si>
  <si>
    <t>03003997</t>
  </si>
  <si>
    <t>inv_Uf4z4gwukMuMnh5GkUfaMM</t>
  </si>
  <si>
    <t>03656541</t>
  </si>
  <si>
    <t>inv_fKJ8XhqtaLkpaSvhNnyuWE</t>
  </si>
  <si>
    <t>03815671</t>
  </si>
  <si>
    <t>inv_7NWYHH8CQ6pfsWFfESNotv</t>
  </si>
  <si>
    <t>00707689</t>
  </si>
  <si>
    <t>inv_Ku6si4qRTyqdxiWzT65jW6</t>
  </si>
  <si>
    <t>03646877</t>
  </si>
  <si>
    <t>inv_TSJhK8b9PZmiH7gU2yqoeP</t>
  </si>
  <si>
    <t>03582564</t>
  </si>
  <si>
    <t>inv_AKxZ7uzyuLCN9Zef75EqUA</t>
  </si>
  <si>
    <t>00416722</t>
  </si>
  <si>
    <t>inv_EWgj6bSAyNeKXLJgp5jUdE</t>
  </si>
  <si>
    <t>01808473</t>
  </si>
  <si>
    <t>inv_TBynggvYhVqFAmQP9eULhC</t>
  </si>
  <si>
    <t>105808</t>
  </si>
  <si>
    <t>inv_CEuT9W9ebGtD3hHU2uNAtK</t>
  </si>
  <si>
    <t>02605347</t>
  </si>
  <si>
    <t>inv_Wi54xMrVTBLp6yJ2ySmQph</t>
  </si>
  <si>
    <t>01402293</t>
  </si>
  <si>
    <t>inv_ZheCqDL9rE4QtLjZ2ibFtZ</t>
  </si>
  <si>
    <t>00102556</t>
  </si>
  <si>
    <t>inv_7SPqcu36vvumLqUB25EBHp</t>
  </si>
  <si>
    <t>00250679</t>
  </si>
  <si>
    <t>inv_PargE7psB4WpVoWZsNAg52</t>
  </si>
  <si>
    <t>00801635</t>
  </si>
  <si>
    <t>inv_gYYux4TfiumX5MNE6i52k8</t>
  </si>
  <si>
    <t>00242955</t>
  </si>
  <si>
    <t>inv_iaejCrmiiu6wGYHwQQdcoE</t>
  </si>
  <si>
    <t>00959161</t>
  </si>
  <si>
    <t>inv_83cFJa8JwRdeYFicjVDNvy</t>
  </si>
  <si>
    <t>00267758</t>
  </si>
  <si>
    <t>inv_Cdm7zRnZ9oUBvAHs65oBNq</t>
  </si>
  <si>
    <t>01707661</t>
  </si>
  <si>
    <t>inv_CNc6HKirCJo5hz53CmMcBL</t>
  </si>
  <si>
    <t>00584316</t>
  </si>
  <si>
    <t>inv_ZgS5trGsioCZuXbkGtE5Uf</t>
  </si>
  <si>
    <t>02711688</t>
  </si>
  <si>
    <t>inv_NPbfMmjX6AJksMM2oASpYp</t>
  </si>
  <si>
    <t>00151216</t>
  </si>
  <si>
    <t>inv_5pJa5SrEKE9PJZkgTEDvFE</t>
  </si>
  <si>
    <t>00223854</t>
  </si>
  <si>
    <t>inv_fwDkTs6HAwUzrVJmSmkKn4</t>
  </si>
  <si>
    <t>01101723</t>
  </si>
  <si>
    <t>inv_6MDQTNXjvVtDqYtfZSGP2M</t>
  </si>
  <si>
    <t>00202056</t>
  </si>
  <si>
    <t>inv_KGNcygaw4qhJDiGVsUU2Gm</t>
  </si>
  <si>
    <t>00101890</t>
  </si>
  <si>
    <t>inv_9hK6axtjRpvEuYhfAgKapp</t>
  </si>
  <si>
    <t>00902054</t>
  </si>
  <si>
    <t>inv_EtYo2QbVKK9KmXqPh2ipTC</t>
  </si>
  <si>
    <t>03002204</t>
  </si>
  <si>
    <t>inv_mbVGrbZXaWTZnTFAq5VCMj</t>
  </si>
  <si>
    <t>00232840</t>
  </si>
  <si>
    <t>inv_FeMU27SaY5kXxs8YYox59B</t>
  </si>
  <si>
    <t>00300312</t>
  </si>
  <si>
    <t>inv_h2CKwbQYvCeqDzu6BXUtoK</t>
  </si>
  <si>
    <t>00289482</t>
  </si>
  <si>
    <t>inv_QyrrWAWnRthnf5VLYdRNdC</t>
  </si>
  <si>
    <t>00313517</t>
  </si>
  <si>
    <t>inv_9sKCQwqa92bxV28UFYv3wZ</t>
  </si>
  <si>
    <t>01503765</t>
  </si>
  <si>
    <t>inv_PFc9WJwTyXSPQDrDatJzW4</t>
  </si>
  <si>
    <t>00323271</t>
  </si>
  <si>
    <t>inv_8bY3Sbzx33RY7iMcqvYzFV</t>
  </si>
  <si>
    <t>01304029</t>
  </si>
  <si>
    <t>inv_dkH449zojVXzx6SGyMsovm</t>
  </si>
  <si>
    <t>01504104</t>
  </si>
  <si>
    <t>inv_FzT4jmTVZueycsEgaNfgtT</t>
  </si>
  <si>
    <t>01004246</t>
  </si>
  <si>
    <t>inv_KkUYZYqTDArrDX5NY6mPbt</t>
  </si>
  <si>
    <t>01004893</t>
  </si>
  <si>
    <t>inv_WMUkBqUQ5whGk7ZWJr44DG</t>
  </si>
  <si>
    <t>00463278</t>
  </si>
  <si>
    <t>inv_QFn642KXGxCi57mpcoTobj</t>
  </si>
  <si>
    <t>00605135</t>
  </si>
  <si>
    <t>inv_NAqSZXFAvhYh6YHGxFgakQ</t>
  </si>
  <si>
    <t>00495768</t>
  </si>
  <si>
    <t>inv_SsMZkUj5p9fSsbrBPSn9RX</t>
  </si>
  <si>
    <t>00693281</t>
  </si>
  <si>
    <t>inv_nkzq3dHnXmB6EHhYHw23nq</t>
  </si>
  <si>
    <t>00502466</t>
  </si>
  <si>
    <t>inv_7y8WPtQ7ybMbnBsT4q2efN</t>
  </si>
  <si>
    <t>03236591</t>
  </si>
  <si>
    <t>inv_HGZoHPGbitNhGwif7mFSfC</t>
  </si>
  <si>
    <t>00607241</t>
  </si>
  <si>
    <t>inv_LhiiCqSFKxVArDTgzBvaY2</t>
  </si>
  <si>
    <t>00526281</t>
  </si>
  <si>
    <t>inv_GRJtWQo2dtXdnCaqpxroja</t>
  </si>
  <si>
    <t>00552622</t>
  </si>
  <si>
    <t>inv_DWdMya2zNref4y3LvCgWHY</t>
  </si>
  <si>
    <t>00447184</t>
  </si>
  <si>
    <t>inv_o3h3X3gf8XVv8pz9h2rgzb</t>
  </si>
  <si>
    <t>04577392</t>
  </si>
  <si>
    <t>inv_3kGR4heytpHkVGnCcKmFo2</t>
  </si>
  <si>
    <t>01346149</t>
  </si>
  <si>
    <t>inv_mHsVCv7MU9i2mJArdQmzx7</t>
  </si>
  <si>
    <t>02653429</t>
  </si>
  <si>
    <t>inv_4y3p8r46Zd6yBiurzEXk9h</t>
  </si>
  <si>
    <t>04260149</t>
  </si>
  <si>
    <t>inv_d6uDmo4fVSAWUB2fTNwcje</t>
  </si>
  <si>
    <t>03544248</t>
  </si>
  <si>
    <t>inv_aU96CZC6pHrU2SxPRar8PV</t>
  </si>
  <si>
    <t>03731225</t>
  </si>
  <si>
    <t>inv_8vPFusAVoc8NKGe3UVAq7Z</t>
  </si>
  <si>
    <t>03041058</t>
  </si>
  <si>
    <t>inv_VJ9sqmCozA9woiDmtzw2jj</t>
  </si>
  <si>
    <t>02833193</t>
  </si>
  <si>
    <t>inv_WBFtd9pQVf5fCJ2SK8qvt8</t>
  </si>
  <si>
    <t>04500367</t>
  </si>
  <si>
    <t>inv_QRuAftiJ3q6LTSvQJtGHbg</t>
  </si>
  <si>
    <t>03953433</t>
  </si>
  <si>
    <t>inv_REYJRVSWqL5W8uDRiZqM7Q</t>
  </si>
  <si>
    <t>02945739</t>
  </si>
  <si>
    <t>inv_VEWzTAsAx3Ln787HJw73XZ</t>
  </si>
  <si>
    <t>02821055</t>
  </si>
  <si>
    <t>inv_ZeAjuXmMSmbtz6Vk3GLupv</t>
  </si>
  <si>
    <t>04045322</t>
  </si>
  <si>
    <t>inv_7WghkCNZ6QEAxk7E8jZgQQ</t>
  </si>
  <si>
    <t>00487862</t>
  </si>
  <si>
    <t>inv_MvAdwDGK7fK3Rb3aw8H8oP</t>
  </si>
  <si>
    <t>03071757</t>
  </si>
  <si>
    <t>inv_RcZNv7geNiwCUkgSZFv44G</t>
  </si>
  <si>
    <t>03358616</t>
  </si>
  <si>
    <t>inv_8CN4745afPPxGJbA5V2MBL</t>
  </si>
  <si>
    <t>01030285</t>
  </si>
  <si>
    <t>inv_CWda5GWNdFocn6f5JzxjAj</t>
  </si>
  <si>
    <t>00234324</t>
  </si>
  <si>
    <t>inv_ERn6Fdn7ZAkF84bsjgBWEg</t>
  </si>
  <si>
    <t>03358668</t>
  </si>
  <si>
    <t>inv_E5bCMEZSF3RWPBT29keezH</t>
  </si>
  <si>
    <t>02839487</t>
  </si>
  <si>
    <t>inv_aASuoXS6i2bSuUBa5vLd5M</t>
  </si>
  <si>
    <t>00554141</t>
  </si>
  <si>
    <t>inv_kS8FBBzRX3pXfTq793k3JH</t>
  </si>
  <si>
    <t>03668343</t>
  </si>
  <si>
    <t>inv_UT9Ek2WUDuuAF5obbe5Tje</t>
  </si>
  <si>
    <t>04077199</t>
  </si>
  <si>
    <t>inv_gupn7FD9b7rPR8yoNRxS73</t>
  </si>
  <si>
    <t>01942019</t>
  </si>
  <si>
    <t>EDIFICIO SAN MARTIN</t>
  </si>
  <si>
    <t>inv_PJDvJJYZCJ8ugQNV2RMnkE</t>
  </si>
  <si>
    <t>02246408</t>
  </si>
  <si>
    <t>inv_768BX7MXeT6f7Qo5bzXAiN</t>
  </si>
  <si>
    <t>00435076</t>
  </si>
  <si>
    <t>inv_L3HdzTmRSpvJU2uc2WZxSz</t>
  </si>
  <si>
    <t>04337799</t>
  </si>
  <si>
    <t>inv_R9PmZU9YyppDLdsqVxvzxo</t>
  </si>
  <si>
    <t>03625850</t>
  </si>
  <si>
    <t>Condominio Parques del Callao â€“ Torre C</t>
  </si>
  <si>
    <t>inv_abaXSbdonmzPefjUNxPBLJ</t>
  </si>
  <si>
    <t>01231158</t>
  </si>
  <si>
    <t>inv_ZXaZs9hLShv6C5jCbpf8Uo</t>
  </si>
  <si>
    <t>01153300</t>
  </si>
  <si>
    <t>CIPRESES V â€“ ADESCORP</t>
  </si>
  <si>
    <t>inv_73jQaHyYDFG8sb34k7mJAN</t>
  </si>
  <si>
    <t>03038329</t>
  </si>
  <si>
    <t>inv_LdkPDSnq9UDpAiotzYfu3b</t>
  </si>
  <si>
    <t>06151335</t>
  </si>
  <si>
    <t>inv_V4gcttas3yDQgnXTuwCWg5</t>
  </si>
  <si>
    <t>00030518</t>
  </si>
  <si>
    <t>inv_CAVx8hyLoAG9avCRsyHLAQ</t>
  </si>
  <si>
    <t>00564048</t>
  </si>
  <si>
    <t>inv_FJsKgZ4DRmw4yguHxgSFH2</t>
  </si>
  <si>
    <t>02038672</t>
  </si>
  <si>
    <t>inv_7VWJXGkHfCURosVmpARdcM</t>
  </si>
  <si>
    <t>06133331</t>
  </si>
  <si>
    <t>inv_MZfBfzVpzB9ZfVyC6cYzsg</t>
  </si>
  <si>
    <t>01834462</t>
  </si>
  <si>
    <t>inv_QeRJQaadfr3tXNBaWJvAD9</t>
  </si>
  <si>
    <t>02036415</t>
  </si>
  <si>
    <t>inv_mmzrsZRvyP7bwyFKwMxMzQ</t>
  </si>
  <si>
    <t>06125728</t>
  </si>
  <si>
    <t>inv_mUg4vyrUy7ND6rHPhk6Lkp</t>
  </si>
  <si>
    <t>00276750</t>
  </si>
  <si>
    <t>FACTURAS</t>
  </si>
  <si>
    <t>inv_LKJCxu95LovQg8YnJnPJ92</t>
  </si>
  <si>
    <t>03381966</t>
  </si>
  <si>
    <t>inv_e3PkqGVD7pBhUM986jGUju</t>
  </si>
  <si>
    <t>06106538</t>
  </si>
  <si>
    <t>inv_kaEkiYDTq5TxWkXKAWDg3P</t>
  </si>
  <si>
    <t>inv_Hxx64LYHgJ2kt3vdN5Ud5y</t>
  </si>
  <si>
    <t>03997926</t>
  </si>
  <si>
    <t>inv_cRQRkV3Q6LN4WwbqdUY5Uv</t>
  </si>
  <si>
    <t>04536716</t>
  </si>
  <si>
    <t>inv_AmpWaQ2qWnVo2Lg4HNw2KP</t>
  </si>
  <si>
    <t>04132143</t>
  </si>
  <si>
    <t>inv_VMudRUUkB7T4BeaEQGd4fQ</t>
  </si>
  <si>
    <t>02887880</t>
  </si>
  <si>
    <t>inv_4CuhQpg5jKKiD93eYAgArJ</t>
  </si>
  <si>
    <t>06135869</t>
  </si>
  <si>
    <t>EDIFICIO AURORA</t>
  </si>
  <si>
    <t>inv_58JzEUvFUv48e5ehpUj3j6</t>
  </si>
  <si>
    <t>03998543</t>
  </si>
  <si>
    <t>inv_bwwXhrpz37zUjWyq4YEtng</t>
  </si>
  <si>
    <t>02638833</t>
  </si>
  <si>
    <t>inv_fX7Ya8eEbBwwN6ndTa7QSK</t>
  </si>
  <si>
    <t>03938731</t>
  </si>
  <si>
    <t>inv_j9sDjiBxfRVAKrkWJDYUr3</t>
  </si>
  <si>
    <t>02031333</t>
  </si>
  <si>
    <t>inv_ByeFa4pnqunJNxLTms5K73</t>
  </si>
  <si>
    <t>03080543</t>
  </si>
  <si>
    <t>inv_i5rrmhRyu5ZgYcQj6mhqhk</t>
  </si>
  <si>
    <t>03522019</t>
  </si>
  <si>
    <t>inv_8U3vT5PPXxpWRSa35YvVVT</t>
  </si>
  <si>
    <t>02113708</t>
  </si>
  <si>
    <t>inv_XcoBNfXyNhMFvsGYQjyXco</t>
  </si>
  <si>
    <t>03822508</t>
  </si>
  <si>
    <t>inv_RJibTrF427yJZZhd3sioy4</t>
  </si>
  <si>
    <t>02909586</t>
  </si>
  <si>
    <t>inv_VYFZectW7mTkvLPZJJAC8H</t>
  </si>
  <si>
    <t>04400411</t>
  </si>
  <si>
    <t>inv_coaNfisAFvHpgQobcqhj5K</t>
  </si>
  <si>
    <t>04572677</t>
  </si>
  <si>
    <t>inv_LEgNWWKXXNj2Yh92G9kkDT</t>
  </si>
  <si>
    <t>04371073</t>
  </si>
  <si>
    <t>AG INMOBILIARIO</t>
  </si>
  <si>
    <t>inv_YAjE9oKJYtPuewzkwPfygC</t>
  </si>
  <si>
    <t>06107725</t>
  </si>
  <si>
    <t>Edificio Boulevard Del Prado Tower PRARIS</t>
  </si>
  <si>
    <t>inv_EnCEmGrGSQDZaLtWMRREPn</t>
  </si>
  <si>
    <t>00445859</t>
  </si>
  <si>
    <t>inv_fEc5yDPewtMDcaTiXP3Ndh</t>
  </si>
  <si>
    <t>00562926</t>
  </si>
  <si>
    <t>inv_E9bCzNVZpu638AFQhDrJLo</t>
  </si>
  <si>
    <t>06138706</t>
  </si>
  <si>
    <t>inv_icn9SNWseBoCYfMjaGP8CD</t>
  </si>
  <si>
    <t>02752456</t>
  </si>
  <si>
    <t>inv_AnP3acYekPUFcCVkuevHFK</t>
  </si>
  <si>
    <t>01950160</t>
  </si>
  <si>
    <t>inv_8d98cyHxe9TBaHHxHjubnz</t>
  </si>
  <si>
    <t>04288589</t>
  </si>
  <si>
    <t>inv_5Sv7VHo94NCK3rdKv6Jq9P</t>
  </si>
  <si>
    <t>01446114</t>
  </si>
  <si>
    <t>inv_iHJeSYiBJXrqV2KpAip3Hh</t>
  </si>
  <si>
    <t>00430314</t>
  </si>
  <si>
    <t>inv_KsDNPfQAvzLdVJ6UAXVi7B</t>
  </si>
  <si>
    <t>03028610</t>
  </si>
  <si>
    <t>inv_jd9nYoVwAfofPmVD2KYvkW</t>
  </si>
  <si>
    <t>03050869</t>
  </si>
  <si>
    <t>inv_53AnThRj8A68pTNrxKobCD</t>
  </si>
  <si>
    <t>02832171</t>
  </si>
  <si>
    <t>inv_n4E3BKrwT87ajH2qpeTQRe</t>
  </si>
  <si>
    <t>00527805</t>
  </si>
  <si>
    <t>inv_B4cUt2VDWcoQGCQ56CxjdC</t>
  </si>
  <si>
    <t>00467089</t>
  </si>
  <si>
    <t>inv_PWEPVmVex6WKX4kWUnTo2K</t>
  </si>
  <si>
    <t>04754029</t>
  </si>
  <si>
    <t>inv_8rCL7Yg89EZ4ETdpUobUM7</t>
  </si>
  <si>
    <t>00430602</t>
  </si>
  <si>
    <t>inv_537cJUkb2sRav6HUJzoupf</t>
  </si>
  <si>
    <t>06122586</t>
  </si>
  <si>
    <t>inv_FTHSurfY2dzjF3FSQmAns3</t>
  </si>
  <si>
    <t>04098354</t>
  </si>
  <si>
    <t>inv_JjuTDQKgWfSznftkJP63k7</t>
  </si>
  <si>
    <t>04397396</t>
  </si>
  <si>
    <t>inv_4FPSVfMV2MeVqHJi4imMzM</t>
  </si>
  <si>
    <t>03134861</t>
  </si>
  <si>
    <t>inv_2f976E6VSq6bEN6CzAoJS8</t>
  </si>
  <si>
    <t>02853430</t>
  </si>
  <si>
    <t>inv_b5JFk5p6ytSYHr2h863pjC</t>
  </si>
  <si>
    <t>04657174</t>
  </si>
  <si>
    <t>inv_6YHezMu8t6evCsk6dEzTVD</t>
  </si>
  <si>
    <t>00730586</t>
  </si>
  <si>
    <t>inv_iVBrtA9syh5MwSVLch2iHi</t>
  </si>
  <si>
    <t>01269414</t>
  </si>
  <si>
    <t>inv_BWMSMRfZBQdaT7ZAdRq9yd</t>
  </si>
  <si>
    <t>03800672</t>
  </si>
  <si>
    <t>inv_m3ssUsdsFYvbt9Dp7LeKnq</t>
  </si>
  <si>
    <t>02541521</t>
  </si>
  <si>
    <t>inv_9bYEFxt8X4XQj2mBqggjFG</t>
  </si>
  <si>
    <t>01446365</t>
  </si>
  <si>
    <t>inv_MSuzbRNRspRDXDYNoVaCcw</t>
  </si>
  <si>
    <t>04616158</t>
  </si>
  <si>
    <t>inv_C5haX7Mk7ZaDxDJ9YRLHJs</t>
  </si>
  <si>
    <t>00523957</t>
  </si>
  <si>
    <t>inv_7MDkKzMfUnu3abKQuf8Fwo</t>
  </si>
  <si>
    <t>00445535</t>
  </si>
  <si>
    <t>inv_4NTbb4ovWDsnvxrsn77m9B</t>
  </si>
  <si>
    <t>03886156</t>
  </si>
  <si>
    <t>inv_jqSkQ2TYLqMuyJms9hLvyf</t>
  </si>
  <si>
    <t>04581769</t>
  </si>
  <si>
    <t>inv_Ug7VLNCZL9AcYKWYyqq397</t>
  </si>
  <si>
    <t>04768541</t>
  </si>
  <si>
    <t>inv_Y8caThwsyvuA38fM8K5pct</t>
  </si>
  <si>
    <t>04025823</t>
  </si>
  <si>
    <t>EDIFICIO JOIN</t>
  </si>
  <si>
    <t>inv_KwtZ6tTZUXXuhPMNScW2xs</t>
  </si>
  <si>
    <t>04357357</t>
  </si>
  <si>
    <t>inv_aGHc5NT9WuRw2qo2ffWvvg</t>
  </si>
  <si>
    <t>04336831</t>
  </si>
  <si>
    <t>inv_9ar32mYpk7kL4KA7j4juqd</t>
  </si>
  <si>
    <t>06095909</t>
  </si>
  <si>
    <t>inv_YSS3bceShC85MaNAKs4tUJ</t>
  </si>
  <si>
    <t>03887145</t>
  </si>
  <si>
    <t>inv_bKZFhh2qj7yXdA8RU4aQ6k</t>
  </si>
  <si>
    <t>02813045</t>
  </si>
  <si>
    <t>inv_W6UPYMMF65XNgzHSs7DfVD</t>
  </si>
  <si>
    <t>00835481</t>
  </si>
  <si>
    <t>inv_n6XjayPUuPdCutneEbdKU9</t>
  </si>
  <si>
    <t>02934628</t>
  </si>
  <si>
    <t>inv_Fd2h8J3yzdA9M5ZfYYM3Hy</t>
  </si>
  <si>
    <t>02846031</t>
  </si>
  <si>
    <t>inv_bmdmG3kavoqHyrWvb3acBi</t>
  </si>
  <si>
    <t>inv_dSZzjBDjSQhsz5Eiw8Wrkq</t>
  </si>
  <si>
    <t>03344076</t>
  </si>
  <si>
    <t>inv_9iTjL6FNasFz4W4MpVS6Wr</t>
  </si>
  <si>
    <t>04182242</t>
  </si>
  <si>
    <t>inv_2bhnmZkaaPWutPFCVsDdc6</t>
  </si>
  <si>
    <t>03337308</t>
  </si>
  <si>
    <t>inv_7UHJbqA8dw8GFpPHuBBkRu</t>
  </si>
  <si>
    <t>01635446</t>
  </si>
  <si>
    <t>inv_monqv2zwDKkausudkYPGhi</t>
  </si>
  <si>
    <t>03300006</t>
  </si>
  <si>
    <t>inv_EckzZxXrEadjE4DEEZZ8fM</t>
  </si>
  <si>
    <t>03331599</t>
  </si>
  <si>
    <t>inv_hbRTD9vgQW2fyvAy2UKECN</t>
  </si>
  <si>
    <t>06099337</t>
  </si>
  <si>
    <t>inv_QzJuWeYpQ4hJa4gNzz65P7</t>
  </si>
  <si>
    <t>02878016</t>
  </si>
  <si>
    <t>inv_PXbNxJG5v9aHirhNhtYrcZ</t>
  </si>
  <si>
    <t>00600000</t>
  </si>
  <si>
    <t>inv_E7YAcwgAtBZ8jngbBp5hTi</t>
  </si>
  <si>
    <t>06106701</t>
  </si>
  <si>
    <t>inv_j9XkdGkYptHKf8KbgSHzTo</t>
  </si>
  <si>
    <t>115838</t>
  </si>
  <si>
    <t>inv_9F2nvbn4WQsy5CeVp2KmMT</t>
  </si>
  <si>
    <t>00436389</t>
  </si>
  <si>
    <t>inv_CgWnB4xbdSBS2Buc6EpJXQ</t>
  </si>
  <si>
    <t>02132628</t>
  </si>
  <si>
    <t>inv_bSar5hneQL6v9UnDCMTaei</t>
  </si>
  <si>
    <t>03372408</t>
  </si>
  <si>
    <t>inv_eEmRxgoPbvkULvuHHfpjZv</t>
  </si>
  <si>
    <t>02134721</t>
  </si>
  <si>
    <t>inv_boPkAjwp4rYtQk4TXP67fG</t>
  </si>
  <si>
    <t>01137283</t>
  </si>
  <si>
    <t>inv_js6ATqXh9m2zDbM6YHfoaH</t>
  </si>
  <si>
    <t>03698979</t>
  </si>
  <si>
    <t>inv_aPFAE7EiN6MqbSCf7ja5AS</t>
  </si>
  <si>
    <t>03557788</t>
  </si>
  <si>
    <t>inv_9rcicMYhi9FLSrwrNMwQPq</t>
  </si>
  <si>
    <t>00348336</t>
  </si>
  <si>
    <t>inv_NzktfCAjgEW8bRuESxY5oK</t>
  </si>
  <si>
    <t>04274758</t>
  </si>
  <si>
    <t>inv_N6CKeAD46LveXxKZJ83JgE</t>
  </si>
  <si>
    <t>04443462</t>
  </si>
  <si>
    <t>inv_FLf7F3DUoA3qh8HUP8t32U</t>
  </si>
  <si>
    <t>01450421</t>
  </si>
  <si>
    <t>inv_WUHCt5FtM4szbHoox2dUM7</t>
  </si>
  <si>
    <t>02650796</t>
  </si>
  <si>
    <t>REG</t>
  </si>
  <si>
    <t>inv_9GX3RPYzJTmejMcJWf2exC</t>
  </si>
  <si>
    <t>inv_Ge3js6tj29WoSUiMVJNuR6</t>
  </si>
  <si>
    <t>inv_LkHG5hW3cV5cgZxGZ4krwx</t>
  </si>
  <si>
    <t>inv_4vpriD5jhzXQ9frJYfUmBJ</t>
  </si>
  <si>
    <t>inv_daXsxvaQUwsACzraQNUKps</t>
  </si>
  <si>
    <t>inv_MiCr5iiPAUTfmReH8P47TQ</t>
  </si>
  <si>
    <t>inv_mHBEB8Pz3kq96kVAKBvodA</t>
  </si>
  <si>
    <t>inv_WCxA4vkAgTr2tuf6WTgtAg</t>
  </si>
  <si>
    <t>inv_etc623BTpDAk28P4fa5Ndy</t>
  </si>
  <si>
    <t>inv_b5pTqyFXUJGcDJgM7mz4oW</t>
  </si>
  <si>
    <t>inv_hYFBJrqRmbYvE7avhcjbfE</t>
  </si>
  <si>
    <t>inv_2dHsF2qxzgVNWCdcP34FPY</t>
  </si>
  <si>
    <t>inv_Q7HkFTnXXXbkXVBNmuYArV</t>
  </si>
  <si>
    <t>inv_7MRLabrhcamE86crvvSDWH</t>
  </si>
  <si>
    <t>inv_NhXukZPhGZGNAKZtCXwPXv</t>
  </si>
  <si>
    <t>inv_UkDHGoEPUf3MePLSgCHvzU</t>
  </si>
  <si>
    <t>Finca Olivos 1 (2024)</t>
  </si>
  <si>
    <t>inv_4Y7YgbjtQF5GgAuJALSEQr</t>
  </si>
  <si>
    <t>inv_PWx5ZPHdLpX9VM8prYHDPU</t>
  </si>
  <si>
    <t>inv_chypc8Ee78BHgcauZt2k2n</t>
  </si>
  <si>
    <t>inv_oVD3GH2Nz9c4gCcYBBSZub</t>
  </si>
  <si>
    <t>inv_o5dqnbgCDUSSCHiW3579Xf</t>
  </si>
  <si>
    <t>inv_5Sdg7daShYxAYWCYkimfmb</t>
  </si>
  <si>
    <t>inv_Uyby4dsPn33hv9jBu2JJAm</t>
  </si>
  <si>
    <t>inv_fDKKaUDXpaMh2LWBEFMsTi</t>
  </si>
  <si>
    <t>inv_PHGvwUgt2bJE3ibXnCeFpS</t>
  </si>
  <si>
    <t>inv_H2keWUssV4i97G25ct4RUT</t>
  </si>
  <si>
    <t>inv_i9dYcPgk7SzwSPFMuL5XLL</t>
  </si>
  <si>
    <t>inv_Dx3QJJaCcL85495sqDhKxy</t>
  </si>
  <si>
    <t>inv_YJCF3xLNstrx3RB2e6BcSS</t>
  </si>
  <si>
    <t>inv_giCkNa24jKPRwxGJFY2ddA</t>
  </si>
  <si>
    <t>inv_g6ig8KFnqvf6v2xEiEmiUn</t>
  </si>
  <si>
    <t>inv_DY8JQCoQTDBrbiHCKbAgcH</t>
  </si>
  <si>
    <t>inv_7cU9boK9KynkYoHQVBJGve</t>
  </si>
  <si>
    <t>inv_ZG9cKMN39ri5LPuVfnJSVg</t>
  </si>
  <si>
    <t>inv_UHxZTP6j8KVMnTTxpeCZrh</t>
  </si>
  <si>
    <t>inv_VFKtVYjePGvEuATvJqYaNT</t>
  </si>
  <si>
    <t>inv_5dPbYp9AFgBMg4EcEoZMLx</t>
  </si>
  <si>
    <t>inv_UjMkPmQ5tikQyb4AmPSdXB</t>
  </si>
  <si>
    <t>inv_LfDvSnNVQcxgSBE8GGBbE3</t>
  </si>
  <si>
    <t>inv_ebAoVU7zus3DnscfLN7RZj</t>
  </si>
  <si>
    <t>inv_AvZXPq5NehgJ9bEzF82Xra</t>
  </si>
  <si>
    <t>inv_2CYfATfuy7zXyujwqs5zNe</t>
  </si>
  <si>
    <t>inv_XJ36cAmDBDRrViqq4MwR7k</t>
  </si>
  <si>
    <t>inv_ckycJp6H2LjkHVy4Mj56sq</t>
  </si>
  <si>
    <t>inv_RTMAaQiszwGXaXexHnVeJR</t>
  </si>
  <si>
    <t>inv_LpmWouJyzgvBZJCcGtguK9</t>
  </si>
  <si>
    <t>inv_egZF8nr8eLovhF6hBKzQE4</t>
  </si>
  <si>
    <t>inv_dNKfEHqFSkABSwGdR5tVWN</t>
  </si>
  <si>
    <t>inv_4NrkqCagoWgn9iYQ7zGtqX</t>
  </si>
  <si>
    <t>inv_VNavgy2Rg3qKbyPa44rLiF</t>
  </si>
  <si>
    <t>inv_NfXWku8aySwvabzpvYcTgD</t>
  </si>
  <si>
    <t>inv_WfCQRuMR73HpDGUxxXkXYt</t>
  </si>
  <si>
    <t>inv_PLiMCw3ZASUAHNnTFreqB5</t>
  </si>
  <si>
    <t>inv_XzHHpgJsVmH2T9Jd9k7TAD</t>
  </si>
  <si>
    <t>inv_DTRB4Vj76pj7xspsEANTNU</t>
  </si>
  <si>
    <t>inv_2sdzduiWbqkZK8oqmvGCRH</t>
  </si>
  <si>
    <t>02657195</t>
  </si>
  <si>
    <t>inv_X9N5uRUDkjzwuRFD96e6fr</t>
  </si>
  <si>
    <t>01910132</t>
  </si>
  <si>
    <t>inv_Wea2Zeyu4RfdMEvrmFkwkx</t>
  </si>
  <si>
    <t>00367114</t>
  </si>
  <si>
    <t>inv_b3dmHZSXyfEVsfzJy64xyV</t>
  </si>
  <si>
    <t>00452178</t>
  </si>
  <si>
    <t>inv_XAUH9eUCPrtTcwAztLLaFK</t>
  </si>
  <si>
    <t>05309072</t>
  </si>
  <si>
    <t>inv_Q8o7FsrpTms4zjJHQ4wBTt</t>
  </si>
  <si>
    <t>05238272</t>
  </si>
  <si>
    <t>inv_aphSXCdLJhP2NkKUsavXkz</t>
  </si>
  <si>
    <t>05212502</t>
  </si>
  <si>
    <t>inv_TY2Rtyksc9w2QqTfCGkbim</t>
  </si>
  <si>
    <t>05336094</t>
  </si>
  <si>
    <t>inv_E2AQHCffGZWwSVvthA7w8P</t>
  </si>
  <si>
    <t>00702724</t>
  </si>
  <si>
    <t>inv_3j8PRsVjS6rtbkwZRFHgFU</t>
  </si>
  <si>
    <t>00514205</t>
  </si>
  <si>
    <t>inv_BduzxndPoMS9SjfyyrExfD</t>
  </si>
  <si>
    <t>00619549</t>
  </si>
  <si>
    <t>inv_cTb3DminGy3WEmQmoMWYig</t>
  </si>
  <si>
    <t>01455421</t>
  </si>
  <si>
    <t>inv_k2bXsMFjx4rUL32Kjhai5V</t>
  </si>
  <si>
    <t>01608269</t>
  </si>
  <si>
    <t>inv_AdgrrWYbto3hgX7ofd6H49</t>
  </si>
  <si>
    <t>00814700</t>
  </si>
  <si>
    <t>inv_ALk7GUnCsrbyzmH4rQ6fXY</t>
  </si>
  <si>
    <t>00666271</t>
  </si>
  <si>
    <t>inv_3iSUhjdArNcF59hM3wyLL3</t>
  </si>
  <si>
    <t>00302990</t>
  </si>
  <si>
    <t>inv_HXV6h8vtrXgoFsYfjvnEJs</t>
  </si>
  <si>
    <t>00400654</t>
  </si>
  <si>
    <t>inv_ZMP5EBYYdaDd4qcfQi9R8R</t>
  </si>
  <si>
    <t>05058996</t>
  </si>
  <si>
    <t>inv_MTq7YXXk7HmKdMWerLotfY</t>
  </si>
  <si>
    <t>00755631</t>
  </si>
  <si>
    <t>inv_3oSDDTZkqqURnuWYfdvem2</t>
  </si>
  <si>
    <t>00261038</t>
  </si>
  <si>
    <t>inv_4HL7WvC3ZQEYMX9xFDzn5v</t>
  </si>
  <si>
    <t>04923323</t>
  </si>
  <si>
    <t xml:space="preserve">Edif. Los Jardines de Urteaga </t>
  </si>
  <si>
    <t>inv_EVCX9dRgjbG8A9AjztwifG</t>
  </si>
  <si>
    <t>05095707</t>
  </si>
  <si>
    <t>inv_8nL4aY6ekdTbccMzmwYmpK</t>
  </si>
  <si>
    <t>00442705</t>
  </si>
  <si>
    <t>inv_PgKC3RU9ioWHbPQF8b6anC</t>
  </si>
  <si>
    <t>01201387</t>
  </si>
  <si>
    <t>inv_7Lgg8uo6MhogTgkvKahMzg</t>
  </si>
  <si>
    <t>05116845</t>
  </si>
  <si>
    <t>inv_AeELpypxhLk5s6yPbk5Bs6</t>
  </si>
  <si>
    <t>00480173</t>
  </si>
  <si>
    <t>inv_5rGStp9wXz5QyBQw4DeW8j</t>
  </si>
  <si>
    <t>00748668</t>
  </si>
  <si>
    <t>inv_oE9V7qC3KWJCGK9ZgPEgYu</t>
  </si>
  <si>
    <t>06012952</t>
  </si>
  <si>
    <t>inv_ZhJweRnAL9xEoj2CBHVXEa</t>
  </si>
  <si>
    <t>00591718</t>
  </si>
  <si>
    <t>inv_Ehx93apw7PpwKC8p8f9AMu</t>
  </si>
  <si>
    <t>122653</t>
  </si>
  <si>
    <t>inv_WpQUEgjAEfsfFprFZsgYAf</t>
  </si>
  <si>
    <t>00597578</t>
  </si>
  <si>
    <t>inv_hnNzHwBwNRj5Q8d7uyYsss</t>
  </si>
  <si>
    <t>00691089</t>
  </si>
  <si>
    <t>inv_2TW8ZhqNfwREaWjyAEdEJj</t>
  </si>
  <si>
    <t>01755416</t>
  </si>
  <si>
    <t>inv_5gMDGpqcS6ZdzVie4oEEsC</t>
  </si>
  <si>
    <t>00455216</t>
  </si>
  <si>
    <t>inv_32VmioDYLcVXsZ8bjCpb3U</t>
  </si>
  <si>
    <t>04947368</t>
  </si>
  <si>
    <t>inv_d2KirEqnk4nHjkkZmBdUpK</t>
  </si>
  <si>
    <t>02555206</t>
  </si>
  <si>
    <t>inv_9AN4bYFgmeCnQw5d6MUkvf</t>
  </si>
  <si>
    <t>02055216</t>
  </si>
  <si>
    <t>inv_Z2DkVBhAt58kF82dzeeKVP</t>
  </si>
  <si>
    <t>04907338</t>
  </si>
  <si>
    <t>inv_P8ADAMj7h3t6q9NDGE9iET</t>
  </si>
  <si>
    <t>04928249</t>
  </si>
  <si>
    <t>inv_TeA5ww6f5begetb73mfsFh</t>
  </si>
  <si>
    <t>00155680</t>
  </si>
  <si>
    <t>inv_GfCXHgpzUcdRc36EsCxw43</t>
  </si>
  <si>
    <t>02155434</t>
  </si>
  <si>
    <t>inv_mBkeXKCa9kQYy9MUEiFLvG</t>
  </si>
  <si>
    <t>00355678</t>
  </si>
  <si>
    <t>inv_BjgzQcKUGVaynavKcsYNXg</t>
  </si>
  <si>
    <t>01355738</t>
  </si>
  <si>
    <t>inv_3y445CXeQkYQKaJZnoU3t3</t>
  </si>
  <si>
    <t>02256622</t>
  </si>
  <si>
    <t>inv_T4jwxUZ6ryj45JcQaVCakL</t>
  </si>
  <si>
    <t>02356337</t>
  </si>
  <si>
    <t>inv_5asohad62wkyGmHkjJwx5W</t>
  </si>
  <si>
    <t>05009435</t>
  </si>
  <si>
    <t>inv_mkQqh4DohDRNVxXfLLb8oL</t>
  </si>
  <si>
    <t>02457199</t>
  </si>
  <si>
    <t>inv_hbwQZFdE2A3GfakemN9bDA</t>
  </si>
  <si>
    <t>01857409</t>
  </si>
  <si>
    <t>inv_984mJKz6JmQFE9Yg2c2bDR</t>
  </si>
  <si>
    <t>05142214</t>
  </si>
  <si>
    <t>inv_X5YuhFNZBhN4guBU7bUiaL</t>
  </si>
  <si>
    <t>05140670</t>
  </si>
  <si>
    <t>inv_JpfrEEUMzFA6RJYbPwAYaj</t>
  </si>
  <si>
    <t>05242676</t>
  </si>
  <si>
    <t>inv_UfYphDa6YYerzhPHwBU4Wm</t>
  </si>
  <si>
    <t>01560640</t>
  </si>
  <si>
    <t>inv_hfQdPFBLxrjKbxbY4vW9pC</t>
  </si>
  <si>
    <t>05347067</t>
  </si>
  <si>
    <t>inv_Xgyap8kFxHAA8R8o9ZAgxL</t>
  </si>
  <si>
    <t>05347906</t>
  </si>
  <si>
    <t>inv_W3ppEPoxVHMgQwf4J4VEvc</t>
  </si>
  <si>
    <t>05379149</t>
  </si>
  <si>
    <t>inv_eXoLgVh7gDY9i3XKkR8TVx</t>
  </si>
  <si>
    <t>02560635</t>
  </si>
  <si>
    <t>inv_FubSg5LeYqfEitRuzh22EF</t>
  </si>
  <si>
    <t>05394519</t>
  </si>
  <si>
    <t>inv_cNCVDGtMyAPjxexZ6k7xh3</t>
  </si>
  <si>
    <t>05374189</t>
  </si>
  <si>
    <t>inv_bkkhz38NQDCGFLEkytcHhx</t>
  </si>
  <si>
    <t>05372168</t>
  </si>
  <si>
    <t>inv_EC5KCGtHaL8vgUhQRzyT4k</t>
  </si>
  <si>
    <t>00037241</t>
  </si>
  <si>
    <t>inv_4egkxoRkQybTaup5eSeQ7w</t>
  </si>
  <si>
    <t>00025760</t>
  </si>
  <si>
    <t>inv_FbVmVvy9cSsehWfmAef3jb</t>
  </si>
  <si>
    <t>01800370</t>
  </si>
  <si>
    <t>inv_3LfbzE9iCnr82QaEhosBxf</t>
  </si>
  <si>
    <t>02100409</t>
  </si>
  <si>
    <t>inv_8za8LAzw3ugo8onDdsJgmm</t>
  </si>
  <si>
    <t>01800475</t>
  </si>
  <si>
    <t>inv_mEXVztifE63mqBrBfYxkpB</t>
  </si>
  <si>
    <t>00072099</t>
  </si>
  <si>
    <t>inv_hQv76kB7DfoN7UC5REDbFQ</t>
  </si>
  <si>
    <t>00084383</t>
  </si>
  <si>
    <t>00072610</t>
  </si>
  <si>
    <t>inv_jmkgp3EgaeMiLUtyAe7UeE</t>
  </si>
  <si>
    <t>00060786</t>
  </si>
  <si>
    <t>00076047</t>
  </si>
  <si>
    <t>inv_V286tMeWFip9Ta9Pp6rpbu</t>
  </si>
  <si>
    <t>06010092</t>
  </si>
  <si>
    <t>inv_fopuZqU8CEhVMpRcfEXuHK</t>
  </si>
  <si>
    <t>00046925</t>
  </si>
  <si>
    <t>inv_SgVJoWsTFc3F4zaoUqgeXM</t>
  </si>
  <si>
    <t>00077081</t>
  </si>
  <si>
    <t>inv_RrdgRH2VGhtEEqnEVWm7fM</t>
  </si>
  <si>
    <t>00082922</t>
  </si>
  <si>
    <t>inv_8JCXFwS6Bzaxt5QG4g3Soj</t>
  </si>
  <si>
    <t>00067945</t>
  </si>
  <si>
    <t>inv_YoRPH7RaA2pHtTT2ZrcYQS</t>
  </si>
  <si>
    <t>02700819</t>
  </si>
  <si>
    <t>inv_MBpwuz7CrBG8haMEGhkgTW</t>
  </si>
  <si>
    <t>00600989</t>
  </si>
  <si>
    <t>inv_oPhpa3bNpihwuJgKDpVAjt</t>
  </si>
  <si>
    <t>00068482</t>
  </si>
  <si>
    <t>inv_Tt3JB6BMpszLWB36Zt6kYt</t>
  </si>
  <si>
    <t>01201611</t>
  </si>
  <si>
    <t>inv_H7v8DCe7pGi9mgaKpgXtNh</t>
  </si>
  <si>
    <t>00114921</t>
  </si>
  <si>
    <t>inv_SjpRMUVEfn2SRss2AtBkpH</t>
  </si>
  <si>
    <t>00133784</t>
  </si>
  <si>
    <t>inv_Wgt32BsQ8R5WZHyBpPWLpm</t>
  </si>
  <si>
    <t>00195286</t>
  </si>
  <si>
    <t>inv_KJjRc6q2RxYvatGvhjRyTb</t>
  </si>
  <si>
    <t>00297248</t>
  </si>
  <si>
    <t>inv_MdoDEjaTGaKJCYqGteHPhz</t>
  </si>
  <si>
    <t>00312981</t>
  </si>
  <si>
    <t>inv_HM3TrWbtDNmnTa8tXYLFcH</t>
  </si>
  <si>
    <t>00331780</t>
  </si>
  <si>
    <t>inv_CE8vpJMAimGT6TS2um3QFZ</t>
  </si>
  <si>
    <t>00368067</t>
  </si>
  <si>
    <t>inv_WVX7uJxvVgpPzhQVto5v7n</t>
  </si>
  <si>
    <t>00380761</t>
  </si>
  <si>
    <t>inv_k9YmU2tVMcRKtrQaBtmp3m</t>
  </si>
  <si>
    <t>00430161</t>
  </si>
  <si>
    <t>inv_8iso7EQ4khHGWQSzrDxqHE</t>
  </si>
  <si>
    <t>01210116</t>
  </si>
  <si>
    <t>inv_Q5zhUKo8xH4cfXxhPMviVE</t>
  </si>
  <si>
    <t>00468703</t>
  </si>
  <si>
    <t>inv_9cnNuKvWs7a2JSe4ryDv3z</t>
  </si>
  <si>
    <t>00311656</t>
  </si>
  <si>
    <t>inv_enXmzTJZ33FfDuKLvLmjHu</t>
  </si>
  <si>
    <t>02212545</t>
  </si>
  <si>
    <t>inv_Z3nS3Ww5Y79zNJ29jPrBRU</t>
  </si>
  <si>
    <t>00556718</t>
  </si>
  <si>
    <t>inv_k9W3T5FUpMCrdCAwQVU23z</t>
  </si>
  <si>
    <t>00589700</t>
  </si>
  <si>
    <t>inv_FYqdX5CpbNi6WFcadZ2QSA</t>
  </si>
  <si>
    <t>00605149</t>
  </si>
  <si>
    <t>inv_9pVtKBSgHDYdgtspn2BKmS</t>
  </si>
  <si>
    <t>01813243</t>
  </si>
  <si>
    <t>inv_DWQiTYKnntjdGLomV9jRhV</t>
  </si>
  <si>
    <t>00914562</t>
  </si>
  <si>
    <t>inv_KAjxSDxjwz8TAQFBxT6ab7</t>
  </si>
  <si>
    <t>00656529</t>
  </si>
  <si>
    <t>inv_9vebWFuAv5Q8JVja8WB5iS</t>
  </si>
  <si>
    <t>02314916</t>
  </si>
  <si>
    <t>inv_67TeMEmj5S99JiXcb3ELpF</t>
  </si>
  <si>
    <t>00704204</t>
  </si>
  <si>
    <t>inv_frYhNMpXsJ5BSRHgSfB4RN</t>
  </si>
  <si>
    <t>00753429</t>
  </si>
  <si>
    <t>inv_NHXg5r9kyKboccT4GHH7rw</t>
  </si>
  <si>
    <t>02515117</t>
  </si>
  <si>
    <t>inv_cf6MTT9aCpPsqgsvMsxcqj</t>
  </si>
  <si>
    <t>00414953</t>
  </si>
  <si>
    <t>inv_fghCWLXys3VNmxxS3mYQPf</t>
  </si>
  <si>
    <t>01815020</t>
  </si>
  <si>
    <t>inv_SVDEX8j3DpN6SMG6JatEiB</t>
  </si>
  <si>
    <t>02215896</t>
  </si>
  <si>
    <t>inv_gHqgDUHgGoZLXVjDwAzUTk</t>
  </si>
  <si>
    <t>03021048</t>
  </si>
  <si>
    <t>inv_49gxSYPGPnwX9zW5c3Cjhv</t>
  </si>
  <si>
    <t>01228975</t>
  </si>
  <si>
    <t>inv_YjmPL5kCSGGUDv5Y29Naqs</t>
  </si>
  <si>
    <t>02735602</t>
  </si>
  <si>
    <t>inv_AJa435ntBovqywwHCLettt</t>
  </si>
  <si>
    <t>02604820</t>
  </si>
  <si>
    <t>inv_Jb3vTkZJaNQQ2TKn4chiye</t>
  </si>
  <si>
    <t>01437456</t>
  </si>
  <si>
    <t>inv_U2jT2D7JJwWxmvUd75u689</t>
  </si>
  <si>
    <t>03404518</t>
  </si>
  <si>
    <t>inv_WNwF5mputiyZCNkh7XUcmN</t>
  </si>
  <si>
    <t>00082905</t>
  </si>
  <si>
    <t>inv_Km9MepXdnwiwNR65fURahS</t>
  </si>
  <si>
    <t>02000605</t>
  </si>
  <si>
    <t>inv_7SyLavLtCW38MGwgSrQiQB</t>
  </si>
  <si>
    <t>00447089</t>
  </si>
  <si>
    <t>inv_kJimCiTLApgJdaKSRJSKhr</t>
  </si>
  <si>
    <t>01308434</t>
  </si>
  <si>
    <t>inv_CubrQbei8kv548KdQWcxCN</t>
  </si>
  <si>
    <t>01629781</t>
  </si>
  <si>
    <t>inv_8UnGdBs5izbTGzFnK5Vbqa</t>
  </si>
  <si>
    <t>02248523</t>
  </si>
  <si>
    <t>inv_CTfHLKQbB7PQuQwKAfA8eQ</t>
  </si>
  <si>
    <t>00542360</t>
  </si>
  <si>
    <t>inv_2wujxfMoDhdSHvYpa7a929</t>
  </si>
  <si>
    <t>00639953</t>
  </si>
  <si>
    <t>inv_FzuWWmHEyz4fcGT4i9227z</t>
  </si>
  <si>
    <t>01235713</t>
  </si>
  <si>
    <t>GEDECOR</t>
  </si>
  <si>
    <t>inv_S8jmYGAeEcfagrzroMHVYF</t>
  </si>
  <si>
    <t>03593431</t>
  </si>
  <si>
    <t>inv_LhAELp2XmQunRWzxDrKw7u</t>
  </si>
  <si>
    <t>01951286</t>
  </si>
  <si>
    <t>inv_ixqtnyzGsVBSf2E5pQjvab</t>
  </si>
  <si>
    <t>01914106</t>
  </si>
  <si>
    <t>inv_TMhkYbYzQAtfqDpZZojzxB</t>
  </si>
  <si>
    <t>124427</t>
  </si>
  <si>
    <t>inv_8ABdkKhiDxDzWamN9YMQdd</t>
  </si>
  <si>
    <t>00629331</t>
  </si>
  <si>
    <t>inv_mssvfmBxWszYruxEEBgWJ4</t>
  </si>
  <si>
    <t>02863536</t>
  </si>
  <si>
    <t>inv_Ef2w2xFZ5T8X9pdTDeZbPr</t>
  </si>
  <si>
    <t>06016451</t>
  </si>
  <si>
    <t>EDIFICIO LAS ACACIAS II</t>
  </si>
  <si>
    <t>inv_4tN3DNZvq573ZfoWxFYNjN</t>
  </si>
  <si>
    <t>00914297</t>
  </si>
  <si>
    <t>inv_Y8wFqB3WhPC7Em5jWdqeVs</t>
  </si>
  <si>
    <t>00078530</t>
  </si>
  <si>
    <t>inv_6ziDgwRVwGLApaj5GoqCy9</t>
  </si>
  <si>
    <t>00615128</t>
  </si>
  <si>
    <t>inv_9Chj6Wi3CtufnUh7BzC6eM</t>
  </si>
  <si>
    <t>00221231</t>
  </si>
  <si>
    <t>inv_MNe9w5jBMguUn8SHcGDHh9</t>
  </si>
  <si>
    <t>02622753</t>
  </si>
  <si>
    <t>inv_Q8HQicRcjpkPpfmEmMvUxa</t>
  </si>
  <si>
    <t>01515464</t>
  </si>
  <si>
    <t>inv_F2rNF3VC3encwpcXfLqXgt</t>
  </si>
  <si>
    <t>01975466</t>
  </si>
  <si>
    <t>inv_QPd4RFWWxDn8iFgba2wQLP</t>
  </si>
  <si>
    <t>04037731</t>
  </si>
  <si>
    <t>inv_E7wJ96fLKvrcKHXF6J9XxR</t>
  </si>
  <si>
    <t>00021261</t>
  </si>
  <si>
    <t>inv_VT4Ka9xZdsLrUTzg9jnUPT</t>
  </si>
  <si>
    <t>00800722</t>
  </si>
  <si>
    <t>inv_W8o7y6VZuDvQohHLtUNBmK</t>
  </si>
  <si>
    <t>00117325</t>
  </si>
  <si>
    <t>inv_7xLbeMFdjSDDdGK2uvVF9C</t>
  </si>
  <si>
    <t>01600095</t>
  </si>
  <si>
    <t>inv_MeHhyBZssxEc7hhFh2ebqF</t>
  </si>
  <si>
    <t>00318504</t>
  </si>
  <si>
    <t>inv_PE8YSgyfKTQWtmse7wW7Hs</t>
  </si>
  <si>
    <t>00719456</t>
  </si>
  <si>
    <t>inv_ScAmcnsbX2pPTBkr4LfQzc</t>
  </si>
  <si>
    <t>02997780</t>
  </si>
  <si>
    <t>inv_iYqA7oGybEAwjAECyiehjH</t>
  </si>
  <si>
    <t>00665936</t>
  </si>
  <si>
    <t>inv_iJGArKb8XAUY3AS6C5t98D</t>
  </si>
  <si>
    <t>01439509</t>
  </si>
  <si>
    <t>LORD NELSON 240-Descadm</t>
  </si>
  <si>
    <t>inv_BLkmDEGUKEWDz7T7TFE3bE</t>
  </si>
  <si>
    <t>00554460</t>
  </si>
  <si>
    <t>inv_7UJi83dw5BaYY2Xi2A4APc</t>
  </si>
  <si>
    <t>02707944</t>
  </si>
  <si>
    <t>inv_TxjHGSYZQxFCywE92ucpCY</t>
  </si>
  <si>
    <t>00610979</t>
  </si>
  <si>
    <t>inv_dq6ZC3HVbi3kFosCjRspCZ</t>
  </si>
  <si>
    <t>00509572</t>
  </si>
  <si>
    <t>inv_MbTD5m7V7EMyBRMRHnaLci</t>
  </si>
  <si>
    <t>00747158</t>
  </si>
  <si>
    <t>inv_PD3rouixntdPRkSn8WqJ5k</t>
  </si>
  <si>
    <t>02710195</t>
  </si>
  <si>
    <t>inv_2GSqX4TQGeD5235iv4tXuX</t>
  </si>
  <si>
    <t>02514226</t>
  </si>
  <si>
    <t>inv_657WmUWXVKPUziHbmMPo3P</t>
  </si>
  <si>
    <t>01523230</t>
  </si>
  <si>
    <t>inv_Cjad7cTU34xVCCbMrGUDvW</t>
  </si>
  <si>
    <t>01058705</t>
  </si>
  <si>
    <t>inv_aNzELiP4UYE6rbhxQdA4zm</t>
  </si>
  <si>
    <t>01058783</t>
  </si>
  <si>
    <t>inv_hBfmU6fTH6SXCLbSevDnGB</t>
  </si>
  <si>
    <t>02816237</t>
  </si>
  <si>
    <t>inv_KMQq88SNL5D2WfQ7BAf8Xj</t>
  </si>
  <si>
    <t>02261068</t>
  </si>
  <si>
    <t>inv_jFPLDxME6BYYw5JCGQPsFW</t>
  </si>
  <si>
    <t>00378169</t>
  </si>
  <si>
    <t>CEBA César Vallejo</t>
  </si>
  <si>
    <t>inv_S86E3wHW6wzPyh4CL3N7wm</t>
  </si>
  <si>
    <t>01119081</t>
  </si>
  <si>
    <t>inv_DaowGc4CYB8ZWYvYJkpBZ6</t>
  </si>
  <si>
    <t>00410846</t>
  </si>
  <si>
    <t>inv_ZsLTM8GCZewmPELQNhYWcg</t>
  </si>
  <si>
    <t>01224121</t>
  </si>
  <si>
    <t>EDIFICIO PEZET</t>
  </si>
  <si>
    <t>inv_7Du9DWDHigJGWnoPR97dnq</t>
  </si>
  <si>
    <t>00223565</t>
  </si>
  <si>
    <t>inv_dHrWWwvioCFmJWtnhHBAU7</t>
  </si>
  <si>
    <t>00727353</t>
  </si>
  <si>
    <t>inv_mPZa98AufgfF3fjnDkGQ73</t>
  </si>
  <si>
    <t>03043078</t>
  </si>
  <si>
    <t>inv_fgoENMwXTtkwPzy5Uo6gbF</t>
  </si>
  <si>
    <t>03052820</t>
  </si>
  <si>
    <t>inv_NnptgGNgdh3eYZ2L4vnr49</t>
  </si>
  <si>
    <t>00635633</t>
  </si>
  <si>
    <t>inv_PUEFoA5nGXGHMjjhkW2mrN</t>
  </si>
  <si>
    <t>01162733</t>
  </si>
  <si>
    <t>Edificio ILLARY</t>
  </si>
  <si>
    <t>inv_LuvqVkG7crskZmc7vANNin</t>
  </si>
  <si>
    <t>00910087</t>
  </si>
  <si>
    <t>inv_cJGa8tWmdSx5AwFCGXVjwj</t>
  </si>
  <si>
    <t>inv_MBfHYG7dBxXCHX3pibMtgM</t>
  </si>
  <si>
    <t>02141052</t>
  </si>
  <si>
    <t>inv_VFb5LoGR6fbQESfr7GYQ2H</t>
  </si>
  <si>
    <t>00063760</t>
  </si>
  <si>
    <t>inv_ELwR5pjCxCQpLFWtgXQvtd</t>
  </si>
  <si>
    <t>00057764</t>
  </si>
  <si>
    <t>inv_bJDaSSeqZJV7w9w2RKUwTD</t>
  </si>
  <si>
    <t>01500537</t>
  </si>
  <si>
    <t>inv_FkVRibtKQGDYMDohvWxpsX</t>
  </si>
  <si>
    <t>00057996</t>
  </si>
  <si>
    <t>inv_H9xBMksgCrXwCFFkQAityt</t>
  </si>
  <si>
    <t>02900599</t>
  </si>
  <si>
    <t>inv_iHMbQKe5WhR54AwhrrTUao</t>
  </si>
  <si>
    <t>00173049</t>
  </si>
  <si>
    <t>inv_C26uHN8EZFBHg7hxZDLFs2</t>
  </si>
  <si>
    <t>01305274</t>
  </si>
  <si>
    <t>inv_9oFMeihdBdJyWjV9QzN4gV</t>
  </si>
  <si>
    <t>00550774</t>
  </si>
  <si>
    <t>inv_6RsqpfQrdhL3NACrKanPFb</t>
  </si>
  <si>
    <t>00784356</t>
  </si>
  <si>
    <t>inv_9cKFtkeYNedffku8qFjK9E</t>
  </si>
  <si>
    <t>01242225</t>
  </si>
  <si>
    <t>inv_LAgcQvytddFR2r3sxjKJnN</t>
  </si>
  <si>
    <t>01226027</t>
  </si>
  <si>
    <t>inv_67VMJtqXmTDSVZQCybqFWd</t>
  </si>
  <si>
    <t>01298177</t>
  </si>
  <si>
    <t>inv_irr3FPaEgREyxZ4ZvcRWxv</t>
  </si>
  <si>
    <t>02056574</t>
  </si>
  <si>
    <t>inv_HcfoXc2Aq9RUQHzwsJURsd</t>
  </si>
  <si>
    <t>02135333</t>
  </si>
  <si>
    <t>inv_UyoomxGcpbw22FFEsenPRU</t>
  </si>
  <si>
    <t>01510763</t>
  </si>
  <si>
    <t>inv_nqvc4EKcWik47JXiKyqJcv</t>
  </si>
  <si>
    <t>01609359</t>
  </si>
  <si>
    <t>inv_3U3BtxCLeZ3RFZ6cNfvWgE</t>
  </si>
  <si>
    <t>03775005</t>
  </si>
  <si>
    <t>inv_oPh3GwUDkjDFqrzrkrb7Lj</t>
  </si>
  <si>
    <t>00424002</t>
  </si>
  <si>
    <t>inv_aZtcR8NPoWAsZUcNZEu8gn</t>
  </si>
  <si>
    <t>03903495</t>
  </si>
  <si>
    <t>inv_hvvtZTSdixzT9g5Ka8zXbm</t>
  </si>
  <si>
    <t>00128632</t>
  </si>
  <si>
    <t>inv_5kjqYMu4oLMjLaDprjmd7m</t>
  </si>
  <si>
    <t>02631279</t>
  </si>
  <si>
    <t>inv_VthNVVZGtBCXDAJUqKodgk</t>
  </si>
  <si>
    <t>inv_RQ5Y2WRBJG4gQ5batZYSrF</t>
  </si>
  <si>
    <t>02641358</t>
  </si>
  <si>
    <t>inv_nWDG4Nu7SErkNBCzUqDVSa</t>
  </si>
  <si>
    <t>02441021</t>
  </si>
  <si>
    <t>inv_JyJ9yf3BfdjML66xAhWkLL</t>
  </si>
  <si>
    <t>03730611</t>
  </si>
  <si>
    <t>inv_T5vo58g5UwTifUcVKhyWLQ</t>
  </si>
  <si>
    <t>00741552</t>
  </si>
  <si>
    <t>inv_cWZb8kTpm4S9ZLHhcj86Ga</t>
  </si>
  <si>
    <t>03776166</t>
  </si>
  <si>
    <t>inv_TsaXJSu5H7YNymRfKGeoeY</t>
  </si>
  <si>
    <t>03762986</t>
  </si>
  <si>
    <t>inv_dixpDARLNseCbpqg2PbRaq</t>
  </si>
  <si>
    <t>01215546</t>
  </si>
  <si>
    <t>inv_YkqoGpEzkYbm3q5YGgoNK7</t>
  </si>
  <si>
    <t>02015643</t>
  </si>
  <si>
    <t>inv_W83rVascLPTj2BNdAqVAcL</t>
  </si>
  <si>
    <t>02518826</t>
  </si>
  <si>
    <t>inv_eJm8Mf9MvbtLiRpCRTGsxH</t>
  </si>
  <si>
    <t>01726052</t>
  </si>
  <si>
    <t>inv_cZBcMh5iHyGBux6GKGZYQJ</t>
  </si>
  <si>
    <t>02826156</t>
  </si>
  <si>
    <t>inv_K6Y88gskdh5T2X28EQsKjL</t>
  </si>
  <si>
    <t>00831573</t>
  </si>
  <si>
    <t>inv_f7u6jP9vtavSz5NMCTroLg</t>
  </si>
  <si>
    <t>01422367</t>
  </si>
  <si>
    <t>inv_UoJoPMecnSBCcyQ42UaUiC</t>
  </si>
  <si>
    <t>01121967</t>
  </si>
  <si>
    <t>inv_cDVYomVjrKaJr578dzvZRr</t>
  </si>
  <si>
    <t>01605893</t>
  </si>
  <si>
    <t>00044104</t>
  </si>
  <si>
    <t>inv_Jjg8KjrF8VcUj6bBmEixyJ</t>
  </si>
  <si>
    <t>00518564</t>
  </si>
  <si>
    <t>03788725</t>
  </si>
  <si>
    <t>inv_TVWpNePxPkbuMydeQqrchD</t>
  </si>
  <si>
    <t>01162742</t>
  </si>
  <si>
    <t>inv_PyHMsADCXmnxHr7B6DLU9q</t>
  </si>
  <si>
    <t>00016112</t>
  </si>
  <si>
    <t>inv_gCeDs6HxVumn7EuxqosJfv</t>
  </si>
  <si>
    <t>04468608</t>
  </si>
  <si>
    <t>inv_jcDYkXPQk4eZJgmtYfeM8T</t>
  </si>
  <si>
    <t>04704131</t>
  </si>
  <si>
    <t>01152678</t>
  </si>
  <si>
    <t>inv_4KXcPBcuharuc5Ets5pM62</t>
  </si>
  <si>
    <t>01723722</t>
  </si>
  <si>
    <t>inv_jQMB9wPTLJsZafREsVCJfE</t>
  </si>
  <si>
    <t>02599155</t>
  </si>
  <si>
    <t>inv_ZAEyw9ybUkPo6iuqdN2k3N</t>
  </si>
  <si>
    <t>02654531</t>
  </si>
  <si>
    <t>inv_fz4pLJDGAQVGRs6bASYhk3</t>
  </si>
  <si>
    <t>02847209</t>
  </si>
  <si>
    <t>inv_E7evuRnwt5Hj3JiJtChtLh</t>
  </si>
  <si>
    <t>00139770</t>
  </si>
  <si>
    <t>inv_nN3n2nRzASRPZGeaHDRzqw</t>
  </si>
  <si>
    <t>04234893</t>
  </si>
  <si>
    <t>inv_VyxiHQXLRycYZ2Lat4wWYV</t>
  </si>
  <si>
    <t>00067241</t>
  </si>
  <si>
    <t>inv_5QJL4dAWpsEbptTGv7Kc24</t>
  </si>
  <si>
    <t>01100472</t>
  </si>
  <si>
    <t>inv_nrWvxarKjLVFWpbWgLX4pr</t>
  </si>
  <si>
    <t>00082240</t>
  </si>
  <si>
    <t>00300499</t>
  </si>
  <si>
    <t>00064338</t>
  </si>
  <si>
    <t>inv_ECA9YvhRscCgABs2VsfEMu</t>
  </si>
  <si>
    <t>01284287</t>
  </si>
  <si>
    <t>01322867</t>
  </si>
  <si>
    <t>inv_Qv7k6SkMXTgVDaRpiqdNJx</t>
  </si>
  <si>
    <t>00042792</t>
  </si>
  <si>
    <t>inv_HR72PWHhvEgU2iHm8k3CVt</t>
  </si>
  <si>
    <t>01669036</t>
  </si>
  <si>
    <t>inv_QzNrSWpuUCeVrSxCCFoJSE</t>
  </si>
  <si>
    <t>01216461</t>
  </si>
  <si>
    <t>inv_dUCSfiF4V7XKgErr9UXZ3R</t>
  </si>
  <si>
    <t>00043261</t>
  </si>
  <si>
    <t>01316230</t>
  </si>
  <si>
    <t>01743018</t>
  </si>
  <si>
    <t>inv_ZuUcehWJxMnAM3apzm7oqm</t>
  </si>
  <si>
    <t>01716725</t>
  </si>
  <si>
    <t>inv_GXyHHpAnzFn9TcuVaj82os</t>
  </si>
  <si>
    <t>00016420</t>
  </si>
  <si>
    <t>inv_kSjPV3SzgbugXxniaKw4Tu</t>
  </si>
  <si>
    <t>00916504</t>
  </si>
  <si>
    <t>01216456</t>
  </si>
  <si>
    <t>inv_fFppiwBQovSDXbg2kHHPWT</t>
  </si>
  <si>
    <t>01732072</t>
  </si>
  <si>
    <t>inv_Y3G6dgJZyVErHdtb4jC8jg</t>
  </si>
  <si>
    <t>01116553</t>
  </si>
  <si>
    <t>inv_KKiLms6YhKU49k5St2GkQP</t>
  </si>
  <si>
    <t>02016639</t>
  </si>
  <si>
    <t>inv_fxhwxHozgc8eyLBoDLbdpw</t>
  </si>
  <si>
    <t>01962418</t>
  </si>
  <si>
    <t>inv_aGBFeCDiW7cZEFVuFqzvaa</t>
  </si>
  <si>
    <t>00082244</t>
  </si>
  <si>
    <t>inv_fFbjyfcPqv3NW5kcrFHtNe</t>
  </si>
  <si>
    <t>00900921</t>
  </si>
  <si>
    <t>01402248</t>
  </si>
  <si>
    <t>inv_HMoPKnf4yp3EV9muc2579u</t>
  </si>
  <si>
    <t>01612236</t>
  </si>
  <si>
    <t>inv_AaZbukKLercx5sSyogBbCu</t>
  </si>
  <si>
    <t>01752325</t>
  </si>
  <si>
    <t>inv_7abeopHj4e6scT8eCQ9A5K</t>
  </si>
  <si>
    <t>02422113</t>
  </si>
  <si>
    <t>inv_DSdd23yTHvTtYSF9ShL9Y5</t>
  </si>
  <si>
    <t>01038912</t>
  </si>
  <si>
    <t>inv_J6mvHraye5LCUXuR5YyqQd</t>
  </si>
  <si>
    <t>02103399</t>
  </si>
  <si>
    <t>inv_62Gfn96WSdK2cESj2qQDKZ</t>
  </si>
  <si>
    <t>06031231</t>
  </si>
  <si>
    <t>inv_GiKsc52RYhV4C5TNENcf3o</t>
  </si>
  <si>
    <t>01514095</t>
  </si>
  <si>
    <t>inv_fhF34KMBZAPfxQJxVXpWeV</t>
  </si>
  <si>
    <t>00700591</t>
  </si>
  <si>
    <t>inv_WvHbTzxpgiFeATa4bF6aws</t>
  </si>
  <si>
    <t>00008465</t>
  </si>
  <si>
    <t>inv_G7jMHtqqSmVTZ7z9A4VMpi</t>
  </si>
  <si>
    <t>00035339</t>
  </si>
  <si>
    <t>inv_8Lzbh8XBaZsDVKXdDvw6JM</t>
  </si>
  <si>
    <t>01400301</t>
  </si>
  <si>
    <t>inv_bq6rE6QMnj5tema596KsJ5</t>
  </si>
  <si>
    <t>00044070</t>
  </si>
  <si>
    <t>inv_bfSX85hSpwD43L5PueU7oN</t>
  </si>
  <si>
    <t>00041098</t>
  </si>
  <si>
    <t>inv_BRvuxTGjyiuhcF86pYC6Nd</t>
  </si>
  <si>
    <t>06006025</t>
  </si>
  <si>
    <t>inv_MK6dugX68B8tVU6RejpSYp</t>
  </si>
  <si>
    <t>00648737</t>
  </si>
  <si>
    <t>inv_hmwQpDmyPYRkEp3PkFfYWV</t>
  </si>
  <si>
    <t>04242737</t>
  </si>
  <si>
    <t>inv_KuwmG7KdcKxWmRBxrwrYYU</t>
  </si>
  <si>
    <t>03362849</t>
  </si>
  <si>
    <t>inv_nwMcMNXsUair2UUqrG9mqJ</t>
  </si>
  <si>
    <t>00200485</t>
  </si>
  <si>
    <t>inv_n7qiXehscfHjYHPodcBNH8</t>
  </si>
  <si>
    <t>00546380</t>
  </si>
  <si>
    <t>inv_6eZSDtX2KXbxbEwYg4uqXH</t>
  </si>
  <si>
    <t>04275165</t>
  </si>
  <si>
    <t>inv_PN8Cn9kQTZEcbEVdT4RGVt</t>
  </si>
  <si>
    <t>00346031</t>
  </si>
  <si>
    <t>inv_PsgcrEvk7mhw8sPUwBR7hY</t>
  </si>
  <si>
    <t>04272002</t>
  </si>
  <si>
    <t>inv_ZfTfkDzU26cjmNBTicUVSR</t>
  </si>
  <si>
    <t>04266183</t>
  </si>
  <si>
    <t>inv_MRaFze9PZoYx9UoUvc8jWp</t>
  </si>
  <si>
    <t>02646103</t>
  </si>
  <si>
    <t>inv_XhqxbqStH7Rana33TM98Lo</t>
  </si>
  <si>
    <t>04272110</t>
  </si>
  <si>
    <t>inv_8szbZJMwkBwDcMkB7fEkdV</t>
  </si>
  <si>
    <t>02946206</t>
  </si>
  <si>
    <t>inv_PvxDA3KzvsC9HcGGfYfSQ3</t>
  </si>
  <si>
    <t>04272520</t>
  </si>
  <si>
    <t>inv_FWeztPjEKkZ6D8GRxBkrNT</t>
  </si>
  <si>
    <t>01846363</t>
  </si>
  <si>
    <t>inv_K6d6ok4235ov7Lg5eMfCyT</t>
  </si>
  <si>
    <t>04273050</t>
  </si>
  <si>
    <t>inv_Ng5gSJBDCc842dMf8TAhmL</t>
  </si>
  <si>
    <t>04249224</t>
  </si>
  <si>
    <t>inv_RVeoKVK4nnA2QGiZDxo3Dy</t>
  </si>
  <si>
    <t>04240563</t>
  </si>
  <si>
    <t>inv_J8LDEFDFnhX33msLpNuMAB</t>
  </si>
  <si>
    <t>01446525</t>
  </si>
  <si>
    <t>inv_WqELin74NuarBQyrXsZTkp</t>
  </si>
  <si>
    <t>04249565</t>
  </si>
  <si>
    <t>inv_V2fwbbWJ42zmD5NPSpu9Bs</t>
  </si>
  <si>
    <t>02179696</t>
  </si>
  <si>
    <t>inv_oTqfce8TsMNtpBP39kxxEu</t>
  </si>
  <si>
    <t>00036980</t>
  </si>
  <si>
    <t>inv_8UeHhnx4CdfjyKutaVwnEG</t>
  </si>
  <si>
    <t>02241118</t>
  </si>
  <si>
    <t>inv_AjomJ2Qd2UXxX7Cxnk7SRT</t>
  </si>
  <si>
    <t>00981668</t>
  </si>
  <si>
    <t>inv_cztPJcXWAoEZGGmzS9UMDu</t>
  </si>
  <si>
    <t>00217578</t>
  </si>
  <si>
    <t>inv_PLf9MJhcQrWmzbq8keWB2G</t>
  </si>
  <si>
    <t>03735229</t>
  </si>
  <si>
    <t>BETSOFFICE, S.A.C."</t>
  </si>
  <si>
    <t>inv_BnyCePka8uAarvBhVr7DAG</t>
  </si>
  <si>
    <t>00005033</t>
  </si>
  <si>
    <t>inv_76PPsW7QoWdhdMRisGHB8q</t>
  </si>
  <si>
    <t>01307543</t>
  </si>
  <si>
    <t>inv_CEdQDbPwX3BSDM8x3UgJib</t>
  </si>
  <si>
    <t>02240633</t>
  </si>
  <si>
    <t>inv_B9tAoKPLdbnVa2VLAa27Nk</t>
  </si>
  <si>
    <t>02831396</t>
  </si>
  <si>
    <t>inv_2SjAZywT3wSeWNUPGjGLhr</t>
  </si>
  <si>
    <t>03033567</t>
  </si>
  <si>
    <t>inv_egTp8mfCeUeH4xVNTLcar7</t>
  </si>
  <si>
    <t>inv_DfMYRwyCjPf6oxPY84LXJv</t>
  </si>
  <si>
    <t>inv_8hXQ7GKQ6WfAVmsZRc9ppe</t>
  </si>
  <si>
    <t>inv_YBoPKi5JGkZEuvhiTnpumn</t>
  </si>
  <si>
    <t>inv_FGd4ADHyUuog7k7iaVK64Z</t>
  </si>
  <si>
    <t>inv_gZ9779tNWAP9JLdeQ7fQjT</t>
  </si>
  <si>
    <t>00529377</t>
  </si>
  <si>
    <t>inv_aqLwbmr8zWqgmfJ8ZLr975</t>
  </si>
  <si>
    <t>inv_VLPXAUKLzLFPicx86rFaQt</t>
  </si>
  <si>
    <t>inv_M3XTXNrwJC7NCJS8vpWrjY</t>
  </si>
  <si>
    <t>04024058</t>
  </si>
  <si>
    <t>inv_7JQYZNeqNkrr5VuqA2r7TC</t>
  </si>
  <si>
    <t>inv_mQYABwrca54TVxtT37nBGu</t>
  </si>
  <si>
    <t>inv_BJrp2G2bT9veViYyKCPcHd</t>
  </si>
  <si>
    <t>inv_RBLxby2EWF9VQRNFqLM9NW</t>
  </si>
  <si>
    <t>inv_5evKM522UHfSk77qRQavDy</t>
  </si>
  <si>
    <t>inv_SahfbQoyfFbH2Gqd2ttVZ9</t>
  </si>
  <si>
    <t>inv_gC5WiGbSkfQbDZqaS2w8aF</t>
  </si>
  <si>
    <t>inv_9wfeCKrxSJ5aiDz8uupdgh</t>
  </si>
  <si>
    <t>inv_aexYZeV4JdhsTX22TLrnPr</t>
  </si>
  <si>
    <t>inv_YTModgbW6wzxQkSuwuakFn</t>
  </si>
  <si>
    <t>inv_DhcsAWsABWXV7fKxRAjCAE</t>
  </si>
  <si>
    <t>inv_JtBYZdSJBVEtH3LnSTdDLF</t>
  </si>
  <si>
    <t>00048360</t>
  </si>
  <si>
    <t>inv_mihocY2dNTWm7i9KCJBqJ4</t>
  </si>
  <si>
    <t>01122900</t>
  </si>
  <si>
    <t>inv_gvXLQ6KvTyNsRibsKhfnKn</t>
  </si>
  <si>
    <t>01168966</t>
  </si>
  <si>
    <t>inv_8V3okA67ZHxBzKqKYJHsaw</t>
  </si>
  <si>
    <t>01728400</t>
  </si>
  <si>
    <t>inv_V4N2dv4yfRb9NvXR6LBhkf</t>
  </si>
  <si>
    <t>02835470</t>
  </si>
  <si>
    <t>Edificio Monte Carmelo 150</t>
  </si>
  <si>
    <t>inv_6t7wdNVNr7MxseMwsn2PDP</t>
  </si>
  <si>
    <t>01754460</t>
  </si>
  <si>
    <t>inv_RmpbJkBUKimpEucqGv6Ttu</t>
  </si>
  <si>
    <t>01459704</t>
  </si>
  <si>
    <t>inv_ABpFBTv47osxADNivVr8Sh</t>
  </si>
  <si>
    <t>188045</t>
  </si>
  <si>
    <t>Edificio VANDERGHEN</t>
  </si>
  <si>
    <t>inv_9dKuEQPVm4sdBvhpChsHTQ</t>
  </si>
  <si>
    <t>01209126</t>
  </si>
  <si>
    <t>inv_ZajrsA9XRs82AnTCbd4fvb</t>
  </si>
  <si>
    <t>188576</t>
  </si>
  <si>
    <t>inv_WLrWyYVyBdfUNzDndoKnRU</t>
  </si>
  <si>
    <t>02932013</t>
  </si>
  <si>
    <t>inv_SxS9DtshhoqriVmL7QQbbS</t>
  </si>
  <si>
    <t>00839405</t>
  </si>
  <si>
    <t>inv_CQSNpVDUpwqdNPjbeyM9Am</t>
  </si>
  <si>
    <t>00854791</t>
  </si>
  <si>
    <t>inv_Dgn56Rbhh9ZkrGNSQa9mLM</t>
  </si>
  <si>
    <t>00673291</t>
  </si>
  <si>
    <t>inv_fJASgNfecox2AyY9WE3scV</t>
  </si>
  <si>
    <t>inv_GfD4Jbb2FA26QWE7YYJz8X</t>
  </si>
  <si>
    <t>inv_JxPu7kWdY5r8Vd3J4RUCLP</t>
  </si>
  <si>
    <t>Edificio Cuore"</t>
  </si>
  <si>
    <t>inv_9KWLn5ErYWakKcxkL7zQJk</t>
  </si>
  <si>
    <t>inv_naf66HKNVK78iPaLjkETEj</t>
  </si>
  <si>
    <t>inv_exrhhKspHBvydAW4Q2WNKW</t>
  </si>
  <si>
    <t>Condominio Parques del Callao – Torre A</t>
  </si>
  <si>
    <t>inv_3nbcDGRVCDsLQGNatZoPWj</t>
  </si>
  <si>
    <t>inv_buuqceeHgzR5a2KQUcfEum</t>
  </si>
  <si>
    <t>inv_9MBo8T9U7XtchKXxWHeceC</t>
  </si>
  <si>
    <t xml:space="preserve"> BCP</t>
  </si>
  <si>
    <t>inv_Ui6eQnNPwGEoCaC8zG3jDV</t>
  </si>
  <si>
    <t>inv_X6intrJL6Dpkbwe9HzhLMm</t>
  </si>
  <si>
    <t xml:space="preserve">SYNAPSIS </t>
  </si>
  <si>
    <t>inv_DuHD2ovGLW6wcwZwTyg47t</t>
  </si>
  <si>
    <t>inv_QyvYveNNHdt938dbFV7eDA</t>
  </si>
  <si>
    <t>inv_8CGf5Vdj8FnPojpFyesmrg</t>
  </si>
  <si>
    <t>inv_7hVyGtFz2Lu6mvMExVpLF4</t>
  </si>
  <si>
    <t>02042383</t>
  </si>
  <si>
    <t>inv_GRSc5WYf6iLTwdjcMbnkBu</t>
  </si>
  <si>
    <t>inv_LQtG3Fs4JaKpjt3bWS3gpW</t>
  </si>
  <si>
    <t>inv_dsDuKdgi5djFXgJepRXMDv</t>
  </si>
  <si>
    <t>inv_4jJw27CvgZdHUq4XmV2KnT</t>
  </si>
  <si>
    <t>inv_Qy7JmaUGenp2M25BPrvvKB</t>
  </si>
  <si>
    <t>inv_jE3nGV2AKimriZURMKLKiE</t>
  </si>
  <si>
    <t>Edificio Dos de Mayo</t>
  </si>
  <si>
    <t>inv_np4Zq3PkaLGgPhq864nYL5</t>
  </si>
  <si>
    <t>inv_GQZLK38DTcuGfTAevphfnM</t>
  </si>
  <si>
    <t>06093722</t>
  </si>
  <si>
    <t>inv_B2c6DPdWVdVsUGsNUsXihW</t>
  </si>
  <si>
    <t>inv_UunfMNgC8zi4UUzFug6Avx</t>
  </si>
  <si>
    <t>inv_VhjVruJnWor2DfnbgQqwxa</t>
  </si>
  <si>
    <t>inv_5x8TwpfM5tsGdiGiDRsbxD</t>
  </si>
  <si>
    <t>inv_gBubU9Z85oVnVaM9xYhL89</t>
  </si>
  <si>
    <t>inv_6r3kQnXWxFxj9BgG9GnVbP</t>
  </si>
  <si>
    <t>01530211</t>
  </si>
  <si>
    <t>inv_a8rSeCVHUs65fgJeNHqDv5</t>
  </si>
  <si>
    <t>220233</t>
  </si>
  <si>
    <t>inv_g9YqXbD3psFsECwhuajGaT</t>
  </si>
  <si>
    <t>02573573</t>
  </si>
  <si>
    <t>inv_LigFB5M7fhLidsBvAWKVqW</t>
  </si>
  <si>
    <t>00930869</t>
  </si>
  <si>
    <t>inv_6EH9wMcTcjHALbPxmp7ba9</t>
  </si>
  <si>
    <t>00005461</t>
  </si>
  <si>
    <t>inv_EGWBrfqwwBFkPjvbZ52KLa</t>
  </si>
  <si>
    <t>00347789</t>
  </si>
  <si>
    <t>01532542</t>
  </si>
  <si>
    <t>inv_n3iSUgvhqzaLefjM9E4bG6</t>
  </si>
  <si>
    <t>02155529</t>
  </si>
  <si>
    <t>inv_oLfcUno8HeVwmpwG9muBah</t>
  </si>
  <si>
    <t>00200081</t>
  </si>
  <si>
    <t>inv_m9PphJ64ykYTVZHQfCvPCF</t>
  </si>
  <si>
    <t>00649779</t>
  </si>
  <si>
    <t>inv_SNCRXow86Amgt245tzEjBH</t>
  </si>
  <si>
    <t>03997208</t>
  </si>
  <si>
    <t>inv_5wcS4VKXdRNa9rbbd3Ptkm</t>
  </si>
  <si>
    <t>01813261</t>
  </si>
  <si>
    <t>inv_U4JGkMRnZKEyWn6r7qyDeH</t>
  </si>
  <si>
    <t>00592660</t>
  </si>
  <si>
    <t>inv_ESv64x2zpmx7uWqmKHqkkZ</t>
  </si>
  <si>
    <t>00991568</t>
  </si>
  <si>
    <t>inv_G224sJZJfSY5SuWZW9Rd3E</t>
  </si>
  <si>
    <t>00329597</t>
  </si>
  <si>
    <t>inv_W22PHj2mWtZgMTbxh68bqJ</t>
  </si>
  <si>
    <t>03312158</t>
  </si>
  <si>
    <t>inv_mofQEigmY4v8Ta9sAcjg3Y</t>
  </si>
  <si>
    <t>00918145</t>
  </si>
  <si>
    <t>inv_2aE8ucDVi8VM3j2menNM55</t>
  </si>
  <si>
    <t>04039210</t>
  </si>
  <si>
    <t>inv_GCNuQ8U4QkkpGjZb4aabQr</t>
  </si>
  <si>
    <t>03965954</t>
  </si>
  <si>
    <t>inv_RqAWcAe26Z7TNuPCfwxg72</t>
  </si>
  <si>
    <t>04010764</t>
  </si>
  <si>
    <t>inv_Kugm5q2NH6ECFFxXEXBaHG</t>
  </si>
  <si>
    <t>04030203</t>
  </si>
  <si>
    <t>inv_QdfQgPeDxjbVaGGCjVabub</t>
  </si>
  <si>
    <t>00914782</t>
  </si>
  <si>
    <t>inv_iK3kbwpXT5mn3EiY9cg2TV</t>
  </si>
  <si>
    <t>00023966</t>
  </si>
  <si>
    <t>inv_gQxEv5Kk6UVQwAxCM6ncjL</t>
  </si>
  <si>
    <t>221576</t>
  </si>
  <si>
    <t>inv_hmcLCvSJJMWgQQuaqnZDUy</t>
  </si>
  <si>
    <t>01002272</t>
  </si>
  <si>
    <t>inv_DL6Ggz672BAG94pj8gpDYW</t>
  </si>
  <si>
    <t>02516372</t>
  </si>
  <si>
    <t>inv_h4o7ww4GKLup2m2AAudrFL</t>
  </si>
  <si>
    <t>02418264</t>
  </si>
  <si>
    <t>inv_6sdE3EqqzALba6i9N8QA65</t>
  </si>
  <si>
    <t>00023478</t>
  </si>
  <si>
    <t>inv_BTP8UyRKZ2GaxJe83DjMne</t>
  </si>
  <si>
    <t>01767184</t>
  </si>
  <si>
    <t>inv_TmqJsmha65xcArpkqJLZMV</t>
  </si>
  <si>
    <t>00126158</t>
  </si>
  <si>
    <t>inv_e5JSQeoRnwqEXiUs6F9MQ9</t>
  </si>
  <si>
    <t>01834780</t>
  </si>
  <si>
    <t>inv_ZhSnjooQY3puXnqereyGjS</t>
  </si>
  <si>
    <t>00295269</t>
  </si>
  <si>
    <t>inv_XQcZ38WPrCHyEVQLyMVcaa</t>
  </si>
  <si>
    <t>03987169</t>
  </si>
  <si>
    <t>inv_MiRCjn2FhkoFsMoPgVLStL</t>
  </si>
  <si>
    <t>03052507</t>
  </si>
  <si>
    <t>inv_eaaeUaENA5FwvCKNhX5jep</t>
  </si>
  <si>
    <t>03982273</t>
  </si>
  <si>
    <t>inv_G9fotDoVPCMVtWi7B6Gm3v</t>
  </si>
  <si>
    <t>03964870</t>
  </si>
  <si>
    <t>inv_c9MJdgTPCZh4AyznrVLn3j</t>
  </si>
  <si>
    <t>02552353</t>
  </si>
  <si>
    <t>inv_PNPabAbHL27nizpa49HzLU</t>
  </si>
  <si>
    <t>00652783</t>
  </si>
  <si>
    <t>inv_JYuhUCaMpRRBiAsa9PHAMj</t>
  </si>
  <si>
    <t>04012421</t>
  </si>
  <si>
    <t>inv_LE44xWt6uL3uDPiL5evQ8e</t>
  </si>
  <si>
    <t>02653219</t>
  </si>
  <si>
    <t>inv_XDdJ2qdBCcJSPSJxkmbeEu</t>
  </si>
  <si>
    <t>02852840</t>
  </si>
  <si>
    <t>inv_WTTd9HNqj3Qxbyaic5zMHo</t>
  </si>
  <si>
    <t>00652957</t>
  </si>
  <si>
    <t>inv_L2LvkDJkWiWuH9bFCTbr29</t>
  </si>
  <si>
    <t>02053261</t>
  </si>
  <si>
    <t>inv_9dGndEFcyjnb9sndmt3BpK</t>
  </si>
  <si>
    <t>04062487</t>
  </si>
  <si>
    <t>inv_BkPoz8mJnQEhBSau9vJhm3</t>
  </si>
  <si>
    <t>04028484</t>
  </si>
  <si>
    <t>inv_2E7CTKaHygkMjYTstadzSr</t>
  </si>
  <si>
    <t>04037460</t>
  </si>
  <si>
    <t>inv_YdKAELebPHfm2Tmbe6z5sC</t>
  </si>
  <si>
    <t>04034443</t>
  </si>
  <si>
    <t>inv_c97qe3RYChLHCYZsBes6PL</t>
  </si>
  <si>
    <t>02053505</t>
  </si>
  <si>
    <t>inv_chDKej5T7m2PRbXK9jUhiy</t>
  </si>
  <si>
    <t>02653610</t>
  </si>
  <si>
    <t>inv_aSYjTgjf9PYgqReFQ72KHE</t>
  </si>
  <si>
    <t>03641354</t>
  </si>
  <si>
    <t>242518685261</t>
  </si>
  <si>
    <t>inv_GJg76WNDiznuqtQmkiMTGW</t>
  </si>
  <si>
    <t>03453606</t>
  </si>
  <si>
    <t>242508604257</t>
  </si>
  <si>
    <t>inv_RuHrAh5LA45ZnkRjNyTVn7</t>
  </si>
  <si>
    <t>02852271</t>
  </si>
  <si>
    <t>inv_VwUeQGqrqiUiQhovBhdAin</t>
  </si>
  <si>
    <t>06064903</t>
  </si>
  <si>
    <t>242508223969</t>
  </si>
  <si>
    <t>inv_JDwRGbtDixqSLwbL72MRVy</t>
  </si>
  <si>
    <t>00508693</t>
  </si>
  <si>
    <t>242507997455</t>
  </si>
  <si>
    <t>inv_QGTNQb4Yra6hNx82HSFkh5</t>
  </si>
  <si>
    <t>00860119</t>
  </si>
  <si>
    <t>inv_5zDqjNepVjVKpH6UoqaK4n</t>
  </si>
  <si>
    <t>04564709</t>
  </si>
  <si>
    <t>JOSEPH MARCO RAMOS MONTALVO</t>
  </si>
  <si>
    <t>242507990775</t>
  </si>
  <si>
    <t>inv_YYL2BhdHpc4nwQeDcf6vWc</t>
  </si>
  <si>
    <t>04567017</t>
  </si>
  <si>
    <t>242507988951</t>
  </si>
  <si>
    <t>inv_jdfrHv8wKSMHZgAwrcnJwj</t>
  </si>
  <si>
    <t>00159571</t>
  </si>
  <si>
    <t>inv_eJL3HKT2b9HrJh8psJUjq5</t>
  </si>
  <si>
    <t>01353990</t>
  </si>
  <si>
    <t>inv_YiqN59RUmjmS98PMWNU4zk</t>
  </si>
  <si>
    <t>06090639</t>
  </si>
  <si>
    <t>inv_Rwk9D8oVcbaC8LBfCv9aqu</t>
  </si>
  <si>
    <t>04303136</t>
  </si>
  <si>
    <t>inv_eZffwukxMLaWnf8T6bEiHh</t>
  </si>
  <si>
    <t>00980681</t>
  </si>
  <si>
    <t>inv_RaJKAtCvhbv85foL8GymnL</t>
  </si>
  <si>
    <t>01852176</t>
  </si>
  <si>
    <t>inv_9KBHqctsfW7EBLGfYNs2vP</t>
  </si>
  <si>
    <t>04306080</t>
  </si>
  <si>
    <t>inv_YVEc9wPKgGa2VGVC4JKgFH</t>
  </si>
  <si>
    <t>00154796</t>
  </si>
  <si>
    <t>inv_HGFKdUwf2XCP6YaZaHVkP9</t>
  </si>
  <si>
    <t>00700151</t>
  </si>
  <si>
    <t>inv_kRaqFD3PCWvB8peBWjvXqc</t>
  </si>
  <si>
    <t>01020541</t>
  </si>
  <si>
    <t>02012898</t>
  </si>
  <si>
    <t>inv_Wn9YpnVY8q786t4w6KCsQG</t>
  </si>
  <si>
    <t>02317484</t>
  </si>
  <si>
    <t>inv_mpGy4y2jcbF4xzjohcNrp6</t>
  </si>
  <si>
    <t>00378707</t>
  </si>
  <si>
    <t>inv_jtNneVYQ2JbtUbLSa9oHWL</t>
  </si>
  <si>
    <t>00934373</t>
  </si>
  <si>
    <t>inv_cQnSXqV8xt2eUQPCkj8UNt</t>
  </si>
  <si>
    <t>236515</t>
  </si>
  <si>
    <t>inv_aZcEpTEnQs9ovS85x2PoiF</t>
  </si>
  <si>
    <t>01415533</t>
  </si>
  <si>
    <t>inv_ZEk23LZLDvXpXQMy93s6se</t>
  </si>
  <si>
    <t>01786290</t>
  </si>
  <si>
    <t>inv_3MectsB6wXTKrxwXcCHAWL</t>
  </si>
  <si>
    <t>03330419</t>
  </si>
  <si>
    <t>inv_KseZwsHHuCLq53nfHWhLBh</t>
  </si>
  <si>
    <t>02824815</t>
  </si>
  <si>
    <t>inv_QL8iqiAWkVpEKmQGzRUGnD</t>
  </si>
  <si>
    <t>01544453</t>
  </si>
  <si>
    <t>inv_ZEsvX4vA5TLTSrWtaej36h</t>
  </si>
  <si>
    <t>03754994</t>
  </si>
  <si>
    <t>inv_cczsBBD4EJyMjHY2zVQbqV</t>
  </si>
  <si>
    <t>00106629</t>
  </si>
  <si>
    <t>inv_TuBZGK8nCjmTpitLJc3Bey</t>
  </si>
  <si>
    <t>01638965</t>
  </si>
  <si>
    <t>inv_e4YPsJtKkVZ9ZNyw9q9j94</t>
  </si>
  <si>
    <t>241158</t>
  </si>
  <si>
    <t>CONDOMINIO LOS PRADOS DE CHACLACAYO</t>
  </si>
  <si>
    <t>inv_CbT3oyuqnaf7ruUfMa4Wfq</t>
  </si>
  <si>
    <t>02249721</t>
  </si>
  <si>
    <t>inv_2cP2QQnTqjjpyADN9MKSvj</t>
  </si>
  <si>
    <t>00007156</t>
  </si>
  <si>
    <t>inv_fSszy9Bp6JBX52NPBHyMzy</t>
  </si>
  <si>
    <t>01308397</t>
  </si>
  <si>
    <t>inv_aWM9yNRoLj8xJ2WyScRAsS</t>
  </si>
  <si>
    <t>01126719</t>
  </si>
  <si>
    <t>inv_iUhkBFzXX9HG3JLGuWmAEu</t>
  </si>
  <si>
    <t>00026877</t>
  </si>
  <si>
    <t>inv_bx3GPB5gq9PGQBy23UwfQL</t>
  </si>
  <si>
    <t>00429440</t>
  </si>
  <si>
    <t>inv_VnRpWs6cV2zVq67LWqbyc8</t>
  </si>
  <si>
    <t>02674840</t>
  </si>
  <si>
    <t>inv_S6vwrHNnCTJygsigXzVPSy</t>
  </si>
  <si>
    <t>03448611</t>
  </si>
  <si>
    <t>inv_W46WigeeVMtpKXez3kHF8f</t>
  </si>
  <si>
    <t>inv_D6gGsssodXf2N8eNjs36EC</t>
  </si>
  <si>
    <t>inv_aTySw6cx87uWbosK9is9PU</t>
  </si>
  <si>
    <t>inv_9NDXjmuYaXpKBGGnubKQHs</t>
  </si>
  <si>
    <t>inv_HwpsE2fkaCzocRroxYEuSd</t>
  </si>
  <si>
    <t>inv_4ifhMqysJdLyBSxN5qnyKb</t>
  </si>
  <si>
    <t>inv_QoXUk3BNnSnpfLeitatHeG</t>
  </si>
  <si>
    <t>inv_ngWcbN5BhDXCedaFHxomfp</t>
  </si>
  <si>
    <t>00339621</t>
  </si>
  <si>
    <t>inv_9pPsYa8EqXpRXhiUdzFATe</t>
  </si>
  <si>
    <t>00837026</t>
  </si>
  <si>
    <t>inv_V6WRibJn9chbzm9Mdk7eBm</t>
  </si>
  <si>
    <t>02309184</t>
  </si>
  <si>
    <t>inv_fb6whNdGFFKgVW7HhzpgDZ</t>
  </si>
  <si>
    <t>01225214</t>
  </si>
  <si>
    <t>inv_2Wi4ek795NDXs3n4dzaMR7</t>
  </si>
  <si>
    <t>05371201</t>
  </si>
  <si>
    <t>inv_42Hf2k5woh89sm4XbtSZiL</t>
  </si>
  <si>
    <t>01030361</t>
  </si>
  <si>
    <t>inv_YevkcCdUaJPcpxc84jq3MW</t>
  </si>
  <si>
    <t>00678777</t>
  </si>
  <si>
    <t>inv_Jia9ba9CGcCaLDvrFRcbLU</t>
  </si>
  <si>
    <t>02309380</t>
  </si>
  <si>
    <t>inv_jsygK2HMG8BGREb2shX72F</t>
  </si>
  <si>
    <t>00139382</t>
  </si>
  <si>
    <t>inv_PF8tmoBBHoWcpT7inJuBU9</t>
  </si>
  <si>
    <t>01559427</t>
  </si>
  <si>
    <t>inv_fK9H9FYbXpoH4ZhjdQxPH9</t>
  </si>
  <si>
    <t>02401341</t>
  </si>
  <si>
    <t>inv_XrcV7v3ExNNtzeZKAqwYAZ</t>
  </si>
  <si>
    <t>00755953</t>
  </si>
  <si>
    <t>inv_KZzYsDfiCbMwBLA8axaDLm</t>
  </si>
  <si>
    <t>05377298</t>
  </si>
  <si>
    <t>inv_gdHMpVHX9pW4qLcPZ4qMtt</t>
  </si>
  <si>
    <t>01940385</t>
  </si>
  <si>
    <t>inv_Kshp6npKg2nhqHXWL2ezuY</t>
  </si>
  <si>
    <t>00943194</t>
  </si>
  <si>
    <t>inv_YAQ6tETTMB2uwvxJtwsXK6</t>
  </si>
  <si>
    <t>01958640</t>
  </si>
  <si>
    <t>inv_B3JWQF42FkodEH24bpqrxa</t>
  </si>
  <si>
    <t>inv_A48QwPdJYxcjYgeypdDcUr</t>
  </si>
  <si>
    <t>inv_kxvcb4iaJnQWjeUfxLPDML</t>
  </si>
  <si>
    <t>inv_egBAbEN4C97RTPqJQyhzZB</t>
  </si>
  <si>
    <t>inv_A5zdw8GVTiLhh9x7vpUec5</t>
  </si>
  <si>
    <t>inv_BLo9drMFFQ7d6uHd8L7avk</t>
  </si>
  <si>
    <t>inv_kL2rzicbH69bdb6sfS6qQA</t>
  </si>
  <si>
    <t>inv_LvHTjhXJChpbMGTRHK98Ft</t>
  </si>
  <si>
    <t>inv_7C68yYGDr2T24nKhkshZbE</t>
  </si>
  <si>
    <t>inv_E74dbhCnYsDxzSj6JwKyno</t>
  </si>
  <si>
    <t>inv_KwbNxQyzYz2gKYCNG9BxgF</t>
  </si>
  <si>
    <t>inv_UkMNDeAH3GBP6Cj7iFmfYk</t>
  </si>
  <si>
    <t>inv_eR3BCnoKHth2WnXRsfXmEg</t>
  </si>
  <si>
    <t>inv_Qa5xKYPZyvv4dyuEQHJrww</t>
  </si>
  <si>
    <t>inv_ZbufdYcGBvhdWYE82W6jtT</t>
  </si>
  <si>
    <t>inv_RbUmYWfoVfNupnoa4q8CZy</t>
  </si>
  <si>
    <t>inv_edB9JrQbSfk2NB6rwkskUh</t>
  </si>
  <si>
    <t>inv_USmikHPwM2icmdKUgGuL4Z</t>
  </si>
  <si>
    <t>inv_Gv6sctE5Bhr2zc9Crh6MWg</t>
  </si>
  <si>
    <t>inv_5NkqP2BcuSjWP7QuPF7VCW</t>
  </si>
  <si>
    <t>inv_DfKTAW2Wuq7iZagQFyk9qB</t>
  </si>
  <si>
    <t>inv_YWYyzzGfEU2rYGsdQqeKGW</t>
  </si>
  <si>
    <t>inv_MFG5QU7D2FC2JYicy2okjy</t>
  </si>
  <si>
    <t>inv_Zgro56sS4zxhPqGevZw3jL</t>
  </si>
  <si>
    <t>03738617</t>
  </si>
  <si>
    <t>inv_UvRoBFSz54HLCc7M2to3UP</t>
  </si>
  <si>
    <t>00019650</t>
  </si>
  <si>
    <t>inv_KMaGxnHzjvszL3i5CzigRs</t>
  </si>
  <si>
    <t>00843885</t>
  </si>
  <si>
    <t>inv_YmQU4PqSvRXe2PVgrBNwur</t>
  </si>
  <si>
    <t>00814998</t>
  </si>
  <si>
    <t>inv_Eh7k3DuK3g7GxBqFmt8UWN</t>
  </si>
  <si>
    <t>02412438</t>
  </si>
  <si>
    <t>inv_KQ63DR5fkJhQBAVPNgpThv</t>
  </si>
  <si>
    <t>inv_KAPZZbzoDN2oYEBuEibxns</t>
  </si>
  <si>
    <t>03106040</t>
  </si>
  <si>
    <t>inv_mRpfPrjbPvfS5XdqQfaed3</t>
  </si>
  <si>
    <t>00431483</t>
  </si>
  <si>
    <t>inv_mWawZSMBFgkJzqwvZfrQh7</t>
  </si>
  <si>
    <t>03420206</t>
  </si>
  <si>
    <t>inv_XiJ3L9aEQstSntnUQPq5rH</t>
  </si>
  <si>
    <t>inv_NWYKcxddK5Q77NL5hjRDV4</t>
  </si>
  <si>
    <t>inv_R3swNGGPQ6kGcuknouXmqt</t>
  </si>
  <si>
    <t>inv_fJ6CaCC59b3HFEb6YrZNUQ</t>
  </si>
  <si>
    <t>inv_FHd8jQn9AwibEuKrwHFsoj</t>
  </si>
  <si>
    <t>inv_XksYK2U2RGP8yqsSAbQXfw</t>
  </si>
  <si>
    <t>inv_CaVEwj3U2fAwcnxyCYVU99</t>
  </si>
  <si>
    <t>inv_3C8EBuQEJNNfvQbYm4zjdF</t>
  </si>
  <si>
    <t>inv_XtkXq4dvSF8HLnV4erMEKq</t>
  </si>
  <si>
    <t>inv_ER72vQHdwFqhmTnYb7vMfH</t>
  </si>
  <si>
    <t>inv_hAX2piom3syyNgThXsHmak</t>
  </si>
  <si>
    <t>inv_X8XPHiwEqHkhwDrKP2vLTR</t>
  </si>
  <si>
    <t>inv_h24vBS7QZ3n9kBWcSKvGNh</t>
  </si>
  <si>
    <t>inv_4Rp8LGfqS6VANGLBQmVez8</t>
  </si>
  <si>
    <t>inv_g9GHQJPfX5Yd6j9xc9rGgt</t>
  </si>
  <si>
    <t>inv_7NSvySnrCfcCHZ5cfuJqX6</t>
  </si>
  <si>
    <t>inv_nd9ddGVgv4WGsFFVjzL35V</t>
  </si>
  <si>
    <t>inv_PuCM3gntrYFVbWyMLES555</t>
  </si>
  <si>
    <t>inv_KX7A2GGhShE3uD6ijXeULo</t>
  </si>
  <si>
    <t>inv_28LrWb4Dw6bqzhkck2RwBj</t>
  </si>
  <si>
    <t>inv_iWfb2VwCPqEvdmSbefkh6R</t>
  </si>
  <si>
    <t>03420207</t>
  </si>
  <si>
    <t>03420208</t>
  </si>
  <si>
    <t>03420209</t>
  </si>
  <si>
    <t>03420210</t>
  </si>
  <si>
    <t>03420211</t>
  </si>
  <si>
    <t>03420212</t>
  </si>
  <si>
    <t>03420213</t>
  </si>
  <si>
    <t>03420214</t>
  </si>
  <si>
    <t>03420215</t>
  </si>
  <si>
    <t>03420216</t>
  </si>
  <si>
    <t>03420217</t>
  </si>
  <si>
    <t>03420218</t>
  </si>
  <si>
    <t>03420219</t>
  </si>
  <si>
    <t>03420220</t>
  </si>
  <si>
    <t>03420221</t>
  </si>
  <si>
    <t>03420222</t>
  </si>
  <si>
    <t>03420223</t>
  </si>
  <si>
    <t>03420224</t>
  </si>
  <si>
    <t>03420225</t>
  </si>
  <si>
    <t>03420226</t>
  </si>
  <si>
    <t>03420227</t>
  </si>
  <si>
    <t>03420228</t>
  </si>
  <si>
    <t>03420229</t>
  </si>
  <si>
    <t>03420230</t>
  </si>
  <si>
    <t>03420231</t>
  </si>
  <si>
    <t>03420232</t>
  </si>
  <si>
    <t>03420233</t>
  </si>
  <si>
    <t>03420234</t>
  </si>
  <si>
    <t>03420235</t>
  </si>
  <si>
    <t>03420236</t>
  </si>
  <si>
    <t>03420237</t>
  </si>
  <si>
    <t>03420238</t>
  </si>
  <si>
    <t>03420239</t>
  </si>
  <si>
    <t>03420240</t>
  </si>
  <si>
    <t>03420241</t>
  </si>
  <si>
    <t>03420242</t>
  </si>
  <si>
    <t>03420243</t>
  </si>
  <si>
    <t>03420244</t>
  </si>
  <si>
    <t>03420245</t>
  </si>
  <si>
    <t>03420246</t>
  </si>
  <si>
    <t>03420247</t>
  </si>
  <si>
    <t>03420248</t>
  </si>
  <si>
    <t>03420249</t>
  </si>
  <si>
    <t>03420250</t>
  </si>
  <si>
    <t>03420251</t>
  </si>
  <si>
    <t>03420252</t>
  </si>
  <si>
    <t>03420253</t>
  </si>
  <si>
    <t>03420254</t>
  </si>
  <si>
    <t>03420255</t>
  </si>
  <si>
    <t>03420256</t>
  </si>
  <si>
    <t>03420257</t>
  </si>
  <si>
    <t>03420258</t>
  </si>
  <si>
    <t>03420259</t>
  </si>
  <si>
    <t>03420260</t>
  </si>
  <si>
    <t>03420261</t>
  </si>
  <si>
    <t>03420262</t>
  </si>
  <si>
    <t>03420263</t>
  </si>
  <si>
    <t>03420264</t>
  </si>
  <si>
    <t>03420265</t>
  </si>
  <si>
    <t>03420266</t>
  </si>
  <si>
    <t>03420267</t>
  </si>
  <si>
    <t>03420268</t>
  </si>
  <si>
    <t>03420269</t>
  </si>
  <si>
    <t>03420270</t>
  </si>
  <si>
    <t>03420271</t>
  </si>
  <si>
    <t>03420272</t>
  </si>
  <si>
    <t>03420273</t>
  </si>
  <si>
    <t>03420274</t>
  </si>
  <si>
    <t>03420275</t>
  </si>
  <si>
    <t>03420276</t>
  </si>
  <si>
    <t>03420277</t>
  </si>
  <si>
    <t>03420278</t>
  </si>
  <si>
    <t>03420279</t>
  </si>
  <si>
    <t>03420280</t>
  </si>
  <si>
    <t>03420281</t>
  </si>
  <si>
    <t>03420282</t>
  </si>
  <si>
    <t>03420283</t>
  </si>
  <si>
    <t>03420284</t>
  </si>
  <si>
    <t>03420285</t>
  </si>
  <si>
    <t>03420286</t>
  </si>
  <si>
    <t>03420287</t>
  </si>
  <si>
    <t>03420288</t>
  </si>
  <si>
    <t>03420289</t>
  </si>
  <si>
    <t>03420290</t>
  </si>
  <si>
    <t>03420291</t>
  </si>
  <si>
    <t>03420292</t>
  </si>
  <si>
    <t>03420293</t>
  </si>
  <si>
    <t>03420294</t>
  </si>
  <si>
    <t>03420295</t>
  </si>
  <si>
    <t>inv_SD7NTuJp4htsfC8ebb4AEi</t>
  </si>
  <si>
    <t>277184</t>
  </si>
  <si>
    <t>inv_mczUd6VyK3jEq2BwTZG5CB</t>
  </si>
  <si>
    <t>01400508</t>
  </si>
  <si>
    <t>inv_CWriFNj368Mw3SuXgYig6w</t>
  </si>
  <si>
    <t>01587433</t>
  </si>
  <si>
    <t>inv_kDg5mCDoPCqCoutkwSAbvQ</t>
  </si>
  <si>
    <t>01582979</t>
  </si>
  <si>
    <t>inv_iPXQpeCoqwDCjvCAZBdqBb</t>
  </si>
  <si>
    <t>02027971</t>
  </si>
  <si>
    <t>inv_mnzy54tPbCAbu4Tqpkdckn</t>
  </si>
  <si>
    <t>03662884</t>
  </si>
  <si>
    <t>inv_JiYhqfxbKiMCk9wn88xdVL</t>
  </si>
  <si>
    <t>inv_XdRqYi7qsEPXA2tMuWw5RS</t>
  </si>
  <si>
    <t>02519183</t>
  </si>
  <si>
    <t>inv_mjjLzws8qQWc7YUnUhKSB2</t>
  </si>
  <si>
    <t>00355272</t>
  </si>
  <si>
    <t>inv_4DCQeykRA2Mnkszzkn8hkd</t>
  </si>
  <si>
    <t>00407077</t>
  </si>
  <si>
    <t>inv_BveAfUJYajTr3PLL3ADXv3</t>
  </si>
  <si>
    <t>02820111</t>
  </si>
  <si>
    <t>inv_cRYKpbsQCjQS7aeAE8xfmQ</t>
  </si>
  <si>
    <t>00211687</t>
  </si>
  <si>
    <t>inv_7MKYSqtBsKLM4u2r7dMLcU</t>
  </si>
  <si>
    <t>00714898</t>
  </si>
  <si>
    <t>inv_4tBeLExEsvPAtse6UDRMr4</t>
  </si>
  <si>
    <t>03215242</t>
  </si>
  <si>
    <t>inv_Cn8JJUgUw88N3883nfWn7s</t>
  </si>
  <si>
    <t>01362991</t>
  </si>
  <si>
    <t>inv_nfPE7cPXc5fvz849Q3ZXn8</t>
  </si>
  <si>
    <t>01901838</t>
  </si>
  <si>
    <t>inv_fQCxJE8LQhNqTP2e8pJFNe</t>
  </si>
  <si>
    <t>02078352</t>
  </si>
  <si>
    <t>inv_2eHMvEBRJj42bpeMdNCdvf</t>
  </si>
  <si>
    <t>02646770</t>
  </si>
  <si>
    <t>inv_6WZPXxnWCKAoDu6hKWEeQF</t>
  </si>
  <si>
    <t>03200327</t>
  </si>
  <si>
    <t>inv_PdzoBSVxkTvKUNXfxUHQP3</t>
  </si>
  <si>
    <t>286143</t>
  </si>
  <si>
    <t>inv_7AB2RziPcgu7FYnktB65tt</t>
  </si>
  <si>
    <t>inv_M9jvZYZUvtpdEqNbqAk322</t>
  </si>
  <si>
    <t>inv_nekbpdyNhYkVApxbXbWPBi</t>
  </si>
  <si>
    <t>02292453</t>
  </si>
  <si>
    <t>inv_M7SHGuTVsrMT25fpPsYkbF</t>
  </si>
  <si>
    <t>02919852</t>
  </si>
  <si>
    <t>inv_fTJaTYSvP2JKTGDrLvhJSq</t>
  </si>
  <si>
    <t>01258508</t>
  </si>
  <si>
    <t>EDIFICIO LOS CASTAÑOS 291</t>
  </si>
  <si>
    <t>inv_QTtS7f9hxeBEhAai8v5tUc</t>
  </si>
  <si>
    <t>01420928</t>
  </si>
  <si>
    <t>inv_6z5BVbEaDLaKaJxoMrGgWo</t>
  </si>
  <si>
    <t>02744427</t>
  </si>
  <si>
    <t>inv_KfWbWWXKHsCBzMbN2Gg5Pb</t>
  </si>
  <si>
    <t>00069913</t>
  </si>
  <si>
    <t>inv_38botaDGGGkCH936YzSkaa</t>
  </si>
  <si>
    <t>0000929300</t>
  </si>
  <si>
    <t>inv_hawK4ASXeHTuxPKVZjRbcq</t>
  </si>
  <si>
    <t>01121121</t>
  </si>
  <si>
    <t>inv_hsGboG2KFzCqqxrHHyuRfm</t>
  </si>
  <si>
    <t>0000131800</t>
  </si>
  <si>
    <t>inv_nAh7UQFbDeXECmpJEhLhQL</t>
  </si>
  <si>
    <t>01772449</t>
  </si>
  <si>
    <t>inv_hN2KZEsuLk37eBGwwfz4wT</t>
  </si>
  <si>
    <t>00840950</t>
  </si>
  <si>
    <t>inv_gjdTaKdgfeNQbee7zJkbXm</t>
  </si>
  <si>
    <t>00382391</t>
  </si>
  <si>
    <t>ALTALUZ CONDOMINIO ECOAMIGABLE</t>
  </si>
  <si>
    <t>inv_FFuCJz4f3ggxUZhfk9662t</t>
  </si>
  <si>
    <t>03973583</t>
  </si>
  <si>
    <t>inv_EwHvRtQQAFpNGvR5g6pxfj</t>
  </si>
  <si>
    <t>02900107</t>
  </si>
  <si>
    <t>inv_55XWD9wNWrYwJB2FqZgqWS</t>
  </si>
  <si>
    <t>00108616</t>
  </si>
  <si>
    <t>00908329</t>
  </si>
  <si>
    <t>00111291</t>
  </si>
  <si>
    <t>inv_Uuc5Zb9rNy8gFTSjBUXhGN</t>
  </si>
  <si>
    <t>02315267</t>
  </si>
  <si>
    <t>inv_2ySVLqEHx4xeUpctmiXSFJ</t>
  </si>
  <si>
    <t>01324031</t>
  </si>
  <si>
    <t>00618376</t>
  </si>
  <si>
    <t>inv_MWrfZxJsPxmu2uSTvQTpKn</t>
  </si>
  <si>
    <t>00320084</t>
  </si>
  <si>
    <t>inv_CNLjLVNozuv9Q5sqwANEe8</t>
  </si>
  <si>
    <t>03534544</t>
  </si>
  <si>
    <t>inv_ecDjJKtEFaqLT4cAovQ9P9</t>
  </si>
  <si>
    <t>04405863</t>
  </si>
  <si>
    <t>inv_nSYW7KeUSepKPvC8DPc8ym</t>
  </si>
  <si>
    <t>00326550</t>
  </si>
  <si>
    <t>inv_W9zrkK3A4WpgjRUXHhEphX</t>
  </si>
  <si>
    <t>01274732</t>
  </si>
  <si>
    <t>inv_CTq3VZ3MsijBcVUAnYk4QE</t>
  </si>
  <si>
    <t>02144912</t>
  </si>
  <si>
    <t>029459</t>
  </si>
  <si>
    <t>inv_fmXKQ5CXNPpqYnVbkyGVyq</t>
  </si>
  <si>
    <t>297089</t>
  </si>
  <si>
    <t>inv_XErjVXQntXitX8sjPbZtWk</t>
  </si>
  <si>
    <t>02200460</t>
  </si>
  <si>
    <t>inv_jard76d4cvx9efkrfrCT3q</t>
  </si>
  <si>
    <t>04394210</t>
  </si>
  <si>
    <t>inv_hQPhwic2eXvhR89sA68CfB</t>
  </si>
  <si>
    <t>01826690</t>
  </si>
  <si>
    <t>inv_9xoV2VgfEnYjtZagBymKnw</t>
  </si>
  <si>
    <t>301750</t>
  </si>
  <si>
    <t>inv_DTL3eFvWqGKbh5WMTbtD5a</t>
  </si>
  <si>
    <t>00053090</t>
  </si>
  <si>
    <t>inv_6UC34vyTakRxhUr6NvWJo6</t>
  </si>
  <si>
    <t>00851108</t>
  </si>
  <si>
    <t>inv_b4heMgvTWp8eYquKytMyLh</t>
  </si>
  <si>
    <t>01311448</t>
  </si>
  <si>
    <t>inv_gv5xamwtjTqPzoiZTZMTGf</t>
  </si>
  <si>
    <t>02939423</t>
  </si>
  <si>
    <t>inv_TavTMUsGQP3Aa2K63P2ShN</t>
  </si>
  <si>
    <t>05281190</t>
  </si>
  <si>
    <t>inv_gmG67md6cwmvrshqaqoP6e</t>
  </si>
  <si>
    <t>00903652</t>
  </si>
  <si>
    <t>inv_Q484fcXsoPEhbzkJ76kyK3</t>
  </si>
  <si>
    <t>00257979</t>
  </si>
  <si>
    <t>inv_PwPuPezszvo6CP8JJRGuof</t>
  </si>
  <si>
    <t>00003667</t>
  </si>
  <si>
    <t>inv_VfxeKhfXTdD4nqyCQNTGRN</t>
  </si>
  <si>
    <t>02711212</t>
  </si>
  <si>
    <t>inv_PvuUZC4nB5hRo2iSxjBusf</t>
  </si>
  <si>
    <t>00460687</t>
  </si>
  <si>
    <t>inv_LmTfCmpBc2H6ahCHmy3Dm6</t>
  </si>
  <si>
    <t>01128022</t>
  </si>
  <si>
    <t>SEÑOR DE LA ASCENSION COLLEGE</t>
  </si>
  <si>
    <t>inv_j9S6VZUKgJw6pnm4w8iFgr</t>
  </si>
  <si>
    <t>05102864</t>
  </si>
  <si>
    <t>inv_PNQPNWkb8YP478bz3fbjuX</t>
  </si>
  <si>
    <t>01971646</t>
  </si>
  <si>
    <t>inv_eniHjtkMpoKn6fWrQni8gQ</t>
  </si>
  <si>
    <t>01327159</t>
  </si>
  <si>
    <t>Condominio Residencial Los Huertos</t>
  </si>
  <si>
    <t>inv_6uoAqzq89DU6tpLhouSSxj</t>
  </si>
  <si>
    <t>04462324</t>
  </si>
  <si>
    <t>Condominio Alameda del Rimac - B</t>
  </si>
  <si>
    <t>inv_85awjHJRBtWjbKXUq4JkVr</t>
  </si>
  <si>
    <t>03547566</t>
  </si>
  <si>
    <t>inv_FDBQVmCKyc8MwnbkHxr9Bh</t>
  </si>
  <si>
    <t>02766896</t>
  </si>
  <si>
    <t>inv_kJcBKgec7BGgDLwDBnmiYS</t>
  </si>
  <si>
    <t>00067830</t>
  </si>
  <si>
    <t>inv_HHuTkhJ8uD2JvLtfmibbEg</t>
  </si>
  <si>
    <t>00316542</t>
  </si>
  <si>
    <t>inv_JAQwEZQuwp4nWUUDKb5pkS</t>
  </si>
  <si>
    <t>02265541</t>
  </si>
  <si>
    <t>inv_gNbQhbWVCJATG44d8bP99L</t>
  </si>
  <si>
    <t>00611384</t>
  </si>
  <si>
    <t>inv_eJH3nBhT3CEPin7vJnrt2c</t>
  </si>
  <si>
    <t>00935289</t>
  </si>
  <si>
    <t>inv_MQ7Qp8FgzDwVG8cHTeYNMN</t>
  </si>
  <si>
    <t>02911948</t>
  </si>
  <si>
    <t>inv_C9kLuRuv2Uv2MZiyNgm72b</t>
  </si>
  <si>
    <t>01766689</t>
  </si>
  <si>
    <t>inv_njTvhsgG7U7CR6qhSs6dSD</t>
  </si>
  <si>
    <t>0000832600</t>
  </si>
  <si>
    <t>inv_j3E8Zqgtt3SyLwL232vWDp</t>
  </si>
  <si>
    <t>02130818</t>
  </si>
  <si>
    <t>inv_aUecuFJ8UXnhbvMeiVbY8Q</t>
  </si>
  <si>
    <t>03337892</t>
  </si>
  <si>
    <t>inv_NXctuLgNZsahztU4hYJ8Xu</t>
  </si>
  <si>
    <t>04306741</t>
  </si>
  <si>
    <t>inv_QqGADyXXMeYBnq345QPa4b</t>
  </si>
  <si>
    <t>04552287</t>
  </si>
  <si>
    <t>inv_ZZ4D54YYipxjW5G89ff2kR</t>
  </si>
  <si>
    <t>04570302</t>
  </si>
  <si>
    <t>inv_cNdyHGGu63uyQd37k65WBZ</t>
  </si>
  <si>
    <t>04730074</t>
  </si>
  <si>
    <t>inv_LnUVbEM896Y829N82aeLE2</t>
  </si>
  <si>
    <t>05258635</t>
  </si>
  <si>
    <t>inv_Vs7vfEAZ7bR2D8UoUs86sV</t>
  </si>
  <si>
    <t>01853902</t>
  </si>
  <si>
    <t>Regularización</t>
  </si>
  <si>
    <t>inv_A4RJrEeXk7XGTRaRr8ifm3</t>
  </si>
  <si>
    <t>inv_NYgznmoRqdMRRBnFngwWM7</t>
  </si>
  <si>
    <t>inv_WMQCk7UfFS4iBDNxgihKPP</t>
  </si>
  <si>
    <t>inv_UJtxKgT4RFh3u2b9uvhiEM</t>
  </si>
  <si>
    <t>inv_REdpjp6sRJatZiTKwA6osM</t>
  </si>
  <si>
    <t>inv_VpcPZ3Q2CmYDFVDDYt7gbG</t>
  </si>
  <si>
    <t>inv_ek5isvsUaknMAskwA4siom</t>
  </si>
  <si>
    <t>inv_gw9e8Yj5sf7SmtxEESp2L9</t>
  </si>
  <si>
    <t>inv_XveE95vxdGgLc4ywtAAXcy</t>
  </si>
  <si>
    <t>inv_AQX2iT6a3EeSPG77oeqj6M</t>
  </si>
  <si>
    <t>inv_mbJhnwoknGkGTCKtaCb9vx</t>
  </si>
  <si>
    <t>inv_Ks9hendzxBW6M9kPBCbKwZ</t>
  </si>
  <si>
    <t>COLEGIO SAN VIATOR</t>
  </si>
  <si>
    <t>inv_isvAYLh2bTjrazv4fkCb9E</t>
  </si>
  <si>
    <t>inv_mdywHPgSJoEH5Y4mwXn8cH</t>
  </si>
  <si>
    <t>inv_nZanaH5nY6oCrE65JfB65S</t>
  </si>
  <si>
    <t>inv_7uH9CUViX5rrJEoZZzngbo</t>
  </si>
  <si>
    <t>inv_ReczZuYLeQ9849KFeyTMKn</t>
  </si>
  <si>
    <t>inv_4JtbSVBKxLEdyYzjks63Zu</t>
  </si>
  <si>
    <t>inv_FDE6Er5NGQziWrra5byBvY</t>
  </si>
  <si>
    <t>inv_5QCHM56g93yCuKjerWuaiL</t>
  </si>
  <si>
    <t>inv_PLGAiJrHuSXmRJqHP8PD3R</t>
  </si>
  <si>
    <t>inv_RigJujavt4DTnzjDGLnx2h</t>
  </si>
  <si>
    <t>inv_Hs3ZYXoWsWsQ4QbDStXfPk</t>
  </si>
  <si>
    <t>inv_jxLGD7VgTJcYWp4vjXHNm9</t>
  </si>
  <si>
    <t>inv_jGcVmAidqYsAi4EKAsrVwn</t>
  </si>
  <si>
    <t>inv_WPuQQYR5AdSQUPFS4Hhqds</t>
  </si>
  <si>
    <t>inv_hPFoTMPH6oscabhQA6FRzy</t>
  </si>
  <si>
    <t>inv_FZDQzfR4q7ETiy2xYDsm2x</t>
  </si>
  <si>
    <t>inv_ZaAU9mAuXhSFdhskpkEJGS</t>
  </si>
  <si>
    <t>inv_6Gxw6xCBv8uPwhrAGQ9chm</t>
  </si>
  <si>
    <t>inv_nmhRwsw7EZgxadRpY8kpte</t>
  </si>
  <si>
    <t>inv_k6hSt9g2kt6XTNo5aqqErt</t>
  </si>
  <si>
    <t>inv_4u8QoLo97qX3am6ucG8gK4</t>
  </si>
  <si>
    <t>inv_ZX92rKJiHUfdzK8QQKAHsH</t>
  </si>
  <si>
    <t>inv_cEmBLFy5Weq3zHcUuhuHNu</t>
  </si>
  <si>
    <t>inv_bSY6eeNoiP6YcnFupS5QmA</t>
  </si>
  <si>
    <t>inv_NV2GaUA5VKdNAk2S5eSsTx</t>
  </si>
  <si>
    <t>inv_huFYJGvaYzWPGdF7bDBNJQ</t>
  </si>
  <si>
    <t>inv_44KiZhwWSCQmcTkTJoFWBV</t>
  </si>
  <si>
    <t>inv_nKKa3Jdp4HzfoLq8gzE838</t>
  </si>
  <si>
    <t>inv_HQGpfzJCokzk73hauCRMBD</t>
  </si>
  <si>
    <t>inv_c2fiDntpuTpagsnwX7pUbC</t>
  </si>
  <si>
    <t>inv_CjijVqaUifTWAh93EJnFbV</t>
  </si>
  <si>
    <t>inv_bNkWX9tD2eKxDEFiZpcSXb</t>
  </si>
  <si>
    <t>inv_4qkCNdAvKTuwJAuLsYwMiV</t>
  </si>
  <si>
    <t>inv_EGPQxboaMK6jQ97iiMvQEx</t>
  </si>
  <si>
    <t>inv_Hp3unBnVGHaPSXwA9m4TUG</t>
  </si>
  <si>
    <t>inv_7cwc3eHEdKdvU4tiG7MxDs</t>
  </si>
  <si>
    <t>inv_ZYRhWefDuLEaFiqjNGmbgY</t>
  </si>
  <si>
    <t>inv_26vdHS6R9kDmWxKV8HwJxn</t>
  </si>
  <si>
    <t>inv_UakmLqAs2zWUFm9vA5ydL4</t>
  </si>
  <si>
    <t>inv_9S22qgyfeVdpGjcbqNS7i9</t>
  </si>
  <si>
    <t>inv_PMdMv7bsNmALNCiVPmigr2</t>
  </si>
  <si>
    <t>inv_Vmrgg5qmWf2Lnat48QCtQB</t>
  </si>
  <si>
    <t>inv_3Tfon8SGYDaCcmL58fJ7jY</t>
  </si>
  <si>
    <t>inv_AVA9VSzqxYvZbkxYKMxvwN</t>
  </si>
  <si>
    <t>inv_i4NoGkojQ6aJnwTqGyosAg</t>
  </si>
  <si>
    <t>inv_dvnAgAaKceF8ovKEt65Wev</t>
  </si>
  <si>
    <t>inv_3T3ymXNiayXoimATquYmne</t>
  </si>
  <si>
    <t>inv_hDe6eHoCgk69xwhA5qGjzA</t>
  </si>
  <si>
    <t>inv_ELYvFNzqBiqxAzrybszNfB</t>
  </si>
  <si>
    <t>inv_da5gavZHnnbVBopYjGqCZV</t>
  </si>
  <si>
    <t>inv_C6Tu2mkXEmeUxRvtvx4spx</t>
  </si>
  <si>
    <t>inv_4AWdFoK347evjD4thmfuvi</t>
  </si>
  <si>
    <t>inv_UGQAUjfQZWy8RP3pEuqfGK</t>
  </si>
  <si>
    <t>inv_WmGmWAXmTinGRYJnLHrWAZ</t>
  </si>
  <si>
    <t>inv_U3FcU3QGhkgtXJnxmYzdLC</t>
  </si>
  <si>
    <t>inv_DiUdo3aWYQGbuvgNFzt8rV</t>
  </si>
  <si>
    <t>inv_NRF7y6MUscupBDADwptxkG</t>
  </si>
  <si>
    <t>inv_UE9Rd7NTabHCiwgPspPpfG</t>
  </si>
  <si>
    <t>inv_SFJKKeUocqpXDJQeRmzBDn</t>
  </si>
  <si>
    <t>inv_H9t3MhYYe27W3FXYyQRhFn</t>
  </si>
  <si>
    <t>inv_noHeRSgvY7BSUgXHw4ePcw</t>
  </si>
  <si>
    <t>inv_gCwvuGUW4webKzfkDafYpu</t>
  </si>
  <si>
    <t>inv_ZxbRAT92rkjeuMLXT3ER9u</t>
  </si>
  <si>
    <t>inv_TSWbC8BVm25YiMibUydFUU</t>
  </si>
  <si>
    <t>inv_VfqibTncnvgvjFxoY3Hwav</t>
  </si>
  <si>
    <t>inv_YEfLSEyfEtQYH7y4fuAmzz</t>
  </si>
  <si>
    <t>inv_RwXCCiTgHcfdgQkyViZRtM</t>
  </si>
  <si>
    <t>inv_AqnFBg59D5KN5wVxFiRdjT</t>
  </si>
  <si>
    <t>01640925</t>
  </si>
  <si>
    <t>inv_TJ49ibqWrqA3kY8SfvuRvN</t>
  </si>
  <si>
    <t>00430543</t>
  </si>
  <si>
    <t>inv_CYUQ8nefa5bySjDP2BSZ5m</t>
  </si>
  <si>
    <t>00445306</t>
  </si>
  <si>
    <t>inv_Sc6jRBuJEjpALSzHkcv4N8</t>
  </si>
  <si>
    <t>00023969</t>
  </si>
  <si>
    <t>inv_BGZDdJ7WLzNDWezCKYpz89</t>
  </si>
  <si>
    <t>02328462</t>
  </si>
  <si>
    <t>inv_PvoSjC9wfaFWhkKtMcwUi6</t>
  </si>
  <si>
    <t>00673607</t>
  </si>
  <si>
    <t>inv_kfwNWSU2UmJK72vxRZsKfh</t>
  </si>
  <si>
    <t>00425180</t>
  </si>
  <si>
    <t>inv_b2ZBT9RS42F2W2RXATsiYW</t>
  </si>
  <si>
    <t>03022129</t>
  </si>
  <si>
    <t>inv_ZGgfFvtBfekgdNRTrzDQ6Q</t>
  </si>
  <si>
    <t>00110676</t>
  </si>
  <si>
    <t>inv_WHth3Y3TiQ8YVgReW7rqyk</t>
  </si>
  <si>
    <t>00614085</t>
  </si>
  <si>
    <t>inv_kA4gJ2ukxs2asxpnjYsMUp</t>
  </si>
  <si>
    <t>03425526</t>
  </si>
  <si>
    <t>00012349</t>
  </si>
  <si>
    <t>00017696</t>
  </si>
  <si>
    <t>inv_XizMNKiSyUkEpxTsDyXSbK</t>
  </si>
  <si>
    <t>02026895</t>
  </si>
  <si>
    <t>inv_fJr6eFRYM6VtMohRcFQvX6</t>
  </si>
  <si>
    <t>00951439</t>
  </si>
  <si>
    <t>inv_GEHrLEcAmcmGKnKWurLzab</t>
  </si>
  <si>
    <t>01017445</t>
  </si>
  <si>
    <t>inv_d7w7YkjM5aW2EPdoWQ6mpT</t>
  </si>
  <si>
    <t>06043136</t>
  </si>
  <si>
    <t>02021549</t>
  </si>
  <si>
    <t>inv_nqVLLcrrLSrGuBgZS5s5Re</t>
  </si>
  <si>
    <t>01112942</t>
  </si>
  <si>
    <t>inv_XbNRQPutWkvqv4DRAiZZ6d</t>
  </si>
  <si>
    <t>01028154</t>
  </si>
  <si>
    <t>inv_WTC9ib4EXqrbvJwhgf8VUg</t>
  </si>
  <si>
    <t>00918381</t>
  </si>
  <si>
    <t>inv_P5eE58nWASPXR4Ctzv42Ho</t>
  </si>
  <si>
    <t>02012615</t>
  </si>
  <si>
    <t>inv_eiSvXn3JFDqsbtkpToTnfw</t>
  </si>
  <si>
    <t>00615385</t>
  </si>
  <si>
    <t>inv_WdaqC5YJ9iVYbxb7C9zfNq</t>
  </si>
  <si>
    <t>01467202</t>
  </si>
  <si>
    <t>inv_ExooPqKSNyGCKtiG5mBDYk</t>
  </si>
  <si>
    <t>01490096</t>
  </si>
  <si>
    <t>Edificio La Conquista 2023</t>
  </si>
  <si>
    <t>inv_SyyR3iBKf4KCtQZ2KbF4jJ</t>
  </si>
  <si>
    <t>04373659</t>
  </si>
  <si>
    <t>inv_2wUhqrszSTLkHWLP6Bcbut</t>
  </si>
  <si>
    <t>00359600</t>
  </si>
  <si>
    <t>inv_a5fSGUFkx9PwVJjtFszeEJ</t>
  </si>
  <si>
    <t>00365843</t>
  </si>
  <si>
    <t>inv_hBWJqYcjCTne5Pzgjx8BDc</t>
  </si>
  <si>
    <t>00764480</t>
  </si>
  <si>
    <t>inv_M9hE4KazL5WGya8Lhgcooj</t>
  </si>
  <si>
    <t>02043002</t>
  </si>
  <si>
    <t>inv_8j7yReSpdLefbKa7KHutvJ</t>
  </si>
  <si>
    <t>00538133</t>
  </si>
  <si>
    <t>inv_XaVEXySLPFKKvNHDvfQ8D8</t>
  </si>
  <si>
    <t>02951598</t>
  </si>
  <si>
    <t>inv_BqXm6eERG4RQmv3Vaz5u3y</t>
  </si>
  <si>
    <t>02252148</t>
  </si>
  <si>
    <t>inv_2SnRfeebaoHjSF4QXHV647</t>
  </si>
  <si>
    <t>01964162</t>
  </si>
  <si>
    <t>inv_CFAf59ttuE5JxdCy9uNJJv</t>
  </si>
  <si>
    <t>00590835</t>
  </si>
  <si>
    <t>inv_domPbTY5hZf9ggpRVNWGmQ</t>
  </si>
  <si>
    <t>02951806</t>
  </si>
  <si>
    <t>inv_7cqoyYYV5NHJtNNF4odgkm</t>
  </si>
  <si>
    <t>03575819</t>
  </si>
  <si>
    <t>inv_idDFU8tvZLHG8aJWZJsz5X</t>
  </si>
  <si>
    <t>01124456</t>
  </si>
  <si>
    <t>inv_VdRBcWi2EpLBy5WkJCsujP</t>
  </si>
  <si>
    <t>01347639</t>
  </si>
  <si>
    <t>inv_iNLazXjSrjUQxQ6E5tCHvy</t>
  </si>
  <si>
    <t>03145662</t>
  </si>
  <si>
    <t>URBANIZACION LAS LAGUNA</t>
  </si>
  <si>
    <t>inv_QQrwkwtnGMD94fQXZ2omgg</t>
  </si>
  <si>
    <t>02056575</t>
  </si>
  <si>
    <t>inv_YQ6RwyBJ2VA3PRvRDfwkqb</t>
  </si>
  <si>
    <t>06426877</t>
  </si>
  <si>
    <t>inv_V7KiDcZ96HVjFSrK9zusPx</t>
  </si>
  <si>
    <t>02761186</t>
  </si>
  <si>
    <t>inv_R4QThZ4eeL4gY5mdRAejp9</t>
  </si>
  <si>
    <t>00007903</t>
  </si>
  <si>
    <t>inv_MpMd4sL4Tc9iRvNodHj5kx</t>
  </si>
  <si>
    <t>00020578</t>
  </si>
  <si>
    <t>inv_oQm2RmHFnmvYncD4EsYnFz</t>
  </si>
  <si>
    <t>01600479</t>
  </si>
  <si>
    <t>inv_C65rcQkLRZCPDAPKZMY9iP</t>
  </si>
  <si>
    <t>308960</t>
  </si>
  <si>
    <t>inv_XgpQ772khuEycQ7WkD3Bau</t>
  </si>
  <si>
    <t>308977</t>
  </si>
  <si>
    <t>inv_7sEaA4ZUgK8oi67Dy2uQDi</t>
  </si>
  <si>
    <t>00061395</t>
  </si>
  <si>
    <t>inv_HnqgNYQ353GMEpLjUWfnVm</t>
  </si>
  <si>
    <t>00831203</t>
  </si>
  <si>
    <t>inv_LHgiSrcWRepxpGjdPBR5cg</t>
  </si>
  <si>
    <t>310316</t>
  </si>
  <si>
    <t>inv_MbSz3dgqPyX4ygpT8KE9EN</t>
  </si>
  <si>
    <t>02521447</t>
  </si>
  <si>
    <t>inv_Rrf2Yxahjb6mbwyvnvP89a</t>
  </si>
  <si>
    <t>01672170</t>
  </si>
  <si>
    <t>inv_bUUsnG9RcsMsZWK2vpP8oX</t>
  </si>
  <si>
    <t>02431360</t>
  </si>
  <si>
    <t>inv_4ZZqyLtzZsUZ3Y8BU3kKgz</t>
  </si>
  <si>
    <t>01134127</t>
  </si>
  <si>
    <t>inv_2CxLMNH3oAdfAwhNpDEfhq</t>
  </si>
  <si>
    <t>01853648</t>
  </si>
  <si>
    <t>inv_brSyQi4yaKSxxhf5CutVcX</t>
  </si>
  <si>
    <t>0000007500</t>
  </si>
  <si>
    <t>inv_acJW7PFqDeP8WhE4VuDqFo</t>
  </si>
  <si>
    <t>00845388</t>
  </si>
  <si>
    <t>inv_oKBXBxjQpcrFniaTeq5AEv</t>
  </si>
  <si>
    <t>03744775</t>
  </si>
  <si>
    <t>inv_GGYwV6TaRKTz3ShVGhu8um</t>
  </si>
  <si>
    <t>03747017</t>
  </si>
  <si>
    <t>inv_Af4jjMyGgLDMgiNjrxiLUB</t>
  </si>
  <si>
    <t>02845416</t>
  </si>
  <si>
    <t>inv_3GyM8Wn2tysntoQkpjZ6UV</t>
  </si>
  <si>
    <t>03621047</t>
  </si>
  <si>
    <t>inv_dN4HDPX58TJZLU6YkjdLQm</t>
  </si>
  <si>
    <t>317309</t>
  </si>
  <si>
    <t>inv_WujeHVo68b3b77wKmM4ZTN</t>
  </si>
  <si>
    <t>02344302</t>
  </si>
  <si>
    <t>inv_mVdTqPKuKZi7RowrDGvPqZ</t>
  </si>
  <si>
    <t>029643</t>
  </si>
  <si>
    <t>inv_nELgqpTemRh7qz64kmQkLo</t>
  </si>
  <si>
    <t>03589360</t>
  </si>
  <si>
    <t>inv_6V6xUgJV6CVjd4hSHNnt8N</t>
  </si>
  <si>
    <t>03741840</t>
  </si>
  <si>
    <t>inv_CAexDswQsrvNxZfaeSs9pa</t>
  </si>
  <si>
    <t>317307</t>
  </si>
  <si>
    <t>inv_hetNWJtJpcHsfj2wuTqEiv</t>
  </si>
  <si>
    <t>0000872300</t>
  </si>
  <si>
    <t>inv_2BYaWFAHeRN6c7t6jL4znx</t>
  </si>
  <si>
    <t>00078947</t>
  </si>
  <si>
    <t>inv_jb5xERHkobgJp7JDXJax8Z</t>
  </si>
  <si>
    <t>03756744</t>
  </si>
  <si>
    <t>inv_HffACh7v2RiUkynvCoXyXp</t>
  </si>
  <si>
    <t>0000996700</t>
  </si>
  <si>
    <t>inv_ettiWGGi9WRVCPPqPjNnR6</t>
  </si>
  <si>
    <t>00909343</t>
  </si>
  <si>
    <t>inv_6iu6iiPQhvtXMi9FzRMgVG</t>
  </si>
  <si>
    <t>02044959</t>
  </si>
  <si>
    <t>inv_hTFexYgRKV79DNrTbyPQ7Y</t>
  </si>
  <si>
    <t>04055182</t>
  </si>
  <si>
    <t>inv_8675qBhsEthpQKxQAhpUh2</t>
  </si>
  <si>
    <t>03732890</t>
  </si>
  <si>
    <t>inv_CJ2rMFuZsLorQnRuXAs64e</t>
  </si>
  <si>
    <t>00099526</t>
  </si>
  <si>
    <t>inv_f8JwUsnvQbdbTtjQt8V8QG</t>
  </si>
  <si>
    <t>317326</t>
  </si>
  <si>
    <t>TUKOMPA</t>
  </si>
  <si>
    <t>inv_MV5qpMU39z3oaYxMsmrkf8</t>
  </si>
  <si>
    <t>00644998</t>
  </si>
  <si>
    <t>inv_e7eQDwoazXkawkgZeJuqMp</t>
  </si>
  <si>
    <t>317314</t>
  </si>
  <si>
    <t>inv_DYnDTH7N295E7DMSvsgB77</t>
  </si>
  <si>
    <t>317303</t>
  </si>
  <si>
    <t>inv_7UfP7VPKiYZaTXBgXrNLsj</t>
  </si>
  <si>
    <t>00044449</t>
  </si>
  <si>
    <t>inv_RfbswhBmnigyfHYXX6np5K</t>
  </si>
  <si>
    <t>317348</t>
  </si>
  <si>
    <t>inv_Uv6ovVaLRBu5DZHy7vZPJH</t>
  </si>
  <si>
    <t>03766504</t>
  </si>
  <si>
    <t>inv_CQe2dGUpa9odptuhqA8ypo</t>
  </si>
  <si>
    <t>317342</t>
  </si>
  <si>
    <t>inv_kjwv4hLTkiijYq799Lsein</t>
  </si>
  <si>
    <t>03144631</t>
  </si>
  <si>
    <t>inv_3a6uZUWQ78BazXigaNiME3</t>
  </si>
  <si>
    <t>03664424</t>
  </si>
  <si>
    <t>inv_bkTRZrjJYXgCAWpTMteiyB</t>
  </si>
  <si>
    <t>03707171</t>
  </si>
  <si>
    <t>Colegio Salcantay</t>
  </si>
  <si>
    <t>inv_EtuJwYKDuZNCDvigyR7XTM</t>
  </si>
  <si>
    <t>317337</t>
  </si>
  <si>
    <t>inv_LRCTnCBVogB9rQzrMzAmSA</t>
  </si>
  <si>
    <t>317330</t>
  </si>
  <si>
    <t>EDIFICIO ROBLES PRIME - RP</t>
  </si>
  <si>
    <t>inv_kYsKFx3JRhSbPgU2xMJWHv</t>
  </si>
  <si>
    <t>03742729</t>
  </si>
  <si>
    <t>inv_EEKjdR5E6PGPQW25U9E9k6</t>
  </si>
  <si>
    <t>317305</t>
  </si>
  <si>
    <t>inv_ADqau6UkREy5VA5DWgFHM6</t>
  </si>
  <si>
    <t>0000869100</t>
  </si>
  <si>
    <t>inv_kZSaaaPAKYtJ7CZNNQS7jv</t>
  </si>
  <si>
    <t>03979242</t>
  </si>
  <si>
    <t>inv_eP8bp5KhAk4ZSsscxbR2AZ</t>
  </si>
  <si>
    <t>03778055</t>
  </si>
  <si>
    <t>inv_AtwbHgxvCoqgDVxzsVemRm</t>
  </si>
  <si>
    <t>03606521</t>
  </si>
  <si>
    <t>inv_fGiWGuLzchssm5a7NBuD3u</t>
  </si>
  <si>
    <t>317340</t>
  </si>
  <si>
    <t>inv_8LoDtbhTbxzwks5QzED5Qz</t>
  </si>
  <si>
    <t>01943823</t>
  </si>
  <si>
    <t>IEP NUESTRO SEÑOR DE LA MISERICORDIA</t>
  </si>
  <si>
    <t>inv_3ZK8ZAhanMtBWuU79Jrsfm</t>
  </si>
  <si>
    <t>317346</t>
  </si>
  <si>
    <t>inv_WLUAT9PFAsffwWUPa3aHxY</t>
  </si>
  <si>
    <t>00743895</t>
  </si>
  <si>
    <t>inv_dpo4BTxfkMP6yNHCsQkarf</t>
  </si>
  <si>
    <t>0000869400</t>
  </si>
  <si>
    <t>EDIFICIO CLEMENTE X</t>
  </si>
  <si>
    <t>inv_mnidMGLpmKXSdWrTLYu9nY</t>
  </si>
  <si>
    <t>03618953</t>
  </si>
  <si>
    <t>inv_6yVJj8dgt7xjCoJpxNA4QE</t>
  </si>
  <si>
    <t>03639762</t>
  </si>
  <si>
    <t>Edificio TERRAZAS CASA CLUB</t>
  </si>
  <si>
    <t>inv_eRaFEMGF8u6ZVUFnMwrgxU</t>
  </si>
  <si>
    <t>317332</t>
  </si>
  <si>
    <t>inv_3JKZSnh4rvHfw2xYyvQgvQ</t>
  </si>
  <si>
    <t>03677404</t>
  </si>
  <si>
    <t>inv_JpAZYkk4RuRywDx2YiMJtK</t>
  </si>
  <si>
    <t>317328</t>
  </si>
  <si>
    <t>inv_9xfzeekpSXrme7mRQZ8VF8</t>
  </si>
  <si>
    <t>0000213500</t>
  </si>
  <si>
    <t>inv_S7CQdsenZRDjYWgnRAgSX5</t>
  </si>
  <si>
    <t>317297</t>
  </si>
  <si>
    <t>inv_8W5izS2sXdBGRreRTYVXmc</t>
  </si>
  <si>
    <t>00078980</t>
  </si>
  <si>
    <t>inv_GRtpisZViZCHEYKsiVvPhN</t>
  </si>
  <si>
    <t>00100126</t>
  </si>
  <si>
    <t>inv_4kDkjzrgxMKNYUXfN3CHf6</t>
  </si>
  <si>
    <t>0000976200</t>
  </si>
  <si>
    <t>inv_3yUwHwpnBbmAssuqTEjfvJ</t>
  </si>
  <si>
    <t>03580282</t>
  </si>
  <si>
    <t>EDIFICIO QALMA</t>
  </si>
  <si>
    <t>inv_KXQTp9rfrGMLqNC5W8vVJ5</t>
  </si>
  <si>
    <t>03633423</t>
  </si>
  <si>
    <t>inv_BFtmX7w9ipGMx87tyYs7WU</t>
  </si>
  <si>
    <t>00077331</t>
  </si>
  <si>
    <t>inv_UUwpvJNT3WvMeyJeRfJYnw</t>
  </si>
  <si>
    <t>06112452</t>
  </si>
  <si>
    <t>inv_LYuNbKFi4YHaw4RkN8RyVF</t>
  </si>
  <si>
    <t>317301</t>
  </si>
  <si>
    <t>inv_E82HAQYCkm9GxyZ6CHJ3Y5</t>
  </si>
  <si>
    <t>0000023800</t>
  </si>
  <si>
    <t>inv_fu3Jfj8jZmAZ9QPfAjJRKF</t>
  </si>
  <si>
    <t>0000032400</t>
  </si>
  <si>
    <t>inv_aVqSm6ENWqzYrqJcWLDnEF</t>
  </si>
  <si>
    <t>0000972600</t>
  </si>
  <si>
    <t>inv_Wfo7NjVAL8Ko8qdCBDRiQC</t>
  </si>
  <si>
    <t>0000993500</t>
  </si>
  <si>
    <t>inv_Ha7C7L94vhqdg5uWutkqiE</t>
  </si>
  <si>
    <t>0000018100</t>
  </si>
  <si>
    <t>inv_LotArekes4aoSGbCoQ6wtf</t>
  </si>
  <si>
    <t>317350</t>
  </si>
  <si>
    <t>inv_jbFS873S5DMH6PEgXXKanu</t>
  </si>
  <si>
    <t>03756658</t>
  </si>
  <si>
    <t>inv_JKhQBU5tVSgsBRUBoiENbc</t>
  </si>
  <si>
    <t>02345400</t>
  </si>
  <si>
    <t>inv_aurU4t8qPoHeWXBauvPPTe</t>
  </si>
  <si>
    <t>0126852000</t>
  </si>
  <si>
    <t>inv_Dv8ZThk5FZAr3SZ2jWyEAe</t>
  </si>
  <si>
    <t>02244201</t>
  </si>
  <si>
    <t>inv_bWNQJP8nKehhB5guQwKVDA</t>
  </si>
  <si>
    <t>03671533</t>
  </si>
  <si>
    <t>inv_HEtxHpVaVo3iiXFtSkRR7D</t>
  </si>
  <si>
    <t>03664379</t>
  </si>
  <si>
    <t>inv_9PPUo8EsEe2MMxRtEeRe6V</t>
  </si>
  <si>
    <t>03619352</t>
  </si>
  <si>
    <t>inv_d6suFGpPo6KF9EvM8CyozN</t>
  </si>
  <si>
    <t>03572297</t>
  </si>
  <si>
    <t>inv_6Hbtm2Y4UwuFc9nu9hMxHz</t>
  </si>
  <si>
    <t>03621225</t>
  </si>
  <si>
    <t>Condominio Parques del Callao – Torre C</t>
  </si>
  <si>
    <t>inv_JWGdEtrTv7ho2S4AZVHJ86</t>
  </si>
  <si>
    <t>05723344</t>
  </si>
  <si>
    <t>inv_JinNxNM49WHXxsA7LemF9p</t>
  </si>
  <si>
    <t>00272110</t>
  </si>
  <si>
    <t>inv_mReTFVcX5eXr5hP2QwGekt</t>
  </si>
  <si>
    <t>317362</t>
  </si>
  <si>
    <t>inv_bivHWJXCtCoFPmqqbStQLR</t>
  </si>
  <si>
    <t>03613576</t>
  </si>
  <si>
    <t>inv_AXquAyXdw8HF7hKbRzaH2N</t>
  </si>
  <si>
    <t>02726246</t>
  </si>
  <si>
    <t>inv_mRwJDzzv8mzuzhTPEg7bgC</t>
  </si>
  <si>
    <t>00129155</t>
  </si>
  <si>
    <t>inv_6VtwcK2hY9gHh87t4sFqXc</t>
  </si>
  <si>
    <t>02634752</t>
  </si>
  <si>
    <t>inv_3TmcAguk5YEdc43ZBnaVwu</t>
  </si>
  <si>
    <t>02972393</t>
  </si>
  <si>
    <t>inv_7XLqzVwZhEmydFqtbp6dN4</t>
  </si>
  <si>
    <t>inv_PMSsnAYtfTyY2tD2TVEsdx</t>
  </si>
  <si>
    <t>03041116</t>
  </si>
  <si>
    <t>inv_92EgtE9RFMpeeJ7fAhYahC</t>
  </si>
  <si>
    <t>03731114</t>
  </si>
  <si>
    <t>Edificio Velasco Astete</t>
  </si>
  <si>
    <t>inv_bdV6YLrDcafhMzmLA4ZrCh</t>
  </si>
  <si>
    <t>03728131</t>
  </si>
  <si>
    <t>03580728</t>
  </si>
  <si>
    <t>inv_mJoWRkBELy3WtcV9JMqWUK</t>
  </si>
  <si>
    <t>317299</t>
  </si>
  <si>
    <t>inv_QKWPHzarJ3G3BmB8ryQvSN</t>
  </si>
  <si>
    <t>03599139</t>
  </si>
  <si>
    <t>inv_aTWUYkzEjPiJqYRWbnVrJc</t>
  </si>
  <si>
    <t>317334</t>
  </si>
  <si>
    <t>KASHIO PAY OUT</t>
  </si>
  <si>
    <t>inv_AAFoTwPS5rUyt8YCrFsJCg</t>
  </si>
  <si>
    <t>02743835</t>
  </si>
  <si>
    <t>inv_JDfhxjougeRwE5jin7PrNL</t>
  </si>
  <si>
    <t>03581005</t>
  </si>
  <si>
    <t>inv_TDa2S5qNHSULWXHaJJDytU</t>
  </si>
  <si>
    <t>0000865800</t>
  </si>
  <si>
    <t>inv_2ZoPdGT5MbRSTTAt9je5MC</t>
  </si>
  <si>
    <t>0000862500</t>
  </si>
  <si>
    <t>inv_8g3vkBcEBhVvn5XmpSioLs</t>
  </si>
  <si>
    <t>0121059900</t>
  </si>
  <si>
    <t>inv_YQoxnK8McVyrwZB6Cob4rW</t>
  </si>
  <si>
    <t>04375778</t>
  </si>
  <si>
    <t>inv_YuWS6v5KYURamD4gV3uStL</t>
  </si>
  <si>
    <t>04465632</t>
  </si>
  <si>
    <t>inv_gg46HLMqe2xDLzKCKvth9W</t>
  </si>
  <si>
    <t>03053383</t>
  </si>
  <si>
    <t>inv_DxzM5LMv8c86s5oVFKgE4q</t>
  </si>
  <si>
    <t>04555202</t>
  </si>
  <si>
    <t>inv_LVJnP8w5Xx9PwSBbx7tpBS</t>
  </si>
  <si>
    <t>01575966</t>
  </si>
  <si>
    <t>inv_MkcGCrKUVcyAx3tVsYM7nh</t>
  </si>
  <si>
    <t>01206899</t>
  </si>
  <si>
    <t>inv_L6Kf2kXsccST4JovP9Jbur</t>
  </si>
  <si>
    <t>02645887</t>
  </si>
  <si>
    <t>inv_NebTqPo2XTXY7GAgpcFJFp</t>
  </si>
  <si>
    <t>00187503</t>
  </si>
  <si>
    <t>inv_f23QHG3HrXg8FsihXHrQE8</t>
  </si>
  <si>
    <t>03666254</t>
  </si>
  <si>
    <t>inv_aHzx8Ps7JoUGQ9WeYWVueE</t>
  </si>
  <si>
    <t>00600703</t>
  </si>
  <si>
    <t>inv_4GjomvSt6rrS9CZXFe9ADM</t>
  </si>
  <si>
    <t>05020729</t>
  </si>
  <si>
    <t>inv_NmMJ4hZam2EJLHLpYsdiSz</t>
  </si>
  <si>
    <t>02959693</t>
  </si>
  <si>
    <t>inv_8uhUt2v2NF45awR2o6r5JR</t>
  </si>
  <si>
    <t>318639</t>
  </si>
  <si>
    <t>inv_PtNgxEd6FFbG9FDucmgMFK</t>
  </si>
  <si>
    <t>01411752</t>
  </si>
  <si>
    <t>inv_9LGzPZWJ3q7aRW7SYCBq7a</t>
  </si>
  <si>
    <t>00813369</t>
  </si>
  <si>
    <t>inv_KxqrQyxzzRZwwtwE7eZ66o</t>
  </si>
  <si>
    <t>01851622</t>
  </si>
  <si>
    <t>inv_kzvzmQDcGBRAbHMrSGmhG7</t>
  </si>
  <si>
    <t>02417712</t>
  </si>
  <si>
    <t>inv_7kbPPkjViiNe92t3vmRji4</t>
  </si>
  <si>
    <t>02690510</t>
  </si>
  <si>
    <t>inv_f3SRELa7tw8sFePRFvYKCT</t>
  </si>
  <si>
    <t>03157788</t>
  </si>
  <si>
    <t>inv_EHK5LmL9Z2ynuJBsrTXYXd</t>
  </si>
  <si>
    <t>03479208</t>
  </si>
  <si>
    <t>03640433</t>
  </si>
  <si>
    <t>inv_HEKkhjZyHuhhMLSYqxcAVb</t>
  </si>
  <si>
    <t>01945666</t>
  </si>
  <si>
    <t>inv_TvznJtTSn3t9oQtYMbsv4e</t>
  </si>
  <si>
    <t>01175642</t>
  </si>
  <si>
    <t>inv_eZhiYm2DdcmNqzrcV5cvsN</t>
  </si>
  <si>
    <t>01805898</t>
  </si>
  <si>
    <t>inv_irKmMogKrDTosYKDRRUnQh</t>
  </si>
  <si>
    <t>330388</t>
  </si>
  <si>
    <t>inv_KtP8HjdZPsvmj42iHdRkyo</t>
  </si>
  <si>
    <t>00688846</t>
  </si>
  <si>
    <t>inv_jAXHzfsPmcVAoG7DbSm6mM</t>
  </si>
  <si>
    <t>03937405</t>
  </si>
  <si>
    <t>inv_NSCtE6wcSoMTvanH4x8TTz</t>
  </si>
  <si>
    <t>05002757</t>
  </si>
  <si>
    <t>inv_4hKFWW3rZhm8ii4zpRGVV4</t>
  </si>
  <si>
    <t>05203743</t>
  </si>
  <si>
    <t>inv_XFT6gVhceocvAjpVDinHa9</t>
  </si>
  <si>
    <t>00443813</t>
  </si>
  <si>
    <t>inv_RhvLpmo6xUT83t4XCfKhtH</t>
  </si>
  <si>
    <t>01077879</t>
  </si>
  <si>
    <t>inv_4MEMUpWZhszno8cq2yq28m</t>
  </si>
  <si>
    <t>00926714</t>
  </si>
  <si>
    <t>inv_8jbZgZ77uxjumUXhJuCqwD</t>
  </si>
  <si>
    <t>00141231</t>
  </si>
  <si>
    <t>inv_fwtvTMna86Jh7qhwKb2J2j</t>
  </si>
  <si>
    <t>00367260</t>
  </si>
  <si>
    <t>06023348</t>
  </si>
  <si>
    <t>inv_acpCZgCUsGRjqCX9rN6Lk8</t>
  </si>
  <si>
    <t>00469825</t>
  </si>
  <si>
    <t>inv_5yfgAyPL39cmZnWBBfFBXZ</t>
  </si>
  <si>
    <t>00935184</t>
  </si>
  <si>
    <t>inv_TyuosM2Q84CakLmNTYffmW</t>
  </si>
  <si>
    <t>01607189</t>
  </si>
  <si>
    <t>inv_WMxj8WuvcN4y3Vq7rphz35</t>
  </si>
  <si>
    <t>03078237</t>
  </si>
  <si>
    <t>inv_XAhHdFJzaty6AKgQ2cNKrE</t>
  </si>
  <si>
    <t>03458476</t>
  </si>
  <si>
    <t>inv_UURtaGu3xZqCvLZ4TwaudT</t>
  </si>
  <si>
    <t>322181</t>
  </si>
  <si>
    <t>inv_NyD4Ep8Wzy8GTCmDkTeNMC</t>
  </si>
  <si>
    <t>04584090</t>
  </si>
  <si>
    <t>inv_ghi9tTWBV83FkNoWmFxED5</t>
  </si>
  <si>
    <t>01500405</t>
  </si>
  <si>
    <t>inv_HxpcVowG3duZyxggT9FhLK</t>
  </si>
  <si>
    <t>322813</t>
  </si>
  <si>
    <t>inv_7NgkkwQvXKYAKYyqYFwXwW</t>
  </si>
  <si>
    <t>01776712</t>
  </si>
  <si>
    <t>inv_7BT6bbZJzoasKNpySZipHu</t>
  </si>
  <si>
    <t>01773187</t>
  </si>
  <si>
    <t>inv_FunjcxWsqNQoQyo2oTChjA</t>
  </si>
  <si>
    <t>03659163</t>
  </si>
  <si>
    <t>inv_ZDsy5eBZfB7t3dkBRd8DQT</t>
  </si>
  <si>
    <t>03838554</t>
  </si>
  <si>
    <t>inv_FT3EmWUtr4GQPMrSh43BFJ</t>
  </si>
  <si>
    <t>04439020</t>
  </si>
  <si>
    <t>inv_nS6mUxhmB5wAzVGusQTNz7</t>
  </si>
  <si>
    <t>00063750</t>
  </si>
  <si>
    <t>inv_SfLifCLa87kcRV5mH9FvVb</t>
  </si>
  <si>
    <t>326380</t>
  </si>
  <si>
    <t>inv_5krq56MMLwr38JwgbQ3tA4</t>
  </si>
  <si>
    <t>01860434</t>
  </si>
  <si>
    <t>00389612</t>
  </si>
  <si>
    <t>inv_KvfL44Xmti7UyQSNYvqy4z</t>
  </si>
  <si>
    <t>01327876</t>
  </si>
  <si>
    <t>inv_962tqWr6oKV955zR7sktep</t>
  </si>
  <si>
    <t>04020034</t>
  </si>
  <si>
    <t>inv_QKXTJhVx3dpGRkXKwsDXN4</t>
  </si>
  <si>
    <t>02212056</t>
  </si>
  <si>
    <t>inv_8aphJnmECRLX52DprwYNoU</t>
  </si>
  <si>
    <t>02836827</t>
  </si>
  <si>
    <t>inv_jKEBJrKAziY6GKjac9nQ8C</t>
  </si>
  <si>
    <t>00059090</t>
  </si>
  <si>
    <t>inv_bGFJvM8E2WXqMkggeYgXnY</t>
  </si>
  <si>
    <t>02815399</t>
  </si>
  <si>
    <t>Colegio Niño Rey</t>
  </si>
  <si>
    <t>inv_Y2kSJAY6kcptdn9XqPLyVR</t>
  </si>
  <si>
    <t>02600239</t>
  </si>
  <si>
    <t>02519742</t>
  </si>
  <si>
    <t>inv_BHxeFBux2rrRgWmUS6ESqz</t>
  </si>
  <si>
    <t>02522653</t>
  </si>
  <si>
    <t>inv_kNnt6b7vGKgRmvqZ9LSzK3</t>
  </si>
  <si>
    <t>00223062</t>
  </si>
  <si>
    <t>inv_5ZRyY27MRScHxKvfzY8vcV</t>
  </si>
  <si>
    <t>00722534</t>
  </si>
  <si>
    <t>inv_e43ELpZpfNdR9pd7byhpc6</t>
  </si>
  <si>
    <t>03693428</t>
  </si>
  <si>
    <t>inv_bz6htpeW5v4D9992nkTBvj</t>
  </si>
  <si>
    <t>00522871</t>
  </si>
  <si>
    <t>inv_mYGjo7US4wbNpihFgeScoa</t>
  </si>
  <si>
    <t>00316701</t>
  </si>
  <si>
    <t>inv_jdggt7M5tQMbh6DVESncso</t>
  </si>
  <si>
    <t>00045657</t>
  </si>
  <si>
    <t>inv_Xdc2uWHee9tZrTeScnHzwy</t>
  </si>
  <si>
    <t>05322186</t>
  </si>
  <si>
    <t>inv_QCEPFRgCMD5nVsyPaecwta</t>
  </si>
  <si>
    <t>02222557</t>
  </si>
  <si>
    <t>inv_DgrBCbHr3hcNYNfymthrsG</t>
  </si>
  <si>
    <t>04324343</t>
  </si>
  <si>
    <t>inv_9Ygg5cFs7ELWKsdwheWDk8</t>
  </si>
  <si>
    <t>04320931</t>
  </si>
  <si>
    <t>inv_Mxkq6pdYocZVifVzShj6gL</t>
  </si>
  <si>
    <t>00322710</t>
  </si>
  <si>
    <t>inv_BALu5AnTH6HUynuK27og3f</t>
  </si>
  <si>
    <t>04345208</t>
  </si>
  <si>
    <t>inv_LoK7TUySPY7XctrJVDfpgm</t>
  </si>
  <si>
    <t>00722577</t>
  </si>
  <si>
    <t>inv_5wmrmHyR79HGwYZHxgTPHz</t>
  </si>
  <si>
    <t>04325041</t>
  </si>
  <si>
    <t>inv_JVcaDAnnBhZM2kB7HiH9Mp</t>
  </si>
  <si>
    <t>04330624</t>
  </si>
  <si>
    <t>inv_42wQt6yQdJhBPeNzbUX6r9</t>
  </si>
  <si>
    <t>04325570</t>
  </si>
  <si>
    <t>inv_atVWJcQdbdho6RnEbmavdz</t>
  </si>
  <si>
    <t>01622659</t>
  </si>
  <si>
    <t>inv_GkVrkNB4ERDrsDGF4RKjLs</t>
  </si>
  <si>
    <t>04395103</t>
  </si>
  <si>
    <t>inv_BD2KvVJV7FidZzTjCDEfP4</t>
  </si>
  <si>
    <t>04408669</t>
  </si>
  <si>
    <t>inv_Lg92ZWeG5aUGYHJnqfZBhc</t>
  </si>
  <si>
    <t>06604154</t>
  </si>
  <si>
    <t>inv_Ts6jrbJbEjDAmXCDrqqKTj</t>
  </si>
  <si>
    <t>02112262</t>
  </si>
  <si>
    <t>inv_mYaodLW2Dfq3Nk56GLoYda</t>
  </si>
  <si>
    <t>02773347</t>
  </si>
  <si>
    <t>inv_W3WGztYgv7CdqtMiGkzS8D</t>
  </si>
  <si>
    <t>02983957</t>
  </si>
  <si>
    <t>inv_JhBHFoQ4yTpG8bs9vFWiki</t>
  </si>
  <si>
    <t>00045397</t>
  </si>
  <si>
    <t>inv_DdrYXUMuvcXZwdfs2jBtv3</t>
  </si>
  <si>
    <t>04300177</t>
  </si>
  <si>
    <t>inv_UsEABuLMgAPRh44fCHWpB7</t>
  </si>
  <si>
    <t>03600317</t>
  </si>
  <si>
    <t>inv_a9p2eJZbUq6rCR8WDDwe8Z</t>
  </si>
  <si>
    <t>00080025</t>
  </si>
  <si>
    <t>inv_dPeXZ8GMGGg2nk4iivwUb7</t>
  </si>
  <si>
    <t>06510416</t>
  </si>
  <si>
    <t>inv_Ui2zqcyGscmwP3KT4nmA3c</t>
  </si>
  <si>
    <t>02378042</t>
  </si>
  <si>
    <t>inv_gHThQW9bboPZK5inw5kC9T</t>
  </si>
  <si>
    <t>02929619</t>
  </si>
  <si>
    <t>inv_hHv6FajNF7kuZN6ZzpPqQw</t>
  </si>
  <si>
    <t>02991814</t>
  </si>
  <si>
    <t>inv_bevYg8zZf8ZRq8jCrE2bLw</t>
  </si>
  <si>
    <t>03279149</t>
  </si>
  <si>
    <t>inv_a7cukzxh4NqzAhcnkBKRZa</t>
  </si>
  <si>
    <t>07020403</t>
  </si>
  <si>
    <t>inv_KxFYSxBmyRHD9ZvRiKuCPD</t>
  </si>
  <si>
    <t>03037268</t>
  </si>
  <si>
    <t>inv_PnjfMvaq9NkkKFyFgMSAdK</t>
  </si>
  <si>
    <t>05804940</t>
  </si>
  <si>
    <t>inv_Jh3VoNpFMHZ4VsW3q9EscB</t>
  </si>
  <si>
    <t>01218581</t>
  </si>
  <si>
    <t>02632558</t>
  </si>
  <si>
    <t>inv_igwoYMNGKYHp3grKVV2cHc</t>
  </si>
  <si>
    <t>02748548</t>
  </si>
  <si>
    <t>inv_PwnNQXANgVfYqLSSGvxgsL</t>
  </si>
  <si>
    <t>04405927</t>
  </si>
  <si>
    <t>inv_LYXQJyBaFoGDeM7vtJLp9d</t>
  </si>
  <si>
    <t>03056438</t>
  </si>
  <si>
    <t>inv_STgd2FBbWGRyV8B39LTPm4</t>
  </si>
  <si>
    <t>03921565</t>
  </si>
  <si>
    <t>inv_7g4owZ2XEsk7wMo6nXntzq</t>
  </si>
  <si>
    <t>05200154</t>
  </si>
  <si>
    <t>inv_Wv3CKg9dteFUi2ZW7ZdSAu</t>
  </si>
  <si>
    <t>00100282</t>
  </si>
  <si>
    <t>inv_bbTxhQ5ePwAu5J5Wwq9fCz</t>
  </si>
  <si>
    <t>04300210</t>
  </si>
  <si>
    <t>00859566</t>
  </si>
  <si>
    <t>00911085</t>
  </si>
  <si>
    <t>inv_LXxYhp8btgjRMXtbttwkD3</t>
  </si>
  <si>
    <t>02917317</t>
  </si>
  <si>
    <t>inv_UsWYfYKgCdLbw73EdewVXK</t>
  </si>
  <si>
    <t>00426255</t>
  </si>
  <si>
    <t>inv_nkKQLQDtR3MWkzXDBmstFP</t>
  </si>
  <si>
    <t>03373846</t>
  </si>
  <si>
    <t>inv_csmxQ5D67JYwjBq74ja6ep</t>
  </si>
  <si>
    <t>00827257</t>
  </si>
  <si>
    <t>inv_7VgbAPcEN9vcS3aKWoXfT9</t>
  </si>
  <si>
    <t>03242525</t>
  </si>
  <si>
    <t>inv_X53cRBAiCaTmDqa4sYk8az</t>
  </si>
  <si>
    <t>03250380</t>
  </si>
  <si>
    <t>inv_Kd66vNkHzYJciT2XfdPAh2</t>
  </si>
  <si>
    <t>00335990</t>
  </si>
  <si>
    <t>inv_Sy2k9iMpVEFRc46QxQNdxT</t>
  </si>
  <si>
    <t>03348500</t>
  </si>
  <si>
    <t>inv_RrpPvZUnkRu6D53bg7MrHK</t>
  </si>
  <si>
    <t>03625745</t>
  </si>
  <si>
    <t>inv_6ytDzs6J9CNXWmhphJNdwU</t>
  </si>
  <si>
    <t>345254</t>
  </si>
  <si>
    <t>inv_2typJYcRU5TnBWsZVGSois</t>
  </si>
  <si>
    <t>07400124</t>
  </si>
  <si>
    <t>inv_G6cfHFBV4SFYPXBxLuHwmJ</t>
  </si>
  <si>
    <t>00049076</t>
  </si>
  <si>
    <t>inv_WzLPPHvXJzaHJCTqL8f8fs</t>
  </si>
  <si>
    <t>345828</t>
  </si>
  <si>
    <t>inv_cd49R4UgBxAeizVy7bNhS8</t>
  </si>
  <si>
    <t>02607752</t>
  </si>
  <si>
    <t>inv_D2cTcseDeMjxoJD9dscYZY</t>
  </si>
  <si>
    <t>01479748</t>
  </si>
  <si>
    <t>inv_c3jV5PZzrvGgcEh9EtC6Ny</t>
  </si>
  <si>
    <t>03030561</t>
  </si>
  <si>
    <t>inv_kP2kNZHDUCKdxRHxNhrFEY</t>
  </si>
  <si>
    <t>03164857</t>
  </si>
  <si>
    <t>inv_ZcgcrekktvyCSbbFcXzhw5</t>
  </si>
  <si>
    <t>03218118</t>
  </si>
  <si>
    <t>inv_NxkbdNSvFmCneR6M4PT98o</t>
  </si>
  <si>
    <t>03200201</t>
  </si>
  <si>
    <t>inv_78FALdyaCpmhB6TTJ63V7y</t>
  </si>
  <si>
    <t>03308896</t>
  </si>
  <si>
    <t>inv_Am3iV8ZGqdkSiRu4jWxrRq</t>
  </si>
  <si>
    <t>03866064</t>
  </si>
  <si>
    <t>inv_LvR6mPuYZ7bZKFRZ8Rd9yS</t>
  </si>
  <si>
    <t>07400200</t>
  </si>
  <si>
    <t>inv_U6AX47K8AeKbNLGq983x25</t>
  </si>
  <si>
    <t>01163740</t>
  </si>
  <si>
    <t>inv_MF8YeYNVirWY4kJ6iKuP9C</t>
  </si>
  <si>
    <t>01693633</t>
  </si>
  <si>
    <t>inv_jGLP2QYC83yiAZfox9vfRk</t>
  </si>
  <si>
    <t>01609565</t>
  </si>
  <si>
    <t>inv_BWaCAWiNPnu5FUPgau3vm5</t>
  </si>
  <si>
    <t>03315595</t>
  </si>
  <si>
    <t>03425611</t>
  </si>
  <si>
    <t>inv_mkvzmBFDmGgGtuKdAFGzs7</t>
  </si>
  <si>
    <t>03553568</t>
  </si>
  <si>
    <t>inv_6crHyw925QobdTLSNuWEZH</t>
  </si>
  <si>
    <t>06215585</t>
  </si>
  <si>
    <t>inv_CvUH6hMX7o9Vi7756gC28S</t>
  </si>
  <si>
    <t>03951776</t>
  </si>
  <si>
    <t>inv_5ukqz4WVKchDy4C4oKWtzq</t>
  </si>
  <si>
    <t>03928103</t>
  </si>
  <si>
    <t>inv_DFnE6wmG7RR8Qp7xezitNM</t>
  </si>
  <si>
    <t>00916070</t>
  </si>
  <si>
    <t>inv_m9YE5gJRdpRPhf2o9rYTLM</t>
  </si>
  <si>
    <t>00017884</t>
  </si>
  <si>
    <t>inv_LXNamWVfBrnoDSCWEfrCnT</t>
  </si>
  <si>
    <t>06003030</t>
  </si>
  <si>
    <t>inv_Lz3gikh9ZFRr8FKtvW7hQJ</t>
  </si>
  <si>
    <t>07300127</t>
  </si>
  <si>
    <t>inv_hRW3DYzMzvP2SmRVnDqCT9</t>
  </si>
  <si>
    <t>01343006</t>
  </si>
  <si>
    <t>inv_4242u6KatRD6rf6NGYmTP4</t>
  </si>
  <si>
    <t>02985565</t>
  </si>
  <si>
    <t>inv_AZfQw9KAys7AepqAUjrLNC</t>
  </si>
  <si>
    <t>03471723</t>
  </si>
  <si>
    <t>inv_9KpQs76Sis8SMTvu9BnqhN</t>
  </si>
  <si>
    <t>06019072</t>
  </si>
  <si>
    <t>inv_2RpQHqGf9KhdM6i4k4TX36</t>
  </si>
  <si>
    <t>02474817</t>
  </si>
  <si>
    <t>inv_FSMuSXL9t5PKXFmM7gWA95</t>
  </si>
  <si>
    <t>02689784</t>
  </si>
  <si>
    <t>inv_h3rgJGj8F2PUURj8NrZ9Xo</t>
  </si>
  <si>
    <t>00026416</t>
  </si>
  <si>
    <t>inv_CjrdzTsXQszB2QpA8WbF4J</t>
  </si>
  <si>
    <t>03100095</t>
  </si>
  <si>
    <t>inv_jV8DZ5NNF4H3vWTRo5DGCA</t>
  </si>
  <si>
    <t>00032658</t>
  </si>
  <si>
    <t>inv_Fg4TfvQhu5ko6LFXtru6cE</t>
  </si>
  <si>
    <t>01700125</t>
  </si>
  <si>
    <t>inv_PvV93k779h3H9kwCS4kNtu</t>
  </si>
  <si>
    <t>03900109</t>
  </si>
  <si>
    <t>inv_TznwbDmX36tBYpDuh4GvQh</t>
  </si>
  <si>
    <t>00008806</t>
  </si>
  <si>
    <t>inv_eQbJQa2WXoKkWCycX4SHwv</t>
  </si>
  <si>
    <t>354163</t>
  </si>
  <si>
    <t>inv_ZzTyAho4kPTX8CZVP52Kfq</t>
  </si>
  <si>
    <t>00200252</t>
  </si>
  <si>
    <t>inv_4zunLJQiWwMur2aicNSSyt</t>
  </si>
  <si>
    <t>01100202</t>
  </si>
  <si>
    <t>inv_FEuLSeNbH7sM7VxBRqrSts</t>
  </si>
  <si>
    <t>00430192</t>
  </si>
  <si>
    <t>inv_6KvemJMknL8fYfoN2cLpdZ</t>
  </si>
  <si>
    <t>02207914</t>
  </si>
  <si>
    <t>inv_AWDJnSYSCUEYMak9B5pZ8M</t>
  </si>
  <si>
    <t>01318852</t>
  </si>
  <si>
    <t>inv_mKZirZK8o6DhcW5kei78yp</t>
  </si>
  <si>
    <t>01573171</t>
  </si>
  <si>
    <t>inv_a7hCtHBuMuzxgz5MQPxAE7</t>
  </si>
  <si>
    <t>01886238</t>
  </si>
  <si>
    <t>inv_CoLnk8Jmddom85Zdp5qXFm</t>
  </si>
  <si>
    <t>02294081</t>
  </si>
  <si>
    <t>inv_75GSncFNtojfbbhNbz8EhZ</t>
  </si>
  <si>
    <t>02815858</t>
  </si>
  <si>
    <t>inv_WxKmYZHLBn5mnXxwY3HCYx</t>
  </si>
  <si>
    <t>02906853</t>
  </si>
  <si>
    <t>inv_fn6AGpk3LpFVti7JYddPVx</t>
  </si>
  <si>
    <t>02949287</t>
  </si>
  <si>
    <t>inv_MSVpoxdvZKpLyahbzmqGJp</t>
  </si>
  <si>
    <t>03117237</t>
  </si>
  <si>
    <t>inv_W6KCcUCpGoJJ5azrZx25dF</t>
  </si>
  <si>
    <t>02418487</t>
  </si>
  <si>
    <t>inv_SbGJFC8W3RU67wUe3MGz3g</t>
  </si>
  <si>
    <t>00308069</t>
  </si>
  <si>
    <t>inv_Awj37h47GcHwozoECbTSPJ</t>
  </si>
  <si>
    <t>01616773</t>
  </si>
  <si>
    <t>inv_hjRFsQFizW8NRmjjkNwxy3</t>
  </si>
  <si>
    <t>04065254</t>
  </si>
  <si>
    <t>inv_9BsYwHBdTJK6yPrc78Pski</t>
  </si>
  <si>
    <t>06022999</t>
  </si>
  <si>
    <t>inv_9KnayvEdw8886mUptAdJvm</t>
  </si>
  <si>
    <t>00021465</t>
  </si>
  <si>
    <t>inv_YJGicScQQtizF4iqBkp4Eg</t>
  </si>
  <si>
    <t>356980</t>
  </si>
  <si>
    <t>inv_YazQSty8GgUNLyruf4Br5Q</t>
  </si>
  <si>
    <t>04606181</t>
  </si>
  <si>
    <t>inv_G4AQjxUFSxLPjh4HBg97PV</t>
  </si>
  <si>
    <t>00955039</t>
  </si>
  <si>
    <t>inv_GHa5Q5m7Es8NPYJGsRtDaY</t>
  </si>
  <si>
    <t>01201148</t>
  </si>
  <si>
    <t>inv_BYoquUbmJnmkBLLrwZ4aPv</t>
  </si>
  <si>
    <t>01208079</t>
  </si>
  <si>
    <t>inv_csmMGvupqhBLAwwR5Ay9iM</t>
  </si>
  <si>
    <t>00809499</t>
  </si>
  <si>
    <t>inv_dZcZdNH8dSA48ESKX93xJn</t>
  </si>
  <si>
    <t>04009914</t>
  </si>
  <si>
    <t>inv_CBi9S9YevMwJhYR5wC2UcH</t>
  </si>
  <si>
    <t>04615008</t>
  </si>
  <si>
    <t>inv_fMapSL3cz7NLGhMASHXJ4S</t>
  </si>
  <si>
    <t>02880887</t>
  </si>
  <si>
    <t>inv_XfcvjtDyZ65FTCV7BDfghN</t>
  </si>
  <si>
    <t>00916773</t>
  </si>
  <si>
    <t>inv_TxTsymogtdiiv9ruU7kjov</t>
  </si>
  <si>
    <t>03782429</t>
  </si>
  <si>
    <t>inv_PEUJ2BPmtgD5pwsibznX3Y</t>
  </si>
  <si>
    <t>03955716</t>
  </si>
  <si>
    <t>inv_ZrD59gL6kbQgfRm6MCGsd2</t>
  </si>
  <si>
    <t>04240344</t>
  </si>
  <si>
    <t>inv_g6YuEA5LCxTETW9Tcpp4qh</t>
  </si>
  <si>
    <t>02120286</t>
  </si>
  <si>
    <t>inv_Jxrw8Nga7hZCcBXByktTpC</t>
  </si>
  <si>
    <t>inv_bcM5cyZ6ks342fHQTPqtGR</t>
  </si>
  <si>
    <t>06914327</t>
  </si>
  <si>
    <t>inv_E2TmjCM33MHXMC8Bs97k7D</t>
  </si>
  <si>
    <t>01089747</t>
  </si>
  <si>
    <t>inv_Fjm2zmEmPNoLXx4VWMQgZ6</t>
  </si>
  <si>
    <t>01022498</t>
  </si>
  <si>
    <t>inv_UxLjt9r7ZdAjwJJSDiQAbR</t>
  </si>
  <si>
    <t>02021779</t>
  </si>
  <si>
    <t>inv_HrbY3FVc2jUPKv29Cc7Wbz</t>
  </si>
  <si>
    <t>03206206</t>
  </si>
  <si>
    <t>inv_huxY44CSecub3sZEnyQ29i</t>
  </si>
  <si>
    <t>02121943</t>
  </si>
  <si>
    <t>EDIFICIO VILLAVICENCIO 1320</t>
  </si>
  <si>
    <t>inv_STBsGXqEGLUt8H6s9MXzBS</t>
  </si>
  <si>
    <t>02335064</t>
  </si>
  <si>
    <t>inv_ZFwBag8czWoNRGwsqG3Bfd</t>
  </si>
  <si>
    <t>03500499</t>
  </si>
  <si>
    <t>inv_QrMrvFWUungh2Diw9B7f9M</t>
  </si>
  <si>
    <t>03506929</t>
  </si>
  <si>
    <t>inv_ks8sYpzJVWtQHe6FzfEfJc</t>
  </si>
  <si>
    <t>06813835</t>
  </si>
  <si>
    <t>inv_76fMv5ZjJbUChKBN9GH2bB</t>
  </si>
  <si>
    <t>02858011</t>
  </si>
  <si>
    <t>inv_VkxDr7WUJDWgSS3UcTgnhD</t>
  </si>
  <si>
    <t>05315551</t>
  </si>
  <si>
    <t>inv_LA9a5NCZqDLRGWtifzGomJ</t>
  </si>
  <si>
    <t>03518649</t>
  </si>
  <si>
    <t>inv_hQQqVJPsMASoysqEKApo2e</t>
  </si>
  <si>
    <t>06606741</t>
  </si>
  <si>
    <t>inv_WrdiHEicBxkZsbibAvVVc3</t>
  </si>
  <si>
    <t>00145224</t>
  </si>
  <si>
    <t>inv_CXvZRkeV9UgxboKWrGKqif</t>
  </si>
  <si>
    <t>00182197</t>
  </si>
  <si>
    <t>inv_DaC8LpYHnjhPsUqBSYg5iL</t>
  </si>
  <si>
    <t>00302482</t>
  </si>
  <si>
    <t>inv_EN8YAPeX3P5Ve2K5QRGeHw</t>
  </si>
  <si>
    <t>03810599</t>
  </si>
  <si>
    <t>inv_QuVq6BkYYErxuGu8cCDBjE</t>
  </si>
  <si>
    <t>06419827</t>
  </si>
  <si>
    <t>inv_Z9byLsGma2KfYpPU3VfBZB</t>
  </si>
  <si>
    <t>03420841</t>
  </si>
  <si>
    <t>inv_bPmPherCo82oS4jrNPHJhs</t>
  </si>
  <si>
    <t>00300095</t>
  </si>
  <si>
    <t>inv_VH6nU43JU4msxEnjGFBDmo</t>
  </si>
  <si>
    <t>00075248</t>
  </si>
  <si>
    <t>inv_cxWzyTPJqsxJwrT8BpzmTo</t>
  </si>
  <si>
    <t>05700084</t>
  </si>
  <si>
    <t>00045364</t>
  </si>
  <si>
    <t>inv_98kwReGMvaoTx8TGMMd6hd</t>
  </si>
  <si>
    <t>03700122</t>
  </si>
  <si>
    <t>inv_iBrfvm3Cx2iw35o4P25YAV</t>
  </si>
  <si>
    <t>00400161</t>
  </si>
  <si>
    <t>inv_gwheBSwJkN58pjmnGgmp5H</t>
  </si>
  <si>
    <t>02600144</t>
  </si>
  <si>
    <t>inv_8VGjeiYfNtxeD6ZkZUoTfA</t>
  </si>
  <si>
    <t>00052146</t>
  </si>
  <si>
    <t>inv_fCFezZYo7GiopqGCrszHdb</t>
  </si>
  <si>
    <t>367076</t>
  </si>
  <si>
    <t>inv_XoD5DrNPVRd9sPmDe6bQqv</t>
  </si>
  <si>
    <t>07208972</t>
  </si>
  <si>
    <t>inv_Wba8NBiT6VeVHgCWSDThEK</t>
  </si>
  <si>
    <t>04016224</t>
  </si>
  <si>
    <t>inv_2gqBPGDAphggvGhf3RPx7a</t>
  </si>
  <si>
    <t>07417947</t>
  </si>
  <si>
    <t>inv_4JqSNGbuJWSPRb3MEoJ3QW</t>
  </si>
  <si>
    <t>370004</t>
  </si>
  <si>
    <t>inv_izredk7jbtLwqPYniLbkK3</t>
  </si>
  <si>
    <t>00886962</t>
  </si>
  <si>
    <t>inv_Ggcc2tYQrwVftSjbruCp73</t>
  </si>
  <si>
    <t>01983535</t>
  </si>
  <si>
    <t>inv_8CiAJQqycoFMgiKfHytMCD</t>
  </si>
  <si>
    <t>02191739</t>
  </si>
  <si>
    <t>05914172</t>
  </si>
  <si>
    <t>inv_BfrbYWMb4gu9PUpDbV5abb</t>
  </si>
  <si>
    <t>373584</t>
  </si>
  <si>
    <t>inv_LtDYGNcAV8X6unpXPeJU7n</t>
  </si>
  <si>
    <t>373582</t>
  </si>
  <si>
    <t>inv_Qr7vGDmjQst9R63sYSRHrg</t>
  </si>
  <si>
    <t>373604</t>
  </si>
  <si>
    <t>inv_CwTg73CWUnqxV2aN6Sxi47</t>
  </si>
  <si>
    <t>373606</t>
  </si>
  <si>
    <t>inv_QJ4Vx9wvE3MpSzsX4jNNr5</t>
  </si>
  <si>
    <t>03300138</t>
  </si>
  <si>
    <t>inv_SNrxdZsYXcHkuQpWJFYYHe</t>
  </si>
  <si>
    <t>00145176</t>
  </si>
  <si>
    <t>inv_jwR5TUpcPLVdSUpYnrxbyg</t>
  </si>
  <si>
    <t>05600124</t>
  </si>
  <si>
    <t>inv_6sngB3zdkfzTSbRTMt8xJb</t>
  </si>
  <si>
    <t>00227327</t>
  </si>
  <si>
    <t>inv_5h5LJ6Z8naRKF2AGprhnBw</t>
  </si>
  <si>
    <t>01800984</t>
  </si>
  <si>
    <t>inv_AQURyVdZ7RhDjF94qBxjVJ</t>
  </si>
  <si>
    <t>01666394</t>
  </si>
  <si>
    <t>inv_A4uPKU6ayrQEG8j2xX9Vsw</t>
  </si>
  <si>
    <t>01135971</t>
  </si>
  <si>
    <t>inv_kXkwvc4Qj3fH5gLrbWLmtm</t>
  </si>
  <si>
    <t>02200028</t>
  </si>
  <si>
    <t>inv_iu6zE8wYJa8hfLjMMR3WAG</t>
  </si>
  <si>
    <t>376208</t>
  </si>
  <si>
    <t>inv_LjSF4YX7U3soaJfZz7fCE3</t>
  </si>
  <si>
    <t>01095865</t>
  </si>
  <si>
    <t>inv_Nv2V88GVKNcsRXV4SJYvBm</t>
  </si>
  <si>
    <t>06207304</t>
  </si>
  <si>
    <t>inv_8LBwh7FXTAazbRdYZ6XFyJ</t>
  </si>
  <si>
    <t>00408161</t>
  </si>
  <si>
    <t>inv_UKETu9nsbHzzJZwnp6RhAi</t>
  </si>
  <si>
    <t>06040298</t>
  </si>
  <si>
    <t>inv_HxNUYgG3S4dvsiXM86hbve</t>
  </si>
  <si>
    <t>01394724</t>
  </si>
  <si>
    <t>inv_AnoUBeJMGEiUVMCemMRpm4</t>
  </si>
  <si>
    <t>06414479</t>
  </si>
  <si>
    <t>inv_PXudooKkap2pfCMXZkpvzH</t>
  </si>
  <si>
    <t>02930265</t>
  </si>
  <si>
    <t>04047337</t>
  </si>
  <si>
    <t>inv_X9HstzSM3M4UgDY3PYSzb5</t>
  </si>
  <si>
    <t>05015059</t>
  </si>
  <si>
    <t>inv_T2WR4bzWq576k9QSNs7UCc</t>
  </si>
  <si>
    <t>03362527</t>
  </si>
  <si>
    <t>inv_SF6RR52dh2sMfrZEKptfgZ</t>
  </si>
  <si>
    <t>378841</t>
  </si>
  <si>
    <t>inv_RCYccpRZSnXV5scXPAJ8S3</t>
  </si>
  <si>
    <t>02912852</t>
  </si>
  <si>
    <t>02078949</t>
  </si>
  <si>
    <t>inv_CCFmTN4s2mdLjQ7Mgk5vXn</t>
  </si>
  <si>
    <t>02332485</t>
  </si>
  <si>
    <t>inv_6qEEgHGL8Vvma37TYqoNnt</t>
  </si>
  <si>
    <t>06517653</t>
  </si>
  <si>
    <t>inv_54vwq4rBCgyBAMmV5zc4sy</t>
  </si>
  <si>
    <t>01216781</t>
  </si>
  <si>
    <t>inv_3Ld35mB6voT432mmTMa7nq</t>
  </si>
  <si>
    <t>03643994</t>
  </si>
  <si>
    <t>inv_YcxZSyZYwkgHhCPeJE8UV5</t>
  </si>
  <si>
    <t>02449962</t>
  </si>
  <si>
    <t>EDIFICIO SIDE</t>
  </si>
  <si>
    <t>inv_jZvGsERbLFMVMvg4kwA42Q</t>
  </si>
  <si>
    <t>03055563</t>
  </si>
  <si>
    <t>Edificio Barranco 360</t>
  </si>
  <si>
    <t>inv_73n4caLgjU4edwTDoKWpmF</t>
  </si>
  <si>
    <t>01847935</t>
  </si>
  <si>
    <t>inv_KUWc2JUuJqxwcHcs9Wbtt4</t>
  </si>
  <si>
    <t>06011085</t>
  </si>
  <si>
    <t>inv_SK9PN4TJo8CwfrpdEfgtBu</t>
  </si>
  <si>
    <t>00253207</t>
  </si>
  <si>
    <t>inv_ZxLWgZZJaG2jEZvTFFqPZZ</t>
  </si>
  <si>
    <t>00991319</t>
  </si>
  <si>
    <t>inv_7pLJnA2ZxCWBEUagQjf5LS</t>
  </si>
  <si>
    <t>03707312</t>
  </si>
  <si>
    <t>inv_QruW3fmKiKBoKbUiYPe2iP</t>
  </si>
  <si>
    <t>01167983</t>
  </si>
  <si>
    <t>inv_DDTYZQjkYHBEH66qXTNe5N</t>
  </si>
  <si>
    <t>01232717</t>
  </si>
  <si>
    <t>inv_HZFzcuB35VJTUCNBANzXWA</t>
  </si>
  <si>
    <t>01274803</t>
  </si>
  <si>
    <t>inv_dsnApU69rbURSY3kDe5oPB</t>
  </si>
  <si>
    <t>04609357</t>
  </si>
  <si>
    <t>inv_dXug5pu3E4tdqq8rbxSvNC</t>
  </si>
  <si>
    <t>01760893</t>
  </si>
  <si>
    <t>inv_WVUr6VYj2We936GVgaPET6</t>
  </si>
  <si>
    <t>01511309</t>
  </si>
  <si>
    <t>01861066</t>
  </si>
  <si>
    <t>inv_JGJEE3UHXbq33NtB646bfy</t>
  </si>
  <si>
    <t>05711820</t>
  </si>
  <si>
    <t>inv_nZ863dnrHfoQGTaPZZr3DQ</t>
  </si>
  <si>
    <t>02221357</t>
  </si>
  <si>
    <t>inv_MYSV84eK6txvDNnLPZPHXq</t>
  </si>
  <si>
    <t>03418396</t>
  </si>
  <si>
    <t>04818338</t>
  </si>
  <si>
    <t>inv_D3yXr4EvwDYajEpTbyCmZG</t>
  </si>
  <si>
    <t>387242</t>
  </si>
  <si>
    <t>inv_G8Fdk5VecJbbM2vbTLESW3</t>
  </si>
  <si>
    <t>02530798</t>
  </si>
  <si>
    <t>Edificio Precursores 639</t>
  </si>
  <si>
    <t>inv_XMQ3KVCPwedg8u26APfVLA</t>
  </si>
  <si>
    <t>01649052</t>
  </si>
  <si>
    <t>inv_6pJ6GHbueHwxby8QB7iECB</t>
  </si>
  <si>
    <t>03506999</t>
  </si>
  <si>
    <t>inv_YruZq7MQJbjhECSgBxUq8c</t>
  </si>
  <si>
    <t>03535095</t>
  </si>
  <si>
    <t>inv_Ka87jQeRrMXZJC2qiQdJwE</t>
  </si>
  <si>
    <t>00907441</t>
  </si>
  <si>
    <t>00683351</t>
  </si>
  <si>
    <t>inv_jkkTZHCtd7eayhJEbda9iF</t>
  </si>
  <si>
    <t>05614548</t>
  </si>
  <si>
    <t>05018804</t>
  </si>
  <si>
    <t>inv_2RKySnyym4E72QtHUoN8Ru</t>
  </si>
  <si>
    <t>05963932</t>
  </si>
  <si>
    <t>inv_Nvj4uwhFQs3tRw9ycqKjVk</t>
  </si>
  <si>
    <t>14312192</t>
  </si>
  <si>
    <t>inv_9kWgzJ55gMTCkT9zPFzzmS</t>
  </si>
  <si>
    <t>00413744</t>
  </si>
  <si>
    <t>inv_LZFrKA3DLaaS9kz26Y8aef</t>
  </si>
  <si>
    <t>00069936</t>
  </si>
  <si>
    <t>inv_fnSVVQniDdcfCmrEdB5DTe</t>
  </si>
  <si>
    <t>01854574</t>
  </si>
  <si>
    <t>inv_BCaQa6UcgtvkCKqj8Ycku9</t>
  </si>
  <si>
    <t>09809984</t>
  </si>
  <si>
    <t>inv_ZPPXiLHeWt4zeV9VHryrA6</t>
  </si>
  <si>
    <t>04088633</t>
  </si>
  <si>
    <t>inv_gJ7Q7VXSrTJhbmns3VcDvi</t>
  </si>
  <si>
    <t>00123746</t>
  </si>
  <si>
    <t>inv_mTBMcEM3auB8pohZ9A6nA8</t>
  </si>
  <si>
    <t>00094031</t>
  </si>
  <si>
    <t>00106901</t>
  </si>
  <si>
    <t>inv_92heNmh7rUtH2qJhvNdeww</t>
  </si>
  <si>
    <t>00350401</t>
  </si>
  <si>
    <t>inv_62yRgE3oFLnrSpXExLCtXb</t>
  </si>
  <si>
    <t>02667268</t>
  </si>
  <si>
    <t>inv_NQBUEQA92dKGXMJwvYmWuJ</t>
  </si>
  <si>
    <t>02983542</t>
  </si>
  <si>
    <t>inv_ZcKDJi3SBcxBpE5n8YA7pQ</t>
  </si>
  <si>
    <t>04400076</t>
  </si>
  <si>
    <t>inv_TLPKSLqARCjccsedgVMjD2</t>
  </si>
  <si>
    <t>00100105</t>
  </si>
  <si>
    <t>inv_KCKpBaK4wdhfhaBDgqYZ8M</t>
  </si>
  <si>
    <t>397124</t>
  </si>
  <si>
    <t>inv_f72RGDtRdogFqK3aPQqz86</t>
  </si>
  <si>
    <t>00106462</t>
  </si>
  <si>
    <t>inv_FpAZPexUmeqsuRvAde8Sua</t>
  </si>
  <si>
    <t>00995181</t>
  </si>
  <si>
    <t>inv_VME4nwZV43HTQTPrXPMiAb</t>
  </si>
  <si>
    <t>00998419</t>
  </si>
  <si>
    <t>inv_WSaBD5rDvkcmcA84anwP4M</t>
  </si>
  <si>
    <t>01614887</t>
  </si>
  <si>
    <t>inv_RC2VaQGghMWFMH67gWr9dM</t>
  </si>
  <si>
    <t>02100127</t>
  </si>
  <si>
    <t>inv_PLqg92eBPrePup3FpQ7ZRv</t>
  </si>
  <si>
    <t>03374671</t>
  </si>
  <si>
    <t>inv_bCURRqBb84VqqXtk5SXRKW</t>
  </si>
  <si>
    <t>03207204</t>
  </si>
  <si>
    <t>inv_k6qMXGr4BsQ99tRYS5TzYX</t>
  </si>
  <si>
    <t>01493130</t>
  </si>
  <si>
    <t>inv_2kQfetGuMi6v2NkQeXws4r</t>
  </si>
  <si>
    <t>02409610</t>
  </si>
  <si>
    <t>Edificio Juan Jose Calle - ADM</t>
  </si>
  <si>
    <t>inv_CMADsze6PUu4nMuFJKRYsy</t>
  </si>
  <si>
    <t>03843437</t>
  </si>
  <si>
    <t>inv_PvjiYdgAV3oeZzN6igmokD</t>
  </si>
  <si>
    <t>03682553</t>
  </si>
  <si>
    <t>inv_fbWeAebfvCNzoSQ5SRhFQ6</t>
  </si>
  <si>
    <t>02111159</t>
  </si>
  <si>
    <t>inv_NhhuEUnhC6WwHxEqq8YaWV</t>
  </si>
  <si>
    <t>00073381</t>
  </si>
  <si>
    <t>inv_Dh7k9qjjWkpbBSprvoVXhP</t>
  </si>
  <si>
    <t>05701905</t>
  </si>
  <si>
    <t>inv_M9GtdxQkZbJHKJ7sJjHBqd</t>
  </si>
  <si>
    <t>00550287</t>
  </si>
  <si>
    <t>inv_SwyJScxsxtYRpBZvwqgisP</t>
  </si>
  <si>
    <t>05505611</t>
  </si>
  <si>
    <t>inv_WSBo5jcg6kF8SbdRSXaKaF</t>
  </si>
  <si>
    <t>02719141</t>
  </si>
  <si>
    <t>inv_eima2MAhVJfqaLVBEtVB6n</t>
  </si>
  <si>
    <t>08511425</t>
  </si>
  <si>
    <t>inv_CiVPvUDkZQBEwzAKQFu4eR</t>
  </si>
  <si>
    <t>03176880</t>
  </si>
  <si>
    <t>inv_hbuHx4duXJpFsahbCwRWWT</t>
  </si>
  <si>
    <t>03486255</t>
  </si>
  <si>
    <t>inv_VhoVaF2Nvm2Ju3GfmTr3JA</t>
  </si>
  <si>
    <t>03406528</t>
  </si>
  <si>
    <t>03457670</t>
  </si>
  <si>
    <t>inv_iWgHVhinBB5wdanvMQgjpe</t>
  </si>
  <si>
    <t>03489190</t>
  </si>
  <si>
    <t>inv_GbnMo6fGSK8AwnEpqD8Jp5</t>
  </si>
  <si>
    <t>03561954</t>
  </si>
  <si>
    <t>inv_5yvKDQSHk4vLrmvBMpbhdB</t>
  </si>
  <si>
    <t>03796690</t>
  </si>
  <si>
    <t>inv_7iA59pLP2bFrmhpewxWMk8</t>
  </si>
  <si>
    <t>03846775</t>
  </si>
  <si>
    <t>inv_D9RucLZk3v4tN5xgCDkpjs</t>
  </si>
  <si>
    <t>00571017</t>
  </si>
  <si>
    <t>inv_Lr9FGmbhDKaWhd2EpWM9ya</t>
  </si>
  <si>
    <t>07710632</t>
  </si>
  <si>
    <t>inv_cMXHKUyJSmUYGTvp8SbzGb</t>
  </si>
  <si>
    <t>403140</t>
  </si>
  <si>
    <t>inv_Sd6RSe7DFeWJufpx5XyZB9</t>
  </si>
  <si>
    <t>00383637</t>
  </si>
  <si>
    <t>inv_Ukv9X8eTDCpXeqCrKj2ZbP</t>
  </si>
  <si>
    <t>00956739</t>
  </si>
  <si>
    <t>inv_S8KSk2JwB8dSsXuRU38nmA</t>
  </si>
  <si>
    <t>04806115</t>
  </si>
  <si>
    <t>inv_iKwjEn66ucQXStNVdqscCn</t>
  </si>
  <si>
    <t>01543360</t>
  </si>
  <si>
    <t>inv_dQJrdKvL6gh6Kdbf2Luc9E</t>
  </si>
  <si>
    <t>01991506</t>
  </si>
  <si>
    <t>inv_Fa8bvWTbuBuo68ufcBmGxA</t>
  </si>
  <si>
    <t>00809031</t>
  </si>
  <si>
    <t>inv_MavVtEtiEdP8Zo8xwTmpWc</t>
  </si>
  <si>
    <t>02309063</t>
  </si>
  <si>
    <t>inv_eDQd3wSmnVayuTwgwG6FFo</t>
  </si>
  <si>
    <t>07809134</t>
  </si>
  <si>
    <t>inv_gYS8bKdVkivvrDcCz3vvna</t>
  </si>
  <si>
    <t>07309323</t>
  </si>
  <si>
    <t>inv_Td9wYJbjuTAXQjudWohUbt</t>
  </si>
  <si>
    <t>02748173</t>
  </si>
  <si>
    <t>inv_XQTww49Uy5tBdKxyJbnmEV</t>
  </si>
  <si>
    <t>02749423</t>
  </si>
  <si>
    <t>inv_VoQGAGzMW3ubqDupc7m5wP</t>
  </si>
  <si>
    <t>06612877</t>
  </si>
  <si>
    <t>inv_iX8Ycpko5qKNiYfPH7Sveh</t>
  </si>
  <si>
    <t>02988236</t>
  </si>
  <si>
    <t>inv_SkCMW4F8cTmXQ6PaceQAgN</t>
  </si>
  <si>
    <t>04312842</t>
  </si>
  <si>
    <t>inv_MuPQYC969Lvy4ZEZjTsKJH</t>
  </si>
  <si>
    <t>04213045</t>
  </si>
  <si>
    <t>inv_NABhtMYoCBJgiYouQHbctm</t>
  </si>
  <si>
    <t>03836213</t>
  </si>
  <si>
    <t>inv_3ToRFcXy5nHmrUjpKWUj4u</t>
  </si>
  <si>
    <t>03210592</t>
  </si>
  <si>
    <t>inv_azkMnQ4QRpPxuMonNYvKHy</t>
  </si>
  <si>
    <t>04082178</t>
  </si>
  <si>
    <t>inv_HmBJMywqMjN4fofur7EFGw</t>
  </si>
  <si>
    <t>01596149</t>
  </si>
  <si>
    <t>ZAFIRA-Descadm</t>
  </si>
  <si>
    <t>inv_ewwTX8eLn548Psr6egnjFq</t>
  </si>
  <si>
    <t>01405986</t>
  </si>
  <si>
    <t>CONDOMINIO ALAMEDA DEL SOL</t>
  </si>
  <si>
    <t>inv_V3xDyxmZdhkXs9L2hRNMrk</t>
  </si>
  <si>
    <t>06091486</t>
  </si>
  <si>
    <t>inv_FxtioCq4oThvPa6eBpDfcM</t>
  </si>
  <si>
    <t>00122420</t>
  </si>
  <si>
    <t>inv_FHMiEZ4M4QndQDGWmqvg5x</t>
  </si>
  <si>
    <t>03010506</t>
  </si>
  <si>
    <t>inv_WQypACdkacNNTngxt3GtDU</t>
  </si>
  <si>
    <t>00808729</t>
  </si>
  <si>
    <t>inv_bEczwvEPJ7YEJ42NWQ8FEd</t>
  </si>
  <si>
    <t>07309086</t>
  </si>
  <si>
    <t>inv_nMCMDpNkoEytyRuievdbsb</t>
  </si>
  <si>
    <t>00210780</t>
  </si>
  <si>
    <t>inv_oV7HqzMz5KAnqJeL7tg65t</t>
  </si>
  <si>
    <t>07410982</t>
  </si>
  <si>
    <t>inv_hMV9tXnBCpRSbJkKs9RZWh</t>
  </si>
  <si>
    <t>03863087</t>
  </si>
  <si>
    <t>inv_Y4fCYE7stegqXvxNEC82XB</t>
  </si>
  <si>
    <t>01316336</t>
  </si>
  <si>
    <t>00100220</t>
  </si>
  <si>
    <t>inv_BXjEbPxxocwoa5PKRnT3f7</t>
  </si>
  <si>
    <t>411095</t>
  </si>
  <si>
    <t>inv_NAu3n7A2NPpbrNZFCddYNs</t>
  </si>
  <si>
    <t>04700160</t>
  </si>
  <si>
    <t>inv_oDxEbBGaaFYhLhcDLrShBv</t>
  </si>
  <si>
    <t>00704042</t>
  </si>
  <si>
    <t>EDIFICIO ALMENDRA</t>
  </si>
  <si>
    <t>inv_EgqUpSVpV8u2VSmF78ZNzV</t>
  </si>
  <si>
    <t>01859394</t>
  </si>
  <si>
    <t>inv_33QHDG5zY6r8PP5vUdFBD5</t>
  </si>
  <si>
    <t>04236455</t>
  </si>
  <si>
    <t>inv_AHUfZ9QwmfrMG2GHNqSAfV</t>
  </si>
  <si>
    <t>06614264</t>
  </si>
  <si>
    <t>inv_2mHitBjwddRxHWZ88hVQBZ</t>
  </si>
  <si>
    <t>00049122</t>
  </si>
  <si>
    <t>inv_Nn8fpmaGQFT9DuiR8sfpEY</t>
  </si>
  <si>
    <t>04612088</t>
  </si>
  <si>
    <t>inv_DUroYonSBgUx6iZk6uE8P9</t>
  </si>
  <si>
    <t>06315564</t>
  </si>
  <si>
    <t>inv_BJkkVTnN22xaEn4F63aaN9</t>
  </si>
  <si>
    <t>415376</t>
  </si>
  <si>
    <t>inv_XCumWn7nBBn6A2hc4utU4f</t>
  </si>
  <si>
    <t>00978791</t>
  </si>
  <si>
    <t>inv_fbQzpet8fCa4pgctSUq3jj</t>
  </si>
  <si>
    <t>02086351</t>
  </si>
  <si>
    <t>inv_kestSgF57NhJgtwtrQUUtB</t>
  </si>
  <si>
    <t>08204122</t>
  </si>
  <si>
    <t>inv_Rcj2kv3m25xbAN8JZZMNTi</t>
  </si>
  <si>
    <t>03915415</t>
  </si>
  <si>
    <t>inv_AttBLP88j4FysRhKHzp9JV</t>
  </si>
  <si>
    <t>00573199</t>
  </si>
  <si>
    <t>inv_dKt4omSBjJNpYtFrTkf7M7</t>
  </si>
  <si>
    <t>01436644</t>
  </si>
  <si>
    <t>Edificio Vizuale</t>
  </si>
  <si>
    <t>inv_gMasEDRsv7Ew4BGTWGcNPs</t>
  </si>
  <si>
    <t>00479396</t>
  </si>
  <si>
    <t>inv_G73WrRX8oB7NW8UGs55j4S</t>
  </si>
  <si>
    <t>02397543</t>
  </si>
  <si>
    <t>inv_SBumSnSfufGenYZwSiNAkZ</t>
  </si>
  <si>
    <t>inv_G8KMcadWiNvEeAycxdrs49</t>
  </si>
  <si>
    <t>04274366</t>
  </si>
  <si>
    <t>inv_e3Aopg9KCLDgqDRqEr6VU7</t>
  </si>
  <si>
    <t>02920430</t>
  </si>
  <si>
    <t>inv_GMptrMyU3TSAJygh4dA2GS</t>
  </si>
  <si>
    <t>00434791</t>
  </si>
  <si>
    <t>inv_SmED2aWgrEUVxFEhLdAdSs</t>
  </si>
  <si>
    <t>00635805</t>
  </si>
  <si>
    <t>inv_JfdSZX6sJjHPzVjAFLPB2Q</t>
  </si>
  <si>
    <t>05202888</t>
  </si>
  <si>
    <t>inv_j6UTx2S9LnmZPcMZ823ERJ</t>
  </si>
  <si>
    <t>00049562</t>
  </si>
  <si>
    <t>inv_9fn8YN4TTzg4Mej4m5ukwU</t>
  </si>
  <si>
    <t>03571875</t>
  </si>
  <si>
    <t>inv_7oJDF3WiJfzjZsLNvpGymw</t>
  </si>
  <si>
    <t>00533775</t>
  </si>
  <si>
    <t>inv_mMnm7W2pXEdxWf5upx5RHR</t>
  </si>
  <si>
    <t>00603614</t>
  </si>
  <si>
    <t>inv_HPSarWFvmvBJo4R6XGa3Fd</t>
  </si>
  <si>
    <t>02968980</t>
  </si>
  <si>
    <t>inv_M4i7i8wKkCDp5QYEoKFcBP</t>
  </si>
  <si>
    <t>01885279</t>
  </si>
  <si>
    <t>inv_PhejF9669utQpJDyiRG5Zu</t>
  </si>
  <si>
    <t>03812981</t>
  </si>
  <si>
    <t>inv_NvHeBiceN264XXY5dGR7aS</t>
  </si>
  <si>
    <t>00082326</t>
  </si>
  <si>
    <t>inv_FA6QTunZSwn5fC7aqaY4vB</t>
  </si>
  <si>
    <t>03310973</t>
  </si>
  <si>
    <t>inv_WpQ6dzVoi36dAWQ93PdYAx</t>
  </si>
  <si>
    <t>00587737</t>
  </si>
  <si>
    <t>inv_YrE8yScF7rv3T2YKozSfV6</t>
  </si>
  <si>
    <t>03784491</t>
  </si>
  <si>
    <t>inv_f6Hj7KxuAMAyFBebU5oWfT</t>
  </si>
  <si>
    <t>03974351</t>
  </si>
  <si>
    <t>00047801</t>
  </si>
  <si>
    <t>inv_CLKXBhto9tEA3PhXpMgb2y</t>
  </si>
  <si>
    <t>00853004</t>
  </si>
  <si>
    <t>inv_6cFCbkbJr6vw8M6QzevnDV</t>
  </si>
  <si>
    <t>03065563</t>
  </si>
  <si>
    <t>inv_EfLwBzzyRxLHinoT6VHLeP</t>
  </si>
  <si>
    <t>432784</t>
  </si>
  <si>
    <t>inv_3q3bj3u6LcYSiPy7LcnC2y</t>
  </si>
  <si>
    <t>432757</t>
  </si>
  <si>
    <t>inv_WXkjRgm8nTpUgM9RykBWth</t>
  </si>
  <si>
    <t>00046453</t>
  </si>
  <si>
    <t>inv_5Pi2Z8WLH9Bt69eyxHStoE</t>
  </si>
  <si>
    <t>03367051</t>
  </si>
  <si>
    <t>inv_U6CrUjSFKqYesV2Xm6i5Fj</t>
  </si>
  <si>
    <t>inv_jyqbbBYbbEcs2tHPvZ6vsy</t>
  </si>
  <si>
    <t>432790</t>
  </si>
  <si>
    <t>EDIFICIO FATIMA PV</t>
  </si>
  <si>
    <t>inv_kUskL9LouePU6oEhcczTF6</t>
  </si>
  <si>
    <t>00108206</t>
  </si>
  <si>
    <t>inv_biPkjZ6PtKDbnH5ozCetxF</t>
  </si>
  <si>
    <t>05451415</t>
  </si>
  <si>
    <t>inv_brsr5dpqNbGCbsqHbYuaPC</t>
  </si>
  <si>
    <t>00105118</t>
  </si>
  <si>
    <t>inv_75ho8VH9bckLzBVgpRr7Vs</t>
  </si>
  <si>
    <t>00302611</t>
  </si>
  <si>
    <t>00082355</t>
  </si>
  <si>
    <t>inv_hc8W76UN9SaZ2wSPSrUCyP</t>
  </si>
  <si>
    <t>430541</t>
  </si>
  <si>
    <t>00604068</t>
  </si>
  <si>
    <t>inv_WEpEg6Eaizhe4gPiDYmdsn</t>
  </si>
  <si>
    <t>00778637</t>
  </si>
  <si>
    <t>inv_RakrmSPPyzhwJrTKbSu68r</t>
  </si>
  <si>
    <t>01637754</t>
  </si>
  <si>
    <t>01760978</t>
  </si>
  <si>
    <t>02153067</t>
  </si>
  <si>
    <t>inv_JrEVCim3oL6bL8HXnHEhNY</t>
  </si>
  <si>
    <t>02173027</t>
  </si>
  <si>
    <t>inv_VD9ZESNrvgBjNk697Yfu7E</t>
  </si>
  <si>
    <t>03080262</t>
  </si>
  <si>
    <t>inv_YLZRgMr5DiBw3FpBMkiPU2</t>
  </si>
  <si>
    <t>03062534</t>
  </si>
  <si>
    <t>inv_FVTXQeSGprVtzabEG3nx4N</t>
  </si>
  <si>
    <t>03095021</t>
  </si>
  <si>
    <t>inv_TWJt8utcpt3RJyrkbUqQud</t>
  </si>
  <si>
    <t>432771</t>
  </si>
  <si>
    <t>inv_SjrGieYVpVZauAZEvyXVJ3</t>
  </si>
  <si>
    <t>432780</t>
  </si>
  <si>
    <t>inv_WmSVhekzEZ7b6NVjsSqjNT</t>
  </si>
  <si>
    <t>00082051</t>
  </si>
  <si>
    <t>inv_9tYHPn7F4rHxHFifLa2uwh</t>
  </si>
  <si>
    <t>00975832</t>
  </si>
  <si>
    <t>inv_SHfjBod2TNPpHeD5peT8Db</t>
  </si>
  <si>
    <t>00064650</t>
  </si>
  <si>
    <t>inv_HhsiLcSNm2FvuDvN98upvV</t>
  </si>
  <si>
    <t>434675</t>
  </si>
  <si>
    <t>inv_9oLmEuqBHF4i2xpWfDVdCg</t>
  </si>
  <si>
    <t>00253351</t>
  </si>
  <si>
    <t>inv_B5zjAnWsQBhToagSAW6wYS</t>
  </si>
  <si>
    <t>00391427</t>
  </si>
  <si>
    <t>inv_jkNiJMmPLibgBYURnXGeq6</t>
  </si>
  <si>
    <t>00433821</t>
  </si>
  <si>
    <t>inv_NVPQBoQY6nHfg8iCxXNdnW</t>
  </si>
  <si>
    <t>01259369</t>
  </si>
  <si>
    <t>inv_UNyCeMktAdpwcT6avUeW5F</t>
  </si>
  <si>
    <t>00369130</t>
  </si>
  <si>
    <t>inv_SCaEwkPyBBxSTCGU5GB8tb</t>
  </si>
  <si>
    <t>00408316</t>
  </si>
  <si>
    <t>inv_UvpNsnkSwuweZr4UbV4tG6</t>
  </si>
  <si>
    <t>01284306</t>
  </si>
  <si>
    <t>inv_PKdYJBNbhVvz8V2BNCaqTC</t>
  </si>
  <si>
    <t>01358998</t>
  </si>
  <si>
    <t>inv_SCzCErsfxrDoSYNq5xJVf5</t>
  </si>
  <si>
    <t>01605090</t>
  </si>
  <si>
    <t>inv_nqumCGzb9sRPL8Uyewmnso</t>
  </si>
  <si>
    <t>02576698</t>
  </si>
  <si>
    <t>inv_WLLtUobS8wZdjUBwhtKTuC</t>
  </si>
  <si>
    <t>03199829</t>
  </si>
  <si>
    <t>inv_FrmqKnWMG5UoV87trJ3BYR</t>
  </si>
  <si>
    <t>03330217</t>
  </si>
  <si>
    <t>inv_m7i2ZSgk7WtBqzxs2eCVf7</t>
  </si>
  <si>
    <t>00035444</t>
  </si>
  <si>
    <t>inv_PTftLQgYFibGk5BS2Z2biQ</t>
  </si>
  <si>
    <t>03177210</t>
  </si>
  <si>
    <t>inv_ERC63oycndTZ757TSCbdXE</t>
  </si>
  <si>
    <t>00560362</t>
  </si>
  <si>
    <t>inv_26zTbkdQBNAa5wwb4kfHkd</t>
  </si>
  <si>
    <t>01480015</t>
  </si>
  <si>
    <t>inv_f5CyXBaMbqBEqHfzyjLE6g</t>
  </si>
  <si>
    <t>03391596</t>
  </si>
  <si>
    <t>inv_P5WzvAmdR4SK578cNHqNPh</t>
  </si>
  <si>
    <t>03080464</t>
  </si>
  <si>
    <t>inv_ifKbiC4MLUgZ2EqdxJHKPF</t>
  </si>
  <si>
    <t>00593592</t>
  </si>
  <si>
    <t>inv_HJyjEdW5trjfL6h6Ga6qNF</t>
  </si>
  <si>
    <t>inv_DL4Q9tb6tfNHVB8jDsGbQD</t>
  </si>
  <si>
    <t>inv_chLjDgG4qePnnYqoRqMrZV</t>
  </si>
  <si>
    <t>03289911</t>
  </si>
  <si>
    <t>inv_EMQLwjifQxLYdXf2NF8yfE</t>
  </si>
  <si>
    <t>04457561</t>
  </si>
  <si>
    <t>inv_35baqsi32o8K88x6qDJurT</t>
  </si>
  <si>
    <t>03799180</t>
  </si>
  <si>
    <t>inv_HC5nrtAijfWhEzHBUjwfeY</t>
  </si>
  <si>
    <t>02326948</t>
  </si>
  <si>
    <t>inv_GNzGZtY9cCyqf62DvmxwgY</t>
  </si>
  <si>
    <t>01640107</t>
  </si>
  <si>
    <t>inv_iTkshxpAeis9FnCPhTw9nQ</t>
  </si>
  <si>
    <t>04481399</t>
  </si>
  <si>
    <t>inv_3gUPyrrtUdipaHWd6UJPu5</t>
  </si>
  <si>
    <t>04454965</t>
  </si>
  <si>
    <t>inv_Zuz4hCMFHaLMe4ZrqQxoXo</t>
  </si>
  <si>
    <t>06127024</t>
  </si>
  <si>
    <t>inv_Pnm8L8VSndEQBchABfZicy</t>
  </si>
  <si>
    <t>02129469</t>
  </si>
  <si>
    <t>inv_PQUe4z2tKKTRmQTNHifPZt</t>
  </si>
  <si>
    <t>04457040</t>
  </si>
  <si>
    <t>inv_NBXma3YHbC7t3tx3UQ4uiy</t>
  </si>
  <si>
    <t>01640777</t>
  </si>
  <si>
    <t>inv_6jWQ7N5NXfkVD2ctwoksdr</t>
  </si>
  <si>
    <t>04490095</t>
  </si>
  <si>
    <t>inv_SserBrkd3rMTzmx2GexgDT</t>
  </si>
  <si>
    <t>04457727</t>
  </si>
  <si>
    <t>inv_PWr3cJ8R6t5bKYWJjSPt2p</t>
  </si>
  <si>
    <t>03652715</t>
  </si>
  <si>
    <t>inv_SP63EVpvbXJ7r4kXvwMF8e</t>
  </si>
  <si>
    <t>04475595</t>
  </si>
  <si>
    <t>inv_S2F6CUyqiFpUaD6uXJRfUZ</t>
  </si>
  <si>
    <t>03656515</t>
  </si>
  <si>
    <t>inv_fuRgpTnTA3p9kxenR8tJSj</t>
  </si>
  <si>
    <t>438055</t>
  </si>
  <si>
    <t>inv_HqUzs6GfDavUBnP88fbNvo</t>
  </si>
  <si>
    <t>00602584</t>
  </si>
  <si>
    <t>inv_NLQJiqLxNjrYnDMRARGErh</t>
  </si>
  <si>
    <t>01942336</t>
  </si>
  <si>
    <t>inv_8gj53HgHzGapANSroMz5mH</t>
  </si>
  <si>
    <t>03170207</t>
  </si>
  <si>
    <t>inv_RcUsCZso7hE7dAM4cZiJRv</t>
  </si>
  <si>
    <t>03468536</t>
  </si>
  <si>
    <t>inv_dVyoq9h6dpoLUDpeAKJojS</t>
  </si>
  <si>
    <t>03365195</t>
  </si>
  <si>
    <t>inv_4V3freJ7veAJX48YiT4Ycg</t>
  </si>
  <si>
    <t>00899718</t>
  </si>
  <si>
    <t>inv_Qm4rD5F2VpBjh8sBn4huta</t>
  </si>
  <si>
    <t>00874445</t>
  </si>
  <si>
    <t>inv_G8q29SgvGDRjCxuR3U5MUx</t>
  </si>
  <si>
    <t>00901594</t>
  </si>
  <si>
    <t>inv_58R5kwTvWbFaQcvxXub8hF</t>
  </si>
  <si>
    <t>00248691</t>
  </si>
  <si>
    <t>inv_Dm5YLMKXtb6Yna72qubSfL</t>
  </si>
  <si>
    <t>00256428</t>
  </si>
  <si>
    <t>inv_fVwVyJdgQjCWQiwP5Q6vGP</t>
  </si>
  <si>
    <t>444073</t>
  </si>
  <si>
    <t>inv_P9MNMcyhCxAYcKq2Zdzuud</t>
  </si>
  <si>
    <t>03114314</t>
  </si>
  <si>
    <t>inv_Te9VwSx2TDHL89gaTc28jn</t>
  </si>
  <si>
    <t>00111531</t>
  </si>
  <si>
    <t>inv_erqUZYipKmFhC433mkvbyB</t>
  </si>
  <si>
    <t>00203975</t>
  </si>
  <si>
    <t>00126742</t>
  </si>
  <si>
    <t>inv_G6c2CGpVZzFc8K4hHhi4h8</t>
  </si>
  <si>
    <t>00914864</t>
  </si>
  <si>
    <t>inv_5MzSd2SzCxRPMrYCLVkCPU</t>
  </si>
  <si>
    <t>01392577</t>
  </si>
  <si>
    <t>Edif. Los Jardines de Urteaga</t>
  </si>
  <si>
    <t>inv_VwMTtPqoTGstY2Rektt6XY</t>
  </si>
  <si>
    <t>06037162</t>
  </si>
  <si>
    <t>inv_8sqLb9BCrbh5j6BMKgkjBp</t>
  </si>
  <si>
    <t>450583</t>
  </si>
  <si>
    <t>inv_MwJgArxopmyVj4GJuu5yzg</t>
  </si>
  <si>
    <t>450581</t>
  </si>
  <si>
    <t>inv_ScrTNUTAcUhFqw8mVytWrK</t>
  </si>
  <si>
    <t>00484703</t>
  </si>
  <si>
    <t>inv_A6z9QgQXENT4A5ejgRcinq</t>
  </si>
  <si>
    <t>03112209</t>
  </si>
  <si>
    <t>inv_4D3nTqSMqqEqCJnS4dRGF5</t>
  </si>
  <si>
    <t>03169681</t>
  </si>
  <si>
    <t>inv_fM48D6BMWveMXgbbEEbvwX</t>
  </si>
  <si>
    <t>03422472</t>
  </si>
  <si>
    <t>inv_k9NEu7CuLJPQVuG5KW85Yx</t>
  </si>
  <si>
    <t>03129963</t>
  </si>
  <si>
    <t>inv_aULgGQ9e32Nwtw52Bg68tc</t>
  </si>
  <si>
    <t>03015069</t>
  </si>
  <si>
    <t>inv_nuzroVdABMLVXYTKiqbxey</t>
  </si>
  <si>
    <t>03149248</t>
  </si>
  <si>
    <t>inv_PqeAmpmG7rexhM25S6yK7n</t>
  </si>
  <si>
    <t>inv_hk4GqjHVGoGeUzBJbcKh26</t>
  </si>
  <si>
    <t>02812667</t>
  </si>
  <si>
    <t>inv_YGeJ4ZoAm8wAWhb6tp6G6L</t>
  </si>
  <si>
    <t>00293591</t>
  </si>
  <si>
    <t>inv_DBDhJBYFhQyptav55fp6D7</t>
  </si>
  <si>
    <t>00158026</t>
  </si>
  <si>
    <t>CENTRO EMPRESARIAL MENDIBURU</t>
  </si>
  <si>
    <t>inv_RMYqoSZ5yfpBhFLLftqAmX</t>
  </si>
  <si>
    <t>00090436</t>
  </si>
  <si>
    <t>inv_7cKxonkbEaBejHzpZUKH2t</t>
  </si>
  <si>
    <t>03088278</t>
  </si>
  <si>
    <t>inv_BSYVssSex2kAZX6UgDkUQS</t>
  </si>
  <si>
    <t>06061934</t>
  </si>
  <si>
    <t>inv_b6ZYcq8L3N6M3ic6zw8y5y</t>
  </si>
  <si>
    <t>453113</t>
  </si>
  <si>
    <t>inv_R7G84mCacMTLSp3SgxWnFE</t>
  </si>
  <si>
    <t>453115</t>
  </si>
  <si>
    <t>inv_maZmxh6w9WTMeXx6zpNnzm</t>
  </si>
  <si>
    <t>453119</t>
  </si>
  <si>
    <t>inv_TebDWWHaSEHbqUH9mdB9rx</t>
  </si>
  <si>
    <t>453129</t>
  </si>
  <si>
    <t>inv_mK6XoYzQjtb7cw5szSxCDp</t>
  </si>
  <si>
    <t>453131</t>
  </si>
  <si>
    <t>inv_BmGdTQJPSv6wFLpcqEsb7n</t>
  </si>
  <si>
    <t>06020964</t>
  </si>
  <si>
    <t>inv_CwhJf8NCY5ELZ2TNFx5wTq</t>
  </si>
  <si>
    <t>01232954</t>
  </si>
  <si>
    <t>inv_YFqrqoLHFQ38QjDz4ykwS2</t>
  </si>
  <si>
    <t>00788318</t>
  </si>
  <si>
    <t>inv_3myRbxQYPKvVp9Vyf2iiXq</t>
  </si>
  <si>
    <t>00837837</t>
  </si>
  <si>
    <t>inv_Be52S7bcfrx6fkNsyFG8Vh</t>
  </si>
  <si>
    <t>03170553</t>
  </si>
  <si>
    <t>inv_6FPyAiUjm7h2PRWVZxHnnX</t>
  </si>
  <si>
    <t>02453455</t>
  </si>
  <si>
    <t>inv_SwgdcYTEhgKnwUuBHmLBdL</t>
  </si>
  <si>
    <t>00203989</t>
  </si>
  <si>
    <t>inv_BdPzmYgHSfttTdQZ5VY4Y8</t>
  </si>
  <si>
    <t>03511193</t>
  </si>
  <si>
    <t>inv_FKzmGm2mHVMVVehMidKuPW</t>
  </si>
  <si>
    <t>03361932</t>
  </si>
  <si>
    <t>inv_6hiizQoy4t7tiVTcHJZmVF</t>
  </si>
  <si>
    <t>03616072</t>
  </si>
  <si>
    <t>inv_7DqwMSgLqD7m5nmsqMfBnm</t>
  </si>
  <si>
    <t>03333955</t>
  </si>
  <si>
    <t>inv_dqB9nUmbXD3kJRK4uM8BfF</t>
  </si>
  <si>
    <t>03738211</t>
  </si>
  <si>
    <t>inv_6Ht7NrEVCFq7rymY4fmw4P</t>
  </si>
  <si>
    <t>03742941</t>
  </si>
  <si>
    <t>inv_DuFVta2Mq9NVbNzJqRxX9n</t>
  </si>
  <si>
    <t>03762552</t>
  </si>
  <si>
    <t>inv_LEUCbhKk3kpVNvJf9dCFne</t>
  </si>
  <si>
    <t>00935431</t>
  </si>
  <si>
    <t>inv_oFBCqGw7suNoFLArpxjo5F</t>
  </si>
  <si>
    <t>03162919</t>
  </si>
  <si>
    <t>LFS HOME LOANS III</t>
  </si>
  <si>
    <t>inv_HL3G4naUJKGZc46RCdiPyZ</t>
  </si>
  <si>
    <t>04033374</t>
  </si>
  <si>
    <t>inv_Ya5sEpxFXbzmLZLtpSzfNm</t>
  </si>
  <si>
    <t>455883</t>
  </si>
  <si>
    <t>inv_UxRjJ9rPjPGsir5b8ByJx3</t>
  </si>
  <si>
    <t>00288496</t>
  </si>
  <si>
    <t>inv_MjR6VPEQyGNNnFn5AtzZpW</t>
  </si>
  <si>
    <t>00881815</t>
  </si>
  <si>
    <t>inv_KdYkboDEYFauR9ZUx6Jgac</t>
  </si>
  <si>
    <t>00552103</t>
  </si>
  <si>
    <t>inv_a9NKTEYFdgPbfrbxjegtum</t>
  </si>
  <si>
    <t>01147784</t>
  </si>
  <si>
    <t>inv_Qakd3gNRM6S8BCg2aFBh6T</t>
  </si>
  <si>
    <t>02187984</t>
  </si>
  <si>
    <t>inv_HfJZrQrY5eqKya39s66K5x</t>
  </si>
  <si>
    <t>01329026</t>
  </si>
  <si>
    <t>inv_iQmyRCkJC9QFnTzeHiQDX8</t>
  </si>
  <si>
    <t>03225728</t>
  </si>
  <si>
    <t>inv_7A7LEZ2wC8nu4KzPhouoz7</t>
  </si>
  <si>
    <t>03306113</t>
  </si>
  <si>
    <t>inv_MjLgtix5y6TwYXqD7Q9Hde</t>
  </si>
  <si>
    <t>03613759</t>
  </si>
  <si>
    <t>inv_Y4Fv7AQPiUidb98WVxUKoa</t>
  </si>
  <si>
    <t>00179647</t>
  </si>
  <si>
    <t>inv_dPmjGrdjZjJtz7DVMDSyQW</t>
  </si>
  <si>
    <t>03719408</t>
  </si>
  <si>
    <t>inv_AUJZZh9PWcXdjdpRFV4rp9</t>
  </si>
  <si>
    <t>03754588</t>
  </si>
  <si>
    <t>inv_6javojE8wGqERhdVNNMtFp</t>
  </si>
  <si>
    <t>02526239</t>
  </si>
  <si>
    <t>inv_ccUpANdgeSWz8rzJwf7CmC</t>
  </si>
  <si>
    <t>03792216</t>
  </si>
  <si>
    <t>inv_daxqDJrMC38cq4gYR7Tumd</t>
  </si>
  <si>
    <t>03906120</t>
  </si>
  <si>
    <t>inv_XXvBYvNsqJeHL4wJNF7SkS</t>
  </si>
  <si>
    <t>03544104</t>
  </si>
  <si>
    <t>inv_gVHGVGFd832G6Bg7LsbCGh</t>
  </si>
  <si>
    <t>03932778</t>
  </si>
  <si>
    <t>inv_Z8VmqfYn5oBLoa5mAetzzn</t>
  </si>
  <si>
    <t>inv_W3RNsvdLHikwejwQvg4hUE</t>
  </si>
  <si>
    <t>inv_Vd7HQWa54fdTUstKXC5hvT</t>
  </si>
  <si>
    <t>inv_nxkJwy6GSZbAU84bQkvEd2</t>
  </si>
  <si>
    <t>inv_nrERPRh5khsz6JfLortC63</t>
  </si>
  <si>
    <t>inv_mym4HJxtfG5MVRssGYDaRw</t>
  </si>
  <si>
    <t>inv_Mtj7unBNVCsB7hjc9to9xK</t>
  </si>
  <si>
    <t>inv_MF88qd35YrrAfVaLPzCntk</t>
  </si>
  <si>
    <t>inv_LWUdayR6gmmmeqhGsd9Um2</t>
  </si>
  <si>
    <t>inv_k9reRGeruf4BryShhMcJCh</t>
  </si>
  <si>
    <t>inv_Ja2yw53DdPGPE5xuzTmcC5</t>
  </si>
  <si>
    <t>inv_iYdAw7KaL3ynkNvpENZzSq</t>
  </si>
  <si>
    <t>inv_GX5zkghWBnXSuU6L35Dadx</t>
  </si>
  <si>
    <t>inv_FHZ2cXHbuY9WXU9mFyX3nf</t>
  </si>
  <si>
    <t>inv_dwageTCWBAJNidgeeoLBo5</t>
  </si>
  <si>
    <t>inv_dv8Ngno5q7RHRz6AjPBBNT</t>
  </si>
  <si>
    <t>inv_a5wA5zbvthVzM8CKW3YLB8</t>
  </si>
  <si>
    <t>inv_94RFAVeDbRjodupy7VPw5b</t>
  </si>
  <si>
    <t>inv_Zhv57uG2waK6c7odjXttb7</t>
  </si>
  <si>
    <t>01088334</t>
  </si>
  <si>
    <t>inv_UkhLhJqWTuiFjrX4YkoX8v</t>
  </si>
  <si>
    <t>inv_99owy35WYdHdcFoaHUpy45</t>
  </si>
  <si>
    <t>inv_ReY28hJwgBwgVKvUXYgf7K</t>
  </si>
  <si>
    <t>03084173</t>
  </si>
  <si>
    <t>inv_RByvVJsTRQp6fg6iAZAHiG</t>
  </si>
  <si>
    <t>02341906</t>
  </si>
  <si>
    <t>inv_7BVXEufMNBeiu55FWvLXiX</t>
  </si>
  <si>
    <t>02536134</t>
  </si>
  <si>
    <t>inv_iUqGhB4LkM3Azi9SSaZuJ5</t>
  </si>
  <si>
    <t>03709818</t>
  </si>
  <si>
    <t>inv_ho9VHVSkBHGiShXXY96JQj</t>
  </si>
  <si>
    <t>02451196</t>
  </si>
  <si>
    <t>inv_6muRESG83abXXWWbqKaud6</t>
  </si>
  <si>
    <t>01877341</t>
  </si>
  <si>
    <t>inv_jcSVsBMXiorY2xoe7m3qqj</t>
  </si>
  <si>
    <t>03600892</t>
  </si>
  <si>
    <t>inv_nH6xfNbv6zUwckqUsjky7v</t>
  </si>
  <si>
    <t>03203124</t>
  </si>
  <si>
    <t>inv_j6Ba7DFCbEfncpiVhB3gTY</t>
  </si>
  <si>
    <t>03217879</t>
  </si>
  <si>
    <t>inv_fq9wMe5Si43jdgMomkAnjd</t>
  </si>
  <si>
    <t>03520508</t>
  </si>
  <si>
    <t>03235209</t>
  </si>
  <si>
    <t>inv_m6zULExpEXBHqQDaCjjH34</t>
  </si>
  <si>
    <t>03580822</t>
  </si>
  <si>
    <t>inv_5JNUaa5AZDukJDGSVW6Gx8</t>
  </si>
  <si>
    <t>01000792</t>
  </si>
  <si>
    <t>inv_92oxrHBnpRMdcEQ4LgLcsE</t>
  </si>
  <si>
    <t>02524586</t>
  </si>
  <si>
    <t>inv_RWMvUxrRXy7hi8vsj9TKLT</t>
  </si>
  <si>
    <t>00383876</t>
  </si>
  <si>
    <t>inv_jEKY4aoaMBGKMB4o6YFy7A</t>
  </si>
  <si>
    <t>00804762</t>
  </si>
  <si>
    <t>inv_KKY5QcyUSkGZ739qMg7HUy</t>
  </si>
  <si>
    <t>00019127</t>
  </si>
  <si>
    <t>inv_KDg2c2LhxvuiGCoaKjJLQo</t>
  </si>
  <si>
    <t>00301878</t>
  </si>
  <si>
    <t>V5Pay</t>
  </si>
  <si>
    <t>inv_TuNzvxtn3Wnn85vFkou5K2</t>
  </si>
  <si>
    <t>00062507</t>
  </si>
  <si>
    <t>inv_Fx2mnTRjxuQBPQGZFe8ZLX</t>
  </si>
  <si>
    <t>00086203</t>
  </si>
  <si>
    <t>inv_2FkZVGUpszok6XfHcJuH2s</t>
  </si>
  <si>
    <t>00071425</t>
  </si>
  <si>
    <t>inv_bqQjApbhXpNB6CGPy7uvpb</t>
  </si>
  <si>
    <t>00047751</t>
  </si>
  <si>
    <t>inv_TqWoNsFWgFVLipsWWCdfee</t>
  </si>
  <si>
    <t>00059445</t>
  </si>
  <si>
    <t>inv_WNBKmUwWBz8WETQ3pQaYuP</t>
  </si>
  <si>
    <t>00065564</t>
  </si>
  <si>
    <t>inv_aerx3LBTkyLQTu6etYqPSs</t>
  </si>
  <si>
    <t>00074624</t>
  </si>
  <si>
    <t>inv_3G9vPKfTtkoxPHLDbQS3r7</t>
  </si>
  <si>
    <t>00096047</t>
  </si>
  <si>
    <t>inv_XrcKwJdEh7Z883XVbkokrH</t>
  </si>
  <si>
    <t>00083804</t>
  </si>
  <si>
    <t>inv_5sjBZTgGFUx7oqCGcc2zzd</t>
  </si>
  <si>
    <t>00114077</t>
  </si>
  <si>
    <t>inv_ViuPPeHuTDwdYu4Eb7W4QF</t>
  </si>
  <si>
    <t>00117621</t>
  </si>
  <si>
    <t>inv_mev7sMusPnM7SGzxvKQbXo</t>
  </si>
  <si>
    <t>00099973</t>
  </si>
  <si>
    <t>inv_cojt2Ys9nXWgBv4ryCWRWL</t>
  </si>
  <si>
    <t>00103147</t>
  </si>
  <si>
    <t>inv_5hg4SJYDy9HX2hqJccCrFx</t>
  </si>
  <si>
    <t>00528524</t>
  </si>
  <si>
    <t>inv_BxVccsSDNLGHZZSin7RPG2</t>
  </si>
  <si>
    <t>03037949</t>
  </si>
  <si>
    <t>MANCO CAPAC 866</t>
  </si>
  <si>
    <t>inv_NsvbaJVnKruHCjQrykwpeg</t>
  </si>
  <si>
    <t>04263679</t>
  </si>
  <si>
    <t>inv_corcBC4HaYfVcMFjNqQp2y</t>
  </si>
  <si>
    <t>02836124</t>
  </si>
  <si>
    <t>inv_8QzJzxywkFHWq45jmB7ZCv</t>
  </si>
  <si>
    <t>04583419</t>
  </si>
  <si>
    <t>inv_QNTzeHhShiHGPSBsU9WWVj</t>
  </si>
  <si>
    <t>00007285</t>
  </si>
  <si>
    <t>inv_KLfMBeTqEwXRkUuQsoaqm8</t>
  </si>
  <si>
    <t>00800553</t>
  </si>
  <si>
    <t>inv_YP6WcPwu9fzyJKnAPocEgT</t>
  </si>
  <si>
    <t>00800536</t>
  </si>
  <si>
    <t>inv_CUNgouDYMD2AgXm9Fiquvz</t>
  </si>
  <si>
    <t>00031815</t>
  </si>
  <si>
    <t>00500648</t>
  </si>
  <si>
    <t>inv_PYryhyQ4TEKEDD2NBCa5HL</t>
  </si>
  <si>
    <t>00044123</t>
  </si>
  <si>
    <t>inv_dNETgmu4jGZAGFMaXrFQik</t>
  </si>
  <si>
    <t>00008035</t>
  </si>
  <si>
    <t>inv_8seuQ4bjzRZh5mdpdWbQzv</t>
  </si>
  <si>
    <t>00002096</t>
  </si>
  <si>
    <t>inv_mZfvhNNDs5PcLCXXH6LgJ4</t>
  </si>
  <si>
    <t>01000692</t>
  </si>
  <si>
    <t>inv_am6vRA5UfQrYkQ5tkWrQ7y</t>
  </si>
  <si>
    <t>00011506</t>
  </si>
  <si>
    <t>inv_5ktHg4m5vXfRxg2fzar58L</t>
  </si>
  <si>
    <t>01000766</t>
  </si>
  <si>
    <t>inv_3df2xwLtLXVtNAXLc63Wvb</t>
  </si>
  <si>
    <t>00601649</t>
  </si>
  <si>
    <t>inv_hkezsd98Xk7HmmrQj4vjnv</t>
  </si>
  <si>
    <t>00008736</t>
  </si>
  <si>
    <t>inv_mAWcFuEGtTRpoPFgrxw39Z</t>
  </si>
  <si>
    <t>01200749</t>
  </si>
  <si>
    <t>inv_HMrvHefufeWDxVywpFVUfu</t>
  </si>
  <si>
    <t>00601829</t>
  </si>
  <si>
    <t>inv_aorkvDGRmTbsnGFgP6Yb5P</t>
  </si>
  <si>
    <t>00072308</t>
  </si>
  <si>
    <t>inv_Sh9VaGGnmB2PDPq6NRUEMQ</t>
  </si>
  <si>
    <t>00601778</t>
  </si>
  <si>
    <t>inv_N2G6nqRrj3mvGYrLRgHZDg</t>
  </si>
  <si>
    <t>00051678</t>
  </si>
  <si>
    <t>inv_38e4EBrogFCxFYbn7biJ7m</t>
  </si>
  <si>
    <t>00048695</t>
  </si>
  <si>
    <t>inv_i6pvbd3qkjLp846J65p4py</t>
  </si>
  <si>
    <t>01200878</t>
  </si>
  <si>
    <t>inv_G6sUAPPjFGPNbmH9uyADMh</t>
  </si>
  <si>
    <t>00075843</t>
  </si>
  <si>
    <t>inv_6KXdoNygL6sQ57KQSK7cX6</t>
  </si>
  <si>
    <t>00800962</t>
  </si>
  <si>
    <t>00601968</t>
  </si>
  <si>
    <t>inv_foRmyQCvkQBsY3CpMaGpKc</t>
  </si>
  <si>
    <t>00090321</t>
  </si>
  <si>
    <t>inv_2rv9MsSD6qzQWBhYcV9jQ8</t>
  </si>
  <si>
    <t>00301094</t>
  </si>
  <si>
    <t>inv_kLRsHnFxgRfxupTAwiG2Py</t>
  </si>
  <si>
    <t>00801105</t>
  </si>
  <si>
    <t>inv_bAXMYARqKpuSuqH6sQfjo8</t>
  </si>
  <si>
    <t>00085986</t>
  </si>
  <si>
    <t>inv_GAYyXoNVe4h8qkgMeRek6L</t>
  </si>
  <si>
    <t>01101177</t>
  </si>
  <si>
    <t>inv_AcRnPzk8zhGBSmpAWZXwwQ</t>
  </si>
  <si>
    <t>00501263</t>
  </si>
  <si>
    <t>inv_SffWhHGDoaAGZJLaiuqKFn</t>
  </si>
  <si>
    <t>01201227</t>
  </si>
  <si>
    <t>inv_RBvsKYBRDuxwtD89uu4Wyo</t>
  </si>
  <si>
    <t>00501254</t>
  </si>
  <si>
    <t>inv_9NKsYQ2rtp6g5DCMsbKJB4</t>
  </si>
  <si>
    <t>00086853</t>
  </si>
  <si>
    <t>inv_iH5yhMkvBb9VrsA4NQjtSd</t>
  </si>
  <si>
    <t>01001298</t>
  </si>
  <si>
    <t>inv_5khGEfXfqamFh4K8BntZ4p</t>
  </si>
  <si>
    <t>00602606</t>
  </si>
  <si>
    <t>inv_hD2vXqysAnxLhCLBJqrdhi</t>
  </si>
  <si>
    <t>00108235</t>
  </si>
  <si>
    <t>inv_ZC4PncnTrAXrNBLBTVJfnn</t>
  </si>
  <si>
    <t>00090563</t>
  </si>
  <si>
    <t>inv_YYeaGZuKeuwVm4v2XrvEBR</t>
  </si>
  <si>
    <t>00132555</t>
  </si>
  <si>
    <t>inv_VvYhhXNzogDPPWNUtjPb9C</t>
  </si>
  <si>
    <t>01101428</t>
  </si>
  <si>
    <t>inv_UFfcxZJtKkhqYtGd4Hmv76</t>
  </si>
  <si>
    <t>01001521</t>
  </si>
  <si>
    <t>inv_5yKhQNsEvHwavsQZSF8x3Q</t>
  </si>
  <si>
    <t>01201506</t>
  </si>
  <si>
    <t>inv_bLg6nUZhZGPRVZCm3GuwV7</t>
  </si>
  <si>
    <t>00108827</t>
  </si>
  <si>
    <t>inv_izdELuf5jDeND3UftWo5fG</t>
  </si>
  <si>
    <t>00093952</t>
  </si>
  <si>
    <t>inv_FVRsrLCQe5U8bsT9Kf4Ua3</t>
  </si>
  <si>
    <t>00603278</t>
  </si>
  <si>
    <t>inv_kybr9t6hQTmwousbxTYjQp</t>
  </si>
  <si>
    <t>00109213</t>
  </si>
  <si>
    <t>inv_5FfzeUMLmpWVoktYZPFJjH</t>
  </si>
  <si>
    <t>01001794</t>
  </si>
  <si>
    <t>inv_GCQaMxW8Kp8sdYz6pg2ftT</t>
  </si>
  <si>
    <t>00103456</t>
  </si>
  <si>
    <t>inv_4gc3f5o4UKeUffipRPSUj6</t>
  </si>
  <si>
    <t>00109427</t>
  </si>
  <si>
    <t>inv_EFANbBJwCx8g7PkHHrNzB2</t>
  </si>
  <si>
    <t>00121483</t>
  </si>
  <si>
    <t>inv_HQoErCX77A7hZWzeUAPtEN</t>
  </si>
  <si>
    <t>00603734</t>
  </si>
  <si>
    <t>inv_npvQTEgkr9SLEbAYMSUGJm</t>
  </si>
  <si>
    <t>00124663</t>
  </si>
  <si>
    <t>inv_NRBpD7jrDwtzLVxfsvmE2V</t>
  </si>
  <si>
    <t>00501877</t>
  </si>
  <si>
    <t>inv_db9zc6vhCRnTc83LmHavWB</t>
  </si>
  <si>
    <t>00301920</t>
  </si>
  <si>
    <t>inv_nGDufXqgaacyPfQ6LRJNZ2</t>
  </si>
  <si>
    <t>00106748</t>
  </si>
  <si>
    <t>inv_SnV9ECCuHfNuqmAmG3Jvps</t>
  </si>
  <si>
    <t>00091853</t>
  </si>
  <si>
    <t>inv_mBDnfgFhENXSQRNmTy7TZK</t>
  </si>
  <si>
    <t>00354325</t>
  </si>
  <si>
    <t>inv_NSiER3sB4hMNC9MrcjcSmH</t>
  </si>
  <si>
    <t>01126786</t>
  </si>
  <si>
    <t>inv_4rUZdBPojYQ5AeUBKbMfVs</t>
  </si>
  <si>
    <t>01965476</t>
  </si>
  <si>
    <t>inv_cTuKBpUFrUbjDkLUccHv8n</t>
  </si>
  <si>
    <t>03511474</t>
  </si>
  <si>
    <t>inv_BTA59R8LzaPtcnNcTKJKV7</t>
  </si>
  <si>
    <t>03549451</t>
  </si>
  <si>
    <t>inv_dXUuBBfnNfSU2Uonxkjr8R</t>
  </si>
  <si>
    <t>03403912</t>
  </si>
  <si>
    <t>inv_YMJ76vALwJ7kLyDAxPcxKq</t>
  </si>
  <si>
    <t>02630057</t>
  </si>
  <si>
    <t>inv_EM2XDoTWbhvks4KLZSYZAs</t>
  </si>
  <si>
    <t>03617824</t>
  </si>
  <si>
    <t>inv_6xUsHcenK59jXphe5FQat3</t>
  </si>
  <si>
    <t>03543500</t>
  </si>
  <si>
    <t>inv_S3RbnjbiFrAyZ6aTAZuHjY</t>
  </si>
  <si>
    <t>03534654</t>
  </si>
  <si>
    <t>inv_g8vRCyU5vz6Z37tnm8ikmB</t>
  </si>
  <si>
    <t>01370182</t>
  </si>
  <si>
    <t>inv_Zpy5XZXjfS4ScogowsYHvM</t>
  </si>
  <si>
    <t>03514266</t>
  </si>
  <si>
    <t>inv_PVW64PipJxTRGjNts5TWbg</t>
  </si>
  <si>
    <t>03526388</t>
  </si>
  <si>
    <t>inv_VaY2HXaRk7j8db5Me2qLcK</t>
  </si>
  <si>
    <t>03543967</t>
  </si>
  <si>
    <t>inv_VJtsr5P6xKbuwo2PHSZjQA</t>
  </si>
  <si>
    <t>03318350</t>
  </si>
  <si>
    <t>inv_PVUGygvLC5qsGyWwjrdLeW</t>
  </si>
  <si>
    <t>474006</t>
  </si>
  <si>
    <t>inv_ibPSHJc9zLcrw3hFdoMXGj</t>
  </si>
  <si>
    <t>01685393</t>
  </si>
  <si>
    <t>inv_kPvS5mpfKTdY2mLCdPNrzy</t>
  </si>
  <si>
    <t>03192941</t>
  </si>
  <si>
    <t>inv_MWW67wxwLi97AfNnEuysrs</t>
  </si>
  <si>
    <t>02612429</t>
  </si>
  <si>
    <t>inv_PejPazcVwj92W4UqCfEkwd</t>
  </si>
  <si>
    <t>03379531</t>
  </si>
  <si>
    <t>inv_mWPMzbNVcY29z9UpMB3ZTv</t>
  </si>
  <si>
    <t>00815117</t>
  </si>
  <si>
    <t>inv_P96w8eXvoXpDUfQZhuYbkX</t>
  </si>
  <si>
    <t>00287183</t>
  </si>
  <si>
    <t>inv_JXRfWjZ2Azcum8aSzugxv4</t>
  </si>
  <si>
    <t>00615564</t>
  </si>
  <si>
    <t>inv_SMCRSXpiCDzKVAyV9XmFLg</t>
  </si>
  <si>
    <t>00523778</t>
  </si>
  <si>
    <t>inv_AX2jb5te7WAqSScPjFbu5f</t>
  </si>
  <si>
    <t>00524766</t>
  </si>
  <si>
    <t>inv_gPUWCVAfex6BWC6RS4n2Gg</t>
  </si>
  <si>
    <t>01055221</t>
  </si>
  <si>
    <t>inv_WRG7ArAHVR9NmVo8A58Vde</t>
  </si>
  <si>
    <t>01193199</t>
  </si>
  <si>
    <t>inv_6bo4jDcTo4y4UTVz7Cx2Pk</t>
  </si>
  <si>
    <t>01464341</t>
  </si>
  <si>
    <t>inv_9wKY4MifaoH7mBJdmBwDCq</t>
  </si>
  <si>
    <t>00690075</t>
  </si>
  <si>
    <t>inv_AimU726pAGKhvxznFuRdva</t>
  </si>
  <si>
    <t>02433174</t>
  </si>
  <si>
    <t>inv_aSxJxDczBzTX7cJMxwUtcT</t>
  </si>
  <si>
    <t>03312313</t>
  </si>
  <si>
    <t>inv_n7ydiXqeaLjt4FbuvaXjkz</t>
  </si>
  <si>
    <t>03261515</t>
  </si>
  <si>
    <t>inv_PpqA4FpF8vee8vhM4TJuUX</t>
  </si>
  <si>
    <t>03402131</t>
  </si>
  <si>
    <t>inv_iRdKzLoTMd6RnNuQaicZH7</t>
  </si>
  <si>
    <t>02252118</t>
  </si>
  <si>
    <t>inv_dUCYcApy8PUoJaKZzQCQot</t>
  </si>
  <si>
    <t>01257604</t>
  </si>
  <si>
    <t>inv_C2ZksrT54UBbALwMHp5UJm</t>
  </si>
  <si>
    <t>03658682</t>
  </si>
  <si>
    <t>inv_3o6BBLvk4BoTgx9GxpMWtK</t>
  </si>
  <si>
    <t>03677953</t>
  </si>
  <si>
    <t>inv_hn6iPuo4ssoNHr7j7BwnA2</t>
  </si>
  <si>
    <t>03989386</t>
  </si>
  <si>
    <t>inv_DcmjfeYr83EPay8Xwru3xi</t>
  </si>
  <si>
    <t>04025072</t>
  </si>
  <si>
    <t>inv_6qSEKFBvwjd2N74iUpiq5W</t>
  </si>
  <si>
    <t>02772735</t>
  </si>
  <si>
    <t>inv_RVyXBJ2bDc4kdMhCKaRVug</t>
  </si>
  <si>
    <t>01394619</t>
  </si>
  <si>
    <t>inv_6JbmffNkunuHyfEP57CWAN</t>
  </si>
  <si>
    <t>02529458</t>
  </si>
  <si>
    <t>inv_DCYVm2FgWKQ5PeCLqL4b4z</t>
  </si>
  <si>
    <t>480276</t>
  </si>
  <si>
    <t>inv_jVSsrFWRof5HLwrKDSW9wp</t>
  </si>
  <si>
    <t>00670952</t>
  </si>
  <si>
    <t>inv_niaDCiUksLqNvS5UimXiwM</t>
  </si>
  <si>
    <t>03173513</t>
  </si>
  <si>
    <t>inv_FUqkHVDbg3uVeodmFpTeXS</t>
  </si>
  <si>
    <t>00352303</t>
  </si>
  <si>
    <t>inv_iu5af5fkoqeW5woFkNzLvn</t>
  </si>
  <si>
    <t>03032830</t>
  </si>
  <si>
    <t>inv_iA6pAvyv7ncEmT9JYvTTe6</t>
  </si>
  <si>
    <t>00471734</t>
  </si>
  <si>
    <t>inv_S6H2Laajf8u4FF2umNYDMf</t>
  </si>
  <si>
    <t>04116001</t>
  </si>
  <si>
    <t>inv_mCFDLvwwvRnhsrQMpDeBz2</t>
  </si>
  <si>
    <t>00494540</t>
  </si>
  <si>
    <t>inv_829XYCcYZNmQVRR4vCSMwC</t>
  </si>
  <si>
    <t>04292641</t>
  </si>
  <si>
    <t>inv_RLgymwT5a6jSQHwY8DkFhi</t>
  </si>
  <si>
    <t>00877494</t>
  </si>
  <si>
    <t>inv_TakFCbTQ8QKrLAsKcs8n4z</t>
  </si>
  <si>
    <t>03901302</t>
  </si>
  <si>
    <t>inv_XntYdMz5xCYAKEau82pWF6</t>
  </si>
  <si>
    <t>01533045</t>
  </si>
  <si>
    <t>inv_d2MDGRfxwUiucDgFhKrsFz</t>
  </si>
  <si>
    <t>00526759</t>
  </si>
  <si>
    <t>inv_SnSVyjtxFLN3kcrWyuwGQz</t>
  </si>
  <si>
    <t>00455756</t>
  </si>
  <si>
    <t>inv_ULPcD4FLScyw95mDkWm33t</t>
  </si>
  <si>
    <t>00844426</t>
  </si>
  <si>
    <t>inv_SGoG3q3e6rmwgyH5pBvmfu</t>
  </si>
  <si>
    <t>00236053</t>
  </si>
  <si>
    <t>inv_XKayVWUFy9zy2HTJ6VQpxy</t>
  </si>
  <si>
    <t>01678231</t>
  </si>
  <si>
    <t>inv_MhkgSH3zT2iC3bekw4cCEX</t>
  </si>
  <si>
    <t>01484635</t>
  </si>
  <si>
    <t>inv_R4VMbVWVsSuBmGceTYrgVK</t>
  </si>
  <si>
    <t>02842926</t>
  </si>
  <si>
    <t>inv_oFyQoH7NTaAaM262heCSsY</t>
  </si>
  <si>
    <t>04511974</t>
  </si>
  <si>
    <t>inv_G2sAYJ7SjVcwKSEREcXxDS</t>
  </si>
  <si>
    <t>04538374</t>
  </si>
  <si>
    <t>inv_fajfNc2ZViqyavVHRgdftN</t>
  </si>
  <si>
    <t>00054855</t>
  </si>
  <si>
    <t>inv_byxbw5dRQKTjCWuR8LxF5p</t>
  </si>
  <si>
    <t>02637944</t>
  </si>
  <si>
    <t>inv_MrSKb5pcusrXeFtCV74Qvn</t>
  </si>
  <si>
    <t>02708385</t>
  </si>
  <si>
    <t>inv_EX5PBEvyB42UBV4ikxEzHb</t>
  </si>
  <si>
    <t>inv_RKG3TbrgF6dsb5WtVBcgSL</t>
  </si>
  <si>
    <t>inv_XyqDWUEDdpY5hYjPuQr6x4</t>
  </si>
  <si>
    <t>inv_koAFDfncEgyaCrn4PmZdPn</t>
  </si>
  <si>
    <t>inv_Cpdw7Mniac9mG4uP3L5UT2</t>
  </si>
  <si>
    <t>inv_bcTgKihNGEszXgTTSroJJ7</t>
  </si>
  <si>
    <t>inv_24vucmgnADHKXJiwkFBgry</t>
  </si>
  <si>
    <t>inv_NsNHRRUfnYnrivNBbDLLiv</t>
  </si>
  <si>
    <t>inv_ffcma8jU3XEy79BRWcT2dE</t>
  </si>
  <si>
    <t>inv_eiZxRUbf67NNE8n2CdcJBQ</t>
  </si>
  <si>
    <t>inv_TwmaCACTXxsFUp9auSFwLV</t>
  </si>
  <si>
    <t>inv_6dwWLt9aFMvc92RKFaiVnm</t>
  </si>
  <si>
    <t>inv_SASfBbNZo9kAfWt6ewaceK</t>
  </si>
  <si>
    <t>inv_dVKM37nW76NGbfVnuJq2WW</t>
  </si>
  <si>
    <t>inv_9ugtFYHaxqjkibAxpwrNJA</t>
  </si>
  <si>
    <t>inv_JPptUkKZzzLp9dnRYjbXoY</t>
  </si>
  <si>
    <t>inv_77rVGxrMfRTia8iGKVWqEB</t>
  </si>
  <si>
    <t>inv_UPkTU5vBtkUkwpBzSqN6AG</t>
  </si>
  <si>
    <t>inv_3gNNGjxSuj2nX8yDs5Fxxy</t>
  </si>
  <si>
    <t>inv_BD6nPvKUa4MjXNrigknX9f</t>
  </si>
  <si>
    <t>inv_8KMNrn8ywZ8N5uDCGVGGxY</t>
  </si>
  <si>
    <t>inv_i8CiaFtRy8fLRK3rcvS93X</t>
  </si>
  <si>
    <t>inv_ADUZ4VC5o5AM7SDneMzTSy</t>
  </si>
  <si>
    <t>inv_Su2V8ez86XH7m2nNe39ttG</t>
  </si>
  <si>
    <t>inv_GeCPjGuFj5PsBhUw2ehdgx</t>
  </si>
  <si>
    <t>inv_NdwQs4YJ6rNR2fqyWWjrFC</t>
  </si>
  <si>
    <t>inv_CZUzSqY7rXGDhZ9rak4ewJ</t>
  </si>
  <si>
    <t>inv_jkjDCrmxGPJmwTWfDG8Wfm</t>
  </si>
  <si>
    <t>inv_ZxVNQ6Jsh3G28AXGPNefEq</t>
  </si>
  <si>
    <t>inv_WdgvcejVfGSwCuVgZ5fzxc</t>
  </si>
  <si>
    <t>inv_PbkHHiC3TNbTNrjVZnEigN</t>
  </si>
  <si>
    <t>inv_WwRFEZzMvnw3XLoXTWzSbA</t>
  </si>
  <si>
    <t>inv_6nhWEhb3394UTP8fHsPezm</t>
  </si>
  <si>
    <t>inv_KQ9B4L9WCnf2WufFVYQQvr</t>
  </si>
  <si>
    <t>inv_GK7FtV55DrHUdm4vttpFU8</t>
  </si>
  <si>
    <t>inv_EJqwLBQuqo783aXixvXD5J</t>
  </si>
  <si>
    <t>03661573</t>
  </si>
  <si>
    <t>inv_NNw59ngbWsRNXqUCGBbegA</t>
  </si>
  <si>
    <t>01646396</t>
  </si>
  <si>
    <t>inv_FWosVjYnku2hmj6hkAPdZ7</t>
  </si>
  <si>
    <t>01016448</t>
  </si>
  <si>
    <t>inv_HYKwKAWPGtV7GkPEaRfLcq</t>
  </si>
  <si>
    <t>00782704</t>
  </si>
  <si>
    <t>inv_9YBvA54H4UMu9niFxT96YH</t>
  </si>
  <si>
    <t>00832712</t>
  </si>
  <si>
    <t>inv_Dz5eauCxXPiQhMrTmbJPdC</t>
  </si>
  <si>
    <t>01337895</t>
  </si>
  <si>
    <t>inv_4wDSbvHxWYxaZdPRf5iSg3</t>
  </si>
  <si>
    <t>00980769</t>
  </si>
  <si>
    <t>inv_fW6CfTanxi6KCN7XR2yQtZ</t>
  </si>
  <si>
    <t>00634897</t>
  </si>
  <si>
    <t>Edificio Nogales</t>
  </si>
  <si>
    <t>inv_MugSF7BUdTMcsN6ZyNhyTB</t>
  </si>
  <si>
    <t>04113626</t>
  </si>
  <si>
    <t>inv_mBtLftgR7HNySJMBvksR6K</t>
  </si>
  <si>
    <t>00222407</t>
  </si>
  <si>
    <t>inv_VTgytHiBQ8bj9UvDpFrxHH</t>
  </si>
  <si>
    <t>00669236</t>
  </si>
  <si>
    <t>EDIFICIO ALTO PRADA</t>
  </si>
  <si>
    <t>inv_dt2tkyyGBzrEJiWCLB8b87</t>
  </si>
  <si>
    <t>00661549</t>
  </si>
  <si>
    <t>inv_886dbK4MkVdQa9aZg9ktGf</t>
  </si>
  <si>
    <t>00191814</t>
  </si>
  <si>
    <t>inv_ZX4vBBxgg3bTs4rS5KnWri</t>
  </si>
  <si>
    <t>00240778</t>
  </si>
  <si>
    <t>inv_T7WN593owU6rhqwLHZ9rWk</t>
  </si>
  <si>
    <t>01847396</t>
  </si>
  <si>
    <t>inv_nuaqR89vkwam3rWWzbK36H</t>
  </si>
  <si>
    <t>00244503</t>
  </si>
  <si>
    <t>inv_NVRyu43uZVXMs9J3htHbbq</t>
  </si>
  <si>
    <t>00451931</t>
  </si>
  <si>
    <t>inv_EJrFXZsGqVVs3Suq4VNcFQ</t>
  </si>
  <si>
    <t>00687443</t>
  </si>
  <si>
    <t>inv_CHX7rNtYdimxmRBLrqDRE6</t>
  </si>
  <si>
    <t>01207047</t>
  </si>
  <si>
    <t>inv_7Hjc8UuwHMvZcXPTgibtGL</t>
  </si>
  <si>
    <t>00473333</t>
  </si>
  <si>
    <t>inv_3BDK9pzs3uCa7JN5MhTcCm</t>
  </si>
  <si>
    <t>01042919</t>
  </si>
  <si>
    <t>inv_dKWVVcawvAECnsPjwkpqzh</t>
  </si>
  <si>
    <t>01212309</t>
  </si>
  <si>
    <t>inv_9HqB7DQMQqtxz7cdsdNQJq</t>
  </si>
  <si>
    <t>01423512</t>
  </si>
  <si>
    <t>03456983</t>
  </si>
  <si>
    <t>inv_QHLJT57ptmJBJeoswK2Yrk</t>
  </si>
  <si>
    <t>02944941</t>
  </si>
  <si>
    <t>inv_npVnzftjFbhPQd7Mskmvqp</t>
  </si>
  <si>
    <t>01715170</t>
  </si>
  <si>
    <t>inv_4ENp6WLtHd7eqTYf4rQjg3</t>
  </si>
  <si>
    <t>03754504</t>
  </si>
  <si>
    <t>inv_fQmfLfKmkU6AGyvmKUg9E6</t>
  </si>
  <si>
    <t>03272025</t>
  </si>
  <si>
    <t>inv_3X9rwznKoYyv6iAE2MDyDv</t>
  </si>
  <si>
    <t>01625400</t>
  </si>
  <si>
    <t>inv_Fz85njvNn2KsKtPNRHKbv7</t>
  </si>
  <si>
    <t>03698172</t>
  </si>
  <si>
    <t>inv_oVWHYjuRPapH8mKQr5pw8f</t>
  </si>
  <si>
    <t>04006515</t>
  </si>
  <si>
    <t>inv_WCKpcAfJa8SqerscKoCkZD</t>
  </si>
  <si>
    <t>02956518</t>
  </si>
  <si>
    <t>inv_NDBS6uYLbvnFZxNW4k8AoL</t>
  </si>
  <si>
    <t>00357032</t>
  </si>
  <si>
    <t>inv_XHWtXyBwyG3aeeJQ5dYJ9j</t>
  </si>
  <si>
    <t>03189171</t>
  </si>
  <si>
    <t>inv_i3MgPnG7jarDcKZU33Autd</t>
  </si>
  <si>
    <t>01675724</t>
  </si>
  <si>
    <t>inv_WAcPhDTSDmd3Z8bnsjx7He</t>
  </si>
  <si>
    <t>00724369</t>
  </si>
  <si>
    <t>04193697</t>
  </si>
  <si>
    <t>02920521</t>
  </si>
  <si>
    <t>03675575</t>
  </si>
  <si>
    <t>04501155</t>
  </si>
  <si>
    <t>inv_Koc95LzPMiPANR5zMh8GNL</t>
  </si>
  <si>
    <t>02817735</t>
  </si>
  <si>
    <t>inv_hweE6saFvw3NPGBKXSsaRb</t>
  </si>
  <si>
    <t>03375857</t>
  </si>
  <si>
    <t>inv_JBTcW3aZg4qEkk4DndSCwU</t>
  </si>
  <si>
    <t>01812896</t>
  </si>
  <si>
    <t>inv_kpaWGMugfqxaLUm5zCHUNz</t>
  </si>
  <si>
    <t>01220552</t>
  </si>
  <si>
    <t>inv_dGLtLYNbEy4vxkDYJ2fghr</t>
  </si>
  <si>
    <t>04990286</t>
  </si>
  <si>
    <t>inv_BWbBMQaUW9TXehXHBMXfnH</t>
  </si>
  <si>
    <t>01451588</t>
  </si>
  <si>
    <t>inv_nknRe8B6xCfyxJbKjqRhEt</t>
  </si>
  <si>
    <t>04126403</t>
  </si>
  <si>
    <t>inv_G6TPN6mQYk2wPbYSRaHFVr</t>
  </si>
  <si>
    <t>01890829</t>
  </si>
  <si>
    <t>inv_eNG67karzhTD4Zvw7DU5Di</t>
  </si>
  <si>
    <t>01819255</t>
  </si>
  <si>
    <t>inv_iR3nSaVBcyeZwPtumRCuxJ</t>
  </si>
  <si>
    <t>01669884</t>
  </si>
  <si>
    <t>inv_fN4fUuQk8hcopxizp7tgp2</t>
  </si>
  <si>
    <t>06054576</t>
  </si>
  <si>
    <t>inv_AimkBxqdve97vNWHrNbVqm</t>
  </si>
  <si>
    <t>03211785</t>
  </si>
  <si>
    <t>inv_nXJDYLKDkPfQqEbUhN5nEg</t>
  </si>
  <si>
    <t>01761463</t>
  </si>
  <si>
    <t>inv_LpFFMxkEro7RqhtbCyzGwm</t>
  </si>
  <si>
    <t>00804437</t>
  </si>
  <si>
    <t>inv_8kfj8XpHhvq45iReXfJV6b</t>
  </si>
  <si>
    <t>55192</t>
  </si>
  <si>
    <t>inv_H7wTbwvNdvg8Ag4vVLBk4x</t>
  </si>
  <si>
    <t>5481</t>
  </si>
  <si>
    <t>inv_P5giL9Ci4gApKLE9ZrqX7j</t>
  </si>
  <si>
    <t>88174</t>
  </si>
  <si>
    <t>inv_fZirUtmUQn7T4WcZkZ54CZ</t>
  </si>
  <si>
    <t>00502792</t>
  </si>
  <si>
    <t>inv_YPS4iDqdf85nN827xeyoLf</t>
  </si>
  <si>
    <t>88512</t>
  </si>
  <si>
    <t>inv_JdCmmnPqe9tFBQajqxh2R9</t>
  </si>
  <si>
    <t>00105170</t>
  </si>
  <si>
    <t>inv_DW6NBvHHMAqtEsfY7NeqpE</t>
  </si>
  <si>
    <t>14125</t>
  </si>
  <si>
    <t>inv_HWrhbbWXKVAPhATXLQBSdP</t>
  </si>
  <si>
    <t>00402362</t>
  </si>
  <si>
    <t>inv_Xv5tJkEd8pJDFG9H7RVWP3</t>
  </si>
  <si>
    <t>01102471</t>
  </si>
  <si>
    <t>inv_2DFxaanhFqWD37iVt2cJPq</t>
  </si>
  <si>
    <t>60920</t>
  </si>
  <si>
    <t>inv_6bHAQoQErXEogSATz9cfPJ</t>
  </si>
  <si>
    <t>01002430</t>
  </si>
  <si>
    <t>inv_aQ8gTHyfcpxatorV9jzgep</t>
  </si>
  <si>
    <t>00168051</t>
  </si>
  <si>
    <t>inv_Lu5NY9QDG2QMByEPCHf3tZ</t>
  </si>
  <si>
    <t>00707401</t>
  </si>
  <si>
    <t>inv_TNTa5t8UBLoorspEf6ePC2</t>
  </si>
  <si>
    <t>01751712</t>
  </si>
  <si>
    <t>inv_QEgSVxeGUTdgUPqSt8BZAi</t>
  </si>
  <si>
    <t>03132068</t>
  </si>
  <si>
    <t>inv_T46RAb7Q7rYh6FqeNKx4uM</t>
  </si>
  <si>
    <t>01112642</t>
  </si>
  <si>
    <t>inv_4U5aEG7yHV3yYJy4hQRM5M</t>
  </si>
  <si>
    <t>02840514</t>
  </si>
  <si>
    <t>inv_H75bW6L4TXCkj6dcRz6iJK</t>
  </si>
  <si>
    <t>03730607</t>
  </si>
  <si>
    <t>inv_KrESAyY7zTigeHCwHR53oK</t>
  </si>
  <si>
    <t>00573165</t>
  </si>
  <si>
    <t>inv_X4V2mhgr7npzGssWLmogz3</t>
  </si>
  <si>
    <t>00579450</t>
  </si>
  <si>
    <t>inv_YNMn47n6pLasL8aez6pgYk</t>
  </si>
  <si>
    <t>00520047</t>
  </si>
  <si>
    <t>inv_72q4uvox3i2qfcZiMB6qxk</t>
  </si>
  <si>
    <t>00521578</t>
  </si>
  <si>
    <t>inv_bKG3SXeRTMRFq8SsQLL7hf</t>
  </si>
  <si>
    <t>00517975</t>
  </si>
  <si>
    <t>inv_PR56DDAGbG7dJNhfw6KmZC</t>
  </si>
  <si>
    <t>00512658</t>
  </si>
  <si>
    <t>00551193</t>
  </si>
  <si>
    <t>inv_nsUP4z6pJ3EkLBWuztAKiL</t>
  </si>
  <si>
    <t>00569186</t>
  </si>
  <si>
    <t>inv_SRsy4CNqeCf4XrxgxhNSyn</t>
  </si>
  <si>
    <t>00584479</t>
  </si>
  <si>
    <t>EDIFICIO VITALIA</t>
  </si>
  <si>
    <t>inv_ZzkZAfoojeBdvAR9cyWaty</t>
  </si>
  <si>
    <t>04235202</t>
  </si>
  <si>
    <t>inv_R9umFPKeGpt9ds92S4PdEX</t>
  </si>
  <si>
    <t>01207116</t>
  </si>
  <si>
    <t>inv_ZPuvYgZGCPJq8DpxFBSWad</t>
  </si>
  <si>
    <t>56048</t>
  </si>
  <si>
    <t>00602685</t>
  </si>
  <si>
    <t>inv_kB5v63biQQA6XRFfBFNzDr</t>
  </si>
  <si>
    <t>00102723</t>
  </si>
  <si>
    <t>inv_4tShSqLVy4n8LJ4yTC382u</t>
  </si>
  <si>
    <t>50167</t>
  </si>
  <si>
    <t>inv_J752vBWidGbsw5tyTM7T6J</t>
  </si>
  <si>
    <t>86104</t>
  </si>
  <si>
    <t>inv_RN2a4y2x3fKMfkqP5KTnEy</t>
  </si>
  <si>
    <t>00402850</t>
  </si>
  <si>
    <t>inv_KTovJxB6Ac7vVprUb2b4U8</t>
  </si>
  <si>
    <t>00505963</t>
  </si>
  <si>
    <t>inv_YpsgWdcDTFxBR7eTT4MKdg</t>
  </si>
  <si>
    <t>00506093</t>
  </si>
  <si>
    <t>inv_S4N6sgxZpvzJ3qTjBRZ7Bx</t>
  </si>
  <si>
    <t>00803004</t>
  </si>
  <si>
    <t>56697</t>
  </si>
  <si>
    <t>00103021</t>
  </si>
  <si>
    <t>inv_ZEetBnuxNYpdmx8WtXsr5n</t>
  </si>
  <si>
    <t>00506313</t>
  </si>
  <si>
    <t>inv_VEdbZkpNGyVvYPnWKsg6bV</t>
  </si>
  <si>
    <t>00403092</t>
  </si>
  <si>
    <t>inv_JMpJVeQJSt8uqr9AWtkGXj</t>
  </si>
  <si>
    <t>00600129</t>
  </si>
  <si>
    <t>inv_QT4GD5iH79WUEsP6mApVHX</t>
  </si>
  <si>
    <t>03290506</t>
  </si>
  <si>
    <t>inv_ERX5PVwn5JiWZpQyn6VLYJ</t>
  </si>
  <si>
    <t>02986789</t>
  </si>
  <si>
    <t>inv_GGZuaf6Kj4ztP4fjaXuZQp</t>
  </si>
  <si>
    <t>inv_GX57dASXSHKHccAGeVngRn</t>
  </si>
  <si>
    <t>00616166</t>
  </si>
  <si>
    <t>Edificio San Martín (Descadm)</t>
  </si>
  <si>
    <t>inv_KkBeJLfRCCjtehKkNFZgHx</t>
  </si>
  <si>
    <t>04547530</t>
  </si>
  <si>
    <t>inv_N2NDuho9dwbcRpet6XJPig</t>
  </si>
  <si>
    <t>00698559</t>
  </si>
  <si>
    <t>inv_jKajWB5Nhqt8MYswxjJ5i7</t>
  </si>
  <si>
    <t>00629261</t>
  </si>
  <si>
    <t>CONDOMINIO LOS PARQUES DE SAN GABRIEL VI-TORRE 3</t>
  </si>
  <si>
    <t>inv_VP5fnaXHcjE2jQJXfL6GHo</t>
  </si>
  <si>
    <t>00974708</t>
  </si>
  <si>
    <t>inv_7Zcy46wMYr66w2XViUH2az</t>
  </si>
  <si>
    <t>00629504</t>
  </si>
  <si>
    <t>inv_eeDnjXT5CSyHzVBiWgDy2y</t>
  </si>
  <si>
    <t>02923669</t>
  </si>
  <si>
    <t>EDIFICIO GREEN PARK JM</t>
  </si>
  <si>
    <t>inv_b24sErrXaYW88qxCh3NHWp</t>
  </si>
  <si>
    <t>06018681</t>
  </si>
  <si>
    <t>inv_JfgdJxwV2PkG7r6A7dDyba</t>
  </si>
  <si>
    <t>01125262</t>
  </si>
  <si>
    <t>inv_XePBY8Y7rn75y3WaZVpDH4</t>
  </si>
  <si>
    <t>05532325</t>
  </si>
  <si>
    <t>inv_YNp84i52CjvtJBkf8VS5gN</t>
  </si>
  <si>
    <t>03849782</t>
  </si>
  <si>
    <t>inv_AwWWHpvzQtYMjFjmRRuV23</t>
  </si>
  <si>
    <t>01495908</t>
  </si>
  <si>
    <t>inv_TeZwFhp2YbawZdiMg9pe7S</t>
  </si>
  <si>
    <t>01495715</t>
  </si>
  <si>
    <t>inv_SjMs6pqqsnaKCD9yGSkR4Z</t>
  </si>
  <si>
    <t>04006894</t>
  </si>
  <si>
    <t>inv_JA7vVQxyQbVbfd66KBggZL</t>
  </si>
  <si>
    <t>04571943</t>
  </si>
  <si>
    <t>inv_N3UnMaRB5VngDva3XR5YVr</t>
  </si>
  <si>
    <t>04582750</t>
  </si>
  <si>
    <t>00930066</t>
  </si>
  <si>
    <t>inv_a6dqGfNiFRmBfTsvY37aNY</t>
  </si>
  <si>
    <t>04564533</t>
  </si>
  <si>
    <t>inv_cprsGbDwtbfdvKbpxZ6WgN</t>
  </si>
  <si>
    <t>03844186</t>
  </si>
  <si>
    <t>inv_Du3E826tt9B8qjzvsH8BQ4</t>
  </si>
  <si>
    <t>04114716</t>
  </si>
  <si>
    <t>inv_X5fdwMLmu4gvSLjU2MqhTb</t>
  </si>
  <si>
    <t>00640046</t>
  </si>
  <si>
    <t>inv_n7ULbqHapFPzzj36GYxgzY</t>
  </si>
  <si>
    <t>04114137</t>
  </si>
  <si>
    <t>inv_7v5EHBEVN7HnrQvrtmBytT</t>
  </si>
  <si>
    <t>04214627</t>
  </si>
  <si>
    <t>inv_fWoxRHbBNLaRt63ssXNsuU</t>
  </si>
  <si>
    <t>03666563</t>
  </si>
  <si>
    <t>inv_N4PCAcycRm4ad2RwM7LYZn</t>
  </si>
  <si>
    <t>04520785</t>
  </si>
  <si>
    <t>inv_kYhZqh6Ktf8rTTVWyM8K9F</t>
  </si>
  <si>
    <t>04711420</t>
  </si>
  <si>
    <t>inv_ngAdmWNUygs2B9RCkpG6Tc</t>
  </si>
  <si>
    <t>03731531</t>
  </si>
  <si>
    <t>inv_RUvs6Ph7zn95GJ6YYdVew2</t>
  </si>
  <si>
    <t>00434643</t>
  </si>
  <si>
    <t>inv_BNPsfKUFYMSZpBUKNWg8Ui</t>
  </si>
  <si>
    <t>04507063</t>
  </si>
  <si>
    <t>inv_UJpCptrwchhhAAPzmNfaAZ</t>
  </si>
  <si>
    <t>06093398</t>
  </si>
  <si>
    <t>inv_UF6isSxPstofwnuWmHNeMu</t>
  </si>
  <si>
    <t>inv_XRkyYzEBd4P2VPA2vTktx6</t>
  </si>
  <si>
    <t>acc_R8eMfP7Cdaq5ScUavLXBMX</t>
  </si>
  <si>
    <t>psp_w13k323ed23dmd01</t>
  </si>
  <si>
    <t>DSN</t>
  </si>
  <si>
    <t>DD19402419404TEL2060233346035243611025729 2025010820241231000000000006900000000000000000000000000006900111023430994EFECTIVOTEL20602333460BMVE 0004430994193817 0000000000 03626273</t>
  </si>
  <si>
    <t>inv_QTY9MbBHvXUcVewcZRhYmL</t>
  </si>
  <si>
    <t>01474047</t>
  </si>
  <si>
    <t>inv_eisTPEnoDPy2DemX7RBFXU</t>
  </si>
  <si>
    <t>inv_RDDkhNGfcy7igdkBw8c4Qr</t>
  </si>
  <si>
    <t>00967516</t>
  </si>
  <si>
    <t>01117194</t>
  </si>
  <si>
    <t>00642987</t>
  </si>
  <si>
    <t>inv_R2LXNUhJ85mpaNKwhP7LtF</t>
  </si>
  <si>
    <t>00642993</t>
  </si>
  <si>
    <t>inv_AvbEWEzs4MHAFCamUTty3J</t>
  </si>
  <si>
    <t>03626273</t>
  </si>
  <si>
    <t>inv_AT9p6NNdBWFWoFoPGinEnb</t>
  </si>
  <si>
    <t>03294559</t>
  </si>
  <si>
    <t>inv_aDLj8PAvgkfdtYPfnQBeTJ</t>
  </si>
  <si>
    <t>01011122</t>
  </si>
  <si>
    <t>00650633</t>
  </si>
  <si>
    <t>03870912</t>
  </si>
  <si>
    <t>00656950</t>
  </si>
  <si>
    <t>inv_LZnWe2qf7e6BsZ9UVS68cD</t>
  </si>
  <si>
    <t>00487884</t>
  </si>
  <si>
    <t>inv_D65YBpC4ARiEYAiHGj95Pd</t>
  </si>
  <si>
    <t>03124557</t>
  </si>
  <si>
    <t>00664371</t>
  </si>
  <si>
    <t>inv_VmpxG4ve3VMCNSmdmKacnt</t>
  </si>
  <si>
    <t>03748869</t>
  </si>
  <si>
    <t>inv_oDhzYXYmvEPsWoatcj6QdY</t>
  </si>
  <si>
    <t>04274613</t>
  </si>
  <si>
    <t>inv_NCHx7pA3xDNoxjgd9Mjv5q</t>
  </si>
  <si>
    <t>04092813</t>
  </si>
  <si>
    <t>inv_5rCTYzjAQrPAuQnQDf7RTd</t>
  </si>
  <si>
    <t>05358146</t>
  </si>
  <si>
    <t>inv_VsSTdEeRCC3YVyNXUVHWtv</t>
  </si>
  <si>
    <t>00683476</t>
  </si>
  <si>
    <t>inv_Drk6P9eh2hhJptGABCcWhE</t>
  </si>
  <si>
    <t>00683531</t>
  </si>
  <si>
    <t>inv_Qhj54vFKNFUnpHBR9vW2wz</t>
  </si>
  <si>
    <t>03538884</t>
  </si>
  <si>
    <t>inv_cHabunvn9pLY9soqnjQXYB</t>
  </si>
  <si>
    <t>03906663</t>
  </si>
  <si>
    <t>01220090</t>
  </si>
  <si>
    <t>inv_MUucsaafjLUJeYAys7P3uc</t>
  </si>
  <si>
    <t>00295489</t>
  </si>
  <si>
    <t>inv_8P7y4utPHwBjgvFEinBYHT</t>
  </si>
  <si>
    <t>00238532</t>
  </si>
  <si>
    <t>inv_inG2L4gaQ7dGvV4brykPQM</t>
  </si>
  <si>
    <t>inv_ktkiCdnChYPTEHRhaDCVAr</t>
  </si>
  <si>
    <t>00688173</t>
  </si>
  <si>
    <t>EDIFICIO PARQUE HABICH</t>
  </si>
  <si>
    <t>inv_MoPp2ExfJGb2tvNv76FK5e</t>
  </si>
  <si>
    <t>00685856</t>
  </si>
  <si>
    <t>inv_jFNWPu3DnTFB3o6Xht7dhX</t>
  </si>
  <si>
    <t>inv_59JHS7o2eZ34gWPtzvhLcp</t>
  </si>
  <si>
    <t>pagado</t>
  </si>
  <si>
    <t>inv_9Vdsdbh6e5zM8TAuKEercg</t>
  </si>
  <si>
    <t>inv_n8AeFTZPuSvnTjBiLGsvaZ</t>
  </si>
  <si>
    <t>inv_nrcNu2xpbnPLV6HVUmfsu3</t>
  </si>
  <si>
    <t>inv_2bpRRS8da5t2HQbuMffr7X</t>
  </si>
  <si>
    <t>inv_ZpCDXDofAWzuNoH6v8Qut6</t>
  </si>
  <si>
    <t>anulado</t>
  </si>
  <si>
    <t>inv_ancUEZpMsAwpnitGjAZapR</t>
  </si>
  <si>
    <t>inv_EbenTZEU34WGpKHdyCKDTL</t>
  </si>
  <si>
    <t>inv_JXcubroAJr6WhnwjMMtBeo</t>
  </si>
  <si>
    <t>inv_CaBBNYDvvv5QKD5YXy4sw8</t>
  </si>
  <si>
    <t>inv_bAfWi9mKqdkueRpii2qZ3X</t>
  </si>
  <si>
    <t>inv_JbU9pyegnJSfsVcFu4otNo</t>
  </si>
  <si>
    <t>inv_9ci9K2qPZtMj4yAxepgEXG</t>
  </si>
  <si>
    <t>inv_5CykKbpx2ApYekJ2xya2ms</t>
  </si>
  <si>
    <t>Edificio Tradiciones</t>
  </si>
  <si>
    <t>inv_2PGNPpkdtoDD9mJrBPX5mn</t>
  </si>
  <si>
    <t>inv_UMwk4jXHCTrxTCNwenZQyH</t>
  </si>
  <si>
    <t>inv_E8DiFWrKQe6ChHarJR58sR</t>
  </si>
  <si>
    <t>inv_5YrLojoUs25JRvNxtPvSaX</t>
  </si>
  <si>
    <t>inv_BcKpAYaxwCoQCLgVAZ7WUt</t>
  </si>
  <si>
    <t>inv_bGWHtcr3xrdDQmibmwx8rB</t>
  </si>
  <si>
    <t>inv_2kue7VcWPHnKzZukwZqMEg</t>
  </si>
  <si>
    <t>inv_CQGXZpFTrzSSDnvqLkTkzN</t>
  </si>
  <si>
    <t>inv_hqJEmNebH2nEF7k2udqzcK</t>
  </si>
  <si>
    <t>EDIFICIO RESIDENCIAL BRASIL</t>
  </si>
  <si>
    <t>inv_b4MfrngJg9sMezQBCnwtnp</t>
  </si>
  <si>
    <t>EDIFICIO AREQUIPA 2655</t>
  </si>
  <si>
    <t>inv_6ucfrRbZ8Sy5aW4XhvrgvR</t>
  </si>
  <si>
    <t>EDIFICIO VIDAL 140</t>
  </si>
  <si>
    <t>inv_SBTTCN627rJtutgD655VKR</t>
  </si>
  <si>
    <t>inv_8tVdUiR4usn4HB7kTPRHdi</t>
  </si>
  <si>
    <t>inv_2YnHfx3kbTm7iW625NEGgQ</t>
  </si>
  <si>
    <t>inv_hccfrsV8AW8TCDyBbXdZYJ</t>
  </si>
  <si>
    <t>inv_BCgMLGML2xxjSiTrLn83dt</t>
  </si>
  <si>
    <t>inv_7MZ9qdn6ticyW2GqxybkSr</t>
  </si>
  <si>
    <t>inv_AY9TKXpVNZKNtACUQuS7q8</t>
  </si>
  <si>
    <t>inv_6vkJ7Y5tb4y55WxAYe7KLZ</t>
  </si>
  <si>
    <t>inv_SXinLZBR4jbsV4cNL7AkW4</t>
  </si>
  <si>
    <t>inv_9PxPCKxTpYWwYma5ncun4N</t>
  </si>
  <si>
    <t>inv_5azpYR2ZLPZ3QGkdk9A6ug</t>
  </si>
  <si>
    <t>inv_g5mc29yQSrdutBbjrhbdRq</t>
  </si>
  <si>
    <t>inv_CXZxFRKaAf8a72YG9qgVKA</t>
  </si>
  <si>
    <t>inv_2hi62efS7L2syM8P7LNiuw</t>
  </si>
  <si>
    <t>COMERCIO DE PRUEBAS</t>
  </si>
  <si>
    <t>inv_abrK5Nk9J4gnXx9CfDeJSu</t>
  </si>
  <si>
    <t>inv_7FyXVzpWBYnEanUy3xYhD7</t>
  </si>
  <si>
    <t>inv_TyjhmXTsvPbmfL7iVXXp7p</t>
  </si>
  <si>
    <t>inv_RfRxgaBUyuXTXbTnP43xSR</t>
  </si>
  <si>
    <t>inv_QCZ2Pzgv3q8juDD4CXPYM5</t>
  </si>
  <si>
    <t>inv_7MNpRjjrDdgsQTekp63vzp</t>
  </si>
  <si>
    <t>inv_ngodnvSdMstKsFPUEmhARB</t>
  </si>
  <si>
    <t>inv_9D2NXQaNgNPbcskXpzhRM3</t>
  </si>
  <si>
    <t>inv_EC7dHNESt8myHiBmBprvZs</t>
  </si>
  <si>
    <t>inv_PToY4WftKYVfavUB9jNH4m</t>
  </si>
  <si>
    <t>inv_fBeubX9gL2ZxLBE6vuo7xy</t>
  </si>
  <si>
    <t>inv_TbUo4yojuycuVUyZ2iTgWU</t>
  </si>
  <si>
    <t>EDIFICIO TANDEM PARC</t>
  </si>
  <si>
    <t>inv_o8Js7jJ7AWNhZjdRczDJ6X</t>
  </si>
  <si>
    <t>Residencial Canopus</t>
  </si>
  <si>
    <t>inv_SySYzKcYumEUfn3Erst4ZV</t>
  </si>
  <si>
    <t>inv_aUch5vqZzeEKLzaF67voxi</t>
  </si>
  <si>
    <t>inv_2TrcCmarG7y6LgMvimfrvn</t>
  </si>
  <si>
    <t>inv_9YLwJLPoRFVWxxgKJyNFFt</t>
  </si>
  <si>
    <t>Condominio Los Parques de San Juan</t>
  </si>
  <si>
    <t>inv_CgmPWKL25Nv73CqKQMMzgm</t>
  </si>
  <si>
    <t>inv_QpqxLAKRqSyRaagobWMbzg</t>
  </si>
  <si>
    <t>inv_NLsRbsyUvuHB2cbySMQ4bq</t>
  </si>
  <si>
    <t>inv_ZNRC6M7qqE5NoFwNxCsHTS</t>
  </si>
  <si>
    <t>inv_VRhUvUdFfo7UoLBKJG2DLH</t>
  </si>
  <si>
    <t>inv_dzXfCGzHBbTJ9zW6NXZmCC</t>
  </si>
  <si>
    <t>inv_N2FpYS2KUUBchDDNG7KVwK</t>
  </si>
  <si>
    <t>inv_MC58wTjDGxwmtmwCzQpc5M</t>
  </si>
  <si>
    <t>inv_AJWBZxkBFrWP53fHLAq4Uf</t>
  </si>
  <si>
    <t>inv_CvzcHtCCaCYWBeYFosWcvi</t>
  </si>
  <si>
    <t>inv_hgXRLfpaEGWGjL4cpY5z3X</t>
  </si>
  <si>
    <t>inv_AeSBGM9Dgu5sRgi4uyTN7x</t>
  </si>
  <si>
    <t>inv_Z6Jq5N3dBJhDAGWTa4v5Ei</t>
  </si>
  <si>
    <t>inv_7Gv47GDmA6fwhepKQo7Qqo</t>
  </si>
  <si>
    <t>inv_AtCEg59fsnDdzRct8ANzQN</t>
  </si>
  <si>
    <t>inv_K5yhHdKw3ZmfgMiHXhbZDx</t>
  </si>
  <si>
    <t>inv_7ZgCH8ee6pmdAmksUkBrDS</t>
  </si>
  <si>
    <t>inv_ajjrBhRewVjmvEQv5Jnn22</t>
  </si>
  <si>
    <t>inv_Q9a2i7BmDmCWqc3VBZzyxG</t>
  </si>
  <si>
    <t>inv_HKEqqfn4UGp8pBhi4RppVn</t>
  </si>
  <si>
    <t>inv_dY3g5p4KB7Ynd57gp6j6zs</t>
  </si>
  <si>
    <t>inv_Z9ANPe2DySHxGaNhfJtwm3</t>
  </si>
  <si>
    <t>inv_BskBNyb2jqQtdNsZ5tG7yB</t>
  </si>
  <si>
    <t>inv_Md2vCYJ4eCjcXbhhmRS8eV</t>
  </si>
  <si>
    <t>00256970</t>
  </si>
  <si>
    <t>inv_aeH7jbwkRPw8m5YuVUGGdh</t>
  </si>
  <si>
    <t>01058156</t>
  </si>
  <si>
    <t>inv_39cnacWZfEd6KYAZZtyuTC</t>
  </si>
  <si>
    <t>01172879</t>
  </si>
  <si>
    <t>inv_kdgjUcPHXam42VXaFMci9A</t>
  </si>
  <si>
    <t>02603805</t>
  </si>
  <si>
    <t>inv_YaUkii5mSAPbaDpMUKrzhq</t>
  </si>
  <si>
    <t>inv_VrTEGUAYUsXhkxHMNiwwfC</t>
  </si>
  <si>
    <t>01501844</t>
  </si>
  <si>
    <t>inv_hxqd2yhMMCDRiorVRDaLZZ</t>
  </si>
  <si>
    <t>01599946</t>
  </si>
  <si>
    <t>inv_dNFaF6YYK4mwThEcw9JiaA</t>
  </si>
  <si>
    <t>06044744</t>
  </si>
  <si>
    <t>inv_gPQMo5quLwsJBcc6BXWCRW</t>
  </si>
  <si>
    <t>02484666</t>
  </si>
  <si>
    <t>LOS FAROLES-Descadm</t>
  </si>
  <si>
    <t>01109825</t>
  </si>
  <si>
    <t>inv_kfTGbkbS9RFbbhdW3n5rE2</t>
  </si>
  <si>
    <t>00771767</t>
  </si>
  <si>
    <t>inv_kPX3AeqsPM8P87SwsS7AW7</t>
  </si>
  <si>
    <t>01358703</t>
  </si>
  <si>
    <t>inv_WMcYpWS3Lj5ZsYeE5vyWU7</t>
  </si>
  <si>
    <t>01782160</t>
  </si>
  <si>
    <t>inv_8PBnFuUR2UhBkaLXxPxq2G</t>
  </si>
  <si>
    <t>00877539</t>
  </si>
  <si>
    <t>inv_FviJ6Hf3KCLrtM29ooqkmr</t>
  </si>
  <si>
    <t>01833346</t>
  </si>
  <si>
    <t>inv_aKkJtKxkZrnV7ArPHT28zh</t>
  </si>
  <si>
    <t>00266690</t>
  </si>
  <si>
    <t>inv_C8CqPrR9mxeacTKZMF5H7x</t>
  </si>
  <si>
    <t>03409593</t>
  </si>
  <si>
    <t>inv_95GTWqRjEitvvhgrKoMSZD</t>
  </si>
  <si>
    <t>03544707</t>
  </si>
  <si>
    <t>inv_ComUhftAAWmGW6uKyiJVDw</t>
  </si>
  <si>
    <t>03715510</t>
  </si>
  <si>
    <t>inv_JuWfDms82ntTUUkU7ZabvT</t>
  </si>
  <si>
    <t>01020821</t>
  </si>
  <si>
    <t>inv_mSYCdyg3zEZXnasvwtu8vL</t>
  </si>
  <si>
    <t>04073977</t>
  </si>
  <si>
    <t>inv_HNneLGAT3oxjXdDPUUCgUt</t>
  </si>
  <si>
    <t>00708288</t>
  </si>
  <si>
    <t>inv_88rw4dq9K82hAd9wTEVZPV</t>
  </si>
  <si>
    <t>inv_CZTBu7yWPgJhr2EJC4ZKXB</t>
  </si>
  <si>
    <t>71089</t>
  </si>
  <si>
    <t>inv_JMKyEgXv9QFPvkKaDNsRwR</t>
  </si>
  <si>
    <t>59494</t>
  </si>
  <si>
    <t>inv_GjWCyCA7sFnE627ZxyhGLS</t>
  </si>
  <si>
    <t>04589396</t>
  </si>
  <si>
    <t>inv_dGakw2hwkFYV7T5zUeQR3d</t>
  </si>
  <si>
    <t>00715965</t>
  </si>
  <si>
    <t>inv_Vk6Qrj7eHT9YTsmVBR5PQo</t>
  </si>
  <si>
    <t>00727526</t>
  </si>
  <si>
    <t>inv_iDUSfFKYRNFuiEwkhUtok7</t>
  </si>
  <si>
    <t>01105351</t>
  </si>
  <si>
    <t>inv_BMwGP47LSTZvwfnwL2CYe2</t>
  </si>
  <si>
    <t>03937409</t>
  </si>
  <si>
    <t>inv_BBj8qMTn9xzsk5GzYNQqvp</t>
  </si>
  <si>
    <t>03869283</t>
  </si>
  <si>
    <t>inv_dGHFTUhQFaPF8hzr6UsBo2</t>
  </si>
  <si>
    <t>03303384</t>
  </si>
  <si>
    <t>inv_MH7NLbFrP59cSYyttWjvJ9</t>
  </si>
  <si>
    <t>03497920</t>
  </si>
  <si>
    <t>inv_nXMRxPuTMrPvPXWT5azkkk</t>
  </si>
  <si>
    <t>04403720</t>
  </si>
  <si>
    <t>CONDOMINIO PASO LOS ANDES</t>
  </si>
  <si>
    <t>inv_SYjwM9JTozLYjhuEJER6NR</t>
  </si>
  <si>
    <t>03933766</t>
  </si>
  <si>
    <t>inv_mhQQsGKskd7jKqciXT5Uu8</t>
  </si>
  <si>
    <t>8597</t>
  </si>
  <si>
    <t>inv_F6Y6CVzY267699tYUdHMsp</t>
  </si>
  <si>
    <t>06076629</t>
  </si>
  <si>
    <t>EDIFICIO LIB</t>
  </si>
  <si>
    <t>inv_Rc4kWLoLJJvFPke4yrw8YB</t>
  </si>
  <si>
    <t>inv_gQbn86CSAY56ugW5jTpZhB</t>
  </si>
  <si>
    <t>inv_NQ8P2ZN4NDWPohWa7cWGZ2</t>
  </si>
  <si>
    <t>inv_jyG8wfzxb2xf6pDvDcSJMH</t>
  </si>
  <si>
    <t>inv_Q7i6mjZf5mV3mBfaKwqmFt</t>
  </si>
  <si>
    <t>inv_Uq4XA79b7xM5e7reoo96HV</t>
  </si>
  <si>
    <t>EDIFICIO LOS AIRES PARQUE PROCERES II</t>
  </si>
  <si>
    <t>inv_cTpThZATAjVCQ4E9L9Mxwa</t>
  </si>
  <si>
    <t>inv_DZGTP3gDSVBFP3xNLgajt6</t>
  </si>
  <si>
    <t>inv_eNCVXDCWgbGXvcgQUpMUgB</t>
  </si>
  <si>
    <t>00735999</t>
  </si>
  <si>
    <t>inv_32zYHomXbTuxB7e2Gmj45r</t>
  </si>
  <si>
    <t>00737750</t>
  </si>
  <si>
    <t>inv_fzktYGW3AQvsCiuLxw4PWE</t>
  </si>
  <si>
    <t>00735839</t>
  </si>
  <si>
    <t>inv_GUhhJMs7qGjoBVyYTs6zbc</t>
  </si>
  <si>
    <t>33767</t>
  </si>
  <si>
    <t>inv_XC8G7JShABEsztWvWW9dQD</t>
  </si>
  <si>
    <t>inv_nYJDyuk6SDPu7jTNzTzwzV</t>
  </si>
  <si>
    <t>00741116</t>
  </si>
  <si>
    <t>inv_46JxLErZcrPi3b2gvNUpSV</t>
  </si>
  <si>
    <t>00739918</t>
  </si>
  <si>
    <t>inv_Q9p6qD5M7PfPMksR5yEXh9</t>
  </si>
  <si>
    <t>00739930</t>
  </si>
  <si>
    <t>inv_3MdTty3ZWZQqHYB2QVPswo</t>
  </si>
  <si>
    <t>00740149</t>
  </si>
  <si>
    <t>inv_ZuaRswZagxHo9zNEBVhyCb</t>
  </si>
  <si>
    <t>00944356</t>
  </si>
  <si>
    <t>inv_fX4pdFCergP9hNhaEdJxhe</t>
  </si>
  <si>
    <t>00741155</t>
  </si>
  <si>
    <t>inv_XifswDtqZfEkMzjBrjd6rP</t>
  </si>
  <si>
    <t>01095010</t>
  </si>
  <si>
    <t>inv_YmwQDhXmKxNJUAGb4bHMAo</t>
  </si>
  <si>
    <t>68255</t>
  </si>
  <si>
    <t>inv_ese5ozqQiUhkxBkifpfTZK</t>
  </si>
  <si>
    <t>03038336</t>
  </si>
  <si>
    <t>inv_VLmsNmvryZu7CQ82gNeKuf</t>
  </si>
  <si>
    <t>00745419</t>
  </si>
  <si>
    <t>inv_BK2bEURyiGNZScwtfToffy</t>
  </si>
  <si>
    <t>03492259</t>
  </si>
  <si>
    <t>Edif. Parque San Martín 2024</t>
  </si>
  <si>
    <t>inv_2nEkwy5HBrD4sXnpifg536</t>
  </si>
  <si>
    <t>00200069</t>
  </si>
  <si>
    <t>inv_h3BfUH9hAZLVxhGcDybVoQ</t>
  </si>
  <si>
    <t>inv_eYj2pmbcAuCYRbYZGq6mWH</t>
  </si>
  <si>
    <t>inv_FemoawamVruxMwenZj6haK</t>
  </si>
  <si>
    <t>03167485</t>
  </si>
  <si>
    <t>inv_7fAXuCVvsoG9qkqgPJQxEi</t>
  </si>
  <si>
    <t>inv_V4KEeu6wgKGjxCDYzQKqHp</t>
  </si>
  <si>
    <t>inv_LLtcUJYXsB4Uw9BEcoi6ns</t>
  </si>
  <si>
    <t>02980819</t>
  </si>
  <si>
    <t>inv_QgYDWq2nUvfQkSMWgqUYUc</t>
  </si>
  <si>
    <t>inv_HFcWHEsVExzYyf3FoLUSzf</t>
  </si>
  <si>
    <t>inv_5UhJ4AadPRpuxkAbZKTVFE</t>
  </si>
  <si>
    <t>00501353</t>
  </si>
  <si>
    <t>inv_CRkZXv84uBqGhznMYWc3Tz</t>
  </si>
  <si>
    <t>03336401</t>
  </si>
  <si>
    <t>00765661</t>
  </si>
  <si>
    <t>inv_GRKcJygJrxDAxVANjBV9y2</t>
  </si>
  <si>
    <t>02724583</t>
  </si>
  <si>
    <t>00767270</t>
  </si>
  <si>
    <t>inv_CMAANYxbhaF6rjUzXkqZfW</t>
  </si>
  <si>
    <t>inv_BLUNik7KGHChEHv58swND8</t>
  </si>
  <si>
    <t>inv_Pz6dnzZC944X4w7qHSHwE4</t>
  </si>
  <si>
    <t>00777210</t>
  </si>
  <si>
    <t>inv_dqvuUNQvMCQuHrz2Uqk9aR</t>
  </si>
  <si>
    <t>inv_P9s48S9sTi46ewknwQ5EDz</t>
  </si>
  <si>
    <t>inv_QnpEHjBsPKfaF6JrLkYPxF</t>
  </si>
  <si>
    <t>inv_VDn9V4eErGVY6xNSQwM29q</t>
  </si>
  <si>
    <t>inv_9Q9bshJorPBNztcc9RQGQn</t>
  </si>
  <si>
    <t>00782780</t>
  </si>
  <si>
    <t>inv_TRDozPzLnZfRuzEYbqVAD5</t>
  </si>
  <si>
    <t>03424554</t>
  </si>
  <si>
    <t>inv_9D5mfoXxMGNDJDrV7Vtyvy</t>
  </si>
  <si>
    <t>inv_PgQcxU9aoTahRVQnxorugU</t>
  </si>
  <si>
    <t>inv_CSLa7ccRePRyWgYTVPNsFr</t>
  </si>
  <si>
    <t>EDIFICIO ALCANFORES 1262</t>
  </si>
  <si>
    <t>inv_Cwgztjpcx275WSWrcUe2xZ</t>
  </si>
  <si>
    <t>inv_GzCG6XAmTou32ketBk6SAx</t>
  </si>
  <si>
    <t>00788149</t>
  </si>
  <si>
    <t>EDIFICIO CANABRIA</t>
  </si>
  <si>
    <t>inv_Q2RXfXsRs5EVwVadVX8qsZ</t>
  </si>
  <si>
    <t>inv_kKJXbpKMvPhRSUe6VAJt3Z</t>
  </si>
  <si>
    <t>inv_JV42mrFT2JmrfB5ygTAZAa</t>
  </si>
  <si>
    <t>inv_BF5iREs4bovaqHGw8ZRzwd</t>
  </si>
  <si>
    <t>inv_UYeUJEDzGMhwgsX35p5fSm</t>
  </si>
  <si>
    <t>inv_i28C9p6qiRnD6SSGEhnpoc</t>
  </si>
  <si>
    <t>inv_gJZdfzXwQD4sDRTMmJwBm9</t>
  </si>
  <si>
    <t>inv_PW5HJhgcaNpYUQpQmRxDLJ</t>
  </si>
  <si>
    <t>inv_ho77jpumPPKsLEdqiLAs54</t>
  </si>
  <si>
    <t>21274</t>
  </si>
  <si>
    <t>00223600</t>
  </si>
  <si>
    <t>inv_9hCNdFd9746eS5tHzFfbGy</t>
  </si>
  <si>
    <t>00800848</t>
  </si>
  <si>
    <t>inv_h9FqsQJCNAJtGtfaZb4Yda</t>
  </si>
  <si>
    <t>00796608</t>
  </si>
  <si>
    <t>04416492</t>
  </si>
  <si>
    <t>27758</t>
  </si>
  <si>
    <t>00200532</t>
  </si>
  <si>
    <t>inv_Y9fDLYmtqtMgMk9jQmegBv</t>
  </si>
  <si>
    <t>00200556</t>
  </si>
  <si>
    <t>00500539</t>
  </si>
  <si>
    <t>03759351</t>
  </si>
  <si>
    <t>04913401</t>
  </si>
  <si>
    <t>inv_Qf5uMTQgt6y48CdTvnmLS2</t>
  </si>
  <si>
    <t>01938050</t>
  </si>
  <si>
    <t>inv_CRUDZZGiMcEn9WWr8AhanV</t>
  </si>
  <si>
    <t>03671661</t>
  </si>
  <si>
    <t>inv_HFukyKcJ9U2j2Xv2sDzmEw</t>
  </si>
  <si>
    <t>03651234</t>
  </si>
  <si>
    <t>inv_BxL5q85aox85mygvCBi9Kz</t>
  </si>
  <si>
    <t>inv_nrSqsiyAj6dwWPCLch3NMu</t>
  </si>
  <si>
    <t>inv_76CM2rShhWMb6ec2S9Nmop</t>
  </si>
  <si>
    <t>inv_NxTH5ybJrKrBLsBQQrdANa</t>
  </si>
  <si>
    <t>inv_3bXJ7ZXuAWYeUQF3nTZBEg</t>
  </si>
  <si>
    <t>00808149</t>
  </si>
  <si>
    <t>inv_5u7HhKonybAkDLcQL2JsPx</t>
  </si>
  <si>
    <t>00808145</t>
  </si>
  <si>
    <t>inv_eJSHbJBsUCd4iiJi8uZhNQ</t>
  </si>
  <si>
    <t>00808143</t>
  </si>
  <si>
    <t>04342951</t>
  </si>
  <si>
    <t>03682209</t>
  </si>
  <si>
    <t>inv_bP8DS6S7wVCkciWFRt9KhP</t>
  </si>
  <si>
    <t>00808235</t>
  </si>
  <si>
    <t>Residencial Vigil</t>
  </si>
  <si>
    <t>inv_WZGabGHzV6ApwfnpXoE8vj</t>
  </si>
  <si>
    <t>00808166</t>
  </si>
  <si>
    <t>00582593</t>
  </si>
  <si>
    <t>04237770</t>
  </si>
  <si>
    <t>inv_HjH7q4kSfERFwbPUuwNEYC</t>
  </si>
  <si>
    <t>00808231</t>
  </si>
  <si>
    <t>inv_dumrVksMcagof2iuHpoPeG</t>
  </si>
  <si>
    <t>00887391</t>
  </si>
  <si>
    <t>inv_bRhbtDyAQJB5dnzx67S5Bz</t>
  </si>
  <si>
    <t>inv_kRn8XyzBwMni7EHdQWJzmJ</t>
  </si>
  <si>
    <t>00557221</t>
  </si>
  <si>
    <t>04638287</t>
  </si>
  <si>
    <t>inv_3WcK9MsaJVoZmEGXP3N7nD</t>
  </si>
  <si>
    <t>01144837</t>
  </si>
  <si>
    <t>inv_BSTnRoQ2dg8f2jEsgMMdaZ</t>
  </si>
  <si>
    <t>03813901</t>
  </si>
  <si>
    <t>inv_HCE2VsNvPEEzqXxf3YDYvi</t>
  </si>
  <si>
    <t>00808344</t>
  </si>
  <si>
    <t>inv_gVtGpTiCFBJbdF2Ab428qG</t>
  </si>
  <si>
    <t>04875928</t>
  </si>
  <si>
    <t>01643369</t>
  </si>
  <si>
    <t>inv_CdMHJiaZVDmHpDngJWRFne</t>
  </si>
  <si>
    <t>04682043</t>
  </si>
  <si>
    <t>inv_WZFY8x3DcYS2phcasZNiAc</t>
  </si>
  <si>
    <t>04359592</t>
  </si>
  <si>
    <t>inv_XfvBbNBQa46jQyjziDeL7P</t>
  </si>
  <si>
    <t>00435905</t>
  </si>
  <si>
    <t>inv_c78uZUovxbmhniXna8qLXz</t>
  </si>
  <si>
    <t>04373658</t>
  </si>
  <si>
    <t>inv_MNn5w7CJhcyPfRy76AcyLG</t>
  </si>
  <si>
    <t>04360367</t>
  </si>
  <si>
    <t>inv_k4a8RxXK9AGngVStfQtZWK</t>
  </si>
  <si>
    <t>04677995</t>
  </si>
  <si>
    <t>inv_Grmpzc3H8gq2frGsp82AFG</t>
  </si>
  <si>
    <t>00808860</t>
  </si>
  <si>
    <t>inv_hoR9N9VHoYdqxEQfj39gmw</t>
  </si>
  <si>
    <t>inv_CP665PvwSnDFYBTpn3PUX4</t>
  </si>
  <si>
    <t>inv_mpBHPZt7oX4cmTBrLxXk4s</t>
  </si>
  <si>
    <t>inv_QmF68hBor3c7VdfNz8pCH5</t>
  </si>
  <si>
    <t>inv_9uSQQuPbZninYrJFTA36DS</t>
  </si>
  <si>
    <t>inv_5uGDoU3SzDrzJABRBg49wm</t>
  </si>
  <si>
    <t>inv_nh2TmXRazCs4rAQhE4vwZv</t>
  </si>
  <si>
    <t>inv_3ycgvobjrzw3i36Wa6YW3X</t>
  </si>
  <si>
    <t>inv_46mAiGCFwbYayxnFzZvd2G</t>
  </si>
  <si>
    <t>inv_KHPvgfeXB2QSNEE2qrtbXF</t>
  </si>
  <si>
    <t>CONDOMINIO LAS CUMBRES DE LA MOLINA</t>
  </si>
  <si>
    <t>inv_Qrq5NfCfmpYc3RGq9qw3ud</t>
  </si>
  <si>
    <t>inv_aAZRLaTknfbF8kYYMrZ8F9</t>
  </si>
  <si>
    <t>inv_S9fC7YDJJ3vUGnqQfL55bz</t>
  </si>
  <si>
    <t>inv_bmW87UuYLAJTv2uJx6DNc4</t>
  </si>
  <si>
    <t>inv_VnwXWKCtvAua2J6H4LNMUg</t>
  </si>
  <si>
    <t>inv_BcdwEAkU7ZFx6qDexJf3aQ</t>
  </si>
  <si>
    <t>inv_QHs6oECDz7f3b5cN8RByFn</t>
  </si>
  <si>
    <t>inv_YWoiKQ8ixqJ5qcfEQtL7aQ</t>
  </si>
  <si>
    <t>inv_5TeD4bzqBn7jxDrYv7FhGa</t>
  </si>
  <si>
    <t>inv_3AAuFM7AiEihe494AYBHsD</t>
  </si>
  <si>
    <t>inv_UzZrqNfD9Sx4yFNqtjmKDC</t>
  </si>
  <si>
    <t>inv_FLF5AhfydvnnSCxAR4nVUg</t>
  </si>
  <si>
    <t>inv_5QzhD2QsneH2E3oefZaXBj</t>
  </si>
  <si>
    <t>inv_4A3fQT467zui4WewoZiTMX</t>
  </si>
  <si>
    <t>Edificio Odriozola</t>
  </si>
  <si>
    <t>inv_VWTckA3s8F7UJffTd4Y8CF</t>
  </si>
  <si>
    <t>inv_DEz682AMzDBkKM4nv74kyF</t>
  </si>
  <si>
    <t>02411533</t>
  </si>
  <si>
    <t>01511233</t>
  </si>
  <si>
    <t>03252921</t>
  </si>
  <si>
    <t>02417080</t>
  </si>
  <si>
    <t>03482684</t>
  </si>
  <si>
    <t>01936613</t>
  </si>
  <si>
    <t>03564826</t>
  </si>
  <si>
    <t>03339712</t>
  </si>
  <si>
    <t>04784895</t>
  </si>
  <si>
    <t>02420413</t>
  </si>
  <si>
    <t>inv_o5hwsFow5d2zo2v3S5MWbK</t>
  </si>
  <si>
    <t>00813078</t>
  </si>
  <si>
    <t>03202171</t>
  </si>
  <si>
    <t>03116463</t>
  </si>
  <si>
    <t>03331436</t>
  </si>
  <si>
    <t>03829800</t>
  </si>
  <si>
    <t>03319364</t>
  </si>
  <si>
    <t>03610246</t>
  </si>
  <si>
    <t>03446671</t>
  </si>
  <si>
    <t>00285746</t>
  </si>
  <si>
    <t>15253</t>
  </si>
  <si>
    <t>33587</t>
  </si>
  <si>
    <t>inv_MWXNLM9euViPHQSu6dYEyy</t>
  </si>
  <si>
    <t>00812418</t>
  </si>
  <si>
    <t>Cond. Villa Dulanto 1447</t>
  </si>
  <si>
    <t>04731767</t>
  </si>
  <si>
    <t>01436054</t>
  </si>
  <si>
    <t>05132595</t>
  </si>
  <si>
    <t>inv_XyKw5xUmxUo8ZyAfFRQq7h</t>
  </si>
  <si>
    <t>00812185</t>
  </si>
  <si>
    <t>03349723</t>
  </si>
  <si>
    <t>03338032</t>
  </si>
  <si>
    <t>03480135</t>
  </si>
  <si>
    <t>inv_EVM3ppn8FZ72c2fe8ppb6Y</t>
  </si>
  <si>
    <t>00814750</t>
  </si>
  <si>
    <t>inv_JhfbrDRWnxMRFEoAtCmZBE</t>
  </si>
  <si>
    <t>00815073</t>
  </si>
  <si>
    <t>inv_X4CUNX3qVEeBsyZgXkromz</t>
  </si>
  <si>
    <t>03983256</t>
  </si>
  <si>
    <t>80653</t>
  </si>
  <si>
    <t>inv_GxUHB65fLEcnAxtcyGD4Mi</t>
  </si>
  <si>
    <t>inv_8CDbwdizbzKobSLYPseXR4</t>
  </si>
  <si>
    <t>03164012</t>
  </si>
  <si>
    <t>inv_499dwLyo3G2Cajt7NEhsxH</t>
  </si>
  <si>
    <t>01755754</t>
  </si>
  <si>
    <t>Edificio Galia</t>
  </si>
  <si>
    <t>04739172</t>
  </si>
  <si>
    <t>inv_7FQMohJjoZQrwHKBtg5HWy</t>
  </si>
  <si>
    <t>inv_TAGtcsjRWDexSA7349Znvm</t>
  </si>
  <si>
    <t>"BETSOFFICE, S.A.C.</t>
  </si>
  <si>
    <t>inv_LjMzAtgkdBPobWLgUpzKV7</t>
  </si>
  <si>
    <t>inv_47THGAnjwNBQdfbouh3Brf</t>
  </si>
  <si>
    <t>inv_heH2CRpqHAaLAhAE39L99q</t>
  </si>
  <si>
    <t>inv_3JWLJ5nwBbbn97hyagDFCH</t>
  </si>
  <si>
    <t>inv_4MuMFYEjU4pYUPJELWufxQ</t>
  </si>
  <si>
    <t>inv_UadSQcd69gB3VoLBWWJ4EU</t>
  </si>
  <si>
    <t>inv_PojBzJJ5Y7iFKXGZLjoWtA</t>
  </si>
  <si>
    <t>inv_auQVTkkqH8NDeFgZfiiNWU</t>
  </si>
  <si>
    <t>inv_YHTDfAYLp2qx8Sd7ZqxNeY</t>
  </si>
  <si>
    <t>inv_EPor9WU5Jz9fZV6b972YoE</t>
  </si>
  <si>
    <t>inv_dXsgCqLGKZLHN6EUQXSNaN</t>
  </si>
  <si>
    <t>Edificio Italince</t>
  </si>
  <si>
    <t>inv_293L8bFzcnpaQCW5jC9HEA</t>
  </si>
  <si>
    <t>EDIFICIO CONNECTING</t>
  </si>
  <si>
    <t>inv_VGXvKZoZvAChnj9rdY2VrH</t>
  </si>
  <si>
    <t>inv_LGVBY6kxtyQfZfsBFegSrq</t>
  </si>
  <si>
    <t>250635013743</t>
  </si>
  <si>
    <t>00102103</t>
  </si>
  <si>
    <t>250635017803</t>
  </si>
  <si>
    <t>00502464</t>
  </si>
  <si>
    <t>250635020463</t>
  </si>
  <si>
    <t>67528</t>
  </si>
  <si>
    <t>250635763435</t>
  </si>
  <si>
    <t>inv_cx2DJvqGVLiVq2FUaKxXRY</t>
  </si>
  <si>
    <t>00831866</t>
  </si>
  <si>
    <t>250635021511</t>
  </si>
  <si>
    <t>inv_n7ZPtzAQRpK52MavNaVoHV</t>
  </si>
  <si>
    <t>58622</t>
  </si>
  <si>
    <t>250635017595</t>
  </si>
  <si>
    <t>46267</t>
  </si>
  <si>
    <t>250635019551</t>
  </si>
  <si>
    <t>inv_PseDz5bG53xCtwLtEFHPAv</t>
  </si>
  <si>
    <t>79369</t>
  </si>
  <si>
    <t>250635016722</t>
  </si>
  <si>
    <t>inv_gKKJW5U6gZXqvC9a34Sd3L</t>
  </si>
  <si>
    <t>4585</t>
  </si>
  <si>
    <t>250635021197</t>
  </si>
  <si>
    <t>inv_YaCCs3no73SNT3dte38Uva</t>
  </si>
  <si>
    <t>00905155</t>
  </si>
  <si>
    <t>inv_Whex2aFwwmGgDthtmhuEP6</t>
  </si>
  <si>
    <t>250657480147</t>
  </si>
  <si>
    <t>inv_W6DobeoUb2cfWiRe8mgjh7</t>
  </si>
  <si>
    <t>904811</t>
  </si>
  <si>
    <t>inv_mB4TzwZFXoxnEeYBU3eYKX</t>
  </si>
  <si>
    <t>inv_gt6M63KfxniUMRVHXXvNfL</t>
  </si>
  <si>
    <t>inv_jJTP8M5D48ve2zDrvZoDdt</t>
  </si>
  <si>
    <t>250646663123</t>
  </si>
  <si>
    <t>inv_fBfRaoy4Ui9mSgvt2fGgA3</t>
  </si>
  <si>
    <t>00835828</t>
  </si>
  <si>
    <t>250646547766</t>
  </si>
  <si>
    <t>inv_T3QqVyfV5n6FdFVz7yZdjm</t>
  </si>
  <si>
    <t>03197053</t>
  </si>
  <si>
    <t>250646009821</t>
  </si>
  <si>
    <t>8197</t>
  </si>
  <si>
    <t>250646008347</t>
  </si>
  <si>
    <t>00501210</t>
  </si>
  <si>
    <t>250646555605</t>
  </si>
  <si>
    <t>inv_nmMPtsSxPT4jsQvXVKBVTe</t>
  </si>
  <si>
    <t>03829530</t>
  </si>
  <si>
    <t>250646010081</t>
  </si>
  <si>
    <t>inv_naj8bF9nmjLPk3AYqTYPwX</t>
  </si>
  <si>
    <t>00701170</t>
  </si>
  <si>
    <t>inv_YzrwQUTrmoSdpJW2JEdHvb</t>
  </si>
  <si>
    <t>53949</t>
  </si>
  <si>
    <t>250526084865</t>
  </si>
  <si>
    <t>inv_JuLmjzAakkLBxyaMcc3EJE</t>
  </si>
  <si>
    <t>01161483</t>
  </si>
  <si>
    <t>250482467663</t>
  </si>
  <si>
    <t>inv_7HAx7bjp5E6BW6JH6KqLgN</t>
  </si>
  <si>
    <t>03818843</t>
  </si>
  <si>
    <t>250646009583</t>
  </si>
  <si>
    <t>inv_DddtFbGcYQK2rLvN2pwQ4R</t>
  </si>
  <si>
    <t>14143</t>
  </si>
  <si>
    <t>250635594964</t>
  </si>
  <si>
    <t>inv_bQ3qQii7i7tTJweWwTEz7n</t>
  </si>
  <si>
    <t>05520957</t>
  </si>
  <si>
    <t>250602774984</t>
  </si>
  <si>
    <t>inv_L4X8S4V59LauVeRMo8UYu9</t>
  </si>
  <si>
    <t>04597072</t>
  </si>
  <si>
    <t>250591887957</t>
  </si>
  <si>
    <t>inv_2fCPr4gR2JXNaMNQqdsCNn</t>
  </si>
  <si>
    <t>04623390</t>
  </si>
  <si>
    <t>CONDOMINIO TANDEM</t>
  </si>
  <si>
    <t>250613616764</t>
  </si>
  <si>
    <t>inv_MDazEYLcvG2SAZCbP2R47Q</t>
  </si>
  <si>
    <t>00266454</t>
  </si>
  <si>
    <t>250635557271</t>
  </si>
  <si>
    <t>inv_A8pGf2GebE3EMMU7sp3KXC</t>
  </si>
  <si>
    <t>00852526</t>
  </si>
  <si>
    <t>250699925212</t>
  </si>
  <si>
    <t>inv_BPQU6iyPBKc2Wppui7dJUJ</t>
  </si>
  <si>
    <t>00754649</t>
  </si>
  <si>
    <t>250689321784</t>
  </si>
  <si>
    <t>inv_ZJbnC2xKw2biQLcsiqE32W</t>
  </si>
  <si>
    <t>04576389</t>
  </si>
  <si>
    <t>250646154073</t>
  </si>
  <si>
    <t>inv_WoGELehBdiWm2rf9yKJT4w</t>
  </si>
  <si>
    <t>03725704</t>
  </si>
  <si>
    <t>250699846739</t>
  </si>
  <si>
    <t>inv_RewgureQHa3YhSfQS3DykD</t>
  </si>
  <si>
    <t>8800</t>
  </si>
  <si>
    <t>INTERBANK</t>
  </si>
  <si>
    <t>250690228562</t>
  </si>
  <si>
    <t>inv_Uu4duYFMWfAsUiL8PT6phW</t>
  </si>
  <si>
    <t>06107924</t>
  </si>
  <si>
    <t>243525233948</t>
  </si>
  <si>
    <t>inv_MnWMEXPbTPyEkhqowp78Yx</t>
  </si>
  <si>
    <t>250645818678</t>
  </si>
  <si>
    <t>inv_6Mqmik5UM7cjEUFNKQfGMp</t>
  </si>
  <si>
    <t>00856189</t>
  </si>
  <si>
    <t>EDIFICIO OCEANUS CASA CLUB</t>
  </si>
  <si>
    <t>240655609412</t>
  </si>
  <si>
    <t>inv_7VyEGqz7gpS4HqEYyT8fJo</t>
  </si>
  <si>
    <t>00856203</t>
  </si>
  <si>
    <t>250591315434</t>
  </si>
  <si>
    <t>inv_BFKhJK9xMzhcDgXmBq2PEv</t>
  </si>
  <si>
    <t>00859570</t>
  </si>
  <si>
    <t>250712015156</t>
  </si>
  <si>
    <t>inv_BZWPzCAJbPaLGiCCLe3KNg</t>
  </si>
  <si>
    <t>inv_JCCunyXUPxBDNr2Y66VA5P</t>
  </si>
  <si>
    <t>inv_nz7T8r2tWQoTTf4QzZkajZ</t>
  </si>
  <si>
    <t>inv_fqZUs5yHvbRFoMzxrVh3bH</t>
  </si>
  <si>
    <t>inv_jpXRStFRDWsmFGwsa4xFrP</t>
  </si>
  <si>
    <t>inv_LsyjECkX84vNLFQCSvjPTC</t>
  </si>
  <si>
    <t>inv_gokhaCnzxsrLForyCb3DoH</t>
  </si>
  <si>
    <t>inv_YgacRWEX4WnDMtBuFSQRq4</t>
  </si>
  <si>
    <t>inv_WJnHWFGKvRGjfuZxpqLu7P</t>
  </si>
  <si>
    <t>inv_EnVzXDXp8DQL8mTVtCwn8e</t>
  </si>
  <si>
    <t>inv_6FshY9TCgf8GGVmuqzbwuV</t>
  </si>
  <si>
    <t>inv_9ehN8AdmBh2Rmz8EejuKLM</t>
  </si>
  <si>
    <t>00363200</t>
  </si>
  <si>
    <t>inv_VUMrd5jnfkvUDt7wVnbPdJ</t>
  </si>
  <si>
    <t>00880093</t>
  </si>
  <si>
    <t>inv_W5RhxqnmppHRixN2E7aqVz</t>
  </si>
  <si>
    <t>inv_GtTdzNeW6958qCzrmxKuJY</t>
  </si>
  <si>
    <t>inv_oPBxwf9Rmsrime2EvwwAkx</t>
  </si>
  <si>
    <t>inv_nnzCjYaGbJ6JQXUaZoLQdH</t>
  </si>
  <si>
    <t>inv_YTcGFZ8Nj5fLP5dUgCrzJB</t>
  </si>
  <si>
    <t>COLEGIO SANTA MARIA CATACAOS</t>
  </si>
  <si>
    <t>inv_kjHbrnsyR6mmCiRMTu8k4W</t>
  </si>
  <si>
    <t>00894473</t>
  </si>
  <si>
    <t>inv_U8veKTcLWjZBbDorNtXnDe</t>
  </si>
  <si>
    <t>00893621</t>
  </si>
  <si>
    <t>inv_MQmcR6woWA52z3ETCDTn2y</t>
  </si>
  <si>
    <t>00894591</t>
  </si>
  <si>
    <t>inv_a2YMYz8z2oVtxrJysAN6uy</t>
  </si>
  <si>
    <t>00894608</t>
  </si>
  <si>
    <t>inv_9MpVFiBbQfeNLfCzWsQ8UD</t>
  </si>
  <si>
    <t>00894595</t>
  </si>
  <si>
    <t>inv_iWagToegfkHjnfxcT4AQvZ</t>
  </si>
  <si>
    <t>00893775</t>
  </si>
  <si>
    <t>inv_7ks8atV5tmP3pc65HBiZrg</t>
  </si>
  <si>
    <t>inv_VPfv7ypEzCkbxYBCiWABzC</t>
  </si>
  <si>
    <t>inv_2f9KbpXWwtomtbhnrSME4H</t>
  </si>
  <si>
    <t>00896363</t>
  </si>
  <si>
    <t>inv_V8y3bLUw8s8aTeYgqib8Ym</t>
  </si>
  <si>
    <t>00901689</t>
  </si>
  <si>
    <t>inv_RZXLdXuiAAAtWAA7u3Ex4d</t>
  </si>
  <si>
    <t>00901679</t>
  </si>
  <si>
    <t>inv_mAZqaNS2ziVUfcNSbpPyxB</t>
  </si>
  <si>
    <t>00901557</t>
  </si>
  <si>
    <t>inv_gh5QHyxEPzisgpgDt8xJeD</t>
  </si>
  <si>
    <t>00137306</t>
  </si>
  <si>
    <t>inv_cBUG3MCxpCcQbgujM53Ltd</t>
  </si>
  <si>
    <t>inv_GmQpmwfoVybNFPAVLuBr2N</t>
  </si>
  <si>
    <t>inv_Bmd8oy8Wq6dnpK72a6ScR9</t>
  </si>
  <si>
    <t>00906132</t>
  </si>
  <si>
    <t>inv_8Ujk2GkgGajr3ZZT3Dcdtp</t>
  </si>
  <si>
    <t>00912664</t>
  </si>
  <si>
    <t>inv_jPTbNni9sjMwoBwEQ8g7nf</t>
  </si>
  <si>
    <t>Condominio Altos del Rímac I Etapa</t>
  </si>
  <si>
    <t>inv_8bUtRbTwXKnYoRMfpUTitL</t>
  </si>
  <si>
    <t>inv_mh453H3kxicQG5Sa5JTrkQ</t>
  </si>
  <si>
    <t>inv_jjX7VUGhvaFBwEdY6xphBF</t>
  </si>
  <si>
    <t>inv_n92EDWJ5Q2kbnnLs4nAFKS</t>
  </si>
  <si>
    <t>inv_UMdzo2wwQKobnyVNW4AELQ</t>
  </si>
  <si>
    <t>inv_AD8GHh9xefdjQNoiRNugkw</t>
  </si>
  <si>
    <t>EDIFICIO VITTA</t>
  </si>
  <si>
    <t>inv_aijKRJAKWvdSz9Y986BpMk</t>
  </si>
  <si>
    <t>inv_BrxZnJynpEeE2EtpxXbwZL</t>
  </si>
  <si>
    <t>inv_88xCYn4QfhCvmL4b8ARj28</t>
  </si>
  <si>
    <t>inv_Qj26F8GWgwpSBQJMyf5Xz9</t>
  </si>
  <si>
    <t>inv_ZRbCPx7edPPMt6pmMeQBM4</t>
  </si>
  <si>
    <t>00921948</t>
  </si>
  <si>
    <t>inv_Dv3AzFeGu2SLgcQB7kpjME</t>
  </si>
  <si>
    <t>00924559</t>
  </si>
  <si>
    <t>EDIFICIO NEOTOWER</t>
  </si>
  <si>
    <t>inv_hh8sX486dwTenhnSVdunar</t>
  </si>
  <si>
    <t>00921905</t>
  </si>
  <si>
    <t>inv_TJfwMEDECVyV6aRJUkTTcj</t>
  </si>
  <si>
    <t>00922107</t>
  </si>
  <si>
    <t>inv_XLuRkUAHcUFrNQzbUM4oZF</t>
  </si>
  <si>
    <t>00924527</t>
  </si>
  <si>
    <t>inv_gmSfMqPY6kbJxa68cq7wrw</t>
  </si>
  <si>
    <t>00924533</t>
  </si>
  <si>
    <t>inv_jLht9H4gq6v8H4yKnkw66s</t>
  </si>
  <si>
    <t>00924525</t>
  </si>
  <si>
    <t>inv_G9eP88xLjqz55zDNUzwfEs</t>
  </si>
  <si>
    <t>00921929</t>
  </si>
  <si>
    <t>inv_ghcfDN2ypXzdHNK3hqs6gD</t>
  </si>
  <si>
    <t>00924541</t>
  </si>
  <si>
    <t>inv_YkrR6t3hoVfpSyWG6RgwL3</t>
  </si>
  <si>
    <t>00921942</t>
  </si>
  <si>
    <t>inv_h9DiYUgxQ8FprgaiCk6d7D</t>
  </si>
  <si>
    <t>00921919</t>
  </si>
  <si>
    <t>inv_AMiL2yecnzTyy8ZBetTqRY</t>
  </si>
  <si>
    <t>00924548</t>
  </si>
  <si>
    <t>inv_ChCjE7JXmarJRnFEefwbpz</t>
  </si>
  <si>
    <t>00924561</t>
  </si>
  <si>
    <t>inv_REgyN95GyeiwG5vfyrQpsi</t>
  </si>
  <si>
    <t>inv_RbutGVoyBLQmT5eobdtyy7</t>
  </si>
  <si>
    <t>inv_dxjoEZBLM99nZsqi6UqiD6</t>
  </si>
  <si>
    <t>inv_R5ZrqGF3Hpqanhuw2YDnbd</t>
  </si>
  <si>
    <t>inv_MdN4n5KzMHxQ4u3emjrDbj</t>
  </si>
  <si>
    <t>inv_4yBcGNMrxboqrFvDpo3HRB</t>
  </si>
  <si>
    <t>inv_QMQoQobyU2rkKVjHYTzpN2</t>
  </si>
  <si>
    <t>inv_8nt6Q93qTfmPjRWjEViEfX</t>
  </si>
  <si>
    <t>00928129</t>
  </si>
  <si>
    <t>inv_2FkTQhRgNKGVBvTv45jC5d</t>
  </si>
  <si>
    <t>00928136</t>
  </si>
  <si>
    <t>inv_6h8qpZRopddwoY4LiGUKMk</t>
  </si>
  <si>
    <t>00927545</t>
  </si>
  <si>
    <t>inv_Y3PxETdqfgBDzbuMa24HcM</t>
  </si>
  <si>
    <t>00927539</t>
  </si>
  <si>
    <t>inv_kNFA4ZAqxEdpgQgYeFG7iy</t>
  </si>
  <si>
    <t>00928132</t>
  </si>
  <si>
    <t>inv_CFeU8VdUUAfknjNb7BZn58</t>
  </si>
  <si>
    <t>00927551</t>
  </si>
  <si>
    <t>inv_MrZRPdRLpmN8yyATw8gQwf</t>
  </si>
  <si>
    <t>00927543</t>
  </si>
  <si>
    <t>inv_nfUJ9LsNxrxaCUBW4bs3Ao</t>
  </si>
  <si>
    <t>inv_CeZwFYQGAv7gE9eA8DqKnP</t>
  </si>
  <si>
    <t>inv_5dQ79qFwz2CChgdKFY4VcT</t>
  </si>
  <si>
    <t>inv_PNnDrWnYMNCU4oy4hqqRFw</t>
  </si>
  <si>
    <t>inv_EL7dpivtmnGSBfBDZdy5Ba</t>
  </si>
  <si>
    <t>inv_k77mAkyG4yu2X7P5DBuK6w</t>
  </si>
  <si>
    <t>inv_g9L3iSmKW82tp59FJBVaGC</t>
  </si>
  <si>
    <t>inv_RPNHisHLtgXPGw2H5KVb2d</t>
  </si>
  <si>
    <t>inv_X4V3uKKhSAXa79gEEvQi3S</t>
  </si>
  <si>
    <t>inv_DHkjXDcwhA6wtaeeqwjeqY</t>
  </si>
  <si>
    <t>inv_mKnrCCjJx7m3ymA4BAzymM</t>
  </si>
  <si>
    <t>00936780</t>
  </si>
  <si>
    <t>inv_GD4cBYpd7gYvNPwszkxwVp</t>
  </si>
  <si>
    <t>00936792</t>
  </si>
  <si>
    <t>inv_jQKBJPxGwmYynh65hrbF6x</t>
  </si>
  <si>
    <t>05078910</t>
  </si>
  <si>
    <t>inv_PymoxxkQixJQBZyqAzSYKJ</t>
  </si>
  <si>
    <t>00936778</t>
  </si>
  <si>
    <t>inv_ZZZDCWJzjWyzhbhHysh6tf</t>
  </si>
  <si>
    <t>00936786</t>
  </si>
  <si>
    <t>inv_C75xczMLUs3t2JQ77RDjgp</t>
  </si>
  <si>
    <t>00936784</t>
  </si>
  <si>
    <t>inv_a8hQQR4C9vDLK9fAzK5YAd</t>
  </si>
  <si>
    <t>04456113</t>
  </si>
  <si>
    <t>inv_GLge22KCAUkNiWSKpZe2TJ</t>
  </si>
  <si>
    <t>03654801</t>
  </si>
  <si>
    <t>inv_BNwdhhQb2ybyAkCBsrCMRq</t>
  </si>
  <si>
    <t>04145104</t>
  </si>
  <si>
    <t>inv_3HV6acKxPtidkGF2fK6AVe</t>
  </si>
  <si>
    <t>00942410</t>
  </si>
  <si>
    <t>inv_XFq9Fbb7xKV2xAmWME2SL3</t>
  </si>
  <si>
    <t>00942422</t>
  </si>
  <si>
    <t>inv_fn3GcCM8WmtA7qM5SYFw9j</t>
  </si>
  <si>
    <t>00942408</t>
  </si>
  <si>
    <t>inv_nDjMopwWPSpgq8WUUE9qcd</t>
  </si>
  <si>
    <t>00942424</t>
  </si>
  <si>
    <t>inv_mMPTEsDNYWUanEvHxyx4xK</t>
  </si>
  <si>
    <t>inv_eMQRtjxLiR8axasZPJdbu6</t>
  </si>
  <si>
    <t>inv_at6qpGNNWzm8R3UYsA8i5i</t>
  </si>
  <si>
    <t>inv_PnpQvYPSrYN2dYbMdFqhnq</t>
  </si>
  <si>
    <t>inv_aVieWxVHJkP7M3b6qzbVxr</t>
  </si>
  <si>
    <t>inv_DHZDgCrpdwZkegEALcpr7m</t>
  </si>
  <si>
    <t>250985336652</t>
  </si>
  <si>
    <t>inv_fwZZBSoGvQiT7tAxZv2eHF</t>
  </si>
  <si>
    <t>00952057</t>
  </si>
  <si>
    <t>250841473911</t>
  </si>
  <si>
    <t>inv_8DorQo7bbiH9D8ePkXvHdh</t>
  </si>
  <si>
    <t>00952049</t>
  </si>
  <si>
    <t>250985397774</t>
  </si>
  <si>
    <t>inv_BQ3KSyNrAYgTheWdD7XHM3</t>
  </si>
  <si>
    <t>00952067</t>
  </si>
  <si>
    <t>250985129899</t>
  </si>
  <si>
    <t>inv_GbLPanjP98XBdGQqa3FLow</t>
  </si>
  <si>
    <t>00951037</t>
  </si>
  <si>
    <t>250842310552</t>
  </si>
  <si>
    <t>inv_doFJ48iUeHxvm6gcTRXme3</t>
  </si>
  <si>
    <t>03828823</t>
  </si>
  <si>
    <t>250974141222</t>
  </si>
  <si>
    <t>inv_QKYKbHDXnLaQzKcjqdNdUn</t>
  </si>
  <si>
    <t>03843682</t>
  </si>
  <si>
    <t>250974217349</t>
  </si>
  <si>
    <t>inv_2EeCjLLQUP8XDPpB4Az78Y</t>
  </si>
  <si>
    <t>01003263</t>
  </si>
  <si>
    <t>250112597331</t>
  </si>
  <si>
    <t>inv_5x4v85anKsdyu5ukJeCt5C</t>
  </si>
  <si>
    <t>00286809</t>
  </si>
  <si>
    <t>inv_XsCpghTTiqf64UvieiUYMt</t>
  </si>
  <si>
    <t>inv_BtXJMwhY5VVAXRDAZ2tfrx</t>
  </si>
  <si>
    <t>250996345298</t>
  </si>
  <si>
    <t>inv_3oFckR5ZGd2raEmiJCu9NF</t>
  </si>
  <si>
    <t>00955894</t>
  </si>
  <si>
    <t>250996317999</t>
  </si>
  <si>
    <t>inv_J9VUrZbLCmYQD27XkUpnvp</t>
  </si>
  <si>
    <t>00955904</t>
  </si>
  <si>
    <t>inv_cvYcJZMN4ft8xrWMFZwoto</t>
  </si>
  <si>
    <t>inv_DHfsAXoUPqHHZaqgRzTrGr</t>
  </si>
  <si>
    <t>251007641484</t>
  </si>
  <si>
    <t>inv_LmVqzdZmGcfJ5EFa4FuRGR</t>
  </si>
  <si>
    <t>02390239</t>
  </si>
  <si>
    <t>250974666888</t>
  </si>
  <si>
    <t>inv_P5U3GK6C52C5cSG3iHdzAz</t>
  </si>
  <si>
    <t>00959140</t>
  </si>
  <si>
    <t>inv_haNrojzoqxXBcuF3iVGFSK</t>
  </si>
  <si>
    <t>inv_JLo44iP4Qp3FFpBH8JG7zz</t>
  </si>
  <si>
    <t>241311448834</t>
  </si>
  <si>
    <t>inv_KGVisumFpveuFp6NFQnTE8</t>
  </si>
  <si>
    <t>01486409</t>
  </si>
  <si>
    <t>251028951084</t>
  </si>
  <si>
    <t>inv_TQKunaypcFmqzhBLjm6qMR</t>
  </si>
  <si>
    <t>00407798</t>
  </si>
  <si>
    <t>251039792438</t>
  </si>
  <si>
    <t>inv_MGxQEQYUTefNvx4h3A9GFj</t>
  </si>
  <si>
    <t>03867929</t>
  </si>
  <si>
    <t>251029196778</t>
  </si>
  <si>
    <t>inv_GLPsNQDcU9sLo5akYHBSvs</t>
  </si>
  <si>
    <t>01241177</t>
  </si>
  <si>
    <t>251028964624</t>
  </si>
  <si>
    <t>inv_USQA36nrBvRPa3CWw6gmvG</t>
  </si>
  <si>
    <t>74468</t>
  </si>
  <si>
    <t>251029329951</t>
  </si>
  <si>
    <t>inv_Xy3Dkhyo4xBDz4nEg2SdiV</t>
  </si>
  <si>
    <t>01964308</t>
  </si>
  <si>
    <t>251028949197</t>
  </si>
  <si>
    <t>inv_7Fkzz2QExH4ECaCcCSaWnq</t>
  </si>
  <si>
    <t>00302509</t>
  </si>
  <si>
    <t>inv_AuvnoeaxkFtcEHKHbZfUVn"</t>
  </si>
  <si>
    <t>inv_L9aWYXaQGzGFvJ3VXwMP5C</t>
  </si>
  <si>
    <t>inv_j3fDmUwELnwdcre8RhP8bW</t>
  </si>
  <si>
    <t>inv_7Uakvg2MLop2zuPjzK7hUd</t>
  </si>
  <si>
    <t>inv_S5uSMndbWmK9dcfaoMao6B</t>
  </si>
  <si>
    <t>250952792908</t>
  </si>
  <si>
    <t>inv_FDow6xQ3V37Ck7BtwRJHhE</t>
  </si>
  <si>
    <t>02824870</t>
  </si>
  <si>
    <t>Edificio Conde de la Vega</t>
  </si>
  <si>
    <t>251052282511</t>
  </si>
  <si>
    <t>inv_PtpX8sX2QV2xuqoS8VCpf3</t>
  </si>
  <si>
    <t>00975797</t>
  </si>
  <si>
    <t>251052536775</t>
  </si>
  <si>
    <t>inv_jRrWGhu5byxYrU9q6tWfZx</t>
  </si>
  <si>
    <t>01285253</t>
  </si>
  <si>
    <t>251052523045</t>
  </si>
  <si>
    <t>inv_c5ky9FHPWE7ieaW3g9ronR</t>
  </si>
  <si>
    <t>01179165</t>
  </si>
  <si>
    <t>250974832309</t>
  </si>
  <si>
    <t>inv_Cx3X5E2pnYpXjGV7vgy4SG</t>
  </si>
  <si>
    <t>00977789</t>
  </si>
  <si>
    <t>251052281779</t>
  </si>
  <si>
    <t>inv_JTBQvAFdL3L2cUUjbX2kEA</t>
  </si>
  <si>
    <t>00975795</t>
  </si>
  <si>
    <t>251052280834</t>
  </si>
  <si>
    <t>inv_Sf843vwmkbjKEVbeebVEPv</t>
  </si>
  <si>
    <t>05258187</t>
  </si>
  <si>
    <t>251052270697</t>
  </si>
  <si>
    <t>inv_hbTKg5yLgyhNLdphzhyRJY</t>
  </si>
  <si>
    <t>04353624</t>
  </si>
  <si>
    <t>inv_ev8U6DfsH5bsHRPRwstXJR</t>
  </si>
  <si>
    <t>inv_cQnyu5r6UfrTyVPr2sTW7C</t>
  </si>
  <si>
    <t>inv_gJwZpbiHsXCzKE6X859spX</t>
  </si>
  <si>
    <t>inv_KPQreY4wdiUzvSWkyGeUfs</t>
  </si>
  <si>
    <t>inv_ViZTo2VnrS6Vse67MjywQx</t>
  </si>
  <si>
    <t>251074354627</t>
  </si>
  <si>
    <t>inv_5ErdimytBnPw4wYH6wXhmX</t>
  </si>
  <si>
    <t>04251085</t>
  </si>
  <si>
    <t>251096280619</t>
  </si>
  <si>
    <t>inv_3e8Vh8zfL7LFpLrg6YpJt2</t>
  </si>
  <si>
    <t>02445932</t>
  </si>
  <si>
    <t>250689302694</t>
  </si>
  <si>
    <t>inv_7fQS6t387qKccR6WLz2P7h</t>
  </si>
  <si>
    <t>03397408</t>
  </si>
  <si>
    <t>251074328029</t>
  </si>
  <si>
    <t>inv_nDwtsEUZASLuMaBjVgqzxg</t>
  </si>
  <si>
    <t>05552289</t>
  </si>
  <si>
    <t>251106486945</t>
  </si>
  <si>
    <t>inv_hkgwwhxCMCgU2mD7hR5zKu</t>
  </si>
  <si>
    <t>03386678</t>
  </si>
  <si>
    <t>inv_GRtFicEKc2Ht9Tae95F3hC</t>
  </si>
  <si>
    <t>inv_6kX7hZeJo2kE9Pvhu5doGD</t>
  </si>
  <si>
    <t>inv_77GsFbXE3nVQ28FWGK4xRq</t>
  </si>
  <si>
    <t>CONDOMINIO SANTO TORIBIO</t>
  </si>
  <si>
    <t>inv_9V5Bnwk8TqcZdBZJASCeoA</t>
  </si>
  <si>
    <t>EDIFICIO OCEAN VIEW - Descadm</t>
  </si>
  <si>
    <t>inv_XCwsCs9cwJjzRZvgV6BmNP</t>
  </si>
  <si>
    <t>inv_Lpp7GXyE4u7zKNrfhRSkfd</t>
  </si>
  <si>
    <t>inv_Avkp8kwb5aN3VMBWkASsyJ</t>
  </si>
  <si>
    <t>COLEGIO LIMA VILLA COLLEGE</t>
  </si>
  <si>
    <t>251140477888</t>
  </si>
  <si>
    <t>inv_267P4wigvCPVfZToMghRK4</t>
  </si>
  <si>
    <t>9698</t>
  </si>
  <si>
    <t>inv_54QQzCxxGxMCSwb5NphVKo</t>
  </si>
  <si>
    <t>251195102999</t>
  </si>
  <si>
    <t>inv_Adfa2NBtx2navNkSbZ2fFs</t>
  </si>
  <si>
    <t>251194854142</t>
  </si>
  <si>
    <t>inv_nZw6Lk3GnG47U2fijLNcDv</t>
  </si>
  <si>
    <t>251194581702</t>
  </si>
  <si>
    <t>inv_Y3jFdfL3edqL2hCjzbiZbb</t>
  </si>
  <si>
    <t>251194507647</t>
  </si>
  <si>
    <t>inv_8Pbsd9mTEqJZwSzogLDSyx</t>
  </si>
  <si>
    <t>251194507152</t>
  </si>
  <si>
    <t>inv_nwFpUzYZQe7ahDGWybNNa2</t>
  </si>
  <si>
    <t>251194227877</t>
  </si>
  <si>
    <t>inv_5RbyGx9M98nWWmMqaSUsQW</t>
  </si>
  <si>
    <t>26118</t>
  </si>
  <si>
    <t>250819440653</t>
  </si>
  <si>
    <t>inv_4nTDVyzkyLCRK2h5k6whnE</t>
  </si>
  <si>
    <t>38055</t>
  </si>
  <si>
    <t>251139310117</t>
  </si>
  <si>
    <t>inv_AgBHW4mxmsnsdp2BfL95kZ</t>
  </si>
  <si>
    <t>36795</t>
  </si>
  <si>
    <t>inv_LDaQNRL5JGJcEDyndXNDcH</t>
  </si>
  <si>
    <t>251194945153</t>
  </si>
  <si>
    <t>inv_bU35Ma7ETE5C8FpPvkhiGA</t>
  </si>
  <si>
    <t>55325</t>
  </si>
  <si>
    <t>251261279325</t>
  </si>
  <si>
    <t>inv_YvJUSw4xjGJc2q5X4oP4N8</t>
  </si>
  <si>
    <t>57803</t>
  </si>
  <si>
    <t>251261269256</t>
  </si>
  <si>
    <t>inv_EzUx7vfJ5By7hdkY6uByKq</t>
  </si>
  <si>
    <t>57761</t>
  </si>
  <si>
    <t>251261246745</t>
  </si>
  <si>
    <t>inv_MKfnJ4NvHjH2vkN2LLEHGB</t>
  </si>
  <si>
    <t>57777</t>
  </si>
  <si>
    <t>251162011139</t>
  </si>
  <si>
    <t>inv_ewoTpcKGJ4WQnXFzakrgVd</t>
  </si>
  <si>
    <t>57700</t>
  </si>
  <si>
    <t>251261274787</t>
  </si>
  <si>
    <t>inv_b72YvoaMgAT5pqYMoPmX3v</t>
  </si>
  <si>
    <t>57789</t>
  </si>
  <si>
    <t>251261272023</t>
  </si>
  <si>
    <t>inv_BRByoqmFCfbUN5CuFrfcWr</t>
  </si>
  <si>
    <t>57779</t>
  </si>
  <si>
    <t>251261889463</t>
  </si>
  <si>
    <t>inv_7uJfFR3VCE4XmwqLuTzUoj</t>
  </si>
  <si>
    <t>60187</t>
  </si>
  <si>
    <t>251261279043</t>
  </si>
  <si>
    <t>inv_2FtcqZjqV5d96WerH9dU5z</t>
  </si>
  <si>
    <t>57801</t>
  </si>
  <si>
    <t>251261276639</t>
  </si>
  <si>
    <t>inv_5ffNoFkuvYjcSrj8CZifuZ</t>
  </si>
  <si>
    <t>57795</t>
  </si>
  <si>
    <t>251194584267</t>
  </si>
  <si>
    <t>inv_KxBW3CMMdnF2Te9okNTC2H</t>
  </si>
  <si>
    <t>57702</t>
  </si>
  <si>
    <t>251261282326</t>
  </si>
  <si>
    <t>inv_P95B4TwW6KrxaEiTyMRp9H</t>
  </si>
  <si>
    <t>57817</t>
  </si>
  <si>
    <t>251261273259</t>
  </si>
  <si>
    <t>inv_ZNnMCgpH2yDY89AZAMWQQa</t>
  </si>
  <si>
    <t>57797</t>
  </si>
  <si>
    <t>251283185601</t>
  </si>
  <si>
    <t>inv_huDb2JN4MXeEz8kjYWo7if</t>
  </si>
  <si>
    <t>65963</t>
  </si>
  <si>
    <t>251283501327</t>
  </si>
  <si>
    <t>inv_GjL5B4UyDKJWSK2QBwGvhF</t>
  </si>
  <si>
    <t>67382</t>
  </si>
  <si>
    <t>251283186091</t>
  </si>
  <si>
    <t>inv_dFWsSE7kuD4gyg3CBtephh</t>
  </si>
  <si>
    <t>65975</t>
  </si>
  <si>
    <t>251283187713</t>
  </si>
  <si>
    <t>inv_fdAS2Vgk6Nq9TWHK4k95py</t>
  </si>
  <si>
    <t>65973</t>
  </si>
  <si>
    <t>251283185933</t>
  </si>
  <si>
    <t>inv_AaYxfviTKQg9qmoNxADHsV</t>
  </si>
  <si>
    <t>65965</t>
  </si>
  <si>
    <t>inv_hkQF9VJmesUY9jc3mwQh45</t>
  </si>
  <si>
    <t>251489726894</t>
  </si>
  <si>
    <t>inv_2aNi6RGfF2zFGfab83Kb8g</t>
  </si>
  <si>
    <t>00142605</t>
  </si>
  <si>
    <t>251499915506</t>
  </si>
  <si>
    <t>inv_fzrVJ9gZZ9wRQUD2W3qjAR</t>
  </si>
  <si>
    <t>00143540</t>
  </si>
  <si>
    <t>251501393592</t>
  </si>
  <si>
    <t>inv_UUqFf2YpCNxjAmcdUUMWXj</t>
  </si>
  <si>
    <t>00150762</t>
  </si>
  <si>
    <t>251522833082</t>
  </si>
  <si>
    <t>inv_Y6s8VdbE6xAHv9FtYQArwp</t>
  </si>
  <si>
    <t>00703634</t>
  </si>
  <si>
    <t>251522821496</t>
  </si>
  <si>
    <t>inv_434UQmBoqrEsd7ZWS8wyZs</t>
  </si>
  <si>
    <t>01602902</t>
  </si>
  <si>
    <t>251522797009</t>
  </si>
  <si>
    <t>inv_Zbuui7Y8cXTEiVgkTe4pXW</t>
  </si>
  <si>
    <t>23631</t>
  </si>
  <si>
    <t>251522796378</t>
  </si>
  <si>
    <t>inv_265MDc68vQtYz4ZCJLrkVe</t>
  </si>
  <si>
    <t>00101432</t>
  </si>
  <si>
    <t>251522795951</t>
  </si>
  <si>
    <t>inv_2GF3nxeUdafoTVairPhng4</t>
  </si>
  <si>
    <t>00201691</t>
  </si>
  <si>
    <t>251522785037</t>
  </si>
  <si>
    <t>inv_cdM7tsG5wzjGH6XhG5ZN95</t>
  </si>
  <si>
    <t>06145776</t>
  </si>
  <si>
    <t>251522826218</t>
  </si>
  <si>
    <t>inv_LoKjutJo5xBMLtJEtACQRP</t>
  </si>
  <si>
    <t>00203195</t>
  </si>
  <si>
    <t>251522834221</t>
  </si>
  <si>
    <t>inv_GwogiA23nDwJUh8q5i9hTM</t>
  </si>
  <si>
    <t>01603489</t>
  </si>
  <si>
    <t>inv_6xB2G56s7oLamyne4Xt2Au</t>
  </si>
  <si>
    <t>251522826352</t>
  </si>
  <si>
    <t>inv_Xu4iGA3vHQy7bkxidzSXBv</t>
  </si>
  <si>
    <t>01603608</t>
  </si>
  <si>
    <t>251522793642</t>
  </si>
  <si>
    <t>inv_6XNLjF9EKzW2ForZy5WJqS</t>
  </si>
  <si>
    <t>74600</t>
  </si>
  <si>
    <t>251522829493</t>
  </si>
  <si>
    <t>inv_EFEpmTgMnBF6RZABSeEkwi</t>
  </si>
  <si>
    <t>00201865</t>
  </si>
  <si>
    <t>251522800103</t>
  </si>
  <si>
    <t>inv_RrqGANnbU5CGRPWzCyKDtb</t>
  </si>
  <si>
    <t>65877</t>
  </si>
  <si>
    <t>251522813082</t>
  </si>
  <si>
    <t>inv_5Pouho5zozuDgZa9hyuvnz</t>
  </si>
  <si>
    <t>00902591</t>
  </si>
  <si>
    <t>DOCTOR SOL OLD</t>
  </si>
  <si>
    <t>251522832542</t>
  </si>
  <si>
    <t>inv_eYqJCDrhbYHtGpcwkgsDwv</t>
  </si>
  <si>
    <t>00703505</t>
  </si>
  <si>
    <t>251522796558</t>
  </si>
  <si>
    <t>inv_irEkBd3JcM43Lhk9LsuHgQ</t>
  </si>
  <si>
    <t>16859</t>
  </si>
  <si>
    <t>251522794699</t>
  </si>
  <si>
    <t>inv_K5CMCMEHPRhPyhntKqKoQM</t>
  </si>
  <si>
    <t>01303102</t>
  </si>
  <si>
    <t>251522789552</t>
  </si>
  <si>
    <t>inv_TBDgTgsQyvUnVz9k24J7wc</t>
  </si>
  <si>
    <t>06679580</t>
  </si>
  <si>
    <t>251522784659</t>
  </si>
  <si>
    <t>inv_CvqJCPQMVjmy2JnnFG2kUH</t>
  </si>
  <si>
    <t>06145545</t>
  </si>
  <si>
    <t>251522783385</t>
  </si>
  <si>
    <t>inv_mmcrbKM72R5g7aXtckJggz</t>
  </si>
  <si>
    <t>00700671</t>
  </si>
  <si>
    <t>251522787746</t>
  </si>
  <si>
    <t>inv_biAJdJN4vdtg9y9jrg4MpJ</t>
  </si>
  <si>
    <t>00200448</t>
  </si>
  <si>
    <t>251522794109</t>
  </si>
  <si>
    <t>inv_EPao2Sd8CgjbPD4aS5cPLL</t>
  </si>
  <si>
    <t>00201045</t>
  </si>
  <si>
    <t>251522783817</t>
  </si>
  <si>
    <t>inv_cw2pz6SBiCqtorchjZGVwP</t>
  </si>
  <si>
    <t>00202334</t>
  </si>
  <si>
    <t>251522805518</t>
  </si>
  <si>
    <t>inv_CHieoXx85wqdyqNwo6W9LY</t>
  </si>
  <si>
    <t>52020</t>
  </si>
  <si>
    <t>251522790183</t>
  </si>
  <si>
    <t>inv_CzFYtU2XRfRM3TgUWhAxHr</t>
  </si>
  <si>
    <t>01301610</t>
  </si>
  <si>
    <t>251522833728</t>
  </si>
  <si>
    <t>inv_j6ioerpPW6V6cczyj6i4wG</t>
  </si>
  <si>
    <t>9050</t>
  </si>
  <si>
    <t>251522785596</t>
  </si>
  <si>
    <t>inv_ZDi6LXczPFALqW5g8cyRSP</t>
  </si>
  <si>
    <t>00105152</t>
  </si>
  <si>
    <t>251522793907</t>
  </si>
  <si>
    <t>inv_j5bQNeooK6Xd3UBeANRo2x</t>
  </si>
  <si>
    <t>31585</t>
  </si>
  <si>
    <t>251522784844</t>
  </si>
  <si>
    <t>inv_VckVuGGZc6sEgTdHS7Swou</t>
  </si>
  <si>
    <t>06291325</t>
  </si>
  <si>
    <t>251881819152</t>
  </si>
  <si>
    <t>inv_jCLFtGGTGWmgrRLUGXuD8g</t>
  </si>
  <si>
    <t>251881818864</t>
  </si>
  <si>
    <t>inv_UgHoVeyzEXywrPFEtci5uA</t>
  </si>
  <si>
    <t>inv_kCi6nT8R95QP6K4DUxoCZt</t>
  </si>
  <si>
    <t>251881817404</t>
  </si>
  <si>
    <t>inv_Tj3EwCFG8QXqYRZrtVrBes</t>
  </si>
  <si>
    <t>251881817185</t>
  </si>
  <si>
    <t>inv_DzdWbawitUeUHJcd69ZGNe</t>
  </si>
  <si>
    <t>251881816864</t>
  </si>
  <si>
    <t>inv_PVM3WC736NFmYDYGrvCnwr</t>
  </si>
  <si>
    <t>251881816478</t>
  </si>
  <si>
    <t>inv_6QfrwJzY2x293djAazSFei</t>
  </si>
  <si>
    <t>251850056515</t>
  </si>
  <si>
    <t>inv_4q2VovwkiHRoLrXgCkM6Pq</t>
  </si>
  <si>
    <t>00285151</t>
  </si>
  <si>
    <t>251805263735</t>
  </si>
  <si>
    <t>inv_gLgvM6K2zuatYUgeBzhULe</t>
  </si>
  <si>
    <t>00263626</t>
  </si>
  <si>
    <t>251805077731</t>
  </si>
  <si>
    <t>inv_DumKRjNktLEQQFRfdQRhJZ</t>
  </si>
  <si>
    <t>00262744</t>
  </si>
  <si>
    <t>251750846099</t>
  </si>
  <si>
    <t>inv_TW6K84ncrB56K5kivHhoUV</t>
  </si>
  <si>
    <t>00241365</t>
  </si>
  <si>
    <t>251729228173</t>
  </si>
  <si>
    <t>inv_hBTMRMT7uKcixyceuUad5r</t>
  </si>
  <si>
    <t>00233281</t>
  </si>
  <si>
    <t>251696790816</t>
  </si>
  <si>
    <t>inv_X5XecD5iZVVwYpwMVYrd2H</t>
  </si>
  <si>
    <t>00221674</t>
  </si>
  <si>
    <t>251675325744</t>
  </si>
  <si>
    <t>inv_czVsKQ7Hh7J6QEzFcV7fYM</t>
  </si>
  <si>
    <t>00258555</t>
  </si>
  <si>
    <t>EDIFICIO GRAY</t>
  </si>
  <si>
    <t>251621019322</t>
  </si>
  <si>
    <t>inv_RqgHHYwhaXkkWwDaikCe8X</t>
  </si>
  <si>
    <t>00194466</t>
  </si>
  <si>
    <t>251621013894</t>
  </si>
  <si>
    <t>inv_mcn9HRYWinCXzSZsjV8Rv4</t>
  </si>
  <si>
    <t>00194451</t>
  </si>
  <si>
    <t>251621013607</t>
  </si>
  <si>
    <t>inv_Sm32NTauj7UjqjAf88qVqf</t>
  </si>
  <si>
    <t>00194449</t>
  </si>
  <si>
    <t>inv_npiDXpPTA4gzkh7uVNbyQr</t>
  </si>
  <si>
    <t>00194453</t>
  </si>
  <si>
    <t>251610618181</t>
  </si>
  <si>
    <t>inv_4M8pXwRzGNQVw4oFncKG86</t>
  </si>
  <si>
    <t>00192577</t>
  </si>
  <si>
    <t>251577919864</t>
  </si>
  <si>
    <t>inv_L7XTNfx5kNvADH7bsPBTAj</t>
  </si>
  <si>
    <t>00195009</t>
  </si>
  <si>
    <t>EDIFICIO LAVANDA</t>
  </si>
  <si>
    <t>251534458741</t>
  </si>
  <si>
    <t>inv_4cVi7xgtAF5ceugap7rjur</t>
  </si>
  <si>
    <t>00168106</t>
  </si>
  <si>
    <t>251534170647</t>
  </si>
  <si>
    <t>inv_aftgH6eUW4i8t45dPsEMPJ</t>
  </si>
  <si>
    <t>00174087</t>
  </si>
  <si>
    <t>251489341642</t>
  </si>
  <si>
    <t>inv_j9puufngEbUWgRBxGmPXgE</t>
  </si>
  <si>
    <t>00168099</t>
  </si>
  <si>
    <t>inv_C2yEQdQjyCQNJSHwQMdRRB</t>
  </si>
  <si>
    <t>inv_EtQofGFxi7wHcGay7jbnxb</t>
  </si>
  <si>
    <t>inv_edoP9gnS4zSctWy2AvfH4n</t>
  </si>
  <si>
    <t>inv_j8QmXHK4wfXTB9bdDmUrZJ</t>
  </si>
  <si>
    <t>inv_MH4St95tPCP48s8dN7m3W5</t>
  </si>
  <si>
    <t>251892459028</t>
  </si>
  <si>
    <t>inv_8L4wf9xL7StEWth3ePYVmT</t>
  </si>
  <si>
    <t>251892545858</t>
  </si>
  <si>
    <t>inv_bmxB9zu6xHqNmZJnMrL5pj</t>
  </si>
  <si>
    <t>inv_FJJ756K682Ajd44fuQxwFB</t>
  </si>
  <si>
    <t>inv_g5o8KqyAdUwhXJSMujVuBD</t>
  </si>
  <si>
    <t>BET 4</t>
  </si>
  <si>
    <t>inv_JyBsRsQ7ekyfaxPRksDCQA</t>
  </si>
  <si>
    <t>inv_9XUWV6xQDSamoTrwo26vHH</t>
  </si>
  <si>
    <t>inv_hdjzHMNdqSiy9MMBXUDyAS</t>
  </si>
  <si>
    <t>243321313917</t>
  </si>
  <si>
    <t>inv_8rdWwreCK4qqRLar7N7QT7</t>
  </si>
  <si>
    <t>00325237</t>
  </si>
  <si>
    <t>inv_3ZPC9jA7ZbkHHkD7aNsGDc</t>
  </si>
  <si>
    <t>inv_Dvy57chgXEaCGHqA4q6TeW</t>
  </si>
  <si>
    <t>inv_8K28EmVmEy6WSCjJywTMTx</t>
  </si>
  <si>
    <t>inv_C7JvsT7HZt2u8PHNktUm5x</t>
  </si>
  <si>
    <t>inv_g3h8VjsdUb7YGmdrcZQjWZ</t>
  </si>
  <si>
    <t>inv_SoieED9jtzsFRAskUZLKtL</t>
  </si>
  <si>
    <t>inv_jgMA7Rvmj4ufqRJe9QhCAj</t>
  </si>
  <si>
    <t>inv_gy5ziZaVYqXEvLebzxmzP9</t>
  </si>
  <si>
    <t>inv_9vtXK3UQSYqduAhcEHBFDh</t>
  </si>
  <si>
    <t>'252001761936',</t>
  </si>
  <si>
    <t>inv_Fhjv6r6p2asUsWqhtwiBdG</t>
  </si>
  <si>
    <t>'252001762249',</t>
  </si>
  <si>
    <t>inv_Huvm4XBZ58qLaWmfydnxMH</t>
  </si>
  <si>
    <t>'252001762287',</t>
  </si>
  <si>
    <t>inv_FcGu3kvz8HiGkh4jEPLAve</t>
  </si>
  <si>
    <t>'252012398413',</t>
  </si>
  <si>
    <t>inv_EMQGMiuCTpgLEfp2rPmNw6</t>
  </si>
  <si>
    <t>inv_7jHQMBUER9qSLLjtQkKV4X</t>
  </si>
  <si>
    <t>252033653965</t>
  </si>
  <si>
    <t>inv_4zULtXW99HSNEGCMDMNUNu</t>
  </si>
  <si>
    <t>252033654136</t>
  </si>
  <si>
    <t xml:space="preserve"> Pagado</t>
  </si>
  <si>
    <t>inv_4xosxMfMio4RY7goej2FQw</t>
  </si>
  <si>
    <t>inv_SXYhc3vvEVNtefez9nWcj5</t>
  </si>
  <si>
    <t>252033652043</t>
  </si>
  <si>
    <t>inv_SMU9Y4x38YdswRrufJmZaQ</t>
  </si>
  <si>
    <t>252033574407</t>
  </si>
  <si>
    <t>inv_erZLBmsHL4FHsmvtmNabtM</t>
  </si>
  <si>
    <t>00347590</t>
  </si>
  <si>
    <t>inv_VExQZiZJfbuRABsPG5Z4cn</t>
  </si>
  <si>
    <t>251968676945</t>
  </si>
  <si>
    <t>inv_kGZ94YHcfNJamPnhBSLGFX</t>
  </si>
  <si>
    <t>93912100</t>
  </si>
  <si>
    <t>Fideicomiso Molleda</t>
  </si>
  <si>
    <t>251968565024</t>
  </si>
  <si>
    <t>inv_5hZ8SUcP882bnKpGRLS5Mg</t>
  </si>
  <si>
    <t>94071400</t>
  </si>
  <si>
    <t>inv_Kis6notgfQ92c9Vuc8JiuX</t>
  </si>
  <si>
    <t>inv_NFxE3Hp55XPGNZDaocQGmA</t>
  </si>
  <si>
    <t>252066521529</t>
  </si>
  <si>
    <t>inv_3ZY2ydKhBsehNagFDksphR</t>
  </si>
  <si>
    <t>00361664</t>
  </si>
  <si>
    <t>inv_kPqfqLgx4W6cvQVkZYEZwY</t>
  </si>
  <si>
    <t>inv_fmFYobYMt96nBcPW5V2gJk</t>
  </si>
  <si>
    <t>inv_ZeHkKQMqqpJTAv9qaLACfs</t>
  </si>
  <si>
    <t>inv_UMZnciCvq8Xsd9rPRqUuAS</t>
  </si>
  <si>
    <t>inv_er5iRy4RZZojPB7563HS2p</t>
  </si>
  <si>
    <t>Confetours Mora 15USD</t>
  </si>
  <si>
    <t>inv_WqDWAydZDhnNf5VmuxPCrn</t>
  </si>
  <si>
    <t>inv_nTwRLrsAQq9UhbYqZdTkHN</t>
  </si>
  <si>
    <t>inv_jYX643S456qTratH5MudJF</t>
  </si>
  <si>
    <t>inv_aqdpApL8unC7nukW7kBRgs</t>
  </si>
  <si>
    <t>inv_PUxhViFYDBrRfbMicJg2i7</t>
  </si>
  <si>
    <t>inv_Wuh94jHPdTNebX4vUt32Et</t>
  </si>
  <si>
    <t>inv_k3QCNtyFvRmBbnwUYiexWE</t>
  </si>
  <si>
    <t>inv_LJtoGDsEfrdmhfizvPSt5H</t>
  </si>
  <si>
    <t>inv_MknRf9xmKNwp23rG9BbwdV</t>
  </si>
  <si>
    <t>inv_4pCiXvTXtoHL2Tq8vHcD2i</t>
  </si>
  <si>
    <t>inv_XuacXUw5wzXMvUm495tw8j</t>
  </si>
  <si>
    <t>inv_if96orjJDX6YBnujY2RJds</t>
  </si>
  <si>
    <t>inv_XdniAFpzmiGkmdrnqRSUEN</t>
  </si>
  <si>
    <t>inv_HuquUCUzMeHTnJ3zj4wCQ6</t>
  </si>
  <si>
    <t>"Colegio Particular Mariano Santos Mateo</t>
  </si>
  <si>
    <t>inv_hxWwndKVFbC9dLHBmsG7hM</t>
  </si>
  <si>
    <t>inv_EPt9PtS5BQfVzXmEkrdwXu</t>
  </si>
  <si>
    <t>251936019459</t>
  </si>
  <si>
    <t>inv_YxHEmCHxzMdQYg9EDdvbmq</t>
  </si>
  <si>
    <t>00504100</t>
  </si>
  <si>
    <t>inv_bjfbsqvBQpM3SPjxkqrbhk</t>
  </si>
  <si>
    <t>252077530539</t>
  </si>
  <si>
    <t>inv_PLBzB9HLhaskpcXuLEi2nq</t>
  </si>
  <si>
    <t>00504905</t>
  </si>
  <si>
    <t>inv_jcD7QBzgFUdoAcNwNDsDvX</t>
  </si>
  <si>
    <t>inv_4DTfai7PUjTJKFkoA4sJRT</t>
  </si>
  <si>
    <t>252220546248</t>
  </si>
  <si>
    <t>inv_iVoVGe9jRckLSfVKW5DpZ5</t>
  </si>
  <si>
    <t>00427592</t>
  </si>
  <si>
    <t>inv_ntfDeqHxJNbYiyn5fBpGTZ</t>
  </si>
  <si>
    <t>252241619871</t>
  </si>
  <si>
    <t>inv_6R6yp3jHHk9NWh2iHSGs8f</t>
  </si>
  <si>
    <t>00431999</t>
  </si>
  <si>
    <t>252241723925</t>
  </si>
  <si>
    <t>inv_oRDx9pZUhfeVXaUWeRAASd</t>
  </si>
  <si>
    <t>00432430</t>
  </si>
  <si>
    <t>252274259135</t>
  </si>
  <si>
    <t>inv_YrjMedmPvyJUzPwN4ZJk9x</t>
  </si>
  <si>
    <t>00504096</t>
  </si>
  <si>
    <t>252284946644</t>
  </si>
  <si>
    <t>inv_GoZdyHY4YQmwtLFWiei37n</t>
  </si>
  <si>
    <t>00445417</t>
  </si>
  <si>
    <t>252361329384</t>
  </si>
  <si>
    <t>inv_7jB4ioZQWnRJ3cH3V67b5M</t>
  </si>
  <si>
    <t>252328275823</t>
  </si>
  <si>
    <t>inv_NpXeBq4CDRyDLNraPHcoDH</t>
  </si>
  <si>
    <t>00514606</t>
  </si>
  <si>
    <t>252361329777</t>
  </si>
  <si>
    <t>inv_DNp4eLR38neTdcEjXfzn2N</t>
  </si>
  <si>
    <t>252361309453</t>
  </si>
  <si>
    <t>inv_7NhbfxMvqXdw5R9mYxt3uC</t>
  </si>
  <si>
    <t>252361309023</t>
  </si>
  <si>
    <t>inv_Ec9nC6AyEmB5v8KMTmpxWV</t>
  </si>
  <si>
    <t>252350544432</t>
  </si>
  <si>
    <t>inv_Q2jHUKKEBCTujVRbGHVSZj</t>
  </si>
  <si>
    <t>252350544152</t>
  </si>
  <si>
    <t>inv_auGdpYbPzNn5mrqHNMpDC2</t>
  </si>
  <si>
    <t>inv_CxGVc5jQ8zTjJS9zot8byn</t>
  </si>
  <si>
    <t>inv_W4MvWYBj7RkLiE6Jf9Gi2j</t>
  </si>
  <si>
    <t>252371994891</t>
  </si>
  <si>
    <t>inv_ncfNRaeNEX4XjteTjTXnhZ</t>
  </si>
  <si>
    <t>252371995909</t>
  </si>
  <si>
    <t>inv_DMVJnftTqYZvfZUwuUg3j8</t>
  </si>
  <si>
    <t>252371994033</t>
  </si>
  <si>
    <t>inv_2YXaw3e9CLPjF5wwLfUgCn</t>
  </si>
  <si>
    <t>252371993826</t>
  </si>
  <si>
    <t>inv_UZue6RqZPjFJE4qh76x5DA</t>
  </si>
  <si>
    <t>252371994987</t>
  </si>
  <si>
    <t>inv_oVoqaojHK4YgfWfS9sRRqt</t>
  </si>
  <si>
    <t>252371994736</t>
  </si>
  <si>
    <t>inv_42Z93GYStgXTf6YhNE7VKv</t>
  </si>
  <si>
    <t>252371995825</t>
  </si>
  <si>
    <t>inv_DuTDL5YhwkBUgebX9bYncE</t>
  </si>
  <si>
    <t>252371994963</t>
  </si>
  <si>
    <t>inv_d3wxvU54V47yWTL5GeTMEG</t>
  </si>
  <si>
    <t>252371993739</t>
  </si>
  <si>
    <t>inv_5JjEGz7pbrLZXzVL56BEee</t>
  </si>
  <si>
    <t>252328415174</t>
  </si>
  <si>
    <t>inv_WNaNdsrBQbVgTLTkmN5sbZ</t>
  </si>
  <si>
    <t>00459931</t>
  </si>
  <si>
    <t>252328416776</t>
  </si>
  <si>
    <t>inv_Z79vZzRueHywMeG7vRtcCa</t>
  </si>
  <si>
    <t>00459933</t>
  </si>
  <si>
    <t>inv_jBWJ2QthcqmRCv5Svexcq5</t>
  </si>
  <si>
    <t>252393599581</t>
  </si>
  <si>
    <t>inv_LGfVJ5onDdocbMnYLPR6ht</t>
  </si>
  <si>
    <t>252393600197</t>
  </si>
  <si>
    <t>inv_hSfqKiDahNFxBu4bS28BNb</t>
  </si>
  <si>
    <t>252393599934</t>
  </si>
  <si>
    <t>inv_FrC6fce4RV5tNdyFDoQMty</t>
  </si>
  <si>
    <t>252393595825</t>
  </si>
  <si>
    <t>inv_7oFSXNgBdrZbXBqTwNTx6x</t>
  </si>
  <si>
    <t>252121487169</t>
  </si>
  <si>
    <t>inv_7i2Z3NJEHsxk4GtSSAgwxM</t>
  </si>
  <si>
    <t>Condominio Los Laureles 1era Etapa 2025</t>
  </si>
  <si>
    <t>252393771779</t>
  </si>
  <si>
    <t>inv_7yaBJe7L537sUF9KsG78tq</t>
  </si>
  <si>
    <t>252328419619</t>
  </si>
  <si>
    <t>inv_BuD2DEMn44r7cam88Veznv</t>
  </si>
  <si>
    <t>00459941</t>
  </si>
  <si>
    <t>252328436881</t>
  </si>
  <si>
    <t>inv_FtBWPzRzkbfKQNTKfhxXnV</t>
  </si>
  <si>
    <t>00476762</t>
  </si>
  <si>
    <t>EDIFICIO DUPLO</t>
  </si>
  <si>
    <t>252349962611</t>
  </si>
  <si>
    <t>inv_hqFHhXhaQYtxhqV4GsFhUn</t>
  </si>
  <si>
    <t>00503853</t>
  </si>
  <si>
    <t>252351007416</t>
  </si>
  <si>
    <t>inv_AopTTsTQ24mLfQKQJAHq7p</t>
  </si>
  <si>
    <t>00484530</t>
  </si>
  <si>
    <t>252361329958</t>
  </si>
  <si>
    <t>inv_75j5eH4DmNZyjQmn2rJsCG</t>
  </si>
  <si>
    <t>252372263704</t>
  </si>
  <si>
    <t>inv_YJ8Vzk9EX9haeoWxcyQxfj</t>
  </si>
  <si>
    <t>00505242</t>
  </si>
  <si>
    <t>ALAMEDA RAZURI</t>
  </si>
  <si>
    <t>252372273777</t>
  </si>
  <si>
    <t>inv_kYKnveVDvSzoL5aFzHCbgr</t>
  </si>
  <si>
    <t>00481562</t>
  </si>
  <si>
    <t>EDIFICIO VIENNA</t>
  </si>
  <si>
    <t>252372357358</t>
  </si>
  <si>
    <t>inv_UPmrpXNuFanioLkXemu75o</t>
  </si>
  <si>
    <t>00476766</t>
  </si>
  <si>
    <t>252404327181</t>
  </si>
  <si>
    <t>inv_BRQ4o73woZK9o6QevQVx7a</t>
  </si>
  <si>
    <t>00484516</t>
  </si>
  <si>
    <t>inv_XmQodCtDqeGsjhmBmXxBqG</t>
  </si>
  <si>
    <t>inv_7NLyiUqsrwWRMnt8HSHUdR</t>
  </si>
  <si>
    <t>inv_58fwSocU5UYunhArkjU2wX</t>
  </si>
  <si>
    <t>252404328126</t>
  </si>
  <si>
    <t>inv_Pg6pBimj5NwyQmFL3Umvyh</t>
  </si>
  <si>
    <t>00484518</t>
  </si>
  <si>
    <t>252404328254</t>
  </si>
  <si>
    <t>inv_7v4Dv5RJG5JNPDxDC78ntn</t>
  </si>
  <si>
    <t>00484522</t>
  </si>
  <si>
    <t>252404328261</t>
  </si>
  <si>
    <t>inv_2exHvpnsU3Ybzz8Q64LHii</t>
  </si>
  <si>
    <t>00484526</t>
  </si>
  <si>
    <t>252404328451</t>
  </si>
  <si>
    <t>inv_B8aNuJWJFbb4t2mfhpRJc8</t>
  </si>
  <si>
    <t>00484520</t>
  </si>
  <si>
    <t>252404330037</t>
  </si>
  <si>
    <t>inv_fgxjwdfs5QpR4PwnyzUVvN</t>
  </si>
  <si>
    <t>00484532</t>
  </si>
  <si>
    <t>252404457074</t>
  </si>
  <si>
    <t>inv_P9GMo26Ro9ZB3hAeeiCUxr</t>
  </si>
  <si>
    <t>00485106</t>
  </si>
  <si>
    <t>252448707888</t>
  </si>
  <si>
    <t>inv_TRodboNBQvWRUWyedFhwn7</t>
  </si>
  <si>
    <t>00503847</t>
  </si>
  <si>
    <t>252448718185</t>
  </si>
  <si>
    <t>inv_R6hAwUGiNWgYXyKPWZhsNe</t>
  </si>
  <si>
    <t>00503849</t>
  </si>
  <si>
    <t>252448802648</t>
  </si>
  <si>
    <t>inv_WQhJscyAtmSTWNKFgm8Z82</t>
  </si>
  <si>
    <t>00504090</t>
  </si>
  <si>
    <t>252450217768</t>
  </si>
  <si>
    <t>inv_kUjajuN7xevDiYthCdKjSB</t>
  </si>
  <si>
    <t>00509245</t>
  </si>
  <si>
    <t>252471447069</t>
  </si>
  <si>
    <t>inv_kh4svecjxDLyp3eovJVf7i</t>
  </si>
  <si>
    <t>00514604</t>
  </si>
  <si>
    <t>252482482953</t>
  </si>
  <si>
    <t>inv_TcTug9uxfvtfg2HJhDKgbi</t>
  </si>
  <si>
    <t>252482474015</t>
  </si>
  <si>
    <t>inv_nbFSUbbXq7dAJTrAtGbaxi</t>
  </si>
  <si>
    <t>252482476601</t>
  </si>
  <si>
    <t>inv_FHcHJKHEgL3nChLh2BFMTb</t>
  </si>
  <si>
    <t>252482457915</t>
  </si>
  <si>
    <t>inv_Egq7pQX8bdTtXqyXaUYaSM</t>
  </si>
  <si>
    <t>252482528234</t>
  </si>
  <si>
    <t>inv_RtFnd7adLxV2HiJxtCUvXu</t>
  </si>
  <si>
    <t>252482474745</t>
  </si>
  <si>
    <t>inv_YbpoYPeQ7SdRmJdDmdxys3</t>
  </si>
  <si>
    <t>252482479041</t>
  </si>
  <si>
    <t>inv_JmavokeTAY7cMJiduvia3o</t>
  </si>
  <si>
    <t>252482473806</t>
  </si>
  <si>
    <t>inv_QBQb7ctcCWH8ztiDsHNuAF</t>
  </si>
  <si>
    <t>252482468901</t>
  </si>
  <si>
    <t>inv_2y4imzktV8RUXRoZbrwzyd</t>
  </si>
  <si>
    <t>252394067347</t>
  </si>
  <si>
    <t>inv_4WotL5vgDQsNfNq4fhrK4m</t>
  </si>
  <si>
    <t>Condominio Uptown2</t>
  </si>
  <si>
    <t>252482469696</t>
  </si>
  <si>
    <t>inv_Rgb8drQsZxfB5AkvCb38oH</t>
  </si>
  <si>
    <t>252482473882</t>
  </si>
  <si>
    <t>inv_39TaTv2YEWA6ZYuC33nLj3</t>
  </si>
  <si>
    <t>252482474181</t>
  </si>
  <si>
    <t>inv_fqh7YCFhgtbqFhdKsE4T39</t>
  </si>
  <si>
    <t>FECHA</t>
  </si>
  <si>
    <t>Cliente</t>
  </si>
  <si>
    <t>MonedaPago</t>
  </si>
  <si>
    <t>TotalPago</t>
  </si>
  <si>
    <t>BancoWS</t>
  </si>
  <si>
    <t>Status</t>
  </si>
  <si>
    <t>DNI / codigo de pago</t>
  </si>
  <si>
    <t>public_id</t>
  </si>
  <si>
    <t>psp_tin</t>
  </si>
  <si>
    <t>ACCIÓN</t>
  </si>
  <si>
    <t>COMENTARIO</t>
  </si>
  <si>
    <t>Yasmin melissa Uribe</t>
  </si>
  <si>
    <t>KASHIO PERU - BCP RECAUDO PEN</t>
  </si>
  <si>
    <t>Confirmado</t>
  </si>
  <si>
    <t>ppy_Q8EcUMjcMisZS4NEu3MNDB</t>
  </si>
  <si>
    <t>No figura en el banco</t>
  </si>
  <si>
    <t>Carlos Ricardo Lanfranco</t>
  </si>
  <si>
    <t>KASHIO PERU - BBVA RECAUDO PEN</t>
  </si>
  <si>
    <t>ppy_HsTgMBmDBRyCWQWuDqgCVH</t>
  </si>
  <si>
    <t>Jherssin Crispin</t>
  </si>
  <si>
    <t>ppy_USQYNU6PPFiqm4VZWFeQkF</t>
  </si>
  <si>
    <t>David Josef Hochstadter Berger</t>
  </si>
  <si>
    <t>KASHIO PERU - IBK RECAUDO PEN</t>
  </si>
  <si>
    <t>ppy_kNn7NiQ2EJt6WqrL32paE3</t>
  </si>
  <si>
    <t>KAWASHITA OKUYAMA FRANCISCO DANIEL</t>
  </si>
  <si>
    <t>AUD603</t>
  </si>
  <si>
    <t>ppy_QoUMfauoWrTtt24HkEKqCR</t>
  </si>
  <si>
    <t>Ronald GL</t>
  </si>
  <si>
    <t>ppy_XE72pMZFS7PqbJ6ttkcZdX</t>
  </si>
  <si>
    <t>Anthony Tolentino Rojas</t>
  </si>
  <si>
    <t>ppy_NDBEa8ETFJVkJH7sn33P9Y</t>
  </si>
  <si>
    <t>Jesús Antonio Huamanchumo Leyton</t>
  </si>
  <si>
    <t>ppy_WBSzcScaPLBq7pheYeJv7R</t>
  </si>
  <si>
    <t>Andre Castañeda Moron</t>
  </si>
  <si>
    <t>ppy_2kezoLzdsF9v4CACWpXTTv</t>
  </si>
  <si>
    <t>Héctor luis Rebolledo medina</t>
  </si>
  <si>
    <t>ppy_VPShcAERvhBzk4wYJfEwqa</t>
  </si>
  <si>
    <t>Figura en el banco</t>
  </si>
  <si>
    <t>Esther mercedes Flores</t>
  </si>
  <si>
    <t>ppy_dYhq7ef3k6Rqyf3XJNFT5d</t>
  </si>
  <si>
    <t>Ricardo Henry Centurion Castro</t>
  </si>
  <si>
    <t>ppy_cWHEaxJmS42EbrBChDFQxw</t>
  </si>
  <si>
    <t>Allyson melissa Sicard babilonia</t>
  </si>
  <si>
    <t>ppy_cym6RNiqk4dgcsSAd6rJmY</t>
  </si>
  <si>
    <t>Kathya Dajhana Escapa Torres</t>
  </si>
  <si>
    <t>KASHIO PERU - IBK RECAUDO USD</t>
  </si>
  <si>
    <t>RMX41145490</t>
  </si>
  <si>
    <t>ppy_8F5T8r9RbrrexkXdnS7jFU</t>
  </si>
  <si>
    <t>Jorge Luis Rivera Vasquez</t>
  </si>
  <si>
    <t>ppy_M5QBHVvZFNyrVeZuM2pex9</t>
  </si>
  <si>
    <t>Cristhoper Carlos Alejo Garcia</t>
  </si>
  <si>
    <t>ppy_ZTPi9TMjyCwxT7ELLq5BUP</t>
  </si>
  <si>
    <t>Jhonatan Paulino cisneros</t>
  </si>
  <si>
    <t>ppy_2eA4cjTmo6v36bEJ3fwUqr</t>
  </si>
  <si>
    <t>Jaime Martin Condori Condori</t>
  </si>
  <si>
    <t>ppy_KKB3tcHtxHmtQgy4yZ9Dom</t>
  </si>
  <si>
    <t>Juan Julio Vera Calderon</t>
  </si>
  <si>
    <t>ppy_4vXsWdFtiL5mGyZqpuQT7E</t>
  </si>
  <si>
    <t>Inswitch CRYPTO P</t>
  </si>
  <si>
    <t>JUAN CARLOS NOLE MANCO</t>
  </si>
  <si>
    <t>ppy_oQLLhyvBk8MtUE4oi9wQzP</t>
  </si>
  <si>
    <t>Jeremy wilfredo  Huamani veillet</t>
  </si>
  <si>
    <t>ppy_RxUEigg9uEJYJLANCPP9vk</t>
  </si>
  <si>
    <t>Yelsen melquiades Ostos vega</t>
  </si>
  <si>
    <t>ppy_HmMTLvYxymNE7Pwsv4cCrt</t>
  </si>
  <si>
    <t>Gustavo Maquera Gallegos</t>
  </si>
  <si>
    <t>ppy_G5FWpvhhELifKik5jXzRJj</t>
  </si>
  <si>
    <t>PATRIMONIO EN FIDEICOMISO MIGRANTE-D. LEG. N°861.</t>
  </si>
  <si>
    <t>JOSE MIGUEL CHAVEZ SOLANO</t>
  </si>
  <si>
    <t>MIG74247918</t>
  </si>
  <si>
    <t>ppy_77ZqKfMnJ7FmYtP3BcgvUa</t>
  </si>
  <si>
    <t>Francisco Javier Castillo Freitez</t>
  </si>
  <si>
    <t>MIG006192366</t>
  </si>
  <si>
    <t>ppy_R4hoREtQ5kgFKuFoDy2Coo</t>
  </si>
  <si>
    <t>Zoila Concepcion Mejia</t>
  </si>
  <si>
    <t>ppy_Y3z3wG8HD77BF9y6feyNMP</t>
  </si>
  <si>
    <t>Justo Gabriel Vite</t>
  </si>
  <si>
    <t>ppy_Cy7et3CP43Vopr59Q9A8F6</t>
  </si>
  <si>
    <t>Jose del carmen Marquez sandoval</t>
  </si>
  <si>
    <t>ppy_ifPoeC9UD8VnBLR7NVatJA</t>
  </si>
  <si>
    <t>Laura Teodora Vite Morote</t>
  </si>
  <si>
    <t>CMS10887064</t>
  </si>
  <si>
    <t>ppy_HE8WybRXGqWg2m2wiRMVap</t>
  </si>
  <si>
    <t>Pierre Douglas Pascual Chauca</t>
  </si>
  <si>
    <t>ppy_Pxa3PDYx97fokDcDYaGvsD</t>
  </si>
  <si>
    <t>Yosselyn Katherine Campos Cuzcano</t>
  </si>
  <si>
    <t>ppy_SfocQEu4XFJPv99cF2E8jT</t>
  </si>
  <si>
    <t>Sara Adela Perez</t>
  </si>
  <si>
    <t>ppy_e9xjxarNfDVBNkQSgeMxx4</t>
  </si>
  <si>
    <t>Sandra Estrada</t>
  </si>
  <si>
    <t>ppy_DzBYMnMfLdFTrShc27z7qq</t>
  </si>
  <si>
    <t>Miguel angel  Bellido rojas</t>
  </si>
  <si>
    <t>ppy_Gj7EchwfVbzaZDy9SswmAi</t>
  </si>
  <si>
    <t>Dennis Alfredo  Infante Herrera</t>
  </si>
  <si>
    <t>ppy_kxv4ox65qR8XhYgGgCMTEC</t>
  </si>
  <si>
    <t>MARIA DEL CARMEN CASTRO GARCIA VDA DE LLOSA</t>
  </si>
  <si>
    <t>ppy_huvcQssdxjJwv93UmoczxN</t>
  </si>
  <si>
    <t>Teresa Melendez</t>
  </si>
  <si>
    <t>ppy_o3jANYAnAby7hp3uWqbupN</t>
  </si>
  <si>
    <t>Andric Eli Tapullima Pedrozo</t>
  </si>
  <si>
    <t>ppy_WBtnrUQeYmmqDXZbdd6n9s</t>
  </si>
  <si>
    <t>JAVIER MARCELINO VALDERRAMA SEGURA</t>
  </si>
  <si>
    <t>ppy_LSvkMSD7o6YwUqkFkkmY4u</t>
  </si>
  <si>
    <t>Rene belizario Huaman alvarado</t>
  </si>
  <si>
    <t>ppy_EGMPU9AQSRyTBAJD8muJSz</t>
  </si>
  <si>
    <t>Mego Sunción Sabrina Luana</t>
  </si>
  <si>
    <t>ppy_JDwQE9pAeFBPuB3oPCvXGj</t>
  </si>
  <si>
    <t>ppy_hwJKzYXjY8kUfwa68qGsZy</t>
  </si>
  <si>
    <t>GUNTHER VLADIMIR</t>
  </si>
  <si>
    <t>ppy_MJHHtDXjdMooXqNKXokMmK</t>
  </si>
  <si>
    <t>MANUEL JESUS</t>
  </si>
  <si>
    <t>ppy_2QJYDKd9a8MetYYeNFoDZb</t>
  </si>
  <si>
    <t>Guadalupe</t>
  </si>
  <si>
    <t>ppy_bd8qt3oKu49sVP7ypS27ho</t>
  </si>
  <si>
    <t>JOSE ISIDRO</t>
  </si>
  <si>
    <t>ppy_i2Lopb63Rh22dx8p5xBxgH</t>
  </si>
  <si>
    <t>BETSOFFICE. S.A.C.</t>
  </si>
  <si>
    <t>Deysi Inés Arevalo</t>
  </si>
  <si>
    <t>ppy_AhuMdYLnKa2FKH8CgaBw4q</t>
  </si>
  <si>
    <t>CLASS CONSULTING GROUP SAC Grau15</t>
  </si>
  <si>
    <t>ppy_ZFTGgeA5NVJ4aeto7mGjtc</t>
  </si>
  <si>
    <t>John Cristian Llange</t>
  </si>
  <si>
    <t>ppy_KbVggY2Nif5oEM5FWy7CRp</t>
  </si>
  <si>
    <t>Jorge armando</t>
  </si>
  <si>
    <t>ppy_NZMH8tbeUPQaeG3vXvRTHE</t>
  </si>
  <si>
    <t>Yardely Besel Triviño</t>
  </si>
  <si>
    <t>ppy_LxmwP9wG49kaMpmamLgPod</t>
  </si>
  <si>
    <t>Gianina</t>
  </si>
  <si>
    <t>ppy_DdrkyLGfpDLmzPsmqtQYkn</t>
  </si>
  <si>
    <t>DEMETRIO ROCHA</t>
  </si>
  <si>
    <t>ppy_bvhh8xjJ4GUzkMLZWcBSZ9</t>
  </si>
  <si>
    <t>Javier   Mallma   Mallma</t>
  </si>
  <si>
    <t>ppy_4ixjP3z3LNRy2APyyAZv2U</t>
  </si>
  <si>
    <t>Josias  Más Villanueva</t>
  </si>
  <si>
    <t>ppy_82n9qX2gQo9dRNWZre6rme</t>
  </si>
  <si>
    <t>Francisco  Polanco flores</t>
  </si>
  <si>
    <t>ppy_oYEKoqFyUeP8PAZjLHjCwa</t>
  </si>
  <si>
    <t>Segundo alex Pereda baca</t>
  </si>
  <si>
    <t>ppy_VHDTcb2rE6KMFm87ZMLVFL</t>
  </si>
  <si>
    <t>DORA MARGARITA JAIPANI BALDEON</t>
  </si>
  <si>
    <t>ppy_F9AUuQS83kTX62qdNqkvZE</t>
  </si>
  <si>
    <t>JHONATAN SMITH HUASAPOMA MARIGORDA</t>
  </si>
  <si>
    <t>ppy_kUZ4BYWbRdFLMuony6vBo2</t>
  </si>
  <si>
    <t>LUIS GUSTAVO VILCAPOMA BRAVO</t>
  </si>
  <si>
    <t>ppy_AuK6h8CbKDqTBRHqx8GLyy</t>
  </si>
  <si>
    <t>PRETELL PIEDRA. Alejandra Domenika</t>
  </si>
  <si>
    <t>ppy_YUf6nhTYbbcxLgE6ThsGdP</t>
  </si>
  <si>
    <t>LUIS ENRIQUE FALLA PASTOR</t>
  </si>
  <si>
    <t>ppy_nPtJed9eNqsTJyKQiX69U8</t>
  </si>
  <si>
    <t>ppy_3wQ9VT2kAuyDXBtDauFbtw</t>
  </si>
  <si>
    <t>Rodolfo Demetrio Amaya Fiestas</t>
  </si>
  <si>
    <t>ppy_bX3FNh9Fn5Aq3cFNX277uP</t>
  </si>
  <si>
    <t>Gian Branco Farfan Correa</t>
  </si>
  <si>
    <t>ppy_b7cPaEx9LyWoEoko56Cksg</t>
  </si>
  <si>
    <t>Erick wilson Alba Rosales</t>
  </si>
  <si>
    <t>ppy_AhySznnFFDvEmpMHVax6Xa</t>
  </si>
  <si>
    <t>Fortunato Valentín  Nuñez palomo</t>
  </si>
  <si>
    <t>ppy_hV48vKgQjBYLDAwruyGWSq</t>
  </si>
  <si>
    <t>Dylan Jair Rosales Mantilla</t>
  </si>
  <si>
    <t>ppy_5vDnZbCRRRd2mJwcjYduaf</t>
  </si>
  <si>
    <t>JHOHONAL FREDY  CHALAN AGUILAR</t>
  </si>
  <si>
    <t>ppy_nFZgrBF6kQvSWRhkY6Nbzd</t>
  </si>
  <si>
    <t>Elmer Rodríguez Castro</t>
  </si>
  <si>
    <t>ppy_C8x5uNb47dHc5ZLGmTE859</t>
  </si>
  <si>
    <t>Roger Huancachoque Quispe</t>
  </si>
  <si>
    <t>ppy_88vQEQoTcqWk5c5amCgs3d</t>
  </si>
  <si>
    <t>Jose manuel  Puicon gutierrez</t>
  </si>
  <si>
    <t>ppy_dCcy4D8TfDQaWgGz6vHpZk</t>
  </si>
  <si>
    <t>Leonel Angel Achahui papel</t>
  </si>
  <si>
    <t>ppy_frQBP4bQRMVfsjhHLyxcKd</t>
  </si>
  <si>
    <t>Yessica Esperanza  Urpeque Juarez</t>
  </si>
  <si>
    <t>ppy_bHXJgjddURdsZcNcfN9iEQ</t>
  </si>
  <si>
    <t>Ryam Stefano  Pasapera Portuguez</t>
  </si>
  <si>
    <t>ppy_GYPjffAq29NkmVFko6Tzau</t>
  </si>
  <si>
    <t>Jhon Dany Pulido Valdivia</t>
  </si>
  <si>
    <t>ppy_B6hJFK7CZWKAwmTYsVmMsn</t>
  </si>
  <si>
    <t>Moises augusto  Herrera Neira</t>
  </si>
  <si>
    <t>ppy_HX3zwWZwmSDFRezXkdftTt</t>
  </si>
  <si>
    <t>Percy Rolando Panta Fiestas</t>
  </si>
  <si>
    <t>ppy_oS9gWNTDQHonJ3gdozHzni</t>
  </si>
  <si>
    <t>John Edinson Chavez oquendo</t>
  </si>
  <si>
    <t>ppy_F8SCAmLFn7uVj5LC3i6n9H</t>
  </si>
  <si>
    <t>Angel grwber Contreras delgado</t>
  </si>
  <si>
    <t>ppy_QHjHckRdYsyaA8NjrchUkn</t>
  </si>
  <si>
    <t>Vicky Donila neyra</t>
  </si>
  <si>
    <t>ppy_HKSLkshXfBUfYakxe6TLHg</t>
  </si>
  <si>
    <t>Marco antonio Pastor</t>
  </si>
  <si>
    <t>ppy_cHpJn4WTrCYv4jWqPD8Ngx</t>
  </si>
  <si>
    <t>José luis Flores</t>
  </si>
  <si>
    <t>ppy_fmCdedhCqD5yDfyGzcj9Tm</t>
  </si>
  <si>
    <t>Pierina Sholansh Pacheco Romero</t>
  </si>
  <si>
    <t>ppy_8mHQ2nd8gBDWYSzZgWb5Mn</t>
  </si>
  <si>
    <t>luis alberto chumbe galdos</t>
  </si>
  <si>
    <t>ppy_6szpNxzLw5KAjDaHjfURXa</t>
  </si>
  <si>
    <t>Henry antoni Olivera vega</t>
  </si>
  <si>
    <t>ppy_LzAYDoeNSJ9RdDGPJ3EXFC</t>
  </si>
  <si>
    <t>jose waldir Rodriguez Mora</t>
  </si>
  <si>
    <t>ppy_BvxP2NW4BQ3jbeNi9eQ35r</t>
  </si>
  <si>
    <t>Angel Jesus Machuca Romero Machuca</t>
  </si>
  <si>
    <t>ppy_Uorrd6m2Gz6dXcDxfQmUKq</t>
  </si>
  <si>
    <t>Ercila</t>
  </si>
  <si>
    <t>ppy_9j8tB2GPUW3hgUMELkoeSn</t>
  </si>
  <si>
    <t>Ryna  Enriquez Medina</t>
  </si>
  <si>
    <t>ppy_N3P4sBtQYrLNz84L4zmjup</t>
  </si>
  <si>
    <t>Carlos Ruperto Campos</t>
  </si>
  <si>
    <t>ppy_2bLh2NZGQwazAz34ThZY4T</t>
  </si>
  <si>
    <t>Jose Jaime Salazar</t>
  </si>
  <si>
    <t>ppy_XqT2thTUb9r86N3J4Wy8NA</t>
  </si>
  <si>
    <t>Hector</t>
  </si>
  <si>
    <t>ppy_d5LYQvNkGf2vGwxNQbq8Vs</t>
  </si>
  <si>
    <t>bruno gamarra</t>
  </si>
  <si>
    <t>ppy_i4cLdsuVKxzLYq5pVb9GsF</t>
  </si>
  <si>
    <t>luis</t>
  </si>
  <si>
    <t>ppy_ePeQdzBcrNnTTFTfZh8BW8</t>
  </si>
  <si>
    <t>Jean Pierre  Parra Eneque</t>
  </si>
  <si>
    <t>ppy_KZxXZxLu4e6rZ2c464UdXq</t>
  </si>
  <si>
    <t>JACQUELINE YSABEL</t>
  </si>
  <si>
    <t>ppy_RZZVxTvNcJWd6KaCuC6f8k</t>
  </si>
  <si>
    <t>Carlos alberto Torres</t>
  </si>
  <si>
    <t>ppy_gVCkXVzo8URLRiEPeJbNRL</t>
  </si>
  <si>
    <t>ppy_TApsVWogQGvbP3rRKfWQUr</t>
  </si>
  <si>
    <t>ROCIO ZORAIDA</t>
  </si>
  <si>
    <t>ppy_4aQJA2FNZhnvUDX8TuvJVp</t>
  </si>
  <si>
    <t>Jean Pierre sebastian Tito valera</t>
  </si>
  <si>
    <t>ppy_eJZ2pjfkb8h7RdYcNsgYi4</t>
  </si>
  <si>
    <t>YOSNELY NAZARETH OLIVARES MANRIQUE</t>
  </si>
  <si>
    <t>ppy_mFTANbGPjY2ZM5StTwNns9</t>
  </si>
  <si>
    <t>Daniel Edinson Garay Lopez</t>
  </si>
  <si>
    <t>ppy_AZUqnruqyVa3HX9eA3HbHQ</t>
  </si>
  <si>
    <t>Cristián  Chinchay</t>
  </si>
  <si>
    <t>ppy_P2ZrD9ZqQExodSLmnnuFCP</t>
  </si>
  <si>
    <t>Fredi Lenin  Ortega Arias</t>
  </si>
  <si>
    <t>ppy_LsVRwXKikVZFpwNZv5pvCS</t>
  </si>
  <si>
    <t>Grimalda Melgarejo mori</t>
  </si>
  <si>
    <t>ppy_GMKFNShSKWKVYPdfBaU8bk</t>
  </si>
  <si>
    <t>Cristhian Alfredo Taboada Rivera</t>
  </si>
  <si>
    <t>ppy_iQbbupNQK5DKs8jBuzzdM5</t>
  </si>
  <si>
    <t>Michael estive Tolentino chamorro</t>
  </si>
  <si>
    <t>ppy_NB5WimNvrx7brCvNpJHS6m</t>
  </si>
  <si>
    <t>Carlos Alberto Apolaya chico</t>
  </si>
  <si>
    <t>ppy_nAdkeFeZsdEiPDLHuLbmPg</t>
  </si>
  <si>
    <t>Vidal Richard Alexis  Monteza Vasquez</t>
  </si>
  <si>
    <t>ppy_BTgxi9u8hsbWvvNrFrBpsu</t>
  </si>
  <si>
    <t>ppy_2fMRuiVZhLiHwSgbVV4r4e</t>
  </si>
  <si>
    <t>Isabel Maza cordova</t>
  </si>
  <si>
    <t>ppy_FEF3QfLYuR59ikXbkG2ZdK</t>
  </si>
  <si>
    <t>Elias yudner  Pozo albornoz</t>
  </si>
  <si>
    <t>ppy_ahYTmQnVC6Yrxti2CtJDxj</t>
  </si>
  <si>
    <t>Closver Sánchez Rodríguez</t>
  </si>
  <si>
    <t>ppy_PaNHLUBgWxQRFB2i49y7sL</t>
  </si>
  <si>
    <t>LIZANDRO ELISEO MINCHAN CHICOMA</t>
  </si>
  <si>
    <t>ppy_4X26nAV6FFUqGdYqyJfqrG</t>
  </si>
  <si>
    <t>ppy_c3NpasonDe98QRS99g7XWp</t>
  </si>
  <si>
    <t>Wilmer Cabanillas</t>
  </si>
  <si>
    <t>ppy_YCCfNWgwcuZPVuCcFzHZuT</t>
  </si>
  <si>
    <t>Edwon VLADIMIR Apaza CUENTAS Apaza</t>
  </si>
  <si>
    <t>ppy_nWxCXqqS3YY8VH32Q8wcTL</t>
  </si>
  <si>
    <t>Juan jose Salas</t>
  </si>
  <si>
    <t>ppy_bdCLQArKHk4Zto2PQFeHwv</t>
  </si>
  <si>
    <t>Jesus Manuel Chumpitaz</t>
  </si>
  <si>
    <t>ppy_WdKcLLZqky7oGhTMAvqgTg</t>
  </si>
  <si>
    <t>Fernando Javier Ruiz Quipuscoa</t>
  </si>
  <si>
    <t>ppy_b2nnFjMJKJiaMKrnvTaPj8</t>
  </si>
  <si>
    <t>Walker Denis Muriel Muriel Muriel</t>
  </si>
  <si>
    <t>ppy_Gid8RdvhbdZG8AqmX7dvfC</t>
  </si>
  <si>
    <t>Juan Arturo  Castillo Huaman</t>
  </si>
  <si>
    <t>ppy_F373oHTwScyZvKEWt9H2uN</t>
  </si>
  <si>
    <t>Leandro Flores tiquillahuanca</t>
  </si>
  <si>
    <t>ppy_gRknDhCB2k6AgD63NSKM2k</t>
  </si>
  <si>
    <t>Luis Miguel  Alberto Alcantara</t>
  </si>
  <si>
    <t>ppy_oSFaF28sbxGKW9RGyQrjHA</t>
  </si>
  <si>
    <t>Marco portilla rosales</t>
  </si>
  <si>
    <t>ppy_9yZhUii7ELHWNRYFUqXQEh</t>
  </si>
  <si>
    <t>Rusvel lidio  Valero parado</t>
  </si>
  <si>
    <t>ppy_HZ5HN7qJ7t9TN8guXAHUwU</t>
  </si>
  <si>
    <t>Rogerio Yrigoin ydrogo</t>
  </si>
  <si>
    <t>ppy_mf9YFTpWGonoZsHWPkzjTr</t>
  </si>
  <si>
    <t>Jorge Cesar Machon Valenzuela Machon</t>
  </si>
  <si>
    <t>ppy_TFx53qfX4vfrfDSdxtow9Q</t>
  </si>
  <si>
    <t>RONAL DAVID Arroyo Maco</t>
  </si>
  <si>
    <t>ppy_V2VL9LDNViyxmwoqXadW3B</t>
  </si>
  <si>
    <t>ppy_gFCY9eP3NkeTsM3pxumeGw</t>
  </si>
  <si>
    <t>Jorge luis Fajardo</t>
  </si>
  <si>
    <t>ppy_X8Darq9CcH3zneYLXNSRwa</t>
  </si>
  <si>
    <t>Manuel Enrique López</t>
  </si>
  <si>
    <t>ppy_a6egcgcF3WfGoJW2t23yht</t>
  </si>
  <si>
    <t>Rosa Fuentes</t>
  </si>
  <si>
    <t>ppy_ZZNaQL3jbse2jYB9eBLX2d</t>
  </si>
  <si>
    <t>Gabriel Vicente  Avila Puppo</t>
  </si>
  <si>
    <t>ppy_53iXpKNsCPCBpHv7bwu554</t>
  </si>
  <si>
    <t>Cristhian Walter Garcia Vasquez</t>
  </si>
  <si>
    <t>ppy_fbrVD4z5t2BZy62FmsHnWS</t>
  </si>
  <si>
    <t>Genier Luis Ruiz Jugo</t>
  </si>
  <si>
    <t>ppy_8ARGNfv4fbVhRdXq3MHtVW</t>
  </si>
  <si>
    <t>LEIDY PATRICIA</t>
  </si>
  <si>
    <t>ppy_D7fnuugYVE37sipZfy9E5R</t>
  </si>
  <si>
    <t>Jacobita Cabañas</t>
  </si>
  <si>
    <t>ppy_Wr5HaP7T7FdwyzR3Jtqb5D</t>
  </si>
  <si>
    <t>Pablo Cesar Dionicio Perez</t>
  </si>
  <si>
    <t>ppy_ghmZ2LmGV6djcDMk8VruyD</t>
  </si>
  <si>
    <t>Augusto Martin Cordova Quispe</t>
  </si>
  <si>
    <t>ppy_dUthuG359Uh7AaqDkF74ts</t>
  </si>
  <si>
    <t>Jans steven Quispe mejia</t>
  </si>
  <si>
    <t>ppy_JAjrHJnqALHykzDSoZrKZF</t>
  </si>
  <si>
    <t>Taboada Salazar Catalina Abigail</t>
  </si>
  <si>
    <t>ppy_nXvTcgJXwT2vMDtJw3pnNq</t>
  </si>
  <si>
    <t>COR508E</t>
  </si>
  <si>
    <t>ppy_nvFfd4JFCoBqiDBN25SdkE</t>
  </si>
  <si>
    <t>ppy_ENdEhUSWpvVdJgoE3eXRXm</t>
  </si>
  <si>
    <t>Astrid Ugaz</t>
  </si>
  <si>
    <t>ppy_CGQ7ZB5zuSfU8q2ZbutFoD</t>
  </si>
  <si>
    <t>Segundo Eliseo González de la cruz</t>
  </si>
  <si>
    <t>ppy_bLmpBVXFdPu2ASch5K6QZE</t>
  </si>
  <si>
    <t>Cristhian Rodolfo Cordova Quepuy</t>
  </si>
  <si>
    <t>ppy_hoZcraedhGpfAqJvzqRka9</t>
  </si>
  <si>
    <t>Jhon Eduardo Zarate Garcia</t>
  </si>
  <si>
    <t>ppy_WGLco4NcNR5J4JbM9EGcW6</t>
  </si>
  <si>
    <t>Cecilia Argomedo</t>
  </si>
  <si>
    <t>ppy_DhtYuB3ydHXiiVHYSzah6Y</t>
  </si>
  <si>
    <t>JeanFranco Franco Fernandez Gonzales Fernandez</t>
  </si>
  <si>
    <t>ppy_TtY5rkaV8JnctkuLDEWsF2</t>
  </si>
  <si>
    <t>CESAR ENRIQUE SOTO POLO</t>
  </si>
  <si>
    <t>ppy_UqvcmcUM62yjFCGJ8EJatF</t>
  </si>
  <si>
    <t>Gerónimo Aguirre Chocce</t>
  </si>
  <si>
    <t>ppy_VEEronH5XSgMbuVGvEo2zT</t>
  </si>
  <si>
    <t>DANIEL ANDRES REYNA VARGAS</t>
  </si>
  <si>
    <t>ppy_VyoB4vmXR3v7kVDvPpHiZc</t>
  </si>
  <si>
    <t>ppy_Pof3ERZQmcnVMQeX9QTVQN</t>
  </si>
  <si>
    <t>Elizabeth Teresa Calcina Yasan</t>
  </si>
  <si>
    <t>KASHIO PERU - BCP RECAUDO USD</t>
  </si>
  <si>
    <t>ppy_fxppssNPBNkiaRYVPrGYjZ</t>
  </si>
  <si>
    <t>Anderson Paul Lozada Suárez</t>
  </si>
  <si>
    <t>ppy_gDjRpm88tovvzbC8AyFZGz</t>
  </si>
  <si>
    <t>CARLOS VILLARAN - LIVE</t>
  </si>
  <si>
    <t>Carlos Villarán YAPE ü</t>
  </si>
  <si>
    <t>ppy_b6GGPeYMiT4BbBYyTLHrJe</t>
  </si>
  <si>
    <t>PACIFIC OFFICE-Descadm</t>
  </si>
  <si>
    <t>VODANOVIC CONSULTORIA LEGAL SCRL</t>
  </si>
  <si>
    <t>ppy_VbYE3pfsLmDZT8GFgw2tyQ</t>
  </si>
  <si>
    <t>FRANZ JONATHAN COAGUILA</t>
  </si>
  <si>
    <t>ppy_KFgBiewon7rAr3rrbzwTqT</t>
  </si>
  <si>
    <t>Carlos cesar</t>
  </si>
  <si>
    <t>ppy_GFAG9XCsvfe49uajw9x3yv</t>
  </si>
  <si>
    <t>diego sanchez sullcahuaman</t>
  </si>
  <si>
    <t>ppy_j6SKShUxJM4ZczZdjR75ZW</t>
  </si>
  <si>
    <t>Alan Fabrizzio Cano Rojas</t>
  </si>
  <si>
    <t>ppy_4hgKaZTXa7Urn7HfDNyPEr</t>
  </si>
  <si>
    <t>MELGAREJO RAYMUNDO EVER</t>
  </si>
  <si>
    <t>ppy_X3j5e988UjtJvyqoHh42ux</t>
  </si>
  <si>
    <t>BA MASSIMO ENNY RAMOS</t>
  </si>
  <si>
    <t>ppy_krHSmGANv4PcGEiLDK7w6K</t>
  </si>
  <si>
    <t>Johan Albidio Zambrano Rosales</t>
  </si>
  <si>
    <t>ppy_F7FTmtgu7AZbh4iT7HXf7W</t>
  </si>
  <si>
    <t>DALVIN CARMELO JOSE JOSE TOVAR BETANCOURT</t>
  </si>
  <si>
    <t>ppy_jFFCVkBWPpxMJDMpx93sZu</t>
  </si>
  <si>
    <t>Nayeli Davila Ruiz</t>
  </si>
  <si>
    <t>ppy_392Yn7MzvSJf9nN9WJH8z4</t>
  </si>
  <si>
    <t>Viviana Katiuska Aguilera Rodriguez</t>
  </si>
  <si>
    <t>ppy_7NbRZHfJFihzfUA2H9kLPH</t>
  </si>
  <si>
    <t>Jeimi Junior Peña</t>
  </si>
  <si>
    <t>ppy_eeYmtpU4HavvB49uDm3bTa</t>
  </si>
  <si>
    <t>Daniel Emilio Arriola</t>
  </si>
  <si>
    <t>ppy_cNraABgG53RxcxBzFdVQuW</t>
  </si>
  <si>
    <t>Leonardo Querevalu puescas</t>
  </si>
  <si>
    <t>ppy_jVAUnw7jWJfna4Emdm82WQ</t>
  </si>
  <si>
    <t>Carla Lizbeth Marin</t>
  </si>
  <si>
    <t>ppy_gxu8ZtKithnNkNkXsFhUy3</t>
  </si>
  <si>
    <t>Bella Luz Matos Laura</t>
  </si>
  <si>
    <t>ppy_23oGoEzkCNY7bpreRxBcnb</t>
  </si>
  <si>
    <t>KEICER SICO GAMEZ PIZAN GAMEZ</t>
  </si>
  <si>
    <t>ppy_hdtRUuExs3T4imuKZP8Dmj</t>
  </si>
  <si>
    <t>Walter Jeremy Huayta Uchuya</t>
  </si>
  <si>
    <t>ppy_B3hjTwd3m4TsiUVvuky4bf</t>
  </si>
  <si>
    <t>Oswaldo Santiago Ortiz Cardenas</t>
  </si>
  <si>
    <t>ppy_J87Jc42D9NmChb7HpiLG9V</t>
  </si>
  <si>
    <t>JHON MARCEL SOLIER SIERRALTA</t>
  </si>
  <si>
    <t>ppy_aY3nq8fTHWkxgZ6FXRMNCE</t>
  </si>
  <si>
    <t>ppy_LTbQsNmGDKJEy6t3RmraXa</t>
  </si>
  <si>
    <t>ppy_hNajZPmEsxyoioKfHYYVH2</t>
  </si>
  <si>
    <t>Luis Alberto Castillo Cordova</t>
  </si>
  <si>
    <t>ppy_ma8y3GYcRJJXLSMf4geLAN</t>
  </si>
  <si>
    <t>ppy_2keNJQhCgcDcT6dmWgAKVt</t>
  </si>
  <si>
    <t>Marian Deysi Bautista Mori</t>
  </si>
  <si>
    <t>ppy_S3SV3R8M2qs3GcK4XidhWq</t>
  </si>
  <si>
    <t>Oscar Leao Cerezo Moya</t>
  </si>
  <si>
    <t>ppy_QDVjnfmQUjnNdhaT6zXtvJ</t>
  </si>
  <si>
    <t>sebastian jeremy valerio collazos</t>
  </si>
  <si>
    <t>ppy_2JEZ76pxC3BfTay77ihjPE</t>
  </si>
  <si>
    <t>Erlin Cepeda</t>
  </si>
  <si>
    <t>ppy_2JyjXgR8Yvqr2mTfumbB8p</t>
  </si>
  <si>
    <t>Giancarlo Ruben Sanchez casana</t>
  </si>
  <si>
    <t>ppy_LPZRQj4pyHFQ9rH7RkJNiW</t>
  </si>
  <si>
    <t>Arturo meliton Farro lozada</t>
  </si>
  <si>
    <t>ppy_oTTpNMiius2GfY88QazNCH</t>
  </si>
  <si>
    <t>Rosa Julliana Garayar</t>
  </si>
  <si>
    <t>ppy_Y33FGQLYBoDhRtoHfVWhWW</t>
  </si>
  <si>
    <t>Valeria Cristhin Coaquira Vilca</t>
  </si>
  <si>
    <t>ppy_ccXhsNC5ed7uXakvddEsd7</t>
  </si>
  <si>
    <t>Yhoan Samir Ruiz Pinedo</t>
  </si>
  <si>
    <t>ppy_FCieqnqoJ8svvM7b3ZaX26</t>
  </si>
  <si>
    <t>Luis Antony Pilco Cossi</t>
  </si>
  <si>
    <t>ppy_CMuVfKGarMDnVoKJkjoZma</t>
  </si>
  <si>
    <t>dsfghcdfhs</t>
  </si>
  <si>
    <t>ppy_3vfRDGfmd76ntqrekJbkT5</t>
  </si>
  <si>
    <t>Olmedo Salvador lizana</t>
  </si>
  <si>
    <t>ppy_eTbt2WS4iLjWb9ix7LCpA2</t>
  </si>
  <si>
    <t>Ronald Gil</t>
  </si>
  <si>
    <t>ppy_7e8GbEyZoygM5dMfcYh7cR</t>
  </si>
  <si>
    <t>Marcelo Castro Acho</t>
  </si>
  <si>
    <t>ppy_KBqkxhiGH2ZVvrd84JHJMM</t>
  </si>
  <si>
    <t>Peralta Astocondor Maria Jose</t>
  </si>
  <si>
    <t>ppy_7Q6bDBRnQMpWU2rhyKXbMx</t>
  </si>
  <si>
    <t>JUAN CARLOS VALDIVIESO PEREZ</t>
  </si>
  <si>
    <t>ppy_cXQSyTpv5XwXQHLP9ZX3hc</t>
  </si>
  <si>
    <t>GUIDO RAUL GRIMALDI</t>
  </si>
  <si>
    <t>ppy_4tT6SWagwgwbxknV4mny9J</t>
  </si>
  <si>
    <t>luis alexander indara jamanca</t>
  </si>
  <si>
    <t>ppy_ZHqTvepeKMt54WnpYiVz5j</t>
  </si>
  <si>
    <t>ROSA AMELIA HUAPAYA GUTIERREZ</t>
  </si>
  <si>
    <t>ppy_WReihjQmC9BT2NhnEpLRVK</t>
  </si>
  <si>
    <t>BRAÑEZ SANCHEZ MARCO APOLONIO</t>
  </si>
  <si>
    <t>ppy_DYMbujCK2i2PggYKR933WQ</t>
  </si>
  <si>
    <t>MIRANDA FUJIMOTO RODRIGO JAVIER</t>
  </si>
  <si>
    <t>ppy_245TNqB82rMH5s2TZ8kBXt</t>
  </si>
  <si>
    <t>Valenzuela Aranda Saori Alejandra</t>
  </si>
  <si>
    <t>ppy_TZZgTxGJUcV4F87rN3KmPV</t>
  </si>
  <si>
    <t>Si figura en el banco</t>
  </si>
  <si>
    <t>Fiorella Milagros Flores</t>
  </si>
  <si>
    <t>ppy_6pjRwrDTGWLWhsK7Mx7o8u</t>
  </si>
  <si>
    <t>Guadalupe Fernandez de Lara</t>
  </si>
  <si>
    <t>ppy_hjYFzZQMuKekvbFanDxou4</t>
  </si>
  <si>
    <t>Xiomara Bryseth</t>
  </si>
  <si>
    <t>ppy_JxUZoPBubAA2n8uStbcFaB</t>
  </si>
  <si>
    <t>Luis Eduardo PONCE SUAREZ</t>
  </si>
  <si>
    <t>ppy_ZvgisyzL6hP9sjiGSVajoL</t>
  </si>
  <si>
    <t>Carlos fernando Romero arellano</t>
  </si>
  <si>
    <t>ppy_7skJq4k6xgKt9Jcd3pofen</t>
  </si>
  <si>
    <t>Victor Daniel Choque Quilca</t>
  </si>
  <si>
    <t>ppy_9th37DcFUStVQwBaZgttYV</t>
  </si>
  <si>
    <t>Segundo Valencia</t>
  </si>
  <si>
    <t>ppy_mwJxtFBTQsa54LxYMdRSZx</t>
  </si>
  <si>
    <t>REVERTIDO</t>
  </si>
  <si>
    <t>Demo Store KASHIO 11042022-9350</t>
  </si>
  <si>
    <t>Juan Perez </t>
  </si>
  <si>
    <t>ppy_FYWGyPyBWRiqSnQt2bRNXf</t>
  </si>
  <si>
    <t>YANETH SAGUA MACHACA</t>
  </si>
  <si>
    <t>ppy_gqYNW27iyDSMHPShBaPM6x</t>
  </si>
  <si>
    <t>Angel Enrique Mora Torrealba</t>
  </si>
  <si>
    <t>ppy_ep3qhUsiSuxJgVPshLcj5W</t>
  </si>
  <si>
    <t>Audie Bustos</t>
  </si>
  <si>
    <t>ppy_aDa3sDbbuoKMA2tASdK734</t>
  </si>
  <si>
    <t>daniel ferrarotto</t>
  </si>
  <si>
    <t>ppy_LkScqum3vEVFFGHdLXobgF</t>
  </si>
  <si>
    <t>Jorge Luis La barrera Neciosup</t>
  </si>
  <si>
    <t>ppy_dUc9cnjBcxCuRoMgXu5JYt</t>
  </si>
  <si>
    <t>Morelia Jacha Villanueva</t>
  </si>
  <si>
    <t>ppy_Tg655MueG8EZepFhuak2Z2</t>
  </si>
  <si>
    <t>Omayra suley Morales sernaque</t>
  </si>
  <si>
    <t>ppy_aGWbADc48KyniyD2pUNzo6</t>
  </si>
  <si>
    <t>Franklin Ruiz Quispe</t>
  </si>
  <si>
    <t>ppy_QsAhsH4FUA57pFEwo98HHc</t>
  </si>
  <si>
    <t>William Gordillo Aguilar</t>
  </si>
  <si>
    <t>ppy_aNUs8SKUMQ6bJtNUEF4w5X</t>
  </si>
  <si>
    <t>Ronald Cristian  Nolasco lino</t>
  </si>
  <si>
    <t>ppy_QnNmmrUqXqMkYJVTuT6Pva</t>
  </si>
  <si>
    <t>fabrizzio fernando amador coyotupa</t>
  </si>
  <si>
    <t>ppy_LHDWRLPsZ9LG7EHXqJcvk9</t>
  </si>
  <si>
    <t>Maiko Gonzales Garcia</t>
  </si>
  <si>
    <t>ppy_DxHTrXwS3vWM2haJmLhYv7</t>
  </si>
  <si>
    <t>Jonathan Murga</t>
  </si>
  <si>
    <t>ppy_QrXnLrpJmhvXL2QF38cfGc</t>
  </si>
  <si>
    <t>Lober cecilio  Salinas pascacio</t>
  </si>
  <si>
    <t>ppy_9zkNxwTycFHtvtfoTu8mJz</t>
  </si>
  <si>
    <t>Cindy Anais  Nieto Huaman</t>
  </si>
  <si>
    <t>ppy_D2PEvULuqASKicg9RgpqDv</t>
  </si>
  <si>
    <t>Jorge Antonio Olmos Viza</t>
  </si>
  <si>
    <t>ppy_BzuJdssttHuRrM6rjMQFu7</t>
  </si>
  <si>
    <t>Jonathan Junior Santillan Chamorro</t>
  </si>
  <si>
    <t>ppy_FFwir9wTFPDsWpec4gvxa3</t>
  </si>
  <si>
    <t>Edwin Imbuma</t>
  </si>
  <si>
    <t>ppy_SjU3MEn3ML3MNegnarbDuU</t>
  </si>
  <si>
    <t>Rosio Sanchez</t>
  </si>
  <si>
    <t>ppy_H8JnxVcczYTQiXuvYahUYJ</t>
  </si>
  <si>
    <t>Luis Sandoval</t>
  </si>
  <si>
    <t>ppy_2yobqFVuH8JnmTHxt5D8zJ</t>
  </si>
  <si>
    <t>JOSE MANUEL CEDEÑO SILVA</t>
  </si>
  <si>
    <t>ppy_bEkn52dG7BCU3SXwmkRBbq</t>
  </si>
  <si>
    <t>Segundo Luis Reyes Araujo</t>
  </si>
  <si>
    <t>ppy_j6WXtdKytG6t5qMeoFvAXB</t>
  </si>
  <si>
    <t>Frank jose Vargas Cabrera</t>
  </si>
  <si>
    <t>ppy_FzwPjpxbZmNkKby3jKoC5r</t>
  </si>
  <si>
    <t>Briyitt elvira Garcia guerrero</t>
  </si>
  <si>
    <t>ppy_UZo8Copj4KqcYY5xv4ntN6</t>
  </si>
  <si>
    <t>RAMON MILLA. Jose Antonio</t>
  </si>
  <si>
    <t>ppy_abByzgTbByadFM36akLQgf</t>
  </si>
  <si>
    <t>Rubí edith Marin vasquez</t>
  </si>
  <si>
    <t>ppy_9HoZFyZ7YQp3ok3KASczSS</t>
  </si>
  <si>
    <t>Reynaldo Arturo Saldaña espinales</t>
  </si>
  <si>
    <t>ppy_Kcnhrw3z7de7EqzSfq9sMF</t>
  </si>
  <si>
    <t>Elvis jon Chapoñan Santisteban</t>
  </si>
  <si>
    <t>ppy_h3U6HjgHCKBUPbo8wpVRGG</t>
  </si>
  <si>
    <t>Jordan Barja Vizurraga</t>
  </si>
  <si>
    <t>ppy_f8wUZc9FNhSG2o4HAExX9W</t>
  </si>
  <si>
    <t>José rodrigo Luque Mendez</t>
  </si>
  <si>
    <t>ppy_PFDz93HTBf24kG8yU2quNG</t>
  </si>
  <si>
    <t>Victor Salazar Gongora</t>
  </si>
  <si>
    <t>ppy_SH8oafJkqAti6by6kojM48</t>
  </si>
  <si>
    <t>YURY ALEXANDRA CABRILES ESPINOZA</t>
  </si>
  <si>
    <t>ppy_gvHDWurGnStrT4H5PFEJNA</t>
  </si>
  <si>
    <t>Kevin Cristofer Vasquez Soria</t>
  </si>
  <si>
    <t>ppy_avnK2EVjg3wmVRR8n3VoNv</t>
  </si>
  <si>
    <t>junior javier verastegui murgueytio</t>
  </si>
  <si>
    <t>ppy_mgBvEcZ2ewd6zCZetBrqbW</t>
  </si>
  <si>
    <t>Antony jhon Ching malca</t>
  </si>
  <si>
    <t>ppy_ZSCS28S5BhydqsVd5RvMUD</t>
  </si>
  <si>
    <t>julio  alvarado euscategui</t>
  </si>
  <si>
    <t>ppy_XCbCjwzmSoYGic9KyfPWWW</t>
  </si>
  <si>
    <t>Francisco Benites</t>
  </si>
  <si>
    <t>ppy_CpmXecbqmpGaCQY4ML5zWZ</t>
  </si>
  <si>
    <t>jose francisco carranza</t>
  </si>
  <si>
    <t>ppy_CjEbSe8xUEQuCX6xLRFfXP</t>
  </si>
  <si>
    <t>eneiver  aliaga  ALIAGA</t>
  </si>
  <si>
    <t>ppy_h2yEBrUKKAjKK424t762vJ</t>
  </si>
  <si>
    <t>Yanet Ramirez</t>
  </si>
  <si>
    <t>ppy_QjY37YfuimmY5F6J7qvqbz</t>
  </si>
  <si>
    <t>Rosmery Leny Jurado Guillen</t>
  </si>
  <si>
    <t>ppy_V4Z6toLRzonoZd6hoyrGq7</t>
  </si>
  <si>
    <t>LUIS ADOLFO MONTAÑA HERNANDEZ</t>
  </si>
  <si>
    <t>ppy_dDEsU8YkUnw2C6bdoZvAjc</t>
  </si>
  <si>
    <t>Rosa Rivas</t>
  </si>
  <si>
    <t>ppy_EGJZ77BVZ37fm25pXMnpBj</t>
  </si>
  <si>
    <t>Ronny jefferson Justiniani acoste</t>
  </si>
  <si>
    <t>ppy_XjQkt5ZDTCSBtQisYds6Ep</t>
  </si>
  <si>
    <t>JHOJAN WILFREDO PUENTE DE LA VEGA CACERES</t>
  </si>
  <si>
    <t>ppy_Q5scVMyAt4HUvTnHhonxhg</t>
  </si>
  <si>
    <t>ppy_mFaMxS65KaNi4v9hfsXpLm</t>
  </si>
  <si>
    <t>Ricky Reyson Valdivia Izarra</t>
  </si>
  <si>
    <t>ppy_7nYJDWGanNM3ZtsAJXJdGR</t>
  </si>
  <si>
    <t>Noelia Lozano Lavado</t>
  </si>
  <si>
    <t>ppy_bQ2VzG48mRF4yutZ9KAsJe</t>
  </si>
  <si>
    <t>ARNALDO Cumpa</t>
  </si>
  <si>
    <t>ppy_6kFm5nA6CAAyz3Lpwxg4qZ</t>
  </si>
  <si>
    <t>eneiver  aliaga  ALIAGA</t>
  </si>
  <si>
    <t>julio  alvarado euscategui</t>
  </si>
  <si>
    <t>luis giancarlo hurtado velasquez</t>
  </si>
  <si>
    <t>ppy_KJ7WxkTw8bQTKNUEVZRnZb</t>
  </si>
  <si>
    <t>ppy_SzUi4fEJx5Ey5gZMtF6fyD</t>
  </si>
  <si>
    <t>Marco Antonio Mamonte Sarmiento</t>
  </si>
  <si>
    <t>ppy_caXm8LEZU252wEdNuZfeA5</t>
  </si>
  <si>
    <t>Jessuan Cesar Ahmeth Ponce Carrion</t>
  </si>
  <si>
    <t>ppy_6n8nznitQi5Wi6JNzMjx3Z</t>
  </si>
  <si>
    <t>Noe Antonio Colunche</t>
  </si>
  <si>
    <t>ppy_CQ74HZuuNZCJ6GmW6TRZgP</t>
  </si>
  <si>
    <t>Dilmer Luis Mauricio Barreto</t>
  </si>
  <si>
    <t>ppy_2f9t8VunRH9VsfghEQdJaj</t>
  </si>
  <si>
    <t>Maritza melina Villegas</t>
  </si>
  <si>
    <t>ppy_AhusAxGiYm2FBXHLL6GKFW</t>
  </si>
  <si>
    <t>Angela Jurado</t>
  </si>
  <si>
    <t>ppy_cAP7tHDX7nsxqTdaDFG4iF</t>
  </si>
  <si>
    <t>ppy_ZYdDeMwpT4MCrm3E7wb6K4</t>
  </si>
  <si>
    <t>Eduardhiño Flores</t>
  </si>
  <si>
    <t>ppy_kTKKDadMwFhTXXVMMfThPs</t>
  </si>
  <si>
    <t>Franco alexander Yovera ipanaque</t>
  </si>
  <si>
    <t>ppy_4vGfoTLZJPnxQuLB6RHCGu</t>
  </si>
  <si>
    <t>Dany santiago Chero chapoñan</t>
  </si>
  <si>
    <t>ppy_gA5KbGHv7BuwWkdY9ZRtL3</t>
  </si>
  <si>
    <t>Rodrigo Elmer Olivera Paz</t>
  </si>
  <si>
    <t>ppy_hvQRHLdTVwAKhkVCzAySjG</t>
  </si>
  <si>
    <t>Cesar Andre Ernau Arambulo</t>
  </si>
  <si>
    <t>ppy_63oXZwJSLyzm9E7abb5Mrn</t>
  </si>
  <si>
    <t>Omar  Lavi Villacorta</t>
  </si>
  <si>
    <t>ppy_Wmas3ncvM9D9faRyYVs93D</t>
  </si>
  <si>
    <t>José Rodolfo Donayre</t>
  </si>
  <si>
    <t>ppy_CgBrjKak2no4gRMjQgHg5G</t>
  </si>
  <si>
    <t>Antony Garcia Pinedo</t>
  </si>
  <si>
    <t>ppy_aNTBC6XDRaYHS663D4jMSZ</t>
  </si>
  <si>
    <t>Franco Espinoza Bendezu</t>
  </si>
  <si>
    <t>ppy_nkwHG2NRR8GZ64yyPLYcAF</t>
  </si>
  <si>
    <t>Ronalddinho Daniel Gutiérrez Quispe</t>
  </si>
  <si>
    <t>ppy_TqS7xBBWn5vaGitkM2EWMd</t>
  </si>
  <si>
    <t>Jerico Santiago Alonzo Samanez</t>
  </si>
  <si>
    <t>ppy_8Pn2yu8vmvMcbgMPV7qBbk</t>
  </si>
  <si>
    <t>Lucio yuianni  Laredo rojas</t>
  </si>
  <si>
    <t>ppy_A38VeLKJFVxyzmtv6oLTGF</t>
  </si>
  <si>
    <t>Manuel Barreno Rodrigo</t>
  </si>
  <si>
    <t>ppy_g7y3fmpvsmfiLfog8jNzBH</t>
  </si>
  <si>
    <t>Leybi Garcia Guerrero</t>
  </si>
  <si>
    <t>ppy_cWBpXpbFXk4vLfyNr8D2Xg</t>
  </si>
  <si>
    <t>ppy_3D2UMh6rdcQxqgJyXTLZmC</t>
  </si>
  <si>
    <t>Freddy DEYVER Castillo</t>
  </si>
  <si>
    <t>ppy_9ZmHki3weJNhMt4ZMyusrr</t>
  </si>
  <si>
    <t>CARLA ALEJANDRA AVILA</t>
  </si>
  <si>
    <t>ppy_NDNbrWLtJt9PJ7jsdZDwaX</t>
  </si>
  <si>
    <t>Sandra Rocío  Mas Antonio</t>
  </si>
  <si>
    <t>ppy_DnZab3CbvVVYzkAMHWBq6q</t>
  </si>
  <si>
    <t>Luis Bernal Yoplac</t>
  </si>
  <si>
    <t>ppy_eYUrewxDnsSTAxrxRoDb7c</t>
  </si>
  <si>
    <t>Ernesto Antonio Uculmana Portal</t>
  </si>
  <si>
    <t>ppy_Nzmuw8vHjE7SyVDdowxkDD</t>
  </si>
  <si>
    <t>Bryan Anthony  Alvarez Astete</t>
  </si>
  <si>
    <t>ppy_CDQLQmxZjcZFix7CutDZgi</t>
  </si>
  <si>
    <t>Deyni Rojas Asipali</t>
  </si>
  <si>
    <t>ppy_ktG3JppjLGnoAVzRnFuorn</t>
  </si>
  <si>
    <t>ERMES SANCHEZ MENDOZA</t>
  </si>
  <si>
    <t>ppy_4FnqUwbfGVeBVzAZVc2Fon</t>
  </si>
  <si>
    <t>Lourdes Gabriela  Yerren Pasache</t>
  </si>
  <si>
    <t>ppy_CuuMnsr6m3Dp6GEAr2YSvY</t>
  </si>
  <si>
    <t>Alexis Daniel Lopez Saavedra</t>
  </si>
  <si>
    <t>ppy_9kygAALcLRwjhBmpW58odC</t>
  </si>
  <si>
    <t>Yesvel hermelinda Valeriano CARLOS Valeriano</t>
  </si>
  <si>
    <t>ppy_5tTHewnHwsDrDt4iYW7gfD</t>
  </si>
  <si>
    <t>Hilario Quispe Hancco</t>
  </si>
  <si>
    <t>ppy_bMugZY3VuyjxfDvKFk3YsC</t>
  </si>
  <si>
    <t>jimmy antonio salcedo portal</t>
  </si>
  <si>
    <t>ppy_YJKUR7qJMAeJd3zUStHtuD</t>
  </si>
  <si>
    <t xml:space="preserve"> Bryan alexander Mena mendoza</t>
  </si>
  <si>
    <t>ppy_3dSvR3n33LqqJDCntUdcoU</t>
  </si>
  <si>
    <t>DINIER DAVIT VINO LUNA</t>
  </si>
  <si>
    <t>ppy_cF8rpZUV6hvY6kJMzLViPN</t>
  </si>
  <si>
    <t>Carlos Fernando Purilla</t>
  </si>
  <si>
    <t>ppy_QvhENxi9bKpzrfyRXFvqjB</t>
  </si>
  <si>
    <t>Luz Sandi Bell Yapuchura Perales</t>
  </si>
  <si>
    <t>ppy_Ziu6AGNGLdKoTzNRzNdemu</t>
  </si>
  <si>
    <t>Jorge ismael Soles ramirez</t>
  </si>
  <si>
    <t>ppy_SUhWhrrezw6CBAPc2QXX2v</t>
  </si>
  <si>
    <t>Alan Josue Villafuerte Perez</t>
  </si>
  <si>
    <t>ppy_ZqDgjzwwqkb9tHadqcLYix</t>
  </si>
  <si>
    <t>Katherine Amalia Amada Vasquez</t>
  </si>
  <si>
    <t>ppy_enUXfbsrwW7HtJDEpdLfQm</t>
  </si>
  <si>
    <t>JULIO RAUL ORDOÑEZ LLACCTA</t>
  </si>
  <si>
    <t>ppy_2RuKMfrvorivqC64qPN6fj</t>
  </si>
  <si>
    <t>Angela Carolina  Quispe Monteza</t>
  </si>
  <si>
    <t>ppy_3JjMTTiPZqFfK4keQCLz4n</t>
  </si>
  <si>
    <t>Ricardo Carrasco gomez</t>
  </si>
  <si>
    <t>ppy_VzYEVvZTkqzcuewXq8mwcp</t>
  </si>
  <si>
    <t>ppy_FHXKJtdFcoYL5ofjya4eS6</t>
  </si>
  <si>
    <t>Luis angel Venancino chavez</t>
  </si>
  <si>
    <t>ppy_KvSbAcgHc5JekcT5Jv7Uoe</t>
  </si>
  <si>
    <t>Harold Bryan Congachi Sanchez</t>
  </si>
  <si>
    <t>ppy_NB6ycCiJoCtLCqzDcQp7HQ</t>
  </si>
  <si>
    <t>Tito Jorge Alejandro Suarez Coronado</t>
  </si>
  <si>
    <t>ppy_iGEUfgUhHdwxDTg9ghnpwW</t>
  </si>
  <si>
    <t>Jose Luis Cruz Saavedra</t>
  </si>
  <si>
    <t>ppy_ZqAgM4crb5eoXGA7tSDxEP</t>
  </si>
  <si>
    <t>Raul jasmani Rodriguez concha Rodriguez</t>
  </si>
  <si>
    <t>ppy_54vWNXAJNrpbhpiRsLeaBz</t>
  </si>
  <si>
    <t>Patrick Gustavo Gomez Gamez</t>
  </si>
  <si>
    <t>ppy_Z5dckuKNwdVysMpSB4VfoM</t>
  </si>
  <si>
    <t>ppy_6hpdpkvnpk7mR2YbByRtuE</t>
  </si>
  <si>
    <t>Edilio Chanini Leon</t>
  </si>
  <si>
    <t>ppy_hanKcJ9xERkLYe6iSqdDgF</t>
  </si>
  <si>
    <t>Christopher Navarro Llempen</t>
  </si>
  <si>
    <t>ppy_kGkwGKNnKzHM2Lzt2z8EBi</t>
  </si>
  <si>
    <t>Sanderson Narcizo Campos Ruiz</t>
  </si>
  <si>
    <t>ppy_bmJVsoTf2NLVh7fJPFdKSK</t>
  </si>
  <si>
    <t>Luis Frank Gonzales</t>
  </si>
  <si>
    <t>ppy_Sa76Cb8xgwCFopM2LvZZhh</t>
  </si>
  <si>
    <t>Diego Alonso Castillo Degregori Castillo</t>
  </si>
  <si>
    <t>ppy_WgNxJMphPd9hdvy9PkoV9Z</t>
  </si>
  <si>
    <t>ppy_R7RX4Ug2YRBoqGkUX9QJYj</t>
  </si>
  <si>
    <t>Peter Cervera Angeles</t>
  </si>
  <si>
    <t>ppy_TjDAGfNrM9X6idaS3sWfFV</t>
  </si>
  <si>
    <t>ppy_cYsi34LXB4gokdon73Xqc4</t>
  </si>
  <si>
    <t>Lorena Luisa Román Ormeño</t>
  </si>
  <si>
    <t>ppy_3QpvSzMrXnLp3LH8e3v9yJ</t>
  </si>
  <si>
    <t>brayan anthony fernandez masias</t>
  </si>
  <si>
    <t>ppy_NEAnRfkF3uubpSTiaMfNk9</t>
  </si>
  <si>
    <t>Yanina Irribarren gonzales</t>
  </si>
  <si>
    <t>ppy_nDT26WRtTtNJHAssLKrXBH</t>
  </si>
  <si>
    <t>Yarly Felipe  Garcia Cobeñas</t>
  </si>
  <si>
    <t>ppy_8R7Sww9kVyZU9CzwiMQoji</t>
  </si>
  <si>
    <t>Luis Erasmo Camacho Hilario</t>
  </si>
  <si>
    <t>ppy_FUYCdTYSaJWce9BzxFcwAe</t>
  </si>
  <si>
    <t>Brandon Adolfo Arevalo Soria</t>
  </si>
  <si>
    <t>ppy_nABks7ZobyJG79wq5swEYn</t>
  </si>
  <si>
    <t>jose Marinos</t>
  </si>
  <si>
    <t>ppy_JJrKbfQEyHT8mvVGYWHfsZ</t>
  </si>
  <si>
    <t>JAVIER SANTOS CHERO Santos chero</t>
  </si>
  <si>
    <t>ppy_MbaZkPHAWmmRmrBMEB6KnN</t>
  </si>
  <si>
    <t>Emerson Amorin Pisco Tomay</t>
  </si>
  <si>
    <t>ppy_jEqHEVFa72XsfkZq7bE96k</t>
  </si>
  <si>
    <t>Juan carlos Chacon aguado</t>
  </si>
  <si>
    <t>ppy_SmPJNb5s8MwZrEM5HicmUY</t>
  </si>
  <si>
    <t>Andy Cisneros</t>
  </si>
  <si>
    <t>ppy_BGUF497yQpzXFwdUs83QUL</t>
  </si>
  <si>
    <t>EDWIN FIDEL Galvez</t>
  </si>
  <si>
    <t>1.000.00</t>
  </si>
  <si>
    <t>ppy_LgmaJe3dDWVyDLiNJFsY8V</t>
  </si>
  <si>
    <t>Louis Francois Wilhelm Herrera Gutierrez</t>
  </si>
  <si>
    <t>ppy_9cEbjTccSSzAKWGVyLfuWY</t>
  </si>
  <si>
    <t>Claver francisco Lopez</t>
  </si>
  <si>
    <t>ppy_aA5stcmrcQmuYGwQZHxhrV</t>
  </si>
  <si>
    <t>Kiara Alexandra  Nieto Vizcacho</t>
  </si>
  <si>
    <t>ppy_YSmrNrnnzpHUFCUF7QgQj3</t>
  </si>
  <si>
    <t>Jorge Lizarazo</t>
  </si>
  <si>
    <t>ppy_TcbJhJH2WmRVhsy3CA3urF</t>
  </si>
  <si>
    <t>Sebastian Camilo Camino</t>
  </si>
  <si>
    <t>ppy_ZCCKwENbhSGQqtPADguDKp</t>
  </si>
  <si>
    <t>Juan jose Vega</t>
  </si>
  <si>
    <t>ppy_NceVHkmnx4p3agdii8xJ4N</t>
  </si>
  <si>
    <t>Jesus yonathan Huaman</t>
  </si>
  <si>
    <t>ppy_6J7dAVMk97MpRVHin56VQj</t>
  </si>
  <si>
    <t>Cesar Japhet Aaron Cabrera Valladares</t>
  </si>
  <si>
    <t>ppy_VCNv6eRyE9DKEJuSmdG63P</t>
  </si>
  <si>
    <t>Luis Felipe Sáenz Saavedra</t>
  </si>
  <si>
    <t>ppy_6we9PovjxoV4aUozvs3F6H</t>
  </si>
  <si>
    <t>jean franco  sebastian escobar</t>
  </si>
  <si>
    <t>ppy_Re95ECjW6ivPdwXLZNagM5</t>
  </si>
  <si>
    <t>Jessica  Querevalu  QUEREVALU</t>
  </si>
  <si>
    <t>ppy_juZxzX7KpkfE7STofGczY6</t>
  </si>
  <si>
    <t>Eddinson David  Timana Mauricio</t>
  </si>
  <si>
    <t>ppy_h25GgYj87E5ZkBm2DKhkfv</t>
  </si>
  <si>
    <t>Lilian Chang</t>
  </si>
  <si>
    <t>ppy_9cxLudxtirqjxdqtAMvFSV</t>
  </si>
  <si>
    <t>JORGE ARMANDO LAZO</t>
  </si>
  <si>
    <t>ppy_JYqs4wrXWcGU7Sy5vzs2xG</t>
  </si>
  <si>
    <t>ppy_QgWZC3BbViRnR3eQScS3Ac</t>
  </si>
  <si>
    <t>Carlos Alexis Ampuero Huarca</t>
  </si>
  <si>
    <t>ppy_FDg4gS37EvaqLLjAHXugK3</t>
  </si>
  <si>
    <t>Danny Sanchez</t>
  </si>
  <si>
    <t>ppy_9rjinE9evaejjUfgbx9owc</t>
  </si>
  <si>
    <t>Brayan Adan Olivar Alarcon</t>
  </si>
  <si>
    <t>ppy_LdWhT9ToCALAW52q4Eu6gZ</t>
  </si>
  <si>
    <t>Lizet Antonia  Pachas Torres</t>
  </si>
  <si>
    <t>ppy_ZetkH9FJiWXYDi9S6X4jDC</t>
  </si>
  <si>
    <t>ppy_LSCCHPUFPo6nmYmBiTm45f</t>
  </si>
  <si>
    <t>Ismael Oscar Cajusol Chaponan</t>
  </si>
  <si>
    <t>ppy_DtwPt8R8eQUmZt4BLXZkBp</t>
  </si>
  <si>
    <t>Percy Anderson  Blas Solano</t>
  </si>
  <si>
    <t>ppy_XVfoBWgv52nvAL7LtJX5u8</t>
  </si>
  <si>
    <t>ppy_jM4scCrHYi5CrS2SVfZ5fz</t>
  </si>
  <si>
    <t>Brandon giampier caceres lima</t>
  </si>
  <si>
    <t>ppy_ZwWH7gxMscoPZ8N4bLGCYF</t>
  </si>
  <si>
    <t>Enoc Rossell Quispe Carcasi</t>
  </si>
  <si>
    <t>ppy_ccX5Vs34kX3hGEk9ugiMa4</t>
  </si>
  <si>
    <t>Jacinto Alarcón</t>
  </si>
  <si>
    <t>ppy_R47VG8wTx2ahgPKbubYR7P</t>
  </si>
  <si>
    <t>FLAVIO RODRIGO ALDAZ FIGUEROA</t>
  </si>
  <si>
    <t>ppy_EALHqznTUu6tdMEsdmd2Pc</t>
  </si>
  <si>
    <t>Antony Cristofher Jesus Santamaria Rodriguez</t>
  </si>
  <si>
    <t>ppy_Wxnqyu6pEVqJjqQpb6h6o5</t>
  </si>
  <si>
    <t>ppy_7bMBS6zApXvE2byjBLr8WN</t>
  </si>
  <si>
    <t>Michelle Alexandra  Cabrera Tipte</t>
  </si>
  <si>
    <t>ppy_R2rroinzeHiRrTwas6tPwt</t>
  </si>
  <si>
    <t>Mariela Sanchez Villanueva</t>
  </si>
  <si>
    <t>ppy_KwUzHWVJFJdf2VCP2aQ7FP</t>
  </si>
  <si>
    <t>Micely yesenia Garcia</t>
  </si>
  <si>
    <t>ppy_963mJcCfSDGZskqPVtwxUk</t>
  </si>
  <si>
    <t>Edison Smith Rodas Mondragon Rodas</t>
  </si>
  <si>
    <t>ppy_fF7aKTgik9R85vuJFpyryQ</t>
  </si>
  <si>
    <t>Silvia Raquel Falcon Perez</t>
  </si>
  <si>
    <t>ppy_Y3PSxyKxtVQnXSDRgZFvNk</t>
  </si>
  <si>
    <t>ppy_42RBNynzzm2Atw4SD7hkXN</t>
  </si>
  <si>
    <t>Cristian Humberto Guarniz</t>
  </si>
  <si>
    <t>ppy_BwRo6Fm3U6Dxuw6vYG5oCQ</t>
  </si>
  <si>
    <t>Rolando camara</t>
  </si>
  <si>
    <t>ppy_bRHLbQ25gnwsBUUooyPoGP</t>
  </si>
  <si>
    <t>Cristian Sevillano Asencio</t>
  </si>
  <si>
    <t>ppy_eiTeBgmjtpwPsZSHnzdJAb</t>
  </si>
  <si>
    <t>Alison Sofía  Bullon Chavez</t>
  </si>
  <si>
    <t>ppy_MQWi5cienoi6oTHZjoz8S9</t>
  </si>
  <si>
    <t>Renzo Andre Rujel Ramirez</t>
  </si>
  <si>
    <t>ppy_hCrSvHX2q8jkULHc2g3YGc</t>
  </si>
  <si>
    <t>Lorenzo Gabriel García Morón</t>
  </si>
  <si>
    <t>ppy_BDVdc8SoXwFjHX9DvgdDZY</t>
  </si>
  <si>
    <t>Ruben alonso Fernandez cespedes</t>
  </si>
  <si>
    <t>ppy_J8eaWnTciQMReU3CneQA9Z</t>
  </si>
  <si>
    <t>Maribel Rincón Timoteo</t>
  </si>
  <si>
    <t>ppy_bBU73ntrzioWHkjaUGKT9n</t>
  </si>
  <si>
    <t>Joseph Johao Quispe Infantas</t>
  </si>
  <si>
    <t>ppy_DiAvVvxr3EUGxKCXAQpReV</t>
  </si>
  <si>
    <t>Cristian Jaime Contreras Bazan</t>
  </si>
  <si>
    <t>ppy_bbUazFuARaghwCUQsDs22T</t>
  </si>
  <si>
    <t>Hiroshi Yoshinori Martel Huarachi</t>
  </si>
  <si>
    <t>ppy_NPDKYAHzD8rtBeyfpAebjp</t>
  </si>
  <si>
    <t>Jeanpool Smith  Sullon peña</t>
  </si>
  <si>
    <t>ppy_27CS3DqTiSFuYBkbVswtNx</t>
  </si>
  <si>
    <t>Diego Marcio Salas Teves</t>
  </si>
  <si>
    <t>ppy_2i8sdKENRaAtSgWDjhizjd</t>
  </si>
  <si>
    <t>Anthony Jeyson Legua Quispe</t>
  </si>
  <si>
    <t>ppy_ZCouEAiQjZKwxFEvVRiaEb</t>
  </si>
  <si>
    <t>Martin Raul Chuzon NuÑez</t>
  </si>
  <si>
    <t>ppy_gR5XeEGEuGVhczyw4LTK5U</t>
  </si>
  <si>
    <t>Matias Alessandro  Balarezo Melendez</t>
  </si>
  <si>
    <t>ppy_YFGRnEeNswCyLF7P2WMGph</t>
  </si>
  <si>
    <t>Omar Anthony  Soria panduro</t>
  </si>
  <si>
    <t>ppy_A9epbW9HBQmf52jrJRTbYd</t>
  </si>
  <si>
    <t>Herbert Geldres</t>
  </si>
  <si>
    <t>ppy_VndcPwrvWdMka5Rf2Hh3SK</t>
  </si>
  <si>
    <t>Michael Lazo</t>
  </si>
  <si>
    <t>ppy_RyUTEzpMPszp3H8Fj76jr8</t>
  </si>
  <si>
    <t>Frich Ccoicca chilingano</t>
  </si>
  <si>
    <t>ppy_H4xDhq6tKajpEGgmfVCHQs</t>
  </si>
  <si>
    <t>Pedro gilbert  Valverde pinedo</t>
  </si>
  <si>
    <t>ppy_iEmjGntwmxd2Vefo4BVmuF</t>
  </si>
  <si>
    <t>LADY DEL CARMEN SANTOS</t>
  </si>
  <si>
    <t>ppy_BA8EsGC8PDGF2Wyq4Wqacp</t>
  </si>
  <si>
    <t>241842880059</t>
  </si>
  <si>
    <t>Aldair Johan Agreda Pascual</t>
  </si>
  <si>
    <t>ppy_cfP9rdb8GqF3ifPG2pUWxp</t>
  </si>
  <si>
    <t>241842939967</t>
  </si>
  <si>
    <t>ppy_NXkSjpuQBco7abUygZfDN8</t>
  </si>
  <si>
    <t>felipe andres vallejos</t>
  </si>
  <si>
    <t>ppy_j7oEtWLi4ohgx739h4DqBc</t>
  </si>
  <si>
    <t>Milagros  Vasquez velasquez</t>
  </si>
  <si>
    <t>ppy_TgnFwVhiZ863mp3hJB72Wt</t>
  </si>
  <si>
    <t>241843028938</t>
  </si>
  <si>
    <t>alexis reynaldo torres</t>
  </si>
  <si>
    <t>ppy_EW7ymqoGdiFpX2z4AqXbLM</t>
  </si>
  <si>
    <t>ppy_PiYToBHNgEWnodGu6V9XDi</t>
  </si>
  <si>
    <t>241843086488</t>
  </si>
  <si>
    <t>Frank Cesar  Celis</t>
  </si>
  <si>
    <t>ppy_LwQFZWZQR7dQ9eZUFiZjGN</t>
  </si>
  <si>
    <t>241853196636</t>
  </si>
  <si>
    <t>jose saucedo</t>
  </si>
  <si>
    <t>ppy_fiuokg7gZ6RUiQMcUQrXjL</t>
  </si>
  <si>
    <t>ppy_Bd2UGcjgrSatS5yU8LJTN8</t>
  </si>
  <si>
    <t>Jhonathan Romulo Caballero HuamanÑahui</t>
  </si>
  <si>
    <t>ppy_Yeusoeru7PX6T9aYxryN4W</t>
  </si>
  <si>
    <t>Percy Muñoz Choy</t>
  </si>
  <si>
    <t>ppy_RdNfWS7t25Xj3oNSdZkvS9</t>
  </si>
  <si>
    <t>José Nestor Ayquipa</t>
  </si>
  <si>
    <t>ppy_SukhZYM3u2GfyxxVWZUGmb</t>
  </si>
  <si>
    <t>Jean Carlos  Palacios Nuñez</t>
  </si>
  <si>
    <t>ppy_YipUbrtmihkDszVVcqH87s</t>
  </si>
  <si>
    <t>Reyder Paredes Ruiz</t>
  </si>
  <si>
    <t>ppy_LAMRFxVWawH6DFGzhNyedm</t>
  </si>
  <si>
    <t>Víctor Francisco Tejada Medina</t>
  </si>
  <si>
    <t>ppy_PQhoUS5EygDVxT8JWY6pZ3</t>
  </si>
  <si>
    <t>Israel Gilberto Ciquero Mauricio</t>
  </si>
  <si>
    <t>ppy_mPQyXiUfPgxpqb3VpM6DdB</t>
  </si>
  <si>
    <t>Cristhian Anthony Diaz Desposorio</t>
  </si>
  <si>
    <t>ppy_i5tJ4Yqa7Fcih9xALpuXBE</t>
  </si>
  <si>
    <t>ppy_da6w3n4PwxLt3fYzp6PFwh</t>
  </si>
  <si>
    <t>Monica De Jesus Mechato Fernandez</t>
  </si>
  <si>
    <t>ppy_63rSCRNF4N5DUCqnnAjN4K</t>
  </si>
  <si>
    <t>Jesús alexander Ató sancarranco</t>
  </si>
  <si>
    <t>ppy_AJJDQg2KC8MVL23aRjC6Ak</t>
  </si>
  <si>
    <t>Joel jhohanson Mafaldo acosta</t>
  </si>
  <si>
    <t>ppy_2CGbGiVUiqvSZ4iJUAGJhs</t>
  </si>
  <si>
    <t>Arturo Jean</t>
  </si>
  <si>
    <t>ppy_NuKvdXFEWXr2CUSaro8XJ7</t>
  </si>
  <si>
    <t>Carlos Alonso Coronado</t>
  </si>
  <si>
    <t>ppy_Tr4YYuLy8ZBiBh9uahnvF9</t>
  </si>
  <si>
    <t>Jeremic Adrian Nick Ramirez Guerra</t>
  </si>
  <si>
    <t>ppy_BZSMHPVBwq2kE6EmBr2ZBN</t>
  </si>
  <si>
    <t>ppy_HfpoHostxh6s4jwYCvuaQD</t>
  </si>
  <si>
    <t>Miguel Angel Flores</t>
  </si>
  <si>
    <t>ppy_XyroDeK7HLDAiQHpPZ8gsJ</t>
  </si>
  <si>
    <t>ppy_7FUksVcTfh67aJm2HkcVH5</t>
  </si>
  <si>
    <t>ppy_Vcs6HuABcsHcBHSNnusRqz</t>
  </si>
  <si>
    <t>Gilmer  Perez cubas</t>
  </si>
  <si>
    <t>ppy_EuBayVRa2kd9HPmhPvEnNB</t>
  </si>
  <si>
    <t>Josimar Paredes Velasquez</t>
  </si>
  <si>
    <t>ppy_JC49VcwBXRDC3rG39RyoCS</t>
  </si>
  <si>
    <t>Arian Bernardo Crisanto Saavedra</t>
  </si>
  <si>
    <t>ppy_Jq5iKaatYeUvcAp37SPVV8</t>
  </si>
  <si>
    <t>MARTA GARCIA</t>
  </si>
  <si>
    <t>ppy_QadaXkX4btWFWrLHG2Sxsy</t>
  </si>
  <si>
    <t>Victor Angel Cespedes Santillan</t>
  </si>
  <si>
    <t>ppy_XNN7UxeQftSkd7EiXiPAeu</t>
  </si>
  <si>
    <t>Hector niell  Mozo huamani</t>
  </si>
  <si>
    <t>ppy_KLKGGfYBNZVF8mhvnBuXvL</t>
  </si>
  <si>
    <t>ppy_PQ5oKRPor4qHY28y6Djykh</t>
  </si>
  <si>
    <t>Jhackson Rengifo</t>
  </si>
  <si>
    <t>ppy_bWwFV9NLQrjzJAwRw4dWJp</t>
  </si>
  <si>
    <t>Adolfo Ugarte</t>
  </si>
  <si>
    <t>ppy_h6mZHxQB5vJYgVUNSCUkLH</t>
  </si>
  <si>
    <t>Arturo fernando Garcia ormeño</t>
  </si>
  <si>
    <t>ppy_hck5dpC9dNpr5VYRfrBSov</t>
  </si>
  <si>
    <t>ppy_UajNwS8efVLv6rS8K8ZFfi</t>
  </si>
  <si>
    <t>Christian Alfieri Carrasco Calle</t>
  </si>
  <si>
    <t>ppy_FT2cdpybahSGWgXwCh6upH</t>
  </si>
  <si>
    <t>Jorge Javier Sandoval Ahuanari</t>
  </si>
  <si>
    <t>ppy_AvHsAvauFJdL5FY9mGqXo4</t>
  </si>
  <si>
    <t>Miguel angel Muñoz gonzales</t>
  </si>
  <si>
    <t>ppy_7VAgJQ3KZWNkXqsmvdvbts</t>
  </si>
  <si>
    <t>Jose Mendez</t>
  </si>
  <si>
    <t>ppy_KQ2o2DVJ9MboiwHUjHxtS4</t>
  </si>
  <si>
    <t>Roger Alberto Silva Ordinola</t>
  </si>
  <si>
    <t>ppy_Dh2qYhtxSYyEKER8nxoGBK</t>
  </si>
  <si>
    <t>Edwin fernando Ramos última</t>
  </si>
  <si>
    <t>ppy_6e55kduCKhJn3aLPqDXemz</t>
  </si>
  <si>
    <t>Kevin  Peralta</t>
  </si>
  <si>
    <t>ppy_9arQ6GWf7M26DUCXCVXNUk</t>
  </si>
  <si>
    <t>esau cabral</t>
  </si>
  <si>
    <t>ppy_SRwa7KJDQE7Uq8tLyRiJ6S</t>
  </si>
  <si>
    <t>241818657479</t>
  </si>
  <si>
    <t>ELISEO YHOEL Bobadilla Vasquez</t>
  </si>
  <si>
    <t>ppy_B2GtKeioBSZJbea7Q5sqGh</t>
  </si>
  <si>
    <t>241919584021</t>
  </si>
  <si>
    <t>NAIRYM KARINA ROJAS COVA</t>
  </si>
  <si>
    <t>ppy_jJG82BroijLtRravMZHpeF</t>
  </si>
  <si>
    <t>241919734899</t>
  </si>
  <si>
    <t>ppy_fy8XdYxKBP3BPBEjdBkxsR</t>
  </si>
  <si>
    <t>241919754258</t>
  </si>
  <si>
    <t>Alexander Olortegui</t>
  </si>
  <si>
    <t>ppy_Fwq7peFBwjzmgLACbRwtqg</t>
  </si>
  <si>
    <t>241919796783</t>
  </si>
  <si>
    <t>EDSON LAVADO BUDIEL</t>
  </si>
  <si>
    <t>ppy_DMf2zejbB69UyNcCYws5Cm</t>
  </si>
  <si>
    <t>241919782059</t>
  </si>
  <si>
    <t>roberto alexander  cabrera mosquera</t>
  </si>
  <si>
    <t>ppy_7CDyeU4bwCgjizLaNg4zN8</t>
  </si>
  <si>
    <t>241919779803</t>
  </si>
  <si>
    <t>Jener Iván  Reyna Bartolo</t>
  </si>
  <si>
    <t>ppy_FcEm7FPvQdZrdBZLvHN4fb</t>
  </si>
  <si>
    <t>241919907971</t>
  </si>
  <si>
    <t>Charles Haqquehua huaman</t>
  </si>
  <si>
    <t>ppy_emfrZeRehvqX5rkVV2suf7</t>
  </si>
  <si>
    <t>241919928694</t>
  </si>
  <si>
    <t>Jorge Eduardo Narvaez</t>
  </si>
  <si>
    <t>ppy_CMbWmLmDqHypPKujxCTF9T</t>
  </si>
  <si>
    <t>241910074032</t>
  </si>
  <si>
    <t>Hilda jenny Yolanda  Jauregui Aragon</t>
  </si>
  <si>
    <t>ppy_ZDrzmR5edyV753NVGm595K</t>
  </si>
  <si>
    <t>241910074789</t>
  </si>
  <si>
    <t>Henry walter Reyes preciado</t>
  </si>
  <si>
    <t>ppy_QLPA4wVuSm7iZrM6ouU6bV</t>
  </si>
  <si>
    <t>241910162042</t>
  </si>
  <si>
    <t>Ronald Erick Urquiso Pisfil</t>
  </si>
  <si>
    <t>ppy_kUhy543cho9ULuLVawDGHg</t>
  </si>
  <si>
    <t>241910246836</t>
  </si>
  <si>
    <t>Aarón Abderraman Cabello Wong</t>
  </si>
  <si>
    <t>ppy_8PtQzfDZevS7CZnisjVnso</t>
  </si>
  <si>
    <t>241920510886</t>
  </si>
  <si>
    <t>Hellene machuca Paz</t>
  </si>
  <si>
    <t>ppy_hFEz6DeQtLF4eejD6uvkhs</t>
  </si>
  <si>
    <t>241920862076</t>
  </si>
  <si>
    <t>Jean Carlos  Chavez Ludeña</t>
  </si>
  <si>
    <t>ppy_4DLBzcxaog5TGzQzps2H4J</t>
  </si>
  <si>
    <t>241920998279</t>
  </si>
  <si>
    <t>Alex Armando Coronado Tavara</t>
  </si>
  <si>
    <t>ppy_K8JtRPSct7xme2amPYCTQ3</t>
  </si>
  <si>
    <t>241921020291</t>
  </si>
  <si>
    <t>Frank Erick Huaman Castillo</t>
  </si>
  <si>
    <t>ppy_NXXcaHBXhsHPFgyzNDjCnh</t>
  </si>
  <si>
    <t>241921157207</t>
  </si>
  <si>
    <t>Eder Vladimir Ibañez Solorzano</t>
  </si>
  <si>
    <t>ppy_YaNe3DH7R5LNpXAPANaSAt</t>
  </si>
  <si>
    <t>241921079148</t>
  </si>
  <si>
    <t>Walter Joffre Montoro</t>
  </si>
  <si>
    <t>ppy_QiQMP7jCrp6DwFn9AZYPbS</t>
  </si>
  <si>
    <t>241921177541</t>
  </si>
  <si>
    <t>Johel oscar Condori cervantes Condori</t>
  </si>
  <si>
    <t>ppy_bGEuJUzaeGmk2ii6aPvoxz</t>
  </si>
  <si>
    <t>241921257026</t>
  </si>
  <si>
    <t>Ying Mijael Valenzuela Vargas</t>
  </si>
  <si>
    <t>ppy_ZaDUQVqXMMprDqHDLY43yP</t>
  </si>
  <si>
    <t>Sara Antayhua</t>
  </si>
  <si>
    <t>ppy_CoBiUVnfXQyDkke3UQi6Dv</t>
  </si>
  <si>
    <t>ppy_PPDVcgKy9V3sv2cwz5jzDP</t>
  </si>
  <si>
    <t>ricman  cevallos  CEVALLOS</t>
  </si>
  <si>
    <t>ppy_UV6WZ3skoqgFLR5y69WBSM</t>
  </si>
  <si>
    <t>Rocio del pilar Zamora rojas</t>
  </si>
  <si>
    <t>ppy_4thsgVyvTaHVHian6vJrgB</t>
  </si>
  <si>
    <t>Samuel Alonso Delgado Medina</t>
  </si>
  <si>
    <t>ppy_iPDBcP57SVEkFWL8wzRkBF</t>
  </si>
  <si>
    <t>Ricardo  Guevara vasquez</t>
  </si>
  <si>
    <t>ppy_Z2WVc8urxwrXc2W3FDNZQW</t>
  </si>
  <si>
    <t>804. GIOVANNA ROBLES EGOAVIL</t>
  </si>
  <si>
    <t>ppy_Pq7gzqWthk9M4ueq3yPrMW</t>
  </si>
  <si>
    <t>Eder Raul Canales Rivera Canales</t>
  </si>
  <si>
    <t>ppy_ZHdMaMJPMz3x5oftFWZRPi</t>
  </si>
  <si>
    <t>Mario Alejandro Sono Castro</t>
  </si>
  <si>
    <t>ppy_6j97tqwgCebuC4sGZExPMJ</t>
  </si>
  <si>
    <t>Elvis Alexander Romero Benites</t>
  </si>
  <si>
    <t>ppy_bzN4q2NtaSi5uXCvu6dqKW</t>
  </si>
  <si>
    <t>ppy_Z84A7KJNDGHBsGLNQjmfhE</t>
  </si>
  <si>
    <t>241942848042</t>
  </si>
  <si>
    <t>Renzo Andre Tenorio</t>
  </si>
  <si>
    <t>ppy_kphqG9gSPQb49iEhjGRwkG</t>
  </si>
  <si>
    <t>241953180698</t>
  </si>
  <si>
    <t>Mario  Reyes Alva</t>
  </si>
  <si>
    <t>ppy_BBQdc7nvPLRKZMjuzbs5xe</t>
  </si>
  <si>
    <t>241953232958</t>
  </si>
  <si>
    <t>Eduardo Perez</t>
  </si>
  <si>
    <t>ppy_hZq4upbmBnpGBdjAUQshuA</t>
  </si>
  <si>
    <t>241953508545</t>
  </si>
  <si>
    <t>Maikel Moises Trinidad Capcha</t>
  </si>
  <si>
    <t>ppy_GmWqrEPvTsTn35of3gtf8H</t>
  </si>
  <si>
    <t>241953671231</t>
  </si>
  <si>
    <t>Ana maria Giowana Espinoza</t>
  </si>
  <si>
    <t>ppy_9Fo9KKbqMm7qWeByrAYmBT</t>
  </si>
  <si>
    <t>241953710778</t>
  </si>
  <si>
    <t>Carlos jonathan Chacon lavado</t>
  </si>
  <si>
    <t>ppy_eSta7cgTtzDrEwCiajAycq</t>
  </si>
  <si>
    <t>241953744176</t>
  </si>
  <si>
    <t>Ray Kenneth Calderon Fernandez</t>
  </si>
  <si>
    <t>ppy_nf6sFecrMwRbi85JD3MDfv</t>
  </si>
  <si>
    <t>241964242931</t>
  </si>
  <si>
    <t>Jose Vicente Chacon Balarezo</t>
  </si>
  <si>
    <t>ppy_8YTgTB9dPj9vuvkmb5djkM</t>
  </si>
  <si>
    <t>241964253698</t>
  </si>
  <si>
    <t>Heide  Padilla seballo</t>
  </si>
  <si>
    <t>ppy_o8D5kJgh39ADwbLU8GqBBb</t>
  </si>
  <si>
    <t>Carlos Santiago Rios Quiroz</t>
  </si>
  <si>
    <t>ppy_JVNpeyiqZ7VQ4syDzJCjjX</t>
  </si>
  <si>
    <t>Anthony Rolando  Marín Rivera</t>
  </si>
  <si>
    <t>ppy_5Lanmj4pak89Dwbqoriyyv</t>
  </si>
  <si>
    <t>241964557691</t>
  </si>
  <si>
    <t>Julia crispina  Mallqui liñan</t>
  </si>
  <si>
    <t>ppy_oKumwLDaeaw6G8hxp7bHCB</t>
  </si>
  <si>
    <t>241964613372</t>
  </si>
  <si>
    <t>Leidy Roxana Gutiérrez Aquise</t>
  </si>
  <si>
    <t>ppy_FXYMGKwSQwhvkJbkcWSTgZ</t>
  </si>
  <si>
    <t>241964668678</t>
  </si>
  <si>
    <t>Juan Carlos Arroyo Rodriguez</t>
  </si>
  <si>
    <t>ppy_VSbvMG8sHCT55m7zjssq6p</t>
  </si>
  <si>
    <t>241964761763</t>
  </si>
  <si>
    <t>Keicer Sico Gamez Pizan</t>
  </si>
  <si>
    <t>ppy_ABNni2N6pL2p7w5eRPk6eJ</t>
  </si>
  <si>
    <t>241964763857</t>
  </si>
  <si>
    <t>Carlos Robles Romero</t>
  </si>
  <si>
    <t>ppy_YcwoupBxw9ZKus2WY4SotE</t>
  </si>
  <si>
    <t>241964785503</t>
  </si>
  <si>
    <t>Felix Apaza Arroyo</t>
  </si>
  <si>
    <t>ppy_W4Tkv69VxB9uFaaw5DH2EL</t>
  </si>
  <si>
    <t>Juan Alonso Cárdenas Pairazamán</t>
  </si>
  <si>
    <t>ppy_S7VXcJXL5KjB4k9JebLNBa</t>
  </si>
  <si>
    <t>241965031264</t>
  </si>
  <si>
    <t>Jose Luis Ruiz Ruiz</t>
  </si>
  <si>
    <t>ppy_PfKqiYGrBjFA2svdNwGiKJ</t>
  </si>
  <si>
    <t>241965060261</t>
  </si>
  <si>
    <t>MAIRA KELLY ORDERES LEAÑO</t>
  </si>
  <si>
    <t>ppy_RmZWd4Nc7YgE6VJyiHRLFx</t>
  </si>
  <si>
    <t>Brando Diaz</t>
  </si>
  <si>
    <t>ppy_n2RjVtAQMSgL8zruyf9PxT</t>
  </si>
  <si>
    <t>Angel martin  Manrique roman</t>
  </si>
  <si>
    <t>ppy_Yafbxhe6BDvt4xXDPppsm3</t>
  </si>
  <si>
    <t>241943086829</t>
  </si>
  <si>
    <t>Yower  Manayay Constantino</t>
  </si>
  <si>
    <t>ppy_2TVp8LmrkNruRYefkAyDei</t>
  </si>
  <si>
    <t>241953442989</t>
  </si>
  <si>
    <t>ppy_k6mkWdnFhCZTwxEL94Fw9p</t>
  </si>
  <si>
    <t>241964236374</t>
  </si>
  <si>
    <t>Oscar Fernando Alca</t>
  </si>
  <si>
    <t>ppy_NEPXQTk7P6Mg3dMfqJ5qrg</t>
  </si>
  <si>
    <t>241965026809</t>
  </si>
  <si>
    <t>Abel Torres Quispe</t>
  </si>
  <si>
    <t>ppy_9Yopdt4tCUCCAABHgHWkGb</t>
  </si>
  <si>
    <t>Karin jeanette Arrazabal Laurente</t>
  </si>
  <si>
    <t>ppy_EhZ8GCjvtfznvmYvtKjvYC</t>
  </si>
  <si>
    <t>241964071396</t>
  </si>
  <si>
    <t>ppy_7vWcyCSUabSW6eUUwfNejS</t>
  </si>
  <si>
    <t>241964646163</t>
  </si>
  <si>
    <t>Edwin Henry Condori Alarcon</t>
  </si>
  <si>
    <t>ppy_aS3kA26Bc7vMfRvZJHaETk</t>
  </si>
  <si>
    <t>si figura en el banco</t>
  </si>
  <si>
    <t>Roger Alonso  Morales Cabrera</t>
  </si>
  <si>
    <t>ppy_Kq7VgRNkTxjBMqLJEJxtdv</t>
  </si>
  <si>
    <t>241964909287</t>
  </si>
  <si>
    <t>Dany maria García García</t>
  </si>
  <si>
    <t>ppy_Epc5zVy8uwrLx4iKtozyNB</t>
  </si>
  <si>
    <t>diego francisco calero valdiviezo</t>
  </si>
  <si>
    <t>ppy_PByaXArdJdohRH8pwpbjH6</t>
  </si>
  <si>
    <t>Llin Deybis  Llacsahuache Rondoy</t>
  </si>
  <si>
    <t>ppy_HJPR8qp97QUmUhFQ5RuDgT</t>
  </si>
  <si>
    <t>Gino Antonio Jara Mendoza</t>
  </si>
  <si>
    <t>ppy_F6auPmvvZ2vhYKn7E6d5md</t>
  </si>
  <si>
    <t>241953466013</t>
  </si>
  <si>
    <t>Rossymax carolina Contreras lugo</t>
  </si>
  <si>
    <t>ppy_jhJYZffC7ERy6dyceKeCDB</t>
  </si>
  <si>
    <t>Alis maría  Guzman panduro</t>
  </si>
  <si>
    <t>ppy_K82NwjHJTztJUsRwuqu3yH</t>
  </si>
  <si>
    <t>241953821331</t>
  </si>
  <si>
    <t>Luis Orlando Hidalgo Hidalgo</t>
  </si>
  <si>
    <t>ppy_eroZhRKZQ2BLAPq5DFnX64</t>
  </si>
  <si>
    <t>241964328215</t>
  </si>
  <si>
    <t>Jean carlos Villalta sandoval</t>
  </si>
  <si>
    <t>ppy_9qAGfTaFfQZKiaqHr8gMuQ</t>
  </si>
  <si>
    <t>241964417359</t>
  </si>
  <si>
    <t>Cesar hugo Solar contreras</t>
  </si>
  <si>
    <t>ppy_QGwLe9CWfqxDdsWBm5PELH</t>
  </si>
  <si>
    <t>Irasema Ríos salas</t>
  </si>
  <si>
    <t>ppy_mFHNXrbbpkgKnab9WGKmD8</t>
  </si>
  <si>
    <t>241964573857</t>
  </si>
  <si>
    <t>Sergio Chávez Centurión</t>
  </si>
  <si>
    <t>ppy_Ue3X2S6pHKPsiH8pL9xZ7r</t>
  </si>
  <si>
    <t>241964627734</t>
  </si>
  <si>
    <t>Juan carlos Aguilar</t>
  </si>
  <si>
    <t>ppy_YqU2jeDPrUYrnUnLQrhzQ5</t>
  </si>
  <si>
    <t>Jhonatan Torres</t>
  </si>
  <si>
    <t>ppy_57PYgGCrs9TFpZNV7m93fd</t>
  </si>
  <si>
    <t>Jean Pierre Chempén Pupuche</t>
  </si>
  <si>
    <t>ppy_XRRNCabbEkKcwkkCNtcSrM</t>
  </si>
  <si>
    <t>241964880161</t>
  </si>
  <si>
    <t>ppy_VRXNhmhe26xktAKt4hzhaF</t>
  </si>
  <si>
    <t>Carlos ivan Soto moreno</t>
  </si>
  <si>
    <t>ppy_FTBRqd5rVQ46M2h4SMqUir</t>
  </si>
  <si>
    <t>Daniela yoselin Suarez gomez</t>
  </si>
  <si>
    <t>ppy_VjxG7YLma9JBKE4FtmXroy</t>
  </si>
  <si>
    <t>241964995018</t>
  </si>
  <si>
    <t>ppy_GFqSVhtmSt7zxrbEcHEp4q</t>
  </si>
  <si>
    <t>241965092976</t>
  </si>
  <si>
    <t>Milgar Vilcarano Romero</t>
  </si>
  <si>
    <t>ppy_gpwm9J5pAXVMzLQjGQwJKn</t>
  </si>
  <si>
    <t>241963960193</t>
  </si>
  <si>
    <t>Marisa Susana Contreras</t>
  </si>
  <si>
    <t>ppy_TGLGGSYkxyoX8hvF6Dzbni</t>
  </si>
  <si>
    <t>Hernan Chura quijhua</t>
  </si>
  <si>
    <t>ppy_aPBscR4iovXEs3gz9teQye</t>
  </si>
  <si>
    <t>Fernando Boris Rai Quiroz ZuÑe</t>
  </si>
  <si>
    <t>ppy_ZBeZtoMdmvRkVE7FsThCZw</t>
  </si>
  <si>
    <t>Jose Luis Acevedo Martinez</t>
  </si>
  <si>
    <t>ppy_VcL9DxCATTyggvXD85zPkZ</t>
  </si>
  <si>
    <t>ppy_8AnxCiufESEjp9g8YhZadz</t>
  </si>
  <si>
    <t>Martin Alonso  Acuña Yapias</t>
  </si>
  <si>
    <t>ppy_gKecpZSUpgkxujjZ2Vx9jh</t>
  </si>
  <si>
    <t>Ebert Huamani Quispe</t>
  </si>
  <si>
    <t>ppy_QUDPXm9HaBJ7dyGGYgE4Us</t>
  </si>
  <si>
    <t>ppy_HMqQR2tvaZn6hrCFmCYTvd</t>
  </si>
  <si>
    <t>crits rudmer cachique romero</t>
  </si>
  <si>
    <t>ppy_o8fsYmgtEaPMcMytP8WrgW</t>
  </si>
  <si>
    <t>241975508767</t>
  </si>
  <si>
    <t>Jaime Villegas</t>
  </si>
  <si>
    <t>ppy_9r9djSexrZQX2qSwrMeLtr</t>
  </si>
  <si>
    <t>241976076473</t>
  </si>
  <si>
    <t>Jean Carlos Aquino Escalante</t>
  </si>
  <si>
    <t>ppy_99MzR3msTJ9ztZKfC35CpM</t>
  </si>
  <si>
    <t>ppy_NYCBPExxmPJfyt6sqdxwNB</t>
  </si>
  <si>
    <t>Maribel Carmen Nieto Quispe</t>
  </si>
  <si>
    <t>ppy_6y2WcqjAie54hBr5r5unoe</t>
  </si>
  <si>
    <t>Jorge Pérez</t>
  </si>
  <si>
    <t>ppy_ToGZKWJ5VCeKPrq8YiPYaE</t>
  </si>
  <si>
    <t>ppy_G8zQayTpKpSEHRGFHibSet</t>
  </si>
  <si>
    <t>ppy_EcCaTDWVRwXrmxxaa6C87k</t>
  </si>
  <si>
    <t>Kevin Raul Inga Luis</t>
  </si>
  <si>
    <t>ppy_ikyyJfqhcyEMajWAaZ3YRv</t>
  </si>
  <si>
    <t>ppy_fgDJMjwJTbT3hHVnXGDdnq</t>
  </si>
  <si>
    <t>Rogger Alcántara Gonzales</t>
  </si>
  <si>
    <t>ppy_QDEvsSJ3maGdZn5xosGaiq</t>
  </si>
  <si>
    <t>Juan dilmer Palomino</t>
  </si>
  <si>
    <t>ppy_UiXr488nhCc3Rk9Aihx6nL</t>
  </si>
  <si>
    <t>Bruno Alarcon Fernandez</t>
  </si>
  <si>
    <t>ppy_TRxvfKbkXaAu8LmL2fKq2L</t>
  </si>
  <si>
    <t>Ecler claudio Celestino</t>
  </si>
  <si>
    <t>ppy_AeTVg7BxqVD8rhppHTTTYJ</t>
  </si>
  <si>
    <t>Geancarlo Huaman Barrientos</t>
  </si>
  <si>
    <t>ppy_KrBnGdyWzASrwqSd2kfP26</t>
  </si>
  <si>
    <t>Kevin Arnol Gutierrez Mogollon</t>
  </si>
  <si>
    <t>ppy_aGeua5J856Wq4Ado2A4JAD</t>
  </si>
  <si>
    <t>ppy_ckip6xR8dUSrJtGQEeuYCf</t>
  </si>
  <si>
    <t>ppy_Ty8fuBWeKSrsWBwDQBSBkr</t>
  </si>
  <si>
    <t>Luis Sebastian  Limas Calcina</t>
  </si>
  <si>
    <t>ppy_HfQVf33ruT7gqp7JLr9YZP</t>
  </si>
  <si>
    <t>Estefhany Michell Benítez Lucas</t>
  </si>
  <si>
    <t>ppy_HV5ra4oFTEUQSmFgeTznag</t>
  </si>
  <si>
    <t>ppy_hvhtZWHm3d6wAC9z3RS3VH</t>
  </si>
  <si>
    <t>ppy_STNXcgRGbDfPfJ9GVg9eC7</t>
  </si>
  <si>
    <t>CARLOS ALFONSO VARGAS IZQUIERDO</t>
  </si>
  <si>
    <t>ppy_6dA8R4pYeSy9m3ZmPJxcuD</t>
  </si>
  <si>
    <t>Sandra Beatriz Abanto</t>
  </si>
  <si>
    <t>ppy_N7UY8S977fqGj4fFZkEewV</t>
  </si>
  <si>
    <t>ppy_L8HmWfj3mMnpLR5pq3LEY4</t>
  </si>
  <si>
    <t>242008130725</t>
  </si>
  <si>
    <t>Paula Arminda Machuca Jaramillo de Aquino</t>
  </si>
  <si>
    <t>ppy_5cbkh2qXDpSweEfANqACJm</t>
  </si>
  <si>
    <t>Alvaro Walter Bermudez Cuadros</t>
  </si>
  <si>
    <t>ppy_DoFnbaT4KrieK2XaUx8y3J</t>
  </si>
  <si>
    <t>VICTOR JOSE VELASQUEZ MEJIA</t>
  </si>
  <si>
    <t>ppy_CJU8KyHQ3eKaRbrNZHbakw</t>
  </si>
  <si>
    <t>Remi Mamani</t>
  </si>
  <si>
    <t>ppy_nCF25CVR8JBKxSsfXUbped</t>
  </si>
  <si>
    <t>FERNANDO JAVIER COHEN VALENCIA</t>
  </si>
  <si>
    <t>ppy_3dwHyttbEvUESxp5jjKKCc</t>
  </si>
  <si>
    <t>242029991549</t>
  </si>
  <si>
    <t>ppy_XSCNUBaquYZLmntmkKxNuJ</t>
  </si>
  <si>
    <t>Evanis Rocio Saldivar</t>
  </si>
  <si>
    <t>ppy_ERsjJRKHXZSYLQFVepbigZ</t>
  </si>
  <si>
    <t>German luis  Santa cruz Melendez</t>
  </si>
  <si>
    <t>ppy_ZoZXC28W8MTbnnxNqVX4S2</t>
  </si>
  <si>
    <t>Rosario del Pilar Ramos Rivadeneyra</t>
  </si>
  <si>
    <t>ppy_FR2QJnPoMQdvdSrQ44cKHD</t>
  </si>
  <si>
    <t>242030916176</t>
  </si>
  <si>
    <t>ppy_n7ifAmXRXxjJ4Y6fZe8sqk</t>
  </si>
  <si>
    <t>242030980818</t>
  </si>
  <si>
    <t>ERICK Tarrillo</t>
  </si>
  <si>
    <t>ppy_KTwcdaFYbsm7kdaXdD5zeL</t>
  </si>
  <si>
    <t>242019429612</t>
  </si>
  <si>
    <t>Tulio Ricardo Carretero Garcia</t>
  </si>
  <si>
    <t>ppy_UFmG2AWj2KiemwsrHTHC3n</t>
  </si>
  <si>
    <t>242029960477</t>
  </si>
  <si>
    <t>ppy_KPMsmXVLTBvBryEE6QtRHx</t>
  </si>
  <si>
    <t>242020249952</t>
  </si>
  <si>
    <t>Mercy Bernardina Torres</t>
  </si>
  <si>
    <t>ppy_KxZr5gYQCVqLQ3tvHKUr9N</t>
  </si>
  <si>
    <t>242020258974</t>
  </si>
  <si>
    <t>Maria Alejandra del Carmen Llontop</t>
  </si>
  <si>
    <t>ppy_bE5naTgComPt86FWREEzk8</t>
  </si>
  <si>
    <t>242030709783</t>
  </si>
  <si>
    <t>ppy_WtVYZxpSqHaRTKVjsZR2K5</t>
  </si>
  <si>
    <t>242030724739</t>
  </si>
  <si>
    <t>Renzo David Gomez Faya</t>
  </si>
  <si>
    <t>ppy_5tEsTUnH8Q4K6Qu6Rk6pAp</t>
  </si>
  <si>
    <t>242031077905</t>
  </si>
  <si>
    <t>Victor Martin De la cruz Bustamante</t>
  </si>
  <si>
    <t>ppy_gvnEmAzWCbkCrdFQRvLFn4</t>
  </si>
  <si>
    <t>242008252682</t>
  </si>
  <si>
    <t>Adriana Arlet Pando</t>
  </si>
  <si>
    <t>ppy_KRagvgSbcm3UJEkXZPdT9b</t>
  </si>
  <si>
    <t>242030873778</t>
  </si>
  <si>
    <t>Richard Joneis Ruiz Gomez</t>
  </si>
  <si>
    <t>ppy_6CxvaJ97H7bB2EaibkdzPi</t>
  </si>
  <si>
    <t>242019476354</t>
  </si>
  <si>
    <t>franchescoli sebastian chavarry choz</t>
  </si>
  <si>
    <t>ppy_ByZjq5N54e4Ki4RAqY2knr</t>
  </si>
  <si>
    <t>242019545285</t>
  </si>
  <si>
    <t>Gonzalo Javier Palomino Rodriguez</t>
  </si>
  <si>
    <t>ppy_5JgBCrM6FyrUR75Hag2qXe</t>
  </si>
  <si>
    <t>242020152977</t>
  </si>
  <si>
    <t>Freddy Luis Arcaya Dioses</t>
  </si>
  <si>
    <t>ppy_V7EoU8Ky83kvvR3XKgtUg2</t>
  </si>
  <si>
    <t>ppy_RpfEinxSWeTsgyh5C9ocip</t>
  </si>
  <si>
    <t>242020206236</t>
  </si>
  <si>
    <t>Indira oriely Robles valiente</t>
  </si>
  <si>
    <t>ppy_PMURSZYo6vj8nViJoMz5oa</t>
  </si>
  <si>
    <t>242020262397</t>
  </si>
  <si>
    <t>ppy_V8GqznnBTzhBBZnqmjy33S</t>
  </si>
  <si>
    <t>242030604232</t>
  </si>
  <si>
    <t>Luis jose Gonzalez molina</t>
  </si>
  <si>
    <t>ppy_HcDHtc3YZmYRrhEVq5FVxU</t>
  </si>
  <si>
    <t>242030937254</t>
  </si>
  <si>
    <t>Leandro junior Vela zamora</t>
  </si>
  <si>
    <t>ppy_AoQzDPJ4yTj7AakKFnoU9S</t>
  </si>
  <si>
    <t>Johnatan denis Rodríguez cruz</t>
  </si>
  <si>
    <t>ppy_JVi3gXnYWJKZh5sLwqxG3L</t>
  </si>
  <si>
    <t>242031015679</t>
  </si>
  <si>
    <t>Luis Alberto Tejada</t>
  </si>
  <si>
    <t>ppy_j2XHZx6mrFBCfrrCdYxQFb</t>
  </si>
  <si>
    <t>241964019171</t>
  </si>
  <si>
    <t>Jesus Manuel Guzman</t>
  </si>
  <si>
    <t>ppy_iLSEG29Pxepm29E4iEF97C</t>
  </si>
  <si>
    <t>241953287178</t>
  </si>
  <si>
    <t>Ruben Mendez</t>
  </si>
  <si>
    <t>ppy_7AvimjyiYAqeUYeixmqZFz</t>
  </si>
  <si>
    <t>Rodrigo Roque</t>
  </si>
  <si>
    <t>ppy_khTz3WMcrbwgi2qhwRNDEF</t>
  </si>
  <si>
    <t>Nilton Juvenal Serrano Huaylla</t>
  </si>
  <si>
    <t>ppy_RJiSMz6Vd3UrgGUzkVCq9Z</t>
  </si>
  <si>
    <t>Cristian Zuñiga Casas</t>
  </si>
  <si>
    <t>ppy_QyBrw6KCrpNBmUJLURUYk8</t>
  </si>
  <si>
    <t>Edeber Quispe</t>
  </si>
  <si>
    <t>ppy_UravtoZKWBTHVqKtoFs2HK</t>
  </si>
  <si>
    <t>Jonathan Alexey Salazar MuÑoz</t>
  </si>
  <si>
    <t>ppy_ByNHcsnCupWp4fMcNYV7GR</t>
  </si>
  <si>
    <t>Sebastian Omar Mamani Ayala</t>
  </si>
  <si>
    <t>ppy_B9SFSpVeNrjoBkuYwgLtQo</t>
  </si>
  <si>
    <t>Cesar Joselito Desposorio Quispe</t>
  </si>
  <si>
    <t>ppy_SyNmwdBho46Zpa4saauKyd</t>
  </si>
  <si>
    <t>ppy_MQ38Ps2Mgbe5WVesAqEVvo</t>
  </si>
  <si>
    <t>ppy_NPuFRAajBYTw5y92YBeaub</t>
  </si>
  <si>
    <t>Russela Beatriz Escalona</t>
  </si>
  <si>
    <t>ppy_mfiVjophmxtTJX4o3EY6GX</t>
  </si>
  <si>
    <t>Marco Antonio  Oliva saavedra</t>
  </si>
  <si>
    <t>ppy_Kxd3K6u4CQA388y9mVN5mX</t>
  </si>
  <si>
    <t>ppy_DSrLnfxXkY8ozJkba4RbqR</t>
  </si>
  <si>
    <t>Karen America Solon Martinez</t>
  </si>
  <si>
    <t>ppy_GKMLeEqNxTytVtkZj6bQtm</t>
  </si>
  <si>
    <t>Josue Eliezer  Ventura</t>
  </si>
  <si>
    <t>ppy_PchhB5Q29eSNsUfQP4UCYi</t>
  </si>
  <si>
    <t>Joseph Anselmo Camargo Durand</t>
  </si>
  <si>
    <t>ppy_i7zoi7MqyjMmHc8si2XQJ6</t>
  </si>
  <si>
    <t>Ernesto Rodriguez Santamaria</t>
  </si>
  <si>
    <t>ppy_mp7yy3kXHRtB95gQazsunC</t>
  </si>
  <si>
    <t>Felipe Salaverry Rodriguez</t>
  </si>
  <si>
    <t>ppy_o96XbTVQEYh8jDkKcy3mdb</t>
  </si>
  <si>
    <t>ppy_CUhMVocbkz5nHU3DPNAAxB</t>
  </si>
  <si>
    <t>Miguel Armando Polo Figueroa</t>
  </si>
  <si>
    <t>ppy_GSChj9EVhmaor2pkJw4u7R</t>
  </si>
  <si>
    <t>ppy_SsUqTXDBVuJ6rjBtMvCN5M</t>
  </si>
  <si>
    <t>Cesar Augusto Rojas Burga</t>
  </si>
  <si>
    <t>ppy_9h4zWeZFgT2o7Ar48Qt9NX</t>
  </si>
  <si>
    <t>Gonzalo Delgado</t>
  </si>
  <si>
    <t>ppy_FAuzhMkprDYZWTtwZioTNf</t>
  </si>
  <si>
    <t>Pedro Anibal Siccha</t>
  </si>
  <si>
    <t>ppy_GXDrvNEUKMU4YMHSVUKmna</t>
  </si>
  <si>
    <t>242086385486</t>
  </si>
  <si>
    <t>ppy_XBREzEF9HSzEi5ynhYwBie</t>
  </si>
  <si>
    <t>242086757975</t>
  </si>
  <si>
    <t>Bryam ulises Messtta castro</t>
  </si>
  <si>
    <t>ppy_WAbNDtnRBXhrRU7d66hSWb</t>
  </si>
  <si>
    <t>242086818368</t>
  </si>
  <si>
    <t>victor manuel cartagena herrera</t>
  </si>
  <si>
    <t>ppy_5NELEBgJoFZiJnDjmkGsZN</t>
  </si>
  <si>
    <t>242086865903</t>
  </si>
  <si>
    <t>Yerson Siccha</t>
  </si>
  <si>
    <t>ppy_RGus2sTL4eqwhFn49ftktt</t>
  </si>
  <si>
    <t>Pedro Humberto  Ayaucan montoya</t>
  </si>
  <si>
    <t>ppy_Sn7qLezyzN2hFu6DC7DDJe</t>
  </si>
  <si>
    <t>242097207556</t>
  </si>
  <si>
    <t>ppy_XAAoFidfLm8bSdRqFxgXKY</t>
  </si>
  <si>
    <t>242097245298</t>
  </si>
  <si>
    <t>ppy_UUD68fWmmrrbUdopYT7zqp</t>
  </si>
  <si>
    <t>ppy_QTzZLyNtv5BxuwyrxYxoRD</t>
  </si>
  <si>
    <t>242097321672</t>
  </si>
  <si>
    <t>Anaid Gonzales</t>
  </si>
  <si>
    <t>ppy_TkcGEJkjH5HB7QcRAqTwf8</t>
  </si>
  <si>
    <t>242097340253</t>
  </si>
  <si>
    <t>Kenny Yerson  Prieto Carrasco</t>
  </si>
  <si>
    <t>ppy_fiM48cy7ufuMppGUnSWYxj</t>
  </si>
  <si>
    <t>242097346065</t>
  </si>
  <si>
    <t>Edinson Francisco  Vidal Paucar</t>
  </si>
  <si>
    <t>ppy_9f5kkjAwdgJR7VE7GrB5hK</t>
  </si>
  <si>
    <t>242097384773</t>
  </si>
  <si>
    <t>Edwuar fernando Vasquez Bravo</t>
  </si>
  <si>
    <t>ppy_ksJFXBsyJrUTdu9gfkDrkC</t>
  </si>
  <si>
    <t>242097393631</t>
  </si>
  <si>
    <t>Cesar Gabriel Zevallos</t>
  </si>
  <si>
    <t>ppy_4P9zkuY7ZbrpWUnqzkdKeq</t>
  </si>
  <si>
    <t>242097397257</t>
  </si>
  <si>
    <t>Luz Belu Sullon</t>
  </si>
  <si>
    <t>ppy_VTjnXZceHyYZKeQM3EZJD7</t>
  </si>
  <si>
    <t>Elmer Camacho Lara</t>
  </si>
  <si>
    <t>ppy_9tPzgsBPYWR2NKsRGLxEb6</t>
  </si>
  <si>
    <t>Jose Angel llerena ramirez</t>
  </si>
  <si>
    <t>ppy_3kCBQNYZFTWfqSrdJ6kNDz</t>
  </si>
  <si>
    <t>242097546934</t>
  </si>
  <si>
    <t>John Sarmiento</t>
  </si>
  <si>
    <t>ppy_M5JTAPXbSsKVpSSXqBtAoJ</t>
  </si>
  <si>
    <t>242097602077</t>
  </si>
  <si>
    <t>ppy_jdKveanjRg6AZDTAihaUUb</t>
  </si>
  <si>
    <t>242097621294</t>
  </si>
  <si>
    <t>ppy_JEA99BYP9JbfjLgt8ow7NM</t>
  </si>
  <si>
    <t>242097627757</t>
  </si>
  <si>
    <t>katherine weendy palacios alayo</t>
  </si>
  <si>
    <t>ppy_5swjTdC9dASvbA4De58sVb</t>
  </si>
  <si>
    <t>242107800869</t>
  </si>
  <si>
    <t>Harold jahir Ávalos concha</t>
  </si>
  <si>
    <t>ppy_iek76hFa9JQfwLDa5X5BMv</t>
  </si>
  <si>
    <t>242107921018</t>
  </si>
  <si>
    <t>Jorge Luis Sevillano</t>
  </si>
  <si>
    <t>ppy_8dPUqr2xAomUBEpCZBnhBu</t>
  </si>
  <si>
    <t>242107982447</t>
  </si>
  <si>
    <t>Lelis Amaro Vicente Navarro</t>
  </si>
  <si>
    <t>ppy_WCt7JhUjmXaS3KT2BeaSsR</t>
  </si>
  <si>
    <t>242107989285</t>
  </si>
  <si>
    <t>Sandra Milagros Ching</t>
  </si>
  <si>
    <t>ppy_erDc59YHLmcNedPHGptp4g</t>
  </si>
  <si>
    <t>242108023949</t>
  </si>
  <si>
    <t>Elizabeth Chavarry</t>
  </si>
  <si>
    <t>ppy_ks2BLJdBH8USjtriMpcuqC</t>
  </si>
  <si>
    <t>242108046792</t>
  </si>
  <si>
    <t>ppy_XEXcZcenPAMD6mAB2DKYDw</t>
  </si>
  <si>
    <t>242108139108</t>
  </si>
  <si>
    <t>Herbert Geldres Talavera</t>
  </si>
  <si>
    <t>ppy_77hYi2mQPTGQL3hyQzbYcv</t>
  </si>
  <si>
    <t>242118367278</t>
  </si>
  <si>
    <t>Denis Flores Navarro</t>
  </si>
  <si>
    <t>ppy_Jdf7TdarsP9RaEPaWqe5cw</t>
  </si>
  <si>
    <t>242118411584</t>
  </si>
  <si>
    <t>Joel Ruiz</t>
  </si>
  <si>
    <t>ppy_2nFkFuaYevLV8iQEnxoQ6L</t>
  </si>
  <si>
    <t>242118501021</t>
  </si>
  <si>
    <t>Miguel Angel Ticse Rojas</t>
  </si>
  <si>
    <t>ppy_MiMqPKGPxZv76V6LBdxPHG</t>
  </si>
  <si>
    <t>Nelly Sumarriva Perez</t>
  </si>
  <si>
    <t>ppy_aLNvdA75h2Nw5apLZXEcQf</t>
  </si>
  <si>
    <t>242118536224</t>
  </si>
  <si>
    <t>Alex Giovanni Duran Erazo</t>
  </si>
  <si>
    <t>ppy_HFt3CmBGhBb34nQHT9BDcg</t>
  </si>
  <si>
    <t>242118564293</t>
  </si>
  <si>
    <t>Sissi Cabanillas</t>
  </si>
  <si>
    <t>ppy_3Xu9a6Z4CE2c7KBC8idUNQ</t>
  </si>
  <si>
    <t>Diego Alonso Chavez Martinez</t>
  </si>
  <si>
    <t>ppy_7BZXD9THB7uHHmqXk5nDjk</t>
  </si>
  <si>
    <t>ppy_76jey3Xk2Eq2XHN32T83Cm</t>
  </si>
  <si>
    <t>Jorge luis Leon</t>
  </si>
  <si>
    <t>ppy_MBkP3bWLbGsbyRuB5b3NFE</t>
  </si>
  <si>
    <t>Rogger eduardo Vilchez vasquez</t>
  </si>
  <si>
    <t>ppy_hY2DQ9z8NMwRLB4FXHBjLu</t>
  </si>
  <si>
    <t>Pedro pablo Terrones moran</t>
  </si>
  <si>
    <t>ppy_JLwQkPKNdUa6xd73czrmJW</t>
  </si>
  <si>
    <t>ppy_XKBLFS5zn8mzpcGskL9wZm</t>
  </si>
  <si>
    <t>Yamily Felicitas Aragon Pastor</t>
  </si>
  <si>
    <t>ppy_MtocdKCecfdb9ZcfRbedGr</t>
  </si>
  <si>
    <t>Eduardo Enrique Pérez Manco</t>
  </si>
  <si>
    <t>ppy_XsgUf7zzYbXbsrCYvwVTBZ</t>
  </si>
  <si>
    <t>Evelin Grace Añorga</t>
  </si>
  <si>
    <t>ppy_GLTn8KdtD8QY3Aru8mhinb</t>
  </si>
  <si>
    <t>241953710393</t>
  </si>
  <si>
    <t>juan herrera</t>
  </si>
  <si>
    <t>ppy_gn3iL8Lv63zmHmSukc6fzu</t>
  </si>
  <si>
    <t>ppy_UtavhpxM85iV5nyrrLAZvT</t>
  </si>
  <si>
    <t>ppy_UqACprvcSLREAt8YJJwU7r</t>
  </si>
  <si>
    <t>Rudy isidio Oscco ccoicca</t>
  </si>
  <si>
    <t>ppy_eVK8246k6veHaYaYcYCJNH</t>
  </si>
  <si>
    <t>Ivan Elvis Del Aguila Tafur</t>
  </si>
  <si>
    <t>ppy_JJJkp3qyiVXQSiZerY9Pbq</t>
  </si>
  <si>
    <t>Elmer Joel Ipanaque Ramirez</t>
  </si>
  <si>
    <t>ppy_66DCpEAmmrAL6pnoG3zEGz</t>
  </si>
  <si>
    <t>Mónica Bazán</t>
  </si>
  <si>
    <t>ppy_J7VJpZqNr5E9MXkMR8bqMx</t>
  </si>
  <si>
    <t>Jose Jose Balladares Bances</t>
  </si>
  <si>
    <t>ppy_Vb9n5ajcS9H4bBTG38W8cT</t>
  </si>
  <si>
    <t>ppy_NpBg7vQ4W4oiufhGzHcpFh</t>
  </si>
  <si>
    <t>ppy_9B2xvFAJJqDCFKJ2FmPQhU</t>
  </si>
  <si>
    <t>ppy_HgNrtMoPbbCfbKaqRB3CzS</t>
  </si>
  <si>
    <t>David Aldair  Pampa Espinoza</t>
  </si>
  <si>
    <t>ppy_9m4bVT4AE9x6ZmWjiBFngY</t>
  </si>
  <si>
    <t>Guillermo Cano</t>
  </si>
  <si>
    <t>ppy_U5vccogp9nLAfyGZjuvzDQ</t>
  </si>
  <si>
    <t>Jesus Vargas Pardo</t>
  </si>
  <si>
    <t>ppy_eytLgVkzvv3eRdLPDJCTxL</t>
  </si>
  <si>
    <t>Victor Manuel Revilla Andia</t>
  </si>
  <si>
    <t>ppy_VutvhZkMNpZKwJfmcKa7To</t>
  </si>
  <si>
    <t>Brayan Chiara Mendoza</t>
  </si>
  <si>
    <t>ppy_NMfAfBi2XBe6tLQ7nuXzzZ</t>
  </si>
  <si>
    <t>ppy_YuccmFLSC7dEQUfbvUsekR</t>
  </si>
  <si>
    <t>Kevin yeander Osco osores</t>
  </si>
  <si>
    <t>ppy_PYStSj9PAtVGujiWLVLyvk</t>
  </si>
  <si>
    <t>Jhon Gabriel</t>
  </si>
  <si>
    <t>ppy_DDN2hXBZNkgbzhZQuuiUw5</t>
  </si>
  <si>
    <t>ppy_ioSGHkf2wGrWnbArXwiQCE</t>
  </si>
  <si>
    <t>Jose Armando Damacen Bocanegra</t>
  </si>
  <si>
    <t>ppy_SGpfmodxYif2v7UuvgLSyr</t>
  </si>
  <si>
    <t>Cirila Mendoza Honorio</t>
  </si>
  <si>
    <t>ppy_XCuQK8cGHyUNtimWNQwHH6</t>
  </si>
  <si>
    <t>si figura en txt</t>
  </si>
  <si>
    <t>Hugo Martin Morales Pinto</t>
  </si>
  <si>
    <t>ppy_N25FwSsVcxQ73JQWcK59rj</t>
  </si>
  <si>
    <t>Regina Adriana Alayo</t>
  </si>
  <si>
    <t>ppy_bgDZKJVba8zqZwL8KuMJ49</t>
  </si>
  <si>
    <t>Elliott Steve Fabian levita</t>
  </si>
  <si>
    <t>ppy_e6Uz3pwAkSMaAPR4exfpA2</t>
  </si>
  <si>
    <t>ppy_epLRTtVkbVMCh5rmGvgd9r</t>
  </si>
  <si>
    <t>ppy_Hxny9hktkkp4F9AubhF8Dm</t>
  </si>
  <si>
    <t>Sheila Villacorta</t>
  </si>
  <si>
    <t>ppy_NcAZ8oP7X4zM6KTJ3oqEE3</t>
  </si>
  <si>
    <t>Freyzer aldemaro Olivares</t>
  </si>
  <si>
    <t>ppy_mfPAWwnvYx85H9FXRiSbpD</t>
  </si>
  <si>
    <t>Jesus Manuel Mina Baca</t>
  </si>
  <si>
    <t>ppy_ngAARV3vHHqnYHfJ8jNxXh</t>
  </si>
  <si>
    <t>Yojhan Alejandro Barcos Rodriguez</t>
  </si>
  <si>
    <t>ppy_BuaGqke3eaCghVxLEHyxcb</t>
  </si>
  <si>
    <t>No figura</t>
  </si>
  <si>
    <t>Dianne Shirley Casas</t>
  </si>
  <si>
    <t>ppy_VKMgCke7uP534qERLZRURV</t>
  </si>
  <si>
    <t>Ramiro Andre  Aguilar Espeza</t>
  </si>
  <si>
    <t>ppy_gRUi2d6GTifZVDV4yWzpjP</t>
  </si>
  <si>
    <t>ppy_jVZyuVBsCxRF4ArF7CLfaL</t>
  </si>
  <si>
    <t>ppy_a4dKK6sdAWAw6yTaAqRjfV</t>
  </si>
  <si>
    <t>ppy_WMXaXx2thmHfRATqVT27vr</t>
  </si>
  <si>
    <t>Paolo Juliano Tomasto Bautista</t>
  </si>
  <si>
    <t>ppy_GdBSyDf4qRSYjqX4o8EZRp</t>
  </si>
  <si>
    <t>ppy_57mvaxBn4rArxoRkRrj4Rj</t>
  </si>
  <si>
    <t>Jose Alonso Purizaga Revollo</t>
  </si>
  <si>
    <t>ppy_Yn5DVeJvCzkfWnoKdG2rur</t>
  </si>
  <si>
    <t>Jose Rosel  Arce Peralta</t>
  </si>
  <si>
    <t>ppy_GKmkrfWWDbRKhbxA5KinH2</t>
  </si>
  <si>
    <t>Lolo Carlos Alberto Vasquez Cristobal</t>
  </si>
  <si>
    <t>ppy_Y8Ei65u25MuuvknmsWoJXJ</t>
  </si>
  <si>
    <t>Willian Ycaza</t>
  </si>
  <si>
    <t>KASHIO PERU - BBVA RECAUDO USD</t>
  </si>
  <si>
    <t>ppy_4Ug2X9S4vrLFrxcZkr54zW</t>
  </si>
  <si>
    <t>ppy_XmVm7wJu4SQsEy4u9ADrXT</t>
  </si>
  <si>
    <t>ppy_XjoY5MRunGozHQbjkBZ7R9</t>
  </si>
  <si>
    <t>ppy_kTeBraTikQvUnypJesexwW</t>
  </si>
  <si>
    <t>Blanca María Quevedo Sabroso</t>
  </si>
  <si>
    <t>ppy_CxKUSgYKNbJh3v2J88i62K</t>
  </si>
  <si>
    <t>Mario Liendo Bayro</t>
  </si>
  <si>
    <t>ppy_P9NqgKk7wDvtpMzdaGdwfh</t>
  </si>
  <si>
    <t>Marissa Huaroc Quispilaya</t>
  </si>
  <si>
    <t>ppy_hP4r8ozwMHmqP5nvEsGyzH</t>
  </si>
  <si>
    <t>241558111392</t>
  </si>
  <si>
    <t>Aldo Quiñones</t>
  </si>
  <si>
    <t>ppy_PJ6AhnhLPVz7ybBcYmHiNh</t>
  </si>
  <si>
    <t>240302641629</t>
  </si>
  <si>
    <t>Elvira Dominguez</t>
  </si>
  <si>
    <t>ppy_7mdett42DGLF44zV4WsbAw</t>
  </si>
  <si>
    <t>233611048168</t>
  </si>
  <si>
    <t xml:space="preserve">  KARLA GONZALES</t>
  </si>
  <si>
    <t>ppy_jHzGXeMtyCboDab3asL5x3</t>
  </si>
  <si>
    <t>242163963159</t>
  </si>
  <si>
    <t>Julio Cesar Figueroa</t>
  </si>
  <si>
    <t>ppy_oGrc4DtZ6yvk6ND3kqiudL</t>
  </si>
  <si>
    <t>242163990874</t>
  </si>
  <si>
    <t>Belardo Anibal Alarcón Aguilar</t>
  </si>
  <si>
    <t>ppy_fSiSCZJ82KeTK8GPsw3YZ5</t>
  </si>
  <si>
    <t>242163992719</t>
  </si>
  <si>
    <t>ppy_h2oVR5HiJ52y4YJZdNhMQ5</t>
  </si>
  <si>
    <t>242163993718</t>
  </si>
  <si>
    <t>Claudia Vassallo S.</t>
  </si>
  <si>
    <t>ppy_AoKDY2niqRpT3LtxPrSFnu</t>
  </si>
  <si>
    <t>233610440255</t>
  </si>
  <si>
    <t>Cinthia Gisella Delgado Malca</t>
  </si>
  <si>
    <t>ppy_6ysHjFuyiVfGDmriEUQP6C</t>
  </si>
  <si>
    <t>233611253936</t>
  </si>
  <si>
    <t>LUZ DEL RISCO</t>
  </si>
  <si>
    <t>ppy_gcJn46oW2Hk62RPoBSAN56</t>
  </si>
  <si>
    <t>242174223089</t>
  </si>
  <si>
    <t>Jorge Cristofer  Silva Vasquez</t>
  </si>
  <si>
    <t>ppy_NNUdTQUugU9bmb5RnJgmin</t>
  </si>
  <si>
    <t>242163458614</t>
  </si>
  <si>
    <t>María del carmen Llontop</t>
  </si>
  <si>
    <t>ppy_mpaToDLD37XPqH2FVkieSt</t>
  </si>
  <si>
    <t>242174364971</t>
  </si>
  <si>
    <t>Luis Cumpa</t>
  </si>
  <si>
    <t>ppy_cBjWN9oJDSYrhGx25WgHsA</t>
  </si>
  <si>
    <t>242196006791</t>
  </si>
  <si>
    <t>Hector Mario Gomero</t>
  </si>
  <si>
    <t>ppy_ZE7XbgvGJKPyTsHLM6X6cg</t>
  </si>
  <si>
    <t>242185392825</t>
  </si>
  <si>
    <t>aguilus ernesto torres</t>
  </si>
  <si>
    <t>ppy_BXGkx4YBh3Z7p7nk6gq2Hx</t>
  </si>
  <si>
    <t>242185701807</t>
  </si>
  <si>
    <t>ppy_bGTczKGgx7ntxta2BsowCT</t>
  </si>
  <si>
    <t>242185400187</t>
  </si>
  <si>
    <t>Fabian Llontop Cruz</t>
  </si>
  <si>
    <t>ppy_68N8yKyEMZTYPZ4Gdwzd7u</t>
  </si>
  <si>
    <t>242185470786</t>
  </si>
  <si>
    <t>Carlos Andrés Tamayo Alayo</t>
  </si>
  <si>
    <t>ppy_BfHp2ifDxEnkSyXjShb3Sv</t>
  </si>
  <si>
    <t>242185523502</t>
  </si>
  <si>
    <t>Athenas Rosario</t>
  </si>
  <si>
    <t>ppy_Xq4sF3ZyoSRnmyNsH2Hcww</t>
  </si>
  <si>
    <t>242196005364</t>
  </si>
  <si>
    <t>MARIA  CLEOFE SALAS</t>
  </si>
  <si>
    <t>ppy_RsKdbuhij9vPPqxS84sNHT</t>
  </si>
  <si>
    <t>242196228234</t>
  </si>
  <si>
    <t>ppy_ZV2BCw2bBXcYhctv72RoJj</t>
  </si>
  <si>
    <t>242196238758</t>
  </si>
  <si>
    <t>Segundo  Terrones Vargas</t>
  </si>
  <si>
    <t>ppy_NjToJBFYk6jKB3hcfto79A</t>
  </si>
  <si>
    <t>242185111636</t>
  </si>
  <si>
    <t>rodrigo vasquez</t>
  </si>
  <si>
    <t>ppy_ZwJaaNZSBsJoEDUgmQxvU7</t>
  </si>
  <si>
    <t>242185571893</t>
  </si>
  <si>
    <t>Gustavo Sparrow</t>
  </si>
  <si>
    <t>ppy_AsjaVg9JSdFrBegvevvR7k</t>
  </si>
  <si>
    <t>242185349015</t>
  </si>
  <si>
    <t>ppy_jffUas7XrYBcGgXPJ5zd2w</t>
  </si>
  <si>
    <t>242185621513</t>
  </si>
  <si>
    <t>guillermo   villanueva  VILLANUEVA</t>
  </si>
  <si>
    <t>ppy_7fHSodegzyb4znEcsg9CFx</t>
  </si>
  <si>
    <t>242185661768</t>
  </si>
  <si>
    <t>Roger waldir Atanacio</t>
  </si>
  <si>
    <t>ppy_eR2CFL9ShLiBBvMB2kybD2</t>
  </si>
  <si>
    <t>242184982524</t>
  </si>
  <si>
    <t>ALERI GIOSEPY TACURI LORENZO</t>
  </si>
  <si>
    <t>ppy_JjsYFv7fB72JFy56J5JAkR</t>
  </si>
  <si>
    <t>242185677972</t>
  </si>
  <si>
    <t>Miguel Angel Amaya</t>
  </si>
  <si>
    <t>ppy_GkhxKB2YtBczt48se9TEdD</t>
  </si>
  <si>
    <t>242185363645</t>
  </si>
  <si>
    <t>Jefferson Elias  Fiestas Pujay</t>
  </si>
  <si>
    <t>ppy_JB8kMHo6pDkdmdfv8Gup9M</t>
  </si>
  <si>
    <t>242196109112</t>
  </si>
  <si>
    <t>Milagros Pisconte Siguas</t>
  </si>
  <si>
    <t>ppy_K3C2xgSKnft6aQgyaNNW7u</t>
  </si>
  <si>
    <t>242196201998</t>
  </si>
  <si>
    <t>Victor Adan Rodriguez Ortiz</t>
  </si>
  <si>
    <t>ppy_DJkXHdzUyWAqzyPfzWXB7B</t>
  </si>
  <si>
    <t>241986905134</t>
  </si>
  <si>
    <t>Rytzel Romero Machuca</t>
  </si>
  <si>
    <t>ppy_TPba8tJV26h4FDRUQsDjeT</t>
  </si>
  <si>
    <t>242185378382</t>
  </si>
  <si>
    <t>Luis Emilio Campos Yataco</t>
  </si>
  <si>
    <t>ppy_CPBfCnMNQvqocGXZWxsRH3</t>
  </si>
  <si>
    <t>233621395285</t>
  </si>
  <si>
    <t>Jorge Luis Guardado Yovera</t>
  </si>
  <si>
    <t>ppy_KcYamz7BDMNbpeTnGB2WJZ</t>
  </si>
  <si>
    <t>233611257907</t>
  </si>
  <si>
    <t>ppy_ASuFCNYGJsYTTrMBfsTNp4</t>
  </si>
  <si>
    <t>233621395371</t>
  </si>
  <si>
    <t>Miguel Leandro Bobadilla Sandoval</t>
  </si>
  <si>
    <t>ppy_MkKo2PZyh24aWEtzP9xPDo</t>
  </si>
  <si>
    <t>240249230626</t>
  </si>
  <si>
    <t>Victor Santiago Castillo Palma</t>
  </si>
  <si>
    <t>ppy_gqCkhxtjNGRKcvaZtBsQxT</t>
  </si>
  <si>
    <t>240644352285</t>
  </si>
  <si>
    <t>ppy_kYY7TQHjd556Sq3oK4FN6J</t>
  </si>
  <si>
    <t>242185365091</t>
  </si>
  <si>
    <t>Frida Zumaeta Miranda</t>
  </si>
  <si>
    <t>ppy_4W9pEzSs7kyDhNgZnqUQxk</t>
  </si>
  <si>
    <t>233621563371</t>
  </si>
  <si>
    <t>William Armando Salazar</t>
  </si>
  <si>
    <t>ppy_7X2brqLkkWmkd9H2ZQRn2S</t>
  </si>
  <si>
    <t>232985171561</t>
  </si>
  <si>
    <t>Patricia Romero Perez</t>
  </si>
  <si>
    <t>ppy_FyUDJvBZtv2nemyXa3qUSL</t>
  </si>
  <si>
    <t>241203102055</t>
  </si>
  <si>
    <t>Bruno Sebastian Guzman Serrano</t>
  </si>
  <si>
    <t>ppy_56veEdDjdR8aZmubjF25Kx</t>
  </si>
  <si>
    <t>233610446034</t>
  </si>
  <si>
    <t>Vicente Ramon Saito Araki</t>
  </si>
  <si>
    <t>ppy_9izX8nXMqQjFUiX8k5vUHp</t>
  </si>
  <si>
    <t>233621570737</t>
  </si>
  <si>
    <t>German Muñoz Milla Leon</t>
  </si>
  <si>
    <t>ppy_K4xC9SDedPeTEhxaxg5nDU</t>
  </si>
  <si>
    <t>240036628852</t>
  </si>
  <si>
    <t>Dalia Sofia Carranza Huari</t>
  </si>
  <si>
    <t>ppy_XFSYkkZdPcPxycURAzKXgE</t>
  </si>
  <si>
    <t>242185709402</t>
  </si>
  <si>
    <t>Renzo Paolo Caballero</t>
  </si>
  <si>
    <t>ppy_a8eKicuHujhpmjPVgKhf8D</t>
  </si>
  <si>
    <t>242185684625</t>
  </si>
  <si>
    <t>ppy_AaHJtraiftK3ojcaEjfSzg</t>
  </si>
  <si>
    <t>242184983577</t>
  </si>
  <si>
    <t>SERGIO FRANCISCO GARCIA SANDOVAL</t>
  </si>
  <si>
    <t>ppy_VGBCQDvaDBdN24BGeSFFBw</t>
  </si>
  <si>
    <t>Máximo Sergio Lionel  Orihuela Echacaya</t>
  </si>
  <si>
    <t>ppy_CqogrZQSQQFqpbGY8L2uBt</t>
  </si>
  <si>
    <t>Jason Diaz</t>
  </si>
  <si>
    <t>ppy_dACscNuCUfuz2CzKaXNEG3</t>
  </si>
  <si>
    <t>Javier Alexander Valladolid aruste</t>
  </si>
  <si>
    <t>ppy_MbBDr5gKYvfHoRXskRt75k</t>
  </si>
  <si>
    <t>Alex Javier Mendoza Pinedo</t>
  </si>
  <si>
    <t>ppy_DmBE8RH5LVvRakviVBrjL4</t>
  </si>
  <si>
    <t>VEDER ROJAS</t>
  </si>
  <si>
    <t>ppy_LNuRfeYcy9UpDWeGwN3EMZ</t>
  </si>
  <si>
    <t>JERSON Jafet  Horna Sandoval</t>
  </si>
  <si>
    <t>ppy_LFUArZdtwcAJh3WpmPHobe</t>
  </si>
  <si>
    <t>Melissa</t>
  </si>
  <si>
    <t>ppy_5MfEughH6J7YVApAZCKJQg</t>
  </si>
  <si>
    <t>José Miguel Tomás Salinas</t>
  </si>
  <si>
    <t>ppy_4tmbXCKiNwSC745uqYYf6w</t>
  </si>
  <si>
    <t>Diego Fernando Ocano Ocana</t>
  </si>
  <si>
    <t>ppy_5oaeBhB8xo4vLaSEK9CgMT</t>
  </si>
  <si>
    <t>John Martin Juarez</t>
  </si>
  <si>
    <t>ppy_E9xAuifME6w9pTp63PeEoF</t>
  </si>
  <si>
    <t>Julio Orosco</t>
  </si>
  <si>
    <t>ppy_42eLKgdHAZWdry9zR3WZmv</t>
  </si>
  <si>
    <t>Moisés Suárez</t>
  </si>
  <si>
    <t>ppy_9EGf6Er64pCiYaQA2KWTTS</t>
  </si>
  <si>
    <t>242217260177</t>
  </si>
  <si>
    <t>Jair Esteban Escobedo Garcia</t>
  </si>
  <si>
    <t>ppy_kQtgjSkkM6FZ6yuB4cjtAT</t>
  </si>
  <si>
    <t>242217266774</t>
  </si>
  <si>
    <t>Junior Huallparimachi Villavicencio</t>
  </si>
  <si>
    <t>ppy_YefK5MrFtcsJ2bATnKvg3W</t>
  </si>
  <si>
    <t>Henry Enrique Utrilla Andrade</t>
  </si>
  <si>
    <t>ppy_Pqam8Wuo7FMJdz45eyqp7T</t>
  </si>
  <si>
    <t>242217613514</t>
  </si>
  <si>
    <t>Diego Mijael Torres Meza</t>
  </si>
  <si>
    <t>ppy_MgLT2Txe8mVb5Q5cFZpKoh</t>
  </si>
  <si>
    <t>242217706911</t>
  </si>
  <si>
    <t>Marcel Amadeo Chavez</t>
  </si>
  <si>
    <t>ppy_aHLqH7uhskSYdWfTP4EbnW</t>
  </si>
  <si>
    <t>242217721534</t>
  </si>
  <si>
    <t>Enrique Queija</t>
  </si>
  <si>
    <t>ppy_dDJzqUWBqHrS8byDWTScsP</t>
  </si>
  <si>
    <t>Eladio Miguel Monja Llonto</t>
  </si>
  <si>
    <t>ppy_ZxSSYtXHmgUJNRYNyGZcdD</t>
  </si>
  <si>
    <t>242228083447</t>
  </si>
  <si>
    <t>FABRIZIO ARON FERNANDEZ LONGA</t>
  </si>
  <si>
    <t>ppy_oMCXX6NPzvDUFtegdaegNX</t>
  </si>
  <si>
    <t>Gregorio Roberson Henry Avila Romero</t>
  </si>
  <si>
    <t>ppy_27QTkJecNVbKxuKKBJR6Fh</t>
  </si>
  <si>
    <t>JHOSELIN YAMIRA MARCOS SUÁREZ</t>
  </si>
  <si>
    <t>ppy_gvZkWNMy8nELmVKTKi8mfj</t>
  </si>
  <si>
    <t>ppy_KbgbD2iWJZaqy6MdWmPPgQ</t>
  </si>
  <si>
    <t>DANIEL SEBASTIAN RENGIFO</t>
  </si>
  <si>
    <t>ppy_a4dxCniC4zYPXuoSHxyF4p</t>
  </si>
  <si>
    <t>ppy_MnCHGh4EJweAk9CR8J6xfX</t>
  </si>
  <si>
    <t>ppy_VLp5mEwihDDsT6iEYe8o9Q</t>
  </si>
  <si>
    <t>ppy_mrM3aMBNQJhLaDu3EPtQuR</t>
  </si>
  <si>
    <t>Francisco Javier Schwartzmann</t>
  </si>
  <si>
    <t>ppy_eAkV8UomTEDKneMHFogydN</t>
  </si>
  <si>
    <t>Deysi Vasquez</t>
  </si>
  <si>
    <t>ppy_mkAD8CUVfznZKBKTnQYGNQ</t>
  </si>
  <si>
    <t>Luis Alfredo  Lachira Coveñas</t>
  </si>
  <si>
    <t>ppy_Ggsc8fNSKj5ByaR9UcxEsS</t>
  </si>
  <si>
    <t>ppy_LQoBAMhty7ERs7nUt7a8N8</t>
  </si>
  <si>
    <t>ppy_fidtHGN8LgEGuM6et7ku7F</t>
  </si>
  <si>
    <t>Joel alexander Ingol Horna</t>
  </si>
  <si>
    <t>ppy_ZdzqFk6aCSQxnwmycRUPQ3</t>
  </si>
  <si>
    <t>Klinton Waldir Espana Trujillo</t>
  </si>
  <si>
    <t>ppy_7ThbDCeEkGz4zEk8G8X5vd</t>
  </si>
  <si>
    <t>ppy_2JFTUw9MzWTaVxdoAK6nso</t>
  </si>
  <si>
    <t>Edgar Casahuillca Orejon</t>
  </si>
  <si>
    <t>ppy_HBVFBZSwzvyUajiLrpiRxo</t>
  </si>
  <si>
    <t>Juan Gonzalo piero León Diaz</t>
  </si>
  <si>
    <t>ppy_Wxrz9xvimJAtCgBnUcrmJW</t>
  </si>
  <si>
    <t>Cesar augusto Vergara lozano</t>
  </si>
  <si>
    <t>ppy_LFBxYd3KFuVRSgUG6nCajq</t>
  </si>
  <si>
    <t>ppy_HuSqDL68dNGnQPizyWDzhu</t>
  </si>
  <si>
    <t>MAXIMO CONTRERAS</t>
  </si>
  <si>
    <t>ppy_TaeEGJN5UdHwTDVJw2Yjdv</t>
  </si>
  <si>
    <t>Miguel juan carlos Aliaga Velasquez</t>
  </si>
  <si>
    <t>ppy_7DU8zfP5mt7t7EsdpyTfP2</t>
  </si>
  <si>
    <t>Veronica Marrufo Montenegro</t>
  </si>
  <si>
    <t>ppy_LLWnDJpeV2kLXQvzT5gqYD</t>
  </si>
  <si>
    <t>Max Scott Paredes Castro</t>
  </si>
  <si>
    <t>ppy_FhLQcRzTbTZVR7rq68eiZH</t>
  </si>
  <si>
    <t>ppy_XsDCajsxKPLe3U64poFzRb</t>
  </si>
  <si>
    <t>Luz Ulloa Velasquez</t>
  </si>
  <si>
    <t>ppy_2jqQi9oh2e283zkGjKThvQ</t>
  </si>
  <si>
    <t>Jefferson Davis Pawelczyk Aguirre</t>
  </si>
  <si>
    <t>ppy_e967tzrB8h9ANtLcCAnKBR</t>
  </si>
  <si>
    <t>Elsie Elizabet Pereda</t>
  </si>
  <si>
    <t>ppy_WbC8SsG9TtAWeyeHP5zK5C</t>
  </si>
  <si>
    <t>Jorge fernando Tello barbaran</t>
  </si>
  <si>
    <t>ppy_k3NTn9J7vmyK3XmQnHuXPY</t>
  </si>
  <si>
    <t>242261409489</t>
  </si>
  <si>
    <t>no figura</t>
  </si>
  <si>
    <t>Mario eduardo Obregon</t>
  </si>
  <si>
    <t>ppy_akMjZD7G3xrZE2ZcQqN8ps</t>
  </si>
  <si>
    <t>242261492929</t>
  </si>
  <si>
    <t>ppy_MuPSxRVkxtoa3vwJK4pHjj</t>
  </si>
  <si>
    <t>242261360225</t>
  </si>
  <si>
    <t>José Manuel  Sanz jopique</t>
  </si>
  <si>
    <t>ppy_mktgLbZ8bawuJcEuieTJhF</t>
  </si>
  <si>
    <t>242261439881</t>
  </si>
  <si>
    <t>ppy_iPXCCDSYW5FAzwv9i6JuXC</t>
  </si>
  <si>
    <t>Erik Franco Tullume Palma</t>
  </si>
  <si>
    <t>ppy_EiALzfxYsiBdnZMPNkqZ3e</t>
  </si>
  <si>
    <t>242272128652</t>
  </si>
  <si>
    <t>Cesar Briceño Avendaño</t>
  </si>
  <si>
    <t>ppy_eNZBwCMsT27Zrh57zwHgRF</t>
  </si>
  <si>
    <t>Ronald Cristian  Nolasco lino</t>
  </si>
  <si>
    <t>ppy_Fjb7ieHqx4k5UfJoXgNP2b</t>
  </si>
  <si>
    <t>Santos vicente  Inca reyes</t>
  </si>
  <si>
    <t>ppy_PVJ2aCrK7aPCcnwdyqRkTA</t>
  </si>
  <si>
    <t>Miguel Amado Amao Jauregui</t>
  </si>
  <si>
    <t>ppy_GvSufNpJqbnp53kV8nVKBX</t>
  </si>
  <si>
    <t>MARCO ANTONIO NEYRA FLORIAN</t>
  </si>
  <si>
    <t>ppy_X9rASH8unQqeM4Qse27Ps6</t>
  </si>
  <si>
    <t>241311195081</t>
  </si>
  <si>
    <t>Josue Cosme Flores Chura</t>
  </si>
  <si>
    <t>ppy_MsQsBeXoeUbzJQAPnT9ZsV</t>
  </si>
  <si>
    <t>242250621284</t>
  </si>
  <si>
    <t>Ilan Samesas Barmac</t>
  </si>
  <si>
    <t>ppy_LwSrEGVDTmUt75oN52DBKe</t>
  </si>
  <si>
    <t>Alexander Limay Arce</t>
  </si>
  <si>
    <t>ppy_FKYuinxzpBMrAoC3a5q4U2</t>
  </si>
  <si>
    <t>242271964719</t>
  </si>
  <si>
    <t>Francisco Javier Monroe</t>
  </si>
  <si>
    <t>ppy_B9d7r2vMBd6rWDQgyGwsNX</t>
  </si>
  <si>
    <t>Bill Kayson Cordova Zegarra Cordova</t>
  </si>
  <si>
    <t>ppy_mZiJEMBxVedLd8TK97wsBv</t>
  </si>
  <si>
    <t>242271880327</t>
  </si>
  <si>
    <t>Rafael Gonzalo Segovia Castro</t>
  </si>
  <si>
    <t>ppy_3Q72ogq2pthCD7FuWXtjrW</t>
  </si>
  <si>
    <t>242052033674</t>
  </si>
  <si>
    <t>Atilio Ramon Campos Caridad</t>
  </si>
  <si>
    <t>ppy_CCaoJvRLXxAQeZ4kfsQ5EC</t>
  </si>
  <si>
    <t>232545896734</t>
  </si>
  <si>
    <t>Arturo Mauricio Milanovicht</t>
  </si>
  <si>
    <t>ppy_DnXqhXArBiUGpQmTgpWeok</t>
  </si>
  <si>
    <t>242271698658</t>
  </si>
  <si>
    <t>Johan Huarcaya</t>
  </si>
  <si>
    <t>ppy_7zoX5wmHs8kLLMwxVEofXZ</t>
  </si>
  <si>
    <t>242272102695</t>
  </si>
  <si>
    <t>JOSUE ALVARADO MORALES CERNA</t>
  </si>
  <si>
    <t>ppy_VZQ8TiDPVFD94iNjFHYMbA</t>
  </si>
  <si>
    <t>242075973862</t>
  </si>
  <si>
    <t>VANIA ESTEFANY AGUILA VEGA</t>
  </si>
  <si>
    <t>ppy_hZoMAw3ge82sJGfbuDw7YQ</t>
  </si>
  <si>
    <t>241976066613</t>
  </si>
  <si>
    <t>Josselyn Angie Valencia</t>
  </si>
  <si>
    <t>ppy_7YhuwTYvyddYJww3SsJ2qc</t>
  </si>
  <si>
    <t>242304295483</t>
  </si>
  <si>
    <t>ppy_DNJAATHNfD4kLExkWd3tC5</t>
  </si>
  <si>
    <t>242304223875</t>
  </si>
  <si>
    <t>ppy_TYZf7J9Yn6fxvPETrDzbZy</t>
  </si>
  <si>
    <t>242304294186</t>
  </si>
  <si>
    <t>Vianca Lady aquino</t>
  </si>
  <si>
    <t>ppy_J75CBAiC5NQW8bRwnCxPRs</t>
  </si>
  <si>
    <t>242314485381</t>
  </si>
  <si>
    <t>ppy_GZMGHdS3f6KxtdsUbjwVbX</t>
  </si>
  <si>
    <t>242271846784</t>
  </si>
  <si>
    <t>CARMEN EDITH REATEGUI</t>
  </si>
  <si>
    <t>ppy_DHkNhbFu3eiCxvmatHJkxy</t>
  </si>
  <si>
    <t>242271973722</t>
  </si>
  <si>
    <t>Geraldine Flores Mendoza</t>
  </si>
  <si>
    <t>ppy_HFm4dFHsFNvreRvbgiyhZS</t>
  </si>
  <si>
    <t>242293154054</t>
  </si>
  <si>
    <t>Junior Andres  CAYLLAHUA MORE</t>
  </si>
  <si>
    <t>ppy_kYmJYawqmLD8TQqnKuTgur</t>
  </si>
  <si>
    <t>242293229467</t>
  </si>
  <si>
    <t>Carlo Urquizo</t>
  </si>
  <si>
    <t>ppy_T8AZaDz92AquhoUV8bEg3u</t>
  </si>
  <si>
    <t>242293497792</t>
  </si>
  <si>
    <t>Julio César  Cordero veliz</t>
  </si>
  <si>
    <t>ppy_84JbLHW7jwZUocVuN8QHeS</t>
  </si>
  <si>
    <t>242293562971</t>
  </si>
  <si>
    <t>Saby Lizet Quispe Cabrera</t>
  </si>
  <si>
    <t>ppy_NF9EgYWiWo6Br6pVjJokiR</t>
  </si>
  <si>
    <t>242293601097</t>
  </si>
  <si>
    <t>Yoselin Tania  Pillaca Crisostomo</t>
  </si>
  <si>
    <t>ppy_ETQkpqG8Yj8wfiGsqPLeNK</t>
  </si>
  <si>
    <t>242304197015</t>
  </si>
  <si>
    <t>Janet Castillo</t>
  </si>
  <si>
    <t>ppy_nxuY9budpTKRaXKpJgezHt</t>
  </si>
  <si>
    <t>242271698515</t>
  </si>
  <si>
    <t>Anghelo Casas Garay</t>
  </si>
  <si>
    <t>ppy_YRLJzdFEtVjGy9YrRp3Tgi</t>
  </si>
  <si>
    <t>242271701242</t>
  </si>
  <si>
    <t>Aracely Tirado</t>
  </si>
  <si>
    <t>ppy_fvD6E7vATVgmJay2D7SAEQ</t>
  </si>
  <si>
    <t>242304241107</t>
  </si>
  <si>
    <t>raul lozano linares</t>
  </si>
  <si>
    <t>ppy_FXjGvUwa6782BMR24q8oVx</t>
  </si>
  <si>
    <t>242314517454</t>
  </si>
  <si>
    <t>ppy_nGWD8fgTQqPhE5RXoxDas6</t>
  </si>
  <si>
    <t>242314600428</t>
  </si>
  <si>
    <t>Yoel Veliz</t>
  </si>
  <si>
    <t>ppy_TgJzFBUNaMjMeVTgzo8cBN</t>
  </si>
  <si>
    <t>242271700886</t>
  </si>
  <si>
    <t>Kelly Nathalia Rodriguez Pomahuacre</t>
  </si>
  <si>
    <t>ppy_9L8rhERGiNsGP8xoVpN5hp</t>
  </si>
  <si>
    <t>242271906814</t>
  </si>
  <si>
    <t>Edwar Reyes Espíritu</t>
  </si>
  <si>
    <t>ppy_bwhpRQtByp88SkQS9dhu4f</t>
  </si>
  <si>
    <t>242271719372</t>
  </si>
  <si>
    <t>ppy_ddiyuZH4x3pWA9B2TxoFyR</t>
  </si>
  <si>
    <t>242293379152</t>
  </si>
  <si>
    <t>Jose anselmo Zamora carrasco</t>
  </si>
  <si>
    <t>ppy_MjCD5mHnYDhC5iriJmTC6m</t>
  </si>
  <si>
    <t>242293740478</t>
  </si>
  <si>
    <t>Mirko Michel Cárdenas Rios</t>
  </si>
  <si>
    <t>ppy_RGLQXJXPz5WRasCykzxqYS</t>
  </si>
  <si>
    <t>242304160963</t>
  </si>
  <si>
    <t>ppy_LuK6a3mqSUKGipTUvhYSMn</t>
  </si>
  <si>
    <t>ppy_KQWz3v3jEzm7Z5ZsUmb9Tx</t>
  </si>
  <si>
    <t>242304211026</t>
  </si>
  <si>
    <t>ppy_joJLeqyGfJciHjGz3LGvod</t>
  </si>
  <si>
    <t>242304247884</t>
  </si>
  <si>
    <t>ppy_Jv2iUvsAn9Lw54Ydi69BWS</t>
  </si>
  <si>
    <t>242314485679</t>
  </si>
  <si>
    <t>ppy_VExYEmqHbxz2o6LnjuQuPi</t>
  </si>
  <si>
    <t>242314717378</t>
  </si>
  <si>
    <t>Juan García Campos</t>
  </si>
  <si>
    <t>ppy_ZA74Zo9Sqmwwm7qGbYjyJK</t>
  </si>
  <si>
    <t>242272089829</t>
  </si>
  <si>
    <t>VANESSA SOSA</t>
  </si>
  <si>
    <t>ppy_fNbGVTdohmsXee26Njcoy9</t>
  </si>
  <si>
    <t>242271968196</t>
  </si>
  <si>
    <t>Hugo Huaman torres</t>
  </si>
  <si>
    <t>ppy_YuuUWeqvGj5ZNEnsz5B39x</t>
  </si>
  <si>
    <t>242271699582</t>
  </si>
  <si>
    <t>Rosa violeta López javier</t>
  </si>
  <si>
    <t>ppy_VSYmZd9qBmSfJvGnBQ2i7W</t>
  </si>
  <si>
    <t>JULIO VISCONDE</t>
  </si>
  <si>
    <t>ppy_EqppVm3kJrcEvqRp7PLmVn</t>
  </si>
  <si>
    <t>MAYCOL DAVID ANGULO RODRIGUEZ</t>
  </si>
  <si>
    <t>ppy_oGnevuTKUB38i8v9LJzyci</t>
  </si>
  <si>
    <t>German Miguel Mamani Velo</t>
  </si>
  <si>
    <t>ppy_CQoFsqMDqaSPPdZ6qE6kdQ</t>
  </si>
  <si>
    <t>Max Jenson Velasquez PeÑa</t>
  </si>
  <si>
    <t>ppy_5ZF9McVMfEjfDCKDbxMzvj</t>
  </si>
  <si>
    <t>JOSSETH ARRAYAN ARRAYAN</t>
  </si>
  <si>
    <t>ppy_EgaFUBbnHHJdSmTFALhUFH</t>
  </si>
  <si>
    <t>Walther  Jose Molina Ortiz</t>
  </si>
  <si>
    <t>ppy_hbTXoWXtAaty4WuoKDSxyR</t>
  </si>
  <si>
    <t>241171550936</t>
  </si>
  <si>
    <t>ppy_E2APrKuJYoPU64gGcziPkL</t>
  </si>
  <si>
    <t>242336249153</t>
  </si>
  <si>
    <t>Marco Sotomayor Uribe</t>
  </si>
  <si>
    <t>ppy_3aCQ4wLDnJrjwte8WGmLqQ</t>
  </si>
  <si>
    <t>242336315559</t>
  </si>
  <si>
    <t>Jose Julio Abanto</t>
  </si>
  <si>
    <t>ppy_7wGcancKMwNzwwraoL4SUJ</t>
  </si>
  <si>
    <t>242336315728</t>
  </si>
  <si>
    <t>Roger Vasquez avalos</t>
  </si>
  <si>
    <t>ppy_HwWnkH9Z46pWsxWM6iiLiK</t>
  </si>
  <si>
    <t>242325620223</t>
  </si>
  <si>
    <t>Nilton Quispe Arteaga</t>
  </si>
  <si>
    <t>ppy_dynwS8B36d95D2sSfrreuf</t>
  </si>
  <si>
    <t>ppy_nfKNfprnXhgCUbf9zxzLMF</t>
  </si>
  <si>
    <t>242336283528</t>
  </si>
  <si>
    <t>jhunior efren rodriguez felipe</t>
  </si>
  <si>
    <t>ppy_o9rJuesmDyKENGLPgryunY</t>
  </si>
  <si>
    <t>242336362873</t>
  </si>
  <si>
    <t>ppy_FYcyDyNVzveo2tDFgGKJQW</t>
  </si>
  <si>
    <t>242336423665</t>
  </si>
  <si>
    <t>ANTEZANA ALLCCA ALEX HILARION</t>
  </si>
  <si>
    <t>ppy_h7oRWcv9QoVcjMPVxB9nwS</t>
  </si>
  <si>
    <t>242065062508</t>
  </si>
  <si>
    <t>NIEVES SANCHEZ GRENNYHER WALTHER</t>
  </si>
  <si>
    <t>ppy_2nJuik2SeUC4CKvorcsMVk</t>
  </si>
  <si>
    <t>242065063014</t>
  </si>
  <si>
    <t>Mathews harry Isla rucabado Isla</t>
  </si>
  <si>
    <t>ppy_jjNxzWorqt5EJWSqCo3t2G</t>
  </si>
  <si>
    <t>242357220183</t>
  </si>
  <si>
    <t>Sandra Lucía Olaya</t>
  </si>
  <si>
    <t>ppy_KFVUquTxGwrB5xG4SEYW5J</t>
  </si>
  <si>
    <t>242357140894</t>
  </si>
  <si>
    <t>Franz Jhamir Diaz Asto</t>
  </si>
  <si>
    <t>ppy_kJHF8pFEVFZPTJdibiWxBD</t>
  </si>
  <si>
    <t>242346904855</t>
  </si>
  <si>
    <t>JEANMARCOS FIDEL  Trujillo Palacios</t>
  </si>
  <si>
    <t>ppy_SLUokCmgpCkEuU5Eru2Mor</t>
  </si>
  <si>
    <t>242346961613</t>
  </si>
  <si>
    <t>Orlando jaime Ríos rivera</t>
  </si>
  <si>
    <t>ppy_WQ4u8hKDBzUatnJJoZprSm</t>
  </si>
  <si>
    <t>242347020165</t>
  </si>
  <si>
    <t>Yanil Cesar Johnson Sanchez</t>
  </si>
  <si>
    <t>ppy_TaBdZYVwQKqwKr9ui9ENvu</t>
  </si>
  <si>
    <t>242347106084</t>
  </si>
  <si>
    <t>Mauro Medrano</t>
  </si>
  <si>
    <t>ppy_Dkcu4GB8NoAMm2W6EYFy6m</t>
  </si>
  <si>
    <t>Carlos catari bautista</t>
  </si>
  <si>
    <t>ppy_J8j7SXnZLu5fF3qYsvU6jD</t>
  </si>
  <si>
    <t>ppy_eDqK3iETwcYMjWVFHnks3a</t>
  </si>
  <si>
    <t>Samuel Romero</t>
  </si>
  <si>
    <t>ppy_8K4oNCYNy8QSyjmLsYQXXE</t>
  </si>
  <si>
    <t>242357711972</t>
  </si>
  <si>
    <t>Sergio Requena Chirinos</t>
  </si>
  <si>
    <t>ppy_cECx35CYE2z9pbAxXBQXtv</t>
  </si>
  <si>
    <t>242357761416</t>
  </si>
  <si>
    <t>Arturo Muñoz Loyola</t>
  </si>
  <si>
    <t>ppy_Y5Yci5JhVfJ7VRkEQeWnWz</t>
  </si>
  <si>
    <t>roly  chancuaña huamani</t>
  </si>
  <si>
    <t>ppy_4JGeVw8prsbnzt6ELUYePy</t>
  </si>
  <si>
    <t>Jonatan ricardo Rojas pozo</t>
  </si>
  <si>
    <t>ppy_MC6TczKLbcw35HffVkxeWC</t>
  </si>
  <si>
    <t>ppy_L595aXSGErAJ6AJ5QxrCgs</t>
  </si>
  <si>
    <t>Ronald Baroni Martin Liñan Perez</t>
  </si>
  <si>
    <t>ppy_TFmX2Wn3ToLzYk633RAjQv</t>
  </si>
  <si>
    <t>Brayan William Ponce Sanchez</t>
  </si>
  <si>
    <t>ppy_D8t9SSthpEjJARwzi2iNdK</t>
  </si>
  <si>
    <t>Enrique Daniel Espinoza Cardenas</t>
  </si>
  <si>
    <t>ppy_aWewT7cHgXFaWcpDaFnXpw</t>
  </si>
  <si>
    <t>Paul Renato Alarcon Davalos</t>
  </si>
  <si>
    <t>ppy_9vnU6e3rCzA2myggihPp4o</t>
  </si>
  <si>
    <t>ppy_LuJYgvBdqjgpK5dpCAJa6R</t>
  </si>
  <si>
    <t>Marylin brenda Cordova carrillo</t>
  </si>
  <si>
    <t>ppy_9A6TsvJ5AMYy8YiFTYswGs</t>
  </si>
  <si>
    <t>JOEL ALBERTO</t>
  </si>
  <si>
    <t>ppy_MjmvWoiEDWgVkxQDtpytgd</t>
  </si>
  <si>
    <t>Wilson Alexis Solano Cenepo</t>
  </si>
  <si>
    <t>ppy_mQ5mPpzr4URueFoMT6UXRZ</t>
  </si>
  <si>
    <t>Gonzalo Jesus Vega Vigo</t>
  </si>
  <si>
    <t>ppy_TR7XEpRJ54HNDFnT4uWskk</t>
  </si>
  <si>
    <t>242379006945</t>
  </si>
  <si>
    <t>Carlos Oscar Huachambe</t>
  </si>
  <si>
    <t>ppy_kL6MbyGMhQCPrJkLuGX9KG</t>
  </si>
  <si>
    <t>242378662935</t>
  </si>
  <si>
    <t>ppy_VpadWLo82rPjHPT5xe4hrx</t>
  </si>
  <si>
    <t>Aldo Arturo Rivas Munayco</t>
  </si>
  <si>
    <t>ppy_W5pWvzN4ju5UUtJa9ftQu9</t>
  </si>
  <si>
    <t>Jose Miguel Olivos Burga</t>
  </si>
  <si>
    <t>ppy_WiFkGEDoxLqQgLxz9ozud8</t>
  </si>
  <si>
    <t>ppy_7u25Lumqt2SD5dniRvNk8x</t>
  </si>
  <si>
    <t>ppy_K5pzZmWQ6PM7QjDYyeNURT</t>
  </si>
  <si>
    <t>Martha Quilca</t>
  </si>
  <si>
    <t>ppy_SUYnLtotcrC7W2A8z6e5zu</t>
  </si>
  <si>
    <t>ppy_kfGLBa9E2b5oywrk9Xxyvr</t>
  </si>
  <si>
    <t>Luis miguel Salazar</t>
  </si>
  <si>
    <t>ppy_UP7jMSjVj5SBo7aC86iUUY</t>
  </si>
  <si>
    <t>ppy_7d5ytzT4S2tJQrQRx7yBWc</t>
  </si>
  <si>
    <t>Eduardo jose Cumpen Mateo</t>
  </si>
  <si>
    <t>ppy_Fy7m6bsRfJteRUMUN2X2cJ</t>
  </si>
  <si>
    <t>Monica Stephanie Velasquez Malaga</t>
  </si>
  <si>
    <t>ppy_Jp6tvALMEJQLFEZ2vchpYG</t>
  </si>
  <si>
    <t>Luis Jose Huaman Enriquez</t>
  </si>
  <si>
    <t>ppy_hm626EvJEmtJeUiwcUQMSd</t>
  </si>
  <si>
    <t>Shirley Marjorie Cerna morales</t>
  </si>
  <si>
    <t>ppy_WusffXT4H4WjStX2egSuFv</t>
  </si>
  <si>
    <t>Lesly Lycny Huamani Lopez de Bardales</t>
  </si>
  <si>
    <t>ppy_EjsDGeLCMZAc3W7zQno4Dg</t>
  </si>
  <si>
    <t>242422619391</t>
  </si>
  <si>
    <t>Lenin Franklin  Mejía Bazan</t>
  </si>
  <si>
    <t>ppy_FWBMnU6EJxtQsthdHYPUfN</t>
  </si>
  <si>
    <t>242433127392</t>
  </si>
  <si>
    <t>Juan Luis Daniel Davila</t>
  </si>
  <si>
    <t>ppy_A7AQxPfbKm4bgZDsqpzmuX</t>
  </si>
  <si>
    <t>242432794046</t>
  </si>
  <si>
    <t>Miguel Ángel Meiggs</t>
  </si>
  <si>
    <t>ppy_NLpcTajcrn5n58UCfZMZ5k</t>
  </si>
  <si>
    <t>242432794259</t>
  </si>
  <si>
    <t>ppy_PZwvBDDk9HSVmyTnM8fGpF</t>
  </si>
  <si>
    <t>Franco Antonio Gonzalez Leon</t>
  </si>
  <si>
    <t>ppy_cW4gdMCLnKoTRBfyfvdV2A</t>
  </si>
  <si>
    <t>Miriam Angela Salcedo</t>
  </si>
  <si>
    <t>ppy_ZiRCzeMPARVtrwvCy6eSpP</t>
  </si>
  <si>
    <t>Javier Adalberto asoncion  Garriazo Fernández</t>
  </si>
  <si>
    <t>ppy_Xzt5nJYjJ4JgtUzasCVFLY</t>
  </si>
  <si>
    <t>Castro Pillaca Genesis Lizeth</t>
  </si>
  <si>
    <t>ppy_UbfpHoDSUVgzVWBy3PPfUH</t>
  </si>
  <si>
    <t>Juan Pinedo Pinedo</t>
  </si>
  <si>
    <t>ppy_dZquWCHokRL7UJ6S9YfQAq</t>
  </si>
  <si>
    <t>Jose abner Pardo salas</t>
  </si>
  <si>
    <t>ppy_df2JXa78oFYYebVuxsTZ2p</t>
  </si>
  <si>
    <t>MARCO ANTONIO SALAZAR CELESTINO</t>
  </si>
  <si>
    <t>ppy_dYwgStFGriTmbLCkwSWeya</t>
  </si>
  <si>
    <t>Victoria Ramos</t>
  </si>
  <si>
    <t>ppy_K4iXUchPFRGkE9fxeaxPot</t>
  </si>
  <si>
    <t>Richard Jhone Chavez Principe</t>
  </si>
  <si>
    <t>ppy_37DyUzkWFd2R2pxYcXZ7Yi</t>
  </si>
  <si>
    <t>Alejandro Ruiz lopez</t>
  </si>
  <si>
    <t>ppy_Ddad2NDMPPoha5QsGUq3F9</t>
  </si>
  <si>
    <t>Erick Ronaldo De La Cruz Reano</t>
  </si>
  <si>
    <t>ppy_4dtvXiQgDm2QpwNqB7qCv7</t>
  </si>
  <si>
    <t>Rodolfo Junior OSORIO TORRES</t>
  </si>
  <si>
    <t>ppy_Uj7NtqYmPsFF93kLpVpmgr</t>
  </si>
  <si>
    <t>242465179653</t>
  </si>
  <si>
    <t>ARRUNATEGUI LINARES</t>
  </si>
  <si>
    <t>ppy_GZ49qyTAPn8iVWCcfcr7mu</t>
  </si>
  <si>
    <t>240729806764</t>
  </si>
  <si>
    <t>Eduar Lozada Diaz</t>
  </si>
  <si>
    <t>ppy_YjqHECuJsV9q6r8oMB8d43</t>
  </si>
  <si>
    <t>242497614455</t>
  </si>
  <si>
    <t>Jorge Fasabi Shupingahua</t>
  </si>
  <si>
    <t>ppy_7jN4a4aN5HDF235tMriwG6</t>
  </si>
  <si>
    <t>242497191917</t>
  </si>
  <si>
    <t>Milzer Huamán agreda</t>
  </si>
  <si>
    <t>ppy_KAsx5y3WC4EgsamwArF6J3</t>
  </si>
  <si>
    <t>242497261432</t>
  </si>
  <si>
    <t>ppy_c2bnywsC6zqqf92qX9kAPk</t>
  </si>
  <si>
    <t>242497296628</t>
  </si>
  <si>
    <t>ppy_Ak78Ty3uNksDgMd594F97L</t>
  </si>
  <si>
    <t>242497770475</t>
  </si>
  <si>
    <t>Jeff dusan Aguilar</t>
  </si>
  <si>
    <t>ppy_AKFvaL5vHGRoUD3NKZaphg</t>
  </si>
  <si>
    <t>242529660093</t>
  </si>
  <si>
    <t>Mervin  Cermeño</t>
  </si>
  <si>
    <t>ppy_QwjLMzEgHgykyVnkMheacG</t>
  </si>
  <si>
    <t>242519372591</t>
  </si>
  <si>
    <t>ppy_7VvRuh3SN6CN3hBejfrpy7</t>
  </si>
  <si>
    <t>242529738339</t>
  </si>
  <si>
    <t>ppy_MYs3qX6PLZrsGEgfEoGA3R</t>
  </si>
  <si>
    <t>Ruli rolando Flores</t>
  </si>
  <si>
    <t>ppy_AhwaESrijzGUzRjzcXE9Zi</t>
  </si>
  <si>
    <t>242529709993</t>
  </si>
  <si>
    <t>Jesus Eduardo Nole Flores</t>
  </si>
  <si>
    <t>ppy_4GmtS6TjXLuh97e3onTVRK</t>
  </si>
  <si>
    <t>242529796717</t>
  </si>
  <si>
    <t>FRANYIS ALEJANDRA PARRA BOFFIL</t>
  </si>
  <si>
    <t>ppy_LPHvSqh8bg9mtLbiPZZg6T</t>
  </si>
  <si>
    <t>242529817278</t>
  </si>
  <si>
    <t>ppy_Q6sZ9VXm2r6kMjmAMCfoba</t>
  </si>
  <si>
    <t>242529845015</t>
  </si>
  <si>
    <t>miguel  angel amaya</t>
  </si>
  <si>
    <t>ppy_VhMpVq9uAskPQT68jsyprc</t>
  </si>
  <si>
    <t>242519433566</t>
  </si>
  <si>
    <t>Juan Ciro  Pacheco</t>
  </si>
  <si>
    <t>ppy_byguZjhgZ2oogNwUMeg6BV</t>
  </si>
  <si>
    <t>242529565552</t>
  </si>
  <si>
    <t>ppy_PdQMHVt9bjWueGwJ3HegS8</t>
  </si>
  <si>
    <t>242529657321</t>
  </si>
  <si>
    <t xml:space="preserve"> RUSBERTH ALBERTO Saravia pachas</t>
  </si>
  <si>
    <t>ppy_QPjvLCbjNuxiRVQYZcut2u</t>
  </si>
  <si>
    <t>242519320307</t>
  </si>
  <si>
    <t>ppy_HSDBWTQcx4ewPgWzH9ETP9</t>
  </si>
  <si>
    <t>242519430058</t>
  </si>
  <si>
    <t>Mario Serrano Vasquez</t>
  </si>
  <si>
    <t>ppy_CAEhxv3QuMjxQfiuMKmpVu</t>
  </si>
  <si>
    <t>242519430543</t>
  </si>
  <si>
    <t>ppy_gF7vNeub6c23GjCpJMopc5</t>
  </si>
  <si>
    <t>242529733982</t>
  </si>
  <si>
    <t>Kevin BARTOLO YUMBATO</t>
  </si>
  <si>
    <t>ppy_JGrTVtTNv9p6QQyvbpfCec</t>
  </si>
  <si>
    <t>242529747575</t>
  </si>
  <si>
    <t>Christian Andrés Palacios Villano</t>
  </si>
  <si>
    <t>ppy_LP9x8gkT5kEfePJeuUL2rb</t>
  </si>
  <si>
    <t>242529568973</t>
  </si>
  <si>
    <t>ppy_5j6AwUQ63e7KoyJARzjmLD</t>
  </si>
  <si>
    <t>Carol Carrillo</t>
  </si>
  <si>
    <t>ppy_Gz5o4nHEf3JbwXdDd9Q6yp</t>
  </si>
  <si>
    <t>Elmer eli Arellano vasquez</t>
  </si>
  <si>
    <t>ppy_DGcqCbCN8hGEBjqitfWkg3</t>
  </si>
  <si>
    <t>Carmen Isabel Castro</t>
  </si>
  <si>
    <t>ppy_9MAd84FVVFEmwWsdZZtsLp</t>
  </si>
  <si>
    <t>TIENDAS NATUREZA SAC</t>
  </si>
  <si>
    <t>ppy_AdVpw6Mu3bYtASpeZ6qzN6</t>
  </si>
  <si>
    <t>242325543428</t>
  </si>
  <si>
    <t>GREENEST</t>
  </si>
  <si>
    <t>ppy_bRfXKWFu897nikvWWQnkZ7</t>
  </si>
  <si>
    <t>242530523832</t>
  </si>
  <si>
    <t>Ochoa Huanca Angela Milagros</t>
  </si>
  <si>
    <t>ppy_SvoTjiWnjxxdQVPTLCdmMX</t>
  </si>
  <si>
    <t>240366492348</t>
  </si>
  <si>
    <t>Julio Ariel Bendezú Acevedo</t>
  </si>
  <si>
    <t>ppy_P4CTdta4dJbqBdXA8mKeN8</t>
  </si>
  <si>
    <t>242541215201</t>
  </si>
  <si>
    <t>Brayan Ruben León</t>
  </si>
  <si>
    <t>ppy_8NBPDs5rSb9dQXkA6u3Qph</t>
  </si>
  <si>
    <t>242540779027</t>
  </si>
  <si>
    <t>Milton Chucle</t>
  </si>
  <si>
    <t>ppy_hdbxfxcnC2WPcbZTxeFqhv</t>
  </si>
  <si>
    <t>242541233479</t>
  </si>
  <si>
    <t>Miguel Ricardo Tume Jacinto</t>
  </si>
  <si>
    <t>ppy_WmKAUgvxu5fPyfmY9GVjS8</t>
  </si>
  <si>
    <t>242541313313</t>
  </si>
  <si>
    <t>Joan Flores Rojas</t>
  </si>
  <si>
    <t>ppy_5No8nHtLwQxDhdKoUW95uu</t>
  </si>
  <si>
    <t>242551495503</t>
  </si>
  <si>
    <t>Alexander junior Lavado monzón</t>
  </si>
  <si>
    <t>ppy_nsH4oep8wRDy3UZL6MjFDL</t>
  </si>
  <si>
    <t>242541161551</t>
  </si>
  <si>
    <t>Hernan Alberto Costa Lopez</t>
  </si>
  <si>
    <t>ppy_GV7DyR7tJgt3SnmfUQckmu</t>
  </si>
  <si>
    <t>242541229788</t>
  </si>
  <si>
    <t>Renzo Joel Coaquera Pariguana</t>
  </si>
  <si>
    <t>ppy_RXb3DvLuXsBh3thanjzLiU</t>
  </si>
  <si>
    <t>242540873844</t>
  </si>
  <si>
    <t>Jeampier Diego Rimac Olivas</t>
  </si>
  <si>
    <t>ppy_AaDD7iPFrLFdK2qiBQDzBE</t>
  </si>
  <si>
    <t>242540890104</t>
  </si>
  <si>
    <t>Jose Manuel  Bances siesquen</t>
  </si>
  <si>
    <t>ppy_ZXhk9gb3vsvBUywxGS5sbx</t>
  </si>
  <si>
    <t>242541081962</t>
  </si>
  <si>
    <t>Liliana Angelica Cuestas quispe</t>
  </si>
  <si>
    <t>ppy_CA69FfgXLK5ca6nYKFMdmN</t>
  </si>
  <si>
    <t>242541190711</t>
  </si>
  <si>
    <t>Richard Díaz Castillo</t>
  </si>
  <si>
    <t>ppy_BTyzwVaLNF3g53RYoJA4wA</t>
  </si>
  <si>
    <t>242541257484</t>
  </si>
  <si>
    <t>Dante Joel Calderon Gaona</t>
  </si>
  <si>
    <t>ppy_W2TJtibtNhxfoeKxqDf62E</t>
  </si>
  <si>
    <t>242541256659</t>
  </si>
  <si>
    <t>Milagros Ramírez</t>
  </si>
  <si>
    <t>ppy_MJCZ2ppJwf5e6uMX3dBkNt</t>
  </si>
  <si>
    <t>242541286217</t>
  </si>
  <si>
    <t>diego vilchez</t>
  </si>
  <si>
    <t>ppy_mwM84NRWUrG99vUz6ZvS2d</t>
  </si>
  <si>
    <t>242551790744</t>
  </si>
  <si>
    <t>Kenyi Emerson Lopez gonzales</t>
  </si>
  <si>
    <t>ppy_hJWhnJoTep5PhM8hGoN5SP</t>
  </si>
  <si>
    <t>242551869488</t>
  </si>
  <si>
    <t>Erika Liliana Echeandia Vera</t>
  </si>
  <si>
    <t>ppy_Jt22ASLhH82haiPMtf37Bx</t>
  </si>
  <si>
    <t>242562361719</t>
  </si>
  <si>
    <t>ppy_bHHiahmiYtE85jmA6fBaZn</t>
  </si>
  <si>
    <t>242562618564</t>
  </si>
  <si>
    <t>JOSE LUIS CHAVEZ</t>
  </si>
  <si>
    <t>ppy_9nyJCqhgCZQwpEVPahRkXj</t>
  </si>
  <si>
    <t>242572689982</t>
  </si>
  <si>
    <t>Alejandro Javier Rossi</t>
  </si>
  <si>
    <t>ppy_KjJhRZY8qYgrLY4UBToae2</t>
  </si>
  <si>
    <t>Ernesto Andres Gutierrez Zagazeta</t>
  </si>
  <si>
    <t>ppy_Hg4dEUiWjXJ3FFdPYLXQMd</t>
  </si>
  <si>
    <t>Beatriz Gomez</t>
  </si>
  <si>
    <t>ppy_9am43FGsWez4udDdcJimSQ</t>
  </si>
  <si>
    <t>242572990086</t>
  </si>
  <si>
    <t>Rosario Digna Castillo</t>
  </si>
  <si>
    <t>ppy_hAnaLdiMVanUrh6FqH2kky</t>
  </si>
  <si>
    <t>242573068129</t>
  </si>
  <si>
    <t>Carlos Bracamonte</t>
  </si>
  <si>
    <t>ppy_YMgTyJhh3GUs3LLqC2e8Rm</t>
  </si>
  <si>
    <t>242573098851</t>
  </si>
  <si>
    <t>ppy_g6uZxaw9ZyzkaRhpjnvDny</t>
  </si>
  <si>
    <t>242573233233</t>
  </si>
  <si>
    <t>ppy_NcQoM2o3NuC9EqJ2MUK7Rt</t>
  </si>
  <si>
    <t>242573243662</t>
  </si>
  <si>
    <t>CARLOS DANIEL ALEJOS PELAEZ</t>
  </si>
  <si>
    <t>ppy_4CnFee8ki72CMzhVFM6Raz</t>
  </si>
  <si>
    <t>242573261712</t>
  </si>
  <si>
    <t>ppy_hzTEgMp95LazfxtWw7snAM</t>
  </si>
  <si>
    <t>242573262698</t>
  </si>
  <si>
    <t>Miguel Purizaca Morales</t>
  </si>
  <si>
    <t>ppy_GuurEkzoQueFE9oFK8jRnS</t>
  </si>
  <si>
    <t>242454028814</t>
  </si>
  <si>
    <t>marcos klisman Guillen chuquiruna</t>
  </si>
  <si>
    <t>ppy_eWEj57XghqGaa9RYuz85Mj</t>
  </si>
  <si>
    <t>242454073276</t>
  </si>
  <si>
    <t>Henry Manuel Ratto Villena</t>
  </si>
  <si>
    <t>ppy_DPP5E6rM3GtrNHzffVNC8u</t>
  </si>
  <si>
    <t>242454289493</t>
  </si>
  <si>
    <t>Luis armando Huaraquispe cabello</t>
  </si>
  <si>
    <t>ppy_KwCvhKjTnSwyhpsUK2oVf3</t>
  </si>
  <si>
    <t>242454542978</t>
  </si>
  <si>
    <t>fabricio domingo huamani</t>
  </si>
  <si>
    <t>ppy_LoMm6vjFyh4g8HnVrtWhbe</t>
  </si>
  <si>
    <t>242464702396</t>
  </si>
  <si>
    <t>Chela Ponte vergara</t>
  </si>
  <si>
    <t>ppy_kYyFUfevnQUaaTNXH3e3eV</t>
  </si>
  <si>
    <t>242465217001</t>
  </si>
  <si>
    <t>Noemi Loayza Venegas</t>
  </si>
  <si>
    <t>ppy_3KT7Ge6kFUc6kqNZLtzzVt</t>
  </si>
  <si>
    <t>242465206967</t>
  </si>
  <si>
    <t>ppy_jFbrVi9vAoM574TJETe4ze</t>
  </si>
  <si>
    <t>242464850041</t>
  </si>
  <si>
    <t>Paula Andrea Lozada Yepez</t>
  </si>
  <si>
    <t>ppy_8UNPYkiDYAVgn9DHxgQU4L</t>
  </si>
  <si>
    <t>242174410867</t>
  </si>
  <si>
    <t>1605, JAVIER CARDENAS AREVALO</t>
  </si>
  <si>
    <t>ppy_c3ebc6ys45u2xxm2uBjp6U</t>
  </si>
  <si>
    <t>242443426509</t>
  </si>
  <si>
    <t>ZEGARRA NAVARRO, Cristobal Jose</t>
  </si>
  <si>
    <t>ppy_TmTrYDVJAGsHRhrY46Gbqe</t>
  </si>
  <si>
    <t>242422105156</t>
  </si>
  <si>
    <t>RICHARD JOEL</t>
  </si>
  <si>
    <t>ppy_atKTDt584jrPGfmVccWbip</t>
  </si>
  <si>
    <t>242465330276</t>
  </si>
  <si>
    <t>Huamán Leiva Dinara Krissel</t>
  </si>
  <si>
    <t>ppy_EvFCUwqzKetQ7QhmMarqV4</t>
  </si>
  <si>
    <t>240047139826</t>
  </si>
  <si>
    <t>Elvis  Gamarra collahua</t>
  </si>
  <si>
    <t>ppy_XMUK6PFqK9cNdFs5yExf6g</t>
  </si>
  <si>
    <t>242486471784</t>
  </si>
  <si>
    <t>Angel Saul Alfaro Fuentes</t>
  </si>
  <si>
    <t>ppy_D6tPqKDsnFpwbgQds9ReVZ</t>
  </si>
  <si>
    <t>232544910401</t>
  </si>
  <si>
    <t>Vargas Rojas Rodrigo Thiago Gerard</t>
  </si>
  <si>
    <t>ppy_5wx2ZxQb8qnWC9D4LLEZD7</t>
  </si>
  <si>
    <t>240249180483</t>
  </si>
  <si>
    <t>ELECTRONIC SIBLINGS SIBLINGS SAC</t>
  </si>
  <si>
    <t>ppy_e3SkyhEMXcptMSXnnym6NS</t>
  </si>
  <si>
    <t>242432635015</t>
  </si>
  <si>
    <t>Angel Martin Pizarro Valencia</t>
  </si>
  <si>
    <t>ppy_bBRULejtsrp56mDcSgtaBY</t>
  </si>
  <si>
    <t>242583703925</t>
  </si>
  <si>
    <t>Franklin Veiker  Villarreal Cardenas</t>
  </si>
  <si>
    <t>ppy_WqXWcxb6whi92FYepqQB6n</t>
  </si>
  <si>
    <t>242583801602</t>
  </si>
  <si>
    <t>ppy_dooXpHuN5QdJ9KShdW6Kak</t>
  </si>
  <si>
    <t>242583833798</t>
  </si>
  <si>
    <t>ppy_iLAfmSYMJ2CSx3thUBpwwu</t>
  </si>
  <si>
    <t>242583844227</t>
  </si>
  <si>
    <t>ppy_e3AQ2A6HSFAi68Mg5pXUHU</t>
  </si>
  <si>
    <t>242584251513</t>
  </si>
  <si>
    <t>Maximo Pedro Soto Janampa</t>
  </si>
  <si>
    <t>ppy_cHjrxmdKKEhVQiADzY66KQ</t>
  </si>
  <si>
    <t>242595148997</t>
  </si>
  <si>
    <t>Jose Daniel Rengifo Melchor</t>
  </si>
  <si>
    <t>ppy_83ooTdkHvStkcfj3u2dXSx</t>
  </si>
  <si>
    <t>242595174274</t>
  </si>
  <si>
    <t>Daniel Cuadros</t>
  </si>
  <si>
    <t>ppy_Q7Ta4ipu9AtyQWtSChsTYo</t>
  </si>
  <si>
    <t>242595181891</t>
  </si>
  <si>
    <t>JACKSON  CANCINO PASHANASTE</t>
  </si>
  <si>
    <t>ppy_3RKBwWeExmkKs77mwpGcKW</t>
  </si>
  <si>
    <t>242595283815</t>
  </si>
  <si>
    <t>ppy_aCoZ9DMtSyuTvthMhcPJnz</t>
  </si>
  <si>
    <t>242595323945</t>
  </si>
  <si>
    <t>ppy_9YT6Y5W8VuxNHsAQ8wDTpc</t>
  </si>
  <si>
    <t>242595331968</t>
  </si>
  <si>
    <t>John Marlon Cordero sanchez</t>
  </si>
  <si>
    <t>ppy_Y6sntEXXmHsiwy5irpav8w</t>
  </si>
  <si>
    <t>242595336982</t>
  </si>
  <si>
    <t>ppy_PKmGmgtQW996Gx8yDiH7yh</t>
  </si>
  <si>
    <t>242595356958</t>
  </si>
  <si>
    <t>Miguel Angel Rodriguez Zavala</t>
  </si>
  <si>
    <t>ppy_MbHfAvWWjdYX8FxVJgspMp</t>
  </si>
  <si>
    <t>242595362885</t>
  </si>
  <si>
    <t>ppy_k4qS7B7PccLm2HFyiDiE2s</t>
  </si>
  <si>
    <t>242595379598</t>
  </si>
  <si>
    <t>ppy_GoHB3wwmKa876HVif6LPuu</t>
  </si>
  <si>
    <t>242605535321</t>
  </si>
  <si>
    <t>Ana Claudia Liza</t>
  </si>
  <si>
    <t>ppy_TkBkzziewAiRzKykRLJxWn</t>
  </si>
  <si>
    <t>242605538853</t>
  </si>
  <si>
    <t>ppy_4xbCCiHg2ziM6Xzhkw6Cdf</t>
  </si>
  <si>
    <t>242605809851</t>
  </si>
  <si>
    <t>Roberto Mamani Quispe</t>
  </si>
  <si>
    <t>ppy_SdYjLEpXEpH4ck2WpdUjFv</t>
  </si>
  <si>
    <t>241720788258</t>
  </si>
  <si>
    <t>ANA IDA LI</t>
  </si>
  <si>
    <t>ppy_ea9QiobZPguqWEfM4TMXSA</t>
  </si>
  <si>
    <t>242411812804</t>
  </si>
  <si>
    <t>Floricelia Alama Delgado</t>
  </si>
  <si>
    <t>ppy_KGWhNp5CpFfC8SY8taLUvm</t>
  </si>
  <si>
    <t>242357758916</t>
  </si>
  <si>
    <t>Darwin Jeiser  Reyes Guevara</t>
  </si>
  <si>
    <t>ppy_SxK3J3e3STgZ2ZwU9pDtin</t>
  </si>
  <si>
    <t>242422101845</t>
  </si>
  <si>
    <t>Edith Amparo Sarmiento Valenzuela</t>
  </si>
  <si>
    <t>ppy_oDnqRdgLDS6XkXBkCYyXAf</t>
  </si>
  <si>
    <t>242422031011</t>
  </si>
  <si>
    <t>Evelin  Reyes   REYES</t>
  </si>
  <si>
    <t>ppy_6B3myPhTJ5v8VDxPatKVHb</t>
  </si>
  <si>
    <t>242400580091</t>
  </si>
  <si>
    <t>Julissa Muñoz</t>
  </si>
  <si>
    <t>ppy_gcQ4nggWQtrT62Zo2EXvNW</t>
  </si>
  <si>
    <t>242432678203</t>
  </si>
  <si>
    <t>Ninzat Andreina Castro Muxxoz</t>
  </si>
  <si>
    <t>ppy_ebYEK2ytsp8TVX3iQedhyk</t>
  </si>
  <si>
    <t>242422310941</t>
  </si>
  <si>
    <t>yack sihuacollo</t>
  </si>
  <si>
    <t>ppy_mvXYStUMMsLw6YYfDzWtH3</t>
  </si>
  <si>
    <t>242432674238</t>
  </si>
  <si>
    <t>Celene Aspillaga</t>
  </si>
  <si>
    <t>ppy_HvpMdpkKF7iEzeqLjtEN4o</t>
  </si>
  <si>
    <t>242432796777</t>
  </si>
  <si>
    <t>Pedro Alexander</t>
  </si>
  <si>
    <t>ppy_UbAXB4nvBfa2obvXVjQEHG</t>
  </si>
  <si>
    <t>242422569458</t>
  </si>
  <si>
    <t>LUIS GUERRERO</t>
  </si>
  <si>
    <t>ppy_MF6WVQLQcypkmqrjUr9qSr</t>
  </si>
  <si>
    <t>242432794192</t>
  </si>
  <si>
    <t>Maria Alejandra Flores</t>
  </si>
  <si>
    <t>ppy_4dgVCcMDx4tthRJWhgkSfa</t>
  </si>
  <si>
    <t>242432798985</t>
  </si>
  <si>
    <t>Alexandra   Alfaro   ALFARO</t>
  </si>
  <si>
    <t>ppy_V4DUspno7VXFsnGA5vH3Wm</t>
  </si>
  <si>
    <t>242432798442</t>
  </si>
  <si>
    <t>Milagros geraldine Pomareda diaz</t>
  </si>
  <si>
    <t>ppy_i6Jak22F4q5xdce8TzkhvU</t>
  </si>
  <si>
    <t>242432798534</t>
  </si>
  <si>
    <t>Susan Fiorella LOPEZ ORMEÑO</t>
  </si>
  <si>
    <t>ppy_53XQPJAtjyRWPb4xYNnGrj</t>
  </si>
  <si>
    <t>242432858999</t>
  </si>
  <si>
    <t>Martin Augusto García</t>
  </si>
  <si>
    <t>ppy_HHEqMzzyJi4kDBqsbXsqMg</t>
  </si>
  <si>
    <t>242443809561</t>
  </si>
  <si>
    <t>GLADIS CHANTA CHANTA</t>
  </si>
  <si>
    <t>ppy_adEBrY3hK9noW2CAByjdNo</t>
  </si>
  <si>
    <t>242443747943</t>
  </si>
  <si>
    <t>Ramon Albidio Garcia Castillo</t>
  </si>
  <si>
    <t>ppy_eCYfTzPGdJFFfuw9PfPufg</t>
  </si>
  <si>
    <t>242443287712</t>
  </si>
  <si>
    <t>Jorge Armando Guzman Gordillo</t>
  </si>
  <si>
    <t>ppy_M5vheMrkk5EG4QDms98eeU</t>
  </si>
  <si>
    <t>242453959836</t>
  </si>
  <si>
    <t>Marco Jairo Moreno</t>
  </si>
  <si>
    <t>ppy_5uUdKE9SvLY8xwDxGaax2m</t>
  </si>
  <si>
    <t>242432794823</t>
  </si>
  <si>
    <t>Yoseimar carolina Pichardo herrera</t>
  </si>
  <si>
    <t>ppy_Rhzp9WPEiwWUy8Qrp2d3eZ</t>
  </si>
  <si>
    <t>242616452069</t>
  </si>
  <si>
    <t>Julio Silvera</t>
  </si>
  <si>
    <t>ppy_9kLGT2rpFmEwGvgYnQ2Hhn</t>
  </si>
  <si>
    <t>242616648718</t>
  </si>
  <si>
    <t>GLORIA HUAMANI MENDOZA</t>
  </si>
  <si>
    <t>ppy_gSWqgsaSYgfmUZ2TxmNxve</t>
  </si>
  <si>
    <t>242616650905</t>
  </si>
  <si>
    <t>Manuel sadan Colonia regalado</t>
  </si>
  <si>
    <t>ppy_A48hCKdhqeXizwwEpQnSyT</t>
  </si>
  <si>
    <t>242616773213</t>
  </si>
  <si>
    <t>Keiko Jarumi Guadalupe Nakashima Figueroa</t>
  </si>
  <si>
    <t>ppy_6xJiL4NkupDh5Xr6LF3JWS</t>
  </si>
  <si>
    <t>242616806699</t>
  </si>
  <si>
    <t>Evelyn Garcia</t>
  </si>
  <si>
    <t>ppy_LgJvne723o9ZRFo5RFXaPH</t>
  </si>
  <si>
    <t>242616853942</t>
  </si>
  <si>
    <t>Maria Cristina Tinoco</t>
  </si>
  <si>
    <t>ppy_PnAFZXuaJGDGarx6RCjoGK</t>
  </si>
  <si>
    <t>242616882474</t>
  </si>
  <si>
    <t>Evelyn andrea Blas</t>
  </si>
  <si>
    <t>ppy_HGnfWNyDdsqQ9w56UEhEvg</t>
  </si>
  <si>
    <t>242627024736</t>
  </si>
  <si>
    <t>CUMMINS CAT SERVICE S.A.C.</t>
  </si>
  <si>
    <t>ppy_Hk5rCsK6XBYr3aBRLTLXfD</t>
  </si>
  <si>
    <t>242616827767</t>
  </si>
  <si>
    <t>Dariana caridad Pellicer</t>
  </si>
  <si>
    <t>ppy_itTwfuKYY2CSq4TZQaQPwa</t>
  </si>
  <si>
    <t>242627470409</t>
  </si>
  <si>
    <t>ppy_KYZ4FWSDkjhADaQHgxDJpu</t>
  </si>
  <si>
    <t>242627519694</t>
  </si>
  <si>
    <t>ppy_iW6qqJd3ozxo49iRWSy4PN</t>
  </si>
  <si>
    <t>242627525747</t>
  </si>
  <si>
    <t>ppy_YmdrjzVZCFWoNrtJoyXrj5</t>
  </si>
  <si>
    <t>242627598004</t>
  </si>
  <si>
    <t>LUIS ANANIAS LAURO</t>
  </si>
  <si>
    <t>ppy_K3yddpYB8RWAssRMX7eWaP</t>
  </si>
  <si>
    <t>242627624819</t>
  </si>
  <si>
    <t>Jose Dario Teran Balcazar</t>
  </si>
  <si>
    <t>ppy_d5ZtwPcoDPF9dDfYD2VtwX</t>
  </si>
  <si>
    <t>242627626593</t>
  </si>
  <si>
    <t>ppy_ewfPvPqKBX4GJVzcXYuAVP</t>
  </si>
  <si>
    <t>242627634476</t>
  </si>
  <si>
    <t>Jhoel Antonio Perez Tocas</t>
  </si>
  <si>
    <t>ppy_2nC9ehGPoNbPKSeJwNbQEP</t>
  </si>
  <si>
    <t>242627643339</t>
  </si>
  <si>
    <t>Willian fernando Medrano</t>
  </si>
  <si>
    <t>ppy_T8UYcy9iKsxQG8ZURyYQbf</t>
  </si>
  <si>
    <t>242627647989</t>
  </si>
  <si>
    <t>ppy_imhBDrwdnAjGa6XCxJGhAo</t>
  </si>
  <si>
    <t>242627651923</t>
  </si>
  <si>
    <t>Alejandro Cesar Ascon Bejarano</t>
  </si>
  <si>
    <t>ppy_PCbsPLkyYp5QmRQAV5TKdK</t>
  </si>
  <si>
    <t>232545612905</t>
  </si>
  <si>
    <t>marco uribe</t>
  </si>
  <si>
    <t>ppy_NevpifyvRN4asWc4NJwMV6</t>
  </si>
  <si>
    <t>242605713305</t>
  </si>
  <si>
    <t>Erwin William Casas Mogollon</t>
  </si>
  <si>
    <t>ppy_Nzty8CSMh5upPPeABF4bSB</t>
  </si>
  <si>
    <t>232545387395</t>
  </si>
  <si>
    <t>Antenor  Huerta Principe</t>
  </si>
  <si>
    <t>ppy_3mBCVky6dN5q2QuFksM9U5</t>
  </si>
  <si>
    <t>242637877926</t>
  </si>
  <si>
    <t>Diego Willian Medrano Pretel</t>
  </si>
  <si>
    <t>ppy_PkocfeMpMohqTfNbwTEBx2</t>
  </si>
  <si>
    <t>242638071951</t>
  </si>
  <si>
    <t>ppy_VYWn78XZEA862di2Pmmqjv</t>
  </si>
  <si>
    <t>242638097598</t>
  </si>
  <si>
    <t>Jalisco Ahuanari Pizango</t>
  </si>
  <si>
    <t>ppy_Pfzfu2ZZFfHePGB5yGnmsK</t>
  </si>
  <si>
    <t>242638128412</t>
  </si>
  <si>
    <t>ppy_m7RUAzyzCW9QwonDJ2BnHT</t>
  </si>
  <si>
    <t>242638238577</t>
  </si>
  <si>
    <t>ppy_5RwFxbXZxfXPrUWjFzje8s</t>
  </si>
  <si>
    <t>242638390808</t>
  </si>
  <si>
    <t>ppy_YnHYCeeP63Z2XtDfWRKxKT</t>
  </si>
  <si>
    <t>242648894944</t>
  </si>
  <si>
    <t>MARIA DE LOS ANGELES  APONTE MAURICIO</t>
  </si>
  <si>
    <t>ppy_nqrRMcR2j8Bv9vR8opocEr</t>
  </si>
  <si>
    <t>242659381983</t>
  </si>
  <si>
    <t>YORS ARNOLD ANCAJIMA SILVA</t>
  </si>
  <si>
    <t>ppy_iwqzSC5WbsWmMtEfLXN3kT</t>
  </si>
  <si>
    <t>242659694322</t>
  </si>
  <si>
    <t>Jerson Alejandro SigueÑas Solis</t>
  </si>
  <si>
    <t>ppy_7WZmdHuyv6S2CjiU2fqE42</t>
  </si>
  <si>
    <t>242659765357</t>
  </si>
  <si>
    <t>Agustin ABNER Chalco Echevarria Chalco</t>
  </si>
  <si>
    <t>ppy_ZKb4YBC75UJf9EX8wAyv3S</t>
  </si>
  <si>
    <t>242660052691</t>
  </si>
  <si>
    <t>Alejandro Martin Veliz Mayta</t>
  </si>
  <si>
    <t>ppy_g6dwkCE8uo4qngB7eSVoFx</t>
  </si>
  <si>
    <t>242660136583</t>
  </si>
  <si>
    <t>Andy steven Flores</t>
  </si>
  <si>
    <t>ppy_FCmTQkjw4mqXQfEJgb5ioc</t>
  </si>
  <si>
    <t>242660158388</t>
  </si>
  <si>
    <t>Arnold kevin  Del águila arcos</t>
  </si>
  <si>
    <t>ppy_VdV3vzFjMWPvX9vBgebZ52</t>
  </si>
  <si>
    <t>242660184951</t>
  </si>
  <si>
    <t>Aldo Villaseca</t>
  </si>
  <si>
    <t>ppy_Bc2c6aseYci2HQzDJj6v9Z</t>
  </si>
  <si>
    <t>242660200972</t>
  </si>
  <si>
    <t>Roberto Lee  Reyes Zumaeta</t>
  </si>
  <si>
    <t>ppy_FfSbn2EM2zNRGj8bJ4uWzt</t>
  </si>
  <si>
    <t>242660291949</t>
  </si>
  <si>
    <t>ppy_NUMrJCWip5ibD3A43KhzY7</t>
  </si>
  <si>
    <t>242660384438</t>
  </si>
  <si>
    <t>Axel Sánchez Carpio</t>
  </si>
  <si>
    <t>ppy_gK8qCD3p4EtA4wALzujspL</t>
  </si>
  <si>
    <t>242670491859</t>
  </si>
  <si>
    <t>Rios Huamani Ximena</t>
  </si>
  <si>
    <t>ppy_nAfpUhXxpvBSy65LaEB9ki</t>
  </si>
  <si>
    <t>242250856694</t>
  </si>
  <si>
    <t>JDS STA CLARA, Departamento, A204</t>
  </si>
  <si>
    <t>ppy_gh6Excnz9FTDs3dKmLHXEX</t>
  </si>
  <si>
    <t>242648906232</t>
  </si>
  <si>
    <t>Josue Jacob  Taipe Toscano</t>
  </si>
  <si>
    <t>ppy_eR4Sm5PUwJi4bQXng49obV</t>
  </si>
  <si>
    <t>242659329099</t>
  </si>
  <si>
    <t>Rosana madeleine Cruz</t>
  </si>
  <si>
    <t>ppy_oAHNFGyadcAjpfEo5GUzWS</t>
  </si>
  <si>
    <t>242659329164</t>
  </si>
  <si>
    <t>Patricia Goicochea</t>
  </si>
  <si>
    <t>ppy_fc6PdMDbfX9CWDrLDcFdZF</t>
  </si>
  <si>
    <t>242671058446</t>
  </si>
  <si>
    <t>100,00</t>
  </si>
  <si>
    <t>ppy_6h5ZhDc2GVvggMXL8rQbCH</t>
  </si>
  <si>
    <t>242681250042</t>
  </si>
  <si>
    <t>Martin felipe Macedo sotelo</t>
  </si>
  <si>
    <t>ppy_NcoSsaA2Ks64zbYjvtwjEr</t>
  </si>
  <si>
    <t>242681613748</t>
  </si>
  <si>
    <t>Victor angel Chacon</t>
  </si>
  <si>
    <t>ppy_TB8PNjKigsCpD6J7J9P3wJ</t>
  </si>
  <si>
    <t>242681725783</t>
  </si>
  <si>
    <t>ppy_SSAdoatQFxn79Re5mmZcTb</t>
  </si>
  <si>
    <t>242681732085</t>
  </si>
  <si>
    <t>Jorge Torres</t>
  </si>
  <si>
    <t>ppy_PktDkoF9TBMMPMd3E4tiMB</t>
  </si>
  <si>
    <t>242681806584</t>
  </si>
  <si>
    <t>Jose Eduardo Naveda</t>
  </si>
  <si>
    <t>ppy_LnfYRt2RF6Nmcojad8jA8m</t>
  </si>
  <si>
    <t>242681826256</t>
  </si>
  <si>
    <t>franco augusto salazar muñoz</t>
  </si>
  <si>
    <t>ppy_SbUG2RnakrKRUPcKHLw2St</t>
  </si>
  <si>
    <t>242681856167</t>
  </si>
  <si>
    <t>Miriam Stefany Aguilar Gutierrez</t>
  </si>
  <si>
    <t>ppy_c9CqpozrjDPhvEpApFiLzT</t>
  </si>
  <si>
    <t>242682094555</t>
  </si>
  <si>
    <t>ppy_WVq5cobtC8Ccvm3NUeugLV</t>
  </si>
  <si>
    <t>242692189059</t>
  </si>
  <si>
    <t>Jean Pierre Helar Salas Falcon</t>
  </si>
  <si>
    <t>ppy_n2seQgtHfbw28dbabhsjBJ</t>
  </si>
  <si>
    <t>242692195472</t>
  </si>
  <si>
    <t>DAVID ALEX CHINO MAQUE</t>
  </si>
  <si>
    <t>ppy_VW2oMVMJB2NrmhC6ZLbmPF</t>
  </si>
  <si>
    <t>241311121095</t>
  </si>
  <si>
    <t>EDGAR RUBEN RIMAC</t>
  </si>
  <si>
    <t>ppy_G724UEZccuYjYvV3gW6psh</t>
  </si>
  <si>
    <t>242692463808</t>
  </si>
  <si>
    <t>Geiner Delgado carrasco</t>
  </si>
  <si>
    <t>ppy_SC3DLYSBUrgpNKchvLMZYJ</t>
  </si>
  <si>
    <t>242692600129</t>
  </si>
  <si>
    <t>ppy_RosgXmHJ3YamF4gyK87mrY</t>
  </si>
  <si>
    <t>242703012634</t>
  </si>
  <si>
    <t>Oswaldo Carlos Mendiburu Rojas</t>
  </si>
  <si>
    <t>ppy_KUL6Rmmz5rPcVXGBb25noF</t>
  </si>
  <si>
    <t>233610470837</t>
  </si>
  <si>
    <t>Pino Martinez Brianna De Guadalupe</t>
  </si>
  <si>
    <t>ppy_4R5mQeq6WLNXNR2c3z5oqm</t>
  </si>
  <si>
    <t>240441935276</t>
  </si>
  <si>
    <t>José Walter Vega Medina</t>
  </si>
  <si>
    <t>ppy_KSm6Vfv78QfjSXjuv3uGR5</t>
  </si>
  <si>
    <t>242703141375</t>
  </si>
  <si>
    <t>ppy_NhgiCp9pSbGDSP7RXEucw9</t>
  </si>
  <si>
    <t>242703568259</t>
  </si>
  <si>
    <t>Andy Smith Veliz Castillo</t>
  </si>
  <si>
    <t>ppy_hwNv7s9cMDjUmsZnz8Gc8C</t>
  </si>
  <si>
    <t>242714108461</t>
  </si>
  <si>
    <t>Jose david Perez</t>
  </si>
  <si>
    <t>ppy_jMRxVTg5hDYHxxFPW4q3SJ</t>
  </si>
  <si>
    <t>242714217653</t>
  </si>
  <si>
    <t>FERLYNG PEDRAZA</t>
  </si>
  <si>
    <t>ppy_bWshZ85bXeDTTTcfkFDK5N</t>
  </si>
  <si>
    <t>242714254259</t>
  </si>
  <si>
    <t>Aldrin Paul Martinez</t>
  </si>
  <si>
    <t>ppy_DfzJNhjJZfsusiTpLtTPvB</t>
  </si>
  <si>
    <t>242714256248</t>
  </si>
  <si>
    <t>AGURTO MARIN SANDRA PAOLA</t>
  </si>
  <si>
    <t>ppy_dACrfseujRiQ4zHdsHXvtc</t>
  </si>
  <si>
    <t>242368456119</t>
  </si>
  <si>
    <t>ppy_k3dVzGukqdsAJ2ZKQQb7P2</t>
  </si>
  <si>
    <t>242368459781</t>
  </si>
  <si>
    <t>CRISTINA LILIA MIÑANO</t>
  </si>
  <si>
    <t>ppy_khbrofjAW3AjeBySJ3bFpP</t>
  </si>
  <si>
    <t>242724589812</t>
  </si>
  <si>
    <t>Jose Roman De La Cruz Riojas</t>
  </si>
  <si>
    <t>ppy_MVFd3ERkm3SuoqBDSFQ6Tu</t>
  </si>
  <si>
    <t>242724621246</t>
  </si>
  <si>
    <t>Luis josimar Vargas Gonzales</t>
  </si>
  <si>
    <t>ppy_bLAzJv8xR977GHTMTTaDRi</t>
  </si>
  <si>
    <t>242724671316</t>
  </si>
  <si>
    <t>Jean franco Vargas</t>
  </si>
  <si>
    <t>ppy_aautSukcRW2WRYjBHxFSpH</t>
  </si>
  <si>
    <t>242724692808</t>
  </si>
  <si>
    <t>Juan Eduardo Huapaya Alcalá</t>
  </si>
  <si>
    <t>ppy_C6BzzSQG6Wm5R4LAZzUiqf</t>
  </si>
  <si>
    <t>242724796589</t>
  </si>
  <si>
    <t>ppy_8ZWRYfTsfZK2nXai5B8Gq5</t>
  </si>
  <si>
    <t>242735270653</t>
  </si>
  <si>
    <t>ppy_JPcesYRnBqKKuiHxYgM8ey</t>
  </si>
  <si>
    <t>242735438979</t>
  </si>
  <si>
    <t>Cesar Alexander Benites Columbus</t>
  </si>
  <si>
    <t>ppy_2MwWWWbMRaBVEHXEwQtRfy</t>
  </si>
  <si>
    <t>242735476749</t>
  </si>
  <si>
    <t>Alex Rafael Segura Chavarria</t>
  </si>
  <si>
    <t>ppy_7nRWVhsPTyxnpKHMh565zy</t>
  </si>
  <si>
    <t>242735500979</t>
  </si>
  <si>
    <t>ppy_ZNrRqaNtwd4ny7sqvGFn8c</t>
  </si>
  <si>
    <t>242735596564</t>
  </si>
  <si>
    <t>Maximo Alexander Gamez Hernandez</t>
  </si>
  <si>
    <t>ppy_hkv5LzQpWBw2oFZJTLT3qn</t>
  </si>
  <si>
    <t>242735626571</t>
  </si>
  <si>
    <t>judith Amanda barbaran Pinedo barbaran</t>
  </si>
  <si>
    <t>ppy_TGbSJorkBrv9hmA3ycCbkH</t>
  </si>
  <si>
    <t>242735666942</t>
  </si>
  <si>
    <t>ppy_axfWxePNmPKQ32fRZjiTQh</t>
  </si>
  <si>
    <t>242745830927</t>
  </si>
  <si>
    <t>hitler yengle pascual</t>
  </si>
  <si>
    <t>ppy_o3LgAQkgb6RR5XrNtCjbnj</t>
  </si>
  <si>
    <t>242725046702</t>
  </si>
  <si>
    <t>Félix Armando  Albornoz Ramirez</t>
  </si>
  <si>
    <t>ppy_3aFiMwdHn5RvF9oCrsCLRy</t>
  </si>
  <si>
    <t>242735317203</t>
  </si>
  <si>
    <t>ppy_5xbRiiBLAiNbnEh8n9ThXQ</t>
  </si>
  <si>
    <t>242746009109</t>
  </si>
  <si>
    <t>Anderson Jeanpierre  Barrientos Saldarriaga</t>
  </si>
  <si>
    <t>ppy_RqB5vVXzemXu7Cazp5wXWy</t>
  </si>
  <si>
    <t>242746313153</t>
  </si>
  <si>
    <t>Jose Carlos Salazar Montenegro</t>
  </si>
  <si>
    <t>ppy_SsQ5vpJZmHgoNHQW6WmSeo</t>
  </si>
  <si>
    <t>242746536687</t>
  </si>
  <si>
    <t>Jean pierre Flores</t>
  </si>
  <si>
    <t>ppy_fcRXqZJY6ZbgZ9VdcCtuMd</t>
  </si>
  <si>
    <t>242746657297</t>
  </si>
  <si>
    <t>ppy_UQKgxXzGCCckNxmUU8Jjkd</t>
  </si>
  <si>
    <t>242746733672</t>
  </si>
  <si>
    <t>Frank NV</t>
  </si>
  <si>
    <t>ppy_a4TPUP4zBSGvYqWb78hnxm</t>
  </si>
  <si>
    <t>242746322264</t>
  </si>
  <si>
    <t>ppy_3tBsZPvYPDrqSFrus3EaEa</t>
  </si>
  <si>
    <t>242757300097</t>
  </si>
  <si>
    <t>ppy_9DX32mGVczMmKHQgFT3fnb</t>
  </si>
  <si>
    <t>242757439994</t>
  </si>
  <si>
    <t>jhonny ismael  Requejo cordova</t>
  </si>
  <si>
    <t>ppy_TrhaLqMPTXQzqWVFHcUGf3</t>
  </si>
  <si>
    <t>242757720877</t>
  </si>
  <si>
    <t>Yuleici Veintimilla</t>
  </si>
  <si>
    <t>ppy_U2g2gwWoeV9BHyQbx8jB3z</t>
  </si>
  <si>
    <t>242757729843</t>
  </si>
  <si>
    <t>Erika Nadal</t>
  </si>
  <si>
    <t>ppy_CwNqMhV4iKE5XLjb4mdskE</t>
  </si>
  <si>
    <t>242757753544</t>
  </si>
  <si>
    <t>VICTOR  CANO  CAND</t>
  </si>
  <si>
    <t>ppy_VgYE2rZXcpdrBtgavornzg</t>
  </si>
  <si>
    <t>242757755469</t>
  </si>
  <si>
    <t>ppy_ahUVHgksodDut8jZ2D3aG3</t>
  </si>
  <si>
    <t>Bryan Felix Martinez Ramos</t>
  </si>
  <si>
    <t>ppy_WeSAhzjQnv3Ayifn4gJiif</t>
  </si>
  <si>
    <t>242714047272</t>
  </si>
  <si>
    <t>JOSE ANTONIO</t>
  </si>
  <si>
    <t>ppy_FdZJWCqhEqmix3kummLpGJ</t>
  </si>
  <si>
    <t>242714044498</t>
  </si>
  <si>
    <t>Cabrejos Cabezas Joaquin Alejandro</t>
  </si>
  <si>
    <t>ppy_HsnVsgM7FKAXDWimpdz4fW</t>
  </si>
  <si>
    <t>240090613223</t>
  </si>
  <si>
    <t>Maria Yairoby Rodriguez Rodriguez</t>
  </si>
  <si>
    <t>ppy_6nuhKFHc7Dmw8my4CgaNWq</t>
  </si>
  <si>
    <t>241558385148</t>
  </si>
  <si>
    <t>ppy_nhHZ6BFWum9Es5QnDR7Jdz</t>
  </si>
  <si>
    <t>242692315438</t>
  </si>
  <si>
    <t>Haro Vereau, Luis Enrique</t>
  </si>
  <si>
    <t>ppy_XBKf7bTAHQk9JAFcuFdxnM</t>
  </si>
  <si>
    <t>242562405841</t>
  </si>
  <si>
    <t>JDS STA CLARA, Departamento, J101</t>
  </si>
  <si>
    <t>ppy_9Z5SCNZg3Z45xRCRmBtr9e</t>
  </si>
  <si>
    <t>242605805543</t>
  </si>
  <si>
    <t>ELVIA NATIVIDAD VASQUEZ</t>
  </si>
  <si>
    <t>ppy_nhKgEgMsDgjtsvHs6dDSNg</t>
  </si>
  <si>
    <t>242757056128</t>
  </si>
  <si>
    <t>Alan García Chavez</t>
  </si>
  <si>
    <t>ppy_CU7tWesZG9tXzwfmMWJvtu</t>
  </si>
  <si>
    <t>242757241009</t>
  </si>
  <si>
    <t>Luis Armando Mosquera Ruiz</t>
  </si>
  <si>
    <t>ppy_MzP5aNs4RC5jUkVrok5G34</t>
  </si>
  <si>
    <t>242757450069</t>
  </si>
  <si>
    <t>Lucero De los milagros Carrillo Moscol</t>
  </si>
  <si>
    <t>ppy_KzhC2WiPkpb4YuAvihamdH</t>
  </si>
  <si>
    <t>242746256711</t>
  </si>
  <si>
    <t>Andrea Angelica DUTHURBURU PENAS</t>
  </si>
  <si>
    <t>ppy_GwrSr7BC8vT6MtiMeV8H9C</t>
  </si>
  <si>
    <t>242746518279</t>
  </si>
  <si>
    <t>Luis Angel Guevara Huaman</t>
  </si>
  <si>
    <t>ppy_XCjjYZ7m4cJXSJCHjk2EhJ</t>
  </si>
  <si>
    <t>242757413428</t>
  </si>
  <si>
    <t>jose antonio  orbegoso andrade</t>
  </si>
  <si>
    <t>ppy_98Q5rLRiJkmFFvMaA7pyue</t>
  </si>
  <si>
    <t>242767976964</t>
  </si>
  <si>
    <t>ppy_ZMvnTzkRnUhmTU5GtDyRcr</t>
  </si>
  <si>
    <t>242768389422</t>
  </si>
  <si>
    <t>Emil Chinchay Chanta</t>
  </si>
  <si>
    <t>ppy_DZbS5vpZK3zWRY5RGJqGeE</t>
  </si>
  <si>
    <t>242768612367</t>
  </si>
  <si>
    <t>MIGUEL JUAN CARLOS ALIAGA VELASQUEZ</t>
  </si>
  <si>
    <t>ppy_iH8Zb6YpanGDBCVJEGyk4K</t>
  </si>
  <si>
    <t>242768622041</t>
  </si>
  <si>
    <t>Jose Solano Pineda</t>
  </si>
  <si>
    <t>ppy_URbM8HrwhkWserffAB3TtC</t>
  </si>
  <si>
    <t>242768624583</t>
  </si>
  <si>
    <t>Luis Fernando  Bereche Morales</t>
  </si>
  <si>
    <t>ppy_5ZPzx3Zuy9hksvXgdKegHE</t>
  </si>
  <si>
    <t>242703391208</t>
  </si>
  <si>
    <t>CAMILA DEL CARMEN MOSCOL ZARRIA Moscol</t>
  </si>
  <si>
    <t>ppy_Cgfzvx5xymrfdxXo7kNzCH</t>
  </si>
  <si>
    <t>242703409391</t>
  </si>
  <si>
    <t>WALTER JESUS ROSARIO ATAUSINCHE</t>
  </si>
  <si>
    <t>ppy_SPxq3tLq55wjpjukeQoco8</t>
  </si>
  <si>
    <t>240164944059</t>
  </si>
  <si>
    <t>Nelson Huamani Amache</t>
  </si>
  <si>
    <t>ppy_PYGzTp6nyknhcbEjZ5Hyir</t>
  </si>
  <si>
    <t>242703400825</t>
  </si>
  <si>
    <t>Patricia esther North orbegozo</t>
  </si>
  <si>
    <t>ppy_4QV8H8nWxPotbb9isW4gLw</t>
  </si>
  <si>
    <t>242778954984</t>
  </si>
  <si>
    <t>ppy_UyiyhYBP5kY8KgWQ5jAE4k</t>
  </si>
  <si>
    <t>242779014694</t>
  </si>
  <si>
    <t>ppy_MfnqnNvLnWASUimgWYfpUt</t>
  </si>
  <si>
    <t>242779095305</t>
  </si>
  <si>
    <t>Alexander Edison Alvarez Aguirre</t>
  </si>
  <si>
    <t>ppy_mMq2ApdnbZsiEVLofaHQDW</t>
  </si>
  <si>
    <t>242779183785</t>
  </si>
  <si>
    <t>JULIO GERMAN</t>
  </si>
  <si>
    <t>ppy_cUT5TrHSQaiSh3kPBorTXX</t>
  </si>
  <si>
    <t>242637774401</t>
  </si>
  <si>
    <t>Rosa Maria Asenjo Calagua</t>
  </si>
  <si>
    <t>ppy_6hyTFkamA872Ruqt9YqfNG</t>
  </si>
  <si>
    <t>242411786854</t>
  </si>
  <si>
    <t>JOSE ALEXANDER LOPEZ HUERTOS</t>
  </si>
  <si>
    <t>ppy_bSc3H2dQGD2p8egfuzTSD6</t>
  </si>
  <si>
    <t>221097245642</t>
  </si>
  <si>
    <t>221097245657</t>
  </si>
  <si>
    <t>221097245683</t>
  </si>
  <si>
    <t>221097245632</t>
  </si>
  <si>
    <t>ppy_ZRHmGdWwJapdp8m3ruQojQ</t>
  </si>
  <si>
    <t>242789569351</t>
  </si>
  <si>
    <t>Marcos Gonzales Montes</t>
  </si>
  <si>
    <t>ppy_EQjYsS54sKCzEqFfK7rnb3</t>
  </si>
  <si>
    <t>242789629525</t>
  </si>
  <si>
    <t>Briant Mendoza Flores</t>
  </si>
  <si>
    <t>ppy_fU4QW6xz4dbKVMLAq6kvJF</t>
  </si>
  <si>
    <t>242789970419</t>
  </si>
  <si>
    <t>ppy_WZ3iEPk7URiQFsnE7YCJe4</t>
  </si>
  <si>
    <t>242789992267</t>
  </si>
  <si>
    <t>ppy_WUr3rhPDAumJFwWDAK9F5D</t>
  </si>
  <si>
    <t>242780107213</t>
  </si>
  <si>
    <t>Jose Andre Barua</t>
  </si>
  <si>
    <t>ppy_e4MoDYxt7ixcVdERsyLW7e</t>
  </si>
  <si>
    <t>242790330992</t>
  </si>
  <si>
    <t>Larsen Martin Aguayo Yepez</t>
  </si>
  <si>
    <t>ppy_57YHm8LLAWhCshGBWEFCUc</t>
  </si>
  <si>
    <t>242790440552</t>
  </si>
  <si>
    <t>ppy_Co7Rq6cWrmUbqogXDNXpTm</t>
  </si>
  <si>
    <t>242790451035</t>
  </si>
  <si>
    <t>Miguel Angel Miranda Echaiz</t>
  </si>
  <si>
    <t>ppy_apCruLn7Ut4zVhoyBbwJub</t>
  </si>
  <si>
    <t>242790695482</t>
  </si>
  <si>
    <t>ppy_EwW4ydj55RJkk2kNdwTDGe</t>
  </si>
  <si>
    <t>242790730721</t>
  </si>
  <si>
    <t>ppy_j4dMDJurmDCYYX9mC6e3kD</t>
  </si>
  <si>
    <t>242790737852</t>
  </si>
  <si>
    <t>Jhon CastaÑeda Ccolque</t>
  </si>
  <si>
    <t>ppy_kFjk76raXo9iwbNfiSxVdz</t>
  </si>
  <si>
    <t>242790745041</t>
  </si>
  <si>
    <t>CARMEN MARTINEZ</t>
  </si>
  <si>
    <t>ppy_6v2RGwaPt8xcZUcaNojKXL</t>
  </si>
  <si>
    <t>242790805295</t>
  </si>
  <si>
    <t>Edinson Rosas Paredes Melendez</t>
  </si>
  <si>
    <t>ppy_m6zkHr3vmU6k5RKGyEQKYk</t>
  </si>
  <si>
    <t>242800884073</t>
  </si>
  <si>
    <t>ppy_ZdKssUatZdHQrbHdwQVST4</t>
  </si>
  <si>
    <t>242800952134</t>
  </si>
  <si>
    <t>ppy_83rdVcMUGYZR4nEn7KQ9ju</t>
  </si>
  <si>
    <t>242801125304</t>
  </si>
  <si>
    <t>Aderlyn Yahuarcani Acho</t>
  </si>
  <si>
    <t>ppy_gT6dQqLEuinC6nCgFQ5iYF</t>
  </si>
  <si>
    <t>242801145924</t>
  </si>
  <si>
    <t>Manuela Elisabeth Montero Yañez</t>
  </si>
  <si>
    <t>ppy_cvSxW5AdoQNW3o87zPxq6f</t>
  </si>
  <si>
    <t>242801210664</t>
  </si>
  <si>
    <t>Yeison kolic Cabrera cordova</t>
  </si>
  <si>
    <t>ppy_4LJBjGyHtSKrydxTADFpa9</t>
  </si>
  <si>
    <t>242801363167</t>
  </si>
  <si>
    <t>Juan Perez 1728054806</t>
  </si>
  <si>
    <t>ppy_WprxkCgqX8HpmHWqEZ4t4H</t>
  </si>
  <si>
    <t>242789835386</t>
  </si>
  <si>
    <t>Carlos Villaran W BCPa</t>
  </si>
  <si>
    <t>ppy_7uiSWeRmFrwAC7M2ySzRgG</t>
  </si>
  <si>
    <t>242789830854</t>
  </si>
  <si>
    <t>Ethel Céspedes</t>
  </si>
  <si>
    <t>ppy_JdisoMHYsNdYog7uAVxDaf</t>
  </si>
  <si>
    <t>242779402144</t>
  </si>
  <si>
    <t>Karina Limaylla</t>
  </si>
  <si>
    <t>ppy_mUPXd2yxTfV76TFGWxzsss</t>
  </si>
  <si>
    <t>242768657132</t>
  </si>
  <si>
    <t>Foster Isaac Nashnato Pacaya</t>
  </si>
  <si>
    <t>ppy_XNwLWahQPCC64kfDYHneCm</t>
  </si>
  <si>
    <t>242790263021</t>
  </si>
  <si>
    <t>Angel Enrique  Salinas Ruiz</t>
  </si>
  <si>
    <t>20,00</t>
  </si>
  <si>
    <t>ppy_QfiBVsLJbhxToLcPGwMa9F</t>
  </si>
  <si>
    <t>242811892922</t>
  </si>
  <si>
    <t>Cesar Ernesto Carrasco Bellido</t>
  </si>
  <si>
    <t>ppy_Vy5RYCxSTaouY84Nr5FuDZ</t>
  </si>
  <si>
    <t>242822372371</t>
  </si>
  <si>
    <t>maria bardales</t>
  </si>
  <si>
    <t>500,00</t>
  </si>
  <si>
    <t>ppy_NJBZJDkk5Qq9F5SgwD8kSi</t>
  </si>
  <si>
    <t>242811988518</t>
  </si>
  <si>
    <t>ppy_g4DtLmZXJXbuecauYWCPxr</t>
  </si>
  <si>
    <t>242832872459</t>
  </si>
  <si>
    <t>RUIZ HUAMAN, YAN FRANCO</t>
  </si>
  <si>
    <t>ppy_35wLFGbk2sT6ExetTVFkop</t>
  </si>
  <si>
    <t>240902533224</t>
  </si>
  <si>
    <t>Comun Tineo Jhasiel</t>
  </si>
  <si>
    <t>ppy_k4KZoQUNfydDzix3FmmhVS</t>
  </si>
  <si>
    <t>240815832802</t>
  </si>
  <si>
    <t>JULIO CESAR QUIROZ PASTOR</t>
  </si>
  <si>
    <t>ppy_QKUdRtJ3eXhpeCaEvBTUzt</t>
  </si>
  <si>
    <t>242605734814</t>
  </si>
  <si>
    <t>SUZANNE NATHALIE ACHATA BOTTGER</t>
  </si>
  <si>
    <t>283.04</t>
  </si>
  <si>
    <t>ppy_ZecdZHcY9JMc3SYQh4sXsk</t>
  </si>
  <si>
    <t>242671121708</t>
  </si>
  <si>
    <t>ROSARIO MARITZA JAVIER RIMAY</t>
  </si>
  <si>
    <t>168.12</t>
  </si>
  <si>
    <t>ppy_giUqwzLke6LxbGFusCnz87</t>
  </si>
  <si>
    <t>242692838796</t>
  </si>
  <si>
    <t>Platero Gonzales Linda Jenddricks</t>
  </si>
  <si>
    <t>ppy_JjwrTKMWHg2SHbvEWcjXPU</t>
  </si>
  <si>
    <t>242746749872</t>
  </si>
  <si>
    <t>Véronique Micléa</t>
  </si>
  <si>
    <t>ppy_o3W9k5FWwb98LjVUyL9hjV</t>
  </si>
  <si>
    <t>242789862864</t>
  </si>
  <si>
    <t>Mayra Alexandra Virreyra Grados</t>
  </si>
  <si>
    <t>315.15</t>
  </si>
  <si>
    <t>ppy_7sKYaRHmEKq5Gmb8mPqBmn</t>
  </si>
  <si>
    <t>242779098025</t>
  </si>
  <si>
    <t>MAGALLANES ROSSI ANTONIO SALVADOR</t>
  </si>
  <si>
    <t>58.65</t>
  </si>
  <si>
    <t>ppy_5y9xyxbEhfHobMq9FnVYYr</t>
  </si>
  <si>
    <t>242790669612</t>
  </si>
  <si>
    <t>Geovana Taipe Cristobal</t>
  </si>
  <si>
    <t>640.21</t>
  </si>
  <si>
    <t>ppy_mekLWkhdx4mvLvZiaGfseN</t>
  </si>
  <si>
    <t>232545343543</t>
  </si>
  <si>
    <t>ANDRES LEONARDO LEONARDO SALAS SALAS</t>
  </si>
  <si>
    <t>204.59</t>
  </si>
  <si>
    <t>ppy_CkF9ENdZfss8oPy47cxTja</t>
  </si>
  <si>
    <t>232649813866</t>
  </si>
  <si>
    <t>Diego Lopez</t>
  </si>
  <si>
    <t>ppy_5P4cDJMe5xnFthSWMB2j35</t>
  </si>
  <si>
    <t>242811439985</t>
  </si>
  <si>
    <t>Yessenia Esther Orezano Surichaqui</t>
  </si>
  <si>
    <t>ppy_S5D8NWhKAAJfFxSu2u9QLD</t>
  </si>
  <si>
    <t>242811951315</t>
  </si>
  <si>
    <t>MARIA ANDREINA GONZALEZ HERNANDEZ</t>
  </si>
  <si>
    <t>246.53</t>
  </si>
  <si>
    <t>ppy_TtxsMnXFTLGHxxUX9sJDW9</t>
  </si>
  <si>
    <t>233254009934</t>
  </si>
  <si>
    <t>ppy_RCDCAq3SnrmvKpNEiSkvA5</t>
  </si>
  <si>
    <t>242843249494</t>
  </si>
  <si>
    <t>ppy_DWYr48PiVU7rDVaCLUrHzu</t>
  </si>
  <si>
    <t>242843416475</t>
  </si>
  <si>
    <t>Yovani Locumber</t>
  </si>
  <si>
    <t>ppy_5LbdH3swXYxYHAsXgWk2Eg</t>
  </si>
  <si>
    <t>242843462542</t>
  </si>
  <si>
    <t>ppy_mGxTyv88TTwHcvACkAW2tR</t>
  </si>
  <si>
    <t>242843553136</t>
  </si>
  <si>
    <t>paul jean  inga gonzales</t>
  </si>
  <si>
    <t>ppy_i3vhUKBff9QM2YwRMKdwNt</t>
  </si>
  <si>
    <t>242843737228</t>
  </si>
  <si>
    <t>Erika Velásquez Huamani</t>
  </si>
  <si>
    <t>ppy_3mBbiGXsxgkVtiCUhtb96J</t>
  </si>
  <si>
    <t>242843776896</t>
  </si>
  <si>
    <t>ppy_4ALYLSRTDer5skHAiGC5LG</t>
  </si>
  <si>
    <t>242843824671</t>
  </si>
  <si>
    <t>Herrera Gonsalez Kerly Arleth</t>
  </si>
  <si>
    <t>ppy_94yL5dznA93TkjXXwXfX4k</t>
  </si>
  <si>
    <t>240816005596</t>
  </si>
  <si>
    <t>Jonathan Alberto Rozo Campos</t>
  </si>
  <si>
    <t>ppy_A8CakfgaNfjSM2LtTmFNAi</t>
  </si>
  <si>
    <t>242671019144</t>
  </si>
  <si>
    <t>Toscano Toscano Luhana Teresa Milagros</t>
  </si>
  <si>
    <t>ppy_BAqyXeTFjiiZCw5PwarYCK</t>
  </si>
  <si>
    <t>240175191078</t>
  </si>
  <si>
    <t>Karen Mariel Campos Paredes</t>
  </si>
  <si>
    <t>ppy_Y7dMUta95haSNBnE4RV8Ds</t>
  </si>
  <si>
    <t>240858008513</t>
  </si>
  <si>
    <t>Jhessy Karem De La Cruz Porta</t>
  </si>
  <si>
    <t>ppy_CAPbhzYbuazGpCwuSCXQJt</t>
  </si>
  <si>
    <t>242518957426</t>
  </si>
  <si>
    <t>Nersa Lorena Bustamante de Guerrero</t>
  </si>
  <si>
    <t>ppy_myCrbK3Aoi8nJSWUh8pkiH</t>
  </si>
  <si>
    <t>242293672355</t>
  </si>
  <si>
    <t>EVARISTO HUGO,  JESUS</t>
  </si>
  <si>
    <t>ppy_BXhHREkPEY23aGWYizJvWS</t>
  </si>
  <si>
    <t>242390382545</t>
  </si>
  <si>
    <t>U0L17</t>
  </si>
  <si>
    <t>ppy_e7GqMUVEWevhAsUUdcwvcw</t>
  </si>
  <si>
    <t>242800864271</t>
  </si>
  <si>
    <t>Alexander   Vargas Sotomayor</t>
  </si>
  <si>
    <t>ppy_G2XM5zVFEaDdzsNq8h6Pz7</t>
  </si>
  <si>
    <t>242822171442</t>
  </si>
  <si>
    <t>NEGOCENTRO PERU SOCIEDAD ANONIMA CERRADA</t>
  </si>
  <si>
    <t>ppy_hSPgaN9PHD68mkrwGjLMUS</t>
  </si>
  <si>
    <t>242757482735</t>
  </si>
  <si>
    <t>Pamela Palomino López</t>
  </si>
  <si>
    <t>ppy_7jZrxfKVLaNha4QHBqNjNu</t>
  </si>
  <si>
    <t>242822179468</t>
  </si>
  <si>
    <t>hernan Renato castillo ríos</t>
  </si>
  <si>
    <t>ppy_L9sNnWPBPDizBQh3fVR5iR</t>
  </si>
  <si>
    <t>242832612116</t>
  </si>
  <si>
    <t>CRISTIAN CORDOVA</t>
  </si>
  <si>
    <t>ppy_9YyHQhKHA6GijLNaxE5z4d</t>
  </si>
  <si>
    <t>242832949395</t>
  </si>
  <si>
    <t>Iro stanley Quinteros Rengifo</t>
  </si>
  <si>
    <t>ppy_o8aA4QwAPwzzVKvxFb3K9s</t>
  </si>
  <si>
    <t>242843067095</t>
  </si>
  <si>
    <t>Julio Cesar Gonzales Abanto</t>
  </si>
  <si>
    <t>ppy_5rwrFSQUPnWCHXx9YVLuW3</t>
  </si>
  <si>
    <t>242854310186</t>
  </si>
  <si>
    <t>ppy_UZHv86MArny5zb3Jad26Cg</t>
  </si>
  <si>
    <t>242854373923</t>
  </si>
  <si>
    <t>ppy_bFDQM4Xb7HeDHUcMitgtNG</t>
  </si>
  <si>
    <t>242864710217</t>
  </si>
  <si>
    <t>Jack minner Delgado vargas</t>
  </si>
  <si>
    <t>ppy_PsdG3Hk4LPDCtBK7AtouoW</t>
  </si>
  <si>
    <t>242864739123</t>
  </si>
  <si>
    <t>Rolando Enrique Martinez</t>
  </si>
  <si>
    <t>ppy_aatVU6x6BiLCq74F2TBMBU</t>
  </si>
  <si>
    <t>242865040948</t>
  </si>
  <si>
    <t>Juan Manuel Hidalgo</t>
  </si>
  <si>
    <t>ppy_X4URMWnVRAor4RrvBB6DCP</t>
  </si>
  <si>
    <t>242865079414</t>
  </si>
  <si>
    <t>Paul Talaverano</t>
  </si>
  <si>
    <t>ppy_LyvB6V8KJsMJ9iPEYqEeZ3</t>
  </si>
  <si>
    <t>242865103967</t>
  </si>
  <si>
    <t>ppy_7YsygpyYC86gxcNeQditcG</t>
  </si>
  <si>
    <t>242865167971</t>
  </si>
  <si>
    <t>ppy_EMoemdwN9bEG3ku4t93ev7</t>
  </si>
  <si>
    <t>242865184613</t>
  </si>
  <si>
    <t>Robert Castillo Velasquez</t>
  </si>
  <si>
    <t>ppy_hHDurbtEUpDSrYJfkQ3vtL</t>
  </si>
  <si>
    <t>242865191171</t>
  </si>
  <si>
    <t>Jorge Luis Liao Guevara</t>
  </si>
  <si>
    <t>ppy_cf4mkFcvrFxnxh2nuyTEtV</t>
  </si>
  <si>
    <t>242875580169</t>
  </si>
  <si>
    <t>ppy_hv7P3s6x6xxwjaQDxCP6zw</t>
  </si>
  <si>
    <t>242843491047</t>
  </si>
  <si>
    <t>LOS PRADOS DE CHACLACAYO, Departamento, T5 408, JORGE EDUARDO ARANA VALVERDE</t>
  </si>
  <si>
    <t>ppy_FAPM9pDUGCdwzKmcKZWkFt</t>
  </si>
  <si>
    <t>242508515604</t>
  </si>
  <si>
    <t>Walter Omar Bringas</t>
  </si>
  <si>
    <t>ppy_WLLUMfpdzpb93EfmtJDfPH</t>
  </si>
  <si>
    <t>242843485088</t>
  </si>
  <si>
    <t>Franklin Enrique Valdera Millones</t>
  </si>
  <si>
    <t>ppy_nkVAFHiLViUkgUmcikpnyb</t>
  </si>
  <si>
    <t>242864813085</t>
  </si>
  <si>
    <t>ABEL DAVID GARCIA VILLANUEVA</t>
  </si>
  <si>
    <t>ppy_e67JDtUDitRRBmXMHFqVHn</t>
  </si>
  <si>
    <t>242843558313</t>
  </si>
  <si>
    <t>Jesus</t>
  </si>
  <si>
    <t>ppy_Rvfr3W29vqrQ6Zo7VseMW2</t>
  </si>
  <si>
    <t>242865204715</t>
  </si>
  <si>
    <t>Ronald Alexander Chavez Burgos Chavez</t>
  </si>
  <si>
    <t>ppy_nGPD4C7vieFzfcfArLN3z3</t>
  </si>
  <si>
    <t>242875395235</t>
  </si>
  <si>
    <t>Luis Becerra</t>
  </si>
  <si>
    <t>ppy_5A6CHKjHhUDUMwUsrERp7D</t>
  </si>
  <si>
    <t>242875392111</t>
  </si>
  <si>
    <t>gustavo gomez</t>
  </si>
  <si>
    <t>ppy_5iqi3CZZpjqFTwnFa8bdBR</t>
  </si>
  <si>
    <t>242875334013</t>
  </si>
  <si>
    <t>Bryan Canto Gamboa</t>
  </si>
  <si>
    <t>ppy_HfmVS7DXsRXeJHSbmsUpH7</t>
  </si>
  <si>
    <t>242864789542</t>
  </si>
  <si>
    <t>ROEL RAUL  FIGUEREDO</t>
  </si>
  <si>
    <t>ppy_RseWrK48vLzc4eJRh2Zb5t</t>
  </si>
  <si>
    <t>242864788983</t>
  </si>
  <si>
    <t>ppy_DvbWgYB3MpyLjWXUBnoFhg</t>
  </si>
  <si>
    <t>242875366318</t>
  </si>
  <si>
    <t>ppy_PFgyT3jCHJXaTUDdviLRgt</t>
  </si>
  <si>
    <t>José Rodrigo Fiestas</t>
  </si>
  <si>
    <t>ppy_RgvaNBGLvcYod6jiV6qtHd</t>
  </si>
  <si>
    <t>242885783682</t>
  </si>
  <si>
    <t>ppy_9tqcZQfWDp3LuXxkwXm2pL</t>
  </si>
  <si>
    <t>242875270633</t>
  </si>
  <si>
    <t>ppy_HZ2zWLfGcRGLoFYxtLwjgL</t>
  </si>
  <si>
    <t>242896927595</t>
  </si>
  <si>
    <t>Gosoy  Jechuna Reyes</t>
  </si>
  <si>
    <t>ppy_fyR6SW4WEZD4V4ZdQBGaWZ</t>
  </si>
  <si>
    <t>242897093505</t>
  </si>
  <si>
    <t>Jonathan Williams Martin Alburqueque</t>
  </si>
  <si>
    <t>ppy_QpLpnnMMoVjHVab2nV9rNm</t>
  </si>
  <si>
    <t>242897132596</t>
  </si>
  <si>
    <t>Sara Rasmussen</t>
  </si>
  <si>
    <t>ppy_TmLpuE52tNUuYzok4jiAD9</t>
  </si>
  <si>
    <t>242907455233</t>
  </si>
  <si>
    <t>Juan Carlos  Soca leon</t>
  </si>
  <si>
    <t>ppy_YLsYXJStSdXNo4m4c6iJqZ</t>
  </si>
  <si>
    <t>242907273104</t>
  </si>
  <si>
    <t>Christian Salazar Valdez</t>
  </si>
  <si>
    <t>ppy_2yi5Lkj6jxUdLvwKcv7YTE</t>
  </si>
  <si>
    <t>242907754352</t>
  </si>
  <si>
    <t>Jhordy Nicoll</t>
  </si>
  <si>
    <t>ppy_kGKEB2PeXLzECwRB3P8Ms5</t>
  </si>
  <si>
    <t>242918394649</t>
  </si>
  <si>
    <t>ppy_7Tdr7YFiofE5UCezg2vWC5</t>
  </si>
  <si>
    <t>242918418219</t>
  </si>
  <si>
    <t>ppy_KDNFSgaWAPC5UqcAi6QNmy</t>
  </si>
  <si>
    <t>242918506626</t>
  </si>
  <si>
    <t>PIERO GONZALO ARIAS MURRUGARRA</t>
  </si>
  <si>
    <t>ppy_aa2yXsvHBFmx9Hw29YDsWA</t>
  </si>
  <si>
    <t>240089757092</t>
  </si>
  <si>
    <t>Castañeda Belahonia Ghordano Mizael</t>
  </si>
  <si>
    <t>ppy_ZZuhQ8FKM6Eom8C7RsBLw7</t>
  </si>
  <si>
    <t>242584254976</t>
  </si>
  <si>
    <t>Julio César Pauro Carpio</t>
  </si>
  <si>
    <t>ppy_YZmbo7Zcwa5VisxptJ83XT</t>
  </si>
  <si>
    <t>242929032171</t>
  </si>
  <si>
    <t>ppy_CwjQKXviY7TNWUx4ACRy2Q</t>
  </si>
  <si>
    <t>242929123702</t>
  </si>
  <si>
    <t>Geiner Martin Caballero Quintos Caballero</t>
  </si>
  <si>
    <t>ppy_7tosutPfU3qE8KiF4vRM3k</t>
  </si>
  <si>
    <t>242929183599</t>
  </si>
  <si>
    <t>ALEXANDER ORTEGA VIDAL</t>
  </si>
  <si>
    <t>ppy_E8hf8Y66ftVSSNj8kZuk6W</t>
  </si>
  <si>
    <t>242929214178</t>
  </si>
  <si>
    <t>ppy_TZJUQdFvgptc23FaMKK7bk</t>
  </si>
  <si>
    <t>242939451737</t>
  </si>
  <si>
    <t>ppy_gY3vXdSW55exjj47HoH4D5</t>
  </si>
  <si>
    <t>242939616112</t>
  </si>
  <si>
    <t>Roger Alex Condori Arhuata</t>
  </si>
  <si>
    <t>ppy_ngGzn5D5dechtbVobJ9kHF</t>
  </si>
  <si>
    <t>242939808766</t>
  </si>
  <si>
    <t>Llerlin  Pisco ceopa</t>
  </si>
  <si>
    <t>ppy_hYdzo3Dvn8vdGftUgDyYgB</t>
  </si>
  <si>
    <t>242939835559</t>
  </si>
  <si>
    <t>ppy_4Y7BLWPgMbkKpaeBdkX6C8</t>
  </si>
  <si>
    <t>242940121006</t>
  </si>
  <si>
    <t>ppy_LxX2VunFywBhaHVF2MoRzh</t>
  </si>
  <si>
    <t>242940241813</t>
  </si>
  <si>
    <t>ppy_fmaRH5eXAX4TXHuWm6gJzT</t>
  </si>
  <si>
    <t>242940249326</t>
  </si>
  <si>
    <t>ppy_BAnUNZoXA9VLT2QW9vT4VF</t>
  </si>
  <si>
    <t>242940283316</t>
  </si>
  <si>
    <t>Rogger Vargas Burga</t>
  </si>
  <si>
    <t>ppy_BdPzWKusuiT2awzsorFooW</t>
  </si>
  <si>
    <t>242940397373</t>
  </si>
  <si>
    <t>Luis Molina</t>
  </si>
  <si>
    <t>ppy_8vJtoJ8kA94VfMntarVhbG</t>
  </si>
  <si>
    <t>242939399099</t>
  </si>
  <si>
    <t>ppy_JMrMndfKfhHRkxSVamChno</t>
  </si>
  <si>
    <t>242939398884</t>
  </si>
  <si>
    <t>ROSA GARCIA ARTEAGA</t>
  </si>
  <si>
    <t>ppy_L7WTnQfJXeiJgKaqMyvZrn</t>
  </si>
  <si>
    <t>242928984887</t>
  </si>
  <si>
    <t>ppy_8Vy4e6QUNj5BuEhLc6XUTs</t>
  </si>
  <si>
    <t>Antony victor Vilca cucho</t>
  </si>
  <si>
    <t>ppy_n9gRZDAGoQRNk89BvEYrem</t>
  </si>
  <si>
    <t>242939373881</t>
  </si>
  <si>
    <t>SARITA ELIANA ROSILLO HUANCAS ROSILLO</t>
  </si>
  <si>
    <t>ppy_f6SNHZngmAM4npJXDJCDrt</t>
  </si>
  <si>
    <t>242940099663</t>
  </si>
  <si>
    <t>Washington Zarate Castillo</t>
  </si>
  <si>
    <t>ppy_fhxvK9cVKjdyouB72x2wV7</t>
  </si>
  <si>
    <t>242940099384</t>
  </si>
  <si>
    <t>Claudia Pescoran</t>
  </si>
  <si>
    <t>ppy_kc3zM8smTVdbVjFcoEgS9w</t>
  </si>
  <si>
    <t>242950958815</t>
  </si>
  <si>
    <t>Luis alberto Juarez godos</t>
  </si>
  <si>
    <t>ppy_mrU9Bk82c9SJwdPAfDRNjW</t>
  </si>
  <si>
    <t>242950557722</t>
  </si>
  <si>
    <t>ppy_7wJv7DvUkAdKfqM4BQTbVy</t>
  </si>
  <si>
    <t>242961687527</t>
  </si>
  <si>
    <t>ppy_e28EZfCcHg9DpczoKyBUwb</t>
  </si>
  <si>
    <t>242962018938</t>
  </si>
  <si>
    <t>Jhanina mari Mar  Vásquez cossio</t>
  </si>
  <si>
    <t>ppy_KQ9ndjiB3UEUWcEK6q6jhT</t>
  </si>
  <si>
    <t>242962034293</t>
  </si>
  <si>
    <t>Luis Manuel Rivera Algara</t>
  </si>
  <si>
    <t>ppy_XNkvBSPu4bEZaTVMdhJKJR</t>
  </si>
  <si>
    <t>242962085062</t>
  </si>
  <si>
    <t>Jean Pierre Junior Ayala</t>
  </si>
  <si>
    <t>ppy_28hLZph9WzyLGgC7BjvxEf</t>
  </si>
  <si>
    <t>242961320403</t>
  </si>
  <si>
    <t>WILDER ELVIS OCOLA IBARCENA</t>
  </si>
  <si>
    <t>ppy_YqyJKFDb3ASX5fBBXUo5bV</t>
  </si>
  <si>
    <t>242961610539</t>
  </si>
  <si>
    <t>Josue Reynoso Zevallos</t>
  </si>
  <si>
    <t>ppy_PD6eLN6Uq5jQ6sFEroyZvQ</t>
  </si>
  <si>
    <t>242961179842</t>
  </si>
  <si>
    <t>John Palma gordillo</t>
  </si>
  <si>
    <t>ppy_moxfCFH8deq5yzN6gg6VLn</t>
  </si>
  <si>
    <t>242972842057</t>
  </si>
  <si>
    <t>Gerson Ademir Bonilla Chavez</t>
  </si>
  <si>
    <t>ppy_dDetKtb6THuUatFisUkwQM</t>
  </si>
  <si>
    <t>242972914654</t>
  </si>
  <si>
    <t>ppy_ddYgJTb7SJ8misT8zS2RM6</t>
  </si>
  <si>
    <t>242972960684</t>
  </si>
  <si>
    <t>ppy_YhjwgzJKkxWsZY7WaGHa8K</t>
  </si>
  <si>
    <t>242972976312</t>
  </si>
  <si>
    <t>Teodoro Navarro More</t>
  </si>
  <si>
    <t>ppy_nc2jeJMJ8kJTxjGernBDT2</t>
  </si>
  <si>
    <t>242973136538</t>
  </si>
  <si>
    <t>ppy_HQ5DWZsYmJeGPDyYFbGTUD</t>
  </si>
  <si>
    <t>242973162438</t>
  </si>
  <si>
    <t>ppy_NpCBzCGMFvhAGENERh6eQy</t>
  </si>
  <si>
    <t>242983320439</t>
  </si>
  <si>
    <t>Cristopher Smith Guarderas</t>
  </si>
  <si>
    <t>ppy_mFeha4LQr3KRopA3Strrhx</t>
  </si>
  <si>
    <t>242962167146</t>
  </si>
  <si>
    <t>ANDERSON ALBERTO PARIONA HUAMANTICA</t>
  </si>
  <si>
    <t>ppy_XL3WzsDCLoAsYEfjmXPQLi</t>
  </si>
  <si>
    <t>242951025287</t>
  </si>
  <si>
    <t>Sebastian Aarom Melendres Dominguez</t>
  </si>
  <si>
    <t>ppy_9sqvSz7Fa3fuq4Hbf7gcwo</t>
  </si>
  <si>
    <t>242994589459</t>
  </si>
  <si>
    <t>Miguel Angel Leon</t>
  </si>
  <si>
    <t>ppy_DcU5x4vxRGux7E2ydkHtVJ</t>
  </si>
  <si>
    <t>242994939652</t>
  </si>
  <si>
    <t>Joaquin Estefano Urbano  Caceda Reto</t>
  </si>
  <si>
    <t>ppy_g9w28BBrtFWrjQQYy2W2XM</t>
  </si>
  <si>
    <t>242994947417</t>
  </si>
  <si>
    <t>ppy_5FZSwMdDL5CfHShiqgXqdW</t>
  </si>
  <si>
    <t>242994991952</t>
  </si>
  <si>
    <t>Victor Augusto Cuya Rache</t>
  </si>
  <si>
    <t>ppy_cWcJtXVF8UW6wjqYaDncUZ</t>
  </si>
  <si>
    <t>243005726931</t>
  </si>
  <si>
    <t>Alejandro Francia</t>
  </si>
  <si>
    <t>ppy_ZWsGdGgiukc2XmoVrZVvLx</t>
  </si>
  <si>
    <t>243005943712</t>
  </si>
  <si>
    <t>ppy_TxXtGZWt7YbWAm62MsWXuq</t>
  </si>
  <si>
    <t>243005976667</t>
  </si>
  <si>
    <t>Percy Humberto  Periche Vite</t>
  </si>
  <si>
    <t>ppy_dALwFTxNsiqh6Scg43pXZn</t>
  </si>
  <si>
    <t>243005999428</t>
  </si>
  <si>
    <t>ppy_R4GXQQRcvG2bkF7dSC45Lt</t>
  </si>
  <si>
    <t>243006055721</t>
  </si>
  <si>
    <t>Walter javier Ticliahuanca flores</t>
  </si>
  <si>
    <t>ppy_JxtZhLkb4VgnVownHF94bV</t>
  </si>
  <si>
    <t>243006063073</t>
  </si>
  <si>
    <t>Gabriel Efrain Granados Ramos</t>
  </si>
  <si>
    <t>ppy_gv5u5CSnkJVoVfcrbWji9k</t>
  </si>
  <si>
    <t>243006086372</t>
  </si>
  <si>
    <t>Ana Gabriela Gamarra Bazaes</t>
  </si>
  <si>
    <t>ppy_99McYXbEZUPo59SWrh8522</t>
  </si>
  <si>
    <t>243006158029</t>
  </si>
  <si>
    <t>ppy_nT5deTpRB8VboyBAwhKgJH</t>
  </si>
  <si>
    <t>243006167794</t>
  </si>
  <si>
    <t>Luzmila Martha Gaspar Ávila</t>
  </si>
  <si>
    <t>ppy_XGs4TiJMTnDjnRRxKV4bTX</t>
  </si>
  <si>
    <t>243006212629</t>
  </si>
  <si>
    <t>Lorenzo Justiniano  Rafael Argomedo</t>
  </si>
  <si>
    <t>ppy_5X8FvJK3hosgukdwAA5kEa</t>
  </si>
  <si>
    <t>243006227622</t>
  </si>
  <si>
    <t>TELECOMUNICACIONES VASQUEZ SAC</t>
  </si>
  <si>
    <t>Leonilda Conde Calizaya</t>
  </si>
  <si>
    <t>ppy_aCWDTFFqb7c3p2KgYGLjNt</t>
  </si>
  <si>
    <t>243005882327</t>
  </si>
  <si>
    <t>ppy_6dz9RCzAi5vU5pyDFfsXae</t>
  </si>
  <si>
    <t>243016420042</t>
  </si>
  <si>
    <t>ALEXANDER  QUISPE AROAPAZA</t>
  </si>
  <si>
    <t>ppy_j7udTddop6HV7es3UwQumZ</t>
  </si>
  <si>
    <t>243016471917</t>
  </si>
  <si>
    <t>Marco Antonio  Crespo moreno</t>
  </si>
  <si>
    <t>ppy_EyipjeEGRJrht8crJfaVD4</t>
  </si>
  <si>
    <t>243016608052</t>
  </si>
  <si>
    <t>Christian Primo Chavez</t>
  </si>
  <si>
    <t>ppy_QQAVtqy6X5hoxNarUu8bMA</t>
  </si>
  <si>
    <t>243016728475</t>
  </si>
  <si>
    <t>Crhristopher</t>
  </si>
  <si>
    <t>ppy_W6HdbF4PDLrg3fXg9YBuRC</t>
  </si>
  <si>
    <t>243016738353</t>
  </si>
  <si>
    <t>Miguel angel Alfaro Atoche</t>
  </si>
  <si>
    <t>ppy_fSABc7YXAvSBj5rfF69Yp3</t>
  </si>
  <si>
    <t>243016789074</t>
  </si>
  <si>
    <t>Felix Martin Huerta Huaman</t>
  </si>
  <si>
    <t>ppy_KPQ2MQzcj9W92uxm8EcEhD</t>
  </si>
  <si>
    <t>243016817958</t>
  </si>
  <si>
    <t>ppy_DnSJ7aKNwerdFimSQtiAz8</t>
  </si>
  <si>
    <t>243016841681</t>
  </si>
  <si>
    <t>Nohely Magali</t>
  </si>
  <si>
    <t>ppy_KcKSnpSjsdBam6v6kWCT9Q</t>
  </si>
  <si>
    <t>242994287588</t>
  </si>
  <si>
    <t>MmCarlos carrera</t>
  </si>
  <si>
    <t>ppy_DfhJZGzmoYxrZ4sSm39ai8</t>
  </si>
  <si>
    <t>242994170058</t>
  </si>
  <si>
    <t>Henry elmer  Temoche</t>
  </si>
  <si>
    <t>ppy_fwXy9AFDKmsTmcsbctUtWp</t>
  </si>
  <si>
    <t>242983695282</t>
  </si>
  <si>
    <t>EDIFICIO CASTANOS 291, Departamento, 1201</t>
  </si>
  <si>
    <t>ppy_TTA3J6X7K2hC6Zw6nEGay5</t>
  </si>
  <si>
    <t>242562093524</t>
  </si>
  <si>
    <t>Alejandra BEINGOLEA THORNBERRY</t>
  </si>
  <si>
    <t>ppy_Q86sszDRq2kEccWhDy5JJh</t>
  </si>
  <si>
    <t>242811809555</t>
  </si>
  <si>
    <t>ROBSON VIDAL PISCONTE VALDES</t>
  </si>
  <si>
    <t>ppy_EVxWYNnodeH5j9FBLCiwnC</t>
  </si>
  <si>
    <t>242562310905</t>
  </si>
  <si>
    <t>HERRERA AGUIRRE, Miriam Melany</t>
  </si>
  <si>
    <t>ppy_3kGBwoTj5vftjiLTVGdxZP</t>
  </si>
  <si>
    <t>242724504699</t>
  </si>
  <si>
    <t xml:space="preserve"> JOSUE BENDEZU CASTILLA</t>
  </si>
  <si>
    <t>ppy_CmAJJqWMypjpJJFKLciLUD</t>
  </si>
  <si>
    <t>241514353991</t>
  </si>
  <si>
    <t>Claudia Victoria Batallanos</t>
  </si>
  <si>
    <t>ppy_MjxtoXk7WrgcnrnANfJfyh</t>
  </si>
  <si>
    <t>243005585264</t>
  </si>
  <si>
    <t>Luis Miguel  Sarmiento Mejía</t>
  </si>
  <si>
    <t>ppy_Wp8BJyNxnVjGbiqf5q9JVW</t>
  </si>
  <si>
    <t>243005585184</t>
  </si>
  <si>
    <t>Miluska cecilia Benavente</t>
  </si>
  <si>
    <t>ppy_TXj9qVtpZ8YDR5Xiicc8c7</t>
  </si>
  <si>
    <t>243005585259</t>
  </si>
  <si>
    <t>ppy_YGHdzes4SWP8TWs9JstFCL</t>
  </si>
  <si>
    <t>243005571092</t>
  </si>
  <si>
    <t>Luis Jose Matheus Peraltilla</t>
  </si>
  <si>
    <t>ppy_iLUgeeqzhw9Kx8mKnNiBph</t>
  </si>
  <si>
    <t>243016473956</t>
  </si>
  <si>
    <t>Miguel Arturo Balta</t>
  </si>
  <si>
    <t>ppy_6wu6vE27bR8zd7jLMPVQAS</t>
  </si>
  <si>
    <t>243005498467</t>
  </si>
  <si>
    <t>Jeimmy Angel Pomaye Yallico</t>
  </si>
  <si>
    <t>ppy_h4e2ResWWB3giA56J2vftB</t>
  </si>
  <si>
    <t>243026983786</t>
  </si>
  <si>
    <t>Felix Carlos Villanueva Bandin</t>
  </si>
  <si>
    <t>ppy_U2UWwPaNWWyeFvCNJXgfRz</t>
  </si>
  <si>
    <t>243005591172</t>
  </si>
  <si>
    <t>Cristhuan Guevara</t>
  </si>
  <si>
    <t>ppy_j5iggtSAzQSErefZykJMQQ</t>
  </si>
  <si>
    <t>243027758604</t>
  </si>
  <si>
    <t>Jeffrey Saul Headrington</t>
  </si>
  <si>
    <t>ppy_7Dwo3EpmwtaxnubDkn9h56</t>
  </si>
  <si>
    <t>243028012904</t>
  </si>
  <si>
    <t>Jonathan Giraldo Shahuano</t>
  </si>
  <si>
    <t>ppy_HgxyBnekiafXYmfudVvYjE</t>
  </si>
  <si>
    <t>243038583246</t>
  </si>
  <si>
    <t>ppy_2b5oApjCRRtaSDygaH6UzW</t>
  </si>
  <si>
    <t>243038741403</t>
  </si>
  <si>
    <t>Carlos Omar GonzÁles Cachique</t>
  </si>
  <si>
    <t>ppy_W3vDrSTJYrrGunNcwB9Z57</t>
  </si>
  <si>
    <t>243049735075</t>
  </si>
  <si>
    <t>ppy_fCDRHYrsxmrCB6vRDsFefe</t>
  </si>
  <si>
    <t>243061205593</t>
  </si>
  <si>
    <t>Maria Patricia Gutierrez De Valdespino</t>
  </si>
  <si>
    <t>ppy_PhBs4n3NhWdnL6BLb6TDzT</t>
  </si>
  <si>
    <t>243061205477</t>
  </si>
  <si>
    <t>Rosa Diamir Ramirez</t>
  </si>
  <si>
    <t>ppy_TUiCxcMvnt72bLzcNCdTwB</t>
  </si>
  <si>
    <t>243061206884</t>
  </si>
  <si>
    <t>Luis Enrique Gamboa</t>
  </si>
  <si>
    <t>ppy_cqrwSTpZnCDLTnobNencCC</t>
  </si>
  <si>
    <t>243061207438</t>
  </si>
  <si>
    <t>Paul</t>
  </si>
  <si>
    <t>ppy_YTDqHzzkUfFo8pDfAumE7L</t>
  </si>
  <si>
    <t>243061206842</t>
  </si>
  <si>
    <t>Jose Luis Mendoza herrera</t>
  </si>
  <si>
    <t>ppy_EcG6uv3VgUqBd3NsQLXzBf</t>
  </si>
  <si>
    <t>243061206996</t>
  </si>
  <si>
    <t>CONDORI PALOMINO, LEONARDO</t>
  </si>
  <si>
    <t>ppy_c8P8VUeKudSE8aUAvRvK86</t>
  </si>
  <si>
    <t>242995185459</t>
  </si>
  <si>
    <t>1109</t>
  </si>
  <si>
    <t>ppy_cEYXexP5hwBV3FAK4UhvZM</t>
  </si>
  <si>
    <t>242995004595</t>
  </si>
  <si>
    <t>Carlos Eduardo Hualpa Taype</t>
  </si>
  <si>
    <t>ppy_k2ide5zVpz847DVKjUs9ET</t>
  </si>
  <si>
    <t>243061209763</t>
  </si>
  <si>
    <t>ppy_CZVjDmNKGeh2gKWjtwsWaD</t>
  </si>
  <si>
    <t>243061210258</t>
  </si>
  <si>
    <t>JOSUE NILTON CORDERO HEREDIA</t>
  </si>
  <si>
    <t>ppy_9xH3xWZ62ZZJzTDkjdjJkF</t>
  </si>
  <si>
    <t>233643278036</t>
  </si>
  <si>
    <t>ANDREA SARAI RAMOS SUCRE</t>
  </si>
  <si>
    <t>ppy_SLqJoVrS3jdLFTJnLgFCmK</t>
  </si>
  <si>
    <t>232545961021</t>
  </si>
  <si>
    <t>ppy_55AG3hDbXtYLaWXDHStVhD</t>
  </si>
  <si>
    <t>243061212072</t>
  </si>
  <si>
    <t>Martha Cecilia Galvez Abad</t>
  </si>
  <si>
    <t>ppy_bhficynBCnDU99V7NMY4b9</t>
  </si>
  <si>
    <t>243061213941</t>
  </si>
  <si>
    <t>Mary Avellaneda</t>
  </si>
  <si>
    <t>ppy_YxZRULHq46QnryW4aArCMu</t>
  </si>
  <si>
    <t>243061195625</t>
  </si>
  <si>
    <t>Edgar</t>
  </si>
  <si>
    <t>ppy_gRTUyp2bifubdE9vq5G2jo</t>
  </si>
  <si>
    <t>243061214839</t>
  </si>
  <si>
    <t>ppy_S65deyWBZhd4pSvSqNTSnc</t>
  </si>
  <si>
    <t>243061214774</t>
  </si>
  <si>
    <t>2410, HUASCAR NILS CARRASCO REATEGUI</t>
  </si>
  <si>
    <t>ppy_nRTvYZSsySg83tiaGTtWqS</t>
  </si>
  <si>
    <t>243005530283</t>
  </si>
  <si>
    <t>Lenny Zevallos</t>
  </si>
  <si>
    <t>ppy_dDQNMRd2YnRVcTGDk7vwGS</t>
  </si>
  <si>
    <t>243061215618</t>
  </si>
  <si>
    <t>Alberto Antonio Arias Arias</t>
  </si>
  <si>
    <t>ppy_V2dGgprHaeuxRDj7WcemE9</t>
  </si>
  <si>
    <t>243061215462</t>
  </si>
  <si>
    <t>Devon Donnelly</t>
  </si>
  <si>
    <t>ppy_dCQrDKktcQeCwydSzWm734</t>
  </si>
  <si>
    <t>243061215026</t>
  </si>
  <si>
    <t>ppy_Rf2fvGJHmKS4SnVMkyvxCF</t>
  </si>
  <si>
    <t>243061218228</t>
  </si>
  <si>
    <t>Jorge Luis Salazar Aponte</t>
  </si>
  <si>
    <t>ppy_crP7zwc6ysYA2UKFBLi7aT</t>
  </si>
  <si>
    <t>243061218096</t>
  </si>
  <si>
    <t>ppy_HgrD8tLtHTzrKJyWarvBwi</t>
  </si>
  <si>
    <t>243061217842</t>
  </si>
  <si>
    <t>Andrea Angelica Ceras Rodriguez</t>
  </si>
  <si>
    <t>ppy_nC4LXqv3WiG4N9XP9CiZbP</t>
  </si>
  <si>
    <t>243061212018</t>
  </si>
  <si>
    <t>Melissa Milagros Pezo</t>
  </si>
  <si>
    <t>ppy_7h9YwA7Hp5wYbCFv7hH2br</t>
  </si>
  <si>
    <t>243061220213</t>
  </si>
  <si>
    <t>ppy_c8MAZNjRenJPupUbYza2UL</t>
  </si>
  <si>
    <t>243061220392</t>
  </si>
  <si>
    <t>Aldo Maldonado López</t>
  </si>
  <si>
    <t>ppy_PPjeeL8vNnuKGLKra9YUpq</t>
  </si>
  <si>
    <t>243061482293</t>
  </si>
  <si>
    <t>ppy_QKwH5PSiMM2a2AvXdasRS5</t>
  </si>
  <si>
    <t>243072016581</t>
  </si>
  <si>
    <t>Alexis Ferducci Valera Rios</t>
  </si>
  <si>
    <t>ppy_PJTCyGRothYFqprng9R5Wn</t>
  </si>
  <si>
    <t>243072125404</t>
  </si>
  <si>
    <t>Alberto Vivar Távara</t>
  </si>
  <si>
    <t>ppy_cBndGPNRceQb3nCzdckB2d</t>
  </si>
  <si>
    <t>243072137637</t>
  </si>
  <si>
    <t>Juan Francisco Rodriguez Najarro</t>
  </si>
  <si>
    <t>ppy_5WUnS8F9AkTW8FT4ywuB5c</t>
  </si>
  <si>
    <t>243072153077</t>
  </si>
  <si>
    <t>Piero Antonio Cabrera</t>
  </si>
  <si>
    <t>ppy_eFggshZhiE8zRgmQipSwev</t>
  </si>
  <si>
    <t>243072531179</t>
  </si>
  <si>
    <t>Camila Mariselli Pareja Valle</t>
  </si>
  <si>
    <t>ppy_ZDapx4KXhcf9QufKZrD5Nk</t>
  </si>
  <si>
    <t>243072539316</t>
  </si>
  <si>
    <t>Carol Gomez Herrera</t>
  </si>
  <si>
    <t>ppy_Hf6trDgcPXgQc8vrecs2jE</t>
  </si>
  <si>
    <t>243072608527</t>
  </si>
  <si>
    <t>eraclito briceño</t>
  </si>
  <si>
    <t>ppy_SkPsqzPTKYdN9rfQUrHUhy</t>
  </si>
  <si>
    <t>243072620203</t>
  </si>
  <si>
    <t>Jhossen Ortega Alburqueque</t>
  </si>
  <si>
    <t>ppy_b97wLibYMwRUxwih2YFLUa</t>
  </si>
  <si>
    <t>243072636701</t>
  </si>
  <si>
    <t>Erika del pilar  Vásquez Cristóbal</t>
  </si>
  <si>
    <t>ppy_LmBNcZRPVL625ibeinAmCM</t>
  </si>
  <si>
    <t>243072701149</t>
  </si>
  <si>
    <t>Jinnson Castillo rosillo</t>
  </si>
  <si>
    <t>ppy_PysBLz5pJ7KzL4uX9hvrPJ</t>
  </si>
  <si>
    <t>243072737912</t>
  </si>
  <si>
    <t>FRANCESCA SALAZAR</t>
  </si>
  <si>
    <t>ppy_4Ht8HkXR5A6EebYFBteCgs</t>
  </si>
  <si>
    <t>243072742504</t>
  </si>
  <si>
    <t>Ulises  De La Cruz Matamoros</t>
  </si>
  <si>
    <t>ppy_CXnAURXEeqL4abba7H7nCP</t>
  </si>
  <si>
    <t>243083047725</t>
  </si>
  <si>
    <t>Javier Refulio Guerra</t>
  </si>
  <si>
    <t>ppy_QYJAwFGKLf2az9bRziXHgt</t>
  </si>
  <si>
    <t>243083223759</t>
  </si>
  <si>
    <t>ppy_4BNE6pBPCCrCPEzWJVSzFh</t>
  </si>
  <si>
    <t>243083251215</t>
  </si>
  <si>
    <t>Eriberto Monteza Arnao</t>
  </si>
  <si>
    <t>ppy_cFPnxMg2CqZDwBBaVfQ5UF</t>
  </si>
  <si>
    <t>243083292844</t>
  </si>
  <si>
    <t>Jessica Pamela Cisneros Zavaleta</t>
  </si>
  <si>
    <t>ppy_Qf9UoqK5L5yc66Vm3pRSbf</t>
  </si>
  <si>
    <t>243083301854</t>
  </si>
  <si>
    <t>Rodrigo Teixeira</t>
  </si>
  <si>
    <t>ppy_8QHy7sBqvmmXcVwFinBQXF</t>
  </si>
  <si>
    <t>243083419881</t>
  </si>
  <si>
    <t>ppy_Bo4vnrHJURShdes7zCpFeW</t>
  </si>
  <si>
    <t>243083435479</t>
  </si>
  <si>
    <t>ppy_VCvoH5c2UL9oa8po4JipXU</t>
  </si>
  <si>
    <t>243083468785</t>
  </si>
  <si>
    <t>Aaron Smith Tafur Mora</t>
  </si>
  <si>
    <t>ppy_DaUPDnRFwBSaap3CTUtNBU</t>
  </si>
  <si>
    <t>243093614903</t>
  </si>
  <si>
    <t>Luis fernando  Lescano olivares</t>
  </si>
  <si>
    <t>ppy_UmCUHTRAu3BQkpgPzdyC54</t>
  </si>
  <si>
    <t>243071981423</t>
  </si>
  <si>
    <t>Raul Modesto Villaorduna</t>
  </si>
  <si>
    <t>ppy_RvwnCtwvVwBjNMNUyKgVHZ</t>
  </si>
  <si>
    <t>243050778077</t>
  </si>
  <si>
    <t>Henry Pedro Lopez Reynoso</t>
  </si>
  <si>
    <t>ppy_f8epaDiD3QtWWfZc8zVTHv</t>
  </si>
  <si>
    <t>243093835425</t>
  </si>
  <si>
    <t>Cesar Junior Ramirez Murga Ramirez</t>
  </si>
  <si>
    <t>ppy_i9ehUNbGCSNXbBv4cVtVVZ</t>
  </si>
  <si>
    <t>243093862448</t>
  </si>
  <si>
    <t>Pierre Alejandro Jose Suarez Meneses</t>
  </si>
  <si>
    <t>ppy_bkuGDa2KxhUXDtAc7uLA4U</t>
  </si>
  <si>
    <t>243094194351</t>
  </si>
  <si>
    <t>ppy_FrqaWZXMrSdjSdBfPvFRyv</t>
  </si>
  <si>
    <t>243094290503</t>
  </si>
  <si>
    <t>ppy_GHtYMQJ7PJNXArE85LEC6Y</t>
  </si>
  <si>
    <t>243094304197</t>
  </si>
  <si>
    <t>María luisa Soto</t>
  </si>
  <si>
    <t>ppy_QYyWu8etpwvCYP2t6XiSuY</t>
  </si>
  <si>
    <t>243071824511</t>
  </si>
  <si>
    <t>ppy_CDhVKcLxMDRyzv6bawYKPe</t>
  </si>
  <si>
    <t>Dario Emilio Cordova Santamaria</t>
  </si>
  <si>
    <t>ppy_Pc8mVFg3PhS8qtsQ7RJuHV</t>
  </si>
  <si>
    <t>243072559389</t>
  </si>
  <si>
    <t>ALCANTARA GARCIA, Losly Yamileth</t>
  </si>
  <si>
    <t>ppy_WJfyuA7fPXnXgrrq5NLWTz</t>
  </si>
  <si>
    <t>242994569882</t>
  </si>
  <si>
    <t>GONZALES PEREZ NATALI IVONNE</t>
  </si>
  <si>
    <t>ppy_VEqBqLXVoGjeqX7NSaCpTk</t>
  </si>
  <si>
    <t>242757394566</t>
  </si>
  <si>
    <t>T2-103</t>
  </si>
  <si>
    <t>ppy_U63gEH6C6eVDKCTYRf2CXD</t>
  </si>
  <si>
    <t>242692585847</t>
  </si>
  <si>
    <t>ppy_4qTEjv3kPvFAboKwtcQvbR</t>
  </si>
  <si>
    <t>243104888718</t>
  </si>
  <si>
    <t>Carlos David Alfaro Bautista</t>
  </si>
  <si>
    <t>ppy_d85bbegWd8q4p6mBL4qFXu</t>
  </si>
  <si>
    <t>243105024552</t>
  </si>
  <si>
    <t>Marco joel Albornoz</t>
  </si>
  <si>
    <t>ppy_5dQDQ8iLETo2hW3fK8gEjn</t>
  </si>
  <si>
    <t>243105056759</t>
  </si>
  <si>
    <t>Julian Ciperiano Paz Herrera</t>
  </si>
  <si>
    <t>ppy_kXXP2rw7UTt9eUU8feLKFy</t>
  </si>
  <si>
    <t>243105061665</t>
  </si>
  <si>
    <t>ppy_473sF5xfJFobWSqgKFjKvZ</t>
  </si>
  <si>
    <t>243105098581</t>
  </si>
  <si>
    <t>Miguel Angel Benites Hernandez</t>
  </si>
  <si>
    <t>ppy_U2GnFL8VekvcyqY8ASN55z</t>
  </si>
  <si>
    <t>243105104689</t>
  </si>
  <si>
    <t>Jose Ederlin Ojeda</t>
  </si>
  <si>
    <t>ppy_cZ98DpVbrZ9JsDCE6PUMP9</t>
  </si>
  <si>
    <t>243105105066</t>
  </si>
  <si>
    <t>ppy_KtT255jSaYNS4qh4LCKGXR</t>
  </si>
  <si>
    <t>243105131748</t>
  </si>
  <si>
    <t>ppy_2zht2TTq7yFwjaFqV6YctH</t>
  </si>
  <si>
    <t>243105135719</t>
  </si>
  <si>
    <t>Walter Percy Amado Guia</t>
  </si>
  <si>
    <t>ppy_HUe5AAcg4F9JN8xuThg4J4</t>
  </si>
  <si>
    <t>243105175172</t>
  </si>
  <si>
    <t>Smith Rolando Vilchez Campusano</t>
  </si>
  <si>
    <t>ppy_SGgEPPguxuneqqZ4eyb5M5</t>
  </si>
  <si>
    <t>243105214755</t>
  </si>
  <si>
    <t>WILMER ZENON MAMANI</t>
  </si>
  <si>
    <t>ppy_6XCRAboh7GrHz7hUy525wM</t>
  </si>
  <si>
    <t>243105222258</t>
  </si>
  <si>
    <t>Yuri Antony  Delgado</t>
  </si>
  <si>
    <t>ppy_7KvBiHGwVgegNMYyNRf2kQ</t>
  </si>
  <si>
    <t>243105276093</t>
  </si>
  <si>
    <t>Manuel Alfredo Perez Bendezu</t>
  </si>
  <si>
    <t>ppy_oKU8LUWu8JqPiecyKEvNEU</t>
  </si>
  <si>
    <t>243105312205</t>
  </si>
  <si>
    <t>ppy_FJ9RHmxEZ3AQWauQHACfGV</t>
  </si>
  <si>
    <t>243115329216</t>
  </si>
  <si>
    <t>ppy_94tdXB5bP5QEjg6ZTSfPKb</t>
  </si>
  <si>
    <t>MANUEL FRANCISCO GUAMURO DIAZ</t>
  </si>
  <si>
    <t>ppy_USCd9V5xVUg8fYcCjhvV6M</t>
  </si>
  <si>
    <t>243071801537</t>
  </si>
  <si>
    <t>ppy_77Hg5pTeJxriJPCEh8cvxP</t>
  </si>
  <si>
    <t>Roger Rafael Coaquira Ustua</t>
  </si>
  <si>
    <t>ppy_8tmzBSBTuPmtwWqjXA7MTy</t>
  </si>
  <si>
    <t>243115554065</t>
  </si>
  <si>
    <t>ppy_VhLroGqY6Lhg5QAXmcGJZV</t>
  </si>
  <si>
    <t>243115562659</t>
  </si>
  <si>
    <t>Victor guillermo Salazar gongora</t>
  </si>
  <si>
    <t>ppy_2RfZ3JDHzH5UndT2TcP8GZ</t>
  </si>
  <si>
    <t>243115825154</t>
  </si>
  <si>
    <t>ppy_9aeeFsWAEB3AYoJsFYD5VL</t>
  </si>
  <si>
    <t>243115990959</t>
  </si>
  <si>
    <t>ppy_cquWcmoT4ZjSxSjxCwgh95</t>
  </si>
  <si>
    <t>243116091969</t>
  </si>
  <si>
    <t>ppy_fw8XjMXFLLkJTbHpK2ffZM</t>
  </si>
  <si>
    <t>243116125062</t>
  </si>
  <si>
    <t>ppy_C2hhLZrte8rDCY8H2ZseEJ</t>
  </si>
  <si>
    <t>243126613126</t>
  </si>
  <si>
    <t>ppy_jTgf5gdupLfkFpRxYVwzRx</t>
  </si>
  <si>
    <t>243126719138</t>
  </si>
  <si>
    <t>Elsa Alarcon</t>
  </si>
  <si>
    <t>ppy_d7yUKjXFTmbMMPWxmRDYED</t>
  </si>
  <si>
    <t>243126737815</t>
  </si>
  <si>
    <t>Victor Arturo  Sevillano Moriano</t>
  </si>
  <si>
    <t>ppy_Wc4387x4AyUzSsNeCsGzUv</t>
  </si>
  <si>
    <t>243126823005</t>
  </si>
  <si>
    <t>ppy_YTgRSxAjqh2bQ2BEm45dtH</t>
  </si>
  <si>
    <t>243126904135</t>
  </si>
  <si>
    <t>Elizabeth  De La Cruz</t>
  </si>
  <si>
    <t>ppy_F7yBGP63fMTB7RqZsEGgk8</t>
  </si>
  <si>
    <t>243126912742</t>
  </si>
  <si>
    <t>Antony Martin Gamarra Dilas</t>
  </si>
  <si>
    <t>ppy_Exi43LuFyDpf6vRKwTyZvU</t>
  </si>
  <si>
    <t>243126200739</t>
  </si>
  <si>
    <t>ppy_knmAwsZzCjrhpzYYvz3oqx</t>
  </si>
  <si>
    <t>243126358749</t>
  </si>
  <si>
    <t>ppy_VuPVNWoVXYUERUYJguyHjz</t>
  </si>
  <si>
    <t>240815832759</t>
  </si>
  <si>
    <t>ppy_6rH3jokC9qmJRwtkZDK5mN</t>
  </si>
  <si>
    <t>243137504209</t>
  </si>
  <si>
    <t>Arturo Loli Cardenas</t>
  </si>
  <si>
    <t>ppy_P5v956w4jP7piPJnfSaRGf</t>
  </si>
  <si>
    <t>243137516587</t>
  </si>
  <si>
    <t>Yodennys Meneses</t>
  </si>
  <si>
    <t>ppy_W3sjEa9toTrvYy6fCe7XiV</t>
  </si>
  <si>
    <t>243147662176</t>
  </si>
  <si>
    <t>Erick Castromonte</t>
  </si>
  <si>
    <t>ppy_gZEDxCBP4CZcrMrziRTzCH</t>
  </si>
  <si>
    <t>243147805832</t>
  </si>
  <si>
    <t>johnathan Barrios</t>
  </si>
  <si>
    <t>ppy_jnw6MNsN6Sfji8Hh65XCrv</t>
  </si>
  <si>
    <t>243148078391</t>
  </si>
  <si>
    <t>ppy_HFRZkTWNFy9xuJJU7QaDq4</t>
  </si>
  <si>
    <t>243158680191</t>
  </si>
  <si>
    <t>ppy_eTrui7jW7QkUqtFTfB3sxX</t>
  </si>
  <si>
    <t>243158700011</t>
  </si>
  <si>
    <t>ppy_MnAhhu3m4wTAaPWkNCg5kZ</t>
  </si>
  <si>
    <t>243158877727</t>
  </si>
  <si>
    <t>Luis Andree Fernández</t>
  </si>
  <si>
    <t>ppy_D4Zt3QpsYLRbKibMCaBVfA</t>
  </si>
  <si>
    <t>243158909526</t>
  </si>
  <si>
    <t>Luis Aguirre</t>
  </si>
  <si>
    <t>ppy_M3PXWTeKNzYhLn6eZi7vML</t>
  </si>
  <si>
    <t>243137109464</t>
  </si>
  <si>
    <t>ppy_WUmRnMFnJZ2cEeGKJjEKHB</t>
  </si>
  <si>
    <t>243169177053</t>
  </si>
  <si>
    <t>ppy_LBymyin8kfjFJDn8dFKUxS</t>
  </si>
  <si>
    <t>243169728217</t>
  </si>
  <si>
    <t>ppy_DEgP3WMGMzkgJdPnVW2odD</t>
  </si>
  <si>
    <t>Erika Culque</t>
  </si>
  <si>
    <t>ppy_VtUrEfwDwaL5XHwaapwSqG</t>
  </si>
  <si>
    <t>243158603194</t>
  </si>
  <si>
    <t>Julie Cristie Grados Rubina</t>
  </si>
  <si>
    <t>ppy_Sj5otJFWxu8zuhAnaTbN8v</t>
  </si>
  <si>
    <t>242854294863</t>
  </si>
  <si>
    <t>Manuel Panduro Mermao</t>
  </si>
  <si>
    <t>ppy_Y8Y7ugohLGUpi4sn6Ls9p9</t>
  </si>
  <si>
    <t>243170046439</t>
  </si>
  <si>
    <t>Erick Benny Contreras Quispe</t>
  </si>
  <si>
    <t>ppy_2nHinRdc45VtaMT6azuqhD</t>
  </si>
  <si>
    <t>243170199071</t>
  </si>
  <si>
    <t>ppy_hi6LsNPtEiEZj3yQHmugta</t>
  </si>
  <si>
    <t>243170313989</t>
  </si>
  <si>
    <t>Allison Jimena Sanchez Villanueva</t>
  </si>
  <si>
    <t>ppy_36EYcTgf5obgRekum7BHYr</t>
  </si>
  <si>
    <t>243180653279</t>
  </si>
  <si>
    <t>Ronaldo Raul Falen Anco</t>
  </si>
  <si>
    <t>ppy_YYxSDcnk54hxvg2kPBVCdf</t>
  </si>
  <si>
    <t>243180965389</t>
  </si>
  <si>
    <t>ppy_buWkH3qkUh3mfbxJgg2zPo</t>
  </si>
  <si>
    <t>243181012639</t>
  </si>
  <si>
    <t>Adrian Anderson</t>
  </si>
  <si>
    <t>ppy_R864wE39U7xkhDFw9WAH4V</t>
  </si>
  <si>
    <t>243181033036</t>
  </si>
  <si>
    <t>ppy_BFjjFRd5vxYfDW5azSnZFC</t>
  </si>
  <si>
    <t>243191117171</t>
  </si>
  <si>
    <t>John Edward Tisoc</t>
  </si>
  <si>
    <t>ppy_Tj9Mswp3TJHiTCHhTUmEq7</t>
  </si>
  <si>
    <t>243191178504</t>
  </si>
  <si>
    <t>ppy_oC85E6PuiEpTvQSEYzwWPw</t>
  </si>
  <si>
    <t>243191388879</t>
  </si>
  <si>
    <t>Juana Davila</t>
  </si>
  <si>
    <t>ppy_Xu7rxELs6xsQAAvBziTXbD</t>
  </si>
  <si>
    <t>243191603798</t>
  </si>
  <si>
    <t>Braulio Córdova García</t>
  </si>
  <si>
    <t>ppy_kbwLUa4tDQyoQD8WhuaWVL</t>
  </si>
  <si>
    <t>243191639363</t>
  </si>
  <si>
    <t>José jancarlos  Sanchez valderrama</t>
  </si>
  <si>
    <t>ppy_WKh8TNhC4R6aoAp8WCbmBt</t>
  </si>
  <si>
    <t>243191662941</t>
  </si>
  <si>
    <t>Elton Jhon Portuguez</t>
  </si>
  <si>
    <t>ppy_MajCCGdNbhqQArAe6Mdfc3</t>
  </si>
  <si>
    <t>243191668865</t>
  </si>
  <si>
    <t>Jesus Alberto Carhuaricra Soria</t>
  </si>
  <si>
    <t>ppy_LTxap27riRhF9Dki9dphaP</t>
  </si>
  <si>
    <t>243191851408</t>
  </si>
  <si>
    <t>ppy_S34b69AhaULKCKiZa7s8o5</t>
  </si>
  <si>
    <t>243191857117</t>
  </si>
  <si>
    <t>Luis Guillermo Lovera</t>
  </si>
  <si>
    <t>ppy_hP3j9Xp9sZRqmD7aqX4qfz</t>
  </si>
  <si>
    <t>243201968692</t>
  </si>
  <si>
    <t>MIGUEL ANGEL</t>
  </si>
  <si>
    <t>ppy_ZKXXZL9CUewhHwKeSYANhh</t>
  </si>
  <si>
    <t>243191770416</t>
  </si>
  <si>
    <t>oliver  llaiqui  LLAIQUI</t>
  </si>
  <si>
    <t>ppy_5PH8cYew6oGYXus2746uqR</t>
  </si>
  <si>
    <t>243202427158</t>
  </si>
  <si>
    <t>ppy_c2EUZnrdZqUUPxCzjSVgmg</t>
  </si>
  <si>
    <t>243202671705</t>
  </si>
  <si>
    <t>ppy_Lndg3rDpYGXw8wu7g2ACCt</t>
  </si>
  <si>
    <t>243202739551</t>
  </si>
  <si>
    <t>Oswaldo Cordova</t>
  </si>
  <si>
    <t>ppy_XrkcmcaTChnDg6efGfYYag</t>
  </si>
  <si>
    <t>243202747714</t>
  </si>
  <si>
    <t>ppy_LG6u6YaY4YsWb2YUgxgG9G</t>
  </si>
  <si>
    <t>243202770468</t>
  </si>
  <si>
    <t>ppy_5qExa3XxR7BickRHBq7j8C</t>
  </si>
  <si>
    <t>243202792878</t>
  </si>
  <si>
    <t>Yris Paredes</t>
  </si>
  <si>
    <t>ppy_CTDDA4s3ZLE4iLP2SByxfZ</t>
  </si>
  <si>
    <t>243213079165</t>
  </si>
  <si>
    <t>Franco Fabricio Balarezo Gutierrez</t>
  </si>
  <si>
    <t>ppy_AYsuiyXEyJmKq9As3gHSKc</t>
  </si>
  <si>
    <t>243213192091</t>
  </si>
  <si>
    <t>Romario Cueva</t>
  </si>
  <si>
    <t>ppy_MRFnDJ4AR8Xh9yvDvQQtEu</t>
  </si>
  <si>
    <t>243213237593</t>
  </si>
  <si>
    <t>Benjamin  Sani pauccar</t>
  </si>
  <si>
    <t>ppy_3rip3hudJuduAebE4ETud5</t>
  </si>
  <si>
    <t>243213503062</t>
  </si>
  <si>
    <t>ppy_4t3M4tHzpkJt8FSfyxaN9a</t>
  </si>
  <si>
    <t>243223867858</t>
  </si>
  <si>
    <t>ELMER MATAQQUE PAREJO</t>
  </si>
  <si>
    <t>ppy_JW3MhttCSABENdxp7sRzo6</t>
  </si>
  <si>
    <t>243223883572</t>
  </si>
  <si>
    <t>ERIKA PACHECO ABREGU</t>
  </si>
  <si>
    <t>ppy_k8pHHcMb6D6v38iQDhssfn</t>
  </si>
  <si>
    <t>243169790762</t>
  </si>
  <si>
    <t>ppy_knQGJ7X2jNmhS38oAQ8GUc</t>
  </si>
  <si>
    <t>243169792514</t>
  </si>
  <si>
    <t>Jorge Washington Castilla Quijandria</t>
  </si>
  <si>
    <t>ppy_mWQnWwy6bTALW4MCbaY4oE</t>
  </si>
  <si>
    <t>243061051261</t>
  </si>
  <si>
    <t>Jordan Stivin Zumaeta Malca</t>
  </si>
  <si>
    <t>ppy_nLyFyXugwCJheSqmtNvhHy</t>
  </si>
  <si>
    <t>243061689539</t>
  </si>
  <si>
    <t>Junior Fernando Garcia</t>
  </si>
  <si>
    <t>ppy_6JuMwN5vJ9Q4niJoL7sGW2</t>
  </si>
  <si>
    <t>243061250165</t>
  </si>
  <si>
    <t>Jose carlos Morales macedo</t>
  </si>
  <si>
    <t>ppy_KY5vddx52h3XWh9EYeDRwn</t>
  </si>
  <si>
    <t>243061689043</t>
  </si>
  <si>
    <t>Yoel Wulmer Limache Alanoca</t>
  </si>
  <si>
    <t>ppy_WGGxfWaNjPiiczxkL7SaWT</t>
  </si>
  <si>
    <t>243071790226</t>
  </si>
  <si>
    <t>Cesar Carrasco Chanta</t>
  </si>
  <si>
    <t>ppy_KDJwRVaTeH9jMZEFDY487J</t>
  </si>
  <si>
    <t>243061718905</t>
  </si>
  <si>
    <t>ALBERT Man Saldaña Rosado</t>
  </si>
  <si>
    <t>ppy_HduFKcSZrw9ZZZku3mEgbp</t>
  </si>
  <si>
    <t>243071857535</t>
  </si>
  <si>
    <t>Maria Fabiana  Carreño Osorio</t>
  </si>
  <si>
    <t>ppy_mLJuKJrHyciDbse37EnMj6</t>
  </si>
  <si>
    <t>243071984656</t>
  </si>
  <si>
    <t>Sandro Hutch Escudero Valverde</t>
  </si>
  <si>
    <t>ppy_3bWbyMVxyS2iRxgXEtuKRd</t>
  </si>
  <si>
    <t>243071937737</t>
  </si>
  <si>
    <t>Jesus Gutarra</t>
  </si>
  <si>
    <t>ppy_kncGejVY5D7yZnXLrwzPMc</t>
  </si>
  <si>
    <t>243071981134</t>
  </si>
  <si>
    <t>Luis</t>
  </si>
  <si>
    <t>ppy_MspjTQPrqSFDSFxscfA6om</t>
  </si>
  <si>
    <t>243072071263</t>
  </si>
  <si>
    <t>DARWIN JOSE COLMANARES SABARIEGO</t>
  </si>
  <si>
    <t>ppy_FBsdqtwYoNx5YcLH5fDvfV</t>
  </si>
  <si>
    <t>243072375125</t>
  </si>
  <si>
    <t>NOEMI DORIS TOLENTINO RIVERA</t>
  </si>
  <si>
    <t>ppy_e22Bmii2AZSWi4qcpEFaNA</t>
  </si>
  <si>
    <t>243082835242</t>
  </si>
  <si>
    <t>JONATHAN JULIO FLORES ESPINOZA</t>
  </si>
  <si>
    <t>ppy_45qRtTavwGzJUSUcfQQ7JG</t>
  </si>
  <si>
    <t>241492664651</t>
  </si>
  <si>
    <t>ppy_nEpKofHSVEgtHwHFUhDQSa</t>
  </si>
  <si>
    <t>241492665185</t>
  </si>
  <si>
    <t>Juan Perez 1731695813</t>
  </si>
  <si>
    <t>ppy_Zp7hW6fFzZDTERHFRPq86o</t>
  </si>
  <si>
    <t>243202537237</t>
  </si>
  <si>
    <t>Edin Ortiz Gregorio</t>
  </si>
  <si>
    <t>ppy_Kn7Jy2ux5TvyoonSQ2BnBx</t>
  </si>
  <si>
    <t>243191852713</t>
  </si>
  <si>
    <t>Juan Perez 1731695832</t>
  </si>
  <si>
    <t>ppy_Arv9XoFdDrdJZDNDie4AD6</t>
  </si>
  <si>
    <t>243202537477</t>
  </si>
  <si>
    <t>Erika Paola Acuña</t>
  </si>
  <si>
    <t>ppy_UWG3TqQkng2ZvZo4gJzLKP</t>
  </si>
  <si>
    <t>243223798815</t>
  </si>
  <si>
    <t>SANTIAGO ADRIAN SALAZAR</t>
  </si>
  <si>
    <t>ppy_BzcdBbcpvWbbaiWqoCSASA</t>
  </si>
  <si>
    <t>243223800297</t>
  </si>
  <si>
    <t>ppy_WRxzmaPVhyJFx2YyKpmJgH</t>
  </si>
  <si>
    <t>Frank Mayher Soto Vilca</t>
  </si>
  <si>
    <t>ppy_85jhEnrGGC99RUMQJMcHwG</t>
  </si>
  <si>
    <t>243094310885</t>
  </si>
  <si>
    <t>VANESSA LISSETTE SOTERO SALDAÑA</t>
  </si>
  <si>
    <t>ppy_92KwzGcn4oRuyAfpDritvC</t>
  </si>
  <si>
    <t>243094310753</t>
  </si>
  <si>
    <t>Jazmín Correa</t>
  </si>
  <si>
    <t>ppy_XAqcEGqSAGeJQFuiZf8bfw</t>
  </si>
  <si>
    <t>243094309283</t>
  </si>
  <si>
    <t>ppy_9LTyUVpS2CknY5wuv9cKEe</t>
  </si>
  <si>
    <t>243234701871</t>
  </si>
  <si>
    <t>ppy_kkNYNhe4af2XGXR4uHRPH5</t>
  </si>
  <si>
    <t>243234919979</t>
  </si>
  <si>
    <t>Michell rafael  Montenegro paredes</t>
  </si>
  <si>
    <t>ppy_nFu5gtUTVWpC8qUKShiZsr</t>
  </si>
  <si>
    <t>243223788876</t>
  </si>
  <si>
    <t>EDWAR LENNIN  Tocas carlos</t>
  </si>
  <si>
    <t>ppy_j32ePKA3GbenVEw6NKcuWg</t>
  </si>
  <si>
    <t>243223792317</t>
  </si>
  <si>
    <t>Carlos augusto Valladolid</t>
  </si>
  <si>
    <t>ppy_Pi5jADSGJeARUjPSf49Drp</t>
  </si>
  <si>
    <t>Victor  Luis Mego</t>
  </si>
  <si>
    <t>ppy_akpFqVsuUAH49GxirWyEHu</t>
  </si>
  <si>
    <t>243245193052</t>
  </si>
  <si>
    <t>WILLIAMS</t>
  </si>
  <si>
    <t>ppy_C5cUZpj3L9CYsJhcDN4pVa</t>
  </si>
  <si>
    <t>243245414416</t>
  </si>
  <si>
    <t>Eldy mariely  Vasquez Carranza</t>
  </si>
  <si>
    <t>ppy_PQQNjyNHqXVURaW8Vi2SNE</t>
  </si>
  <si>
    <t>243245594323</t>
  </si>
  <si>
    <t>ppy_bUgAHZpjHQm2BakCYvszkz</t>
  </si>
  <si>
    <t>243245720486</t>
  </si>
  <si>
    <t>Segundo manuelito  Quintos Rodriguez</t>
  </si>
  <si>
    <t>ppy_ZJ74He2GLPi7LAoXVtKvbi</t>
  </si>
  <si>
    <t>243245722133</t>
  </si>
  <si>
    <t>Jose Manuel Figueroa Quichua</t>
  </si>
  <si>
    <t>ppy_Ua5LqwVgkqizy3tiV3rpiP</t>
  </si>
  <si>
    <t>243245765747</t>
  </si>
  <si>
    <t>Danny Rozas Baca</t>
  </si>
  <si>
    <t>ppy_Kg3CFrCdodenk4deUiSLy9</t>
  </si>
  <si>
    <t>243245777862</t>
  </si>
  <si>
    <t>MELISSA ADRIANA LOLI</t>
  </si>
  <si>
    <t>ppy_bBg7gdCq5ETWriUUFyoyfv</t>
  </si>
  <si>
    <t>243255858919</t>
  </si>
  <si>
    <t>Jonathan freddy Cornejo</t>
  </si>
  <si>
    <t>ppy_4WzcwygjNPVyupQx6QKAKS</t>
  </si>
  <si>
    <t>243255949215</t>
  </si>
  <si>
    <t>ppy_Rr46ioM6TjU7F44WewoHih</t>
  </si>
  <si>
    <t>233254009901</t>
  </si>
  <si>
    <t>ppy_LhfZJMRSgFntKHuGquBxLZ</t>
  </si>
  <si>
    <t>243256289156</t>
  </si>
  <si>
    <t>Hector Eduardo Candela</t>
  </si>
  <si>
    <t>ppy_X8uwaK29NkQhjwFbEN9j2A</t>
  </si>
  <si>
    <t>243256345259</t>
  </si>
  <si>
    <t>Luis Angel Llaguento</t>
  </si>
  <si>
    <t>ppy_KNS592ckQzYNi4PpfMJSLS</t>
  </si>
  <si>
    <t>243256550327</t>
  </si>
  <si>
    <t>Jenny Arevalo</t>
  </si>
  <si>
    <t>ppy_cGp4sSrbTMQiXM8w8v2Bfu</t>
  </si>
  <si>
    <t>243256574038</t>
  </si>
  <si>
    <t>ppy_VEZKVvWCFmeeGFP6U756nj</t>
  </si>
  <si>
    <t>ALVARO ENRIQUE PALOMINO DOLORIERT</t>
  </si>
  <si>
    <t>ppy_9AXBk8SnSHYVWfeeJuVFzu</t>
  </si>
  <si>
    <t>243027743277</t>
  </si>
  <si>
    <t>ppy_4DS9mhwAVLe3uq5VYx95t6</t>
  </si>
  <si>
    <t>243267004823</t>
  </si>
  <si>
    <t>ppy_ghUB79xZtyhpTq7rRmHYjG</t>
  </si>
  <si>
    <t>243267025786</t>
  </si>
  <si>
    <t>Jorge Gonzales</t>
  </si>
  <si>
    <t>ppy_fqhEgJAbpmg2zqzPQPsLkx</t>
  </si>
  <si>
    <t>243267426772</t>
  </si>
  <si>
    <t>ppy_92BvLe7CzKM9byTYK5Yqe9</t>
  </si>
  <si>
    <t>243277494684</t>
  </si>
  <si>
    <t>Isabek Rojas</t>
  </si>
  <si>
    <t>45.5</t>
  </si>
  <si>
    <t>ppy_JjkTMe4Dwi3NGbH6DMrCgt</t>
  </si>
  <si>
    <t>243267032372</t>
  </si>
  <si>
    <t>Roky Caceres</t>
  </si>
  <si>
    <t>ppy_WwDYAqDCKDsUZvT2JkC59U</t>
  </si>
  <si>
    <t>243267084748</t>
  </si>
  <si>
    <t>ppy_BFhwSJzGh7Gr6aGFuN8hsA</t>
  </si>
  <si>
    <t>243309918165</t>
  </si>
  <si>
    <t>CARMEN MENDOZA M.</t>
  </si>
  <si>
    <t>92.54</t>
  </si>
  <si>
    <t>ppy_Q9XBhyXQcZZmsi4nVuHb8i</t>
  </si>
  <si>
    <t>243094051771</t>
  </si>
  <si>
    <t>MIGUEL AZAÑERO C.</t>
  </si>
  <si>
    <t>588.95</t>
  </si>
  <si>
    <t>ppy_Hg7tkU3SvV2HfBeYFycxrs</t>
  </si>
  <si>
    <t>243093918017</t>
  </si>
  <si>
    <t>FLORIENDA VEGA C.</t>
  </si>
  <si>
    <t>359.42</t>
  </si>
  <si>
    <t>ppy_Am38zJbcrLhaLAMnT97CBS</t>
  </si>
  <si>
    <t>243094071786</t>
  </si>
  <si>
    <t>Antony Bryan  Martinez Ayala</t>
  </si>
  <si>
    <t>ppy_XcESmG3SQ92BymxX3ZLj6E</t>
  </si>
  <si>
    <t>243310449177</t>
  </si>
  <si>
    <t>ppy_ga9YCNR6fQ5ca7F7HpwPko</t>
  </si>
  <si>
    <t>243310540724</t>
  </si>
  <si>
    <t>ppy_j8zRkLdbkZriK69trHMmhy</t>
  </si>
  <si>
    <t>243310664632</t>
  </si>
  <si>
    <t>ppy_3TAxJcdvAboSAfThHEzXgx</t>
  </si>
  <si>
    <t>243310721299</t>
  </si>
  <si>
    <t>Roshimber Bajonero correa</t>
  </si>
  <si>
    <t>ppy_irAZoBkDdEBD43AkqEDFxH</t>
  </si>
  <si>
    <t>243320975942</t>
  </si>
  <si>
    <t>Mickael Jean Antonio Bayer</t>
  </si>
  <si>
    <t>ppy_6VGsc6BsiuD2gG2wwpbhL5</t>
  </si>
  <si>
    <t>233621563497</t>
  </si>
  <si>
    <t>CREACIONES MARIANELLA EIRL</t>
  </si>
  <si>
    <t>ppy_kHZ46woD9pzQnaPCwiHGwa</t>
  </si>
  <si>
    <t>243310691982</t>
  </si>
  <si>
    <t>ppy_62mNyFfJm7A6aaEpuB5QhM</t>
  </si>
  <si>
    <t>243321345882</t>
  </si>
  <si>
    <t>ppy_g8zZSkVRFiaDdFAgUxWNfr</t>
  </si>
  <si>
    <t>243321378187</t>
  </si>
  <si>
    <t>Ramiro Felices Bautista</t>
  </si>
  <si>
    <t>ppy_3DZtfJEYzRNh6JxfXMxYCa</t>
  </si>
  <si>
    <t>243321479768</t>
  </si>
  <si>
    <t>Josue Jhonatan Romero Huarcaya</t>
  </si>
  <si>
    <t>ppy_ij7HgS5HjWK6eJHbwSoyye</t>
  </si>
  <si>
    <t>243321492035</t>
  </si>
  <si>
    <t xml:space="preserve"> simon sigil</t>
  </si>
  <si>
    <t>ppy_Sx36cU3RGeKETseKE3vBZh</t>
  </si>
  <si>
    <t>243321660957</t>
  </si>
  <si>
    <t>WILLINGTON CRUZ ROJAS</t>
  </si>
  <si>
    <t>ppy_SsN3fnGaSrAcLMicreeZ4X</t>
  </si>
  <si>
    <t>243332056368</t>
  </si>
  <si>
    <t>ppy_nb3xR6Kkxsh8S8jt6tfc3U</t>
  </si>
  <si>
    <t>243332216527</t>
  </si>
  <si>
    <t>Juan Carlos Miranda Martinez</t>
  </si>
  <si>
    <t>ppy_PigCZvHxp3NCRUUg4rKfJR</t>
  </si>
  <si>
    <t>243332301828</t>
  </si>
  <si>
    <t>ppy_2epKtqwezt7oHkJtnD8Rvv</t>
  </si>
  <si>
    <t>243332302722</t>
  </si>
  <si>
    <t>Charlotte Malaga</t>
  </si>
  <si>
    <t>ppy_HLCbHAaJGWTkWSmiss4f4i</t>
  </si>
  <si>
    <t>243332367527</t>
  </si>
  <si>
    <t>Joan Sebastian Jesus Navarro Puertas</t>
  </si>
  <si>
    <t>ppy_W5CTZntCqu66KTMwrSVv2c</t>
  </si>
  <si>
    <t>243332421074</t>
  </si>
  <si>
    <t>Elder Cristian Garcia Arevalo</t>
  </si>
  <si>
    <t>ppy_c9cBeDVgSDS7b2WspX4eR4</t>
  </si>
  <si>
    <t>243332553468</t>
  </si>
  <si>
    <t>KEVIN JIMMY VERA</t>
  </si>
  <si>
    <t>ppy_ZoP8LBCD6psjwFo3T2aNiE</t>
  </si>
  <si>
    <t>243332567281</t>
  </si>
  <si>
    <t>ppy_5KGRniQADJN2BBoUKtwaVN</t>
  </si>
  <si>
    <t>243342723045</t>
  </si>
  <si>
    <t>252482450345</t>
  </si>
  <si>
    <t>252482450073</t>
  </si>
  <si>
    <t>00518802</t>
  </si>
  <si>
    <t>00518800</t>
  </si>
  <si>
    <t>inv_Sem6kR5vKt4DVhgqmk3GCV</t>
  </si>
  <si>
    <t>inv_PEAVATnPmYp9pn7ELkRrGa</t>
  </si>
  <si>
    <t>250036813004</t>
  </si>
  <si>
    <t>inv_WrNmLqGao92Er9N2oa8t2o</t>
  </si>
  <si>
    <t>00529515</t>
  </si>
  <si>
    <t>252514839745</t>
  </si>
  <si>
    <t>inv_iKtgFgTe5yfwaqTu5TCCqy</t>
  </si>
  <si>
    <t>252536277555</t>
  </si>
  <si>
    <t>252536150831</t>
  </si>
  <si>
    <t>00535289</t>
  </si>
  <si>
    <t>00534727</t>
  </si>
  <si>
    <t>inv_9S9SEL4CLd5uai64jARKyj</t>
  </si>
  <si>
    <t>inv_na88hNSBuzpAZtSEdRdJyX</t>
  </si>
  <si>
    <t>inv_jtw68Zz3JtWushCvHafPmT</t>
  </si>
  <si>
    <t>252570021422</t>
  </si>
  <si>
    <t>inv_FBg7JXSHVYngJGeNqwVU85</t>
  </si>
  <si>
    <t>252569196447</t>
  </si>
  <si>
    <t>inv_DFGYTKvr58hT5ERrciY3S4</t>
  </si>
  <si>
    <t>inv_nfHx8F9SBJDo3NgARLounA</t>
  </si>
  <si>
    <t>inv_JSxkTsejEctsoA9uWy5XSe</t>
  </si>
  <si>
    <t>inv_EftsrxyYm6QvwZ5mmTPKWd</t>
  </si>
  <si>
    <t>252591181122</t>
  </si>
  <si>
    <t>252591180574</t>
  </si>
  <si>
    <t>252591181111</t>
  </si>
  <si>
    <t>00555737</t>
  </si>
  <si>
    <t>00555731</t>
  </si>
  <si>
    <t>00555733</t>
  </si>
  <si>
    <t>inv_AMhBvJSAWvwEwemXNLodGd</t>
  </si>
  <si>
    <t>inv_GUK6JZwBZWbENXCBmUBYxY</t>
  </si>
  <si>
    <t>inv_C5uGtCB3XwCbUUUTcbaEx3</t>
  </si>
  <si>
    <t>252602635871</t>
  </si>
  <si>
    <t>252602398912</t>
  </si>
  <si>
    <t>252602398777</t>
  </si>
  <si>
    <t>252602397528</t>
  </si>
  <si>
    <t>252602396662</t>
  </si>
  <si>
    <t>252602396135</t>
  </si>
  <si>
    <t>252602395824</t>
  </si>
  <si>
    <t>252602395643</t>
  </si>
  <si>
    <t>252602395168</t>
  </si>
  <si>
    <t>233201047906</t>
  </si>
  <si>
    <t>inv_Evsqw3doC64xw4n7M6tZDp</t>
  </si>
  <si>
    <t>inv_6yNWRyLc4nxgRRFyH35D2g</t>
  </si>
  <si>
    <t>inv_UGEahfvu2kRtDgyH27jMBQ</t>
  </si>
  <si>
    <t>inv_njmBtWty4wahKQCax2JDBS</t>
  </si>
  <si>
    <t>inv_G6rGBiR6VbEXBsXDrrXmLe</t>
  </si>
  <si>
    <t>inv_bwcfEW8P9VB7goJ9PyzoWR</t>
  </si>
  <si>
    <t>inv_HvqiJuuLhtJjdBT6g3pGnq</t>
  </si>
  <si>
    <t>inv_9FfYLowAt4NH6qusYJQ7ne</t>
  </si>
  <si>
    <t>inv_mmdWHZgSoGuJMex3vWquRC</t>
  </si>
  <si>
    <t>inv_ESHfAcyANs6a3cQVbV9CCB</t>
  </si>
  <si>
    <t>252602402392</t>
  </si>
  <si>
    <t>252602279849</t>
  </si>
  <si>
    <t>00560313</t>
  </si>
  <si>
    <t>00559709</t>
  </si>
  <si>
    <t>inv_5xQp5nRxpoVTgcVfJ3D9u3</t>
  </si>
  <si>
    <t>inv_4scSB2qKLPyR25KxaLtAyN</t>
  </si>
  <si>
    <t>inv_8q9o839gRyeFvvCQ9aEAyL</t>
  </si>
  <si>
    <t>00565167</t>
  </si>
  <si>
    <t>252110610201</t>
  </si>
  <si>
    <t>inv_TeWLBfD8X9J98SmcE4HYLJ</t>
  </si>
  <si>
    <t>252415278986</t>
  </si>
  <si>
    <t>00580182</t>
  </si>
  <si>
    <t>inv_7sXRcq5c2qd8BGR5VndFBn</t>
  </si>
  <si>
    <t>inv_dc3k8A4gUoUxosmk7HDfqu</t>
  </si>
  <si>
    <t>252707401561</t>
  </si>
  <si>
    <t>00599364</t>
  </si>
  <si>
    <t>inv_UbR33hxLJ99NupYVvWpC5n</t>
  </si>
  <si>
    <t>inv_FS3ZrmkNNMDWhy3xUT78pS</t>
  </si>
  <si>
    <t>inv_PbWoWJKxHMoowDt9L36M9v</t>
  </si>
  <si>
    <t>inv_5bJPmYY3uTAhJnUxMPSkZu</t>
  </si>
  <si>
    <t>inv_UUpa96RHnth4UgaEinRnn8</t>
  </si>
  <si>
    <t>inv_N49qAJeu3ybS6NSwm8WLu2</t>
  </si>
  <si>
    <t>inv_73sf3XvBBFAMr54XFHspLS</t>
  </si>
  <si>
    <t>inv_8yRgb3VM3fhjYogdjxxu2w</t>
  </si>
  <si>
    <t>inv_KqKiRh57cWD7rUPdzevzz4</t>
  </si>
  <si>
    <t>inv_hAqUXKo8GhJ8hXHxMds9uY</t>
  </si>
  <si>
    <t>inv_iRTGeGJiymv6vyBKoXf7p2</t>
  </si>
  <si>
    <t>inv_bJcu2pXUqAgCcCwyqDKBBg</t>
  </si>
  <si>
    <t>inv_ZGgjPTEtejZxKFJemnbQhf</t>
  </si>
  <si>
    <t>inv_7sSS8iLis7zbaMcxy6kMej</t>
  </si>
  <si>
    <t>inv_VoJSgWM2FM3Dv6pkP7DPPc</t>
  </si>
  <si>
    <t>inv_nWgEpXsqGxBZbEgNiehN9M</t>
  </si>
  <si>
    <t>00652073</t>
  </si>
  <si>
    <t>252830847565</t>
  </si>
  <si>
    <t>inv_VY8S6RsPaya73oTcurUyL9</t>
  </si>
  <si>
    <t>252863862274</t>
  </si>
  <si>
    <t>00662884</t>
  </si>
  <si>
    <t>inv_79cFq5oVUrYbV5AaGRA467</t>
  </si>
  <si>
    <t>250493419283</t>
  </si>
  <si>
    <t>252853372697</t>
  </si>
  <si>
    <t>252930869144</t>
  </si>
  <si>
    <t>252931277413</t>
  </si>
  <si>
    <t>252930868596</t>
  </si>
  <si>
    <t>252930868918</t>
  </si>
  <si>
    <t>252931103116</t>
  </si>
  <si>
    <t>252931207016</t>
  </si>
  <si>
    <t>252931290982</t>
  </si>
  <si>
    <t>252931299532</t>
  </si>
  <si>
    <t>252885995478</t>
  </si>
  <si>
    <t>252931201222</t>
  </si>
  <si>
    <t>41684</t>
  </si>
  <si>
    <t>00689906</t>
  </si>
  <si>
    <t>00688887</t>
  </si>
  <si>
    <t>00690027</t>
  </si>
  <si>
    <t>00688881</t>
  </si>
  <si>
    <t>00688883</t>
  </si>
  <si>
    <t>00689526</t>
  </si>
  <si>
    <t>00689904</t>
  </si>
  <si>
    <t>00689845</t>
  </si>
  <si>
    <t>00689894</t>
  </si>
  <si>
    <t>00689990</t>
  </si>
  <si>
    <t>00815400</t>
  </si>
  <si>
    <t>inv_8ibMrGvLvNzHQWNVA3RhwW</t>
  </si>
  <si>
    <t>inv_SuCB2HNpuxAbBDWnw9SrX3</t>
  </si>
  <si>
    <t>inv_eGZ4DaoyHRgKsiYtEvAae3</t>
  </si>
  <si>
    <t>inv_D5ZrVuZFnRaNfndNj2oQoz</t>
  </si>
  <si>
    <t>inv_9L252ZUgLbu7B3UPWTFWyx</t>
  </si>
  <si>
    <t>inv_LRQjCmXsH4yGneeC4gmj9a</t>
  </si>
  <si>
    <t>inv_nTryKvgvtUe4tgmH2cVFNo</t>
  </si>
  <si>
    <t>inv_ZMsCtJRaK9Dm7ocGRuDGVs</t>
  </si>
  <si>
    <t>inv_HcUP7pR4F7E3Bh3sQthe6J</t>
  </si>
  <si>
    <t>inv_Lz5R5VJvZ4HqLMRUQE3WKR</t>
  </si>
  <si>
    <t>EDIFICIO RUNTER II</t>
  </si>
  <si>
    <t>inv_j7mdBapwgerLSxaw6A6SFG</t>
  </si>
  <si>
    <t>AUNOR</t>
  </si>
  <si>
    <t>inv_Xq6L9oWzq7wBbmLG6LosFE</t>
  </si>
  <si>
    <t>inv_iRpidxJdyVzEGnC2zTh48C</t>
  </si>
  <si>
    <t>inv_eMX8m856vEH5LDJ2ttxGai</t>
  </si>
  <si>
    <t>252998220918</t>
  </si>
  <si>
    <t>252998221586</t>
  </si>
  <si>
    <t>252998223082</t>
  </si>
  <si>
    <t>00712363</t>
  </si>
  <si>
    <t>00712371</t>
  </si>
  <si>
    <t>inv_c3Ljp9XHcGCXTnqDbjnjAf</t>
  </si>
  <si>
    <t>inv_ecEKQHyjCNWVHSnnmb9vXF</t>
  </si>
  <si>
    <t>inv_W9S2gEBAcTFNTHTCtPPPj2</t>
  </si>
  <si>
    <t>inv_8wxeC9tLEGYSEpco6co4Da</t>
  </si>
  <si>
    <t>253019966089</t>
  </si>
  <si>
    <t>00718020</t>
  </si>
  <si>
    <t>inv_Vdj2hSnkzpWd3mMPT4esWC</t>
  </si>
  <si>
    <t>inv_9ccpCPS2hc8Q2JmV3PhPoE</t>
  </si>
  <si>
    <t>inv_WUs5cjAdNGcbdRyzXsDa9L</t>
  </si>
  <si>
    <t>inv_FeAG3BxGeQLLUidodJVhgR</t>
  </si>
  <si>
    <t>inv_CrE8Sk5bufkmodszZof3ZD</t>
  </si>
  <si>
    <t>250286731847</t>
  </si>
  <si>
    <t>252680636473</t>
  </si>
  <si>
    <t>252831159508</t>
  </si>
  <si>
    <t>253022442931</t>
  </si>
  <si>
    <t>253044340556</t>
  </si>
  <si>
    <t>00733792</t>
  </si>
  <si>
    <t>00733788</t>
  </si>
  <si>
    <t>00733790</t>
  </si>
  <si>
    <t>00733786</t>
  </si>
  <si>
    <t>00733783</t>
  </si>
  <si>
    <t>inv_Co5Wv62WC4E7z9iUbaNVfN</t>
  </si>
  <si>
    <t>CONDOMINIO VILLA LOS MOLLES</t>
  </si>
  <si>
    <t>inv_fgdiTzkKRwFAghWLkYWrSX</t>
  </si>
  <si>
    <t>EDIFICIO BARRIO MIRAFLORES</t>
  </si>
  <si>
    <t>inv_6Z42PoXE6Mmq3MzT8wc9dc</t>
  </si>
  <si>
    <t>inv_gZMi3mBnSWKCEaYJXAQkv6</t>
  </si>
  <si>
    <t>inv_S2kZsbqPaW7yomcji8pvLt</t>
  </si>
  <si>
    <t>inv_TjmzQhMinYFoEYkXM4zzSg</t>
  </si>
  <si>
    <t>inv_cAgMbfHMkDaNboE2iNiP74</t>
  </si>
  <si>
    <t>inv_3R6eVTF5kmjqQCQKSdn8pd</t>
  </si>
  <si>
    <t>inv_oH2wSoFm39RWaHgQMm3Pkb</t>
  </si>
  <si>
    <t>inv_hDLRAWv2EBXcKzQZHahWA3</t>
  </si>
  <si>
    <t>inv_QRApDwPPPJPUMSLYC77ebj</t>
  </si>
  <si>
    <t>inv_3rREcLR6MqZS8YUzifEdHs</t>
  </si>
  <si>
    <t>inv_B4VHeeHVtn62SqKQFwdrcF</t>
  </si>
  <si>
    <t>inv_JFUURTW4CnsRUv9vtvCwxB</t>
  </si>
  <si>
    <t>inv_5egoeX82WVbZZdLuQjDQFY</t>
  </si>
  <si>
    <t>inv_UYewQEjnyn5ZRhw8nnomBa</t>
  </si>
  <si>
    <t>inv_QSRcUymHbFRaiNnuoyDYu5</t>
  </si>
  <si>
    <t>inv_4ukmqyTBSW63JQbyCdV6Ga</t>
  </si>
  <si>
    <t>inv_KMX4s6cLxJLCuFvpMZjugQ</t>
  </si>
  <si>
    <t>inv_iorjyS5VTvaKuVYdnHMuc4</t>
  </si>
  <si>
    <t>inv_edd6Bp3Sxo6Yj3VDbWkchC</t>
  </si>
  <si>
    <t>inv_Yg9Zfy33AQ6WeTRRrSFMB4</t>
  </si>
  <si>
    <t>inv_SSRpQYgxAqV5uHJjBs2TE2</t>
  </si>
  <si>
    <t>inv_e6RrcrHM8nGBVpXVjiZMfU</t>
  </si>
  <si>
    <t>inv_hoiKBy7umxgNhQExSwPQF4</t>
  </si>
  <si>
    <t>inv_6NRWXBhc82XKaXE9ySXWL3</t>
  </si>
  <si>
    <t>inv_FBuPMxnFCd9sxnbMRJyBcH</t>
  </si>
  <si>
    <t>inv_ZtVFG2SyPNwMKt9SYE3rZW</t>
  </si>
  <si>
    <t>inv_kHehDqoSg3gXa5AS2F9xej</t>
  </si>
  <si>
    <t>inv_iV6w8A9Uhfm8CDyHM36obe</t>
  </si>
  <si>
    <t>inv_GXmVhkjJczgEXBSh36szbP</t>
  </si>
  <si>
    <t>inv_YVUaKaQrBJ4s9sqLsrLiSF</t>
  </si>
  <si>
    <t>inv_cRKJm2TdD87pczfuqAb8r6</t>
  </si>
  <si>
    <t>inv_DNCsVBGSzv7Sr2FS6voLCF</t>
  </si>
  <si>
    <t>inv_HfaqxFA4JaKQvVqG332jDA</t>
  </si>
  <si>
    <t>inv_Kp85PXB83bhAkhtqaBbCUb</t>
  </si>
  <si>
    <t>inv_jvrn2cri3SgEu8L5JYs5B4</t>
  </si>
  <si>
    <t>inv_F87zm8UyKY8CxeE9itpXaz</t>
  </si>
  <si>
    <t>inv_o8PTqjrmybKKYoZb5sJkkv</t>
  </si>
  <si>
    <t>inv_baLWNbBUFcTHeTC6gkPRez</t>
  </si>
  <si>
    <t>inv_o52q6S9XZzGg5Nr5pyekkT</t>
  </si>
  <si>
    <t>inv_ggPuWoJitqjSWAhipPHRYD</t>
  </si>
  <si>
    <t>inv_o6i65uZJG4k6SBwpgvztsJ</t>
  </si>
  <si>
    <t>inv_NRyNotbEZfaEdmJK8AD8pp</t>
  </si>
  <si>
    <t>inv_RprjkwXqLEvAsusDJLS9zW</t>
  </si>
  <si>
    <t>inv_4QjjuWh2WgKtZoCMgrUzru</t>
  </si>
  <si>
    <t>inv_4SuAjBsMAZQuG3fXuqqrmb</t>
  </si>
  <si>
    <t>inv_Hfz4VZGpLdZ6YVcPFVopKY</t>
  </si>
  <si>
    <t>inv_4hsuyJeZE6wx2Yb7r9Vh3y</t>
  </si>
  <si>
    <t>inv_M3bH3oQWdEhmzmYzoF9nEa</t>
  </si>
  <si>
    <t>inv_WifFszPqv3a7DzSJUKNY8u</t>
  </si>
  <si>
    <t>inv_52WfQZBpbToN5arBfXHJ7L</t>
  </si>
  <si>
    <t>inv_4j2W6hPJhQA35MKjCmJpPV</t>
  </si>
  <si>
    <t>inv_5dgeihrmaYDnuXVpAyi9oq</t>
  </si>
  <si>
    <t>inv_9TJASBpocC2qYFfSze9App</t>
  </si>
  <si>
    <t>inv_FEG8QVkorYCurLauzsnqFi</t>
  </si>
  <si>
    <t>inv_TJsPzf5aBd3hqRwwdbZ5pm</t>
  </si>
  <si>
    <t>inv_bz9T2cm3BPimD2h8Wekxkj</t>
  </si>
  <si>
    <t>inv_oJLDqBNKvwpqqQ6TFwUhCf</t>
  </si>
  <si>
    <t>inv_T3UYrAa5WBNPKiWiRGaLbm</t>
  </si>
  <si>
    <t>inv_nom2hYTeFG2rUnRxpQJsT5</t>
  </si>
  <si>
    <t>inv_aipyRzbwMha2nVp2LN4qvD</t>
  </si>
  <si>
    <t>inv_ct8RSdNdE3QE5JhydTiq9w</t>
  </si>
  <si>
    <t>inv_iHsuGzLmuovvivBBZLMeJZ</t>
  </si>
  <si>
    <t>CONDOMINIO FAISANES 335</t>
  </si>
  <si>
    <t>HELLO</t>
  </si>
  <si>
    <t>I.E.P. Ángeles De La Paz 2025</t>
  </si>
  <si>
    <t>Edificio Magnolia (ITK)</t>
  </si>
  <si>
    <t>inv_9ZSbh7JhjdRJTNDrCqEf5i</t>
  </si>
  <si>
    <t>00762180</t>
  </si>
  <si>
    <t>253056010647</t>
  </si>
  <si>
    <t>inv_WfC7zGSTzMpm5uzzANCzBp</t>
  </si>
  <si>
    <t>inv_KCK92inYnkfHhmTP4bzrzQ</t>
  </si>
  <si>
    <t xml:space="preserve">253124313186	</t>
  </si>
  <si>
    <t>inv_J82mvoTaUBVhk8T2b3JdmF</t>
  </si>
  <si>
    <t>253010686914</t>
  </si>
  <si>
    <t>00776922</t>
  </si>
  <si>
    <t>IQ Centro Empresarial</t>
  </si>
  <si>
    <t>inv_eqEFxRdKSC9GYgpk2g9fTP</t>
  </si>
  <si>
    <t>253009304072</t>
  </si>
  <si>
    <t>00781500</t>
  </si>
  <si>
    <t>KRECE</t>
  </si>
  <si>
    <t>inv_n4NAj5bonzvyHCuEm4jLBG</t>
  </si>
  <si>
    <t>inv_QRjuqcKNQSQjvetj4qkH2W</t>
  </si>
  <si>
    <t>inv_QJ9ZWFfRTWV2Ch4RkDmCYm</t>
  </si>
  <si>
    <t>inv_mLGaWaLCtMFwUs7Zu6TFEA</t>
  </si>
  <si>
    <t>inv_XngHBMNcQ3uX84XzFfAZWy</t>
  </si>
  <si>
    <t>inv_WTf5b5v8vVt9D23rxCXRqD</t>
  </si>
  <si>
    <t>inv_9hzsE9wpdgDtWMMW9rvRwX</t>
  </si>
  <si>
    <t>inv_BsRGsQ4hKw2FL3o3ppdGRc</t>
  </si>
  <si>
    <t>inv_EzSZyWaFJUq5osCy927kU7</t>
  </si>
  <si>
    <t>FIN CUBE</t>
  </si>
  <si>
    <t>inv_EVzruVpT4aLmKhCFGL3i3t</t>
  </si>
  <si>
    <t>inv_C4z8e86ookqaw6EbjNujh9</t>
  </si>
  <si>
    <t>inv_NL76h5TwTWwCvHxt44ixVs</t>
  </si>
  <si>
    <t>inv_dkkHD5skQDd3X7RSpDzatZ</t>
  </si>
  <si>
    <t>inv_BDXWiKqaw8iNjgifmsybES</t>
  </si>
  <si>
    <t>EDIFICIO GRIMALDO</t>
  </si>
  <si>
    <t>inv_P5mUJiKBgpS3UAXVdex2pb</t>
  </si>
  <si>
    <t>inv_g6dnmfQpMCuP6pbEMG83hC</t>
  </si>
  <si>
    <t>Edificio Vista Marina</t>
  </si>
  <si>
    <t>inv_FCBopZsvMTGqvNBjaShsGK</t>
  </si>
  <si>
    <t>253339026314</t>
  </si>
  <si>
    <t>inv_JG3gxR9ZwmpcKpcaKBiR6D</t>
  </si>
  <si>
    <t>inv_TdQUuf6Y9qyA8JDEUmDRoc</t>
  </si>
  <si>
    <t>inv_GwVKx9CuRwomuY9dMyTufk</t>
  </si>
  <si>
    <t>inv_8sHvGkayqD2pXQA27WGwR6</t>
  </si>
  <si>
    <t>inv_6VjWUuUvXMQrwJmwu9Bs7k</t>
  </si>
  <si>
    <t>inv_KmehGeu73NxyQKygGRFmgF</t>
  </si>
  <si>
    <t>inv_LaznaeVrJe7qnxREC9KewX</t>
  </si>
  <si>
    <t>inv_A3f6kJ7fYE6YnMKSbF7UL2</t>
  </si>
  <si>
    <t>inv_PgegxFznHNvdwRXPEQuZpV</t>
  </si>
  <si>
    <t>SWITCH</t>
  </si>
  <si>
    <t>inv_7tWjf8Aaz7t9vGAgGoVkeZ</t>
  </si>
  <si>
    <t>inv_ePrUjxsm3qdob8irSPjFJQ</t>
  </si>
  <si>
    <t>inv_PYxbHBuMmnFhVanQgkNaJS</t>
  </si>
  <si>
    <t>inv_jMbEWUGWYU2GbuPGGUEYas</t>
  </si>
  <si>
    <t>inv_8VpqwhHeQMKedJbZNUqrW7</t>
  </si>
  <si>
    <t>inv_XsezxGAkYV2kZ9ZtNBbmtL</t>
  </si>
  <si>
    <t>inv_8s3WSMknAN2TGwtnpkLaYt</t>
  </si>
  <si>
    <t>inv_YpQMmEiPkPeXEZiMDakq6x</t>
  </si>
  <si>
    <t>inv_4MALQWP2XYLFYvNbwp8Bqo</t>
  </si>
  <si>
    <t>inv_oPiyXkvtXq42mRXdNPsTeh</t>
  </si>
  <si>
    <t>6 - Expirado</t>
  </si>
  <si>
    <t>inv_oSGpLir4n7vaoHNH2ZMKTd</t>
  </si>
  <si>
    <t>inv_dDocQzQPgf5YyzMQLg5aiQ</t>
  </si>
  <si>
    <t>inv_2fcAqiJP53Q8FnPWT5DcRo</t>
  </si>
  <si>
    <t>inv_bNKQDazXZcBmdEYaS5hLiF</t>
  </si>
  <si>
    <t>inv_7bWGsnhXEeB5FJurVSmsNp</t>
  </si>
  <si>
    <t>inv_KKr9YK2zHAVRrvxksDPuoc</t>
  </si>
  <si>
    <t>inv_2FBqPgqTK5q36jSybkrxe7</t>
  </si>
  <si>
    <t>inv_kYMWnRfvpm4knuCVVKTZ7X</t>
  </si>
  <si>
    <t>inv_2CLZYoS8VRTQmwVvEZvuZd</t>
  </si>
  <si>
    <t>inv_B4jnoHqmX37Yic5Yr4BXcU</t>
  </si>
  <si>
    <t>inv_mZKY9oCQxHZ22WzTmvt96H</t>
  </si>
  <si>
    <t>inv_3h6ipn7GPtxywnU5C6XRze</t>
  </si>
  <si>
    <t>inv_DFnDenyTLWdaCDSE7FrsGj</t>
  </si>
  <si>
    <t>inv_Hx9cnFfGsaKPB9NBhdK9by</t>
  </si>
  <si>
    <t>inv_ffXDLznR5Tz8o4Adts5KTL</t>
  </si>
  <si>
    <t>inv_FYEmQp8mdvpvjLX5webVUQ</t>
  </si>
  <si>
    <t>inv_5i2xfVadE5K3MfyUAMNdvN</t>
  </si>
  <si>
    <t>inv_XPJcH5FV6gFxhHGfcnK88D</t>
  </si>
  <si>
    <t>inv_VTwg3DrgME9zgjotZXhukV</t>
  </si>
  <si>
    <t>inv_H9C4GoB9GS77rNBFgWPkUY</t>
  </si>
  <si>
    <t>inv_3ZYMX3VSE6UuiGXLro9tFc</t>
  </si>
  <si>
    <t>inv_RomgJRbqJxn2hYHMVXwJpB</t>
  </si>
  <si>
    <t>inv_R4hmcx2rfkvptSHB8bEde5</t>
  </si>
  <si>
    <t>Edificio ESQUILACHE</t>
  </si>
  <si>
    <t>inv_VrPbPcmU9DSFf6UmFX4C7N</t>
  </si>
  <si>
    <t>inv_izPQYxb4KAqso6L8KBEiFp</t>
  </si>
  <si>
    <t>inv_iLD77KUNrpgXJAMbsLX8cf</t>
  </si>
  <si>
    <t>inv_CUXyJwAHxpHGVqnx7au5rt</t>
  </si>
  <si>
    <t>inv_aApwXv2DyKEEnQmaDEDyLz</t>
  </si>
  <si>
    <t>inv_PwMJpDJHruG7EKdLRLNvPS</t>
  </si>
  <si>
    <t>inv_2tNvuok3ZyjmotMA3DXZ9J</t>
  </si>
  <si>
    <t>VILLA DEL PRADO</t>
  </si>
  <si>
    <t>inv_6tuhosq7oZ5h4948d6un7x</t>
  </si>
  <si>
    <t>inv_5pRWsBv2t7WafxfguR23Tn</t>
  </si>
  <si>
    <t>inv_P84u7bS2WUkBDieiinFzQb</t>
  </si>
  <si>
    <t>inv_dC9wAZPbHyxRCBXzFc98SL</t>
  </si>
  <si>
    <t>inv_37K35aqc37kzigim45wiwt</t>
  </si>
  <si>
    <t>inv_Mqzv6CbqxKYzBSuTQ4vvwS</t>
  </si>
  <si>
    <t>inv_nTLAXpPfbY6usQiTo3AJyK</t>
  </si>
  <si>
    <t>inv_WMXcSZRXKun5rbQV3XtuDU</t>
  </si>
  <si>
    <t>inv_W6zMnShxLCeodFoBCKEMn7</t>
  </si>
  <si>
    <t>inv_dBm5abSdkgZHoav6y7gbkH</t>
  </si>
  <si>
    <t>inv_hyvSsmebouDiUypiwXpBLZ</t>
  </si>
  <si>
    <t>inv_VX3Ju3WygyLsVpigWiVFxX</t>
  </si>
  <si>
    <t>inv_UB73hkuCyHzjrMoovdLHcv</t>
  </si>
  <si>
    <t>inv_89NakBnv7Paq47884Xkp2R</t>
  </si>
  <si>
    <t>inv_5RPiVLPAHqsTkTmt2xP8u3</t>
  </si>
  <si>
    <t>inv_S7MK2U4q5iS6XDYxbwX4RE</t>
  </si>
  <si>
    <t>inv_ChRkjmhvnEjzXPzrKefiSQ</t>
  </si>
  <si>
    <t>inv_VmCnmg3p3g5UYKQeDNZv2Z</t>
  </si>
  <si>
    <t>inv_PYibGXVQyj7J5z9uPAcLwz</t>
  </si>
  <si>
    <t>inv_RjTa7ZgwxkzCYwxvBtys23</t>
  </si>
  <si>
    <t>inv_PFNtvndAWKnT7LGCqaryuW</t>
  </si>
  <si>
    <t>inv_ggj3pknqvivxvwDVFbKjom</t>
  </si>
  <si>
    <t>inv_epGC82eARfRy66zQvTKTQN</t>
  </si>
  <si>
    <t>inv_SU4b9zFmbV92uSMUwAL47z</t>
  </si>
  <si>
    <t>inv_VwXrQq9WtPzxtmmzGcpeWr</t>
  </si>
  <si>
    <t>inv_Y3QKT7UosooA6w2pLA3u96</t>
  </si>
  <si>
    <t>inv_4TRbpQHHSkooDh8dtcbdLo</t>
  </si>
  <si>
    <t>inv_PQXcbQghEzqg6NyLGaBGoj</t>
  </si>
  <si>
    <t>inv_jXmWCKNdsaXLMznQQS8tRC</t>
  </si>
  <si>
    <t>inv_PKueoaqVuHyrb7DEnpgyA9</t>
  </si>
  <si>
    <t>inv_FuCKKfEUGQfStDZHG2Mshn</t>
  </si>
  <si>
    <t>inv_6MY9WY9dwrfb2vwBLXZFQV</t>
  </si>
  <si>
    <t>inv_8G42BZowebQY2LsaRTofyz</t>
  </si>
  <si>
    <t>inv_dFNfCSTF5wXjEiCArEiiX8</t>
  </si>
  <si>
    <t>inv_S7eSqPKMhkuQDzDBUb5GJ7</t>
  </si>
  <si>
    <t>inv_RqinadrJnhWbJcpPi7Jt3i</t>
  </si>
  <si>
    <t>inv_88xEPVK8U5FDogpmpQVT4K</t>
  </si>
  <si>
    <t>inv_NvbCcgeFE8dH5WjEToswnP</t>
  </si>
  <si>
    <t>inv_9ExztXKcy5PoX6fWY2FYiy</t>
  </si>
  <si>
    <t>inv_j3ouguWXzdLyDPYoidiMEE</t>
  </si>
  <si>
    <t>inv_bg67ncggkyWbdexoCaeu8o</t>
  </si>
  <si>
    <t>inv_Fuw2RTfnsKV6EXFqnoVGN7</t>
  </si>
  <si>
    <t>inv_jjVeWuATWXkSDxv6tRKKZb</t>
  </si>
  <si>
    <t>inv_aftmNiNrbmheXUSW2T4kj9</t>
  </si>
  <si>
    <t>inv_TbmLFSUEhFjRABowwDiYXn</t>
  </si>
  <si>
    <t>inv_ASQo4SP6YRsUDCemKFjLdf</t>
  </si>
  <si>
    <t>inv_5peEFyfGheCaNSjvrCK8om</t>
  </si>
  <si>
    <t>inv_2tLBq5oLKJAx65NynzyekR</t>
  </si>
  <si>
    <t>inv_oXiztFRWENHDboMnKpNGgM</t>
  </si>
  <si>
    <t>inv_Ns38Z9RsR6sxYKA6qzxezn</t>
  </si>
  <si>
    <t>inv_hH2mXHqYvymYRD35mHrvNr</t>
  </si>
  <si>
    <t>inv_PgsJcrEkQSyKvUEqvJEs89</t>
  </si>
  <si>
    <t>inv_KxLG2nQKZPjWtxCfPwGnmJ</t>
  </si>
  <si>
    <t>inv_YGFK6fbmdh4mpx2wHv4LQV</t>
  </si>
  <si>
    <t>inv_MLWSjUvtSbTzMEY8iY3Zp5</t>
  </si>
  <si>
    <t>inv_3Q7tZXM6quLoEuCmCEKc3A</t>
  </si>
  <si>
    <t>inv_7ddMQwgZ8sBoBSDgm4QQAX</t>
  </si>
  <si>
    <t>inv_ZdAacxSwtGLMi8wuk7q5M8</t>
  </si>
  <si>
    <t>inv_UHd35HfghGijfLrbZuPMvs</t>
  </si>
  <si>
    <t>inv_MQQHEsBhmsGHbKjvsNwpRk</t>
  </si>
  <si>
    <t>inv_U38PLzetxA7CPsonuKEcTe</t>
  </si>
  <si>
    <t>inv_7vmYCkWKmSRn9UAW27xeik</t>
  </si>
  <si>
    <t>inv_6uRuwnsjQRv98iVJz5rdTx</t>
  </si>
  <si>
    <t>inv_M4ZqKgkXMTFziCkSWYDqeD</t>
  </si>
  <si>
    <t>inv_Vk9dikTyHHcCjhZphLKjV6</t>
  </si>
  <si>
    <t>inv_j9RCfGAMVyGLwJ6JhhZAgc</t>
  </si>
  <si>
    <t>inv_Z4PwcZ2sx5XGh4JRXDV7KW</t>
  </si>
  <si>
    <t>inv_gNduXtFYmQtn5ZUh6NZsEi</t>
  </si>
  <si>
    <t>inv_bXuqr6UemvqPjmq6DwwaQp</t>
  </si>
  <si>
    <t>inv_Y8KaiAg3ZSNuAc3NaphULd</t>
  </si>
  <si>
    <t>inv_QDrL5uikrftnLGy8fDtHYk</t>
  </si>
  <si>
    <t>inv_CueREnnNzXQQw8imYHiM4v</t>
  </si>
  <si>
    <t>inv_L8fcAvDvHZpWNntuScyMaA</t>
  </si>
  <si>
    <t>inv_57WsRYZhRCjFGcoPsuPC6m</t>
  </si>
  <si>
    <t>inv_94d78gPLXbiYH7BZUFsGqo</t>
  </si>
  <si>
    <t>inv_GAfuLyCUnYMnSw7qfqkdJR</t>
  </si>
  <si>
    <t>inv_SpSWR6JSenccYV4T5VnNZp</t>
  </si>
  <si>
    <t>inv_YYCr6kqsbXSGiqsi6CmgGj</t>
  </si>
  <si>
    <t>inv_KaCnsruqVnBPedhVht2gG5</t>
  </si>
  <si>
    <t>inv_58pEEuqL93VBscorBWeFQZ</t>
  </si>
  <si>
    <t>inv_LCujgUMzyQAucmn3WJ6i2s</t>
  </si>
  <si>
    <t>EDIFICIO VITALE</t>
  </si>
  <si>
    <t>inv_4GnTH7euB33poWuH3ssCny</t>
  </si>
  <si>
    <t>inv_g5ptKqU8SNkFjMcWt9wZyx</t>
  </si>
  <si>
    <t>inv_gG8vFurYYUEymj8pU3uzjF</t>
  </si>
  <si>
    <t>inv_TcdhrzkzhSJLnXt4orzn4c</t>
  </si>
  <si>
    <t>inv_9FX6cH49o2ZmQEmHF3kmSP</t>
  </si>
  <si>
    <t>inv_Sru4rYy7qs4sMryCudrXcQ</t>
  </si>
  <si>
    <t>EDIFICIO LOS ROBLES - SRQ</t>
  </si>
  <si>
    <t>inv_Uvrq7zMQkfiBMhfGzjPXJ6</t>
  </si>
  <si>
    <t>Condominio Parques del Callao – Torre B</t>
  </si>
  <si>
    <t>Edificio Cosmopolita 2025</t>
  </si>
  <si>
    <t>EDIFICIO ARANDANOS</t>
  </si>
  <si>
    <t>EDIFICIO GRAN LA MAR</t>
  </si>
  <si>
    <t>EDIFICIO HOMIE</t>
  </si>
  <si>
    <t>EDIFICIO PACHACUTEC</t>
  </si>
  <si>
    <t>Cond. Independencia</t>
  </si>
  <si>
    <t>DEL RIO 333</t>
  </si>
  <si>
    <t>CONDOMINIO ALAMEDA LAS GAVIOTAS</t>
  </si>
  <si>
    <t>inv_9fpopu7V9wMaoZNYaptRxM</t>
  </si>
  <si>
    <t>inv_Yw6V7MntxjW2tzjmSWa5p8</t>
  </si>
  <si>
    <t>inv_WJfLrDyDwFgtjg53wxCA8B</t>
  </si>
  <si>
    <t>inv_eovrsrbC9LBMVXq9ZRNSk6</t>
  </si>
  <si>
    <t>inv_ex62xwa8ijYDYTB4G3TzLf</t>
  </si>
  <si>
    <t>inv_JWuM2QRakuSuY8SPVW4vpU</t>
  </si>
  <si>
    <t>inv_MwkEwNNxcmHQwPD2J7qXSv</t>
  </si>
  <si>
    <t>inv_aJZBPh7dCMmEncYCLHYxBq</t>
  </si>
  <si>
    <t>inv_RXDQ3VwC83kTNgrBc6tZb9</t>
  </si>
  <si>
    <t>inv_NuBY2rSR5XZf84Z7SW5KE3</t>
  </si>
  <si>
    <t>inv_UJmd3C5gU7d7w9Vh33Tpxb</t>
  </si>
  <si>
    <t>inv_nAx3FY2AnAkotXLtmdFDkZ</t>
  </si>
  <si>
    <t>inv_mBMCpuA5zDu43ybAyEYyTA</t>
  </si>
  <si>
    <t>inv_d6z77EsQAdtRYMSPTK4Rtk</t>
  </si>
  <si>
    <t>inv_AqUueNnt2BTsT5yrZZc5nN</t>
  </si>
  <si>
    <t>inv_bB8Jg8m4xBv2iDTBgqNHfy</t>
  </si>
  <si>
    <t>inv_2WSB2CXCbb9kkDhzSfyeQf</t>
  </si>
  <si>
    <t>inv_DJwHMaZvpokwyfBDrcWk4N</t>
  </si>
  <si>
    <t>inv_c6Jb7TJmha5jc32ibZHcWf</t>
  </si>
  <si>
    <t>inv_2jbVaDTj5hezV5XxhB8v8b</t>
  </si>
  <si>
    <t>inv_Kjg8vw3ZSEGbD5csioRJm9</t>
  </si>
  <si>
    <t>inv_FCjcKsybz4oNdDrHgHLoB9</t>
  </si>
  <si>
    <t>inv_dniDuzJ7WFCRZUdny7zCWm</t>
  </si>
  <si>
    <t>inv_MgSHhzRkgoGWzxjTkasYbn</t>
  </si>
  <si>
    <t>inv_7t85GXqwr7GPSKUNBSYjZM</t>
  </si>
  <si>
    <t>inv_4p9gp4e7ow89WVeaGzKfbh</t>
  </si>
  <si>
    <t>inv_mvFYsoNCsAazzDhwmNTGrx</t>
  </si>
  <si>
    <t>inv_aah8rukaAA2KPTKmStB9ig</t>
  </si>
  <si>
    <t>inv_ARQ6cDZJxpgJWh3RiiADQi</t>
  </si>
  <si>
    <t>inv_HDFYmoDhdhANrC8Uw5iYGR</t>
  </si>
  <si>
    <t>inv_czcNdNFVvMkZXKNuE5nQwq</t>
  </si>
  <si>
    <t>inv_Gijhfn3kKhExNvU9nhSah5</t>
  </si>
  <si>
    <t>inv_UrNreYQiK4qJDiSdtGAZYN</t>
  </si>
  <si>
    <t>inv_QJd5wNSjUn7JJ5i679TL3d</t>
  </si>
  <si>
    <t>inv_JxrzpGvByLDMTih75tdYUr</t>
  </si>
  <si>
    <t>inv_BydW2RyjxYSJVLiZYiZY6C</t>
  </si>
  <si>
    <t>inv_9xrHZsDunnNKsLBBoGfnQ9</t>
  </si>
  <si>
    <t>inv_mgbKWk5cbyHoDmnMMnKG5H</t>
  </si>
  <si>
    <t>inv_GmAg7eyjL4Qn6ZBqGMYXGj</t>
  </si>
  <si>
    <t>inv_TKzWYyUHBSodUiS3kU3qYk</t>
  </si>
  <si>
    <t>inv_LYNRnYweBYHxjrFSUFSkMu</t>
  </si>
  <si>
    <t>inv_RctrAhhnfsCRjGvYSae7b5</t>
  </si>
  <si>
    <t>inv_2Yidv5fAVsJdrTbbX2wS3u</t>
  </si>
  <si>
    <t>inv_K9yUUWPaYX2MQnifP7h4H3</t>
  </si>
  <si>
    <t>inv_GaFAZvexAVNnwtfHfgvtbn</t>
  </si>
  <si>
    <t>inv_hxVFGnoc5pYu8YN3p3bSWV</t>
  </si>
  <si>
    <t>inv_ZSCSanMiA4kM96fVn25ga6</t>
  </si>
  <si>
    <t>inv_ZGrno5vWjbijXCJQYf55tR</t>
  </si>
  <si>
    <t>inv_YAV3emqMj5L6Sm3nuk2PaT</t>
  </si>
  <si>
    <t>inv_BSb32xDiAkgszAH88RnhuT</t>
  </si>
  <si>
    <t>inv_PtXQQoxPAGmbNJUprXdVvC</t>
  </si>
  <si>
    <t>inv_SAgLJXv4E2DR3wFpDWLpCS</t>
  </si>
  <si>
    <t>inv_YYx5iKCDvbhUrJw7wwePPV</t>
  </si>
  <si>
    <t>inv_8u92n6t24wrvgKXyCnTk5U</t>
  </si>
  <si>
    <t>inv_8WrpBKL2igcQLhVzAAWi2M</t>
  </si>
  <si>
    <t>inv_6rxjxkhxUyHvKmau5tMreg</t>
  </si>
  <si>
    <t>inv_gzYKfL9pdr6xVtYBxVVi6p</t>
  </si>
  <si>
    <t>inv_HgfsESHBCYsZzZkkT2bu9p</t>
  </si>
  <si>
    <t>inv_cg3UxkzfgnrQcDNUGyKvsj</t>
  </si>
  <si>
    <t>inv_X97jyY9oiTo8YAf8775kao</t>
  </si>
  <si>
    <t>inv_fWbYFhsBP2MjdiRckPDZuy</t>
  </si>
  <si>
    <t>inv_5KQ7joF7GKPeTpkmfzctrb</t>
  </si>
  <si>
    <t>inv_AYtbmr8qPJQ2ago8AoC35E</t>
  </si>
  <si>
    <t>inv_6zWdF3CHKqg2Joo4QZW7Rw</t>
  </si>
  <si>
    <t>inv_mBBxcpsDpiSjJDDcwPsLsq</t>
  </si>
  <si>
    <t>inv_TzJZwXyArfCgPPTQywTsFs</t>
  </si>
  <si>
    <t>inv_5cq2GCrot836YETmFwZyGs</t>
  </si>
  <si>
    <t>inv_HAzHsJEgAkcG9T5bNQv3YR</t>
  </si>
  <si>
    <t>inv_6XNcmLgLRs2FsMqoHX58ys</t>
  </si>
  <si>
    <t>inv_f4MwhMsVRzihziTN9tWvxQ</t>
  </si>
  <si>
    <t>inv_UoJfELNfAnCsDUUbXnv5Ag</t>
  </si>
  <si>
    <t>inv_6732kfLPe5xL76CWheC52z</t>
  </si>
  <si>
    <t>inv_bZ2rCNcEvM4bbvheDMQeDC</t>
  </si>
  <si>
    <t>inv_iwgX2tpoUaNV5Yoh6cLKuk</t>
  </si>
  <si>
    <t>inv_RvpweYwWba4Wc3ZpKxBkeX</t>
  </si>
  <si>
    <t>inv_2zDWpdjraBrducNXRBNCbP</t>
  </si>
  <si>
    <t>inv_SZ53PKj6Y26jSmuL9WNGsE</t>
  </si>
  <si>
    <t>inv_V3NT4w9sAWXz9its9phtPK</t>
  </si>
  <si>
    <t>inv_CykK9pYMBDtvrLvzQw3zQx</t>
  </si>
  <si>
    <t>inv_CaDxCbGcDpo9zjP94mQSQM</t>
  </si>
  <si>
    <t>inv_iegW6EfW8EQJASBGieeCXr</t>
  </si>
  <si>
    <t>inv_eoB9SguA5hUbLMXiSLBiiG</t>
  </si>
  <si>
    <t>inv_hpvc6cLouyfm9BJMgrt7hu</t>
  </si>
  <si>
    <t>inv_nawV9sDwBrMrNTQDAGaTQ9</t>
  </si>
  <si>
    <t>inv_m7yrbwBQPn2u5u5Sp6p7x8</t>
  </si>
  <si>
    <t>inv_DLXnaCkDiJ54hmgjP8dcJF</t>
  </si>
  <si>
    <t>inv_Etf3doPqXkdHMei4pAk6nL</t>
  </si>
  <si>
    <t>inv_ieqY5Ng4fbSW6DTEggQDkB</t>
  </si>
  <si>
    <t>inv_A56TqrXTr7tqNXKuhk8zPg</t>
  </si>
  <si>
    <t>inv_8dPATdpNEuZFPCLSy3G465</t>
  </si>
  <si>
    <t>inv_GByBLfzpTq3o6Tt8DMEJcP</t>
  </si>
  <si>
    <t>inv_M9zir2vxbsg8UxdiHShqFk</t>
  </si>
  <si>
    <t>inv_TksLwPpPHaJo8QtPTtvQqK</t>
  </si>
  <si>
    <t>inv_J78p3yt4MEBQrgs33jxpkU</t>
  </si>
  <si>
    <t>inv_4gw98WG8n5Tqpbq9UL8ZZn</t>
  </si>
  <si>
    <t>inv_NnsXp7eAGP6DXHoiF7QyEc</t>
  </si>
  <si>
    <t>inv_DRFTi87uZXTfUtUwsaotrd</t>
  </si>
  <si>
    <t>inv_bUkcQTEknA9NF6waSJJKoF</t>
  </si>
  <si>
    <t>inv_ZpcMpKhh7HJu2cRdqakMwK</t>
  </si>
  <si>
    <t>inv_kZRQCSGJedjbJahU247u3t</t>
  </si>
  <si>
    <t>inv_CeZaYMG2g6E47kVNrECpiP</t>
  </si>
  <si>
    <t>inv_b27Za8fymNd642whL32fZD</t>
  </si>
  <si>
    <t>inv_FndNnReqhgiGqXMpJPTfQW</t>
  </si>
  <si>
    <t>inv_dB8ac5tzfg8MAfBezurwbp</t>
  </si>
  <si>
    <t>inv_LQuQ3mPYbJzCEz4T98qksb</t>
  </si>
  <si>
    <t>inv_YrcGC787pBhz72i2TjVRfU</t>
  </si>
  <si>
    <t>inv_2R7Rw3HQ9HTGiQmd2Up4NS</t>
  </si>
  <si>
    <t>inv_aMtz8DMfdM5EumS2y49ukV</t>
  </si>
  <si>
    <t>inv_Y759o6epqV6TnCeADS6NGw</t>
  </si>
  <si>
    <t>inv_RjsDkzcbcdYYV7nQWUZcBf</t>
  </si>
  <si>
    <t>inv_H9SnetRwse4DMH77QqWJBP</t>
  </si>
  <si>
    <t>inv_BP3AsceoMrewmQMZ4X5Xyg</t>
  </si>
  <si>
    <t>inv_f8Udjvq9C4uRvwvMrxh5U4</t>
  </si>
  <si>
    <t>inv_UQTwqY37eMjBN2rNaksxYZ</t>
  </si>
  <si>
    <t>inv_JkyqoYnaL2qexFPhbPJ95c</t>
  </si>
  <si>
    <t>inv_NQcGdRVVP39pCvQiZKewTu</t>
  </si>
  <si>
    <t>inv_daqjnGgJkmcdZa5RPPv8Vf</t>
  </si>
  <si>
    <t>inv_YkEcmY6DNRFg7XRzWQEBhz</t>
  </si>
  <si>
    <t>inv_2a2YRmbtcQENPQYd27YN2X</t>
  </si>
  <si>
    <t>inv_hC8J58e4KxZx4cA44dEqCe</t>
  </si>
  <si>
    <t>inv_mX8ZJoq7QBeA7RBocpAUdc</t>
  </si>
  <si>
    <t>inv_HMjieyw2R8H744wGrNUedz</t>
  </si>
  <si>
    <t>inv_2h3pVH9Az6houSSvkR54ti</t>
  </si>
  <si>
    <t>inv_WCCp2iEoRSDfEabpWmbsA2</t>
  </si>
  <si>
    <t>inv_JgNCG4nGoHLynVGLpm5Agg</t>
  </si>
  <si>
    <t>inv_MaThCELPFpvbcwCgZ6vy7B</t>
  </si>
  <si>
    <t>inv_B3sgcVZHVC9vcdTTdr5zRM</t>
  </si>
  <si>
    <t>inv_EdGmFuKCjXU73tpi83WPve</t>
  </si>
  <si>
    <t>inv_GNb2kTHVfxiWtKQ9rBChBf</t>
  </si>
  <si>
    <t>inv_R4CjY4hsFLVCtZHaKbY8Nf</t>
  </si>
  <si>
    <t>inv_En3jSjzncSZMXLg9idU8XG</t>
  </si>
  <si>
    <t>inv_bPFo5nAmQMhG2BmT9UtkMq</t>
  </si>
  <si>
    <t>inv_Jjv95oTER2fVHHJttaWge7</t>
  </si>
  <si>
    <t>inv_YhNp7Pd6U72vmyVqLcYAPg</t>
  </si>
  <si>
    <t>inv_4uprdFVYiZyNARdBk7SJya</t>
  </si>
  <si>
    <t>inv_kvGnqRPZLPPkZuGhcrSTEP</t>
  </si>
  <si>
    <t>inv_n4Amk5v5HCrDZyJKDbr87L</t>
  </si>
  <si>
    <t>inv_78drX8PTb2J79Z68UgJeh7</t>
  </si>
  <si>
    <t>inv_KnHCaWYaqycbnSfUmmmwkz</t>
  </si>
  <si>
    <t>inv_adoaoGaN9XkEr8hTYfaz76</t>
  </si>
  <si>
    <t>inv_GCd7of5FdJg7i5HWr53KYe</t>
  </si>
  <si>
    <t>inv_dDH5ZozCqQaT9peXH4QYst</t>
  </si>
  <si>
    <t>inv_HRPUNbTYxVStUdhH3ZkJYn</t>
  </si>
  <si>
    <t>inv_A7hz3vqqubT7SfLWZR849t</t>
  </si>
  <si>
    <t>inv_UNp9qU9rLiqDqVvwwRVPim</t>
  </si>
  <si>
    <t>inv_jfyAZD4g9rcur5h7cCfjc7</t>
  </si>
  <si>
    <t>inv_MZSLnSdczgpxUjrovmUsRR</t>
  </si>
  <si>
    <t>inv_VroxT6uLUrmJkoKVWTmzdL</t>
  </si>
  <si>
    <t>inv_A6z5ujknUZhve2Bggh2UTW</t>
  </si>
  <si>
    <t>inv_HFRj3pi8rLamnyibo6FMUz</t>
  </si>
  <si>
    <t>inv_UubwCrFsgx8XddCXZd97uN</t>
  </si>
  <si>
    <t>inv_bi7iXwExKPUTHAM7gnNdqX</t>
  </si>
  <si>
    <t>inv_3LHczxmFewdnNG7CznLKoP</t>
  </si>
  <si>
    <t>inv_CiAQTGWYANdgbCYgEt6y29</t>
  </si>
  <si>
    <t>inv_5rxXjYwPA8D57F8oiwiuJF</t>
  </si>
  <si>
    <t>inv_ayHd9kE9sM24efKLVaFsHC</t>
  </si>
  <si>
    <t>inv_TPuRHefY8aYMMZmmi7KwXa</t>
  </si>
  <si>
    <t>inv_YweAKwgLfyNPsjqkExeHqo</t>
  </si>
  <si>
    <t>inv_HzvZNqtpzytbMCfgLHFUWi</t>
  </si>
  <si>
    <t>inv_ZQ5AgfyHRj3jES3NyHyaEe</t>
  </si>
  <si>
    <t>inv_E3x2BeKGqEzciTVVKwDRMq</t>
  </si>
  <si>
    <t>inv_3MBKs3CDmowK3m6fxDZZbe</t>
  </si>
  <si>
    <t>inv_QmsmHP9sw3gytr8A8pjBhh</t>
  </si>
  <si>
    <t>inv_9Qz883VGmgFrgrXifPuwR9</t>
  </si>
  <si>
    <t>252098773985</t>
  </si>
  <si>
    <t>253055743673</t>
  </si>
  <si>
    <t>253078262131</t>
  </si>
  <si>
    <t>253089968389</t>
  </si>
  <si>
    <t>253237069808</t>
  </si>
  <si>
    <t>253259155883</t>
  </si>
  <si>
    <t>253259321268</t>
  </si>
  <si>
    <t>253282071942</t>
  </si>
  <si>
    <t>253327323216</t>
  </si>
  <si>
    <t>253339105855</t>
  </si>
  <si>
    <t>253406997095</t>
  </si>
  <si>
    <t>253406999867</t>
  </si>
  <si>
    <t>253407001163</t>
  </si>
  <si>
    <t>253407009308</t>
  </si>
  <si>
    <t>253407010759</t>
  </si>
  <si>
    <t>253407012678</t>
  </si>
  <si>
    <t>253407019904</t>
  </si>
  <si>
    <t>253407029003</t>
  </si>
  <si>
    <t>253407033568</t>
  </si>
  <si>
    <t>253407035869</t>
  </si>
  <si>
    <t>253407040915</t>
  </si>
  <si>
    <t>253407044719</t>
  </si>
  <si>
    <t>253407045191</t>
  </si>
  <si>
    <t>253407045281</t>
  </si>
  <si>
    <t>253407045459</t>
  </si>
  <si>
    <t>253407045629</t>
  </si>
  <si>
    <t>253407046809</t>
  </si>
  <si>
    <t>253407054037</t>
  </si>
  <si>
    <t>253407061924</t>
  </si>
  <si>
    <t>253407062104</t>
  </si>
  <si>
    <t>253407064857</t>
  </si>
  <si>
    <t>253407065083</t>
  </si>
  <si>
    <t>253407065928</t>
  </si>
  <si>
    <t>253407066255</t>
  </si>
  <si>
    <t>253407067018</t>
  </si>
  <si>
    <t>253407093891</t>
  </si>
  <si>
    <t>253407096131</t>
  </si>
  <si>
    <t>253407098944</t>
  </si>
  <si>
    <t>253407100332</t>
  </si>
  <si>
    <t>253407100712</t>
  </si>
  <si>
    <t>253407101103</t>
  </si>
  <si>
    <t>253407103279</t>
  </si>
  <si>
    <t>253407103584</t>
  </si>
  <si>
    <t>253407103609</t>
  </si>
  <si>
    <t>253407106278</t>
  </si>
  <si>
    <t>253407114471</t>
  </si>
  <si>
    <t>253407114613</t>
  </si>
  <si>
    <t>253407115366</t>
  </si>
  <si>
    <t>253407117659</t>
  </si>
  <si>
    <t>253407121277</t>
  </si>
  <si>
    <t>253407121562</t>
  </si>
  <si>
    <t>253407121604</t>
  </si>
  <si>
    <t>253407651987</t>
  </si>
  <si>
    <t>253407658228</t>
  </si>
  <si>
    <t>253418055389</t>
  </si>
  <si>
    <t>253418065423</t>
  </si>
  <si>
    <t>253418079946</t>
  </si>
  <si>
    <t>253418082648</t>
  </si>
  <si>
    <t>253418086912</t>
  </si>
  <si>
    <t>253418087679</t>
  </si>
  <si>
    <t>253418202287</t>
  </si>
  <si>
    <t>253418383005</t>
  </si>
  <si>
    <t>253418383496</t>
  </si>
  <si>
    <t>253418385072</t>
  </si>
  <si>
    <t>253418385618</t>
  </si>
  <si>
    <t>253418386448</t>
  </si>
  <si>
    <t>253418405372</t>
  </si>
  <si>
    <t>253418432007</t>
  </si>
  <si>
    <t>inv_FFGos88hPXDEkHMaZxhzfg</t>
  </si>
  <si>
    <t>inv_TRgoC3xm27h6rELkyb8JeY</t>
  </si>
  <si>
    <t>inv_dBvVLZ6LBGoXizVDLNeJAb</t>
  </si>
  <si>
    <t>inv_X8cakibd7nwAXDfCN9smJC</t>
  </si>
  <si>
    <t>inv_5VXUjoiK8pRXy7fjz2TNTK</t>
  </si>
  <si>
    <t>inv_FZbFhNhWGtuCjnyXi4otbt</t>
  </si>
  <si>
    <t>inv_UfMfq2QmRmQ6Sfku7teMwS</t>
  </si>
  <si>
    <t>inv_nbFxLjkjyqNhDt8FJd7kwK</t>
  </si>
  <si>
    <t>inv_hhfn3LpgAijBfo5iYCvd94</t>
  </si>
  <si>
    <t>inv_69PbFSWA8htf9xiffGZabZ</t>
  </si>
  <si>
    <t>inv_FdA46GkJbPwxtNbUcVKdyC</t>
  </si>
  <si>
    <t>inv_nXko6FAbiM5cYGBxAtQrsM</t>
  </si>
  <si>
    <t>inv_BqEvLcrVo5JN2jzwRxSest</t>
  </si>
  <si>
    <t>inv_NNudJbgPqNJftGVfLmtjxu</t>
  </si>
  <si>
    <t>inv_ZM7G3x6bQJoUDTxo9sT6sV</t>
  </si>
  <si>
    <t>inv_iyvKKwHxDdwWGYmuHd2Gag</t>
  </si>
  <si>
    <t>inv_8QSzJgLAnDCqPLbTu8VAcg</t>
  </si>
  <si>
    <t>inv_LhXuiS8RAxS6wZVFyJquSF</t>
  </si>
  <si>
    <t>inv_JyArQq4behJ8ZuwepN4CcU</t>
  </si>
  <si>
    <t>inv_5LJ98U3sUkRMp9ExA33qxH</t>
  </si>
  <si>
    <t>inv_PPtGASX4rFx5MFQTiCHKCX</t>
  </si>
  <si>
    <t>inv_6fQraaMBoYvQWxxjCYNmhx</t>
  </si>
  <si>
    <t>inv_kuFJ7SdcqTXUJbhtarRngY</t>
  </si>
  <si>
    <t>inv_VCztQ3KaRL9gt6CSTuR6ZL</t>
  </si>
  <si>
    <t>inv_NEzwMD7QvJBTcBGJMrVGBK</t>
  </si>
  <si>
    <t>inv_bA7B65DMf5oiNebEDGBvjs</t>
  </si>
  <si>
    <t>inv_dvvRNJSbPJoLYV2gkxifmj</t>
  </si>
  <si>
    <t>inv_fGo2XqzsyCxN3qkXcrmz6e</t>
  </si>
  <si>
    <t>inv_HjASYefjTvzPaxnAwzdEE2</t>
  </si>
  <si>
    <t>inv_PFauYL6ujLgv44kHEVWGWH</t>
  </si>
  <si>
    <t>inv_RRghhU9HBLznpSrYCEepkR</t>
  </si>
  <si>
    <t>inv_cDYsQLBDqy4T5MPrvjoCwi</t>
  </si>
  <si>
    <t>inv_3wyj89eoaQGB3oiRpHQUAX</t>
  </si>
  <si>
    <t>inv_cGKLKxp2ps7wbjNVxY9A92</t>
  </si>
  <si>
    <t>inv_3pzugHRr76v3DvqJqrxvpT</t>
  </si>
  <si>
    <t>inv_2hCaTvtyGJWabSN7vDrKLF</t>
  </si>
  <si>
    <t>inv_FMTB7jvQpSo26qm58GQSyG</t>
  </si>
  <si>
    <t>inv_MrcAYVVQUXfqXCMaKuCnrc</t>
  </si>
  <si>
    <t>inv_dmV7MrnriFEoe4xVybSktW</t>
  </si>
  <si>
    <t>inv_S5YBDPoAELspW87mUUtjoC</t>
  </si>
  <si>
    <t>inv_NnDhNoHErkiy8mhTeJKZP7</t>
  </si>
  <si>
    <t>inv_ZaeFevzAc3Q5oHrzHgWoPn</t>
  </si>
  <si>
    <t>inv_mQauanL7fS8CeuARmmafxd</t>
  </si>
  <si>
    <t>inv_7iTYyy7L2P4ievW2QR3MAV</t>
  </si>
  <si>
    <t>inv_GW4C6nZhUF4hX2n2qRRABM</t>
  </si>
  <si>
    <t>inv_DcM6WXhSqaur4WpPcxqPcq</t>
  </si>
  <si>
    <t>inv_RxecBQeRciCrTHBP52GtHo</t>
  </si>
  <si>
    <t>inv_k38w4MNLwt4pZfPABnTWnN</t>
  </si>
  <si>
    <t>inv_5qPvJDgRoqbBDdGM3fDy26</t>
  </si>
  <si>
    <t>inv_4cz2qe6CmaVmbDowTdQSmQ</t>
  </si>
  <si>
    <t>inv_HCsp6MdPKmwBUKBYDLxaQA</t>
  </si>
  <si>
    <t>inv_8xaKqq3MR7XyYfUttuR29s</t>
  </si>
  <si>
    <t>inv_jdHTRKsSBXw9smB24mKiHG</t>
  </si>
  <si>
    <t>inv_b8b6Re8KcjdRYWiBxSiBk4</t>
  </si>
  <si>
    <t>inv_fsJFDUuuCW8226ZDfJ9BEY</t>
  </si>
  <si>
    <t>inv_gipsbYc3yBs5W4miGLdddj</t>
  </si>
  <si>
    <t>inv_mdnzRvqAGXLtXpPEJGPWFW</t>
  </si>
  <si>
    <t>inv_U9ig2jCAV4TqVMNVBGh4Pd</t>
  </si>
  <si>
    <t>inv_TdgQjHzEajW4ftd7YaBzvU</t>
  </si>
  <si>
    <t>inv_ENbanqgvuQY3vy8pEnUhnf</t>
  </si>
  <si>
    <t>inv_9DwPy5tyDXGC6m6cMtcEAi</t>
  </si>
  <si>
    <t>inv_98PeaZUpAB5ZTbUeXZ3WvA</t>
  </si>
  <si>
    <t>inv_ADE4hHeGMcGj5rxhLPyESo</t>
  </si>
  <si>
    <t>inv_42cHrDouKLDHi9BGCmnur2</t>
  </si>
  <si>
    <t>inv_n7SLrAK6Tua9uTSQLDxzx4</t>
  </si>
  <si>
    <t>CONDOMINIO FUNDO ALBORADA</t>
  </si>
  <si>
    <t>EDIFICIO MARQUES DE VARELA</t>
  </si>
  <si>
    <t>Colegio PDL</t>
  </si>
  <si>
    <t>inv_KpEqLR3g2gBHFR4n6ZfpSi</t>
  </si>
  <si>
    <t>inv_kZcGmhCCU2bFYfpiq5F3Az</t>
  </si>
  <si>
    <t>inv_eYocdSYopHBQu2A8wDbUhd</t>
  </si>
  <si>
    <t>inv_VSEmx9EzbMGgQnvRE7wdBJ</t>
  </si>
  <si>
    <t>inv_2pEoyBys9kYGzYTR4AcebZ</t>
  </si>
  <si>
    <t>inv_TM49CkUQm4jLPGhsaGxL6B</t>
  </si>
  <si>
    <t>SI</t>
  </si>
  <si>
    <t>inv_Ta7RiCxMNGyqjuXt6F6ytc</t>
  </si>
  <si>
    <t>inv_apn4eWFZmSugvv3fxtX94c</t>
  </si>
  <si>
    <t>Procesado</t>
  </si>
  <si>
    <t>inv_Edg2nmbW4ucC6662Nu7zCp</t>
  </si>
  <si>
    <t>inv_YqtXWUrn9nqyMgUBUNkXfc</t>
  </si>
  <si>
    <t>inv_95AYRMqGFHgYxysTJgLeTR</t>
  </si>
  <si>
    <t>19.01.2026</t>
  </si>
  <si>
    <t>inv_Y7mvD3u6Vu68i6K86qHbbJ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</si>
</sst>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0.0"/>
    <numFmt numFmtId="165" formatCode="dd/mm/yyyy;@"/>
  </numFmts>
  <fonts count="46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Calibri"/>
      <family val="2"/>
    </font>
    <font>
      <sz val="10"/>
      <name val="Calibri"/>
      <family val="2"/>
    </font>
    <font>
      <sz val="10"/>
      <color rgb="FF333333"/>
      <name val="Calibri"/>
      <family val="2"/>
    </font>
    <font>
      <sz val="10"/>
      <color rgb="FF000000"/>
      <name val="Calibri"/>
      <family val="2"/>
    </font>
    <font>
      <sz val="11"/>
      <color rgb="FF000000"/>
      <name val="Aptos Narrow"/>
      <family val="2"/>
    </font>
    <font>
      <sz val="10"/>
      <color rgb="FFB7B7B7"/>
      <name val="Calibri"/>
      <family val="2"/>
    </font>
    <font>
      <sz val="10"/>
      <color rgb="FF333333"/>
      <name val="Open Sans"/>
      <family val="2"/>
    </font>
    <font>
      <sz val="10"/>
      <color rgb="FF4EA72E"/>
      <name val="Calibri"/>
      <family val="2"/>
    </font>
    <font>
      <u/>
      <sz val="10"/>
      <color rgb="FF000000"/>
      <name val="Calibri"/>
      <family val="2"/>
    </font>
    <font>
      <sz val="11"/>
      <name val="Aptos Narrow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0"/>
      <color theme="1"/>
      <name val="Calibri"/>
      <family val="2"/>
    </font>
    <font>
      <sz val="11"/>
      <color rgb="FFFF0000"/>
      <name val="Aptos Narrow"/>
      <family val="2"/>
      <scheme val="minor"/>
    </font>
    <font>
      <sz val="10"/>
      <color rgb="FF000000"/>
      <name val="Arial"/>
      <family val="2"/>
    </font>
    <font>
      <sz val="8"/>
      <color rgb="FF333333"/>
      <name val="Open Sans"/>
      <family val="2"/>
    </font>
    <font>
      <b/>
      <sz val="10"/>
      <color rgb="FF333333"/>
      <name val="Open Sans"/>
      <family val="2"/>
    </font>
    <font>
      <sz val="9"/>
      <color theme="1"/>
      <name val="Calibri"/>
      <family val="2"/>
    </font>
    <font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0"/>
      <color rgb="FF006100"/>
      <name val="Calibri"/>
      <family val="2"/>
    </font>
    <font>
      <sz val="11"/>
      <name val="Aptos Narrow"/>
      <family val="2"/>
    </font>
    <font>
      <sz val="10"/>
      <color indexed="8"/>
      <name val="Aptos Display"/>
      <family val="2"/>
      <scheme val="major"/>
    </font>
    <font>
      <sz val="11"/>
      <color rgb="FF1F1F1F"/>
      <name val="Roboto"/>
    </font>
    <font>
      <sz val="10"/>
      <color indexed="8"/>
      <name val="Arial"/>
      <family val="2"/>
    </font>
    <font>
      <sz val="11"/>
      <color rgb="FF242424"/>
      <name val="Consolas"/>
      <family val="3"/>
    </font>
    <font>
      <sz val="11"/>
      <color indexed="8"/>
      <name val="Aptos Narrow"/>
      <family val="2"/>
      <scheme val="minor"/>
    </font>
    <font>
      <sz val="12"/>
      <color rgb="FF000000"/>
      <name val="Aptos"/>
      <family val="2"/>
    </font>
    <font>
      <sz val="10"/>
      <color rgb="FF333333"/>
      <name val="Open Sans"/>
    </font>
    <font>
      <b/>
      <sz val="8"/>
      <color theme="1"/>
      <name val="Arial"/>
      <family val="2"/>
    </font>
    <font>
      <b/>
      <sz val="8"/>
      <color rgb="FF4C5773"/>
      <name val="Arial"/>
      <family val="2"/>
    </font>
    <font>
      <sz val="11"/>
      <name val="Aptos Narrow"/>
      <family val="2"/>
      <scheme val="minor"/>
    </font>
    <font>
      <sz val="11"/>
      <color rgb="FF4C5773"/>
      <name val="Aptos Narrow"/>
      <family val="2"/>
      <scheme val="minor"/>
    </font>
    <font>
      <b/>
      <sz val="8"/>
      <color rgb="FF4C5773"/>
      <name val="Arial"/>
      <family val="2"/>
    </font>
    <font>
      <sz val="10"/>
      <color rgb="FF4C5773"/>
      <name val="Aptos Display"/>
      <family val="2"/>
      <scheme val="major"/>
    </font>
    <font>
      <sz val="10"/>
      <color theme="1"/>
      <name val="Aptos Display"/>
      <family val="2"/>
      <scheme val="major"/>
    </font>
    <font>
      <sz val="11"/>
      <name val="Aptos Display"/>
      <family val="2"/>
      <scheme val="major"/>
    </font>
    <font>
      <sz val="11"/>
      <name val="Aptos Display"/>
      <family val="2"/>
      <scheme val="major"/>
    </font>
    <font>
      <sz val="11"/>
      <color rgb="FF4C5773"/>
      <name val="Aptos Display"/>
      <family val="2"/>
      <scheme val="major"/>
    </font>
    <font>
      <sz val="11"/>
      <color theme="1"/>
      <name val="Aptos Display"/>
      <family val="2"/>
      <scheme val="major"/>
    </font>
    <font>
      <sz val="8"/>
      <color rgb="FF4C5773"/>
      <name val="Arial"/>
      <family val="2"/>
    </font>
    <font>
      <sz val="11"/>
      <color rgb="FF000000"/>
      <name val="Aptos Narrow"/>
      <family val="2"/>
    </font>
    <font>
      <sz val="11"/>
      <color rgb="FF475467"/>
      <name val="Red Hat Display"/>
    </font>
  </fonts>
  <fills count="1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E6F5"/>
        <bgColor rgb="FFC0E6F5"/>
      </patternFill>
    </fill>
    <fill>
      <patternFill patternType="solid">
        <fgColor rgb="FFFFFF00"/>
        <bgColor indexed="64"/>
      </patternFill>
    </fill>
    <fill>
      <patternFill patternType="solid">
        <fgColor rgb="FFF4F4FC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rgb="FFC6EFCE"/>
        <bgColor rgb="FFDDEBF7"/>
      </patternFill>
    </fill>
    <fill>
      <patternFill patternType="solid">
        <fgColor rgb="FFC6EFCE"/>
        <bgColor rgb="FF000000"/>
      </patternFill>
    </fill>
    <fill>
      <patternFill patternType="solid">
        <fgColor rgb="FFF4F4FC"/>
      </patternFill>
    </fill>
    <fill>
      <patternFill patternType="solid">
        <fgColor rgb="FFFFFFFF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rgb="FFFFFFFF"/>
      </patternFill>
    </fill>
  </fills>
  <borders count="20">
    <border>
      <left/>
      <right/>
      <top/>
      <bottom/>
      <diagonal/>
    </border>
    <border>
      <left style="thin">
        <color rgb="FF44B3E1"/>
      </left>
      <right/>
      <top style="thin">
        <color rgb="FF44B3E1"/>
      </top>
      <bottom style="thin">
        <color rgb="FF44B3E1"/>
      </bottom>
      <diagonal/>
    </border>
    <border>
      <left/>
      <right/>
      <top style="thin">
        <color rgb="FF44B3E1"/>
      </top>
      <bottom style="thin">
        <color rgb="FF44B3E1"/>
      </bottom>
      <diagonal/>
    </border>
    <border>
      <left/>
      <right style="thin">
        <color rgb="FF44B3E1"/>
      </right>
      <top style="thin">
        <color rgb="FF44B3E1"/>
      </top>
      <bottom style="thin">
        <color rgb="FF44B3E1"/>
      </bottom>
      <diagonal/>
    </border>
    <border>
      <left/>
      <right style="thin">
        <color rgb="FF44B3E1"/>
      </right>
      <top style="thin">
        <color rgb="FF44B3E1"/>
      </top>
      <bottom/>
      <diagonal/>
    </border>
    <border>
      <left/>
      <right style="thin">
        <color rgb="FF44B3E1"/>
      </right>
      <top/>
      <bottom/>
      <diagonal/>
    </border>
    <border>
      <left/>
      <right style="thin">
        <color rgb="FF44B3E1"/>
      </right>
      <top/>
      <bottom style="thin">
        <color rgb="FF44B3E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rgb="FF9BC2E6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theme="4" tint="0.39997558519241921"/>
      </bottom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/>
      <top style="thin">
        <color theme="1"/>
      </top>
      <bottom/>
      <diagonal/>
    </border>
  </borders>
  <cellStyleXfs count="5">
    <xf numFmtId="0" fontId="0" fillId="0" borderId="0"/>
    <xf numFmtId="0" fontId="20" fillId="0" borderId="0"/>
    <xf numFmtId="0" fontId="24" fillId="0" borderId="0"/>
    <xf numFmtId="0" fontId="29" fillId="0" borderId="0"/>
    <xf numFmtId="43" fontId="20" fillId="0" borderId="0" applyFont="0" applyFill="0" applyBorder="0" applyAlignment="0" applyProtection="0"/>
  </cellStyleXfs>
  <cellXfs count="306">
    <xf numFmtId="0" fontId="0" fillId="0" borderId="0" xfId="0"/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2" fillId="0" borderId="0" xfId="0" applyFont="1"/>
    <xf numFmtId="1" fontId="3" fillId="0" borderId="0" xfId="0" applyNumberFormat="1" applyFont="1" applyAlignment="1">
      <alignment horizontal="center"/>
    </xf>
    <xf numFmtId="18" fontId="2" fillId="0" borderId="0" xfId="0" applyNumberFormat="1" applyFont="1" applyAlignment="1">
      <alignment horizontal="center"/>
    </xf>
    <xf numFmtId="0" fontId="4" fillId="0" borderId="0" xfId="0" applyFont="1"/>
    <xf numFmtId="0" fontId="2" fillId="0" borderId="0" xfId="0" applyFont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 wrapText="1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2" fillId="3" borderId="0" xfId="0" applyFont="1" applyFill="1" applyAlignment="1">
      <alignment horizontal="center" vertical="center" wrapText="1"/>
    </xf>
    <xf numFmtId="14" fontId="2" fillId="0" borderId="0" xfId="0" applyNumberFormat="1" applyFont="1" applyAlignment="1">
      <alignment horizontal="center"/>
    </xf>
    <xf numFmtId="0" fontId="5" fillId="0" borderId="3" xfId="0" applyFont="1" applyBorder="1"/>
    <xf numFmtId="0" fontId="5" fillId="4" borderId="3" xfId="0" applyFont="1" applyFill="1" applyBorder="1"/>
    <xf numFmtId="0" fontId="5" fillId="4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1" fontId="5" fillId="4" borderId="2" xfId="0" applyNumberFormat="1" applyFont="1" applyFill="1" applyBorder="1" applyAlignment="1">
      <alignment horizontal="center"/>
    </xf>
    <xf numFmtId="1" fontId="5" fillId="0" borderId="2" xfId="0" applyNumberFormat="1" applyFont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6" fillId="0" borderId="0" xfId="0" applyFont="1"/>
    <xf numFmtId="0" fontId="5" fillId="0" borderId="4" xfId="0" applyFont="1" applyBorder="1"/>
    <xf numFmtId="0" fontId="5" fillId="0" borderId="5" xfId="0" applyFont="1" applyBorder="1"/>
    <xf numFmtId="0" fontId="5" fillId="0" borderId="6" xfId="0" applyFont="1" applyBorder="1"/>
    <xf numFmtId="14" fontId="0" fillId="0" borderId="0" xfId="0" applyNumberFormat="1"/>
    <xf numFmtId="1" fontId="0" fillId="0" borderId="0" xfId="0" applyNumberFormat="1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right"/>
    </xf>
    <xf numFmtId="2" fontId="0" fillId="0" borderId="0" xfId="0" applyNumberFormat="1"/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/>
    </xf>
    <xf numFmtId="0" fontId="5" fillId="4" borderId="2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18" fontId="2" fillId="0" borderId="0" xfId="0" applyNumberFormat="1" applyFont="1" applyAlignment="1">
      <alignment horizontal="left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15" fillId="0" borderId="0" xfId="0" applyNumberFormat="1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quotePrefix="1" applyAlignment="1">
      <alignment horizontal="left"/>
    </xf>
    <xf numFmtId="0" fontId="5" fillId="0" borderId="0" xfId="0" applyFon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quotePrefix="1"/>
    <xf numFmtId="0" fontId="9" fillId="4" borderId="2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5" fillId="4" borderId="2" xfId="0" quotePrefix="1" applyFont="1" applyFill="1" applyBorder="1" applyAlignment="1">
      <alignment horizontal="center"/>
    </xf>
    <xf numFmtId="0" fontId="5" fillId="0" borderId="2" xfId="0" quotePrefix="1" applyFont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 vertical="top"/>
    </xf>
    <xf numFmtId="0" fontId="6" fillId="4" borderId="2" xfId="0" applyFont="1" applyFill="1" applyBorder="1" applyAlignment="1">
      <alignment horizontal="center"/>
    </xf>
    <xf numFmtId="14" fontId="5" fillId="4" borderId="2" xfId="0" applyNumberFormat="1" applyFont="1" applyFill="1" applyBorder="1" applyAlignment="1">
      <alignment horizontal="center"/>
    </xf>
    <xf numFmtId="14" fontId="5" fillId="0" borderId="2" xfId="0" applyNumberFormat="1" applyFont="1" applyBorder="1" applyAlignment="1">
      <alignment horizontal="center"/>
    </xf>
    <xf numFmtId="0" fontId="16" fillId="6" borderId="7" xfId="0" applyFont="1" applyFill="1" applyBorder="1" applyAlignment="1">
      <alignment horizontal="center" wrapText="1"/>
    </xf>
    <xf numFmtId="0" fontId="19" fillId="0" borderId="0" xfId="0" applyFont="1"/>
    <xf numFmtId="0" fontId="19" fillId="0" borderId="8" xfId="0" applyFont="1" applyBorder="1"/>
    <xf numFmtId="1" fontId="0" fillId="0" borderId="0" xfId="0" applyNumberFormat="1" applyAlignment="1">
      <alignment horizontal="right"/>
    </xf>
    <xf numFmtId="0" fontId="8" fillId="0" borderId="0" xfId="0" applyFont="1" applyAlignment="1">
      <alignment horizontal="center"/>
    </xf>
    <xf numFmtId="0" fontId="21" fillId="0" borderId="9" xfId="0" applyFont="1" applyBorder="1" applyAlignment="1">
      <alignment horizontal="center"/>
    </xf>
    <xf numFmtId="0" fontId="21" fillId="0" borderId="8" xfId="1" applyFont="1" applyBorder="1"/>
    <xf numFmtId="1" fontId="2" fillId="0" borderId="8" xfId="0" applyNumberFormat="1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2" fillId="7" borderId="9" xfId="0" applyFont="1" applyFill="1" applyBorder="1" applyAlignment="1">
      <alignment horizontal="center"/>
    </xf>
    <xf numFmtId="0" fontId="2" fillId="0" borderId="8" xfId="0" applyFont="1" applyBorder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left"/>
    </xf>
    <xf numFmtId="14" fontId="22" fillId="0" borderId="0" xfId="0" applyNumberFormat="1" applyFont="1" applyAlignment="1">
      <alignment horizontal="center"/>
    </xf>
    <xf numFmtId="1" fontId="22" fillId="0" borderId="8" xfId="0" applyNumberFormat="1" applyFont="1" applyBorder="1" applyAlignment="1">
      <alignment horizontal="center"/>
    </xf>
    <xf numFmtId="0" fontId="22" fillId="0" borderId="8" xfId="0" applyFont="1" applyBorder="1"/>
    <xf numFmtId="18" fontId="22" fillId="0" borderId="0" xfId="0" applyNumberFormat="1" applyFont="1" applyAlignment="1">
      <alignment horizontal="center"/>
    </xf>
    <xf numFmtId="0" fontId="22" fillId="0" borderId="0" xfId="0" applyFont="1"/>
    <xf numFmtId="0" fontId="2" fillId="0" borderId="8" xfId="0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0" fontId="21" fillId="0" borderId="8" xfId="1" applyFont="1" applyBorder="1" applyAlignment="1">
      <alignment horizontal="center"/>
    </xf>
    <xf numFmtId="0" fontId="22" fillId="0" borderId="8" xfId="1" applyFont="1" applyBorder="1" applyAlignment="1">
      <alignment horizontal="center"/>
    </xf>
    <xf numFmtId="1" fontId="19" fillId="0" borderId="8" xfId="0" applyNumberFormat="1" applyFont="1" applyBorder="1" applyAlignment="1">
      <alignment horizontal="center"/>
    </xf>
    <xf numFmtId="0" fontId="19" fillId="0" borderId="8" xfId="0" applyFont="1" applyBorder="1" applyAlignment="1">
      <alignment horizontal="center"/>
    </xf>
    <xf numFmtId="49" fontId="19" fillId="0" borderId="8" xfId="0" applyNumberFormat="1" applyFont="1" applyBorder="1" applyAlignment="1">
      <alignment horizontal="center"/>
    </xf>
    <xf numFmtId="0" fontId="19" fillId="0" borderId="8" xfId="0" quotePrefix="1" applyFont="1" applyBorder="1" applyAlignment="1">
      <alignment horizontal="center"/>
    </xf>
    <xf numFmtId="2" fontId="19" fillId="0" borderId="8" xfId="0" applyNumberFormat="1" applyFont="1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left"/>
    </xf>
    <xf numFmtId="14" fontId="2" fillId="0" borderId="11" xfId="0" applyNumberFormat="1" applyFont="1" applyBorder="1" applyAlignment="1">
      <alignment horizontal="center"/>
    </xf>
    <xf numFmtId="1" fontId="2" fillId="0" borderId="11" xfId="0" applyNumberFormat="1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2" fillId="0" borderId="11" xfId="0" applyFont="1" applyBorder="1" applyAlignment="1">
      <alignment horizontal="center"/>
    </xf>
    <xf numFmtId="18" fontId="2" fillId="0" borderId="11" xfId="0" applyNumberFormat="1" applyFont="1" applyBorder="1" applyAlignment="1">
      <alignment horizontal="center"/>
    </xf>
    <xf numFmtId="0" fontId="2" fillId="8" borderId="10" xfId="0" applyFont="1" applyFill="1" applyBorder="1" applyAlignment="1">
      <alignment horizontal="center"/>
    </xf>
    <xf numFmtId="0" fontId="2" fillId="8" borderId="11" xfId="0" applyFont="1" applyFill="1" applyBorder="1" applyAlignment="1">
      <alignment horizontal="left"/>
    </xf>
    <xf numFmtId="14" fontId="2" fillId="8" borderId="11" xfId="0" applyNumberFormat="1" applyFont="1" applyFill="1" applyBorder="1" applyAlignment="1">
      <alignment horizontal="center"/>
    </xf>
    <xf numFmtId="1" fontId="2" fillId="8" borderId="11" xfId="0" applyNumberFormat="1" applyFont="1" applyFill="1" applyBorder="1" applyAlignment="1">
      <alignment horizontal="center"/>
    </xf>
    <xf numFmtId="0" fontId="2" fillId="8" borderId="11" xfId="0" applyFont="1" applyFill="1" applyBorder="1" applyAlignment="1">
      <alignment horizontal="center"/>
    </xf>
    <xf numFmtId="0" fontId="22" fillId="8" borderId="11" xfId="0" applyFont="1" applyFill="1" applyBorder="1" applyAlignment="1">
      <alignment horizontal="center"/>
    </xf>
    <xf numFmtId="18" fontId="2" fillId="8" borderId="11" xfId="0" applyNumberFormat="1" applyFont="1" applyFill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1" xfId="0" applyBorder="1" applyAlignment="1">
      <alignment horizontal="right"/>
    </xf>
    <xf numFmtId="14" fontId="0" fillId="0" borderId="11" xfId="0" applyNumberFormat="1" applyBorder="1"/>
    <xf numFmtId="0" fontId="0" fillId="8" borderId="11" xfId="0" applyFill="1" applyBorder="1"/>
    <xf numFmtId="0" fontId="0" fillId="8" borderId="11" xfId="0" applyFill="1" applyBorder="1" applyAlignment="1">
      <alignment horizontal="right"/>
    </xf>
    <xf numFmtId="14" fontId="0" fillId="8" borderId="11" xfId="0" applyNumberFormat="1" applyFill="1" applyBorder="1"/>
    <xf numFmtId="165" fontId="2" fillId="0" borderId="0" xfId="0" applyNumberFormat="1" applyFont="1" applyAlignment="1">
      <alignment horizontal="center"/>
    </xf>
    <xf numFmtId="165" fontId="22" fillId="0" borderId="0" xfId="0" applyNumberFormat="1" applyFont="1" applyAlignment="1">
      <alignment horizontal="center"/>
    </xf>
    <xf numFmtId="165" fontId="2" fillId="0" borderId="11" xfId="0" applyNumberFormat="1" applyFont="1" applyBorder="1" applyAlignment="1">
      <alignment horizontal="center"/>
    </xf>
    <xf numFmtId="165" fontId="2" fillId="8" borderId="11" xfId="0" applyNumberFormat="1" applyFont="1" applyFill="1" applyBorder="1" applyAlignment="1">
      <alignment horizontal="center"/>
    </xf>
    <xf numFmtId="165" fontId="14" fillId="0" borderId="0" xfId="0" applyNumberFormat="1" applyFont="1" applyAlignment="1">
      <alignment horizontal="center"/>
    </xf>
    <xf numFmtId="1" fontId="2" fillId="5" borderId="0" xfId="0" applyNumberFormat="1" applyFont="1" applyFill="1" applyAlignment="1">
      <alignment horizontal="center"/>
    </xf>
    <xf numFmtId="0" fontId="17" fillId="0" borderId="0" xfId="0" applyFont="1"/>
    <xf numFmtId="1" fontId="0" fillId="5" borderId="11" xfId="0" applyNumberFormat="1" applyFill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8" borderId="11" xfId="0" applyNumberForma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165" fontId="2" fillId="5" borderId="11" xfId="0" applyNumberFormat="1" applyFont="1" applyFill="1" applyBorder="1" applyAlignment="1">
      <alignment horizontal="center"/>
    </xf>
    <xf numFmtId="0" fontId="2" fillId="5" borderId="11" xfId="0" applyFont="1" applyFill="1" applyBorder="1" applyAlignment="1">
      <alignment horizontal="center"/>
    </xf>
    <xf numFmtId="165" fontId="2" fillId="5" borderId="0" xfId="0" applyNumberFormat="1" applyFont="1" applyFill="1" applyAlignment="1">
      <alignment horizontal="center"/>
    </xf>
    <xf numFmtId="18" fontId="2" fillId="5" borderId="0" xfId="0" applyNumberFormat="1" applyFont="1" applyFill="1" applyAlignment="1">
      <alignment horizontal="center"/>
    </xf>
    <xf numFmtId="165" fontId="2" fillId="0" borderId="13" xfId="0" applyNumberFormat="1" applyFont="1" applyBorder="1" applyAlignment="1">
      <alignment horizontal="center"/>
    </xf>
    <xf numFmtId="0" fontId="8" fillId="0" borderId="0" xfId="0" applyFont="1" applyAlignment="1">
      <alignment horizontal="center" vertical="top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3" xfId="0" applyFont="1" applyBorder="1" applyAlignment="1">
      <alignment horizontal="center"/>
    </xf>
    <xf numFmtId="14" fontId="0" fillId="0" borderId="0" xfId="0" applyNumberFormat="1" applyAlignment="1">
      <alignment horizontal="right"/>
    </xf>
    <xf numFmtId="1" fontId="0" fillId="0" borderId="0" xfId="0" applyNumberFormat="1" applyAlignment="1">
      <alignment horizontal="right" vertical="center"/>
    </xf>
    <xf numFmtId="0" fontId="0" fillId="8" borderId="10" xfId="0" applyFill="1" applyBorder="1"/>
    <xf numFmtId="0" fontId="0" fillId="8" borderId="11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2" fillId="7" borderId="0" xfId="0" applyFont="1" applyFill="1" applyAlignment="1">
      <alignment horizontal="center"/>
    </xf>
    <xf numFmtId="0" fontId="5" fillId="10" borderId="0" xfId="0" applyFont="1" applyFill="1" applyAlignment="1">
      <alignment horizontal="center"/>
    </xf>
    <xf numFmtId="0" fontId="5" fillId="10" borderId="0" xfId="0" applyFont="1" applyFill="1" applyAlignment="1">
      <alignment horizontal="left"/>
    </xf>
    <xf numFmtId="14" fontId="5" fillId="10" borderId="0" xfId="0" applyNumberFormat="1" applyFont="1" applyFill="1" applyAlignment="1">
      <alignment horizontal="center"/>
    </xf>
    <xf numFmtId="0" fontId="5" fillId="10" borderId="0" xfId="0" applyFont="1" applyFill="1" applyAlignment="1">
      <alignment horizontal="center" wrapText="1"/>
    </xf>
    <xf numFmtId="0" fontId="5" fillId="10" borderId="14" xfId="0" applyFont="1" applyFill="1" applyBorder="1" applyAlignment="1">
      <alignment horizontal="center"/>
    </xf>
    <xf numFmtId="0" fontId="23" fillId="11" borderId="0" xfId="0" applyFont="1" applyFill="1" applyAlignment="1">
      <alignment horizontal="center"/>
    </xf>
    <xf numFmtId="18" fontId="5" fillId="10" borderId="0" xfId="0" applyNumberFormat="1" applyFont="1" applyFill="1" applyAlignment="1">
      <alignment horizontal="center"/>
    </xf>
    <xf numFmtId="0" fontId="5" fillId="0" borderId="0" xfId="0" applyFont="1" applyAlignment="1">
      <alignment horizontal="center"/>
    </xf>
    <xf numFmtId="14" fontId="5" fillId="0" borderId="0" xfId="0" applyNumberFormat="1" applyFont="1" applyAlignment="1">
      <alignment horizontal="center"/>
    </xf>
    <xf numFmtId="0" fontId="5" fillId="0" borderId="14" xfId="0" applyFont="1" applyBorder="1" applyAlignment="1">
      <alignment horizontal="center"/>
    </xf>
    <xf numFmtId="0" fontId="23" fillId="12" borderId="0" xfId="0" applyFont="1" applyFill="1" applyAlignment="1">
      <alignment horizontal="center"/>
    </xf>
    <xf numFmtId="18" fontId="5" fillId="0" borderId="0" xfId="0" applyNumberFormat="1" applyFont="1" applyAlignment="1">
      <alignment horizontal="center"/>
    </xf>
    <xf numFmtId="165" fontId="2" fillId="10" borderId="0" xfId="0" applyNumberFormat="1" applyFont="1" applyFill="1" applyAlignment="1">
      <alignment horizontal="center"/>
    </xf>
    <xf numFmtId="1" fontId="5" fillId="10" borderId="0" xfId="0" applyNumberFormat="1" applyFont="1" applyFill="1" applyAlignment="1">
      <alignment horizontal="center"/>
    </xf>
    <xf numFmtId="1" fontId="5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0" fontId="2" fillId="11" borderId="0" xfId="0" applyFont="1" applyFill="1" applyAlignment="1">
      <alignment horizontal="center"/>
    </xf>
    <xf numFmtId="0" fontId="2" fillId="12" borderId="0" xfId="0" applyFont="1" applyFill="1" applyAlignment="1">
      <alignment horizontal="center"/>
    </xf>
    <xf numFmtId="0" fontId="2" fillId="8" borderId="11" xfId="0" applyFont="1" applyFill="1" applyBorder="1" applyAlignment="1">
      <alignment horizontal="center" wrapText="1"/>
    </xf>
    <xf numFmtId="0" fontId="2" fillId="8" borderId="13" xfId="0" applyFont="1" applyFill="1" applyBorder="1" applyAlignment="1">
      <alignment horizontal="center"/>
    </xf>
    <xf numFmtId="18" fontId="2" fillId="8" borderId="13" xfId="0" applyNumberFormat="1" applyFont="1" applyFill="1" applyBorder="1" applyAlignment="1">
      <alignment horizontal="center"/>
    </xf>
    <xf numFmtId="0" fontId="2" fillId="8" borderId="15" xfId="0" applyFont="1" applyFill="1" applyBorder="1" applyAlignment="1">
      <alignment horizontal="center"/>
    </xf>
    <xf numFmtId="0" fontId="2" fillId="8" borderId="13" xfId="0" applyFont="1" applyFill="1" applyBorder="1" applyAlignment="1">
      <alignment horizontal="left"/>
    </xf>
    <xf numFmtId="165" fontId="2" fillId="8" borderId="13" xfId="0" applyNumberFormat="1" applyFont="1" applyFill="1" applyBorder="1" applyAlignment="1">
      <alignment horizontal="center"/>
    </xf>
    <xf numFmtId="1" fontId="2" fillId="8" borderId="13" xfId="0" applyNumberFormat="1" applyFont="1" applyFill="1" applyBorder="1" applyAlignment="1">
      <alignment horizontal="center"/>
    </xf>
    <xf numFmtId="0" fontId="25" fillId="13" borderId="16" xfId="0" applyFont="1" applyFill="1" applyBorder="1" applyAlignment="1">
      <alignment horizontal="center" vertical="center"/>
    </xf>
    <xf numFmtId="165" fontId="2" fillId="0" borderId="11" xfId="0" applyNumberFormat="1" applyFont="1" applyBorder="1" applyAlignment="1">
      <alignment horizontal="center" wrapText="1"/>
    </xf>
    <xf numFmtId="165" fontId="2" fillId="8" borderId="11" xfId="0" applyNumberFormat="1" applyFont="1" applyFill="1" applyBorder="1" applyAlignment="1">
      <alignment horizontal="center" wrapText="1"/>
    </xf>
    <xf numFmtId="0" fontId="2" fillId="0" borderId="11" xfId="0" applyFont="1" applyBorder="1" applyAlignment="1">
      <alignment horizontal="center" wrapText="1"/>
    </xf>
    <xf numFmtId="0" fontId="2" fillId="0" borderId="11" xfId="0" quotePrefix="1" applyFont="1" applyBorder="1" applyAlignment="1">
      <alignment horizontal="center"/>
    </xf>
    <xf numFmtId="0" fontId="0" fillId="0" borderId="11" xfId="0" applyBorder="1" applyAlignment="1">
      <alignment vertical="center"/>
    </xf>
    <xf numFmtId="0" fontId="0" fillId="8" borderId="11" xfId="0" applyFill="1" applyBorder="1" applyAlignment="1">
      <alignment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vertical="center" wrapText="1"/>
    </xf>
    <xf numFmtId="0" fontId="0" fillId="8" borderId="11" xfId="0" applyFill="1" applyBorder="1" applyAlignment="1">
      <alignment vertical="center" wrapText="1"/>
    </xf>
    <xf numFmtId="0" fontId="0" fillId="0" borderId="11" xfId="0" applyBorder="1" applyAlignment="1">
      <alignment horizontal="left" vertical="center"/>
    </xf>
    <xf numFmtId="0" fontId="0" fillId="8" borderId="11" xfId="0" applyFill="1" applyBorder="1" applyAlignment="1">
      <alignment horizontal="left" vertical="center"/>
    </xf>
    <xf numFmtId="0" fontId="0" fillId="0" borderId="11" xfId="0" applyBorder="1" applyAlignment="1">
      <alignment horizontal="left" vertical="center" wrapText="1"/>
    </xf>
    <xf numFmtId="0" fontId="0" fillId="8" borderId="11" xfId="0" applyFill="1" applyBorder="1" applyAlignment="1">
      <alignment horizontal="left" vertical="center" wrapText="1"/>
    </xf>
    <xf numFmtId="0" fontId="0" fillId="0" borderId="11" xfId="0" applyBorder="1" applyAlignment="1">
      <alignment horizontal="left"/>
    </xf>
    <xf numFmtId="0" fontId="0" fillId="0" borderId="11" xfId="0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8" borderId="11" xfId="0" applyFill="1" applyBorder="1" applyAlignment="1">
      <alignment horizontal="center" vertical="center" wrapText="1"/>
    </xf>
    <xf numFmtId="18" fontId="2" fillId="0" borderId="13" xfId="0" applyNumberFormat="1" applyFont="1" applyBorder="1" applyAlignment="1">
      <alignment horizontal="center"/>
    </xf>
    <xf numFmtId="0" fontId="0" fillId="8" borderId="10" xfId="0" applyFill="1" applyBorder="1" applyAlignment="1">
      <alignment horizontal="left"/>
    </xf>
    <xf numFmtId="1" fontId="0" fillId="8" borderId="11" xfId="0" applyNumberFormat="1" applyFill="1" applyBorder="1" applyAlignment="1">
      <alignment horizontal="right"/>
    </xf>
    <xf numFmtId="0" fontId="0" fillId="8" borderId="11" xfId="0" applyFill="1" applyBorder="1" applyAlignment="1">
      <alignment horizontal="left"/>
    </xf>
    <xf numFmtId="0" fontId="0" fillId="0" borderId="10" xfId="0" applyBorder="1" applyAlignment="1">
      <alignment horizontal="left"/>
    </xf>
    <xf numFmtId="1" fontId="0" fillId="0" borderId="11" xfId="0" applyNumberFormat="1" applyBorder="1" applyAlignment="1">
      <alignment horizontal="right"/>
    </xf>
    <xf numFmtId="0" fontId="22" fillId="0" borderId="10" xfId="0" applyFont="1" applyBorder="1" applyAlignment="1">
      <alignment horizontal="left" vertical="center"/>
    </xf>
    <xf numFmtId="0" fontId="22" fillId="0" borderId="11" xfId="0" applyFont="1" applyBorder="1" applyAlignment="1">
      <alignment vertical="center"/>
    </xf>
    <xf numFmtId="0" fontId="22" fillId="8" borderId="11" xfId="0" applyFont="1" applyFill="1" applyBorder="1" applyAlignment="1">
      <alignment vertical="center"/>
    </xf>
    <xf numFmtId="0" fontId="0" fillId="8" borderId="10" xfId="0" applyFill="1" applyBorder="1" applyAlignment="1">
      <alignment horizontal="center"/>
    </xf>
    <xf numFmtId="0" fontId="22" fillId="0" borderId="11" xfId="0" applyFont="1" applyBorder="1" applyAlignment="1">
      <alignment horizontal="left" vertical="center"/>
    </xf>
    <xf numFmtId="14" fontId="0" fillId="8" borderId="11" xfId="0" applyNumberFormat="1" applyFill="1" applyBorder="1" applyAlignment="1">
      <alignment horizontal="center"/>
    </xf>
    <xf numFmtId="14" fontId="0" fillId="0" borderId="11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3" xfId="0" applyBorder="1" applyAlignment="1">
      <alignment horizontal="left"/>
    </xf>
    <xf numFmtId="1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4" fontId="0" fillId="0" borderId="13" xfId="0" applyNumberFormat="1" applyBorder="1" applyAlignment="1">
      <alignment horizontal="center"/>
    </xf>
    <xf numFmtId="0" fontId="0" fillId="5" borderId="11" xfId="0" applyFill="1" applyBorder="1" applyAlignment="1">
      <alignment horizontal="center"/>
    </xf>
    <xf numFmtId="1" fontId="12" fillId="8" borderId="11" xfId="0" applyNumberFormat="1" applyFont="1" applyFill="1" applyBorder="1" applyAlignment="1">
      <alignment horizontal="center"/>
    </xf>
    <xf numFmtId="1" fontId="12" fillId="0" borderId="11" xfId="0" applyNumberFormat="1" applyFont="1" applyBorder="1" applyAlignment="1">
      <alignment horizontal="center"/>
    </xf>
    <xf numFmtId="1" fontId="0" fillId="8" borderId="11" xfId="0" applyNumberFormat="1" applyFill="1" applyBorder="1" applyAlignment="1">
      <alignment horizontal="center" vertical="center" wrapText="1"/>
    </xf>
    <xf numFmtId="1" fontId="0" fillId="0" borderId="11" xfId="0" applyNumberFormat="1" applyBorder="1" applyAlignment="1">
      <alignment horizontal="center" vertical="center" wrapText="1"/>
    </xf>
    <xf numFmtId="1" fontId="0" fillId="0" borderId="11" xfId="0" applyNumberFormat="1" applyBorder="1" applyAlignment="1">
      <alignment horizontal="center" wrapText="1"/>
    </xf>
    <xf numFmtId="0" fontId="0" fillId="5" borderId="10" xfId="0" applyFill="1" applyBorder="1" applyAlignment="1">
      <alignment horizontal="center"/>
    </xf>
    <xf numFmtId="0" fontId="0" fillId="5" borderId="11" xfId="0" applyFill="1" applyBorder="1" applyAlignment="1">
      <alignment horizontal="left"/>
    </xf>
    <xf numFmtId="0" fontId="0" fillId="0" borderId="11" xfId="0" quotePrefix="1" applyBorder="1" applyAlignment="1">
      <alignment horizontal="center"/>
    </xf>
    <xf numFmtId="0" fontId="0" fillId="8" borderId="11" xfId="0" quotePrefix="1" applyFill="1" applyBorder="1" applyAlignment="1">
      <alignment horizontal="center"/>
    </xf>
    <xf numFmtId="0" fontId="0" fillId="0" borderId="11" xfId="0" applyBorder="1" applyAlignment="1">
      <alignment horizontal="center" wrapText="1"/>
    </xf>
    <xf numFmtId="0" fontId="24" fillId="0" borderId="11" xfId="2" applyBorder="1" applyAlignment="1">
      <alignment horizontal="center"/>
    </xf>
    <xf numFmtId="0" fontId="24" fillId="8" borderId="11" xfId="2" applyFill="1" applyBorder="1" applyAlignment="1">
      <alignment horizontal="center"/>
    </xf>
    <xf numFmtId="0" fontId="0" fillId="8" borderId="11" xfId="0" applyFill="1" applyBorder="1" applyAlignment="1">
      <alignment horizontal="center" wrapText="1"/>
    </xf>
    <xf numFmtId="2" fontId="2" fillId="8" borderId="11" xfId="0" applyNumberFormat="1" applyFont="1" applyFill="1" applyBorder="1" applyAlignment="1">
      <alignment horizontal="center"/>
    </xf>
    <xf numFmtId="164" fontId="2" fillId="14" borderId="7" xfId="0" applyNumberFormat="1" applyFont="1" applyFill="1" applyBorder="1" applyAlignment="1">
      <alignment horizontal="center"/>
    </xf>
    <xf numFmtId="4" fontId="2" fillId="16" borderId="16" xfId="0" applyNumberFormat="1" applyFont="1" applyFill="1" applyBorder="1" applyAlignment="1">
      <alignment horizontal="center"/>
    </xf>
    <xf numFmtId="0" fontId="26" fillId="0" borderId="11" xfId="0" applyFont="1" applyBorder="1" applyAlignment="1">
      <alignment horizontal="center"/>
    </xf>
    <xf numFmtId="0" fontId="12" fillId="8" borderId="11" xfId="0" applyFont="1" applyFill="1" applyBorder="1" applyAlignment="1">
      <alignment horizontal="center"/>
    </xf>
    <xf numFmtId="0" fontId="12" fillId="0" borderId="11" xfId="0" applyFont="1" applyBorder="1" applyAlignment="1">
      <alignment horizontal="center"/>
    </xf>
    <xf numFmtId="0" fontId="16" fillId="14" borderId="7" xfId="0" applyFont="1" applyFill="1" applyBorder="1" applyAlignment="1">
      <alignment horizontal="center"/>
    </xf>
    <xf numFmtId="14" fontId="0" fillId="5" borderId="11" xfId="0" applyNumberFormat="1" applyFill="1" applyBorder="1" applyAlignment="1">
      <alignment horizontal="center"/>
    </xf>
    <xf numFmtId="0" fontId="0" fillId="8" borderId="15" xfId="0" applyFill="1" applyBorder="1" applyAlignment="1">
      <alignment horizontal="center"/>
    </xf>
    <xf numFmtId="0" fontId="0" fillId="8" borderId="13" xfId="0" applyFill="1" applyBorder="1" applyAlignment="1">
      <alignment horizontal="left"/>
    </xf>
    <xf numFmtId="1" fontId="0" fillId="8" borderId="13" xfId="0" applyNumberFormat="1" applyFill="1" applyBorder="1" applyAlignment="1">
      <alignment horizontal="center"/>
    </xf>
    <xf numFmtId="0" fontId="0" fillId="8" borderId="13" xfId="0" applyFill="1" applyBorder="1" applyAlignment="1">
      <alignment horizontal="center"/>
    </xf>
    <xf numFmtId="14" fontId="0" fillId="8" borderId="13" xfId="0" applyNumberForma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24" fillId="0" borderId="11" xfId="2" applyBorder="1" applyAlignment="1">
      <alignment horizontal="left"/>
    </xf>
    <xf numFmtId="0" fontId="24" fillId="8" borderId="11" xfId="2" applyFill="1" applyBorder="1" applyAlignment="1">
      <alignment horizontal="left"/>
    </xf>
    <xf numFmtId="2" fontId="0" fillId="8" borderId="11" xfId="0" applyNumberFormat="1" applyFill="1" applyBorder="1" applyAlignment="1">
      <alignment horizontal="center"/>
    </xf>
    <xf numFmtId="0" fontId="0" fillId="15" borderId="11" xfId="0" applyFill="1" applyBorder="1" applyAlignment="1">
      <alignment horizontal="center"/>
    </xf>
    <xf numFmtId="0" fontId="12" fillId="15" borderId="11" xfId="0" applyFont="1" applyFill="1" applyBorder="1" applyAlignment="1">
      <alignment horizontal="center"/>
    </xf>
    <xf numFmtId="164" fontId="16" fillId="14" borderId="7" xfId="0" applyNumberFormat="1" applyFont="1" applyFill="1" applyBorder="1" applyAlignment="1">
      <alignment horizontal="center"/>
    </xf>
    <xf numFmtId="4" fontId="27" fillId="16" borderId="16" xfId="0" applyNumberFormat="1" applyFont="1" applyFill="1" applyBorder="1" applyAlignment="1">
      <alignment horizontal="center" vertical="center"/>
    </xf>
    <xf numFmtId="0" fontId="2" fillId="9" borderId="11" xfId="0" applyFont="1" applyFill="1" applyBorder="1" applyAlignment="1">
      <alignment horizontal="center"/>
    </xf>
    <xf numFmtId="0" fontId="22" fillId="0" borderId="11" xfId="0" applyFont="1" applyBorder="1" applyAlignment="1">
      <alignment horizontal="center" vertical="center"/>
    </xf>
    <xf numFmtId="0" fontId="0" fillId="8" borderId="11" xfId="0" quotePrefix="1" applyFill="1" applyBorder="1"/>
    <xf numFmtId="0" fontId="28" fillId="8" borderId="11" xfId="0" applyFont="1" applyFill="1" applyBorder="1"/>
    <xf numFmtId="0" fontId="0" fillId="0" borderId="11" xfId="0" quotePrefix="1" applyBorder="1"/>
    <xf numFmtId="0" fontId="12" fillId="15" borderId="11" xfId="0" applyFont="1" applyFill="1" applyBorder="1"/>
    <xf numFmtId="0" fontId="12" fillId="0" borderId="11" xfId="0" applyFont="1" applyBorder="1"/>
    <xf numFmtId="0" fontId="12" fillId="8" borderId="11" xfId="0" applyFont="1" applyFill="1" applyBorder="1"/>
    <xf numFmtId="0" fontId="0" fillId="15" borderId="11" xfId="0" applyFill="1" applyBorder="1"/>
    <xf numFmtId="0" fontId="0" fillId="0" borderId="11" xfId="0" applyBorder="1" applyAlignment="1">
      <alignment wrapText="1"/>
    </xf>
    <xf numFmtId="14" fontId="0" fillId="0" borderId="11" xfId="0" applyNumberFormat="1" applyBorder="1" applyAlignment="1">
      <alignment horizontal="right"/>
    </xf>
    <xf numFmtId="0" fontId="0" fillId="8" borderId="11" xfId="0" applyFill="1" applyBorder="1" applyAlignment="1">
      <alignment wrapText="1"/>
    </xf>
    <xf numFmtId="14" fontId="0" fillId="8" borderId="11" xfId="0" applyNumberFormat="1" applyFill="1" applyBorder="1" applyAlignment="1">
      <alignment horizontal="right"/>
    </xf>
    <xf numFmtId="0" fontId="6" fillId="0" borderId="11" xfId="0" applyFont="1" applyBorder="1" applyAlignment="1">
      <alignment wrapText="1"/>
    </xf>
    <xf numFmtId="0" fontId="22" fillId="8" borderId="11" xfId="0" applyFont="1" applyFill="1" applyBorder="1"/>
    <xf numFmtId="0" fontId="26" fillId="0" borderId="11" xfId="0" applyFont="1" applyBorder="1"/>
    <xf numFmtId="0" fontId="0" fillId="8" borderId="11" xfId="0" applyFill="1" applyBorder="1" applyAlignment="1">
      <alignment horizontal="left" wrapText="1"/>
    </xf>
    <xf numFmtId="0" fontId="0" fillId="0" borderId="11" xfId="0" applyBorder="1" applyAlignment="1">
      <alignment horizontal="left" wrapText="1"/>
    </xf>
    <xf numFmtId="0" fontId="16" fillId="14" borderId="17" xfId="0" applyFont="1" applyFill="1" applyBorder="1" applyAlignment="1">
      <alignment horizontal="center"/>
    </xf>
    <xf numFmtId="0" fontId="16" fillId="14" borderId="18" xfId="0" applyFont="1" applyFill="1" applyBorder="1" applyAlignment="1">
      <alignment horizontal="center"/>
    </xf>
    <xf numFmtId="0" fontId="8" fillId="0" borderId="0" xfId="0" applyFont="1"/>
    <xf numFmtId="0" fontId="0" fillId="0" borderId="0" xfId="0" applyAlignment="1">
      <alignment horizontal="left"/>
    </xf>
    <xf numFmtId="0" fontId="6" fillId="0" borderId="0" xfId="0" applyFont="1" applyAlignment="1">
      <alignment wrapText="1"/>
    </xf>
    <xf numFmtId="0" fontId="11" fillId="0" borderId="0" xfId="0" applyFont="1"/>
    <xf numFmtId="0" fontId="0" fillId="0" borderId="12" xfId="0" applyBorder="1"/>
    <xf numFmtId="0" fontId="13" fillId="0" borderId="0" xfId="0" applyFont="1"/>
    <xf numFmtId="0" fontId="30" fillId="0" borderId="0" xfId="0" applyFont="1" applyAlignment="1">
      <alignment horizontal="right" vertical="center"/>
    </xf>
    <xf numFmtId="0" fontId="31" fillId="0" borderId="0" xfId="0" applyFont="1"/>
    <xf numFmtId="0" fontId="32" fillId="0" borderId="0" xfId="0" applyFont="1" applyAlignment="1">
      <alignment vertical="center"/>
    </xf>
    <xf numFmtId="4" fontId="32" fillId="0" borderId="0" xfId="0" applyNumberFormat="1" applyFont="1" applyAlignment="1">
      <alignment vertical="center"/>
    </xf>
    <xf numFmtId="1" fontId="0" fillId="0" borderId="0" xfId="0" applyNumberFormat="1" applyAlignment="1">
      <alignment horizontal="left" vertical="center"/>
    </xf>
    <xf numFmtId="1" fontId="34" fillId="0" borderId="0" xfId="0" applyNumberFormat="1" applyFont="1" applyAlignment="1">
      <alignment horizontal="left"/>
    </xf>
    <xf numFmtId="1" fontId="34" fillId="0" borderId="0" xfId="0" applyNumberFormat="1" applyFont="1" applyAlignment="1">
      <alignment horizontal="left" vertical="center"/>
    </xf>
    <xf numFmtId="1" fontId="35" fillId="0" borderId="0" xfId="0" applyNumberFormat="1" applyFont="1" applyAlignment="1">
      <alignment horizontal="left"/>
    </xf>
    <xf numFmtId="1" fontId="35" fillId="0" borderId="0" xfId="0" applyNumberFormat="1" applyFont="1" applyAlignment="1">
      <alignment horizontal="left" vertical="center"/>
    </xf>
    <xf numFmtId="4" fontId="0" fillId="0" borderId="0" xfId="0" applyNumberFormat="1"/>
    <xf numFmtId="0" fontId="33" fillId="0" borderId="0" xfId="0" applyFont="1" applyAlignment="1">
      <alignment horizontal="left" vertical="center"/>
    </xf>
    <xf numFmtId="0" fontId="33" fillId="0" borderId="0" xfId="0" applyFont="1" applyAlignment="1">
      <alignment horizontal="right" vertical="center"/>
    </xf>
    <xf numFmtId="14" fontId="0" fillId="0" borderId="0" xfId="0" applyNumberFormat="1" applyAlignment="1">
      <alignment horizontal="left"/>
    </xf>
    <xf numFmtId="14" fontId="5" fillId="4" borderId="1" xfId="0" applyNumberFormat="1" applyFont="1" applyFill="1" applyBorder="1" applyAlignment="1">
      <alignment horizontal="center"/>
    </xf>
    <xf numFmtId="165" fontId="2" fillId="8" borderId="13" xfId="0" applyNumberFormat="1" applyFont="1" applyFill="1" applyBorder="1" applyAlignment="1">
      <alignment horizontal="center" wrapText="1"/>
    </xf>
    <xf numFmtId="0" fontId="16" fillId="6" borderId="7" xfId="0" applyFont="1" applyFill="1" applyBorder="1" applyAlignment="1">
      <alignment horizontal="center"/>
    </xf>
    <xf numFmtId="1" fontId="11" fillId="0" borderId="0" xfId="0" applyNumberFormat="1" applyFont="1"/>
    <xf numFmtId="0" fontId="5" fillId="0" borderId="0" xfId="0" quotePrefix="1" applyFont="1" applyAlignment="1">
      <alignment horizontal="left"/>
    </xf>
    <xf numFmtId="0" fontId="5" fillId="0" borderId="0" xfId="0" quotePrefix="1" applyFont="1"/>
    <xf numFmtId="0" fontId="5" fillId="0" borderId="0" xfId="0" applyFont="1"/>
    <xf numFmtId="0" fontId="36" fillId="0" borderId="0" xfId="0" applyFont="1" applyAlignment="1">
      <alignment horizontal="left" vertical="center"/>
    </xf>
    <xf numFmtId="0" fontId="36" fillId="0" borderId="0" xfId="0" applyFont="1" applyAlignment="1">
      <alignment horizontal="right" vertical="center"/>
    </xf>
    <xf numFmtId="0" fontId="37" fillId="0" borderId="0" xfId="0" applyFont="1" applyAlignment="1">
      <alignment horizontal="left" vertical="center"/>
    </xf>
    <xf numFmtId="1" fontId="38" fillId="0" borderId="0" xfId="0" applyNumberFormat="1" applyFont="1" applyAlignment="1">
      <alignment horizontal="left"/>
    </xf>
    <xf numFmtId="1" fontId="37" fillId="0" borderId="0" xfId="0" applyNumberFormat="1" applyFont="1" applyAlignment="1">
      <alignment horizontal="left" vertical="center"/>
    </xf>
    <xf numFmtId="1" fontId="37" fillId="0" borderId="0" xfId="4" applyNumberFormat="1" applyFont="1" applyFill="1" applyAlignment="1">
      <alignment horizontal="left" vertical="center"/>
    </xf>
    <xf numFmtId="14" fontId="0" fillId="0" borderId="0" xfId="0" applyNumberFormat="1" applyAlignment="1">
      <alignment horizontal="left" indent="16"/>
    </xf>
    <xf numFmtId="1" fontId="0" fillId="0" borderId="0" xfId="0" quotePrefix="1" applyNumberFormat="1" applyAlignment="1">
      <alignment horizontal="left"/>
    </xf>
    <xf numFmtId="1" fontId="39" fillId="0" borderId="0" xfId="0" applyNumberFormat="1" applyFont="1" applyAlignment="1">
      <alignment horizontal="left"/>
    </xf>
    <xf numFmtId="1" fontId="39" fillId="0" borderId="0" xfId="0" applyNumberFormat="1" applyFont="1" applyAlignment="1">
      <alignment horizontal="left" vertical="center"/>
    </xf>
    <xf numFmtId="1" fontId="40" fillId="0" borderId="0" xfId="0" applyNumberFormat="1" applyFont="1" applyAlignment="1">
      <alignment horizontal="left"/>
    </xf>
    <xf numFmtId="2" fontId="41" fillId="0" borderId="0" xfId="0" applyNumberFormat="1" applyFont="1"/>
    <xf numFmtId="1" fontId="43" fillId="0" borderId="0" xfId="0" applyNumberFormat="1" applyFont="1" applyAlignment="1">
      <alignment horizontal="left" vertical="center"/>
    </xf>
    <xf numFmtId="1" fontId="42" fillId="0" borderId="0" xfId="0" applyNumberFormat="1" applyFont="1" applyAlignment="1">
      <alignment horizontal="left"/>
    </xf>
    <xf numFmtId="1" fontId="6" fillId="0" borderId="0" xfId="0" applyNumberFormat="1" applyFont="1" applyAlignment="1">
      <alignment wrapText="1"/>
    </xf>
    <xf numFmtId="1" fontId="41" fillId="0" borderId="0" xfId="0" applyNumberFormat="1" applyFont="1"/>
    <xf numFmtId="1" fontId="6" fillId="0" borderId="0" xfId="0" quotePrefix="1" applyNumberFormat="1" applyFont="1" applyAlignment="1">
      <alignment wrapText="1"/>
    </xf>
    <xf numFmtId="1" fontId="44" fillId="0" borderId="0" xfId="0" quotePrefix="1" applyNumberFormat="1" applyFont="1" applyAlignment="1">
      <alignment wrapText="1"/>
    </xf>
    <xf numFmtId="1" fontId="44" fillId="0" borderId="0" xfId="0" applyNumberFormat="1" applyFont="1" applyAlignment="1">
      <alignment horizontal="left" wrapText="1"/>
    </xf>
    <xf numFmtId="0" fontId="40" fillId="0" borderId="0" xfId="0" applyFont="1" applyAlignment="1">
      <alignment horizontal="left" vertical="center"/>
    </xf>
    <xf numFmtId="0" fontId="34" fillId="0" borderId="0" xfId="0" applyFont="1" applyAlignment="1">
      <alignment horizontal="left" vertical="center"/>
    </xf>
    <xf numFmtId="164" fontId="0" fillId="0" borderId="0" xfId="0" applyNumberFormat="1" applyAlignment="1">
      <alignment horizontal="center"/>
    </xf>
    <xf numFmtId="0" fontId="45" fillId="0" borderId="0" xfId="0" applyFont="1" applyAlignment="1">
      <alignment horizontal="center"/>
    </xf>
    <xf numFmtId="0" fontId="0" fillId="0" borderId="19" xfId="0" applyBorder="1" applyAlignment="1">
      <alignment horizontal="center"/>
    </xf>
    <xf numFmtId="0" fontId="2" fillId="8" borderId="13" xfId="0" applyFont="1" applyFill="1" applyBorder="1"/>
    <xf numFmtId="0" fontId="2" fillId="8" borderId="11" xfId="0" applyFont="1" applyFill="1" applyBorder="1"/>
    <xf numFmtId="0" fontId="2" fillId="5" borderId="13" xfId="0" applyFont="1" applyFill="1" applyBorder="1"/>
    <xf numFmtId="0" fontId="2" fillId="5" borderId="11" xfId="0" applyFont="1" applyFill="1" applyBorder="1"/>
  </cellXfs>
  <cellStyles count="5">
    <cellStyle name="Millares" xfId="4" builtinId="3"/>
    <cellStyle name="Normal" xfId="0" builtinId="0"/>
    <cellStyle name="Normal 2" xfId="2" xr:uid="{3263D48A-381A-4A64-8FDC-89E1705F9B95}"/>
    <cellStyle name="Normal 3" xfId="3" xr:uid="{1FDE2DE3-8927-447D-B23F-A633BEEA3EFC}"/>
    <cellStyle name="Normal 35 2" xfId="1" xr:uid="{04D53641-B63B-447A-87EA-3BD5C6EBE0C1}"/>
  </cellStyles>
  <dxfs count="2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d/mm/yyyy"/>
    </dxf>
    <dxf>
      <fill>
        <patternFill patternType="none"/>
      </fill>
    </dxf>
    <dxf>
      <numFmt numFmtId="19" formatCode="d/mm/yyyy"/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sz val="10"/>
        <name val="Calibri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6" formatCode="h:mm\ AM/PM"/>
      <alignment horizontal="center" vertical="bottom" textRotation="0" wrapText="0" indent="0" justifyLastLine="0" shrinkToFit="0" readingOrder="0"/>
    </dxf>
    <dxf>
      <font>
        <sz val="10"/>
        <name val="Calibri"/>
        <family val="2"/>
        <scheme val="none"/>
      </font>
      <numFmt numFmtId="166" formatCode="h:mm\ AM/PM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5" formatCode="dd/mm/yy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5" formatCode="dd/mm/yy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/>
    </dxf>
    <dxf>
      <font>
        <sz val="10"/>
        <name val="Calibri"/>
      </font>
      <alignment horizontal="center" vertical="bottom" textRotation="0" wrapText="0" indent="0" justifyLastLine="0" shrinkToFit="0" readingOrder="0"/>
    </dxf>
    <dxf>
      <font>
        <sz val="10"/>
        <name val="Calibri"/>
      </font>
      <alignment horizontal="center" vertical="center" wrapText="1"/>
    </dxf>
  </dxfs>
  <tableStyles count="1" defaultTableStyle="TableStyleMedium2" defaultPivotStyle="PivotStyleLight16">
    <tableStyle name="Estilo de tabla 1" pivot="0" count="0" xr9:uid="{B21567B3-B1A4-477C-AB0A-02F884F21450}"/>
  </tableStyles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tmp"/><Relationship Id="rId682" Type="http://schemas.openxmlformats.org/officeDocument/2006/relationships/image" Target="../media/image682.tmp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217" Type="http://schemas.openxmlformats.org/officeDocument/2006/relationships/image" Target="../media/image217.png"/><Relationship Id="rId564" Type="http://schemas.openxmlformats.org/officeDocument/2006/relationships/image" Target="../media/image564.tmp"/><Relationship Id="rId771" Type="http://schemas.openxmlformats.org/officeDocument/2006/relationships/image" Target="../media/image771.png"/><Relationship Id="rId869" Type="http://schemas.openxmlformats.org/officeDocument/2006/relationships/image" Target="../media/image869.tmp"/><Relationship Id="rId424" Type="http://schemas.openxmlformats.org/officeDocument/2006/relationships/image" Target="../media/image424.png"/><Relationship Id="rId631" Type="http://schemas.openxmlformats.org/officeDocument/2006/relationships/image" Target="../media/image631.tmp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281" Type="http://schemas.openxmlformats.org/officeDocument/2006/relationships/image" Target="../media/image281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tmp"/><Relationship Id="rId807" Type="http://schemas.openxmlformats.org/officeDocument/2006/relationships/image" Target="../media/image807.tmp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tmp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tmp"/><Relationship Id="rId720" Type="http://schemas.openxmlformats.org/officeDocument/2006/relationships/image" Target="../media/image720.tmp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03" Type="http://schemas.openxmlformats.org/officeDocument/2006/relationships/image" Target="../media/image1003.png"/><Relationship Id="rId1087" Type="http://schemas.openxmlformats.org/officeDocument/2006/relationships/image" Target="../media/image108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tmp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tmp"/><Relationship Id="rId1014" Type="http://schemas.openxmlformats.org/officeDocument/2006/relationships/image" Target="../media/image1014.tmp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tmp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tmp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tmp"/><Relationship Id="rId392" Type="http://schemas.openxmlformats.org/officeDocument/2006/relationships/image" Target="../media/image392.png"/><Relationship Id="rId613" Type="http://schemas.openxmlformats.org/officeDocument/2006/relationships/image" Target="../media/image613.tmp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tmp"/><Relationship Id="rId764" Type="http://schemas.openxmlformats.org/officeDocument/2006/relationships/image" Target="../media/image764.tmp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tmp"/><Relationship Id="rId831" Type="http://schemas.openxmlformats.org/officeDocument/2006/relationships/image" Target="../media/image831.tmp"/><Relationship Id="rId1047" Type="http://schemas.openxmlformats.org/officeDocument/2006/relationships/image" Target="../media/image1047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tmp"/><Relationship Id="rId775" Type="http://schemas.openxmlformats.org/officeDocument/2006/relationships/image" Target="../media/image775.tmp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tmp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tmp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tmp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tmp"/><Relationship Id="rId492" Type="http://schemas.openxmlformats.org/officeDocument/2006/relationships/image" Target="../media/image492.png"/><Relationship Id="rId713" Type="http://schemas.openxmlformats.org/officeDocument/2006/relationships/image" Target="../media/image713.tmp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1007" Type="http://schemas.openxmlformats.org/officeDocument/2006/relationships/image" Target="../media/image1007.tmp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tmp"/><Relationship Id="rId18" Type="http://schemas.openxmlformats.org/officeDocument/2006/relationships/image" Target="../media/image18.png"/><Relationship Id="rId528" Type="http://schemas.openxmlformats.org/officeDocument/2006/relationships/image" Target="../media/image528.tmp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1018" Type="http://schemas.openxmlformats.org/officeDocument/2006/relationships/image" Target="../media/image1018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tmp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tmp"/><Relationship Id="rId746" Type="http://schemas.openxmlformats.org/officeDocument/2006/relationships/image" Target="../media/image746.tmp"/><Relationship Id="rId1071" Type="http://schemas.openxmlformats.org/officeDocument/2006/relationships/image" Target="../media/image1071.tmp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tmp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tmp"/><Relationship Id="rId606" Type="http://schemas.openxmlformats.org/officeDocument/2006/relationships/image" Target="../media/image606.tmp"/><Relationship Id="rId813" Type="http://schemas.openxmlformats.org/officeDocument/2006/relationships/image" Target="../media/image813.tmp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tmp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tmp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tmp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tmp"/><Relationship Id="rId835" Type="http://schemas.openxmlformats.org/officeDocument/2006/relationships/image" Target="../media/image835.tmp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020" Type="http://schemas.openxmlformats.org/officeDocument/2006/relationships/image" Target="../media/image1020.png"/><Relationship Id="rId127" Type="http://schemas.openxmlformats.org/officeDocument/2006/relationships/image" Target="../media/image127.png"/><Relationship Id="rId681" Type="http://schemas.openxmlformats.org/officeDocument/2006/relationships/image" Target="../media/image681.tmp"/><Relationship Id="rId779" Type="http://schemas.openxmlformats.org/officeDocument/2006/relationships/image" Target="../media/image779.tmp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tmp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485" Type="http://schemas.openxmlformats.org/officeDocument/2006/relationships/image" Target="../media/image485.png"/><Relationship Id="rId692" Type="http://schemas.openxmlformats.org/officeDocument/2006/relationships/image" Target="../media/image692.tmp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tmp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tmp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tmp"/><Relationship Id="rId1053" Type="http://schemas.openxmlformats.org/officeDocument/2006/relationships/image" Target="../media/image1053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tmp"/><Relationship Id="rId879" Type="http://schemas.openxmlformats.org/officeDocument/2006/relationships/image" Target="../media/image879.tmp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tmp"/><Relationship Id="rId792" Type="http://schemas.openxmlformats.org/officeDocument/2006/relationships/image" Target="../media/image792.tmp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tmp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tmp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tmp"/><Relationship Id="rId870" Type="http://schemas.openxmlformats.org/officeDocument/2006/relationships/image" Target="../media/image870.tmp"/><Relationship Id="rId1086" Type="http://schemas.openxmlformats.org/officeDocument/2006/relationships/image" Target="../media/image1086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tmp"/><Relationship Id="rId1013" Type="http://schemas.openxmlformats.org/officeDocument/2006/relationships/image" Target="../media/image1013.tmp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tmp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tmp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tmp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tmp"/><Relationship Id="rId1035" Type="http://schemas.openxmlformats.org/officeDocument/2006/relationships/image" Target="../media/image1035.tmp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tmp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623" Type="http://schemas.openxmlformats.org/officeDocument/2006/relationships/image" Target="../media/image623.png"/><Relationship Id="rId830" Type="http://schemas.openxmlformats.org/officeDocument/2006/relationships/image" Target="../media/image830.tmp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tmp"/><Relationship Id="rId981" Type="http://schemas.openxmlformats.org/officeDocument/2006/relationships/image" Target="../media/image981.png"/><Relationship Id="rId1057" Type="http://schemas.openxmlformats.org/officeDocument/2006/relationships/image" Target="../media/image1057.tmp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tmp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tmp"/><Relationship Id="rId1068" Type="http://schemas.openxmlformats.org/officeDocument/2006/relationships/image" Target="../media/image1068.tmp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tmp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tmp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tmp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tmp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tmp"/><Relationship Id="rId1070" Type="http://schemas.openxmlformats.org/officeDocument/2006/relationships/image" Target="../media/image1070.tmp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tmp"/><Relationship Id="rId745" Type="http://schemas.openxmlformats.org/officeDocument/2006/relationships/image" Target="../media/image745.tmp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tmp"/><Relationship Id="rId605" Type="http://schemas.openxmlformats.org/officeDocument/2006/relationships/image" Target="../media/image605.tmp"/><Relationship Id="rId812" Type="http://schemas.openxmlformats.org/officeDocument/2006/relationships/image" Target="../media/image812.tmp"/><Relationship Id="rId1028" Type="http://schemas.openxmlformats.org/officeDocument/2006/relationships/image" Target="../media/image1028.tmp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tmp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tmp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tmp"/><Relationship Id="rId834" Type="http://schemas.openxmlformats.org/officeDocument/2006/relationships/image" Target="../media/image834.tmp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tmp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tmp"/><Relationship Id="rId985" Type="http://schemas.openxmlformats.org/officeDocument/2006/relationships/image" Target="../media/image985.png"/><Relationship Id="rId638" Type="http://schemas.openxmlformats.org/officeDocument/2006/relationships/image" Target="../media/image638.tmp"/><Relationship Id="rId845" Type="http://schemas.openxmlformats.org/officeDocument/2006/relationships/image" Target="../media/image845.png"/><Relationship Id="rId1030" Type="http://schemas.openxmlformats.org/officeDocument/2006/relationships/image" Target="../media/image1030.tmp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tmp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tmp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tmp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tmp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tmp"/><Relationship Id="rId1063" Type="http://schemas.openxmlformats.org/officeDocument/2006/relationships/image" Target="../media/image106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tmp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tmp"/><Relationship Id="rId889" Type="http://schemas.openxmlformats.org/officeDocument/2006/relationships/image" Target="../media/image889.tmp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tmp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tmp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tmp"/><Relationship Id="rId816" Type="http://schemas.openxmlformats.org/officeDocument/2006/relationships/image" Target="../media/image816.tmp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tmp"/><Relationship Id="rId1085" Type="http://schemas.openxmlformats.org/officeDocument/2006/relationships/image" Target="../media/image108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tmp"/><Relationship Id="rId1012" Type="http://schemas.openxmlformats.org/officeDocument/2006/relationships/image" Target="../media/image1012.tmp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tmp"/><Relationship Id="rId880" Type="http://schemas.openxmlformats.org/officeDocument/2006/relationships/image" Target="../media/image880.tmp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tmp"/><Relationship Id="rId684" Type="http://schemas.openxmlformats.org/officeDocument/2006/relationships/image" Target="../media/image684.tmp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tmp"/><Relationship Id="rId751" Type="http://schemas.openxmlformats.org/officeDocument/2006/relationships/image" Target="../media/image751.tmp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tmp"/><Relationship Id="rId1034" Type="http://schemas.openxmlformats.org/officeDocument/2006/relationships/image" Target="../media/image1034.tmp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tmp"/><Relationship Id="rId709" Type="http://schemas.openxmlformats.org/officeDocument/2006/relationships/image" Target="../media/image709.tmp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tmp"/><Relationship Id="rId773" Type="http://schemas.openxmlformats.org/officeDocument/2006/relationships/image" Target="../media/image773.tmp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tmp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tmp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tmp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tmp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tmp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tmp"/><Relationship Id="rId809" Type="http://schemas.openxmlformats.org/officeDocument/2006/relationships/image" Target="../media/image809.tmp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tmp"/><Relationship Id="rId1005" Type="http://schemas.openxmlformats.org/officeDocument/2006/relationships/image" Target="../media/image1005.tmp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tmp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tmp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tmp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tmp"/><Relationship Id="rId604" Type="http://schemas.openxmlformats.org/officeDocument/2006/relationships/image" Target="../media/image604.png"/><Relationship Id="rId811" Type="http://schemas.openxmlformats.org/officeDocument/2006/relationships/image" Target="../media/image811.tmp"/><Relationship Id="rId1027" Type="http://schemas.openxmlformats.org/officeDocument/2006/relationships/image" Target="../media/image1027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tmp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tmp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tmp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tmp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833" Type="http://schemas.openxmlformats.org/officeDocument/2006/relationships/image" Target="../media/image833.tmp"/><Relationship Id="rId265" Type="http://schemas.openxmlformats.org/officeDocument/2006/relationships/image" Target="../media/image265.png"/><Relationship Id="rId472" Type="http://schemas.openxmlformats.org/officeDocument/2006/relationships/image" Target="../media/image472.tmp"/><Relationship Id="rId900" Type="http://schemas.openxmlformats.org/officeDocument/2006/relationships/image" Target="../media/image900.tmp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tmp"/><Relationship Id="rId984" Type="http://schemas.openxmlformats.org/officeDocument/2006/relationships/image" Target="../media/image984.png"/><Relationship Id="rId637" Type="http://schemas.openxmlformats.org/officeDocument/2006/relationships/image" Target="../media/image637.tmp"/><Relationship Id="rId844" Type="http://schemas.openxmlformats.org/officeDocument/2006/relationships/image" Target="../media/image844.tmp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tmp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tmp"/><Relationship Id="rId1040" Type="http://schemas.openxmlformats.org/officeDocument/2006/relationships/image" Target="../media/image1040.tmp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tmp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tmp"/><Relationship Id="rId1051" Type="http://schemas.openxmlformats.org/officeDocument/2006/relationships/image" Target="../media/image1051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tmp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tmp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tmp"/><Relationship Id="rId1073" Type="http://schemas.openxmlformats.org/officeDocument/2006/relationships/image" Target="../media/image1073.tmp"/><Relationship Id="rId303" Type="http://schemas.openxmlformats.org/officeDocument/2006/relationships/image" Target="../media/image303.png"/><Relationship Id="rId748" Type="http://schemas.openxmlformats.org/officeDocument/2006/relationships/image" Target="../media/image748.tmp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tmp"/><Relationship Id="rId608" Type="http://schemas.openxmlformats.org/officeDocument/2006/relationships/image" Target="../media/image608.tmp"/><Relationship Id="rId815" Type="http://schemas.openxmlformats.org/officeDocument/2006/relationships/image" Target="../media/image815.tmp"/><Relationship Id="rId247" Type="http://schemas.openxmlformats.org/officeDocument/2006/relationships/image" Target="../media/image247.png"/><Relationship Id="rId899" Type="http://schemas.openxmlformats.org/officeDocument/2006/relationships/image" Target="../media/image899.tmp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tmp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tmp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tmp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tmp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tmp"/><Relationship Id="rId683" Type="http://schemas.openxmlformats.org/officeDocument/2006/relationships/image" Target="../media/image683.tmp"/><Relationship Id="rId890" Type="http://schemas.openxmlformats.org/officeDocument/2006/relationships/image" Target="../media/image890.tmp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tmp"/><Relationship Id="rId848" Type="http://schemas.openxmlformats.org/officeDocument/2006/relationships/image" Target="../media/image848.png"/><Relationship Id="rId1033" Type="http://schemas.openxmlformats.org/officeDocument/2006/relationships/image" Target="../media/image1033.tmp"/><Relationship Id="rId487" Type="http://schemas.openxmlformats.org/officeDocument/2006/relationships/image" Target="../media/image487.png"/><Relationship Id="rId610" Type="http://schemas.openxmlformats.org/officeDocument/2006/relationships/image" Target="../media/image610.tmp"/><Relationship Id="rId694" Type="http://schemas.openxmlformats.org/officeDocument/2006/relationships/image" Target="../media/image694.tmp"/><Relationship Id="rId708" Type="http://schemas.openxmlformats.org/officeDocument/2006/relationships/image" Target="../media/image708.tmp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44" Type="http://schemas.openxmlformats.org/officeDocument/2006/relationships/image" Target="../media/image44.png"/><Relationship Id="rId554" Type="http://schemas.openxmlformats.org/officeDocument/2006/relationships/image" Target="../media/image554.tmp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tmp"/><Relationship Id="rId1044" Type="http://schemas.openxmlformats.org/officeDocument/2006/relationships/image" Target="../media/image1044.png"/><Relationship Id="rId260" Type="http://schemas.openxmlformats.org/officeDocument/2006/relationships/image" Target="../media/image260.png"/><Relationship Id="rId719" Type="http://schemas.openxmlformats.org/officeDocument/2006/relationships/image" Target="../media/image719.tmp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tmp"/><Relationship Id="rId772" Type="http://schemas.openxmlformats.org/officeDocument/2006/relationships/image" Target="../media/image772.tmp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tmp"/><Relationship Id="rId1055" Type="http://schemas.openxmlformats.org/officeDocument/2006/relationships/image" Target="../media/image1055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tmp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tmp"/><Relationship Id="rId850" Type="http://schemas.openxmlformats.org/officeDocument/2006/relationships/image" Target="../media/image850.tmp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tmp"/><Relationship Id="rId808" Type="http://schemas.openxmlformats.org/officeDocument/2006/relationships/image" Target="../media/image808.tmp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tmp"/><Relationship Id="rId1077" Type="http://schemas.openxmlformats.org/officeDocument/2006/relationships/image" Target="../media/image1077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tmp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tmp"/><Relationship Id="rId819" Type="http://schemas.openxmlformats.org/officeDocument/2006/relationships/image" Target="../media/image819.png"/><Relationship Id="rId1004" Type="http://schemas.openxmlformats.org/officeDocument/2006/relationships/image" Target="../media/image1004.tmp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tmp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tmp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tmp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tmp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tmp"/><Relationship Id="rId821" Type="http://schemas.openxmlformats.org/officeDocument/2006/relationships/image" Target="../media/image821.png"/><Relationship Id="rId1037" Type="http://schemas.openxmlformats.org/officeDocument/2006/relationships/image" Target="../media/image1037.tmp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tmp"/><Relationship Id="rId765" Type="http://schemas.openxmlformats.org/officeDocument/2006/relationships/image" Target="../media/image765.tmp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tmp"/><Relationship Id="rId832" Type="http://schemas.openxmlformats.org/officeDocument/2006/relationships/image" Target="../media/image832.tmp"/><Relationship Id="rId1048" Type="http://schemas.openxmlformats.org/officeDocument/2006/relationships/image" Target="../media/image1048.png"/><Relationship Id="rId264" Type="http://schemas.openxmlformats.org/officeDocument/2006/relationships/image" Target="../media/image264.png"/><Relationship Id="rId471" Type="http://schemas.openxmlformats.org/officeDocument/2006/relationships/image" Target="../media/image471.tmp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tmp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tmp"/><Relationship Id="rId843" Type="http://schemas.openxmlformats.org/officeDocument/2006/relationships/image" Target="../media/image843.tmp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tmp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tmp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tmp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tmp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tmp"/><Relationship Id="rId736" Type="http://schemas.openxmlformats.org/officeDocument/2006/relationships/image" Target="../media/image736.png"/><Relationship Id="rId1061" Type="http://schemas.openxmlformats.org/officeDocument/2006/relationships/image" Target="../media/image1061.tmp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tmp"/><Relationship Id="rId1072" Type="http://schemas.openxmlformats.org/officeDocument/2006/relationships/image" Target="../media/image1072.tmp"/><Relationship Id="rId302" Type="http://schemas.openxmlformats.org/officeDocument/2006/relationships/image" Target="../media/image302.png"/><Relationship Id="rId747" Type="http://schemas.openxmlformats.org/officeDocument/2006/relationships/image" Target="../media/image747.tmp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tmp"/><Relationship Id="rId607" Type="http://schemas.openxmlformats.org/officeDocument/2006/relationships/image" Target="../media/image607.png"/><Relationship Id="rId814" Type="http://schemas.openxmlformats.org/officeDocument/2006/relationships/image" Target="../media/image814.tmp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tmp"/><Relationship Id="rId898" Type="http://schemas.openxmlformats.org/officeDocument/2006/relationships/image" Target="../media/image898.tmp"/><Relationship Id="rId1083" Type="http://schemas.openxmlformats.org/officeDocument/2006/relationships/image" Target="../media/image1083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tmp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57" Type="http://schemas.openxmlformats.org/officeDocument/2006/relationships/image" Target="../media/image257.png"/><Relationship Id="rId464" Type="http://schemas.openxmlformats.org/officeDocument/2006/relationships/image" Target="../media/image464.tmp"/><Relationship Id="rId1010" Type="http://schemas.openxmlformats.org/officeDocument/2006/relationships/image" Target="../media/image1010.tmp"/><Relationship Id="rId117" Type="http://schemas.openxmlformats.org/officeDocument/2006/relationships/image" Target="../media/image117.png"/><Relationship Id="rId671" Type="http://schemas.openxmlformats.org/officeDocument/2006/relationships/image" Target="../media/image671.tmp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tmp"/><Relationship Id="rId836" Type="http://schemas.openxmlformats.org/officeDocument/2006/relationships/image" Target="../media/image836.tmp"/><Relationship Id="rId1021" Type="http://schemas.openxmlformats.org/officeDocument/2006/relationships/image" Target="../media/image1021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tmp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tmp"/><Relationship Id="rId718" Type="http://schemas.openxmlformats.org/officeDocument/2006/relationships/image" Target="../media/image718.tmp"/><Relationship Id="rId925" Type="http://schemas.openxmlformats.org/officeDocument/2006/relationships/image" Target="../media/image925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tmp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1394</xdr:row>
      <xdr:rowOff>0</xdr:rowOff>
    </xdr:from>
    <xdr:ext cx="13000259" cy="168320"/>
    <xdr:pic>
      <xdr:nvPicPr>
        <xdr:cNvPr id="403" name="Imagen 3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3327"/>
        <a:stretch/>
      </xdr:blipFill>
      <xdr:spPr>
        <a:xfrm>
          <a:off x="12192000" y="3419474"/>
          <a:ext cx="12965334" cy="1714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495367" cy="187325"/>
    <xdr:pic>
      <xdr:nvPicPr>
        <xdr:cNvPr id="404" name="Imagen 4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63525" y="3600450"/>
          <a:ext cx="12479492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318335" cy="181000"/>
    <xdr:pic>
      <xdr:nvPicPr>
        <xdr:cNvPr id="1066" name="Imagen 1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11150" y="3810000"/>
          <a:ext cx="15299285" cy="181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13522" cy="161925"/>
    <xdr:pic>
      <xdr:nvPicPr>
        <xdr:cNvPr id="405" name="Imagen 2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11150" y="4000500"/>
          <a:ext cx="9116697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193173" cy="181000"/>
    <xdr:pic>
      <xdr:nvPicPr>
        <xdr:cNvPr id="406" name="Imagen 5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11150" y="4191000"/>
          <a:ext cx="10193173" cy="181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155067" cy="181000"/>
    <xdr:pic>
      <xdr:nvPicPr>
        <xdr:cNvPr id="407" name="Imagen 6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11150" y="4381500"/>
          <a:ext cx="10155067" cy="181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365176" cy="206404"/>
    <xdr:pic>
      <xdr:nvPicPr>
        <xdr:cNvPr id="408" name="Imagen 7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82650" y="4572000"/>
          <a:ext cx="12365176" cy="20957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69912" cy="162511"/>
    <xdr:pic>
      <xdr:nvPicPr>
        <xdr:cNvPr id="409" name="Imagen 8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82650" y="4762500"/>
          <a:ext cx="12269912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745170" cy="187352"/>
    <xdr:pic>
      <xdr:nvPicPr>
        <xdr:cNvPr id="410" name="Imagen 9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82650" y="4953000"/>
          <a:ext cx="8745170" cy="19052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485843" cy="152421"/>
    <xdr:pic>
      <xdr:nvPicPr>
        <xdr:cNvPr id="411" name="Imagen 10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82650" y="5143500"/>
          <a:ext cx="12489018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76367" cy="168299"/>
    <xdr:pic>
      <xdr:nvPicPr>
        <xdr:cNvPr id="1065" name="Imagen 11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82650" y="5534025"/>
          <a:ext cx="12660492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371527" cy="152421"/>
    <xdr:pic>
      <xdr:nvPicPr>
        <xdr:cNvPr id="413" name="Imagen 12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82650" y="5334000"/>
          <a:ext cx="12374702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428685" cy="257211"/>
    <xdr:pic>
      <xdr:nvPicPr>
        <xdr:cNvPr id="414" name="Imagen 14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82650" y="5724525"/>
          <a:ext cx="12431860" cy="25721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79068" cy="152421"/>
    <xdr:pic>
      <xdr:nvPicPr>
        <xdr:cNvPr id="415" name="Imagen 15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82650" y="5915025"/>
          <a:ext cx="10879068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333422" cy="120667"/>
    <xdr:pic>
      <xdr:nvPicPr>
        <xdr:cNvPr id="416" name="Imagen 16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82650" y="6105525"/>
          <a:ext cx="12336597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333422" cy="161925"/>
    <xdr:pic>
      <xdr:nvPicPr>
        <xdr:cNvPr id="417" name="Imagen 17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582650" y="6296025"/>
          <a:ext cx="12336597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228367" cy="225457"/>
    <xdr:pic>
      <xdr:nvPicPr>
        <xdr:cNvPr id="418" name="Imagen 18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582650" y="6486525"/>
          <a:ext cx="11231542" cy="22863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76367" cy="168299"/>
    <xdr:pic>
      <xdr:nvPicPr>
        <xdr:cNvPr id="1064" name="Imagen 19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582650" y="6677025"/>
          <a:ext cx="12660492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933842" cy="181000"/>
    <xdr:pic>
      <xdr:nvPicPr>
        <xdr:cNvPr id="1063" name="Imagen 20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582650" y="6867525"/>
          <a:ext cx="13917967" cy="181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87907" cy="206404"/>
    <xdr:pic>
      <xdr:nvPicPr>
        <xdr:cNvPr id="420" name="Imagen 21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877925" y="7439025"/>
          <a:ext cx="8287907" cy="20957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371527" cy="219106"/>
    <xdr:pic>
      <xdr:nvPicPr>
        <xdr:cNvPr id="421" name="Imagen 22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77925" y="3810000"/>
          <a:ext cx="12374702" cy="21910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81000" cy="168299"/>
    <xdr:pic>
      <xdr:nvPicPr>
        <xdr:cNvPr id="422" name="Imagen 23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873655" y="4000500"/>
          <a:ext cx="12184175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069066" cy="133369"/>
    <xdr:pic>
      <xdr:nvPicPr>
        <xdr:cNvPr id="423" name="Imagen 25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877925" y="7629525"/>
          <a:ext cx="9069066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069066" cy="152421"/>
    <xdr:pic>
      <xdr:nvPicPr>
        <xdr:cNvPr id="424" name="Imagen 26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877925" y="7820025"/>
          <a:ext cx="9069066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012437" cy="206404"/>
    <xdr:pic>
      <xdr:nvPicPr>
        <xdr:cNvPr id="425" name="Imagen 27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192125" y="6981825"/>
          <a:ext cx="11012437" cy="20957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847841" cy="133369"/>
    <xdr:pic>
      <xdr:nvPicPr>
        <xdr:cNvPr id="1062" name="Imagen 28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192125" y="7153275"/>
          <a:ext cx="12831966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76264" cy="152421"/>
    <xdr:pic>
      <xdr:nvPicPr>
        <xdr:cNvPr id="427" name="Imagen 29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192125" y="7315200"/>
          <a:ext cx="12279439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99736" cy="139720"/>
    <xdr:pic>
      <xdr:nvPicPr>
        <xdr:cNvPr id="428" name="Imagen 30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192125" y="7477125"/>
          <a:ext cx="11002911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93702" cy="187352"/>
    <xdr:pic>
      <xdr:nvPicPr>
        <xdr:cNvPr id="429" name="Imagen 31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192125" y="7667625"/>
          <a:ext cx="12193702" cy="19052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466261" cy="133369"/>
    <xdr:pic>
      <xdr:nvPicPr>
        <xdr:cNvPr id="430" name="Imagen 32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192125" y="7829550"/>
          <a:ext cx="10469436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56788" cy="152421"/>
    <xdr:pic>
      <xdr:nvPicPr>
        <xdr:cNvPr id="431" name="Imagen 33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192125" y="8153400"/>
          <a:ext cx="10659963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93702" cy="139720"/>
    <xdr:pic>
      <xdr:nvPicPr>
        <xdr:cNvPr id="432" name="Imagen 34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192125" y="7991475"/>
          <a:ext cx="12193702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12754" cy="152421"/>
    <xdr:pic>
      <xdr:nvPicPr>
        <xdr:cNvPr id="433" name="Imagen 35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192125" y="8315325"/>
          <a:ext cx="12212754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99630" cy="120667"/>
    <xdr:pic>
      <xdr:nvPicPr>
        <xdr:cNvPr id="434" name="Imagen 36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192125" y="8477250"/>
          <a:ext cx="10602805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31807" cy="149246"/>
    <xdr:pic>
      <xdr:nvPicPr>
        <xdr:cNvPr id="435" name="Imagen 37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935075" y="8582025"/>
          <a:ext cx="12231807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60386" cy="152421"/>
    <xdr:pic>
      <xdr:nvPicPr>
        <xdr:cNvPr id="436" name="Imagen 39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906500" y="8820150"/>
          <a:ext cx="12260386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74226" cy="162511"/>
    <xdr:pic>
      <xdr:nvPicPr>
        <xdr:cNvPr id="437" name="Imagen 40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899931" y="321879"/>
          <a:ext cx="10574226" cy="16424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74646" cy="171474"/>
    <xdr:pic>
      <xdr:nvPicPr>
        <xdr:cNvPr id="438" name="Imagen 13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877925" y="8991600"/>
          <a:ext cx="12155596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69912" cy="161925"/>
    <xdr:pic>
      <xdr:nvPicPr>
        <xdr:cNvPr id="439" name="Imagen 24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935075" y="9201150"/>
          <a:ext cx="12269912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61948" cy="139720"/>
    <xdr:pic>
      <xdr:nvPicPr>
        <xdr:cNvPr id="440" name="Imagen 38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896975" y="9363075"/>
          <a:ext cx="12165123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81000" cy="101615"/>
    <xdr:pic>
      <xdr:nvPicPr>
        <xdr:cNvPr id="441" name="Imagen 41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896975" y="9534525"/>
          <a:ext cx="12184175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00053" cy="133369"/>
    <xdr:pic>
      <xdr:nvPicPr>
        <xdr:cNvPr id="442" name="Imagen 42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896975" y="9696450"/>
          <a:ext cx="12203228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00053" cy="168299"/>
    <xdr:pic>
      <xdr:nvPicPr>
        <xdr:cNvPr id="443" name="Imagen 43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896975" y="9877425"/>
          <a:ext cx="12203228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13311" cy="161925"/>
    <xdr:pic>
      <xdr:nvPicPr>
        <xdr:cNvPr id="444" name="Imagen 44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896975" y="10048875"/>
          <a:ext cx="8316486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57211" cy="168299"/>
    <xdr:pic>
      <xdr:nvPicPr>
        <xdr:cNvPr id="445" name="Imagen 47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896975" y="10210800"/>
          <a:ext cx="12260386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12754" cy="161925"/>
    <xdr:pic>
      <xdr:nvPicPr>
        <xdr:cNvPr id="446" name="Imagen 44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896975" y="10372725"/>
          <a:ext cx="12212754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498544" cy="133369"/>
    <xdr:pic>
      <xdr:nvPicPr>
        <xdr:cNvPr id="447" name="Imagen 45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896975" y="10553700"/>
          <a:ext cx="12498544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498544" cy="133369"/>
    <xdr:pic>
      <xdr:nvPicPr>
        <xdr:cNvPr id="448" name="Imagen 46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601825" y="10715625"/>
          <a:ext cx="12498544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12754" cy="133369"/>
    <xdr:pic>
      <xdr:nvPicPr>
        <xdr:cNvPr id="449" name="Imagen 48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601825" y="10877550"/>
          <a:ext cx="12212754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984649" cy="114316"/>
    <xdr:pic>
      <xdr:nvPicPr>
        <xdr:cNvPr id="1061" name="Imagen 50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601825" y="11039475"/>
          <a:ext cx="13965599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81000" cy="101615"/>
    <xdr:pic>
      <xdr:nvPicPr>
        <xdr:cNvPr id="450" name="Imagen 51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639925" y="11229975"/>
          <a:ext cx="12184175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81000" cy="139720"/>
    <xdr:pic>
      <xdr:nvPicPr>
        <xdr:cNvPr id="451" name="Imagen 52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4601825" y="11391900"/>
          <a:ext cx="12184175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93702" cy="133369"/>
    <xdr:pic>
      <xdr:nvPicPr>
        <xdr:cNvPr id="452" name="Imagen 53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4601825" y="11553825"/>
          <a:ext cx="12193702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76264" cy="139720"/>
    <xdr:pic>
      <xdr:nvPicPr>
        <xdr:cNvPr id="453" name="Imagen 54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601825" y="11725275"/>
          <a:ext cx="12279439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746226" cy="133369"/>
    <xdr:pic>
      <xdr:nvPicPr>
        <xdr:cNvPr id="1060" name="Imagen 55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525750" y="11896725"/>
          <a:ext cx="12727176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746226" cy="133369"/>
    <xdr:pic>
      <xdr:nvPicPr>
        <xdr:cNvPr id="1059" name="Imagen 56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525750" y="12058650"/>
          <a:ext cx="12727176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21222" cy="101615"/>
    <xdr:pic>
      <xdr:nvPicPr>
        <xdr:cNvPr id="456" name="Imagen 57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554325" y="12239625"/>
          <a:ext cx="8221222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68854" cy="120667"/>
    <xdr:pic>
      <xdr:nvPicPr>
        <xdr:cNvPr id="457" name="Imagen 58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5525750" y="12382500"/>
          <a:ext cx="8268854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64117" cy="187352"/>
    <xdr:pic>
      <xdr:nvPicPr>
        <xdr:cNvPr id="458" name="Imagen 60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5525750" y="12544425"/>
          <a:ext cx="8364117" cy="19052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70469" cy="133369"/>
    <xdr:pic>
      <xdr:nvPicPr>
        <xdr:cNvPr id="459" name="Imagen 61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5525750" y="12706350"/>
          <a:ext cx="8373644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160889" cy="120667"/>
    <xdr:pic>
      <xdr:nvPicPr>
        <xdr:cNvPr id="460" name="Imagen 62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525750" y="12877800"/>
          <a:ext cx="8164064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4572000" cy="114300"/>
    <xdr:pic>
      <xdr:nvPicPr>
        <xdr:cNvPr id="461" name="Imagen 63">
          <a:extLst>
            <a:ext uri="{FF2B5EF4-FFF2-40B4-BE49-F238E27FC236}">
              <a16:creationId xmlns:a16="http://schemas.microsoft.com/office/drawing/2014/main" id="{00000000-0008-0000-0000-0000CD010000}"/>
            </a:ext>
            <a:ext uri="{147F2762-F138-4A5C-976F-8EAC2B608ADB}">
              <a16:predDERef xmlns:a16="http://schemas.microsoft.com/office/drawing/2014/main" pred="{9DE474C6-45EC-AC43-AF67-044F78E01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525750" y="13049250"/>
          <a:ext cx="4572000" cy="1143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94258" cy="168275"/>
    <xdr:pic>
      <xdr:nvPicPr>
        <xdr:cNvPr id="462" name="Imagen 64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5525750" y="13220700"/>
          <a:ext cx="8297433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94258" cy="181000"/>
    <xdr:pic>
      <xdr:nvPicPr>
        <xdr:cNvPr id="463" name="Imagen 65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525750" y="13392150"/>
          <a:ext cx="8297433" cy="181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06959" cy="139720"/>
    <xdr:pic>
      <xdr:nvPicPr>
        <xdr:cNvPr id="464" name="Imagen 59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5525750" y="13554075"/>
          <a:ext cx="8306959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38158" cy="139720"/>
    <xdr:pic>
      <xdr:nvPicPr>
        <xdr:cNvPr id="465" name="Imagen 66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5525750" y="13716000"/>
          <a:ext cx="12241333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81000" cy="168275"/>
    <xdr:pic>
      <xdr:nvPicPr>
        <xdr:cNvPr id="466" name="Imagen 67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5525750" y="13877925"/>
          <a:ext cx="12184175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466261" cy="139720"/>
    <xdr:pic>
      <xdr:nvPicPr>
        <xdr:cNvPr id="467" name="Imagen 68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5525750" y="14039850"/>
          <a:ext cx="10469436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38158" cy="139720"/>
    <xdr:pic>
      <xdr:nvPicPr>
        <xdr:cNvPr id="468" name="Imagen 69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5525750" y="14201775"/>
          <a:ext cx="12241333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15021" cy="120667"/>
    <xdr:pic>
      <xdr:nvPicPr>
        <xdr:cNvPr id="469" name="Imagen 70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5576306" y="14267717"/>
          <a:ext cx="8315021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64117" cy="139720"/>
    <xdr:pic>
      <xdr:nvPicPr>
        <xdr:cNvPr id="470" name="Imagen 73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5525750" y="14563725"/>
          <a:ext cx="8364117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6916115" cy="152421"/>
    <xdr:pic>
      <xdr:nvPicPr>
        <xdr:cNvPr id="471" name="Imagen 74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5525750" y="14725650"/>
          <a:ext cx="6916115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19106" cy="133369"/>
    <xdr:pic>
      <xdr:nvPicPr>
        <xdr:cNvPr id="472" name="Imagen 75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5525750" y="14906625"/>
          <a:ext cx="12222281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58500" cy="190500"/>
    <xdr:pic>
      <xdr:nvPicPr>
        <xdr:cNvPr id="473" name="Imagen 71">
          <a:extLst>
            <a:ext uri="{FF2B5EF4-FFF2-40B4-BE49-F238E27FC236}">
              <a16:creationId xmlns:a16="http://schemas.microsoft.com/office/drawing/2014/main" id="{00000000-0008-0000-0000-0000D9010000}"/>
            </a:ext>
            <a:ext uri="{147F2762-F138-4A5C-976F-8EAC2B608ADB}">
              <a16:predDERef xmlns:a16="http://schemas.microsoft.com/office/drawing/2014/main" pred="{BAD43389-AAA8-E9FA-8CE0-00178F682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5525750" y="15097125"/>
          <a:ext cx="10858500" cy="180975"/>
        </a:xfrm>
        <a:prstGeom prst="rect">
          <a:avLst/>
        </a:prstGeom>
      </xdr:spPr>
    </xdr:pic>
    <xdr:clientData/>
  </xdr:oneCellAnchor>
  <xdr:oneCellAnchor>
    <xdr:from>
      <xdr:col>19</xdr:col>
      <xdr:colOff>-1</xdr:colOff>
      <xdr:row>1394</xdr:row>
      <xdr:rowOff>0</xdr:rowOff>
    </xdr:from>
    <xdr:ext cx="15855950" cy="3076575"/>
    <xdr:pic>
      <xdr:nvPicPr>
        <xdr:cNvPr id="1058" name="Imagen 72">
          <a:extLst>
            <a:ext uri="{FF2B5EF4-FFF2-40B4-BE49-F238E27FC236}">
              <a16:creationId xmlns:a16="http://schemas.microsoft.com/office/drawing/2014/main" id="{00000000-0008-0000-0000-000022040000}"/>
            </a:ext>
            <a:ext uri="{147F2762-F138-4A5C-976F-8EAC2B608ADB}">
              <a16:predDERef xmlns:a16="http://schemas.microsoft.com/office/drawing/2014/main" pred="{1626AC42-0E9D-D43B-D573-446306A5E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9026187" y="236660531"/>
          <a:ext cx="15855950" cy="30765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295238" cy="165080"/>
    <xdr:pic>
      <xdr:nvPicPr>
        <xdr:cNvPr id="474" name="Imagen 81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5525750" y="18345150"/>
          <a:ext cx="11295238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57143" cy="161925"/>
    <xdr:pic>
      <xdr:nvPicPr>
        <xdr:cNvPr id="475" name="Imagen 82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5525750" y="18507075"/>
          <a:ext cx="10057143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88889" cy="152381"/>
    <xdr:pic>
      <xdr:nvPicPr>
        <xdr:cNvPr id="476" name="Imagen 83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5525750" y="18669000"/>
          <a:ext cx="10085714" cy="15238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003175" cy="193651"/>
    <xdr:pic>
      <xdr:nvPicPr>
        <xdr:cNvPr id="477" name="Imagen 84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5525750" y="18830925"/>
          <a:ext cx="11000000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152381" cy="142857"/>
    <xdr:pic>
      <xdr:nvPicPr>
        <xdr:cNvPr id="478" name="Imagen 85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5525750" y="19021425"/>
          <a:ext cx="10152381" cy="14285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12699" cy="180952"/>
    <xdr:pic>
      <xdr:nvPicPr>
        <xdr:cNvPr id="479" name="Imagen 86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5525750" y="19154775"/>
          <a:ext cx="10009524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165080" cy="219048"/>
    <xdr:pic>
      <xdr:nvPicPr>
        <xdr:cNvPr id="480" name="Imagen 87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5525750" y="19316700"/>
          <a:ext cx="10161905" cy="2190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323809" cy="219048"/>
    <xdr:pic>
      <xdr:nvPicPr>
        <xdr:cNvPr id="481" name="Imagen 88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5525750" y="19478625"/>
          <a:ext cx="10323809" cy="2190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19048" cy="180952"/>
    <xdr:pic>
      <xdr:nvPicPr>
        <xdr:cNvPr id="482" name="Imagen 89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5525750" y="19640550"/>
          <a:ext cx="10019048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247619" cy="152381"/>
    <xdr:pic>
      <xdr:nvPicPr>
        <xdr:cNvPr id="483" name="Imagen 90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5525750" y="19802475"/>
          <a:ext cx="10247619" cy="15238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961905" cy="180952"/>
    <xdr:pic>
      <xdr:nvPicPr>
        <xdr:cNvPr id="484" name="Imagen 91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5525750" y="19964400"/>
          <a:ext cx="9961905" cy="180952"/>
        </a:xfrm>
        <a:prstGeom prst="rect">
          <a:avLst/>
        </a:prstGeom>
      </xdr:spPr>
    </xdr:pic>
    <xdr:clientData/>
  </xdr:oneCellAnchor>
  <xdr:oneCellAnchor>
    <xdr:from>
      <xdr:col>19</xdr:col>
      <xdr:colOff>6184105</xdr:colOff>
      <xdr:row>1400</xdr:row>
      <xdr:rowOff>9525</xdr:rowOff>
    </xdr:from>
    <xdr:ext cx="6886421" cy="3752850"/>
    <xdr:pic>
      <xdr:nvPicPr>
        <xdr:cNvPr id="485" name="Imagen 93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5729405" y="240801525"/>
          <a:ext cx="6886421" cy="37528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393651" cy="133333"/>
    <xdr:pic>
      <xdr:nvPicPr>
        <xdr:cNvPr id="486" name="Imagen 95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5525750" y="23850600"/>
          <a:ext cx="10390476" cy="13333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923809" cy="146032"/>
    <xdr:pic>
      <xdr:nvPicPr>
        <xdr:cNvPr id="487" name="Imagen 96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5525750" y="24012525"/>
          <a:ext cx="9923809" cy="14285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12699" cy="161925"/>
    <xdr:pic>
      <xdr:nvPicPr>
        <xdr:cNvPr id="488" name="Imagen 97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5525750" y="24174450"/>
          <a:ext cx="10009524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321510" cy="155575"/>
    <xdr:pic>
      <xdr:nvPicPr>
        <xdr:cNvPr id="1057" name="Imagen 105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5910035" y="24594207"/>
          <a:ext cx="15300599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784861" cy="139720"/>
    <xdr:pic>
      <xdr:nvPicPr>
        <xdr:cNvPr id="1056" name="Imagen 106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5830550" y="33080325"/>
          <a:ext cx="14765811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26012" cy="133369"/>
    <xdr:pic>
      <xdr:nvPicPr>
        <xdr:cNvPr id="489" name="Imagen 107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5849600" y="33251775"/>
          <a:ext cx="8326012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6182585" cy="123842"/>
    <xdr:pic>
      <xdr:nvPicPr>
        <xdr:cNvPr id="490" name="Imagen 108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801975" y="57521475"/>
          <a:ext cx="6163535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45065" cy="168299"/>
    <xdr:pic>
      <xdr:nvPicPr>
        <xdr:cNvPr id="491" name="Imagen 109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5830550" y="57673875"/>
          <a:ext cx="8345065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440328" cy="133369"/>
    <xdr:pic>
      <xdr:nvPicPr>
        <xdr:cNvPr id="492" name="Imagen 110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5830550" y="57854850"/>
          <a:ext cx="8440328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99048" cy="133369"/>
    <xdr:pic>
      <xdr:nvPicPr>
        <xdr:cNvPr id="493" name="Imagen 111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5840075" y="58035825"/>
          <a:ext cx="8402223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65679" cy="114316"/>
    <xdr:pic>
      <xdr:nvPicPr>
        <xdr:cNvPr id="494" name="Imagen 112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5859125" y="58216800"/>
          <a:ext cx="8268854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38158" cy="139720"/>
    <xdr:pic>
      <xdr:nvPicPr>
        <xdr:cNvPr id="495" name="Imagen 113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5830550" y="58340625"/>
          <a:ext cx="12241333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89521" cy="139719"/>
    <xdr:pic>
      <xdr:nvPicPr>
        <xdr:cNvPr id="496" name="Imagen 114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5868650" y="58531125"/>
          <a:ext cx="8392696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75205" cy="133369"/>
    <xdr:pic>
      <xdr:nvPicPr>
        <xdr:cNvPr id="497" name="Imagen 115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5830550" y="58664475"/>
          <a:ext cx="8278380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21222" cy="120667"/>
    <xdr:pic>
      <xdr:nvPicPr>
        <xdr:cNvPr id="498" name="Imagen 116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5840075" y="58845450"/>
          <a:ext cx="8221222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75205" cy="161948"/>
    <xdr:pic>
      <xdr:nvPicPr>
        <xdr:cNvPr id="499" name="Imagen 117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5830550" y="58988325"/>
          <a:ext cx="8278380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73644" cy="114316"/>
    <xdr:pic>
      <xdr:nvPicPr>
        <xdr:cNvPr id="500" name="Imagen 118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5840075" y="59169300"/>
          <a:ext cx="8373644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421275" cy="168299"/>
    <xdr:pic>
      <xdr:nvPicPr>
        <xdr:cNvPr id="501" name="Imagen 119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5830550" y="59312175"/>
          <a:ext cx="8421275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50860" cy="120667"/>
    <xdr:pic>
      <xdr:nvPicPr>
        <xdr:cNvPr id="502" name="Imagen 120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5830550" y="59474100"/>
          <a:ext cx="12250860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00053" cy="114316"/>
    <xdr:pic>
      <xdr:nvPicPr>
        <xdr:cNvPr id="503" name="Imagen 121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5830550" y="59645550"/>
          <a:ext cx="12203228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22281" cy="104790"/>
    <xdr:pic>
      <xdr:nvPicPr>
        <xdr:cNvPr id="504" name="Imagen 122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5821025" y="59836050"/>
          <a:ext cx="12222281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13893" cy="114316"/>
    <xdr:pic>
      <xdr:nvPicPr>
        <xdr:cNvPr id="505" name="Imagen 124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5859125" y="59988450"/>
          <a:ext cx="10517068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81000" cy="133369"/>
    <xdr:pic>
      <xdr:nvPicPr>
        <xdr:cNvPr id="506" name="Imagen 125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5830550" y="60121800"/>
          <a:ext cx="12184175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31807" cy="133369"/>
    <xdr:pic>
      <xdr:nvPicPr>
        <xdr:cNvPr id="507" name="Imagen 126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5849600" y="60302775"/>
          <a:ext cx="12231807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19106" cy="142895"/>
    <xdr:pic>
      <xdr:nvPicPr>
        <xdr:cNvPr id="508" name="Imagen 127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5830550" y="60474225"/>
          <a:ext cx="12222281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76264" cy="101615"/>
    <xdr:pic>
      <xdr:nvPicPr>
        <xdr:cNvPr id="509" name="Imagen 128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5887700" y="60645675"/>
          <a:ext cx="12279439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800474" cy="114316"/>
    <xdr:pic>
      <xdr:nvPicPr>
        <xdr:cNvPr id="1055" name="Imagen 129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5868650" y="60798075"/>
          <a:ext cx="13784599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59328" cy="114316"/>
    <xdr:pic>
      <xdr:nvPicPr>
        <xdr:cNvPr id="510" name="Imagen 87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5887700" y="60950475"/>
          <a:ext cx="8259328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12754" cy="152421"/>
    <xdr:pic>
      <xdr:nvPicPr>
        <xdr:cNvPr id="511" name="Imagen 88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5859125" y="61093350"/>
          <a:ext cx="12212754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12754" cy="152421"/>
    <xdr:pic>
      <xdr:nvPicPr>
        <xdr:cNvPr id="512" name="Imagen 89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5859125" y="61255275"/>
          <a:ext cx="12212754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6020640" cy="152421"/>
    <xdr:pic>
      <xdr:nvPicPr>
        <xdr:cNvPr id="513" name="Imagen 99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5859125" y="61417200"/>
          <a:ext cx="6020640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03225" cy="101615"/>
    <xdr:pic>
      <xdr:nvPicPr>
        <xdr:cNvPr id="514" name="Imagen 101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5840075" y="61607700"/>
          <a:ext cx="12184175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876193" cy="212699"/>
    <xdr:pic>
      <xdr:nvPicPr>
        <xdr:cNvPr id="1054" name="Imagen 97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5859125" y="61741050"/>
          <a:ext cx="12857143" cy="20952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342857" cy="212699"/>
    <xdr:pic>
      <xdr:nvPicPr>
        <xdr:cNvPr id="516" name="Imagen 98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5859125" y="61902975"/>
          <a:ext cx="12342857" cy="20952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7542570" cy="180974"/>
    <xdr:pic>
      <xdr:nvPicPr>
        <xdr:cNvPr id="517" name="Imagen 122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"/>
        <a:srcRect b="56517"/>
        <a:stretch/>
      </xdr:blipFill>
      <xdr:spPr>
        <a:xfrm>
          <a:off x="15897225" y="62074426"/>
          <a:ext cx="7542570" cy="1809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323812" cy="165080"/>
    <xdr:pic>
      <xdr:nvPicPr>
        <xdr:cNvPr id="518" name="Imagen 123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5830550" y="62236350"/>
          <a:ext cx="10304762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81000" cy="101615"/>
    <xdr:pic>
      <xdr:nvPicPr>
        <xdr:cNvPr id="519" name="Imagen 108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5859125" y="62417325"/>
          <a:ext cx="12184175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21222" cy="123842"/>
    <xdr:pic>
      <xdr:nvPicPr>
        <xdr:cNvPr id="520" name="Imagen 124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5887700" y="62588775"/>
          <a:ext cx="8221222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03784" cy="123842"/>
    <xdr:pic>
      <xdr:nvPicPr>
        <xdr:cNvPr id="521" name="Imagen 126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5906750" y="62750700"/>
          <a:ext cx="8306959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93702" cy="133369"/>
    <xdr:pic>
      <xdr:nvPicPr>
        <xdr:cNvPr id="522" name="Imagen 127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5878175" y="62874525"/>
          <a:ext cx="12193702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71474" cy="101615"/>
    <xdr:pic>
      <xdr:nvPicPr>
        <xdr:cNvPr id="523" name="Imagen 128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5925800" y="63084075"/>
          <a:ext cx="12174649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27574" cy="133369"/>
    <xdr:pic>
      <xdr:nvPicPr>
        <xdr:cNvPr id="524" name="Imagen 128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5973425" y="63217425"/>
          <a:ext cx="8230749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11377" cy="189840"/>
    <xdr:pic>
      <xdr:nvPicPr>
        <xdr:cNvPr id="1053" name="Imagen 131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6398240" y="68183760"/>
          <a:ext cx="15819047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590409" cy="171450"/>
    <xdr:pic>
      <xdr:nvPicPr>
        <xdr:cNvPr id="525" name="Picture 132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"/>
        <a:srcRect l="145" t="1" b="28195"/>
        <a:stretch/>
      </xdr:blipFill>
      <xdr:spPr>
        <a:xfrm>
          <a:off x="16706850" y="64408051"/>
          <a:ext cx="13104759" cy="1778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09518" cy="152381"/>
    <xdr:pic>
      <xdr:nvPicPr>
        <xdr:cNvPr id="526" name="Imagen 130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6360140" y="68534280"/>
          <a:ext cx="12657143" cy="15238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09492" cy="174604"/>
    <xdr:pic>
      <xdr:nvPicPr>
        <xdr:cNvPr id="527" name="Imagen 133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6360140" y="68709540"/>
          <a:ext cx="12866667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09503" cy="165080"/>
    <xdr:pic>
      <xdr:nvPicPr>
        <xdr:cNvPr id="528" name="Imagen 134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6360140" y="68884800"/>
          <a:ext cx="12771428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09514" cy="173967"/>
    <xdr:pic>
      <xdr:nvPicPr>
        <xdr:cNvPr id="529" name="Imagen 135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6360140" y="69060060"/>
          <a:ext cx="12685714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6990476" cy="193015"/>
    <xdr:pic>
      <xdr:nvPicPr>
        <xdr:cNvPr id="530" name="Imagen 136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6360140" y="69235320"/>
          <a:ext cx="6990476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45987" cy="174604"/>
    <xdr:pic>
      <xdr:nvPicPr>
        <xdr:cNvPr id="1052" name="Imagen 137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6360140" y="69410580"/>
          <a:ext cx="14104762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841225" cy="173967"/>
    <xdr:pic>
      <xdr:nvPicPr>
        <xdr:cNvPr id="1051" name="Imagen 138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6360140" y="69585840"/>
          <a:ext cx="14200000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51386" cy="189841"/>
    <xdr:pic>
      <xdr:nvPicPr>
        <xdr:cNvPr id="1050" name="Imagen 139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6360140" y="69761100"/>
          <a:ext cx="12990476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28480" cy="250288"/>
    <xdr:pic>
      <xdr:nvPicPr>
        <xdr:cNvPr id="1049" name="Picture 140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6700500" y="65893951"/>
          <a:ext cx="16130155" cy="25663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09465" cy="174604"/>
    <xdr:pic>
      <xdr:nvPicPr>
        <xdr:cNvPr id="532" name="Imagen 141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6360140" y="70286880"/>
          <a:ext cx="13076190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6895238" cy="174604"/>
    <xdr:pic>
      <xdr:nvPicPr>
        <xdr:cNvPr id="533" name="Imagen 142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6360140" y="70462140"/>
          <a:ext cx="6895238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23721" cy="206375"/>
    <xdr:pic>
      <xdr:nvPicPr>
        <xdr:cNvPr id="1048" name="Picture 146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6668750" y="66719450"/>
          <a:ext cx="15628571" cy="2159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99955" cy="165080"/>
    <xdr:pic>
      <xdr:nvPicPr>
        <xdr:cNvPr id="1047" name="Imagen 143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6360140" y="70987920"/>
          <a:ext cx="14161905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304762" cy="219048"/>
    <xdr:pic>
      <xdr:nvPicPr>
        <xdr:cNvPr id="534" name="Picture 144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6649700" y="65770125"/>
          <a:ext cx="10304762" cy="2190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09514" cy="171429"/>
    <xdr:pic>
      <xdr:nvPicPr>
        <xdr:cNvPr id="535" name="Imagen 145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6360140" y="71513700"/>
          <a:ext cx="12685714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209524" cy="200000"/>
    <xdr:pic>
      <xdr:nvPicPr>
        <xdr:cNvPr id="536" name="Imagen 147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5916275" y="66598800"/>
          <a:ext cx="10209524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14286" cy="190476"/>
    <xdr:pic>
      <xdr:nvPicPr>
        <xdr:cNvPr id="537" name="Imagen 148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5916275" y="66760725"/>
          <a:ext cx="10514286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38095" cy="165080"/>
    <xdr:pic>
      <xdr:nvPicPr>
        <xdr:cNvPr id="538" name="Imagen 149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5916275" y="66922650"/>
          <a:ext cx="10038095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28571" cy="171429"/>
    <xdr:pic>
      <xdr:nvPicPr>
        <xdr:cNvPr id="539" name="Imagen 150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5916275" y="67084575"/>
          <a:ext cx="10028571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38095" cy="180952"/>
    <xdr:pic>
      <xdr:nvPicPr>
        <xdr:cNvPr id="540" name="Imagen 151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5916275" y="67246500"/>
          <a:ext cx="10038095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419048" cy="200000"/>
    <xdr:pic>
      <xdr:nvPicPr>
        <xdr:cNvPr id="541" name="Imagen 152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916275" y="67408425"/>
          <a:ext cx="10419048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76190" cy="180952"/>
    <xdr:pic>
      <xdr:nvPicPr>
        <xdr:cNvPr id="542" name="Imagen 153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5916275" y="67570350"/>
          <a:ext cx="10076190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14857" cy="173227"/>
    <xdr:pic>
      <xdr:nvPicPr>
        <xdr:cNvPr id="543" name="Imagen 156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886339" y="67883315"/>
          <a:ext cx="9995807" cy="18913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257143" cy="190476"/>
    <xdr:pic>
      <xdr:nvPicPr>
        <xdr:cNvPr id="544" name="Imagen 165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5916275" y="68056125"/>
          <a:ext cx="10257143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942857" cy="190476"/>
    <xdr:pic>
      <xdr:nvPicPr>
        <xdr:cNvPr id="545" name="Imagen 166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5916275" y="68218050"/>
          <a:ext cx="9942857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71428" cy="171429"/>
    <xdr:pic>
      <xdr:nvPicPr>
        <xdr:cNvPr id="546" name="Imagen 167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916275" y="68379975"/>
          <a:ext cx="10571428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419047" cy="191747"/>
    <xdr:pic>
      <xdr:nvPicPr>
        <xdr:cNvPr id="547" name="Imagen 154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916275" y="68541900"/>
          <a:ext cx="12419047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315693" cy="180974"/>
    <xdr:pic>
      <xdr:nvPicPr>
        <xdr:cNvPr id="548" name="Imagen 155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944850" y="68722876"/>
          <a:ext cx="11315693" cy="1809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315693" cy="190499"/>
    <xdr:pic>
      <xdr:nvPicPr>
        <xdr:cNvPr id="549" name="Imagen 157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954375" y="68875276"/>
          <a:ext cx="11315693" cy="1809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529858" cy="168276"/>
    <xdr:pic>
      <xdr:nvPicPr>
        <xdr:cNvPr id="550" name="Imagen 158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949892" y="69056249"/>
          <a:ext cx="12529858" cy="17145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71383" cy="173967"/>
    <xdr:pic>
      <xdr:nvPicPr>
        <xdr:cNvPr id="1046" name="Imagen 156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6360140" y="74500740"/>
          <a:ext cx="14133333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809478" cy="170791"/>
    <xdr:pic>
      <xdr:nvPicPr>
        <xdr:cNvPr id="1045" name="Imagen 159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6360140" y="74676000"/>
          <a:ext cx="14171428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99955" cy="173967"/>
    <xdr:pic>
      <xdr:nvPicPr>
        <xdr:cNvPr id="1044" name="Imagen 160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6360140" y="74851260"/>
          <a:ext cx="14161905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809478" cy="170791"/>
    <xdr:pic>
      <xdr:nvPicPr>
        <xdr:cNvPr id="1043" name="Imagen 162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6360140" y="75026520"/>
          <a:ext cx="14171428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33528" cy="114316"/>
    <xdr:pic>
      <xdr:nvPicPr>
        <xdr:cNvPr id="716" name="Imagen 169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5916603" y="68573431"/>
          <a:ext cx="15318338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33288" cy="173967"/>
    <xdr:pic>
      <xdr:nvPicPr>
        <xdr:cNvPr id="1042" name="Imagen 161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6360140" y="75201780"/>
          <a:ext cx="14095238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52336" cy="170791"/>
    <xdr:pic>
      <xdr:nvPicPr>
        <xdr:cNvPr id="1041" name="Imagen 163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6360140" y="75377040"/>
          <a:ext cx="14114286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80907" cy="165080"/>
    <xdr:pic>
      <xdr:nvPicPr>
        <xdr:cNvPr id="1040" name="Imagen 168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6360140" y="75552300"/>
          <a:ext cx="14142857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085717" cy="165080"/>
    <xdr:pic>
      <xdr:nvPicPr>
        <xdr:cNvPr id="1039" name="Imagen 170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6360140" y="75727560"/>
          <a:ext cx="14066667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161907" cy="180952"/>
    <xdr:pic>
      <xdr:nvPicPr>
        <xdr:cNvPr id="1038" name="Imagen 171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6360140" y="75902820"/>
          <a:ext cx="14142857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71383" cy="170791"/>
    <xdr:pic>
      <xdr:nvPicPr>
        <xdr:cNvPr id="1037" name="Imagen 172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6360140" y="76078080"/>
          <a:ext cx="14133333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61859" cy="193015"/>
    <xdr:pic>
      <xdr:nvPicPr>
        <xdr:cNvPr id="1036" name="Imagen 173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6360140" y="76253340"/>
          <a:ext cx="14123809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733333" cy="189840"/>
    <xdr:pic>
      <xdr:nvPicPr>
        <xdr:cNvPr id="551" name="Imagen 174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6360140" y="76428600"/>
          <a:ext cx="10733333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888807" cy="190500"/>
    <xdr:pic>
      <xdr:nvPicPr>
        <xdr:cNvPr id="1035" name="Picture 175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6649700" y="70805675"/>
          <a:ext cx="15542857" cy="1936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847537" cy="180975"/>
    <xdr:pic>
      <xdr:nvPicPr>
        <xdr:cNvPr id="1034" name="Picture 176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6649700" y="70970775"/>
          <a:ext cx="15507937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85714" cy="173967"/>
    <xdr:pic>
      <xdr:nvPicPr>
        <xdr:cNvPr id="552" name="Imagen 177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6375380" y="71231760"/>
          <a:ext cx="10685714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85714" cy="193651"/>
    <xdr:pic>
      <xdr:nvPicPr>
        <xdr:cNvPr id="553" name="Imagen 178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6390620" y="77655420"/>
          <a:ext cx="8285714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285027" cy="212063"/>
    <xdr:pic>
      <xdr:nvPicPr>
        <xdr:cNvPr id="1033" name="Imagen 179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6390620" y="77830680"/>
          <a:ext cx="15704762" cy="2190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285027" cy="212063"/>
    <xdr:pic>
      <xdr:nvPicPr>
        <xdr:cNvPr id="1032" name="Imagen 180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6390620" y="78005940"/>
          <a:ext cx="15704762" cy="2190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285027" cy="212063"/>
    <xdr:pic>
      <xdr:nvPicPr>
        <xdr:cNvPr id="1031" name="Imagen 181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6390620" y="78181200"/>
          <a:ext cx="15704762" cy="2190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838012" cy="187325"/>
    <xdr:pic>
      <xdr:nvPicPr>
        <xdr:cNvPr id="1030" name="Picture 182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6678275" y="72428100"/>
          <a:ext cx="15504762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060230" cy="161925"/>
    <xdr:pic>
      <xdr:nvPicPr>
        <xdr:cNvPr id="1029" name="Picture 183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6681450" y="74002901"/>
          <a:ext cx="15761905" cy="1651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41270" cy="173967"/>
    <xdr:pic>
      <xdr:nvPicPr>
        <xdr:cNvPr id="554" name="Imagen 184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6375380" y="72816720"/>
          <a:ext cx="10638095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47619" cy="208889"/>
    <xdr:pic>
      <xdr:nvPicPr>
        <xdr:cNvPr id="555" name="Imagen 185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6390620" y="79408020"/>
          <a:ext cx="10647619" cy="20952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704762" cy="208889"/>
    <xdr:pic>
      <xdr:nvPicPr>
        <xdr:cNvPr id="556" name="Imagen 186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6390620" y="79583280"/>
          <a:ext cx="10704762" cy="20952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36508" cy="189840"/>
    <xdr:pic>
      <xdr:nvPicPr>
        <xdr:cNvPr id="557" name="Imagen 187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6390620" y="79758540"/>
          <a:ext cx="9133333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71474" cy="114316"/>
    <xdr:pic>
      <xdr:nvPicPr>
        <xdr:cNvPr id="558" name="Imagen 188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5963900" y="74275950"/>
          <a:ext cx="12174649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93702" cy="104790"/>
    <xdr:pic>
      <xdr:nvPicPr>
        <xdr:cNvPr id="559" name="Imagen 189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5973425" y="74456925"/>
          <a:ext cx="12193702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46070" cy="95263"/>
    <xdr:pic>
      <xdr:nvPicPr>
        <xdr:cNvPr id="560" name="Imagen 190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5963900" y="74571225"/>
          <a:ext cx="12146070" cy="9526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085714" cy="173967"/>
    <xdr:pic>
      <xdr:nvPicPr>
        <xdr:cNvPr id="561" name="Imagen 191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6390620" y="80634840"/>
          <a:ext cx="9085714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61905" cy="173967"/>
    <xdr:pic>
      <xdr:nvPicPr>
        <xdr:cNvPr id="562" name="Imagen 192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6390620" y="80810100"/>
          <a:ext cx="9161905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333333" cy="173967"/>
    <xdr:pic>
      <xdr:nvPicPr>
        <xdr:cNvPr id="563" name="Imagen 193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6390620" y="80985360"/>
          <a:ext cx="9333333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096464" cy="189841"/>
    <xdr:pic>
      <xdr:nvPicPr>
        <xdr:cNvPr id="1028" name="Imagen 194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6390620" y="81160620"/>
          <a:ext cx="13447619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447620" cy="152381"/>
    <xdr:pic>
      <xdr:nvPicPr>
        <xdr:cNvPr id="1027" name="Imagen 195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6390620" y="81335880"/>
          <a:ext cx="13438095" cy="15238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866668" cy="180952"/>
    <xdr:pic>
      <xdr:nvPicPr>
        <xdr:cNvPr id="1026" name="Imagen 196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5935325" y="76019025"/>
          <a:ext cx="15857143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28572" cy="212699"/>
    <xdr:pic>
      <xdr:nvPicPr>
        <xdr:cNvPr id="1025" name="Imagen 197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5935325" y="76180950"/>
          <a:ext cx="15419047" cy="20952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66668" cy="133333"/>
    <xdr:pic>
      <xdr:nvPicPr>
        <xdr:cNvPr id="1024" name="Imagen 198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5935325" y="76342875"/>
          <a:ext cx="15457143" cy="13333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371430" cy="174604"/>
    <xdr:pic>
      <xdr:nvPicPr>
        <xdr:cNvPr id="1023" name="Imagen 199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5935325" y="76504800"/>
          <a:ext cx="15361905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22224" cy="180952"/>
    <xdr:pic>
      <xdr:nvPicPr>
        <xdr:cNvPr id="1022" name="Imagen 200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5935325" y="76666725"/>
          <a:ext cx="15409524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60319" cy="165080"/>
    <xdr:pic>
      <xdr:nvPicPr>
        <xdr:cNvPr id="1021" name="Imagen 201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5935325" y="76828650"/>
          <a:ext cx="15447619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353550" cy="169545"/>
    <xdr:pic>
      <xdr:nvPicPr>
        <xdr:cNvPr id="565" name="Imagen 202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5925800" y="76990575"/>
          <a:ext cx="9344025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29900" cy="180975"/>
    <xdr:pic>
      <xdr:nvPicPr>
        <xdr:cNvPr id="566" name="Imagen 204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5925800" y="77152500"/>
          <a:ext cx="10620375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610307" cy="133369"/>
    <xdr:pic>
      <xdr:nvPicPr>
        <xdr:cNvPr id="1020" name="Imagen 203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5963900" y="77333475"/>
          <a:ext cx="15280232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619834" cy="125112"/>
    <xdr:pic>
      <xdr:nvPicPr>
        <xdr:cNvPr id="1019" name="Imagen 205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5963900" y="76786740"/>
          <a:ext cx="15289759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61903" cy="193651"/>
    <xdr:pic>
      <xdr:nvPicPr>
        <xdr:cNvPr id="567" name="Imagen 206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5144750" y="77590650"/>
          <a:ext cx="9171428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095150" cy="187325"/>
    <xdr:pic>
      <xdr:nvPicPr>
        <xdr:cNvPr id="1018" name="Picture 207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5097125" y="77762100"/>
          <a:ext cx="15800000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14202" cy="152400"/>
    <xdr:pic>
      <xdr:nvPicPr>
        <xdr:cNvPr id="1017" name="Picture 210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5801975" y="77933550"/>
          <a:ext cx="15580952" cy="1524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90388" cy="152400"/>
    <xdr:pic>
      <xdr:nvPicPr>
        <xdr:cNvPr id="1016" name="Picture 211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5801975" y="78095476"/>
          <a:ext cx="15695238" cy="1524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26012" cy="114316"/>
    <xdr:pic>
      <xdr:nvPicPr>
        <xdr:cNvPr id="568" name="Imagen 213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5116175" y="78952725"/>
          <a:ext cx="8326012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799916" cy="161925"/>
    <xdr:pic>
      <xdr:nvPicPr>
        <xdr:cNvPr id="1015" name="Picture 214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5801975" y="78257400"/>
          <a:ext cx="15466666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888806" cy="161925"/>
    <xdr:pic>
      <xdr:nvPicPr>
        <xdr:cNvPr id="1014" name="Picture 215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5801975" y="78419325"/>
          <a:ext cx="15555556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99912" cy="139700"/>
    <xdr:pic>
      <xdr:nvPicPr>
        <xdr:cNvPr id="1013" name="Picture 216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5801975" y="78581250"/>
          <a:ext cx="15707937" cy="1428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23721" cy="168275"/>
    <xdr:pic>
      <xdr:nvPicPr>
        <xdr:cNvPr id="1012" name="Picture 217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5801975" y="78743175"/>
          <a:ext cx="15631746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438095" cy="161925"/>
    <xdr:pic>
      <xdr:nvPicPr>
        <xdr:cNvPr id="569" name="Picture 220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801975" y="79086075"/>
          <a:ext cx="10438095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80952" cy="170792"/>
    <xdr:pic>
      <xdr:nvPicPr>
        <xdr:cNvPr id="570" name="Imagen 206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5529560" y="85725000"/>
          <a:ext cx="9180952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04762" cy="174604"/>
    <xdr:pic>
      <xdr:nvPicPr>
        <xdr:cNvPr id="571" name="Imagen 207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5529560" y="85900260"/>
          <a:ext cx="9504762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390476" cy="174604"/>
    <xdr:pic>
      <xdr:nvPicPr>
        <xdr:cNvPr id="572" name="Imagen 208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5529560" y="86075520"/>
          <a:ext cx="11390476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039321" cy="170792"/>
    <xdr:pic>
      <xdr:nvPicPr>
        <xdr:cNvPr id="1011" name="Imagen 209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5529560" y="86250780"/>
          <a:ext cx="13390476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52381" cy="200025"/>
    <xdr:pic>
      <xdr:nvPicPr>
        <xdr:cNvPr id="574" name="Picture 213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5801975" y="79895700"/>
          <a:ext cx="10552381" cy="2000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733333" cy="180952"/>
    <xdr:pic>
      <xdr:nvPicPr>
        <xdr:cNvPr id="575" name="Imagen 213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5544800" y="86601300"/>
          <a:ext cx="9733333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21961905" cy="187325"/>
    <xdr:pic>
      <xdr:nvPicPr>
        <xdr:cNvPr id="734" name="Picture 213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830550" y="81781650"/>
          <a:ext cx="21961905" cy="1841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6238095" cy="152400"/>
    <xdr:pic>
      <xdr:nvPicPr>
        <xdr:cNvPr id="576" name="Picture 213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811500" y="80381476"/>
          <a:ext cx="6241270" cy="1524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42768" cy="161925"/>
    <xdr:pic>
      <xdr:nvPicPr>
        <xdr:cNvPr id="1010" name="Picture 223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811500" y="80543400"/>
          <a:ext cx="15660318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895153" cy="152400"/>
    <xdr:pic>
      <xdr:nvPicPr>
        <xdr:cNvPr id="1009" name="Picture 225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811500" y="80705325"/>
          <a:ext cx="15571428" cy="1524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14196" cy="187325"/>
    <xdr:pic>
      <xdr:nvPicPr>
        <xdr:cNvPr id="1008" name="Picture 226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811500" y="80867250"/>
          <a:ext cx="15628571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200000" cy="170792"/>
    <xdr:pic>
      <xdr:nvPicPr>
        <xdr:cNvPr id="577" name="Imagen 227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544800" y="87652860"/>
          <a:ext cx="9200000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80952" cy="165080"/>
    <xdr:pic>
      <xdr:nvPicPr>
        <xdr:cNvPr id="578" name="Imagen 228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5544800" y="87828120"/>
          <a:ext cx="9180952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307937" cy="171429"/>
    <xdr:pic>
      <xdr:nvPicPr>
        <xdr:cNvPr id="1007" name="Imagen 229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5544800" y="88003380"/>
          <a:ext cx="13304762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047574" cy="173966"/>
    <xdr:pic>
      <xdr:nvPicPr>
        <xdr:cNvPr id="1006" name="Imagen 230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5544800" y="88186260"/>
          <a:ext cx="13409524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27017" cy="123842"/>
    <xdr:pic>
      <xdr:nvPicPr>
        <xdr:cNvPr id="581" name="Imagen 231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5144750" y="81781650"/>
          <a:ext cx="12127017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00053" cy="101615"/>
    <xdr:pic>
      <xdr:nvPicPr>
        <xdr:cNvPr id="582" name="Imagen 232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5154275" y="81924525"/>
          <a:ext cx="12203228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75072" cy="111141"/>
    <xdr:pic>
      <xdr:nvPicPr>
        <xdr:cNvPr id="1005" name="Imagen 233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5154275" y="82076925"/>
          <a:ext cx="13775072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112875" cy="187325"/>
    <xdr:pic>
      <xdr:nvPicPr>
        <xdr:cNvPr id="1004" name="Imagen 234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5144751" y="82210275"/>
          <a:ext cx="14116050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238095" cy="133333"/>
    <xdr:pic>
      <xdr:nvPicPr>
        <xdr:cNvPr id="583" name="Imagen 235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5125700" y="82372200"/>
          <a:ext cx="10238095" cy="13333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26984" cy="171429"/>
    <xdr:pic>
      <xdr:nvPicPr>
        <xdr:cNvPr id="584" name="Imagen 236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5116175" y="82543650"/>
          <a:ext cx="10523809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488889" cy="174604"/>
    <xdr:pic>
      <xdr:nvPicPr>
        <xdr:cNvPr id="585" name="Imagen 237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5116175" y="82696050"/>
          <a:ext cx="10485714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85714" cy="165080"/>
    <xdr:pic>
      <xdr:nvPicPr>
        <xdr:cNvPr id="586" name="Imagen 238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6946880" y="89763600"/>
          <a:ext cx="12285714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90476" cy="174604"/>
    <xdr:pic>
      <xdr:nvPicPr>
        <xdr:cNvPr id="587" name="Imagen 239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7503140" y="89763600"/>
          <a:ext cx="12190476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965034" cy="165079"/>
    <xdr:pic>
      <xdr:nvPicPr>
        <xdr:cNvPr id="1003" name="Imagen 240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7503140" y="89938860"/>
          <a:ext cx="13323809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457143" cy="162511"/>
    <xdr:pic>
      <xdr:nvPicPr>
        <xdr:cNvPr id="589" name="Picture 241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7811750" y="83315175"/>
          <a:ext cx="10457143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6104762" cy="180975"/>
    <xdr:pic>
      <xdr:nvPicPr>
        <xdr:cNvPr id="1002" name="Picture 242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7811750" y="83477100"/>
          <a:ext cx="16104762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14196" cy="180975"/>
    <xdr:pic>
      <xdr:nvPicPr>
        <xdr:cNvPr id="1001" name="Picture 242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7811750" y="83639025"/>
          <a:ext cx="15628571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80863" cy="142875"/>
    <xdr:pic>
      <xdr:nvPicPr>
        <xdr:cNvPr id="1000" name="Picture 244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7824450" y="85432900"/>
          <a:ext cx="15695238" cy="1460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333333" cy="174604"/>
    <xdr:pic>
      <xdr:nvPicPr>
        <xdr:cNvPr id="999" name="Imagen 245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8181320" y="90815160"/>
          <a:ext cx="13333333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333333" cy="165080"/>
    <xdr:pic>
      <xdr:nvPicPr>
        <xdr:cNvPr id="998" name="Imagen 246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8181320" y="90990420"/>
          <a:ext cx="13333333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384127" cy="165080"/>
    <xdr:pic>
      <xdr:nvPicPr>
        <xdr:cNvPr id="997" name="Imagen 247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7526000" y="91165680"/>
          <a:ext cx="13380952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200000" cy="173967"/>
    <xdr:pic>
      <xdr:nvPicPr>
        <xdr:cNvPr id="593" name="Imagen 248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7526000" y="91340940"/>
          <a:ext cx="9200000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295238" cy="174604"/>
    <xdr:pic>
      <xdr:nvPicPr>
        <xdr:cNvPr id="594" name="Imagen 249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7526000" y="91516200"/>
          <a:ext cx="9295238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61905" cy="139700"/>
    <xdr:pic>
      <xdr:nvPicPr>
        <xdr:cNvPr id="595" name="Picture 250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7830800" y="84772500"/>
          <a:ext cx="10565080" cy="1428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229426" cy="101615"/>
    <xdr:pic>
      <xdr:nvPicPr>
        <xdr:cNvPr id="996" name="Imagen 251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6630650" y="84982050"/>
          <a:ext cx="15232601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75893" cy="190500"/>
    <xdr:pic>
      <xdr:nvPicPr>
        <xdr:cNvPr id="596" name="Imagen 252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6621125" y="85096351"/>
          <a:ext cx="10879068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94946" cy="171450"/>
    <xdr:pic>
      <xdr:nvPicPr>
        <xdr:cNvPr id="597" name="Imagen 253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6621125" y="85277325"/>
          <a:ext cx="10898121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66367" cy="187325"/>
    <xdr:pic>
      <xdr:nvPicPr>
        <xdr:cNvPr id="598" name="Imagen 254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6611600" y="85439250"/>
          <a:ext cx="10869542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565080" cy="165080"/>
    <xdr:pic>
      <xdr:nvPicPr>
        <xdr:cNvPr id="599" name="Imagen 255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7084040" y="92567760"/>
          <a:ext cx="12561905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93651" cy="209524"/>
    <xdr:pic>
      <xdr:nvPicPr>
        <xdr:cNvPr id="600" name="Imagen 256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7084040" y="92743020"/>
          <a:ext cx="9190476" cy="20952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23809" cy="171429"/>
    <xdr:pic>
      <xdr:nvPicPr>
        <xdr:cNvPr id="601" name="Imagen 258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7076420" y="92209620"/>
          <a:ext cx="9123809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93651" cy="171429"/>
    <xdr:pic>
      <xdr:nvPicPr>
        <xdr:cNvPr id="602" name="Imagen 257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7076420" y="92384880"/>
          <a:ext cx="9190476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688889" cy="165080"/>
    <xdr:pic>
      <xdr:nvPicPr>
        <xdr:cNvPr id="603" name="Imagen 259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7076420" y="92560140"/>
          <a:ext cx="11685714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838941" cy="171450"/>
    <xdr:pic>
      <xdr:nvPicPr>
        <xdr:cNvPr id="995" name="Picture 257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7392650" y="88239601"/>
          <a:ext cx="15518391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838011" cy="133350"/>
    <xdr:pic>
      <xdr:nvPicPr>
        <xdr:cNvPr id="994" name="Picture 257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7383125" y="15420976"/>
          <a:ext cx="15514286" cy="1333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23809" cy="189841"/>
    <xdr:pic>
      <xdr:nvPicPr>
        <xdr:cNvPr id="604" name="Imagen 261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7076420" y="15422880"/>
          <a:ext cx="9123809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828571" cy="152400"/>
    <xdr:pic>
      <xdr:nvPicPr>
        <xdr:cNvPr id="993" name="Picture 263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7383125" y="15744825"/>
          <a:ext cx="15831746" cy="1524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669841" cy="180975"/>
    <xdr:pic>
      <xdr:nvPicPr>
        <xdr:cNvPr id="992" name="Picture 263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7383125" y="15906750"/>
          <a:ext cx="15666666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593651" cy="165080"/>
    <xdr:pic>
      <xdr:nvPicPr>
        <xdr:cNvPr id="605" name="Imagen 263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7084040" y="17365980"/>
          <a:ext cx="11590476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098413" cy="193651"/>
    <xdr:pic>
      <xdr:nvPicPr>
        <xdr:cNvPr id="606" name="Imagen 266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7084040" y="17541240"/>
          <a:ext cx="9095238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142768" cy="171450"/>
    <xdr:pic>
      <xdr:nvPicPr>
        <xdr:cNvPr id="991" name="Picture 267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7383125" y="16392525"/>
          <a:ext cx="15857143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961859" cy="165079"/>
    <xdr:pic>
      <xdr:nvPicPr>
        <xdr:cNvPr id="990" name="Imagen 268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7084040" y="17891760"/>
          <a:ext cx="13323809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390476" cy="180952"/>
    <xdr:pic>
      <xdr:nvPicPr>
        <xdr:cNvPr id="989" name="Imagen 269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7084040" y="18067020"/>
          <a:ext cx="13390476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371428" cy="171429"/>
    <xdr:pic>
      <xdr:nvPicPr>
        <xdr:cNvPr id="988" name="Imagen 270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7084040" y="18242280"/>
          <a:ext cx="13371428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04762" cy="170791"/>
    <xdr:pic>
      <xdr:nvPicPr>
        <xdr:cNvPr id="610" name="Imagen 271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7084040" y="18417540"/>
          <a:ext cx="9104762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33333" cy="190476"/>
    <xdr:pic>
      <xdr:nvPicPr>
        <xdr:cNvPr id="611" name="Imagen 272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7084040" y="95752920"/>
          <a:ext cx="9133333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35538" cy="104790"/>
    <xdr:pic>
      <xdr:nvPicPr>
        <xdr:cNvPr id="612" name="Imagen 275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6668750" y="88953975"/>
          <a:ext cx="8335538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609524" cy="170791"/>
    <xdr:pic>
      <xdr:nvPicPr>
        <xdr:cNvPr id="613" name="Imagen 273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7084040" y="96278700"/>
          <a:ext cx="9609524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42857" cy="165079"/>
    <xdr:pic>
      <xdr:nvPicPr>
        <xdr:cNvPr id="614" name="Imagen 274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7084040" y="96453960"/>
          <a:ext cx="9142857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33333" cy="170792"/>
    <xdr:pic>
      <xdr:nvPicPr>
        <xdr:cNvPr id="615" name="Imagen 276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7084040" y="96629220"/>
          <a:ext cx="9133333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085714" cy="170792"/>
    <xdr:pic>
      <xdr:nvPicPr>
        <xdr:cNvPr id="616" name="Imagen 277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7084040" y="96804480"/>
          <a:ext cx="9085714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590476" cy="161925"/>
    <xdr:pic>
      <xdr:nvPicPr>
        <xdr:cNvPr id="987" name="Picture 278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7383125" y="89696925"/>
          <a:ext cx="15590476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609524" cy="200025"/>
    <xdr:pic>
      <xdr:nvPicPr>
        <xdr:cNvPr id="986" name="Picture 278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7383125" y="89858850"/>
          <a:ext cx="15609524" cy="2000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84038" cy="161925"/>
    <xdr:pic>
      <xdr:nvPicPr>
        <xdr:cNvPr id="985" name="Picture 278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7383125" y="90020775"/>
          <a:ext cx="15698413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45943" cy="161925"/>
    <xdr:pic>
      <xdr:nvPicPr>
        <xdr:cNvPr id="984" name="Picture 280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7383125" y="90182700"/>
          <a:ext cx="15660318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580863" cy="168275"/>
    <xdr:pic>
      <xdr:nvPicPr>
        <xdr:cNvPr id="983" name="Picture 281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7383125" y="90344626"/>
          <a:ext cx="16295238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066577" cy="161925"/>
    <xdr:pic>
      <xdr:nvPicPr>
        <xdr:cNvPr id="982" name="Picture 282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7383125" y="90506550"/>
          <a:ext cx="15780952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52291" cy="165100"/>
    <xdr:pic>
      <xdr:nvPicPr>
        <xdr:cNvPr id="981" name="Picture 284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7383125" y="90668474"/>
          <a:ext cx="15666666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780868" cy="180975"/>
    <xdr:pic>
      <xdr:nvPicPr>
        <xdr:cNvPr id="980" name="Picture 285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7383125" y="90830400"/>
          <a:ext cx="15457143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93651" cy="193651"/>
    <xdr:pic>
      <xdr:nvPicPr>
        <xdr:cNvPr id="617" name="Imagen 286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7076420" y="97147380"/>
          <a:ext cx="9190476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42857" cy="165080"/>
    <xdr:pic>
      <xdr:nvPicPr>
        <xdr:cNvPr id="618" name="Imagen 287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7084040" y="98557080"/>
          <a:ext cx="9542857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55556" cy="193652"/>
    <xdr:pic>
      <xdr:nvPicPr>
        <xdr:cNvPr id="619" name="Imagen 288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7084040" y="98739960"/>
          <a:ext cx="9552381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631746" cy="190500"/>
    <xdr:pic>
      <xdr:nvPicPr>
        <xdr:cNvPr id="979" name="Picture 289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7383125" y="91516200"/>
          <a:ext cx="15628571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33244" cy="161925"/>
    <xdr:pic>
      <xdr:nvPicPr>
        <xdr:cNvPr id="978" name="Picture 289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7383125" y="91678125"/>
          <a:ext cx="15647619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285714" cy="200000"/>
    <xdr:pic>
      <xdr:nvPicPr>
        <xdr:cNvPr id="620" name="Imagen 291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6611600" y="91859100"/>
          <a:ext cx="10285714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66666" cy="190476"/>
    <xdr:pic>
      <xdr:nvPicPr>
        <xdr:cNvPr id="977" name="Imagen 293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6611600" y="92230575"/>
          <a:ext cx="15466666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611273" cy="180975"/>
    <xdr:pic>
      <xdr:nvPicPr>
        <xdr:cNvPr id="740" name="Imagen 291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6602075" y="92402025"/>
          <a:ext cx="15611273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714286" cy="165080"/>
    <xdr:pic>
      <xdr:nvPicPr>
        <xdr:cNvPr id="976" name="Imagen 297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6611600" y="92068650"/>
          <a:ext cx="15714286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76190" cy="209524"/>
    <xdr:pic>
      <xdr:nvPicPr>
        <xdr:cNvPr id="975" name="Imagen 298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6611600" y="92392500"/>
          <a:ext cx="15476190" cy="20952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21828571" cy="161925"/>
    <xdr:pic>
      <xdr:nvPicPr>
        <xdr:cNvPr id="749" name="Picture 291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7383125" y="92487750"/>
          <a:ext cx="21831746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857143" cy="161925"/>
    <xdr:pic>
      <xdr:nvPicPr>
        <xdr:cNvPr id="974" name="Picture 294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7383125" y="92649675"/>
          <a:ext cx="15857143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21009399" cy="180975"/>
    <xdr:pic>
      <xdr:nvPicPr>
        <xdr:cNvPr id="768" name="Picture 291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7383125" y="92811600"/>
          <a:ext cx="22009524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7523809" cy="152381"/>
    <xdr:pic>
      <xdr:nvPicPr>
        <xdr:cNvPr id="621" name="Imagen 295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7084040" y="100500180"/>
          <a:ext cx="7523809" cy="15238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7600000" cy="180952"/>
    <xdr:pic>
      <xdr:nvPicPr>
        <xdr:cNvPr id="622" name="Imagen 300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7084040" y="100675440"/>
          <a:ext cx="7600000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571428" cy="171429"/>
    <xdr:pic>
      <xdr:nvPicPr>
        <xdr:cNvPr id="623" name="Imagen 301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7084040" y="100850700"/>
          <a:ext cx="11571428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628571" cy="168275"/>
    <xdr:pic>
      <xdr:nvPicPr>
        <xdr:cNvPr id="973" name="Picture 302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7383125" y="93459300"/>
          <a:ext cx="15628571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723809" cy="171429"/>
    <xdr:pic>
      <xdr:nvPicPr>
        <xdr:cNvPr id="624" name="Imagen 302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7084040" y="101201220"/>
          <a:ext cx="8723809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571339" cy="168275"/>
    <xdr:pic>
      <xdr:nvPicPr>
        <xdr:cNvPr id="972" name="Picture 304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7383125" y="93783151"/>
          <a:ext cx="16288889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638095" cy="180952"/>
    <xdr:pic>
      <xdr:nvPicPr>
        <xdr:cNvPr id="625" name="Imagen 305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7084040" y="101551740"/>
          <a:ext cx="8638095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704762" cy="219048"/>
    <xdr:pic>
      <xdr:nvPicPr>
        <xdr:cNvPr id="626" name="Imagen 306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7061180" y="101711760"/>
          <a:ext cx="9704762" cy="22857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180952" cy="190476"/>
    <xdr:pic>
      <xdr:nvPicPr>
        <xdr:cNvPr id="627" name="Imagen 307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7084040" y="101902260"/>
          <a:ext cx="11180952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7264782" cy="173383"/>
    <xdr:pic>
      <xdr:nvPicPr>
        <xdr:cNvPr id="628" name="Imagen 306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6592550" y="94488000"/>
          <a:ext cx="7287642" cy="20005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211961" cy="114316"/>
    <xdr:pic>
      <xdr:nvPicPr>
        <xdr:cNvPr id="629" name="Imagen 311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7099280" y="102275640"/>
          <a:ext cx="9211961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92908" cy="161948"/>
    <xdr:pic>
      <xdr:nvPicPr>
        <xdr:cNvPr id="630" name="Imagen 312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7156724" y="102758631"/>
          <a:ext cx="9192908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736173" cy="157553"/>
    <xdr:pic>
      <xdr:nvPicPr>
        <xdr:cNvPr id="631" name="Imagen 313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7221200" y="102957923"/>
          <a:ext cx="10736173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79068" cy="157553"/>
    <xdr:pic>
      <xdr:nvPicPr>
        <xdr:cNvPr id="632" name="Imagen 314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7191893" y="103116185"/>
          <a:ext cx="10879068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88595" cy="161948"/>
    <xdr:pic>
      <xdr:nvPicPr>
        <xdr:cNvPr id="633" name="Imagen 316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7086385" y="103286169"/>
          <a:ext cx="10888595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64805" cy="147939"/>
    <xdr:pic>
      <xdr:nvPicPr>
        <xdr:cNvPr id="634" name="Imagen 317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7098108" y="103479599"/>
          <a:ext cx="10964805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36226" cy="128886"/>
    <xdr:pic>
      <xdr:nvPicPr>
        <xdr:cNvPr id="635" name="Imagen 318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7103969" y="103673032"/>
          <a:ext cx="10936226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74332" cy="161948"/>
    <xdr:pic>
      <xdr:nvPicPr>
        <xdr:cNvPr id="636" name="Imagen 319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17086385" y="103813708"/>
          <a:ext cx="10974332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98121" cy="119360"/>
    <xdr:pic>
      <xdr:nvPicPr>
        <xdr:cNvPr id="637" name="Imagen 320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7127416" y="104036446"/>
          <a:ext cx="10898121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002911" cy="142895"/>
    <xdr:pic>
      <xdr:nvPicPr>
        <xdr:cNvPr id="638" name="Imagen 321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7103970" y="104165400"/>
          <a:ext cx="11002911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002911" cy="133369"/>
    <xdr:pic>
      <xdr:nvPicPr>
        <xdr:cNvPr id="639" name="Imagen 322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7098108" y="104364692"/>
          <a:ext cx="11002911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17174" cy="152421"/>
    <xdr:pic>
      <xdr:nvPicPr>
        <xdr:cNvPr id="640" name="Imagen 323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7086385" y="104517092"/>
          <a:ext cx="10917174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268532" cy="139086"/>
    <xdr:pic>
      <xdr:nvPicPr>
        <xdr:cNvPr id="641" name="Imagen 326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7210063" y="104382863"/>
          <a:ext cx="9268532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21857" cy="152421"/>
    <xdr:pic>
      <xdr:nvPicPr>
        <xdr:cNvPr id="642" name="Imagen 327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7084040" y="104531160"/>
          <a:ext cx="10621857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31926" cy="142895"/>
    <xdr:pic>
      <xdr:nvPicPr>
        <xdr:cNvPr id="971" name="Imagen 328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7084040" y="104706420"/>
          <a:ext cx="12727176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707594" cy="142895"/>
    <xdr:pic>
      <xdr:nvPicPr>
        <xdr:cNvPr id="644" name="Imagen 329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7084040" y="104881680"/>
          <a:ext cx="10707594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93278" cy="171474"/>
    <xdr:pic>
      <xdr:nvPicPr>
        <xdr:cNvPr id="645" name="Imagen 330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7084040" y="105056940"/>
          <a:ext cx="10593278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783805" cy="161948"/>
    <xdr:pic>
      <xdr:nvPicPr>
        <xdr:cNvPr id="646" name="Imagen 331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7084040" y="105216960"/>
          <a:ext cx="10783805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98068" cy="190527"/>
    <xdr:pic>
      <xdr:nvPicPr>
        <xdr:cNvPr id="647" name="Imagen 332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7084040" y="105392220"/>
          <a:ext cx="10698068" cy="19052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40910" cy="171474"/>
    <xdr:pic>
      <xdr:nvPicPr>
        <xdr:cNvPr id="648" name="Imagen 333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7084040" y="105567480"/>
          <a:ext cx="10640910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12331" cy="209579"/>
    <xdr:pic>
      <xdr:nvPicPr>
        <xdr:cNvPr id="649" name="Imagen 334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7084040" y="105742740"/>
          <a:ext cx="10612331" cy="20957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88542" cy="161948"/>
    <xdr:pic>
      <xdr:nvPicPr>
        <xdr:cNvPr id="650" name="Imagen 336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7084040" y="105918000"/>
          <a:ext cx="10688542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74226" cy="142895"/>
    <xdr:pic>
      <xdr:nvPicPr>
        <xdr:cNvPr id="651" name="Imagen 337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7084040" y="106093260"/>
          <a:ext cx="10574226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88595" cy="238125"/>
    <xdr:pic>
      <xdr:nvPicPr>
        <xdr:cNvPr id="652" name="Imagen 317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6621125" y="98297999"/>
          <a:ext cx="10888595" cy="2381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07647" cy="171450"/>
    <xdr:pic>
      <xdr:nvPicPr>
        <xdr:cNvPr id="653" name="Imagen 318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6611600" y="98507550"/>
          <a:ext cx="10907647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96600" cy="161925"/>
    <xdr:pic>
      <xdr:nvPicPr>
        <xdr:cNvPr id="654" name="Imagen 321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6621126" y="98659950"/>
          <a:ext cx="10896600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657143" cy="180975"/>
    <xdr:pic>
      <xdr:nvPicPr>
        <xdr:cNvPr id="694" name="Imagen 323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6602075" y="98812350"/>
          <a:ext cx="14657143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632442" cy="228600"/>
    <xdr:pic>
      <xdr:nvPicPr>
        <xdr:cNvPr id="970" name="Imagen 335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6611600" y="98955225"/>
          <a:ext cx="14632442" cy="2286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613389" cy="228600"/>
    <xdr:pic>
      <xdr:nvPicPr>
        <xdr:cNvPr id="769" name="Imagen 338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6602075" y="99126676"/>
          <a:ext cx="14613389" cy="2286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565758" cy="200025"/>
    <xdr:pic>
      <xdr:nvPicPr>
        <xdr:cNvPr id="696" name="Imagen 340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6602075" y="99307650"/>
          <a:ext cx="14565758" cy="2000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603863" cy="228600"/>
    <xdr:pic>
      <xdr:nvPicPr>
        <xdr:cNvPr id="969" name="Imagen 341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6621125" y="99450525"/>
          <a:ext cx="14603863" cy="2286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628571" cy="200025"/>
    <xdr:pic>
      <xdr:nvPicPr>
        <xdr:cNvPr id="968" name="Imagen 342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6611600" y="99612450"/>
          <a:ext cx="14628571" cy="2000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07647" cy="206748"/>
    <xdr:pic>
      <xdr:nvPicPr>
        <xdr:cNvPr id="655" name="Imagen 343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6651941" y="96729176"/>
          <a:ext cx="10907647" cy="20170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183911" cy="257770"/>
    <xdr:pic>
      <xdr:nvPicPr>
        <xdr:cNvPr id="656" name="Imagen 344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6640735" y="96886058"/>
          <a:ext cx="11183911" cy="24768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16803" cy="229960"/>
    <xdr:pic>
      <xdr:nvPicPr>
        <xdr:cNvPr id="657" name="Imagen 345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6627928" y="100951394"/>
          <a:ext cx="9516803" cy="23132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97750" cy="216353"/>
    <xdr:pic>
      <xdr:nvPicPr>
        <xdr:cNvPr id="658" name="Imagen 346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6627928" y="101101072"/>
          <a:ext cx="9497750" cy="21771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97750" cy="195943"/>
    <xdr:pic>
      <xdr:nvPicPr>
        <xdr:cNvPr id="659" name="Imagen 347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6623847" y="100435682"/>
          <a:ext cx="9497750" cy="19594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88224" cy="195943"/>
    <xdr:pic>
      <xdr:nvPicPr>
        <xdr:cNvPr id="660" name="Imagen 348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6614322" y="100597607"/>
          <a:ext cx="9488224" cy="19594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88224" cy="209550"/>
    <xdr:pic>
      <xdr:nvPicPr>
        <xdr:cNvPr id="661" name="Imagen 349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6621125" y="100726876"/>
          <a:ext cx="9488224" cy="2095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88224" cy="228600"/>
    <xdr:pic>
      <xdr:nvPicPr>
        <xdr:cNvPr id="662" name="Imagen 350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6621125" y="100888801"/>
          <a:ext cx="9488224" cy="2286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07277" cy="228632"/>
    <xdr:pic>
      <xdr:nvPicPr>
        <xdr:cNvPr id="663" name="Imagen 351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6621125" y="101041200"/>
          <a:ext cx="9507277" cy="22863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07277" cy="219075"/>
    <xdr:pic>
      <xdr:nvPicPr>
        <xdr:cNvPr id="664" name="Imagen 353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6630650" y="101222175"/>
          <a:ext cx="9507277" cy="2190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88224" cy="228600"/>
    <xdr:pic>
      <xdr:nvPicPr>
        <xdr:cNvPr id="665" name="Imagen 354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6630650" y="101384100"/>
          <a:ext cx="9488224" cy="2286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97750" cy="238125"/>
    <xdr:pic>
      <xdr:nvPicPr>
        <xdr:cNvPr id="666" name="Imagen 355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6630650" y="101536500"/>
          <a:ext cx="9497750" cy="2381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88224" cy="247650"/>
    <xdr:pic>
      <xdr:nvPicPr>
        <xdr:cNvPr id="667" name="Imagen 357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6640175" y="101707951"/>
          <a:ext cx="9488224" cy="2476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07277" cy="209550"/>
    <xdr:pic>
      <xdr:nvPicPr>
        <xdr:cNvPr id="668" name="Imagen 358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6630650" y="101879401"/>
          <a:ext cx="9507277" cy="2095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78698" cy="190500"/>
    <xdr:pic>
      <xdr:nvPicPr>
        <xdr:cNvPr id="669" name="Imagen 359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6668750" y="102060376"/>
          <a:ext cx="9478698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16803" cy="209550"/>
    <xdr:pic>
      <xdr:nvPicPr>
        <xdr:cNvPr id="670" name="Imagen 360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6611600" y="102212776"/>
          <a:ext cx="9516803" cy="2095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26329" cy="209550"/>
    <xdr:pic>
      <xdr:nvPicPr>
        <xdr:cNvPr id="671" name="Imagen 361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6611600" y="102374701"/>
          <a:ext cx="9526329" cy="2095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97750" cy="180975"/>
    <xdr:pic>
      <xdr:nvPicPr>
        <xdr:cNvPr id="672" name="Imagen 362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6611600" y="102536625"/>
          <a:ext cx="9497750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88224" cy="219075"/>
    <xdr:pic>
      <xdr:nvPicPr>
        <xdr:cNvPr id="673" name="Imagen 363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6611600" y="102679500"/>
          <a:ext cx="9488224" cy="2190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88224" cy="219075"/>
    <xdr:pic>
      <xdr:nvPicPr>
        <xdr:cNvPr id="674" name="Imagen 364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6621125" y="102850950"/>
          <a:ext cx="9488224" cy="2190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78698" cy="209550"/>
    <xdr:pic>
      <xdr:nvPicPr>
        <xdr:cNvPr id="675" name="Imagen 365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6611600" y="103022401"/>
          <a:ext cx="9478698" cy="2095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45647" cy="241935"/>
    <xdr:pic>
      <xdr:nvPicPr>
        <xdr:cNvPr id="676" name="Imagen 366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7099280" y="111495840"/>
          <a:ext cx="10545647" cy="24193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717121" cy="161948"/>
    <xdr:pic>
      <xdr:nvPicPr>
        <xdr:cNvPr id="677" name="Imagen 339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7084040" y="111701580"/>
          <a:ext cx="10717121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21857" cy="190527"/>
    <xdr:pic>
      <xdr:nvPicPr>
        <xdr:cNvPr id="678" name="Imagen 352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7084040" y="111876840"/>
          <a:ext cx="10621857" cy="19052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021434" cy="142895"/>
    <xdr:pic>
      <xdr:nvPicPr>
        <xdr:cNvPr id="679" name="Imagen 356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7084040" y="112052100"/>
          <a:ext cx="9021434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88542" cy="219106"/>
    <xdr:pic>
      <xdr:nvPicPr>
        <xdr:cNvPr id="680" name="Imagen 367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7084040" y="112227360"/>
          <a:ext cx="10688542" cy="21910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50436" cy="171474"/>
    <xdr:pic>
      <xdr:nvPicPr>
        <xdr:cNvPr id="681" name="Imagen 368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7084040" y="112402620"/>
          <a:ext cx="10650436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182225" cy="239027"/>
    <xdr:pic>
      <xdr:nvPicPr>
        <xdr:cNvPr id="682" name="Imagen 384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6621125" y="104145448"/>
          <a:ext cx="10182225" cy="23902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26700" cy="190500"/>
    <xdr:pic>
      <xdr:nvPicPr>
        <xdr:cNvPr id="683" name="Imagen 320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6640175" y="104308275"/>
          <a:ext cx="10926700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174384" cy="219075"/>
    <xdr:pic>
      <xdr:nvPicPr>
        <xdr:cNvPr id="684" name="Imagen 339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6611600" y="104470199"/>
          <a:ext cx="11174384" cy="2190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136279" cy="209550"/>
    <xdr:pic>
      <xdr:nvPicPr>
        <xdr:cNvPr id="685" name="Imagen 352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6611600" y="104632126"/>
          <a:ext cx="11136279" cy="2095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079121" cy="180975"/>
    <xdr:pic>
      <xdr:nvPicPr>
        <xdr:cNvPr id="686" name="Imagen 356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6611600" y="104813100"/>
          <a:ext cx="11079121" cy="180975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77" name="Imagen 366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6621125" y="105127425"/>
          <a:ext cx="10221751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81" name="Imagen 367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6621125" y="105289350"/>
          <a:ext cx="10698068" cy="1714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90" name="Imagen 368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6640175" y="105413175"/>
          <a:ext cx="11021963" cy="2190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93" name="Imagen 369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6621125" y="105603676"/>
          <a:ext cx="11117226" cy="2095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96" name="Imagen 372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6611600" y="105756075"/>
          <a:ext cx="11174384" cy="2190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01" name="Imagen 377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6611600" y="105946576"/>
          <a:ext cx="11002911" cy="2095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05" name="Imagen 378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6611600" y="106108501"/>
          <a:ext cx="11041016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10" name="Imagen 379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7084040" y="115035331"/>
          <a:ext cx="10860016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12" name="Imagen 811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7076420" y="114894360"/>
          <a:ext cx="9059539" cy="11431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13" name="Imagen 812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7084040" y="115206780"/>
          <a:ext cx="9126224" cy="133369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7264782" cy="173383"/>
    <xdr:pic>
      <xdr:nvPicPr>
        <xdr:cNvPr id="814" name="Imagen 306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7042130" y="102214680"/>
          <a:ext cx="7264782" cy="173383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7084040" y="115382040"/>
          <a:ext cx="9704762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7084040" y="115557300"/>
          <a:ext cx="9752381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7084040" y="115732560"/>
          <a:ext cx="9580952" cy="180952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975059" cy="134004"/>
    <xdr:pic>
      <xdr:nvPicPr>
        <xdr:cNvPr id="967" name="Imagen 4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7114520" y="115923060"/>
          <a:ext cx="13327335" cy="133369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7084040" y="116083080"/>
          <a:ext cx="9580952" cy="142857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998557" cy="118800"/>
    <xdr:pic>
      <xdr:nvPicPr>
        <xdr:cNvPr id="966" name="Imagen 5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7091660" y="116296440"/>
          <a:ext cx="13346388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892498" cy="149245"/>
    <xdr:pic>
      <xdr:nvPicPr>
        <xdr:cNvPr id="965" name="Imagen 7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7084040" y="116601240"/>
          <a:ext cx="13251124" cy="142895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7084040" y="116425980"/>
          <a:ext cx="9657143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7084040" y="116776500"/>
          <a:ext cx="9097645" cy="142895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938226" cy="156906"/>
    <xdr:pic>
      <xdr:nvPicPr>
        <xdr:cNvPr id="964" name="Imagen 13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7084040" y="116951760"/>
          <a:ext cx="13308282" cy="171474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7084040" y="117127020"/>
          <a:ext cx="7561905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7084040" y="117127020"/>
          <a:ext cx="8935697" cy="152421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976332" cy="152421"/>
    <xdr:pic>
      <xdr:nvPicPr>
        <xdr:cNvPr id="963" name="Imagen 16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7084040" y="117302280"/>
          <a:ext cx="13346388" cy="152421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7099280" y="117500400"/>
          <a:ext cx="8983329" cy="1238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7084040" y="117652800"/>
          <a:ext cx="8849960" cy="152421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938226" cy="152421"/>
    <xdr:pic>
      <xdr:nvPicPr>
        <xdr:cNvPr id="962" name="Imagen 19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7084040" y="117828060"/>
          <a:ext cx="13308282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938226" cy="149245"/>
    <xdr:pic>
      <xdr:nvPicPr>
        <xdr:cNvPr id="961" name="Imagen 20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7084040" y="118003320"/>
          <a:ext cx="13308282" cy="142895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7084040" y="118178580"/>
          <a:ext cx="9571428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2" name="Imagen 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7084040" y="118353840"/>
          <a:ext cx="9638095" cy="142857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973790" cy="152421"/>
    <xdr:pic>
      <xdr:nvPicPr>
        <xdr:cNvPr id="960" name="Imagen 22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7084040" y="118529100"/>
          <a:ext cx="13336861" cy="152421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4" name="Imagen 4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7084040" y="118704360"/>
          <a:ext cx="9561905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" name="Imagen 7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7084040" y="118879620"/>
          <a:ext cx="9600000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" name="Imagen 10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7084040" y="119054880"/>
          <a:ext cx="9561905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" name="Imagen 19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7084040" y="119222520"/>
          <a:ext cx="9609524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" name="Imagen 25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7084040" y="119397780"/>
          <a:ext cx="7638095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" name="Imagen 26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7084040" y="119573040"/>
          <a:ext cx="7657143" cy="180952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973790" cy="149245"/>
    <xdr:pic>
      <xdr:nvPicPr>
        <xdr:cNvPr id="959" name="Imagen 30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7084040" y="119748300"/>
          <a:ext cx="13336861" cy="142895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" name="Imagen 27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17084040" y="119923560"/>
          <a:ext cx="9590476" cy="190476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5255037" cy="152421"/>
    <xdr:pic>
      <xdr:nvPicPr>
        <xdr:cNvPr id="958" name="Imagen 32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7084040" y="120098820"/>
          <a:ext cx="15680338" cy="152421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" name="Imagen 28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7091660" y="120274080"/>
          <a:ext cx="9619048" cy="190476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3273501" cy="149245"/>
    <xdr:pic>
      <xdr:nvPicPr>
        <xdr:cNvPr id="957" name="Imagen 7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7084040" y="120449340"/>
          <a:ext cx="13270177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545286" cy="148609"/>
    <xdr:pic>
      <xdr:nvPicPr>
        <xdr:cNvPr id="956" name="Imagen 9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7084040" y="120799860"/>
          <a:ext cx="13308282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935634" cy="191197"/>
    <xdr:pic>
      <xdr:nvPicPr>
        <xdr:cNvPr id="955" name="Imagen 10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17084040" y="120624600"/>
          <a:ext cx="12936755" cy="181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710626" cy="191173"/>
    <xdr:pic>
      <xdr:nvPicPr>
        <xdr:cNvPr id="954" name="Picture 35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17392650" y="111880650"/>
          <a:ext cx="15704762" cy="180975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42" name="Imagen 32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7084040" y="117980460"/>
          <a:ext cx="9580952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44" name="Picture 36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7392650" y="112204500"/>
          <a:ext cx="21888889" cy="1714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45" name="Imagen 38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7084040" y="118315740"/>
          <a:ext cx="9561905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46" name="Imagen 39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7084040" y="118582440"/>
          <a:ext cx="9685714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48" name="Picture 3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17392650" y="112690275"/>
          <a:ext cx="21926984" cy="209550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5330889" cy="160058"/>
    <xdr:pic>
      <xdr:nvPicPr>
        <xdr:cNvPr id="953" name="Picture 7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7992725" y="115928775"/>
          <a:ext cx="15761905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45174" cy="156882"/>
    <xdr:pic>
      <xdr:nvPicPr>
        <xdr:cNvPr id="952" name="Picture 32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7992725" y="113014125"/>
          <a:ext cx="15876190" cy="171450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17670780" y="122377200"/>
          <a:ext cx="10069330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7670780" y="122552460"/>
          <a:ext cx="10231278" cy="11431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7670780" y="122727720"/>
          <a:ext cx="10193173" cy="1238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7670780" y="122902980"/>
          <a:ext cx="8583223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7670780" y="123078240"/>
          <a:ext cx="8592749" cy="1238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7670780" y="123253500"/>
          <a:ext cx="8545118" cy="1238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7670780" y="123428760"/>
          <a:ext cx="8611802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7670780" y="123604020"/>
          <a:ext cx="8564170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7670780" y="123779280"/>
          <a:ext cx="8602275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7670780" y="123954540"/>
          <a:ext cx="8592749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7670780" y="124129800"/>
          <a:ext cx="8592749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7670780" y="124305060"/>
          <a:ext cx="8573696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7670780" y="124480320"/>
          <a:ext cx="8583223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7670780" y="124655580"/>
          <a:ext cx="8583223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7663160" y="124868940"/>
          <a:ext cx="8583223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17670780" y="125051820"/>
          <a:ext cx="8583223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17670780" y="125181360"/>
          <a:ext cx="8602275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7670780" y="125006100"/>
          <a:ext cx="9933333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7202150" y="115852575"/>
          <a:ext cx="8278380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7670780" y="125379480"/>
          <a:ext cx="969523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7670780" y="125554740"/>
          <a:ext cx="9742857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84" name="Imagen 383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7670780" y="125730000"/>
          <a:ext cx="8685714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85" name="Imagen 384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7670780" y="125905260"/>
          <a:ext cx="8628571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86" name="Imagen 385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54700" y="126080520"/>
          <a:ext cx="8980952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87" name="Imagen 386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8554700" y="126255780"/>
          <a:ext cx="8657143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88" name="Imagen 387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8554700" y="126431040"/>
          <a:ext cx="8685714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89" name="Imagen 388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8554700" y="126606300"/>
          <a:ext cx="869523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75" name="Picture 774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8878550" y="117271800"/>
          <a:ext cx="22123809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90" name="Imagen 389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9141440" y="126956820"/>
          <a:ext cx="8600000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76" name="Imagen 775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8611850" y="117690901"/>
          <a:ext cx="12449175" cy="20954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78" name="Imagen 777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8621375" y="117852826"/>
          <a:ext cx="10243710" cy="1428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91" name="Imagen 390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9141440" y="127482600"/>
          <a:ext cx="8847619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92" name="Imagen 39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9141440" y="127657860"/>
          <a:ext cx="8638095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93" name="Imagen 392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9141440" y="127833120"/>
          <a:ext cx="8704762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94" name="Imagen 393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19141440" y="128008380"/>
          <a:ext cx="8723809" cy="171429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747065" cy="133369"/>
    <xdr:pic>
      <xdr:nvPicPr>
        <xdr:cNvPr id="951" name="Imagen 778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9141440" y="128206500"/>
          <a:ext cx="13117756" cy="133369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95" name="Imagen 394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650200" y="128358900"/>
          <a:ext cx="761904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96" name="Imagen 395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642580" y="128534160"/>
          <a:ext cx="9542857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97" name="Imagen 396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642580" y="128709420"/>
          <a:ext cx="7638095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80" name="Imagen 779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0642580" y="128884680"/>
          <a:ext cx="11041016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82" name="Imagen 781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0088225" y="119605425"/>
          <a:ext cx="10888595" cy="2095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84" name="Imagen 783">
          <a:extLst>
            <a:ext uri="{FF2B5EF4-FFF2-40B4-BE49-F238E27FC236}">
              <a16:creationId xmlns:a16="http://schemas.microsoft.com/office/drawing/2014/main" id="{00000000-0008-0000-0000-000010030000}"/>
            </a:ext>
            <a:ext uri="{147F2762-F138-4A5C-976F-8EAC2B608ADB}">
              <a16:predDERef xmlns:a16="http://schemas.microsoft.com/office/drawing/2014/main" pred="{115EF1F3-852E-EADA-C98C-585F1AE07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20078700" y="119786400"/>
          <a:ext cx="9144000" cy="1524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99" name="Imagen 398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0642580" y="129585720"/>
          <a:ext cx="7647619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98" name="Imagen 397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20642580" y="129760980"/>
          <a:ext cx="7628571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400" name="Imagen 399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0642580" y="129936240"/>
          <a:ext cx="769523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83" name="Imagen 782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20092147" y="116742882"/>
          <a:ext cx="9812119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86" name="Imagen 785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2149" y="116899767"/>
          <a:ext cx="9838763" cy="19342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401" name="Imagen 400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20636753" y="133385859"/>
          <a:ext cx="9676190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402" name="Imagen 401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0636753" y="133565153"/>
          <a:ext cx="7657143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85" name="Imagen 784">
          <a:extLst>
            <a:ext uri="{FF2B5EF4-FFF2-40B4-BE49-F238E27FC236}">
              <a16:creationId xmlns:a16="http://schemas.microsoft.com/office/drawing/2014/main" id="{00000000-0008-0000-0000-000011030000}"/>
            </a:ext>
            <a:ext uri="{147F2762-F138-4A5C-976F-8EAC2B608ADB}">
              <a16:predDERef xmlns:a16="http://schemas.microsoft.com/office/drawing/2014/main" pred="{DABF62FF-C51A-4754-0D55-948E38952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20078700" y="121243725"/>
          <a:ext cx="11096625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87" name="Imagen 786">
          <a:extLst>
            <a:ext uri="{FF2B5EF4-FFF2-40B4-BE49-F238E27FC236}">
              <a16:creationId xmlns:a16="http://schemas.microsoft.com/office/drawing/2014/main" id="{00000000-0008-0000-0000-000013030000}"/>
            </a:ext>
            <a:ext uri="{147F2762-F138-4A5C-976F-8EAC2B608ADB}">
              <a16:predDERef xmlns:a16="http://schemas.microsoft.com/office/drawing/2014/main" pred="{143DAF46-9C07-9D9D-C87B-EA3AAFE4B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0078700" y="121405650"/>
          <a:ext cx="11753850" cy="1714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91" name="Imagen 790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20078700" y="121405650"/>
          <a:ext cx="9802593" cy="11431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88" name="Imagen 787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0078700" y="121567575"/>
          <a:ext cx="7942857" cy="21523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92" name="Imagen 791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78699" y="121891426"/>
          <a:ext cx="11191875" cy="1714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95" name="Imagen 794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59650" y="122062875"/>
          <a:ext cx="9088118" cy="1809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89" name="Imagen 788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20642580" y="132039360"/>
          <a:ext cx="779047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94" name="Imagen 793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0642580" y="132214620"/>
          <a:ext cx="9933333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00" name="Imagen 799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88225" y="122691525"/>
          <a:ext cx="9935962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03" name="Imagen 802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78700" y="122539125"/>
          <a:ext cx="9974067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97" name="Imagen 796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0642580" y="132740400"/>
          <a:ext cx="9028571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98" name="Imagen 797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0642580" y="132915660"/>
          <a:ext cx="8914286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99" name="Imagen 798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20642580" y="133090920"/>
          <a:ext cx="775238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02" name="Imagen 801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0642580" y="133266180"/>
          <a:ext cx="7838095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04" name="Imagen 803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20642580" y="133441440"/>
          <a:ext cx="7828571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06" name="Imagen 805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0642580" y="133616700"/>
          <a:ext cx="7876190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07" name="Imagen 806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20642580" y="133784340"/>
          <a:ext cx="7819048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08" name="Imagen 807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0642580" y="133959600"/>
          <a:ext cx="7904762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09" name="Imagen 808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20642580" y="134134860"/>
          <a:ext cx="7828571" cy="13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11" name="Imagen 810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0642580" y="134310120"/>
          <a:ext cx="7723809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15" name="Imagen 814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20642580" y="134485380"/>
          <a:ext cx="7647619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16" name="Imagen 815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0642580" y="134660640"/>
          <a:ext cx="7790476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17" name="Imagen 816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20642580" y="134835900"/>
          <a:ext cx="7676190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18" name="Imagen 817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0642580" y="135011160"/>
          <a:ext cx="7742857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19" name="Imagen 818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20642580" y="135186420"/>
          <a:ext cx="7819048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20" name="Imagen 819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0642580" y="135361680"/>
          <a:ext cx="7685714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21" name="Imagen 820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20642580" y="135536940"/>
          <a:ext cx="9714286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23" name="Imagen 822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0642580" y="135895080"/>
          <a:ext cx="9173855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24" name="Imagen 823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20642580" y="136077960"/>
          <a:ext cx="8573696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25" name="Imagen 824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0642580" y="136260840"/>
          <a:ext cx="8573696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26" name="Imagen 825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20642580" y="136443720"/>
          <a:ext cx="8564170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27" name="Imagen 826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0642580" y="136626600"/>
          <a:ext cx="8573696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22" name="Imagen 821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20642580" y="136809480"/>
          <a:ext cx="7895238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28" name="Imagen 827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0642580" y="136992360"/>
          <a:ext cx="7942857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29" name="Imagen 828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20642580" y="137175240"/>
          <a:ext cx="7876190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30" name="Imagen 829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0642580" y="137350500"/>
          <a:ext cx="789523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31" name="Imagen 830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20642580" y="137525760"/>
          <a:ext cx="8009524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34" name="Imagen 831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0673061" y="137712227"/>
          <a:ext cx="5059680" cy="585829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20642580" y="143728440"/>
          <a:ext cx="9838095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0642580" y="143911320"/>
          <a:ext cx="9800000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20642580" y="144094200"/>
          <a:ext cx="9800000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0642580" y="144277080"/>
          <a:ext cx="7809524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20642580" y="144459960"/>
          <a:ext cx="8076190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0642580" y="144642840"/>
          <a:ext cx="8180952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642580" y="144825720"/>
          <a:ext cx="8228571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0642580" y="145008600"/>
          <a:ext cx="8142857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642580" y="145191480"/>
          <a:ext cx="9666667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642580" y="145374360"/>
          <a:ext cx="9742857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078700" y="135816975"/>
          <a:ext cx="10171428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28" name="Imagen 927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642580" y="145747740"/>
          <a:ext cx="10895238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29" name="Imagen 928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642580" y="145930620"/>
          <a:ext cx="795238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0660139" y="143978243"/>
          <a:ext cx="10688542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31" name="Imagen 37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0139" y="144130644"/>
          <a:ext cx="10920406" cy="22528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33" name="Imagen 40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0138" y="144322800"/>
          <a:ext cx="10880035" cy="2024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34" name="Imagen 933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0641733" y="148801667"/>
          <a:ext cx="7876190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30" name="Imagen 929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0641733" y="148979467"/>
          <a:ext cx="7923809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32" name="Imagen 931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0641733" y="149157267"/>
          <a:ext cx="7933333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35" name="Imagen 934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0641733" y="149335067"/>
          <a:ext cx="9666667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36" name="Imagen 935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20641733" y="149690667"/>
          <a:ext cx="9885714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6000" y="135318500"/>
          <a:ext cx="10202699" cy="16933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39" name="Imagen 938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20087167" y="135487833"/>
          <a:ext cx="7971428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87166" y="135646583"/>
          <a:ext cx="10234083" cy="19288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97" name="Imagen 896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8333" y="135784167"/>
          <a:ext cx="10145541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37" name="Imagen 936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0641733" y="150579667"/>
          <a:ext cx="8047619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38" name="Imagen 937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20641733" y="150757467"/>
          <a:ext cx="8009524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40" name="Imagen 939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0641733" y="150935267"/>
          <a:ext cx="7923809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41" name="Imagen 940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20641733" y="151290867"/>
          <a:ext cx="7961905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42" name="Imagen 941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0641733" y="151113067"/>
          <a:ext cx="7914286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44" name="Imagen 943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20641733" y="151468667"/>
          <a:ext cx="7895238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45" name="Imagen 944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0087167" y="136895416"/>
          <a:ext cx="7847619" cy="17777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87167" y="137064751"/>
          <a:ext cx="10183646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98" name="Imagen 897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87167" y="137223498"/>
          <a:ext cx="10445750" cy="20108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04" name="Imagen 903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87167" y="137392833"/>
          <a:ext cx="10371666" cy="17246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43" name="Imagen 942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0641733" y="152357667"/>
          <a:ext cx="9876190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46" name="Imagen 945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20641733" y="152535467"/>
          <a:ext cx="9876190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47" name="Imagen 946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0641733" y="152713267"/>
          <a:ext cx="9704762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48" name="Imagen 947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20641733" y="152891067"/>
          <a:ext cx="9838095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6" name="Imagen 89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36866" y="152984200"/>
          <a:ext cx="10193173" cy="22478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00" name="Imagen 899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20641733" y="153246667"/>
          <a:ext cx="12755755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96" name="Imagen 895">
          <a:extLst>
            <a:ext uri="{FF2B5EF4-FFF2-40B4-BE49-F238E27FC236}">
              <a16:creationId xmlns:a16="http://schemas.microsoft.com/office/drawing/2014/main" id="{00000000-0008-0000-0000-000080030000}"/>
            </a:ext>
            <a:ext uri="{147F2762-F138-4A5C-976F-8EAC2B608ADB}">
              <a16:predDERef xmlns:a16="http://schemas.microsoft.com/office/drawing/2014/main" pred="{7FD6D50A-8DCA-DBE2-5518-B74AF02FA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0078700" y="141046200"/>
          <a:ext cx="8324850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49" name="Imagen 948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20641733" y="153602267"/>
          <a:ext cx="7866667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50" name="Imagen 949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0641733" y="153780067"/>
          <a:ext cx="9942857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67" name="Imagen 1066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20641733" y="153957867"/>
          <a:ext cx="8038095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03" name="Imagen 902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0641733" y="154135667"/>
          <a:ext cx="10698068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68" name="Imagen 1067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20641733" y="154313467"/>
          <a:ext cx="7904762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69" name="Imagen 1068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0641733" y="154491267"/>
          <a:ext cx="7914286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70" name="Imagen 1069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20641733" y="154669067"/>
          <a:ext cx="7942857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78" name="Imagen 900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4799" y="154804532"/>
          <a:ext cx="11275884" cy="25400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79" name="Imagen 1078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20641733" y="155024667"/>
          <a:ext cx="7885714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71" name="Imagen 1070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0641733" y="155202467"/>
          <a:ext cx="7961905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11" name="Imagen 900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6001" y="140239749"/>
          <a:ext cx="10847916" cy="15875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15" name="Imagen 904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5999" y="140387917"/>
          <a:ext cx="10720917" cy="22409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72" name="Imagen 1071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20641733" y="155752800"/>
          <a:ext cx="7952381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73" name="Imagen 1072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0641733" y="155930600"/>
          <a:ext cx="7876190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99" name="Imagen 898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20641733" y="156108400"/>
          <a:ext cx="10659963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74" name="Imagen 1073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0641733" y="156286200"/>
          <a:ext cx="7923809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02" name="Imagen 901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41733" y="156447067"/>
          <a:ext cx="10625667" cy="1947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06" name="Imagen 905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41733" y="156599466"/>
          <a:ext cx="10888134" cy="21667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08" name="Imagen 907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99400" y="156794201"/>
          <a:ext cx="11252200" cy="2032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10" name="Imagen 909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4799" y="156938132"/>
          <a:ext cx="10761133" cy="22860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01" name="Imagen 900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7204267" y="157175200"/>
          <a:ext cx="10717121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07" name="Imagen 906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21666" y="142007167"/>
          <a:ext cx="10646834" cy="21166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75" name="Imagen 1074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9346333" y="157530800"/>
          <a:ext cx="1129523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76" name="Imagen 1075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9346333" y="157708600"/>
          <a:ext cx="1129523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77" name="Imagen 1076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9346333" y="157886400"/>
          <a:ext cx="1129523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80" name="Imagen 1079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9346333" y="158064200"/>
          <a:ext cx="12742857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81" name="Imagen 1080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9346333" y="158242000"/>
          <a:ext cx="7942857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82" name="Imagen 1081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9346333" y="158419800"/>
          <a:ext cx="7980952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83" name="Imagen 1082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9346333" y="158597600"/>
          <a:ext cx="7980952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05" name="Imagen 904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9346333" y="158775400"/>
          <a:ext cx="10593278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84" name="Imagen 1083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18806583" y="143467667"/>
          <a:ext cx="7838095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12" name="Imagen 911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7750" y="143594666"/>
          <a:ext cx="9736667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14" name="Imagen 913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2" y="143785168"/>
          <a:ext cx="10339917" cy="16933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17" name="Imagen 916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7749" y="143922750"/>
          <a:ext cx="10361084" cy="18408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19" name="Imagen 918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44081500"/>
          <a:ext cx="10668000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85" name="Imagen 1084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9346333" y="159842200"/>
          <a:ext cx="7904762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86" name="Imagen 1085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19346333" y="160020000"/>
          <a:ext cx="7933333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412" name="Imagen 411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9346333" y="160197800"/>
          <a:ext cx="7285714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419" name="Imagen 418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9346333" y="160375600"/>
          <a:ext cx="989523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22" name="Imagen 912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5" y="144854082"/>
          <a:ext cx="10625667" cy="18790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573" name="Imagen 917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7" y="145023417"/>
          <a:ext cx="10572750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87" name="Imagen 1086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19346333" y="160909000"/>
          <a:ext cx="801904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426" name="Imagen 425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19346333" y="161086800"/>
          <a:ext cx="9790476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454" name="Imagen 453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9346333" y="161264600"/>
          <a:ext cx="799047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455" name="Imagen 454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9346333" y="161442400"/>
          <a:ext cx="7961905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13" name="Imagen 912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4833" y="145838332"/>
          <a:ext cx="10528164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18" name="Imagen 917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666" y="145975917"/>
          <a:ext cx="11678165" cy="17991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21" name="Imagen 920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4" y="146134668"/>
          <a:ext cx="10149416" cy="20108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24" name="Imagen 923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46325167"/>
          <a:ext cx="10550730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26" name="Imagen 925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5999" y="146483916"/>
          <a:ext cx="10339917" cy="1587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515" name="Imagen 514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46642668"/>
          <a:ext cx="10191750" cy="19447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564" name="Imagen 563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46812000"/>
          <a:ext cx="9878804" cy="1164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580" name="Imagen 579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2" y="146896666"/>
          <a:ext cx="10879667" cy="22225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590" name="Imagen 589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8916" y="147118917"/>
          <a:ext cx="10040751" cy="14816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592" name="Imagen 591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5416" y="147267083"/>
          <a:ext cx="9869277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608" name="Imagen 607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0" y="147447000"/>
          <a:ext cx="9935962" cy="1905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531" name="Imagen 530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9346333" y="163609867"/>
          <a:ext cx="8229600" cy="15861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579" name="Imagen 578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19346333" y="163770733"/>
          <a:ext cx="9809524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588" name="Imagen 587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9346333" y="163948533"/>
          <a:ext cx="915238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591" name="Imagen 590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9346333" y="164126333"/>
          <a:ext cx="8009524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16" name="Imagen 915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0" y="148261916"/>
          <a:ext cx="9888330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23" name="Imagen 922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666" y="148410083"/>
          <a:ext cx="10164594" cy="16830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689" name="Imagen 688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9346333" y="164659733"/>
          <a:ext cx="982857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27" name="Imagen 926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48727583"/>
          <a:ext cx="10234084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609" name="Imagen 608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7" y="148875750"/>
          <a:ext cx="9993120" cy="19050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687" name="Imagen 686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7" y="149023916"/>
          <a:ext cx="15375496" cy="19793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20" name="Imagen 919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2533" y="165370933"/>
          <a:ext cx="13511431" cy="19473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607" name="Imagen 606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3" y="165548733"/>
          <a:ext cx="13541914" cy="1862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693" name="Imagen 687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12466" y="165709600"/>
          <a:ext cx="7044267" cy="1778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09" name="Imagen 690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7866" y="165904333"/>
          <a:ext cx="13496190" cy="18289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925" name="Imagen 924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8806583" y="149902334"/>
          <a:ext cx="10904762" cy="254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690" name="Imagen 689">
          <a:extLst>
            <a:ext uri="{FF2B5EF4-FFF2-40B4-BE49-F238E27FC236}">
              <a16:creationId xmlns:a16="http://schemas.microsoft.com/office/drawing/2014/main" id="{00000000-0008-0000-0000-0000B2020000}"/>
            </a:ext>
            <a:ext uri="{147F2762-F138-4A5C-976F-8EAC2B608ADB}">
              <a16:predDERef xmlns:a16="http://schemas.microsoft.com/office/drawing/2014/main" pred="{E5582673-03DD-1AC3-7F97-0506F1314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8811875" y="152885775"/>
          <a:ext cx="5791200" cy="1809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691" name="Imagen 690">
          <a:extLst>
            <a:ext uri="{FF2B5EF4-FFF2-40B4-BE49-F238E27FC236}">
              <a16:creationId xmlns:a16="http://schemas.microsoft.com/office/drawing/2014/main" id="{00000000-0008-0000-0000-0000B3020000}"/>
            </a:ext>
            <a:ext uri="{147F2762-F138-4A5C-976F-8EAC2B608ADB}">
              <a16:predDERef xmlns:a16="http://schemas.microsoft.com/office/drawing/2014/main" pred="{70927859-CB7A-BF20-6FFB-0657324B2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8811875" y="153076275"/>
          <a:ext cx="5543550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692" name="Imagen 691">
          <a:extLst>
            <a:ext uri="{FF2B5EF4-FFF2-40B4-BE49-F238E27FC236}">
              <a16:creationId xmlns:a16="http://schemas.microsoft.com/office/drawing/2014/main" id="{00000000-0008-0000-0000-0000B4020000}"/>
            </a:ext>
            <a:ext uri="{147F2762-F138-4A5C-976F-8EAC2B608ADB}">
              <a16:predDERef xmlns:a16="http://schemas.microsoft.com/office/drawing/2014/main" pred="{2EFED18C-A609-B414-67E9-7D46AED0B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8811875" y="153209625"/>
          <a:ext cx="9715500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643" name="Imagen 642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19346333" y="166776400"/>
          <a:ext cx="799047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695" name="Imagen 694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6" y="150791334"/>
          <a:ext cx="9859751" cy="1905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698" name="Imagen 697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7750" y="150928917"/>
          <a:ext cx="9821646" cy="2222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688" name="Imagen 687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9346333" y="167309800"/>
          <a:ext cx="9895238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697" name="Imagen 696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9346333" y="167487600"/>
          <a:ext cx="11047619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00" name="Imagen 699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51479250"/>
          <a:ext cx="9869277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08" name="Imagen 700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6" y="151648583"/>
          <a:ext cx="7450667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09" name="Imagen 702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7" y="151807332"/>
          <a:ext cx="9983593" cy="20852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12" name="Imagen 704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5416" y="151987250"/>
          <a:ext cx="9916909" cy="18841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14" name="Imagen 706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52156582"/>
          <a:ext cx="9907383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01" name="Imagen 708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5" y="152304750"/>
          <a:ext cx="9964541" cy="20852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02" name="Imagen 698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9346333" y="168732200"/>
          <a:ext cx="7876190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03" name="Imagen 702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52654000"/>
          <a:ext cx="9926435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05" name="Imagen 704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6" y="152791583"/>
          <a:ext cx="9812119" cy="2032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07" name="Imagen 706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6" y="152982083"/>
          <a:ext cx="10021699" cy="20005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699" name="Imagen 698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817166" y="153151417"/>
          <a:ext cx="10895238" cy="23283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04" name="Imagen 703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9346333" y="169629667"/>
          <a:ext cx="7904762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06" name="Imagen 705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9346333" y="169815933"/>
          <a:ext cx="7885714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10" name="Imagen 710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7" y="153733500"/>
          <a:ext cx="9869277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18" name="Imagen 714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53913417"/>
          <a:ext cx="15289759" cy="20957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20" name="Imagen 717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6" y="154135666"/>
          <a:ext cx="9812119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11" name="Imagen 710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9346333" y="170561000"/>
          <a:ext cx="7933333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13" name="Imagen 712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9346333" y="170747267"/>
          <a:ext cx="7923809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15" name="Imagen 714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9346333" y="170933533"/>
          <a:ext cx="8009524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17" name="Imagen 716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9346333" y="171119800"/>
          <a:ext cx="7933333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19" name="Imagen 718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9346333" y="171297600"/>
          <a:ext cx="7876190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21" name="Imagen 720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9346333" y="171475400"/>
          <a:ext cx="7952381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22" name="Imagen 721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9346333" y="171653200"/>
          <a:ext cx="779047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23" name="Imagen 722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9346333" y="172186600"/>
          <a:ext cx="6935168" cy="1905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24" name="Imagen 723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9346333" y="172364400"/>
          <a:ext cx="8057143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25" name="Imagen 724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19346333" y="171831000"/>
          <a:ext cx="7952381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26" name="Imagen 725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19346333" y="172008800"/>
          <a:ext cx="7990476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27" name="Imagen 726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9346333" y="172542200"/>
          <a:ext cx="6925642" cy="20005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28" name="Imagen 727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19346333" y="172720000"/>
          <a:ext cx="7857143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29" name="Imagen 728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9346333" y="172897800"/>
          <a:ext cx="10488489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30" name="Imagen 729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9346333" y="173075600"/>
          <a:ext cx="7904762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31" name="Imagen 730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9346333" y="173253400"/>
          <a:ext cx="7866667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32" name="Imagen 731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9346333" y="173431200"/>
          <a:ext cx="781904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33" name="Imagen 732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9346333" y="173609000"/>
          <a:ext cx="7657143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35" name="Imagen 734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19346333" y="173786800"/>
          <a:ext cx="7752381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41" name="Imagen 736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3" y="173939200"/>
          <a:ext cx="10173582" cy="1947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48" name="Imagen 738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3266" y="174117000"/>
          <a:ext cx="10417443" cy="2201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51" name="Imagen 741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4800" y="174320200"/>
          <a:ext cx="10150720" cy="1752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56" name="Imagen 745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3266" y="174472600"/>
          <a:ext cx="10135478" cy="1947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58" name="Imagen 747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4800" y="174667334"/>
          <a:ext cx="10097375" cy="1752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59" name="Imagen 758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19346333" y="174853600"/>
          <a:ext cx="7904762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36" name="Imagen 735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19346333" y="175031400"/>
          <a:ext cx="7904762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37" name="Imagen 736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9346333" y="175209200"/>
          <a:ext cx="7828571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39" name="Imagen 738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3" y="175387000"/>
          <a:ext cx="10242168" cy="1905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38" name="Imagen 737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9346333" y="175564800"/>
          <a:ext cx="7857143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43" name="Imagen 742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5416" y="159279167"/>
          <a:ext cx="10012172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45" name="Imagen 744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7" y="159459083"/>
          <a:ext cx="9840698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47" name="Imagen 746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5417" y="159628417"/>
          <a:ext cx="10002646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44" name="Imagen 743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0" y="159787167"/>
          <a:ext cx="5471584" cy="15549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50" name="Imagen 749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4" y="159967083"/>
          <a:ext cx="5363323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42" name="Imagen 741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9346333" y="176631600"/>
          <a:ext cx="7866667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46" name="Imagen 745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9346333" y="176809400"/>
          <a:ext cx="7952381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52" name="Imagen 751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19346333" y="176987200"/>
          <a:ext cx="7923809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53" name="Imagen 752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9346333" y="177165000"/>
          <a:ext cx="7952381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54" name="Imagen 753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9346333" y="177342800"/>
          <a:ext cx="7980952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55" name="Imagen 754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19346333" y="177520600"/>
          <a:ext cx="795238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57" name="Imagen 756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19346333" y="177698400"/>
          <a:ext cx="791428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61" name="Imagen 760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2" y="161290000"/>
          <a:ext cx="10365807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64" name="Imagen 762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7749" y="161480500"/>
          <a:ext cx="9888330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66" name="Imagen 764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1660417"/>
          <a:ext cx="9945488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63" name="Imagen 766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5417" y="161840333"/>
          <a:ext cx="9993120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65" name="Imagen 770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1999084"/>
          <a:ext cx="9955014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60" name="Imagen 772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2168418"/>
          <a:ext cx="9888330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62" name="Imagen 761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9346333" y="178943000"/>
          <a:ext cx="7838095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67" name="Imagen 766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9346333" y="179120800"/>
          <a:ext cx="7885714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71" name="Imagen 770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9346333" y="179298600"/>
          <a:ext cx="7904762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72" name="Imagen 771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9346333" y="179476400"/>
          <a:ext cx="7876190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73" name="Imagen 772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3015083"/>
          <a:ext cx="9812119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79" name="Imagen 778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5416" y="163184417"/>
          <a:ext cx="9878804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33" name="Imagen 832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5416" y="163353750"/>
          <a:ext cx="5363323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36" name="Imagen 835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3523083"/>
          <a:ext cx="9859751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38" name="Imagen 837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3681834"/>
          <a:ext cx="9926435" cy="17991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40" name="Imagen 839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3861750"/>
          <a:ext cx="9955014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42" name="Imagen 841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4020500"/>
          <a:ext cx="9955014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43" name="Imagen 842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4179250"/>
          <a:ext cx="9955014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45" name="Imagen 844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4338000"/>
          <a:ext cx="9955014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70" name="Imagen 769">
          <a:extLst>
            <a:ext uri="{FF2B5EF4-FFF2-40B4-BE49-F238E27FC236}">
              <a16:creationId xmlns:a16="http://schemas.microsoft.com/office/drawing/2014/main" id="{00000000-0008-0000-0000-000002030000}"/>
            </a:ext>
            <a:ext uri="{147F2762-F138-4A5C-976F-8EAC2B608ADB}">
              <a16:predDERef xmlns:a16="http://schemas.microsoft.com/office/drawing/2014/main" pred="{6AEBA2C0-BE9E-4FE4-A657-4A85C03B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18811875" y="167439975"/>
          <a:ext cx="5905500" cy="1524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774" name="Imagen 773">
          <a:extLst>
            <a:ext uri="{FF2B5EF4-FFF2-40B4-BE49-F238E27FC236}">
              <a16:creationId xmlns:a16="http://schemas.microsoft.com/office/drawing/2014/main" id="{00000000-0008-0000-0000-000006030000}"/>
            </a:ext>
            <a:ext uri="{147F2762-F138-4A5C-976F-8EAC2B608ADB}">
              <a16:predDERef xmlns:a16="http://schemas.microsoft.com/office/drawing/2014/main" pred="{008BC89B-6954-0BD6-FFD8-E065F190D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8811875" y="167601900"/>
          <a:ext cx="9715500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32" name="Imagen 831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8806584" y="164856583"/>
          <a:ext cx="10933333" cy="22225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35" name="Imagen 834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18806583" y="165015334"/>
          <a:ext cx="11190476" cy="20108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37" name="Imagen 836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18806583" y="165195251"/>
          <a:ext cx="11123809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39" name="Imagen 838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18817166" y="165354000"/>
          <a:ext cx="11076190" cy="2222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44" name="Imagen 843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3" y="182499000"/>
          <a:ext cx="10249788" cy="18289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47" name="Imagen 846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3" y="182321200"/>
          <a:ext cx="10188823" cy="1905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41" name="Imagen 840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9346333" y="182676800"/>
          <a:ext cx="7609524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46" name="Imagen 845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9346333" y="182854600"/>
          <a:ext cx="7628571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48" name="Imagen 847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9346333" y="183032400"/>
          <a:ext cx="7790476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50" name="Imagen 849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6370000"/>
          <a:ext cx="9840698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52" name="Imagen 851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6571083"/>
          <a:ext cx="9945488" cy="16933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54" name="Imagen 853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6729833"/>
          <a:ext cx="9840698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56" name="Imagen 855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6909750"/>
          <a:ext cx="9869277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58" name="Imagen 857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7068500"/>
          <a:ext cx="10088383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49" name="Imagen 859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7248418"/>
          <a:ext cx="9974067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51" name="Imagen 850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9346333" y="184277000"/>
          <a:ext cx="7980952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53" name="Imagen 852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19346333" y="184454800"/>
          <a:ext cx="9914286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55" name="Imagen 854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19346333" y="184632600"/>
          <a:ext cx="795238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59" name="Imagen 858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7925750"/>
          <a:ext cx="10031225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61" name="Imagen 860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8095084"/>
          <a:ext cx="9840698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63" name="Imagen 862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8264417"/>
          <a:ext cx="9869277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65" name="Imagen 864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8423168"/>
          <a:ext cx="9907383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67" name="Imagen 866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8603082"/>
          <a:ext cx="9945488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57" name="Imagen 856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9346333" y="185699400"/>
          <a:ext cx="802857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60" name="Imagen 859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19346333" y="185877200"/>
          <a:ext cx="7923809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62" name="Imagen 861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19346333" y="186055000"/>
          <a:ext cx="8047619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64" name="Imagen 863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9346333" y="186232800"/>
          <a:ext cx="7980952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68" name="Imagen 867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19346333" y="187299600"/>
          <a:ext cx="7971428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69" name="Imagen 868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19346333" y="187477400"/>
          <a:ext cx="8019048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71" name="Imagen 870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9346333" y="186410600"/>
          <a:ext cx="8047619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72" name="Imagen 871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9346333" y="186588400"/>
          <a:ext cx="7933333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74" name="Imagen 872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19346333" y="186766200"/>
          <a:ext cx="7961905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75" name="Imagen 873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9346333" y="186944000"/>
          <a:ext cx="8000000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76" name="Imagen 874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19346333" y="187121800"/>
          <a:ext cx="7961905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78" name="Imagen 877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19346333" y="187655200"/>
          <a:ext cx="9431066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80" name="Imagen 879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19346333" y="187833000"/>
          <a:ext cx="9421540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81" name="Imagen 880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19346333" y="188010800"/>
          <a:ext cx="10126488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66" name="Imagen 865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8817167" y="171132500"/>
          <a:ext cx="11180952" cy="2328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70" name="Imagen 869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18817167" y="171280667"/>
          <a:ext cx="10866667" cy="2116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73" name="Imagen 872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9346333" y="188544200"/>
          <a:ext cx="11152381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77" name="Imagen 876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9346333" y="188722000"/>
          <a:ext cx="7819048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79" name="Imagen 878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9346333" y="188899800"/>
          <a:ext cx="789523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82" name="Imagen 881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9346333" y="189077600"/>
          <a:ext cx="7876190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83" name="Imagen 882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9346333" y="189255400"/>
          <a:ext cx="7857143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84" name="Imagen 883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9346333" y="189433200"/>
          <a:ext cx="7971428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85" name="Imagen 884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9346333" y="189611000"/>
          <a:ext cx="799047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87" name="Imagen 886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2667083"/>
          <a:ext cx="9974067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89" name="Imagen 888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2836417"/>
          <a:ext cx="9926435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86" name="Imagen 890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3005750"/>
          <a:ext cx="9916909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93" name="Imagen 892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3175083"/>
          <a:ext cx="9964541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90" name="Imagen 894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7749" y="173344417"/>
          <a:ext cx="9955014" cy="22224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92" name="Imagen 1088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3503167"/>
          <a:ext cx="9993120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94" name="Imagen 1090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3661917"/>
          <a:ext cx="9888330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88" name="Imagen 1092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3873583"/>
          <a:ext cx="9916909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90" name="Imagen 1089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9346333" y="191228133"/>
          <a:ext cx="7980952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91" name="Imagen 890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3" y="191405933"/>
          <a:ext cx="10303133" cy="16933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89" name="Imagen 1088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3" y="191583733"/>
          <a:ext cx="10234547" cy="16933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92" name="Imagen 1092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0" y="174519168"/>
          <a:ext cx="7450667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96" name="Imagen 1094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3" y="174699084"/>
          <a:ext cx="9812119" cy="19049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91" name="Imagen 1090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9346333" y="192117133"/>
          <a:ext cx="8866667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93" name="Imagen 1092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9346333" y="192472733"/>
          <a:ext cx="8933333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94" name="Imagen 1093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9346333" y="192294933"/>
          <a:ext cx="7885714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95" name="Imagen 1094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9346333" y="192650533"/>
          <a:ext cx="8809524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97" name="Imagen 1096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9346333" y="192828333"/>
          <a:ext cx="7942857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98" name="Imagen 1097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9346333" y="193006133"/>
          <a:ext cx="7980952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95" name="Imagen 894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5905583"/>
          <a:ext cx="9974067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00" name="Imagen 1099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6074917"/>
          <a:ext cx="9897856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04" name="Imagen 1103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0" y="176233666"/>
          <a:ext cx="10031225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099" name="Imagen 1098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9346333" y="194250733"/>
          <a:ext cx="8000000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01" name="Imagen 1100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19346333" y="194072933"/>
          <a:ext cx="8038095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02" name="Imagen 1101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19346333" y="193895133"/>
          <a:ext cx="8028571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03" name="Imagen 1102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19346333" y="193717333"/>
          <a:ext cx="797142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05" name="Imagen 1104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19346333" y="194428533"/>
          <a:ext cx="7961905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888" name="Imagen 1105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7260250"/>
          <a:ext cx="10040751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07" name="Imagen 1107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7429583"/>
          <a:ext cx="10002646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09" name="Imagen 1109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7598917"/>
          <a:ext cx="9974067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08" name="Imagen 1107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7768251"/>
          <a:ext cx="10126488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11" name="Imagen 1110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7927000"/>
          <a:ext cx="10040751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13" name="Imagen 1112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8085750"/>
          <a:ext cx="10040751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15" name="Imagen 1114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8244500"/>
          <a:ext cx="10040751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17" name="Imagen 1116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8445583"/>
          <a:ext cx="10050278" cy="16933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19" name="Imagen 1118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8604333"/>
          <a:ext cx="10107436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21" name="Imagen 1120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8784250"/>
          <a:ext cx="10097909" cy="1905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06" name="Imagen 1105">
          <a:extLst>
            <a:ext uri="{FF2B5EF4-FFF2-40B4-BE49-F238E27FC236}">
              <a16:creationId xmlns:a16="http://schemas.microsoft.com/office/drawing/2014/main" id="{00000000-0008-0000-0000-000052040000}"/>
            </a:ext>
            <a:ext uri="{147F2762-F138-4A5C-976F-8EAC2B608ADB}">
              <a16:predDERef xmlns:a16="http://schemas.microsoft.com/office/drawing/2014/main" pred="{2975DB3D-0AF2-0001-7F53-03533A8CC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18811875" y="182022750"/>
          <a:ext cx="9715500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10" name="Imagen 1109">
          <a:extLst>
            <a:ext uri="{FF2B5EF4-FFF2-40B4-BE49-F238E27FC236}">
              <a16:creationId xmlns:a16="http://schemas.microsoft.com/office/drawing/2014/main" id="{00000000-0008-0000-0000-000056040000}"/>
            </a:ext>
            <a:ext uri="{147F2762-F138-4A5C-976F-8EAC2B608ADB}">
              <a16:predDERef xmlns:a16="http://schemas.microsoft.com/office/drawing/2014/main" pred="{2401713A-6B10-17AD-57C5-313E573C9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8811875" y="182184675"/>
          <a:ext cx="9144000" cy="1714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12" name="Imagen 1111">
          <a:extLst>
            <a:ext uri="{FF2B5EF4-FFF2-40B4-BE49-F238E27FC236}">
              <a16:creationId xmlns:a16="http://schemas.microsoft.com/office/drawing/2014/main" id="{00000000-0008-0000-0000-000058040000}"/>
            </a:ext>
            <a:ext uri="{147F2762-F138-4A5C-976F-8EAC2B608ADB}">
              <a16:predDERef xmlns:a16="http://schemas.microsoft.com/office/drawing/2014/main" pred="{3CC32680-CA69-E955-6049-DF7EB5C47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7535525" y="182346600"/>
          <a:ext cx="9144000" cy="1524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14" name="Imagen 1113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7526000" y="179376918"/>
          <a:ext cx="10828571" cy="23283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16" name="Imagen 1115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7526000" y="179535667"/>
          <a:ext cx="8714286" cy="2328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18" name="Imagen 1117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7547166" y="179705002"/>
          <a:ext cx="8628571" cy="19049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20" name="Imagen 1119">
          <a:extLst>
            <a:ext uri="{FF2B5EF4-FFF2-40B4-BE49-F238E27FC236}">
              <a16:creationId xmlns:a16="http://schemas.microsoft.com/office/drawing/2014/main" id="{00000000-0008-0000-0000-000060040000}"/>
            </a:ext>
            <a:ext uri="{147F2762-F138-4A5C-976F-8EAC2B608ADB}">
              <a16:predDERef xmlns:a16="http://schemas.microsoft.com/office/drawing/2014/main" pred="{159E9D95-47D0-5ECE-A87A-D2F1726C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7535525" y="182994300"/>
          <a:ext cx="9906000" cy="1238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22" name="Imagen 1121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8034000" y="197628933"/>
          <a:ext cx="981904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23" name="Imagen 1122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8034000" y="197806733"/>
          <a:ext cx="7952381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25" name="Imagen 1124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0371750"/>
          <a:ext cx="9935962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27" name="Imagen 1126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0530500"/>
          <a:ext cx="9964541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31" name="Imagen 1130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0689250"/>
          <a:ext cx="9945488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33" name="Imagen 1132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0848000"/>
          <a:ext cx="9993120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35" name="Imagen 1134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1006750"/>
          <a:ext cx="9955014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37" name="Imagen 1136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1165500"/>
          <a:ext cx="9926435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24" name="Imagen 1123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18034000" y="199051333"/>
          <a:ext cx="8038095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26" name="Imagen 1125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18034000" y="199229133"/>
          <a:ext cx="7914286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28" name="Imagen 1127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18034000" y="199406933"/>
          <a:ext cx="5676190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29" name="Imagen 1128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18034000" y="199584733"/>
          <a:ext cx="8161905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30" name="Imagen 1129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18034000" y="199762533"/>
          <a:ext cx="8276190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32" name="Imagen 1131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18034000" y="199940333"/>
          <a:ext cx="897142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34" name="Imagen 1133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8034000" y="200118133"/>
          <a:ext cx="7904762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36" name="Imagen 1135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8034000" y="200295933"/>
          <a:ext cx="7933333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38" name="Imagen 1137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18034000" y="200473733"/>
          <a:ext cx="7876190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39" name="Imagen 1138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18034000" y="200651533"/>
          <a:ext cx="795238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41" name="Imagen 1140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47166" y="182932916"/>
          <a:ext cx="5344271" cy="1238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43" name="Imagen 1142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3070500"/>
          <a:ext cx="10107436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45" name="Imagen 1144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3229250"/>
          <a:ext cx="10002646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47" name="Imagen 1146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3387999"/>
          <a:ext cx="10012172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49" name="Imagen 1148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5917" y="183546750"/>
          <a:ext cx="9803676" cy="1590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51" name="Imagen 1150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35" y="183705501"/>
          <a:ext cx="9840663" cy="15874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53" name="Imagen 1152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3864251"/>
          <a:ext cx="9964541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55" name="Imagen 1154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4023000"/>
          <a:ext cx="10021699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57" name="Imagen 1156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4181750"/>
          <a:ext cx="9926435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59" name="Imagen 1158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4340500"/>
          <a:ext cx="9888330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40" name="Imagen 1139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8034000" y="202607333"/>
          <a:ext cx="9466667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42" name="Imagen 1141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8034000" y="202785133"/>
          <a:ext cx="9342857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44" name="Imagen 1143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8034000" y="202962933"/>
          <a:ext cx="7961905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46" name="Imagen 1145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8034000" y="203140733"/>
          <a:ext cx="7904762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50" name="Imagen 1149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8034000" y="203318533"/>
          <a:ext cx="7866667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52" name="Imagen 1151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8034000" y="203496333"/>
          <a:ext cx="7885714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54" name="Imagen 1153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8034000" y="203674133"/>
          <a:ext cx="7885714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56" name="Imagen 1155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18034000" y="204029733"/>
          <a:ext cx="7923809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58" name="Imagen 1157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18034000" y="203851933"/>
          <a:ext cx="7828571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48" name="Imagen 1147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18034000" y="204207533"/>
          <a:ext cx="7847619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61" name="Imagen 1160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6086750"/>
          <a:ext cx="9945488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63" name="Imagen 1162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6245500"/>
          <a:ext cx="9916909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65" name="Imagen 1164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6404250"/>
          <a:ext cx="9926435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67" name="Imagen 1166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6563000"/>
          <a:ext cx="9888330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69" name="Imagen 1168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6721750"/>
          <a:ext cx="10012172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71" name="Imagen 1170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6880500"/>
          <a:ext cx="9850225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73" name="Imagen 1172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7039250"/>
          <a:ext cx="9878804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75" name="Imagen 1174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7198000"/>
          <a:ext cx="9945488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77" name="Imagen 1176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7356750"/>
          <a:ext cx="9983593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79" name="Imagen 1178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7515500"/>
          <a:ext cx="10059804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81" name="Imagen 1180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7674250"/>
          <a:ext cx="10231278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60" name="Imagen 1159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8034000" y="206341133"/>
          <a:ext cx="7961905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62" name="Imagen 1161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18034000" y="206518933"/>
          <a:ext cx="8019048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64" name="Imagen 1163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18034000" y="206696733"/>
          <a:ext cx="7885714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66" name="Imagen 1165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18034000" y="206874533"/>
          <a:ext cx="7923809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68" name="Imagen 1167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18034000" y="207052333"/>
          <a:ext cx="6161905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72" name="Imagen 1171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8626750"/>
          <a:ext cx="9945488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70" name="Imagen 1175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8785500"/>
          <a:ext cx="10021699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74" name="Imagen 1173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18034000" y="207585733"/>
          <a:ext cx="8057143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76" name="Imagen 1175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18034000" y="207763533"/>
          <a:ext cx="7885714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78" name="Imagen 1177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18034000" y="207941333"/>
          <a:ext cx="7742857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80" name="Imagen 1179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8034000" y="208119133"/>
          <a:ext cx="7904762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82" name="Imagen 1181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8034000" y="208296933"/>
          <a:ext cx="8000000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84" name="Imagen 1183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9738000"/>
          <a:ext cx="9955014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86" name="Imagen 1185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9896750"/>
          <a:ext cx="9983593" cy="1905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88" name="Imagen 1187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0055500"/>
          <a:ext cx="9897856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90" name="Imagen 1189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0214250"/>
          <a:ext cx="9897856" cy="20005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92" name="Imagen 1191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0373001"/>
          <a:ext cx="9955014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94" name="Imagen 1193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0531750"/>
          <a:ext cx="10050278" cy="1375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96" name="Imagen 1195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0690500"/>
          <a:ext cx="9812119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83" name="Imagen 1182">
          <a:extLst>
            <a:ext uri="{FF2B5EF4-FFF2-40B4-BE49-F238E27FC236}">
              <a16:creationId xmlns:a16="http://schemas.microsoft.com/office/drawing/2014/main" id="{00000000-0008-0000-0000-00009F040000}"/>
            </a:ext>
            <a:ext uri="{147F2762-F138-4A5C-976F-8EAC2B608ADB}">
              <a16:predDERef xmlns:a16="http://schemas.microsoft.com/office/drawing/2014/main" pred="{EC32F742-B95E-736F-6A37-D197E9C8A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7535525" y="194167125"/>
          <a:ext cx="9144000" cy="1524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91" name="Imagen 1184">
          <a:extLst>
            <a:ext uri="{FF2B5EF4-FFF2-40B4-BE49-F238E27FC236}">
              <a16:creationId xmlns:a16="http://schemas.microsoft.com/office/drawing/2014/main" id="{00000000-0008-0000-0000-0000A7040000}"/>
            </a:ext>
            <a:ext uri="{147F2762-F138-4A5C-976F-8EAC2B608ADB}">
              <a16:predDERef xmlns:a16="http://schemas.microsoft.com/office/drawing/2014/main" pred="{18DD8E01-7B6D-CC62-C84A-17FE6CEA1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7551398" y="191001650"/>
          <a:ext cx="13710709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93" name="Imagen 1192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7536582" y="191135001"/>
          <a:ext cx="9561905" cy="20108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85" name="Imagen 1184">
          <a:extLst>
            <a:ext uri="{FF2B5EF4-FFF2-40B4-BE49-F238E27FC236}">
              <a16:creationId xmlns:a16="http://schemas.microsoft.com/office/drawing/2014/main" id="{00000000-0008-0000-0000-0000A1040000}"/>
            </a:ext>
            <a:ext uri="{147F2762-F138-4A5C-976F-8EAC2B608ADB}">
              <a16:predDERef xmlns:a16="http://schemas.microsoft.com/office/drawing/2014/main" pred="{ED072E19-3645-187F-D272-EC00C1DAB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7535525" y="194652900"/>
          <a:ext cx="8229600" cy="1714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87" name="Imagen 1186">
          <a:extLst>
            <a:ext uri="{FF2B5EF4-FFF2-40B4-BE49-F238E27FC236}">
              <a16:creationId xmlns:a16="http://schemas.microsoft.com/office/drawing/2014/main" id="{00000000-0008-0000-0000-0000A3040000}"/>
            </a:ext>
            <a:ext uri="{147F2762-F138-4A5C-976F-8EAC2B608ADB}">
              <a16:predDERef xmlns:a16="http://schemas.microsoft.com/office/drawing/2014/main" pred="{3DFC0AD9-26A6-205D-A30C-F83EF647D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7535525" y="194843400"/>
          <a:ext cx="9144000" cy="1333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89" name="Imagen 1188">
          <a:extLst>
            <a:ext uri="{FF2B5EF4-FFF2-40B4-BE49-F238E27FC236}">
              <a16:creationId xmlns:a16="http://schemas.microsoft.com/office/drawing/2014/main" id="{00000000-0008-0000-0000-0000A5040000}"/>
            </a:ext>
            <a:ext uri="{147F2762-F138-4A5C-976F-8EAC2B608ADB}">
              <a16:predDERef xmlns:a16="http://schemas.microsoft.com/office/drawing/2014/main" pred="{43C66646-7869-8FFA-5549-249DF0967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7535525" y="194976750"/>
          <a:ext cx="10448925" cy="1524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97" name="Imagen 1194">
          <a:extLst>
            <a:ext uri="{FF2B5EF4-FFF2-40B4-BE49-F238E27FC236}">
              <a16:creationId xmlns:a16="http://schemas.microsoft.com/office/drawing/2014/main" id="{00000000-0008-0000-0000-0000AD040000}"/>
            </a:ext>
            <a:ext uri="{147F2762-F138-4A5C-976F-8EAC2B608ADB}">
              <a16:predDERef xmlns:a16="http://schemas.microsoft.com/office/drawing/2014/main" pred="{1D99A6D4-80A0-B145-E390-EC276CE5E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7535525" y="195138675"/>
          <a:ext cx="5972175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98" name="Imagen 1197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7515417" y="191939333"/>
          <a:ext cx="10190476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00" name="Imagen 1198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7526000" y="192108668"/>
          <a:ext cx="8066667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95" name="Imagen 1194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8034000" y="211319533"/>
          <a:ext cx="7933333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01" name="Imagen 1200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2436750"/>
          <a:ext cx="10078857" cy="20005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03" name="Imagen 1202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2595500"/>
          <a:ext cx="5372850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05" name="Imagen 1204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2754250"/>
          <a:ext cx="9926435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07" name="Imagen 1206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2913000"/>
          <a:ext cx="15747023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09" name="Imagen 1208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3071750"/>
          <a:ext cx="9821646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199" name="Imagen 1198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8034000" y="212386333"/>
          <a:ext cx="8295238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02" name="Imagen 1201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8034000" y="212564133"/>
          <a:ext cx="7914286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04" name="Imagen 1203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8034000" y="212741933"/>
          <a:ext cx="7847619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06" name="Imagen 1205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8034000" y="212919733"/>
          <a:ext cx="7885714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08" name="Imagen 1207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8034000" y="213097533"/>
          <a:ext cx="7885714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11" name="Imagen 1210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4024251"/>
          <a:ext cx="9802593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13" name="Imagen 1212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4183000"/>
          <a:ext cx="8164064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15" name="Imagen 1214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4341750"/>
          <a:ext cx="8087854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17" name="Imagen 1216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4500501"/>
          <a:ext cx="8145012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12" name="Imagen 1211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4659249"/>
          <a:ext cx="8135485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16" name="Imagen 1215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4818000"/>
          <a:ext cx="9935962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19" name="Imagen 1218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4976750"/>
          <a:ext cx="9935962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10" name="Imagen 1209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17526000" y="195135499"/>
          <a:ext cx="11238095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21" name="Imagen 1220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57750" y="195294250"/>
          <a:ext cx="5887272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23" name="Imagen 1222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5453000"/>
          <a:ext cx="10088383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25" name="Imagen 1224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5611750"/>
          <a:ext cx="10031225" cy="1375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27" name="Imagen 1226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5770501"/>
          <a:ext cx="8116433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29" name="Imagen 1228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5929250"/>
          <a:ext cx="8097380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31" name="Imagen 1230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6088000"/>
          <a:ext cx="8202170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14" name="Imagen 1213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18034000" y="215764533"/>
          <a:ext cx="11504762" cy="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18" name="Imagen 1217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17451919" y="196405500"/>
          <a:ext cx="11371428" cy="2116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20" name="Imagen 1219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7494252" y="196564254"/>
          <a:ext cx="8114286" cy="20107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22" name="Imagen 1221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8030825" y="208778475"/>
          <a:ext cx="7277731" cy="13336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24" name="Imagen 1223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18036540" y="213329520"/>
          <a:ext cx="799047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26" name="Imagen 1225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18036988" y="217815459"/>
          <a:ext cx="7952381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30" name="Imagen 1229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36583" y="197178082"/>
          <a:ext cx="9955014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28" name="Imagen 1232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7358000"/>
          <a:ext cx="9974067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32" name="Imagen 1234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7516750"/>
          <a:ext cx="9869277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34" name="Imagen 1236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7675500"/>
          <a:ext cx="9907383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39" name="Imagen 1238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7834250"/>
          <a:ext cx="10126488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33" name="Imagen 1232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8034000" y="217720333"/>
          <a:ext cx="8142857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35" name="Imagen 1234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18034000" y="217898133"/>
          <a:ext cx="8114286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36" name="Imagen 1235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18034000" y="218075933"/>
          <a:ext cx="781904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37" name="Imagen 1236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8034000" y="218253733"/>
          <a:ext cx="7876190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40" name="Imagen 1239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8034000" y="218609333"/>
          <a:ext cx="7914286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41" name="Imagen 1240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8055167" y="208280000"/>
          <a:ext cx="10679015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42" name="Imagen 1241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8034000" y="218964933"/>
          <a:ext cx="7923809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43" name="Imagen 1242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8055167" y="208618667"/>
          <a:ext cx="10698068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44" name="Imagen 1243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18034000" y="219142733"/>
          <a:ext cx="7857143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45" name="Imagen 1244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18034000" y="219320533"/>
          <a:ext cx="7761905" cy="13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46" name="Imagen 1245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18055167" y="209296000"/>
          <a:ext cx="10669489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47" name="Imagen 1246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18034000" y="219676133"/>
          <a:ext cx="7961905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48" name="Imagen 1247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8097500" y="209655834"/>
          <a:ext cx="10745700" cy="10288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50" name="Imagen 1249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8034000" y="220031733"/>
          <a:ext cx="7914286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51" name="Imagen 1250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8034000" y="220209533"/>
          <a:ext cx="7914286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49" name="Imagen 1248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8055167" y="210142667"/>
          <a:ext cx="10793331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53" name="Imagen 1252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8034000" y="220565133"/>
          <a:ext cx="7885714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52" name="Imagen 1251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8076334" y="210481333"/>
          <a:ext cx="10951469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56" name="Imagen 1255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8034000" y="220920733"/>
          <a:ext cx="7809524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54" name="Imagen 1253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8055167" y="210820000"/>
          <a:ext cx="11088647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55" name="Imagen 1254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8055167" y="210989333"/>
          <a:ext cx="10993384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59" name="Imagen 1258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8055167" y="211158667"/>
          <a:ext cx="10917174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64" name="Imagen 1263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8034000" y="221631933"/>
          <a:ext cx="789523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97" name="Imagen 1264">
          <a:extLst>
            <a:ext uri="{FF2B5EF4-FFF2-40B4-BE49-F238E27FC236}">
              <a16:creationId xmlns:a16="http://schemas.microsoft.com/office/drawing/2014/main" id="{00000000-0008-0000-0000-00009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8034000" y="221809733"/>
          <a:ext cx="7838095" cy="13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98" name="Imagen 1265">
          <a:extLst>
            <a:ext uri="{FF2B5EF4-FFF2-40B4-BE49-F238E27FC236}">
              <a16:creationId xmlns:a16="http://schemas.microsoft.com/office/drawing/2014/main" id="{00000000-0008-0000-0000-00009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8034000" y="221987533"/>
          <a:ext cx="7838095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99" name="Imagen 1266">
          <a:extLst>
            <a:ext uri="{FF2B5EF4-FFF2-40B4-BE49-F238E27FC236}">
              <a16:creationId xmlns:a16="http://schemas.microsoft.com/office/drawing/2014/main" id="{00000000-0008-0000-0000-00009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18034000" y="222165333"/>
          <a:ext cx="7904762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200" name="Imagen 1267">
          <a:extLst>
            <a:ext uri="{FF2B5EF4-FFF2-40B4-BE49-F238E27FC236}">
              <a16:creationId xmlns:a16="http://schemas.microsoft.com/office/drawing/2014/main" id="{00000000-0008-0000-0000-00009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18034000" y="222343133"/>
          <a:ext cx="8000000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202" name="Imagen 1271">
          <a:extLst>
            <a:ext uri="{FF2B5EF4-FFF2-40B4-BE49-F238E27FC236}">
              <a16:creationId xmlns:a16="http://schemas.microsoft.com/office/drawing/2014/main" id="{00000000-0008-0000-0000-00009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8034000" y="222876533"/>
          <a:ext cx="8133333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203" name="Imagen 1272">
          <a:extLst>
            <a:ext uri="{FF2B5EF4-FFF2-40B4-BE49-F238E27FC236}">
              <a16:creationId xmlns:a16="http://schemas.microsoft.com/office/drawing/2014/main" id="{00000000-0008-0000-0000-00009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8034000" y="222520933"/>
          <a:ext cx="7866667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204" name="Imagen 1273">
          <a:extLst>
            <a:ext uri="{FF2B5EF4-FFF2-40B4-BE49-F238E27FC236}">
              <a16:creationId xmlns:a16="http://schemas.microsoft.com/office/drawing/2014/main" id="{00000000-0008-0000-0000-00009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8034000" y="223054333"/>
          <a:ext cx="8038095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205" name="Imagen 1274">
          <a:extLst>
            <a:ext uri="{FF2B5EF4-FFF2-40B4-BE49-F238E27FC236}">
              <a16:creationId xmlns:a16="http://schemas.microsoft.com/office/drawing/2014/main" id="{00000000-0008-0000-0000-00009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18034000" y="223232133"/>
          <a:ext cx="7971428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51" name="Imagen 1275">
          <a:extLst>
            <a:ext uri="{FF2B5EF4-FFF2-40B4-BE49-F238E27FC236}">
              <a16:creationId xmlns:a16="http://schemas.microsoft.com/office/drawing/2014/main" id="{00000000-0008-0000-0000-00004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18034000" y="223587733"/>
          <a:ext cx="7952381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52" name="Imagen 1276">
          <a:extLst>
            <a:ext uri="{FF2B5EF4-FFF2-40B4-BE49-F238E27FC236}">
              <a16:creationId xmlns:a16="http://schemas.microsoft.com/office/drawing/2014/main" id="{00000000-0008-0000-0000-00005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8034000" y="223765533"/>
          <a:ext cx="7980952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53" name="Imagen 1277">
          <a:extLst>
            <a:ext uri="{FF2B5EF4-FFF2-40B4-BE49-F238E27FC236}">
              <a16:creationId xmlns:a16="http://schemas.microsoft.com/office/drawing/2014/main" id="{00000000-0008-0000-0000-00005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18034000" y="223943333"/>
          <a:ext cx="7961905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54" name="Imagen 1278">
          <a:extLst>
            <a:ext uri="{FF2B5EF4-FFF2-40B4-BE49-F238E27FC236}">
              <a16:creationId xmlns:a16="http://schemas.microsoft.com/office/drawing/2014/main" id="{00000000-0008-0000-0000-00005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18034000" y="224121133"/>
          <a:ext cx="7952381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55" name="Imagen 2175">
          <a:extLst>
            <a:ext uri="{FF2B5EF4-FFF2-40B4-BE49-F238E27FC236}">
              <a16:creationId xmlns:a16="http://schemas.microsoft.com/office/drawing/2014/main" id="{00000000-0008-0000-0000-00005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8034000" y="224298933"/>
          <a:ext cx="8038095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56" name="Imagen 2176">
          <a:extLst>
            <a:ext uri="{FF2B5EF4-FFF2-40B4-BE49-F238E27FC236}">
              <a16:creationId xmlns:a16="http://schemas.microsoft.com/office/drawing/2014/main" id="{00000000-0008-0000-0000-00005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8034000" y="224476733"/>
          <a:ext cx="8009524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57" name="Imagen 2177">
          <a:extLst>
            <a:ext uri="{FF2B5EF4-FFF2-40B4-BE49-F238E27FC236}">
              <a16:creationId xmlns:a16="http://schemas.microsoft.com/office/drawing/2014/main" id="{00000000-0008-0000-0000-00005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8034000" y="224654533"/>
          <a:ext cx="791428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58" name="Imagen 2178">
          <a:extLst>
            <a:ext uri="{FF2B5EF4-FFF2-40B4-BE49-F238E27FC236}">
              <a16:creationId xmlns:a16="http://schemas.microsoft.com/office/drawing/2014/main" id="{00000000-0008-0000-0000-00005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18034000" y="224832333"/>
          <a:ext cx="7990476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59" name="Imagen 2179">
          <a:extLst>
            <a:ext uri="{FF2B5EF4-FFF2-40B4-BE49-F238E27FC236}">
              <a16:creationId xmlns:a16="http://schemas.microsoft.com/office/drawing/2014/main" id="{00000000-0008-0000-0000-00005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18034000" y="225010133"/>
          <a:ext cx="7857143" cy="171429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3000259" cy="168320"/>
    <xdr:pic>
      <xdr:nvPicPr>
        <xdr:cNvPr id="1260" name="Imagen 3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3327"/>
        <a:stretch/>
      </xdr:blipFill>
      <xdr:spPr>
        <a:xfrm>
          <a:off x="12192000" y="3419474"/>
          <a:ext cx="12965334" cy="1714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495367" cy="187325"/>
    <xdr:pic>
      <xdr:nvPicPr>
        <xdr:cNvPr id="1261" name="Imagen 4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63525" y="3600450"/>
          <a:ext cx="12479492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318335" cy="181000"/>
    <xdr:pic>
      <xdr:nvPicPr>
        <xdr:cNvPr id="1262" name="Imagen 1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11150" y="3810000"/>
          <a:ext cx="15299285" cy="181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13522" cy="161925"/>
    <xdr:pic>
      <xdr:nvPicPr>
        <xdr:cNvPr id="1263" name="Imagen 2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11150" y="4000500"/>
          <a:ext cx="9116697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193173" cy="181000"/>
    <xdr:pic>
      <xdr:nvPicPr>
        <xdr:cNvPr id="1265" name="Imagen 5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11150" y="4191000"/>
          <a:ext cx="10193173" cy="181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155067" cy="181000"/>
    <xdr:pic>
      <xdr:nvPicPr>
        <xdr:cNvPr id="1266" name="Imagen 6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11150" y="4381500"/>
          <a:ext cx="10155067" cy="181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365176" cy="206404"/>
    <xdr:pic>
      <xdr:nvPicPr>
        <xdr:cNvPr id="1267" name="Imagen 7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82650" y="4572000"/>
          <a:ext cx="12365176" cy="20957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69912" cy="162511"/>
    <xdr:pic>
      <xdr:nvPicPr>
        <xdr:cNvPr id="1268" name="Imagen 8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82650" y="4762500"/>
          <a:ext cx="12269912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745170" cy="187352"/>
    <xdr:pic>
      <xdr:nvPicPr>
        <xdr:cNvPr id="1269" name="Imagen 9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82650" y="4953000"/>
          <a:ext cx="8745170" cy="19052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485843" cy="152421"/>
    <xdr:pic>
      <xdr:nvPicPr>
        <xdr:cNvPr id="1270" name="Imagen 10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82650" y="5143500"/>
          <a:ext cx="12489018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76367" cy="168299"/>
    <xdr:pic>
      <xdr:nvPicPr>
        <xdr:cNvPr id="1271" name="Imagen 11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82650" y="5534025"/>
          <a:ext cx="12660492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371527" cy="152421"/>
    <xdr:pic>
      <xdr:nvPicPr>
        <xdr:cNvPr id="1272" name="Imagen 12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82650" y="5334000"/>
          <a:ext cx="12374702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428685" cy="257211"/>
    <xdr:pic>
      <xdr:nvPicPr>
        <xdr:cNvPr id="1273" name="Imagen 14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82650" y="5724525"/>
          <a:ext cx="12431860" cy="25721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79068" cy="152421"/>
    <xdr:pic>
      <xdr:nvPicPr>
        <xdr:cNvPr id="1274" name="Imagen 15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82650" y="5915025"/>
          <a:ext cx="10879068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333422" cy="120667"/>
    <xdr:pic>
      <xdr:nvPicPr>
        <xdr:cNvPr id="1275" name="Imagen 16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82650" y="6105525"/>
          <a:ext cx="12336597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333422" cy="161925"/>
    <xdr:pic>
      <xdr:nvPicPr>
        <xdr:cNvPr id="1276" name="Imagen 17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582650" y="6296025"/>
          <a:ext cx="12336597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228367" cy="225457"/>
    <xdr:pic>
      <xdr:nvPicPr>
        <xdr:cNvPr id="1277" name="Imagen 18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582650" y="6486525"/>
          <a:ext cx="11231542" cy="22863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76367" cy="168299"/>
    <xdr:pic>
      <xdr:nvPicPr>
        <xdr:cNvPr id="1278" name="Imagen 19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582650" y="6677025"/>
          <a:ext cx="12660492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933842" cy="181000"/>
    <xdr:pic>
      <xdr:nvPicPr>
        <xdr:cNvPr id="1279" name="Imagen 20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582650" y="6867525"/>
          <a:ext cx="13917967" cy="181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87907" cy="206404"/>
    <xdr:pic>
      <xdr:nvPicPr>
        <xdr:cNvPr id="1280" name="Imagen 21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877925" y="7439025"/>
          <a:ext cx="8287907" cy="20957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371527" cy="219106"/>
    <xdr:pic>
      <xdr:nvPicPr>
        <xdr:cNvPr id="1281" name="Imagen 22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77925" y="3810000"/>
          <a:ext cx="12374702" cy="21910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81000" cy="168299"/>
    <xdr:pic>
      <xdr:nvPicPr>
        <xdr:cNvPr id="1282" name="Imagen 23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873655" y="4000500"/>
          <a:ext cx="12184175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069066" cy="133369"/>
    <xdr:pic>
      <xdr:nvPicPr>
        <xdr:cNvPr id="1283" name="Imagen 25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877925" y="7629525"/>
          <a:ext cx="9069066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069066" cy="152421"/>
    <xdr:pic>
      <xdr:nvPicPr>
        <xdr:cNvPr id="1284" name="Imagen 26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877925" y="7820025"/>
          <a:ext cx="9069066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012437" cy="206404"/>
    <xdr:pic>
      <xdr:nvPicPr>
        <xdr:cNvPr id="1285" name="Imagen 27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192125" y="6981825"/>
          <a:ext cx="11012437" cy="20957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847841" cy="133369"/>
    <xdr:pic>
      <xdr:nvPicPr>
        <xdr:cNvPr id="1286" name="Imagen 28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192125" y="7153275"/>
          <a:ext cx="12831966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76264" cy="152421"/>
    <xdr:pic>
      <xdr:nvPicPr>
        <xdr:cNvPr id="1287" name="Imagen 29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192125" y="7315200"/>
          <a:ext cx="12279439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99736" cy="139720"/>
    <xdr:pic>
      <xdr:nvPicPr>
        <xdr:cNvPr id="1288" name="Imagen 30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192125" y="7477125"/>
          <a:ext cx="11002911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93702" cy="187352"/>
    <xdr:pic>
      <xdr:nvPicPr>
        <xdr:cNvPr id="1289" name="Imagen 31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192125" y="7667625"/>
          <a:ext cx="12193702" cy="19052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466261" cy="133369"/>
    <xdr:pic>
      <xdr:nvPicPr>
        <xdr:cNvPr id="1290" name="Imagen 32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192125" y="7829550"/>
          <a:ext cx="10469436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56788" cy="152421"/>
    <xdr:pic>
      <xdr:nvPicPr>
        <xdr:cNvPr id="1291" name="Imagen 33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192125" y="8153400"/>
          <a:ext cx="10659963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93702" cy="139720"/>
    <xdr:pic>
      <xdr:nvPicPr>
        <xdr:cNvPr id="1292" name="Imagen 34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192125" y="7991475"/>
          <a:ext cx="12193702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12754" cy="152421"/>
    <xdr:pic>
      <xdr:nvPicPr>
        <xdr:cNvPr id="1293" name="Imagen 35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192125" y="8315325"/>
          <a:ext cx="12212754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99630" cy="120667"/>
    <xdr:pic>
      <xdr:nvPicPr>
        <xdr:cNvPr id="1294" name="Imagen 36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192125" y="8477250"/>
          <a:ext cx="10602805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31807" cy="149246"/>
    <xdr:pic>
      <xdr:nvPicPr>
        <xdr:cNvPr id="1295" name="Imagen 37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935075" y="8582025"/>
          <a:ext cx="12231807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60386" cy="152421"/>
    <xdr:pic>
      <xdr:nvPicPr>
        <xdr:cNvPr id="1296" name="Imagen 39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906500" y="8820150"/>
          <a:ext cx="12260386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74226" cy="162511"/>
    <xdr:pic>
      <xdr:nvPicPr>
        <xdr:cNvPr id="1297" name="Imagen 40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899931" y="321879"/>
          <a:ext cx="10574226" cy="16424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74646" cy="171474"/>
    <xdr:pic>
      <xdr:nvPicPr>
        <xdr:cNvPr id="1298" name="Imagen 13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877925" y="8991600"/>
          <a:ext cx="12155596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69912" cy="161925"/>
    <xdr:pic>
      <xdr:nvPicPr>
        <xdr:cNvPr id="1299" name="Imagen 24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935075" y="9201150"/>
          <a:ext cx="12269912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61948" cy="139720"/>
    <xdr:pic>
      <xdr:nvPicPr>
        <xdr:cNvPr id="1300" name="Imagen 38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896975" y="9363075"/>
          <a:ext cx="12165123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81000" cy="101615"/>
    <xdr:pic>
      <xdr:nvPicPr>
        <xdr:cNvPr id="1301" name="Imagen 41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896975" y="9534525"/>
          <a:ext cx="12184175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00053" cy="133369"/>
    <xdr:pic>
      <xdr:nvPicPr>
        <xdr:cNvPr id="1302" name="Imagen 42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896975" y="9696450"/>
          <a:ext cx="12203228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00053" cy="168299"/>
    <xdr:pic>
      <xdr:nvPicPr>
        <xdr:cNvPr id="1303" name="Imagen 43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896975" y="9877425"/>
          <a:ext cx="12203228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13311" cy="161925"/>
    <xdr:pic>
      <xdr:nvPicPr>
        <xdr:cNvPr id="1304" name="Imagen 44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896975" y="10048875"/>
          <a:ext cx="8316486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57211" cy="168299"/>
    <xdr:pic>
      <xdr:nvPicPr>
        <xdr:cNvPr id="1305" name="Imagen 47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896975" y="10210800"/>
          <a:ext cx="12260386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12754" cy="161925"/>
    <xdr:pic>
      <xdr:nvPicPr>
        <xdr:cNvPr id="1306" name="Imagen 44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896975" y="10372725"/>
          <a:ext cx="12212754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498544" cy="133369"/>
    <xdr:pic>
      <xdr:nvPicPr>
        <xdr:cNvPr id="1307" name="Imagen 45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896975" y="10553700"/>
          <a:ext cx="12498544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498544" cy="133369"/>
    <xdr:pic>
      <xdr:nvPicPr>
        <xdr:cNvPr id="1308" name="Imagen 46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601825" y="10715625"/>
          <a:ext cx="12498544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12754" cy="133369"/>
    <xdr:pic>
      <xdr:nvPicPr>
        <xdr:cNvPr id="1309" name="Imagen 48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601825" y="10877550"/>
          <a:ext cx="12212754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984649" cy="114316"/>
    <xdr:pic>
      <xdr:nvPicPr>
        <xdr:cNvPr id="1310" name="Imagen 50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601825" y="11039475"/>
          <a:ext cx="13965599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81000" cy="101615"/>
    <xdr:pic>
      <xdr:nvPicPr>
        <xdr:cNvPr id="1311" name="Imagen 51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639925" y="11229975"/>
          <a:ext cx="12184175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81000" cy="139720"/>
    <xdr:pic>
      <xdr:nvPicPr>
        <xdr:cNvPr id="1312" name="Imagen 52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4601825" y="11391900"/>
          <a:ext cx="12184175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93702" cy="133369"/>
    <xdr:pic>
      <xdr:nvPicPr>
        <xdr:cNvPr id="1313" name="Imagen 53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4601825" y="11553825"/>
          <a:ext cx="12193702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76264" cy="139720"/>
    <xdr:pic>
      <xdr:nvPicPr>
        <xdr:cNvPr id="1314" name="Imagen 54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601825" y="11725275"/>
          <a:ext cx="12279439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746226" cy="133369"/>
    <xdr:pic>
      <xdr:nvPicPr>
        <xdr:cNvPr id="1315" name="Imagen 55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525750" y="11896725"/>
          <a:ext cx="12727176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746226" cy="133369"/>
    <xdr:pic>
      <xdr:nvPicPr>
        <xdr:cNvPr id="1316" name="Imagen 56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525750" y="12058650"/>
          <a:ext cx="12727176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21222" cy="101615"/>
    <xdr:pic>
      <xdr:nvPicPr>
        <xdr:cNvPr id="1317" name="Imagen 57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554325" y="12239625"/>
          <a:ext cx="8221222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68854" cy="120667"/>
    <xdr:pic>
      <xdr:nvPicPr>
        <xdr:cNvPr id="1318" name="Imagen 58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5525750" y="12382500"/>
          <a:ext cx="8268854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64117" cy="187352"/>
    <xdr:pic>
      <xdr:nvPicPr>
        <xdr:cNvPr id="1319" name="Imagen 60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5525750" y="12544425"/>
          <a:ext cx="8364117" cy="19052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70469" cy="133369"/>
    <xdr:pic>
      <xdr:nvPicPr>
        <xdr:cNvPr id="1320" name="Imagen 61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5525750" y="12706350"/>
          <a:ext cx="8373644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160889" cy="120667"/>
    <xdr:pic>
      <xdr:nvPicPr>
        <xdr:cNvPr id="1321" name="Imagen 62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525750" y="12877800"/>
          <a:ext cx="8164064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4572000" cy="114300"/>
    <xdr:pic>
      <xdr:nvPicPr>
        <xdr:cNvPr id="1322" name="Imagen 63">
          <a:extLst>
            <a:ext uri="{FF2B5EF4-FFF2-40B4-BE49-F238E27FC236}">
              <a16:creationId xmlns:a16="http://schemas.microsoft.com/office/drawing/2014/main" id="{00000000-0008-0000-0000-00002A050000}"/>
            </a:ext>
            <a:ext uri="{147F2762-F138-4A5C-976F-8EAC2B608ADB}">
              <a16:predDERef xmlns:a16="http://schemas.microsoft.com/office/drawing/2014/main" pred="{9DE474C6-45EC-AC43-AF67-044F78E01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525750" y="13049250"/>
          <a:ext cx="4572000" cy="1143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94258" cy="168275"/>
    <xdr:pic>
      <xdr:nvPicPr>
        <xdr:cNvPr id="1323" name="Imagen 64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5525750" y="13220700"/>
          <a:ext cx="8297433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94258" cy="181000"/>
    <xdr:pic>
      <xdr:nvPicPr>
        <xdr:cNvPr id="1324" name="Imagen 65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525750" y="13392150"/>
          <a:ext cx="8297433" cy="181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06959" cy="139720"/>
    <xdr:pic>
      <xdr:nvPicPr>
        <xdr:cNvPr id="1325" name="Imagen 59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5525750" y="13554075"/>
          <a:ext cx="8306959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38158" cy="139720"/>
    <xdr:pic>
      <xdr:nvPicPr>
        <xdr:cNvPr id="1326" name="Imagen 66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5525750" y="13716000"/>
          <a:ext cx="12241333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81000" cy="168275"/>
    <xdr:pic>
      <xdr:nvPicPr>
        <xdr:cNvPr id="1327" name="Imagen 67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5525750" y="13877925"/>
          <a:ext cx="12184175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466261" cy="139720"/>
    <xdr:pic>
      <xdr:nvPicPr>
        <xdr:cNvPr id="1328" name="Imagen 68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5525750" y="14039850"/>
          <a:ext cx="10469436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38158" cy="139720"/>
    <xdr:pic>
      <xdr:nvPicPr>
        <xdr:cNvPr id="1329" name="Imagen 69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5525750" y="14201775"/>
          <a:ext cx="12241333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15021" cy="120667"/>
    <xdr:pic>
      <xdr:nvPicPr>
        <xdr:cNvPr id="1330" name="Imagen 70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5576306" y="14267717"/>
          <a:ext cx="8315021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64117" cy="139720"/>
    <xdr:pic>
      <xdr:nvPicPr>
        <xdr:cNvPr id="1331" name="Imagen 73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5525750" y="14563725"/>
          <a:ext cx="8364117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6916115" cy="152421"/>
    <xdr:pic>
      <xdr:nvPicPr>
        <xdr:cNvPr id="1332" name="Imagen 74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5525750" y="14725650"/>
          <a:ext cx="6916115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19106" cy="133369"/>
    <xdr:pic>
      <xdr:nvPicPr>
        <xdr:cNvPr id="1333" name="Imagen 75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5525750" y="14906625"/>
          <a:ext cx="12222281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58500" cy="190500"/>
    <xdr:pic>
      <xdr:nvPicPr>
        <xdr:cNvPr id="1334" name="Imagen 71">
          <a:extLst>
            <a:ext uri="{FF2B5EF4-FFF2-40B4-BE49-F238E27FC236}">
              <a16:creationId xmlns:a16="http://schemas.microsoft.com/office/drawing/2014/main" id="{00000000-0008-0000-0000-000036050000}"/>
            </a:ext>
            <a:ext uri="{147F2762-F138-4A5C-976F-8EAC2B608ADB}">
              <a16:predDERef xmlns:a16="http://schemas.microsoft.com/office/drawing/2014/main" pred="{BAD43389-AAA8-E9FA-8CE0-00178F682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5525750" y="15097125"/>
          <a:ext cx="10858500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295238" cy="165080"/>
    <xdr:pic>
      <xdr:nvPicPr>
        <xdr:cNvPr id="1336" name="Imagen 81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5525750" y="18345150"/>
          <a:ext cx="11295238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57143" cy="161925"/>
    <xdr:pic>
      <xdr:nvPicPr>
        <xdr:cNvPr id="1337" name="Imagen 82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5525750" y="18507075"/>
          <a:ext cx="10057143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88889" cy="152381"/>
    <xdr:pic>
      <xdr:nvPicPr>
        <xdr:cNvPr id="1338" name="Imagen 83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5525750" y="18669000"/>
          <a:ext cx="10085714" cy="15238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003175" cy="193651"/>
    <xdr:pic>
      <xdr:nvPicPr>
        <xdr:cNvPr id="1339" name="Imagen 84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5525750" y="18830925"/>
          <a:ext cx="11000000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152381" cy="142857"/>
    <xdr:pic>
      <xdr:nvPicPr>
        <xdr:cNvPr id="1340" name="Imagen 85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5525750" y="19021425"/>
          <a:ext cx="10152381" cy="14285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12699" cy="180952"/>
    <xdr:pic>
      <xdr:nvPicPr>
        <xdr:cNvPr id="1341" name="Imagen 86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5525750" y="19154775"/>
          <a:ext cx="10009524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165080" cy="219048"/>
    <xdr:pic>
      <xdr:nvPicPr>
        <xdr:cNvPr id="1342" name="Imagen 87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5525750" y="19316700"/>
          <a:ext cx="10161905" cy="2190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323809" cy="219048"/>
    <xdr:pic>
      <xdr:nvPicPr>
        <xdr:cNvPr id="1343" name="Imagen 88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5525750" y="19478625"/>
          <a:ext cx="10323809" cy="2190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19048" cy="180952"/>
    <xdr:pic>
      <xdr:nvPicPr>
        <xdr:cNvPr id="1344" name="Imagen 89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5525750" y="19640550"/>
          <a:ext cx="10019048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247619" cy="152381"/>
    <xdr:pic>
      <xdr:nvPicPr>
        <xdr:cNvPr id="1345" name="Imagen 90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5525750" y="19802475"/>
          <a:ext cx="10247619" cy="15238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961905" cy="180952"/>
    <xdr:pic>
      <xdr:nvPicPr>
        <xdr:cNvPr id="1346" name="Imagen 91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5525750" y="19964400"/>
          <a:ext cx="9961905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393651" cy="133333"/>
    <xdr:pic>
      <xdr:nvPicPr>
        <xdr:cNvPr id="1348" name="Imagen 95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5525750" y="23850600"/>
          <a:ext cx="10390476" cy="13333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923809" cy="146032"/>
    <xdr:pic>
      <xdr:nvPicPr>
        <xdr:cNvPr id="1349" name="Imagen 96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5525750" y="24012525"/>
          <a:ext cx="9923809" cy="14285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12699" cy="161925"/>
    <xdr:pic>
      <xdr:nvPicPr>
        <xdr:cNvPr id="1350" name="Imagen 97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5525750" y="24174450"/>
          <a:ext cx="10009524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321510" cy="155575"/>
    <xdr:pic>
      <xdr:nvPicPr>
        <xdr:cNvPr id="1351" name="Imagen 105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5910035" y="24594207"/>
          <a:ext cx="15300599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784861" cy="139720"/>
    <xdr:pic>
      <xdr:nvPicPr>
        <xdr:cNvPr id="1352" name="Imagen 106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5830550" y="33080325"/>
          <a:ext cx="14765811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26012" cy="133369"/>
    <xdr:pic>
      <xdr:nvPicPr>
        <xdr:cNvPr id="1353" name="Imagen 107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5849600" y="33251775"/>
          <a:ext cx="8326012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6182585" cy="123842"/>
    <xdr:pic>
      <xdr:nvPicPr>
        <xdr:cNvPr id="1354" name="Imagen 108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801975" y="57521475"/>
          <a:ext cx="6163535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45065" cy="168299"/>
    <xdr:pic>
      <xdr:nvPicPr>
        <xdr:cNvPr id="1355" name="Imagen 109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5830550" y="57673875"/>
          <a:ext cx="8345065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440328" cy="133369"/>
    <xdr:pic>
      <xdr:nvPicPr>
        <xdr:cNvPr id="1356" name="Imagen 110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5830550" y="57854850"/>
          <a:ext cx="8440328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99048" cy="133369"/>
    <xdr:pic>
      <xdr:nvPicPr>
        <xdr:cNvPr id="1357" name="Imagen 111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5840075" y="58035825"/>
          <a:ext cx="8402223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65679" cy="114316"/>
    <xdr:pic>
      <xdr:nvPicPr>
        <xdr:cNvPr id="1358" name="Imagen 112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5859125" y="58216800"/>
          <a:ext cx="8268854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38158" cy="139720"/>
    <xdr:pic>
      <xdr:nvPicPr>
        <xdr:cNvPr id="1359" name="Imagen 113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5830550" y="58340625"/>
          <a:ext cx="12241333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89521" cy="139719"/>
    <xdr:pic>
      <xdr:nvPicPr>
        <xdr:cNvPr id="1360" name="Imagen 114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5868650" y="58531125"/>
          <a:ext cx="8392696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75205" cy="133369"/>
    <xdr:pic>
      <xdr:nvPicPr>
        <xdr:cNvPr id="1361" name="Imagen 115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5830550" y="58664475"/>
          <a:ext cx="8278380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21222" cy="120667"/>
    <xdr:pic>
      <xdr:nvPicPr>
        <xdr:cNvPr id="1362" name="Imagen 116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5840075" y="58845450"/>
          <a:ext cx="8221222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75205" cy="161948"/>
    <xdr:pic>
      <xdr:nvPicPr>
        <xdr:cNvPr id="1363" name="Imagen 117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5830550" y="58988325"/>
          <a:ext cx="8278380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73644" cy="114316"/>
    <xdr:pic>
      <xdr:nvPicPr>
        <xdr:cNvPr id="1364" name="Imagen 118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5840075" y="59169300"/>
          <a:ext cx="8373644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421275" cy="168299"/>
    <xdr:pic>
      <xdr:nvPicPr>
        <xdr:cNvPr id="1365" name="Imagen 119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5830550" y="59312175"/>
          <a:ext cx="8421275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50860" cy="120667"/>
    <xdr:pic>
      <xdr:nvPicPr>
        <xdr:cNvPr id="1366" name="Imagen 120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5830550" y="59474100"/>
          <a:ext cx="12250860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00053" cy="114316"/>
    <xdr:pic>
      <xdr:nvPicPr>
        <xdr:cNvPr id="1367" name="Imagen 121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5830550" y="59645550"/>
          <a:ext cx="12203228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22281" cy="104790"/>
    <xdr:pic>
      <xdr:nvPicPr>
        <xdr:cNvPr id="1368" name="Imagen 122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5821025" y="59836050"/>
          <a:ext cx="12222281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13893" cy="114316"/>
    <xdr:pic>
      <xdr:nvPicPr>
        <xdr:cNvPr id="1369" name="Imagen 124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5859125" y="59988450"/>
          <a:ext cx="10517068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81000" cy="133369"/>
    <xdr:pic>
      <xdr:nvPicPr>
        <xdr:cNvPr id="1370" name="Imagen 125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5830550" y="60121800"/>
          <a:ext cx="12184175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31807" cy="133369"/>
    <xdr:pic>
      <xdr:nvPicPr>
        <xdr:cNvPr id="1371" name="Imagen 126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5849600" y="60302775"/>
          <a:ext cx="12231807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19106" cy="142895"/>
    <xdr:pic>
      <xdr:nvPicPr>
        <xdr:cNvPr id="1372" name="Imagen 127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5830550" y="60474225"/>
          <a:ext cx="12222281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76264" cy="101615"/>
    <xdr:pic>
      <xdr:nvPicPr>
        <xdr:cNvPr id="1373" name="Imagen 128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5887700" y="60645675"/>
          <a:ext cx="12279439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800474" cy="114316"/>
    <xdr:pic>
      <xdr:nvPicPr>
        <xdr:cNvPr id="1374" name="Imagen 129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5868650" y="60798075"/>
          <a:ext cx="13784599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59328" cy="114316"/>
    <xdr:pic>
      <xdr:nvPicPr>
        <xdr:cNvPr id="1375" name="Imagen 87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5887700" y="60950475"/>
          <a:ext cx="8259328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12754" cy="152421"/>
    <xdr:pic>
      <xdr:nvPicPr>
        <xdr:cNvPr id="1376" name="Imagen 88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5859125" y="61093350"/>
          <a:ext cx="12212754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12754" cy="152421"/>
    <xdr:pic>
      <xdr:nvPicPr>
        <xdr:cNvPr id="1377" name="Imagen 89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5859125" y="61255275"/>
          <a:ext cx="12212754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6020640" cy="152421"/>
    <xdr:pic>
      <xdr:nvPicPr>
        <xdr:cNvPr id="1378" name="Imagen 99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5859125" y="61417200"/>
          <a:ext cx="6020640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03225" cy="101615"/>
    <xdr:pic>
      <xdr:nvPicPr>
        <xdr:cNvPr id="1379" name="Imagen 101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5840075" y="61607700"/>
          <a:ext cx="12184175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876193" cy="212699"/>
    <xdr:pic>
      <xdr:nvPicPr>
        <xdr:cNvPr id="1380" name="Imagen 97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5859125" y="61741050"/>
          <a:ext cx="12857143" cy="20952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342857" cy="212699"/>
    <xdr:pic>
      <xdr:nvPicPr>
        <xdr:cNvPr id="1381" name="Imagen 98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5859125" y="61902975"/>
          <a:ext cx="12342857" cy="20952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7542570" cy="180974"/>
    <xdr:pic>
      <xdr:nvPicPr>
        <xdr:cNvPr id="1382" name="Imagen 122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"/>
        <a:srcRect b="56517"/>
        <a:stretch/>
      </xdr:blipFill>
      <xdr:spPr>
        <a:xfrm>
          <a:off x="15897225" y="62074426"/>
          <a:ext cx="7542570" cy="1809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323812" cy="165080"/>
    <xdr:pic>
      <xdr:nvPicPr>
        <xdr:cNvPr id="1383" name="Imagen 123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5830550" y="62236350"/>
          <a:ext cx="10304762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81000" cy="101615"/>
    <xdr:pic>
      <xdr:nvPicPr>
        <xdr:cNvPr id="1384" name="Imagen 108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5859125" y="62417325"/>
          <a:ext cx="12184175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21222" cy="123842"/>
    <xdr:pic>
      <xdr:nvPicPr>
        <xdr:cNvPr id="1385" name="Imagen 124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5887700" y="62588775"/>
          <a:ext cx="8221222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03784" cy="123842"/>
    <xdr:pic>
      <xdr:nvPicPr>
        <xdr:cNvPr id="1386" name="Imagen 126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5906750" y="62750700"/>
          <a:ext cx="8306959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93702" cy="133369"/>
    <xdr:pic>
      <xdr:nvPicPr>
        <xdr:cNvPr id="1387" name="Imagen 127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5878175" y="62874525"/>
          <a:ext cx="12193702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71474" cy="101615"/>
    <xdr:pic>
      <xdr:nvPicPr>
        <xdr:cNvPr id="1388" name="Imagen 128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5925800" y="63084075"/>
          <a:ext cx="12174649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27574" cy="133369"/>
    <xdr:pic>
      <xdr:nvPicPr>
        <xdr:cNvPr id="1389" name="Imagen 128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5973425" y="63217425"/>
          <a:ext cx="8230749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11377" cy="189840"/>
    <xdr:pic>
      <xdr:nvPicPr>
        <xdr:cNvPr id="1390" name="Imagen 131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6398240" y="68183760"/>
          <a:ext cx="15819047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590409" cy="171450"/>
    <xdr:pic>
      <xdr:nvPicPr>
        <xdr:cNvPr id="1391" name="Picture 132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"/>
        <a:srcRect l="145" t="1" b="28195"/>
        <a:stretch/>
      </xdr:blipFill>
      <xdr:spPr>
        <a:xfrm>
          <a:off x="16706850" y="64408051"/>
          <a:ext cx="13104759" cy="1778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09518" cy="152381"/>
    <xdr:pic>
      <xdr:nvPicPr>
        <xdr:cNvPr id="1392" name="Imagen 130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6360140" y="68534280"/>
          <a:ext cx="12657143" cy="15238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09492" cy="174604"/>
    <xdr:pic>
      <xdr:nvPicPr>
        <xdr:cNvPr id="1393" name="Imagen 133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6360140" y="68709540"/>
          <a:ext cx="12866667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09503" cy="165080"/>
    <xdr:pic>
      <xdr:nvPicPr>
        <xdr:cNvPr id="1394" name="Imagen 134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6360140" y="68884800"/>
          <a:ext cx="12771428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09514" cy="173967"/>
    <xdr:pic>
      <xdr:nvPicPr>
        <xdr:cNvPr id="1395" name="Imagen 135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6360140" y="69060060"/>
          <a:ext cx="12685714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6990476" cy="193015"/>
    <xdr:pic>
      <xdr:nvPicPr>
        <xdr:cNvPr id="1396" name="Imagen 136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6360140" y="69235320"/>
          <a:ext cx="6990476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45987" cy="174604"/>
    <xdr:pic>
      <xdr:nvPicPr>
        <xdr:cNvPr id="1397" name="Imagen 137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6360140" y="69410580"/>
          <a:ext cx="14104762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841225" cy="173967"/>
    <xdr:pic>
      <xdr:nvPicPr>
        <xdr:cNvPr id="1398" name="Imagen 138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6360140" y="69585840"/>
          <a:ext cx="14200000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51386" cy="189841"/>
    <xdr:pic>
      <xdr:nvPicPr>
        <xdr:cNvPr id="1399" name="Imagen 139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6360140" y="69761100"/>
          <a:ext cx="12990476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28480" cy="250288"/>
    <xdr:pic>
      <xdr:nvPicPr>
        <xdr:cNvPr id="1400" name="Picture 140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6700500" y="65893951"/>
          <a:ext cx="16130155" cy="25663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09465" cy="174604"/>
    <xdr:pic>
      <xdr:nvPicPr>
        <xdr:cNvPr id="1401" name="Imagen 141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6360140" y="70286880"/>
          <a:ext cx="13076190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6895238" cy="174604"/>
    <xdr:pic>
      <xdr:nvPicPr>
        <xdr:cNvPr id="1402" name="Imagen 142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6360140" y="70462140"/>
          <a:ext cx="6895238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23721" cy="206375"/>
    <xdr:pic>
      <xdr:nvPicPr>
        <xdr:cNvPr id="1403" name="Picture 146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6668750" y="66719450"/>
          <a:ext cx="15628571" cy="2159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99955" cy="165080"/>
    <xdr:pic>
      <xdr:nvPicPr>
        <xdr:cNvPr id="1404" name="Imagen 143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6360140" y="70987920"/>
          <a:ext cx="14161905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304762" cy="219048"/>
    <xdr:pic>
      <xdr:nvPicPr>
        <xdr:cNvPr id="1405" name="Picture 144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6649700" y="65770125"/>
          <a:ext cx="10304762" cy="2190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09514" cy="171429"/>
    <xdr:pic>
      <xdr:nvPicPr>
        <xdr:cNvPr id="1406" name="Imagen 145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6360140" y="71513700"/>
          <a:ext cx="12685714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209524" cy="200000"/>
    <xdr:pic>
      <xdr:nvPicPr>
        <xdr:cNvPr id="1407" name="Imagen 147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5916275" y="66598800"/>
          <a:ext cx="10209524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14286" cy="190476"/>
    <xdr:pic>
      <xdr:nvPicPr>
        <xdr:cNvPr id="1408" name="Imagen 148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5916275" y="66760725"/>
          <a:ext cx="10514286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38095" cy="165080"/>
    <xdr:pic>
      <xdr:nvPicPr>
        <xdr:cNvPr id="1409" name="Imagen 149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5916275" y="66922650"/>
          <a:ext cx="10038095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28571" cy="171429"/>
    <xdr:pic>
      <xdr:nvPicPr>
        <xdr:cNvPr id="1410" name="Imagen 150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5916275" y="67084575"/>
          <a:ext cx="10028571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38095" cy="180952"/>
    <xdr:pic>
      <xdr:nvPicPr>
        <xdr:cNvPr id="1411" name="Imagen 151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5916275" y="67246500"/>
          <a:ext cx="10038095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419048" cy="200000"/>
    <xdr:pic>
      <xdr:nvPicPr>
        <xdr:cNvPr id="1412" name="Imagen 152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916275" y="67408425"/>
          <a:ext cx="10419048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76190" cy="180952"/>
    <xdr:pic>
      <xdr:nvPicPr>
        <xdr:cNvPr id="1413" name="Imagen 153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5916275" y="67570350"/>
          <a:ext cx="10076190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14857" cy="173227"/>
    <xdr:pic>
      <xdr:nvPicPr>
        <xdr:cNvPr id="1414" name="Imagen 156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886339" y="67883315"/>
          <a:ext cx="9995807" cy="18913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257143" cy="190476"/>
    <xdr:pic>
      <xdr:nvPicPr>
        <xdr:cNvPr id="1415" name="Imagen 165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5916275" y="68056125"/>
          <a:ext cx="10257143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942857" cy="190476"/>
    <xdr:pic>
      <xdr:nvPicPr>
        <xdr:cNvPr id="1416" name="Imagen 166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5916275" y="68218050"/>
          <a:ext cx="9942857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71428" cy="171429"/>
    <xdr:pic>
      <xdr:nvPicPr>
        <xdr:cNvPr id="1417" name="Imagen 167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916275" y="68379975"/>
          <a:ext cx="10571428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419047" cy="191747"/>
    <xdr:pic>
      <xdr:nvPicPr>
        <xdr:cNvPr id="1418" name="Imagen 154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916275" y="68541900"/>
          <a:ext cx="12419047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315693" cy="180974"/>
    <xdr:pic>
      <xdr:nvPicPr>
        <xdr:cNvPr id="1419" name="Imagen 155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944850" y="68722876"/>
          <a:ext cx="11315693" cy="1809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315693" cy="190499"/>
    <xdr:pic>
      <xdr:nvPicPr>
        <xdr:cNvPr id="1420" name="Imagen 157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954375" y="68875276"/>
          <a:ext cx="11315693" cy="1809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529858" cy="168276"/>
    <xdr:pic>
      <xdr:nvPicPr>
        <xdr:cNvPr id="1421" name="Imagen 158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949892" y="69056249"/>
          <a:ext cx="12529858" cy="17145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71383" cy="173967"/>
    <xdr:pic>
      <xdr:nvPicPr>
        <xdr:cNvPr id="1422" name="Imagen 156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6360140" y="74500740"/>
          <a:ext cx="14133333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809478" cy="170791"/>
    <xdr:pic>
      <xdr:nvPicPr>
        <xdr:cNvPr id="1423" name="Imagen 159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6360140" y="74676000"/>
          <a:ext cx="14171428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99955" cy="173967"/>
    <xdr:pic>
      <xdr:nvPicPr>
        <xdr:cNvPr id="1424" name="Imagen 160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6360140" y="74851260"/>
          <a:ext cx="14161905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809478" cy="170791"/>
    <xdr:pic>
      <xdr:nvPicPr>
        <xdr:cNvPr id="1425" name="Imagen 162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6360140" y="75026520"/>
          <a:ext cx="14171428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33528" cy="114316"/>
    <xdr:pic>
      <xdr:nvPicPr>
        <xdr:cNvPr id="1426" name="Imagen 169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5916603" y="68573431"/>
          <a:ext cx="15318338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33288" cy="173967"/>
    <xdr:pic>
      <xdr:nvPicPr>
        <xdr:cNvPr id="1427" name="Imagen 161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6360140" y="75201780"/>
          <a:ext cx="14095238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52336" cy="170791"/>
    <xdr:pic>
      <xdr:nvPicPr>
        <xdr:cNvPr id="1428" name="Imagen 163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6360140" y="75377040"/>
          <a:ext cx="14114286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80907" cy="165080"/>
    <xdr:pic>
      <xdr:nvPicPr>
        <xdr:cNvPr id="1429" name="Imagen 168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6360140" y="75552300"/>
          <a:ext cx="14142857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085717" cy="165080"/>
    <xdr:pic>
      <xdr:nvPicPr>
        <xdr:cNvPr id="1430" name="Imagen 170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6360140" y="75727560"/>
          <a:ext cx="14066667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161907" cy="180952"/>
    <xdr:pic>
      <xdr:nvPicPr>
        <xdr:cNvPr id="1431" name="Imagen 171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6360140" y="75902820"/>
          <a:ext cx="14142857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71383" cy="170791"/>
    <xdr:pic>
      <xdr:nvPicPr>
        <xdr:cNvPr id="1432" name="Imagen 172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6360140" y="76078080"/>
          <a:ext cx="14133333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61859" cy="193015"/>
    <xdr:pic>
      <xdr:nvPicPr>
        <xdr:cNvPr id="1433" name="Imagen 173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6360140" y="76253340"/>
          <a:ext cx="14123809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733333" cy="189840"/>
    <xdr:pic>
      <xdr:nvPicPr>
        <xdr:cNvPr id="1434" name="Imagen 174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6360140" y="76428600"/>
          <a:ext cx="10733333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888807" cy="190500"/>
    <xdr:pic>
      <xdr:nvPicPr>
        <xdr:cNvPr id="1435" name="Picture 175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6649700" y="70805675"/>
          <a:ext cx="15542857" cy="1936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847537" cy="180975"/>
    <xdr:pic>
      <xdr:nvPicPr>
        <xdr:cNvPr id="1436" name="Picture 176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6649700" y="70970775"/>
          <a:ext cx="15507937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85714" cy="173967"/>
    <xdr:pic>
      <xdr:nvPicPr>
        <xdr:cNvPr id="1437" name="Imagen 177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6375380" y="71231760"/>
          <a:ext cx="10685714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85714" cy="193651"/>
    <xdr:pic>
      <xdr:nvPicPr>
        <xdr:cNvPr id="1438" name="Imagen 178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6390620" y="77655420"/>
          <a:ext cx="8285714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285027" cy="212063"/>
    <xdr:pic>
      <xdr:nvPicPr>
        <xdr:cNvPr id="1439" name="Imagen 179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6390620" y="77830680"/>
          <a:ext cx="15704762" cy="2190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285027" cy="212063"/>
    <xdr:pic>
      <xdr:nvPicPr>
        <xdr:cNvPr id="1440" name="Imagen 180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6390620" y="78005940"/>
          <a:ext cx="15704762" cy="2190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285027" cy="212063"/>
    <xdr:pic>
      <xdr:nvPicPr>
        <xdr:cNvPr id="1441" name="Imagen 181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6390620" y="78181200"/>
          <a:ext cx="15704762" cy="2190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838012" cy="187325"/>
    <xdr:pic>
      <xdr:nvPicPr>
        <xdr:cNvPr id="1442" name="Picture 182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6678275" y="72428100"/>
          <a:ext cx="15504762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060230" cy="161925"/>
    <xdr:pic>
      <xdr:nvPicPr>
        <xdr:cNvPr id="1443" name="Picture 183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6681450" y="74002901"/>
          <a:ext cx="15761905" cy="1651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41270" cy="173967"/>
    <xdr:pic>
      <xdr:nvPicPr>
        <xdr:cNvPr id="1444" name="Imagen 184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6375380" y="72816720"/>
          <a:ext cx="10638095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47619" cy="208889"/>
    <xdr:pic>
      <xdr:nvPicPr>
        <xdr:cNvPr id="1445" name="Imagen 185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6390620" y="79408020"/>
          <a:ext cx="10647619" cy="20952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704762" cy="208889"/>
    <xdr:pic>
      <xdr:nvPicPr>
        <xdr:cNvPr id="1446" name="Imagen 186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6390620" y="79583280"/>
          <a:ext cx="10704762" cy="20952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36508" cy="189840"/>
    <xdr:pic>
      <xdr:nvPicPr>
        <xdr:cNvPr id="1447" name="Imagen 187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6390620" y="79758540"/>
          <a:ext cx="9133333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71474" cy="114316"/>
    <xdr:pic>
      <xdr:nvPicPr>
        <xdr:cNvPr id="1448" name="Imagen 188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5963900" y="74275950"/>
          <a:ext cx="12174649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93702" cy="104790"/>
    <xdr:pic>
      <xdr:nvPicPr>
        <xdr:cNvPr id="1449" name="Imagen 189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5973425" y="74456925"/>
          <a:ext cx="12193702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46070" cy="95263"/>
    <xdr:pic>
      <xdr:nvPicPr>
        <xdr:cNvPr id="1450" name="Imagen 190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5963900" y="74571225"/>
          <a:ext cx="12146070" cy="9526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085714" cy="173967"/>
    <xdr:pic>
      <xdr:nvPicPr>
        <xdr:cNvPr id="1451" name="Imagen 191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6390620" y="80634840"/>
          <a:ext cx="9085714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61905" cy="173967"/>
    <xdr:pic>
      <xdr:nvPicPr>
        <xdr:cNvPr id="1452" name="Imagen 192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6390620" y="80810100"/>
          <a:ext cx="9161905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333333" cy="173967"/>
    <xdr:pic>
      <xdr:nvPicPr>
        <xdr:cNvPr id="1453" name="Imagen 193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6390620" y="80985360"/>
          <a:ext cx="9333333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096464" cy="189841"/>
    <xdr:pic>
      <xdr:nvPicPr>
        <xdr:cNvPr id="1454" name="Imagen 194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6390620" y="81160620"/>
          <a:ext cx="13447619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447620" cy="152381"/>
    <xdr:pic>
      <xdr:nvPicPr>
        <xdr:cNvPr id="1455" name="Imagen 195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6390620" y="81335880"/>
          <a:ext cx="13438095" cy="15238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866668" cy="180952"/>
    <xdr:pic>
      <xdr:nvPicPr>
        <xdr:cNvPr id="1456" name="Imagen 196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5935325" y="76019025"/>
          <a:ext cx="15857143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28572" cy="212699"/>
    <xdr:pic>
      <xdr:nvPicPr>
        <xdr:cNvPr id="1457" name="Imagen 197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5935325" y="76180950"/>
          <a:ext cx="15419047" cy="20952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66668" cy="133333"/>
    <xdr:pic>
      <xdr:nvPicPr>
        <xdr:cNvPr id="1458" name="Imagen 198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5935325" y="76342875"/>
          <a:ext cx="15457143" cy="13333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371430" cy="174604"/>
    <xdr:pic>
      <xdr:nvPicPr>
        <xdr:cNvPr id="1459" name="Imagen 199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5935325" y="76504800"/>
          <a:ext cx="15361905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22224" cy="180952"/>
    <xdr:pic>
      <xdr:nvPicPr>
        <xdr:cNvPr id="1460" name="Imagen 200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5935325" y="76666725"/>
          <a:ext cx="15409524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60319" cy="165080"/>
    <xdr:pic>
      <xdr:nvPicPr>
        <xdr:cNvPr id="1461" name="Imagen 201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5935325" y="76828650"/>
          <a:ext cx="15447619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353550" cy="169545"/>
    <xdr:pic>
      <xdr:nvPicPr>
        <xdr:cNvPr id="1462" name="Imagen 202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5925800" y="76990575"/>
          <a:ext cx="9344025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29900" cy="180975"/>
    <xdr:pic>
      <xdr:nvPicPr>
        <xdr:cNvPr id="1463" name="Imagen 204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5925800" y="77152500"/>
          <a:ext cx="10620375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610307" cy="133369"/>
    <xdr:pic>
      <xdr:nvPicPr>
        <xdr:cNvPr id="1464" name="Imagen 203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5963900" y="77333475"/>
          <a:ext cx="15280232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619834" cy="125112"/>
    <xdr:pic>
      <xdr:nvPicPr>
        <xdr:cNvPr id="1465" name="Imagen 205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5963900" y="76786740"/>
          <a:ext cx="15289759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61903" cy="193651"/>
    <xdr:pic>
      <xdr:nvPicPr>
        <xdr:cNvPr id="1466" name="Imagen 206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5144750" y="77590650"/>
          <a:ext cx="9171428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095150" cy="187325"/>
    <xdr:pic>
      <xdr:nvPicPr>
        <xdr:cNvPr id="1467" name="Picture 207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5097125" y="77762100"/>
          <a:ext cx="15800000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14202" cy="152400"/>
    <xdr:pic>
      <xdr:nvPicPr>
        <xdr:cNvPr id="1468" name="Picture 210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5801975" y="77933550"/>
          <a:ext cx="15580952" cy="1524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90388" cy="152400"/>
    <xdr:pic>
      <xdr:nvPicPr>
        <xdr:cNvPr id="1469" name="Picture 211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5801975" y="78095476"/>
          <a:ext cx="15695238" cy="1524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26012" cy="114316"/>
    <xdr:pic>
      <xdr:nvPicPr>
        <xdr:cNvPr id="1470" name="Imagen 213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5116175" y="78952725"/>
          <a:ext cx="8326012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799916" cy="161925"/>
    <xdr:pic>
      <xdr:nvPicPr>
        <xdr:cNvPr id="1471" name="Picture 214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5801975" y="78257400"/>
          <a:ext cx="15466666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888806" cy="161925"/>
    <xdr:pic>
      <xdr:nvPicPr>
        <xdr:cNvPr id="1472" name="Picture 215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5801975" y="78419325"/>
          <a:ext cx="15555556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99912" cy="139700"/>
    <xdr:pic>
      <xdr:nvPicPr>
        <xdr:cNvPr id="1473" name="Picture 216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5801975" y="78581250"/>
          <a:ext cx="15707937" cy="1428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23721" cy="168275"/>
    <xdr:pic>
      <xdr:nvPicPr>
        <xdr:cNvPr id="1474" name="Picture 217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5801975" y="78743175"/>
          <a:ext cx="15631746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438095" cy="161925"/>
    <xdr:pic>
      <xdr:nvPicPr>
        <xdr:cNvPr id="1475" name="Picture 220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801975" y="79086075"/>
          <a:ext cx="10438095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80952" cy="170792"/>
    <xdr:pic>
      <xdr:nvPicPr>
        <xdr:cNvPr id="1476" name="Imagen 206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5529560" y="85725000"/>
          <a:ext cx="9180952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04762" cy="174604"/>
    <xdr:pic>
      <xdr:nvPicPr>
        <xdr:cNvPr id="1477" name="Imagen 207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5529560" y="85900260"/>
          <a:ext cx="9504762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390476" cy="174604"/>
    <xdr:pic>
      <xdr:nvPicPr>
        <xdr:cNvPr id="1478" name="Imagen 208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5529560" y="86075520"/>
          <a:ext cx="11390476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039321" cy="170792"/>
    <xdr:pic>
      <xdr:nvPicPr>
        <xdr:cNvPr id="1479" name="Imagen 209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5529560" y="86250780"/>
          <a:ext cx="13390476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52381" cy="200025"/>
    <xdr:pic>
      <xdr:nvPicPr>
        <xdr:cNvPr id="1480" name="Picture 213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5801975" y="79895700"/>
          <a:ext cx="10552381" cy="2000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733333" cy="180952"/>
    <xdr:pic>
      <xdr:nvPicPr>
        <xdr:cNvPr id="1481" name="Imagen 213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5544800" y="86601300"/>
          <a:ext cx="9733333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21961905" cy="187325"/>
    <xdr:pic>
      <xdr:nvPicPr>
        <xdr:cNvPr id="1482" name="Picture 213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830550" y="81781650"/>
          <a:ext cx="21961905" cy="1841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6238095" cy="152400"/>
    <xdr:pic>
      <xdr:nvPicPr>
        <xdr:cNvPr id="1483" name="Picture 213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811500" y="80381476"/>
          <a:ext cx="6241270" cy="1524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42768" cy="161925"/>
    <xdr:pic>
      <xdr:nvPicPr>
        <xdr:cNvPr id="1484" name="Picture 223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811500" y="80543400"/>
          <a:ext cx="15660318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895153" cy="152400"/>
    <xdr:pic>
      <xdr:nvPicPr>
        <xdr:cNvPr id="1485" name="Picture 225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811500" y="80705325"/>
          <a:ext cx="15571428" cy="1524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14196" cy="187325"/>
    <xdr:pic>
      <xdr:nvPicPr>
        <xdr:cNvPr id="1486" name="Picture 226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811500" y="80867250"/>
          <a:ext cx="15628571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200000" cy="170792"/>
    <xdr:pic>
      <xdr:nvPicPr>
        <xdr:cNvPr id="1487" name="Imagen 227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544800" y="87652860"/>
          <a:ext cx="9200000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80952" cy="165080"/>
    <xdr:pic>
      <xdr:nvPicPr>
        <xdr:cNvPr id="1488" name="Imagen 228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5544800" y="87828120"/>
          <a:ext cx="9180952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307937" cy="171429"/>
    <xdr:pic>
      <xdr:nvPicPr>
        <xdr:cNvPr id="1489" name="Imagen 229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5544800" y="88003380"/>
          <a:ext cx="13304762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047574" cy="173966"/>
    <xdr:pic>
      <xdr:nvPicPr>
        <xdr:cNvPr id="1490" name="Imagen 230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5544800" y="88186260"/>
          <a:ext cx="13409524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27017" cy="123842"/>
    <xdr:pic>
      <xdr:nvPicPr>
        <xdr:cNvPr id="1491" name="Imagen 231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5144750" y="81781650"/>
          <a:ext cx="12127017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00053" cy="101615"/>
    <xdr:pic>
      <xdr:nvPicPr>
        <xdr:cNvPr id="1492" name="Imagen 232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5154275" y="81924525"/>
          <a:ext cx="12203228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75072" cy="111141"/>
    <xdr:pic>
      <xdr:nvPicPr>
        <xdr:cNvPr id="1493" name="Imagen 233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5154275" y="82076925"/>
          <a:ext cx="13775072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112875" cy="187325"/>
    <xdr:pic>
      <xdr:nvPicPr>
        <xdr:cNvPr id="1494" name="Imagen 234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5144751" y="82210275"/>
          <a:ext cx="14116050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238095" cy="133333"/>
    <xdr:pic>
      <xdr:nvPicPr>
        <xdr:cNvPr id="1495" name="Imagen 235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5125700" y="82372200"/>
          <a:ext cx="10238095" cy="13333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26984" cy="171429"/>
    <xdr:pic>
      <xdr:nvPicPr>
        <xdr:cNvPr id="1496" name="Imagen 236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5116175" y="82543650"/>
          <a:ext cx="10523809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488889" cy="174604"/>
    <xdr:pic>
      <xdr:nvPicPr>
        <xdr:cNvPr id="1497" name="Imagen 237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5116175" y="82696050"/>
          <a:ext cx="10485714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85714" cy="165080"/>
    <xdr:pic>
      <xdr:nvPicPr>
        <xdr:cNvPr id="1498" name="Imagen 238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6946880" y="89763600"/>
          <a:ext cx="12285714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90476" cy="174604"/>
    <xdr:pic>
      <xdr:nvPicPr>
        <xdr:cNvPr id="1499" name="Imagen 239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7503140" y="89763600"/>
          <a:ext cx="12190476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965034" cy="165079"/>
    <xdr:pic>
      <xdr:nvPicPr>
        <xdr:cNvPr id="1500" name="Imagen 240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7503140" y="89938860"/>
          <a:ext cx="13323809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457143" cy="162511"/>
    <xdr:pic>
      <xdr:nvPicPr>
        <xdr:cNvPr id="1501" name="Picture 241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7811750" y="83315175"/>
          <a:ext cx="10457143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6104762" cy="180975"/>
    <xdr:pic>
      <xdr:nvPicPr>
        <xdr:cNvPr id="1502" name="Picture 242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7811750" y="83477100"/>
          <a:ext cx="16104762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14196" cy="180975"/>
    <xdr:pic>
      <xdr:nvPicPr>
        <xdr:cNvPr id="1503" name="Picture 242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7811750" y="83639025"/>
          <a:ext cx="15628571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80863" cy="142875"/>
    <xdr:pic>
      <xdr:nvPicPr>
        <xdr:cNvPr id="1504" name="Picture 244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7824450" y="85432900"/>
          <a:ext cx="15695238" cy="1460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333333" cy="174604"/>
    <xdr:pic>
      <xdr:nvPicPr>
        <xdr:cNvPr id="1505" name="Imagen 245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8181320" y="90815160"/>
          <a:ext cx="13333333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333333" cy="165080"/>
    <xdr:pic>
      <xdr:nvPicPr>
        <xdr:cNvPr id="1506" name="Imagen 246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8181320" y="90990420"/>
          <a:ext cx="13333333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384127" cy="165080"/>
    <xdr:pic>
      <xdr:nvPicPr>
        <xdr:cNvPr id="1507" name="Imagen 247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7526000" y="91165680"/>
          <a:ext cx="13380952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200000" cy="173967"/>
    <xdr:pic>
      <xdr:nvPicPr>
        <xdr:cNvPr id="1508" name="Imagen 248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7526000" y="91340940"/>
          <a:ext cx="9200000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295238" cy="174604"/>
    <xdr:pic>
      <xdr:nvPicPr>
        <xdr:cNvPr id="1509" name="Imagen 249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7526000" y="91516200"/>
          <a:ext cx="9295238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61905" cy="139700"/>
    <xdr:pic>
      <xdr:nvPicPr>
        <xdr:cNvPr id="1510" name="Picture 250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7830800" y="84772500"/>
          <a:ext cx="10565080" cy="1428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229426" cy="101615"/>
    <xdr:pic>
      <xdr:nvPicPr>
        <xdr:cNvPr id="1511" name="Imagen 251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6630650" y="84982050"/>
          <a:ext cx="15232601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75893" cy="190500"/>
    <xdr:pic>
      <xdr:nvPicPr>
        <xdr:cNvPr id="1512" name="Imagen 252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6621125" y="85096351"/>
          <a:ext cx="10879068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94946" cy="171450"/>
    <xdr:pic>
      <xdr:nvPicPr>
        <xdr:cNvPr id="1513" name="Imagen 253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6621125" y="85277325"/>
          <a:ext cx="10898121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66367" cy="187325"/>
    <xdr:pic>
      <xdr:nvPicPr>
        <xdr:cNvPr id="1514" name="Imagen 254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6611600" y="85439250"/>
          <a:ext cx="10869542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565080" cy="165080"/>
    <xdr:pic>
      <xdr:nvPicPr>
        <xdr:cNvPr id="1515" name="Imagen 255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7084040" y="92567760"/>
          <a:ext cx="12561905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93651" cy="209524"/>
    <xdr:pic>
      <xdr:nvPicPr>
        <xdr:cNvPr id="1516" name="Imagen 256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7084040" y="92743020"/>
          <a:ext cx="9190476" cy="20952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23809" cy="171429"/>
    <xdr:pic>
      <xdr:nvPicPr>
        <xdr:cNvPr id="1517" name="Imagen 258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7076420" y="92209620"/>
          <a:ext cx="9123809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93651" cy="171429"/>
    <xdr:pic>
      <xdr:nvPicPr>
        <xdr:cNvPr id="1518" name="Imagen 257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7076420" y="92384880"/>
          <a:ext cx="9190476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688889" cy="165080"/>
    <xdr:pic>
      <xdr:nvPicPr>
        <xdr:cNvPr id="1519" name="Imagen 259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7076420" y="92560140"/>
          <a:ext cx="11685714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838941" cy="171450"/>
    <xdr:pic>
      <xdr:nvPicPr>
        <xdr:cNvPr id="1520" name="Picture 257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7392650" y="88239601"/>
          <a:ext cx="15518391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838011" cy="133350"/>
    <xdr:pic>
      <xdr:nvPicPr>
        <xdr:cNvPr id="1521" name="Picture 257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7383125" y="15420976"/>
          <a:ext cx="15514286" cy="1333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23809" cy="189841"/>
    <xdr:pic>
      <xdr:nvPicPr>
        <xdr:cNvPr id="1522" name="Imagen 261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7076420" y="15422880"/>
          <a:ext cx="9123809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828571" cy="152400"/>
    <xdr:pic>
      <xdr:nvPicPr>
        <xdr:cNvPr id="1523" name="Picture 263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7383125" y="15744825"/>
          <a:ext cx="15831746" cy="1524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669841" cy="180975"/>
    <xdr:pic>
      <xdr:nvPicPr>
        <xdr:cNvPr id="1524" name="Picture 263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7383125" y="15906750"/>
          <a:ext cx="15666666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593651" cy="165080"/>
    <xdr:pic>
      <xdr:nvPicPr>
        <xdr:cNvPr id="1525" name="Imagen 263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7084040" y="17365980"/>
          <a:ext cx="11590476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098413" cy="193651"/>
    <xdr:pic>
      <xdr:nvPicPr>
        <xdr:cNvPr id="1526" name="Imagen 266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7084040" y="17541240"/>
          <a:ext cx="9095238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142768" cy="171450"/>
    <xdr:pic>
      <xdr:nvPicPr>
        <xdr:cNvPr id="1527" name="Picture 267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7383125" y="16392525"/>
          <a:ext cx="15857143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961859" cy="165079"/>
    <xdr:pic>
      <xdr:nvPicPr>
        <xdr:cNvPr id="1528" name="Imagen 268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7084040" y="17891760"/>
          <a:ext cx="13323809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390476" cy="180952"/>
    <xdr:pic>
      <xdr:nvPicPr>
        <xdr:cNvPr id="1529" name="Imagen 269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7084040" y="18067020"/>
          <a:ext cx="13390476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371428" cy="171429"/>
    <xdr:pic>
      <xdr:nvPicPr>
        <xdr:cNvPr id="1530" name="Imagen 270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7084040" y="18242280"/>
          <a:ext cx="13371428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04762" cy="170791"/>
    <xdr:pic>
      <xdr:nvPicPr>
        <xdr:cNvPr id="1531" name="Imagen 271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7084040" y="18417540"/>
          <a:ext cx="9104762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33333" cy="190476"/>
    <xdr:pic>
      <xdr:nvPicPr>
        <xdr:cNvPr id="1532" name="Imagen 272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7084040" y="95752920"/>
          <a:ext cx="9133333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35538" cy="104790"/>
    <xdr:pic>
      <xdr:nvPicPr>
        <xdr:cNvPr id="1533" name="Imagen 275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6668750" y="88953975"/>
          <a:ext cx="8335538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609524" cy="170791"/>
    <xdr:pic>
      <xdr:nvPicPr>
        <xdr:cNvPr id="1534" name="Imagen 273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7084040" y="96278700"/>
          <a:ext cx="9609524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42857" cy="165079"/>
    <xdr:pic>
      <xdr:nvPicPr>
        <xdr:cNvPr id="1535" name="Imagen 274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7084040" y="96453960"/>
          <a:ext cx="9142857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33333" cy="170792"/>
    <xdr:pic>
      <xdr:nvPicPr>
        <xdr:cNvPr id="1536" name="Imagen 276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7084040" y="96629220"/>
          <a:ext cx="9133333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085714" cy="170792"/>
    <xdr:pic>
      <xdr:nvPicPr>
        <xdr:cNvPr id="1537" name="Imagen 277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7084040" y="96804480"/>
          <a:ext cx="9085714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590476" cy="161925"/>
    <xdr:pic>
      <xdr:nvPicPr>
        <xdr:cNvPr id="1538" name="Picture 278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7383125" y="89696925"/>
          <a:ext cx="15590476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609524" cy="200025"/>
    <xdr:pic>
      <xdr:nvPicPr>
        <xdr:cNvPr id="1539" name="Picture 278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7383125" y="89858850"/>
          <a:ext cx="15609524" cy="2000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84038" cy="161925"/>
    <xdr:pic>
      <xdr:nvPicPr>
        <xdr:cNvPr id="1540" name="Picture 278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7383125" y="90020775"/>
          <a:ext cx="15698413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45943" cy="161925"/>
    <xdr:pic>
      <xdr:nvPicPr>
        <xdr:cNvPr id="1541" name="Picture 280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7383125" y="90182700"/>
          <a:ext cx="15660318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580863" cy="168275"/>
    <xdr:pic>
      <xdr:nvPicPr>
        <xdr:cNvPr id="1542" name="Picture 281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7383125" y="90344626"/>
          <a:ext cx="16295238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066577" cy="161925"/>
    <xdr:pic>
      <xdr:nvPicPr>
        <xdr:cNvPr id="1543" name="Picture 282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7383125" y="90506550"/>
          <a:ext cx="15780952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52291" cy="165100"/>
    <xdr:pic>
      <xdr:nvPicPr>
        <xdr:cNvPr id="1544" name="Picture 284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7383125" y="90668474"/>
          <a:ext cx="15666666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780868" cy="180975"/>
    <xdr:pic>
      <xdr:nvPicPr>
        <xdr:cNvPr id="1545" name="Picture 285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7383125" y="90830400"/>
          <a:ext cx="15457143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93651" cy="193651"/>
    <xdr:pic>
      <xdr:nvPicPr>
        <xdr:cNvPr id="1546" name="Imagen 286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7076420" y="97147380"/>
          <a:ext cx="9190476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42857" cy="165080"/>
    <xdr:pic>
      <xdr:nvPicPr>
        <xdr:cNvPr id="1547" name="Imagen 287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7084040" y="98557080"/>
          <a:ext cx="9542857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55556" cy="193652"/>
    <xdr:pic>
      <xdr:nvPicPr>
        <xdr:cNvPr id="1548" name="Imagen 288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7084040" y="98739960"/>
          <a:ext cx="9552381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631746" cy="190500"/>
    <xdr:pic>
      <xdr:nvPicPr>
        <xdr:cNvPr id="1549" name="Picture 289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7383125" y="91516200"/>
          <a:ext cx="15628571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33244" cy="161925"/>
    <xdr:pic>
      <xdr:nvPicPr>
        <xdr:cNvPr id="1550" name="Picture 289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7383125" y="91678125"/>
          <a:ext cx="15647619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285714" cy="200000"/>
    <xdr:pic>
      <xdr:nvPicPr>
        <xdr:cNvPr id="1551" name="Imagen 291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6611600" y="91859100"/>
          <a:ext cx="10285714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66666" cy="190476"/>
    <xdr:pic>
      <xdr:nvPicPr>
        <xdr:cNvPr id="1552" name="Imagen 293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6611600" y="92230575"/>
          <a:ext cx="15466666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611273" cy="180975"/>
    <xdr:pic>
      <xdr:nvPicPr>
        <xdr:cNvPr id="1553" name="Imagen 291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6602075" y="92402025"/>
          <a:ext cx="15611273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714286" cy="165080"/>
    <xdr:pic>
      <xdr:nvPicPr>
        <xdr:cNvPr id="1554" name="Imagen 297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6611600" y="92068650"/>
          <a:ext cx="15714286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76190" cy="209524"/>
    <xdr:pic>
      <xdr:nvPicPr>
        <xdr:cNvPr id="1555" name="Imagen 298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6611600" y="92392500"/>
          <a:ext cx="15476190" cy="20952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21828571" cy="161925"/>
    <xdr:pic>
      <xdr:nvPicPr>
        <xdr:cNvPr id="1556" name="Picture 291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7383125" y="92487750"/>
          <a:ext cx="21831746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857143" cy="161925"/>
    <xdr:pic>
      <xdr:nvPicPr>
        <xdr:cNvPr id="1557" name="Picture 294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7383125" y="92649675"/>
          <a:ext cx="15857143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21009399" cy="180975"/>
    <xdr:pic>
      <xdr:nvPicPr>
        <xdr:cNvPr id="1558" name="Picture 291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7383125" y="92811600"/>
          <a:ext cx="22009524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7523809" cy="152381"/>
    <xdr:pic>
      <xdr:nvPicPr>
        <xdr:cNvPr id="1559" name="Imagen 295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7084040" y="100500180"/>
          <a:ext cx="7523809" cy="15238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7600000" cy="180952"/>
    <xdr:pic>
      <xdr:nvPicPr>
        <xdr:cNvPr id="1560" name="Imagen 300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7084040" y="100675440"/>
          <a:ext cx="7600000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571428" cy="171429"/>
    <xdr:pic>
      <xdr:nvPicPr>
        <xdr:cNvPr id="1561" name="Imagen 301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7084040" y="100850700"/>
          <a:ext cx="11571428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628571" cy="168275"/>
    <xdr:pic>
      <xdr:nvPicPr>
        <xdr:cNvPr id="1562" name="Picture 302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7383125" y="93459300"/>
          <a:ext cx="15628571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723809" cy="171429"/>
    <xdr:pic>
      <xdr:nvPicPr>
        <xdr:cNvPr id="1563" name="Imagen 302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7084040" y="101201220"/>
          <a:ext cx="8723809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571339" cy="168275"/>
    <xdr:pic>
      <xdr:nvPicPr>
        <xdr:cNvPr id="1564" name="Picture 304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7383125" y="93783151"/>
          <a:ext cx="16288889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638095" cy="180952"/>
    <xdr:pic>
      <xdr:nvPicPr>
        <xdr:cNvPr id="1565" name="Imagen 305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7084040" y="101551740"/>
          <a:ext cx="8638095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704762" cy="219048"/>
    <xdr:pic>
      <xdr:nvPicPr>
        <xdr:cNvPr id="1566" name="Imagen 306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7061180" y="101711760"/>
          <a:ext cx="9704762" cy="22857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180952" cy="190476"/>
    <xdr:pic>
      <xdr:nvPicPr>
        <xdr:cNvPr id="1567" name="Imagen 307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7084040" y="101902260"/>
          <a:ext cx="11180952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7264782" cy="173383"/>
    <xdr:pic>
      <xdr:nvPicPr>
        <xdr:cNvPr id="1568" name="Imagen 306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6592550" y="94488000"/>
          <a:ext cx="7287642" cy="20005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211961" cy="114316"/>
    <xdr:pic>
      <xdr:nvPicPr>
        <xdr:cNvPr id="1569" name="Imagen 311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7099280" y="102275640"/>
          <a:ext cx="9211961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92908" cy="161948"/>
    <xdr:pic>
      <xdr:nvPicPr>
        <xdr:cNvPr id="1570" name="Imagen 312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7156724" y="102758631"/>
          <a:ext cx="9192908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736173" cy="157553"/>
    <xdr:pic>
      <xdr:nvPicPr>
        <xdr:cNvPr id="1571" name="Imagen 313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7221200" y="102957923"/>
          <a:ext cx="10736173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79068" cy="157553"/>
    <xdr:pic>
      <xdr:nvPicPr>
        <xdr:cNvPr id="1572" name="Imagen 314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7191893" y="103116185"/>
          <a:ext cx="10879068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88595" cy="161948"/>
    <xdr:pic>
      <xdr:nvPicPr>
        <xdr:cNvPr id="1573" name="Imagen 316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7086385" y="103286169"/>
          <a:ext cx="10888595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64805" cy="147939"/>
    <xdr:pic>
      <xdr:nvPicPr>
        <xdr:cNvPr id="1574" name="Imagen 317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7098108" y="103479599"/>
          <a:ext cx="10964805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36226" cy="128886"/>
    <xdr:pic>
      <xdr:nvPicPr>
        <xdr:cNvPr id="1575" name="Imagen 318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7103969" y="103673032"/>
          <a:ext cx="10936226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74332" cy="161948"/>
    <xdr:pic>
      <xdr:nvPicPr>
        <xdr:cNvPr id="1576" name="Imagen 319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17086385" y="103813708"/>
          <a:ext cx="10974332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98121" cy="119360"/>
    <xdr:pic>
      <xdr:nvPicPr>
        <xdr:cNvPr id="1577" name="Imagen 320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7127416" y="104036446"/>
          <a:ext cx="10898121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002911" cy="142895"/>
    <xdr:pic>
      <xdr:nvPicPr>
        <xdr:cNvPr id="1578" name="Imagen 321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7103970" y="104165400"/>
          <a:ext cx="11002911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002911" cy="133369"/>
    <xdr:pic>
      <xdr:nvPicPr>
        <xdr:cNvPr id="1579" name="Imagen 322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7098108" y="104364692"/>
          <a:ext cx="11002911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17174" cy="152421"/>
    <xdr:pic>
      <xdr:nvPicPr>
        <xdr:cNvPr id="1580" name="Imagen 323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7086385" y="104517092"/>
          <a:ext cx="10917174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268532" cy="139086"/>
    <xdr:pic>
      <xdr:nvPicPr>
        <xdr:cNvPr id="1581" name="Imagen 326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7210063" y="104382863"/>
          <a:ext cx="9268532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21857" cy="152421"/>
    <xdr:pic>
      <xdr:nvPicPr>
        <xdr:cNvPr id="1582" name="Imagen 327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7084040" y="104531160"/>
          <a:ext cx="10621857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31926" cy="142895"/>
    <xdr:pic>
      <xdr:nvPicPr>
        <xdr:cNvPr id="1583" name="Imagen 328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7084040" y="104706420"/>
          <a:ext cx="12727176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707594" cy="142895"/>
    <xdr:pic>
      <xdr:nvPicPr>
        <xdr:cNvPr id="1584" name="Imagen 329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7084040" y="104881680"/>
          <a:ext cx="10707594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93278" cy="171474"/>
    <xdr:pic>
      <xdr:nvPicPr>
        <xdr:cNvPr id="1585" name="Imagen 330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7084040" y="105056940"/>
          <a:ext cx="10593278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783805" cy="161948"/>
    <xdr:pic>
      <xdr:nvPicPr>
        <xdr:cNvPr id="1586" name="Imagen 331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7084040" y="105216960"/>
          <a:ext cx="10783805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98068" cy="190527"/>
    <xdr:pic>
      <xdr:nvPicPr>
        <xdr:cNvPr id="1587" name="Imagen 332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7084040" y="105392220"/>
          <a:ext cx="10698068" cy="19052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40910" cy="171474"/>
    <xdr:pic>
      <xdr:nvPicPr>
        <xdr:cNvPr id="1588" name="Imagen 333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7084040" y="105567480"/>
          <a:ext cx="10640910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12331" cy="209579"/>
    <xdr:pic>
      <xdr:nvPicPr>
        <xdr:cNvPr id="1589" name="Imagen 334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7084040" y="105742740"/>
          <a:ext cx="10612331" cy="20957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88542" cy="161948"/>
    <xdr:pic>
      <xdr:nvPicPr>
        <xdr:cNvPr id="1590" name="Imagen 336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7084040" y="105918000"/>
          <a:ext cx="10688542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74226" cy="142895"/>
    <xdr:pic>
      <xdr:nvPicPr>
        <xdr:cNvPr id="1591" name="Imagen 337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7084040" y="106093260"/>
          <a:ext cx="10574226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88595" cy="238125"/>
    <xdr:pic>
      <xdr:nvPicPr>
        <xdr:cNvPr id="1592" name="Imagen 317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6621125" y="98297999"/>
          <a:ext cx="10888595" cy="2381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07647" cy="171450"/>
    <xdr:pic>
      <xdr:nvPicPr>
        <xdr:cNvPr id="1593" name="Imagen 318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6611600" y="98507550"/>
          <a:ext cx="10907647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96600" cy="161925"/>
    <xdr:pic>
      <xdr:nvPicPr>
        <xdr:cNvPr id="1594" name="Imagen 321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6621126" y="98659950"/>
          <a:ext cx="10896600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657143" cy="180975"/>
    <xdr:pic>
      <xdr:nvPicPr>
        <xdr:cNvPr id="1595" name="Imagen 323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6602075" y="98812350"/>
          <a:ext cx="14657143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632442" cy="228600"/>
    <xdr:pic>
      <xdr:nvPicPr>
        <xdr:cNvPr id="1596" name="Imagen 335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6611600" y="98955225"/>
          <a:ext cx="14632442" cy="2286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613389" cy="228600"/>
    <xdr:pic>
      <xdr:nvPicPr>
        <xdr:cNvPr id="1597" name="Imagen 338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6602075" y="99126676"/>
          <a:ext cx="14613389" cy="2286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565758" cy="200025"/>
    <xdr:pic>
      <xdr:nvPicPr>
        <xdr:cNvPr id="1598" name="Imagen 340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6602075" y="99307650"/>
          <a:ext cx="14565758" cy="2000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603863" cy="228600"/>
    <xdr:pic>
      <xdr:nvPicPr>
        <xdr:cNvPr id="1599" name="Imagen 341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6621125" y="99450525"/>
          <a:ext cx="14603863" cy="2286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628571" cy="200025"/>
    <xdr:pic>
      <xdr:nvPicPr>
        <xdr:cNvPr id="1600" name="Imagen 342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6611600" y="99612450"/>
          <a:ext cx="14628571" cy="2000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07647" cy="206748"/>
    <xdr:pic>
      <xdr:nvPicPr>
        <xdr:cNvPr id="1601" name="Imagen 343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6651941" y="96729176"/>
          <a:ext cx="10907647" cy="20170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183911" cy="257770"/>
    <xdr:pic>
      <xdr:nvPicPr>
        <xdr:cNvPr id="1602" name="Imagen 344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6640735" y="96886058"/>
          <a:ext cx="11183911" cy="24768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16803" cy="229960"/>
    <xdr:pic>
      <xdr:nvPicPr>
        <xdr:cNvPr id="1603" name="Imagen 345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6627928" y="100951394"/>
          <a:ext cx="9516803" cy="23132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97750" cy="216353"/>
    <xdr:pic>
      <xdr:nvPicPr>
        <xdr:cNvPr id="1604" name="Imagen 346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6627928" y="101101072"/>
          <a:ext cx="9497750" cy="21771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97750" cy="195943"/>
    <xdr:pic>
      <xdr:nvPicPr>
        <xdr:cNvPr id="1605" name="Imagen 347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6623847" y="100435682"/>
          <a:ext cx="9497750" cy="19594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88224" cy="195943"/>
    <xdr:pic>
      <xdr:nvPicPr>
        <xdr:cNvPr id="1606" name="Imagen 348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6614322" y="100597607"/>
          <a:ext cx="9488224" cy="19594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88224" cy="209550"/>
    <xdr:pic>
      <xdr:nvPicPr>
        <xdr:cNvPr id="1607" name="Imagen 349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6621125" y="100726876"/>
          <a:ext cx="9488224" cy="2095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88224" cy="228600"/>
    <xdr:pic>
      <xdr:nvPicPr>
        <xdr:cNvPr id="1608" name="Imagen 350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6621125" y="100888801"/>
          <a:ext cx="9488224" cy="2286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07277" cy="228632"/>
    <xdr:pic>
      <xdr:nvPicPr>
        <xdr:cNvPr id="1609" name="Imagen 351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6621125" y="101041200"/>
          <a:ext cx="9507277" cy="22863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07277" cy="219075"/>
    <xdr:pic>
      <xdr:nvPicPr>
        <xdr:cNvPr id="1610" name="Imagen 353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6630650" y="101222175"/>
          <a:ext cx="9507277" cy="2190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88224" cy="228600"/>
    <xdr:pic>
      <xdr:nvPicPr>
        <xdr:cNvPr id="1611" name="Imagen 354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6630650" y="101384100"/>
          <a:ext cx="9488224" cy="2286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97750" cy="238125"/>
    <xdr:pic>
      <xdr:nvPicPr>
        <xdr:cNvPr id="1612" name="Imagen 355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6630650" y="101536500"/>
          <a:ext cx="9497750" cy="2381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88224" cy="247650"/>
    <xdr:pic>
      <xdr:nvPicPr>
        <xdr:cNvPr id="1613" name="Imagen 357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6640175" y="101707951"/>
          <a:ext cx="9488224" cy="2476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07277" cy="209550"/>
    <xdr:pic>
      <xdr:nvPicPr>
        <xdr:cNvPr id="1614" name="Imagen 358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6630650" y="101879401"/>
          <a:ext cx="9507277" cy="2095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78698" cy="190500"/>
    <xdr:pic>
      <xdr:nvPicPr>
        <xdr:cNvPr id="1615" name="Imagen 359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6668750" y="102060376"/>
          <a:ext cx="9478698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16803" cy="209550"/>
    <xdr:pic>
      <xdr:nvPicPr>
        <xdr:cNvPr id="1616" name="Imagen 360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6611600" y="102212776"/>
          <a:ext cx="9516803" cy="2095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26329" cy="209550"/>
    <xdr:pic>
      <xdr:nvPicPr>
        <xdr:cNvPr id="1617" name="Imagen 361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6611600" y="102374701"/>
          <a:ext cx="9526329" cy="2095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97750" cy="180975"/>
    <xdr:pic>
      <xdr:nvPicPr>
        <xdr:cNvPr id="1618" name="Imagen 362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6611600" y="102536625"/>
          <a:ext cx="9497750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88224" cy="219075"/>
    <xdr:pic>
      <xdr:nvPicPr>
        <xdr:cNvPr id="1619" name="Imagen 363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6611600" y="102679500"/>
          <a:ext cx="9488224" cy="2190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88224" cy="219075"/>
    <xdr:pic>
      <xdr:nvPicPr>
        <xdr:cNvPr id="1620" name="Imagen 364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6621125" y="102850950"/>
          <a:ext cx="9488224" cy="2190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78698" cy="209550"/>
    <xdr:pic>
      <xdr:nvPicPr>
        <xdr:cNvPr id="1621" name="Imagen 365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6611600" y="103022401"/>
          <a:ext cx="9478698" cy="2095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45647" cy="241935"/>
    <xdr:pic>
      <xdr:nvPicPr>
        <xdr:cNvPr id="1622" name="Imagen 366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7099280" y="111495840"/>
          <a:ext cx="10545647" cy="24193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717121" cy="161948"/>
    <xdr:pic>
      <xdr:nvPicPr>
        <xdr:cNvPr id="1623" name="Imagen 339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7084040" y="111701580"/>
          <a:ext cx="10717121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21857" cy="190527"/>
    <xdr:pic>
      <xdr:nvPicPr>
        <xdr:cNvPr id="1624" name="Imagen 352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7084040" y="111876840"/>
          <a:ext cx="10621857" cy="19052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021434" cy="142895"/>
    <xdr:pic>
      <xdr:nvPicPr>
        <xdr:cNvPr id="1625" name="Imagen 356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7084040" y="112052100"/>
          <a:ext cx="9021434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88542" cy="219106"/>
    <xdr:pic>
      <xdr:nvPicPr>
        <xdr:cNvPr id="1626" name="Imagen 367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7084040" y="112227360"/>
          <a:ext cx="10688542" cy="21910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50436" cy="171474"/>
    <xdr:pic>
      <xdr:nvPicPr>
        <xdr:cNvPr id="1627" name="Imagen 368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7084040" y="112402620"/>
          <a:ext cx="10650436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182225" cy="239027"/>
    <xdr:pic>
      <xdr:nvPicPr>
        <xdr:cNvPr id="1628" name="Imagen 384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6621125" y="104145448"/>
          <a:ext cx="10182225" cy="23902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26700" cy="190500"/>
    <xdr:pic>
      <xdr:nvPicPr>
        <xdr:cNvPr id="1629" name="Imagen 320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6640175" y="104308275"/>
          <a:ext cx="10926700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174384" cy="219075"/>
    <xdr:pic>
      <xdr:nvPicPr>
        <xdr:cNvPr id="1630" name="Imagen 339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6611600" y="104470199"/>
          <a:ext cx="11174384" cy="2190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136279" cy="209550"/>
    <xdr:pic>
      <xdr:nvPicPr>
        <xdr:cNvPr id="1631" name="Imagen 352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6611600" y="104632126"/>
          <a:ext cx="11136279" cy="2095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079121" cy="180975"/>
    <xdr:pic>
      <xdr:nvPicPr>
        <xdr:cNvPr id="1632" name="Imagen 356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6611600" y="104813100"/>
          <a:ext cx="11079121" cy="180975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33" name="Imagen 366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6621125" y="105127425"/>
          <a:ext cx="10221751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34" name="Imagen 367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6621125" y="105289350"/>
          <a:ext cx="10698068" cy="1714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35" name="Imagen 368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6640175" y="105413175"/>
          <a:ext cx="11021963" cy="2190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36" name="Imagen 369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6621125" y="105603676"/>
          <a:ext cx="11117226" cy="2095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37" name="Imagen 372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6611600" y="105756075"/>
          <a:ext cx="11174384" cy="2190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38" name="Imagen 377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6611600" y="105946576"/>
          <a:ext cx="11002911" cy="2095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39" name="Imagen 378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6611600" y="106108501"/>
          <a:ext cx="11041016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40" name="Imagen 379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7084040" y="115035331"/>
          <a:ext cx="10860016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41" name="Imagen 811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7076420" y="114894360"/>
          <a:ext cx="9059539" cy="11431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42" name="Imagen 812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7084040" y="115206780"/>
          <a:ext cx="9126224" cy="133369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7264782" cy="173383"/>
    <xdr:pic>
      <xdr:nvPicPr>
        <xdr:cNvPr id="1643" name="Imagen 306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7042130" y="102214680"/>
          <a:ext cx="7264782" cy="173383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44" name="Imagen 1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7084040" y="115382040"/>
          <a:ext cx="9704762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45" name="Imagen 2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7084040" y="115557300"/>
          <a:ext cx="9752381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46" name="Imagen 3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7084040" y="115732560"/>
          <a:ext cx="9580952" cy="180952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975059" cy="134004"/>
    <xdr:pic>
      <xdr:nvPicPr>
        <xdr:cNvPr id="1647" name="Imagen 4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7114520" y="115923060"/>
          <a:ext cx="13327335" cy="133369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48" name="Imagen 6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7084040" y="116083080"/>
          <a:ext cx="9580952" cy="142857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998557" cy="118800"/>
    <xdr:pic>
      <xdr:nvPicPr>
        <xdr:cNvPr id="1649" name="Imagen 5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7091660" y="116296440"/>
          <a:ext cx="13346388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892498" cy="149245"/>
    <xdr:pic>
      <xdr:nvPicPr>
        <xdr:cNvPr id="1650" name="Imagen 7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7084040" y="116601240"/>
          <a:ext cx="13251124" cy="142895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51" name="Imagen 11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7084040" y="116425980"/>
          <a:ext cx="9657143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52" name="Imagen 12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7084040" y="116776500"/>
          <a:ext cx="9097645" cy="142895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938226" cy="156906"/>
    <xdr:pic>
      <xdr:nvPicPr>
        <xdr:cNvPr id="1653" name="Imagen 13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7084040" y="116951760"/>
          <a:ext cx="13308282" cy="171474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54" name="Imagen 14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7084040" y="117127020"/>
          <a:ext cx="7561905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55" name="Imagen 15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7084040" y="117127020"/>
          <a:ext cx="8935697" cy="152421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976332" cy="152421"/>
    <xdr:pic>
      <xdr:nvPicPr>
        <xdr:cNvPr id="1656" name="Imagen 16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7084040" y="117302280"/>
          <a:ext cx="13346388" cy="152421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57" name="Imagen 17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7099280" y="117500400"/>
          <a:ext cx="8983329" cy="1238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58" name="Imagen 18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7084040" y="117652800"/>
          <a:ext cx="8849960" cy="152421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938226" cy="152421"/>
    <xdr:pic>
      <xdr:nvPicPr>
        <xdr:cNvPr id="1659" name="Imagen 19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7084040" y="117828060"/>
          <a:ext cx="13308282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938226" cy="149245"/>
    <xdr:pic>
      <xdr:nvPicPr>
        <xdr:cNvPr id="1660" name="Imagen 20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7084040" y="118003320"/>
          <a:ext cx="13308282" cy="142895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61" name="Imagen 24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7084040" y="118178580"/>
          <a:ext cx="9571428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62" name="Imagen 1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7084040" y="118353840"/>
          <a:ext cx="9638095" cy="142857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973790" cy="152421"/>
    <xdr:pic>
      <xdr:nvPicPr>
        <xdr:cNvPr id="1663" name="Imagen 22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7084040" y="118529100"/>
          <a:ext cx="13336861" cy="152421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64" name="Imagen 4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7084040" y="118704360"/>
          <a:ext cx="9561905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65" name="Imagen 7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7084040" y="118879620"/>
          <a:ext cx="9600000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66" name="Imagen 10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7084040" y="119054880"/>
          <a:ext cx="9561905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67" name="Imagen 19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7084040" y="119222520"/>
          <a:ext cx="9609524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68" name="Imagen 25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7084040" y="119397780"/>
          <a:ext cx="7638095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69" name="Imagen 26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7084040" y="119573040"/>
          <a:ext cx="7657143" cy="180952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973790" cy="149245"/>
    <xdr:pic>
      <xdr:nvPicPr>
        <xdr:cNvPr id="1670" name="Imagen 30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7084040" y="119748300"/>
          <a:ext cx="13336861" cy="142895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71" name="Imagen 27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17084040" y="119923560"/>
          <a:ext cx="9590476" cy="190476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5255037" cy="152421"/>
    <xdr:pic>
      <xdr:nvPicPr>
        <xdr:cNvPr id="1672" name="Imagen 32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7084040" y="120098820"/>
          <a:ext cx="15680338" cy="152421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73" name="Imagen 28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7091660" y="120274080"/>
          <a:ext cx="9619048" cy="190476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3273501" cy="149245"/>
    <xdr:pic>
      <xdr:nvPicPr>
        <xdr:cNvPr id="1674" name="Imagen 7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7084040" y="120449340"/>
          <a:ext cx="13270177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545286" cy="148609"/>
    <xdr:pic>
      <xdr:nvPicPr>
        <xdr:cNvPr id="1675" name="Imagen 9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7084040" y="120799860"/>
          <a:ext cx="13308282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935634" cy="191197"/>
    <xdr:pic>
      <xdr:nvPicPr>
        <xdr:cNvPr id="1676" name="Imagen 10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17084040" y="120624600"/>
          <a:ext cx="12936755" cy="181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710626" cy="191173"/>
    <xdr:pic>
      <xdr:nvPicPr>
        <xdr:cNvPr id="1677" name="Picture 35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17392650" y="111880650"/>
          <a:ext cx="15704762" cy="180975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78" name="Imagen 32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7084040" y="117980460"/>
          <a:ext cx="9580952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79" name="Picture 36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7392650" y="112204500"/>
          <a:ext cx="21888889" cy="1714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80" name="Imagen 38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7084040" y="118315740"/>
          <a:ext cx="9561905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81" name="Imagen 39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7084040" y="118582440"/>
          <a:ext cx="9685714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82" name="Picture 37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17392650" y="112690275"/>
          <a:ext cx="21926984" cy="209550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5330889" cy="160058"/>
    <xdr:pic>
      <xdr:nvPicPr>
        <xdr:cNvPr id="1683" name="Picture 7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7992725" y="115928775"/>
          <a:ext cx="15761905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45174" cy="156882"/>
    <xdr:pic>
      <xdr:nvPicPr>
        <xdr:cNvPr id="1684" name="Picture 32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7992725" y="113014125"/>
          <a:ext cx="15876190" cy="171450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85" name="Imagen 39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17670780" y="122377200"/>
          <a:ext cx="10069330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86" name="Imagen 42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7670780" y="122552460"/>
          <a:ext cx="10231278" cy="11431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87" name="Imagen 46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7670780" y="122727720"/>
          <a:ext cx="10193173" cy="1238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88" name="Imagen 48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7670780" y="122902980"/>
          <a:ext cx="8583223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89" name="Imagen 49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7670780" y="123078240"/>
          <a:ext cx="8592749" cy="1238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90" name="Imagen 50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7670780" y="123253500"/>
          <a:ext cx="8545118" cy="1238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91" name="Imagen 51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7670780" y="123428760"/>
          <a:ext cx="8611802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92" name="Imagen 52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7670780" y="123604020"/>
          <a:ext cx="8564170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93" name="Imagen 53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7670780" y="123779280"/>
          <a:ext cx="8602275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94" name="Imagen 54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7670780" y="123954540"/>
          <a:ext cx="8592749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95" name="Imagen 55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7670780" y="124129800"/>
          <a:ext cx="8592749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96" name="Imagen 56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7670780" y="124305060"/>
          <a:ext cx="8573696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97" name="Imagen 57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7670780" y="124480320"/>
          <a:ext cx="8583223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98" name="Imagen 58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7670780" y="124655580"/>
          <a:ext cx="8583223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699" name="Imagen 60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7663160" y="124868940"/>
          <a:ext cx="8583223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00" name="Imagen 61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17670780" y="125051820"/>
          <a:ext cx="8583223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01" name="Imagen 62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17670780" y="125181360"/>
          <a:ext cx="8602275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02" name="Imagen 7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7670780" y="125006100"/>
          <a:ext cx="9933333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03" name="Imagen 33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7202150" y="115852575"/>
          <a:ext cx="8278380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04" name="Imagen 36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7670780" y="125379480"/>
          <a:ext cx="969523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05" name="Imagen 59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7670780" y="125554740"/>
          <a:ext cx="9742857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06" name="Imagen 383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7670780" y="125730000"/>
          <a:ext cx="8685714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07" name="Imagen 384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7670780" y="125905260"/>
          <a:ext cx="8628571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08" name="Imagen 385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54700" y="126080520"/>
          <a:ext cx="8980952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09" name="Imagen 386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8554700" y="126255780"/>
          <a:ext cx="8657143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10" name="Imagen 387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8554700" y="126431040"/>
          <a:ext cx="8685714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11" name="Imagen 388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8554700" y="126606300"/>
          <a:ext cx="869523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12" name="Picture 774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8878550" y="117271800"/>
          <a:ext cx="22123809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13" name="Imagen 389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9141440" y="126956820"/>
          <a:ext cx="8600000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14" name="Imagen 775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8611850" y="117690901"/>
          <a:ext cx="12449175" cy="20954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15" name="Imagen 777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8621375" y="117852826"/>
          <a:ext cx="10243710" cy="1428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16" name="Imagen 390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9141440" y="127482600"/>
          <a:ext cx="8847619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17" name="Imagen 391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9141440" y="127657860"/>
          <a:ext cx="8638095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18" name="Imagen 392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9141440" y="127833120"/>
          <a:ext cx="8704762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19" name="Imagen 393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19141440" y="128008380"/>
          <a:ext cx="8723809" cy="171429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747065" cy="133369"/>
    <xdr:pic>
      <xdr:nvPicPr>
        <xdr:cNvPr id="1720" name="Imagen 778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9141440" y="128206500"/>
          <a:ext cx="13117756" cy="133369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21" name="Imagen 394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650200" y="128358900"/>
          <a:ext cx="761904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22" name="Imagen 395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642580" y="128534160"/>
          <a:ext cx="9542857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23" name="Imagen 396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642580" y="128709420"/>
          <a:ext cx="7638095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24" name="Imagen 779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0642580" y="128884680"/>
          <a:ext cx="11041016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25" name="Imagen 781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0088225" y="119605425"/>
          <a:ext cx="10888595" cy="2095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26" name="Imagen 783">
          <a:extLst>
            <a:ext uri="{FF2B5EF4-FFF2-40B4-BE49-F238E27FC236}">
              <a16:creationId xmlns:a16="http://schemas.microsoft.com/office/drawing/2014/main" id="{00000000-0008-0000-0000-0000BE060000}"/>
            </a:ext>
            <a:ext uri="{147F2762-F138-4A5C-976F-8EAC2B608ADB}">
              <a16:predDERef xmlns:a16="http://schemas.microsoft.com/office/drawing/2014/main" pred="{115EF1F3-852E-EADA-C98C-585F1AE07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20078700" y="119786400"/>
          <a:ext cx="9144000" cy="1524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27" name="Imagen 398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0642580" y="129585720"/>
          <a:ext cx="7647619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28" name="Imagen 397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20642580" y="129760980"/>
          <a:ext cx="7628571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29" name="Imagen 399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0642580" y="129936240"/>
          <a:ext cx="769523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30" name="Imagen 782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20092147" y="116742882"/>
          <a:ext cx="9812119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31" name="Imagen 785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2149" y="116899767"/>
          <a:ext cx="9838763" cy="19342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32" name="Imagen 400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20636753" y="133385859"/>
          <a:ext cx="9676190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33" name="Imagen 401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0636753" y="133565153"/>
          <a:ext cx="7657143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34" name="Imagen 784">
          <a:extLst>
            <a:ext uri="{FF2B5EF4-FFF2-40B4-BE49-F238E27FC236}">
              <a16:creationId xmlns:a16="http://schemas.microsoft.com/office/drawing/2014/main" id="{00000000-0008-0000-0000-0000C6060000}"/>
            </a:ext>
            <a:ext uri="{147F2762-F138-4A5C-976F-8EAC2B608ADB}">
              <a16:predDERef xmlns:a16="http://schemas.microsoft.com/office/drawing/2014/main" pred="{DABF62FF-C51A-4754-0D55-948E38952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20078700" y="121243725"/>
          <a:ext cx="11096625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35" name="Imagen 786">
          <a:extLst>
            <a:ext uri="{FF2B5EF4-FFF2-40B4-BE49-F238E27FC236}">
              <a16:creationId xmlns:a16="http://schemas.microsoft.com/office/drawing/2014/main" id="{00000000-0008-0000-0000-0000C7060000}"/>
            </a:ext>
            <a:ext uri="{147F2762-F138-4A5C-976F-8EAC2B608ADB}">
              <a16:predDERef xmlns:a16="http://schemas.microsoft.com/office/drawing/2014/main" pred="{143DAF46-9C07-9D9D-C87B-EA3AAFE4B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0078700" y="121405650"/>
          <a:ext cx="11753850" cy="1714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36" name="Imagen 790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20078700" y="121405650"/>
          <a:ext cx="9802593" cy="11431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37" name="Imagen 787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0078700" y="121567575"/>
          <a:ext cx="7942857" cy="21523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38" name="Imagen 791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78699" y="121891426"/>
          <a:ext cx="11191875" cy="1714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39" name="Imagen 794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59650" y="122062875"/>
          <a:ext cx="9088118" cy="1809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40" name="Imagen 788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20642580" y="132039360"/>
          <a:ext cx="779047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41" name="Imagen 793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0642580" y="132214620"/>
          <a:ext cx="9933333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42" name="Imagen 799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88225" y="122691525"/>
          <a:ext cx="9935962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43" name="Imagen 802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78700" y="122539125"/>
          <a:ext cx="9974067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44" name="Imagen 796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0642580" y="132740400"/>
          <a:ext cx="9028571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45" name="Imagen 797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0642580" y="132915660"/>
          <a:ext cx="8914286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46" name="Imagen 798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20642580" y="133090920"/>
          <a:ext cx="775238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47" name="Imagen 801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0642580" y="133266180"/>
          <a:ext cx="7838095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48" name="Imagen 803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20642580" y="133441440"/>
          <a:ext cx="7828571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49" name="Imagen 805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0642580" y="133616700"/>
          <a:ext cx="7876190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50" name="Imagen 806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20642580" y="133784340"/>
          <a:ext cx="7819048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51" name="Imagen 807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0642580" y="133959600"/>
          <a:ext cx="7904762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52" name="Imagen 808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20642580" y="134134860"/>
          <a:ext cx="7828571" cy="13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53" name="Imagen 810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0642580" y="134310120"/>
          <a:ext cx="7723809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54" name="Imagen 814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20642580" y="134485380"/>
          <a:ext cx="7647619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55" name="Imagen 815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0642580" y="134660640"/>
          <a:ext cx="7790476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56" name="Imagen 816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20642580" y="134835900"/>
          <a:ext cx="7676190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57" name="Imagen 817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0642580" y="135011160"/>
          <a:ext cx="7742857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58" name="Imagen 818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20642580" y="135186420"/>
          <a:ext cx="7819048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59" name="Imagen 819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0642580" y="135361680"/>
          <a:ext cx="7685714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60" name="Imagen 820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20642580" y="135536940"/>
          <a:ext cx="9714286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61" name="Imagen 822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0642580" y="135895080"/>
          <a:ext cx="9173855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62" name="Imagen 823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20642580" y="136077960"/>
          <a:ext cx="8573696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63" name="Imagen 824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0642580" y="136260840"/>
          <a:ext cx="8573696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64" name="Imagen 825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20642580" y="136443720"/>
          <a:ext cx="8564170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65" name="Imagen 826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0642580" y="136626600"/>
          <a:ext cx="8573696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66" name="Imagen 821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20642580" y="136809480"/>
          <a:ext cx="7895238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67" name="Imagen 827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0642580" y="136992360"/>
          <a:ext cx="7942857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68" name="Imagen 828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20642580" y="137175240"/>
          <a:ext cx="7876190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69" name="Imagen 829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0642580" y="137350500"/>
          <a:ext cx="789523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70" name="Imagen 830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20642580" y="137525760"/>
          <a:ext cx="8009524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71" name="Imagen 831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0673061" y="137712227"/>
          <a:ext cx="5059680" cy="585829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72" name="Imagen 4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20642580" y="143728440"/>
          <a:ext cx="9838095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73" name="Imagen 5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0642580" y="143911320"/>
          <a:ext cx="9800000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74" name="Imagen 8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20642580" y="144094200"/>
          <a:ext cx="9800000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75" name="Imagen 10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0642580" y="144277080"/>
          <a:ext cx="7809524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76" name="Imagen 13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20642580" y="144459960"/>
          <a:ext cx="8076190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77" name="Imagen 16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0642580" y="144642840"/>
          <a:ext cx="8180952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78" name="Imagen 19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642580" y="144825720"/>
          <a:ext cx="8228571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79" name="Imagen 20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0642580" y="145008600"/>
          <a:ext cx="8142857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80" name="Imagen 22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642580" y="145191480"/>
          <a:ext cx="9666667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81" name="Imagen 30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642580" y="145374360"/>
          <a:ext cx="9742857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82" name="Imagen 32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078700" y="135816975"/>
          <a:ext cx="10171428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83" name="Imagen 927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642580" y="145747740"/>
          <a:ext cx="10895238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84" name="Imagen 928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642580" y="145930620"/>
          <a:ext cx="795238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85" name="Imagen 34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0660139" y="143978243"/>
          <a:ext cx="10688542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86" name="Imagen 37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0139" y="144130644"/>
          <a:ext cx="10920406" cy="22528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87" name="Imagen 40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0138" y="144322800"/>
          <a:ext cx="10880035" cy="2024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88" name="Imagen 933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0641733" y="148801667"/>
          <a:ext cx="7876190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89" name="Imagen 929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0641733" y="148979467"/>
          <a:ext cx="7923809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90" name="Imagen 931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0641733" y="149157267"/>
          <a:ext cx="7933333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91" name="Imagen 934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0641733" y="149335067"/>
          <a:ext cx="9666667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92" name="Imagen 935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20641733" y="149690667"/>
          <a:ext cx="9885714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93" name="Imagen 37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6000" y="135318500"/>
          <a:ext cx="10202699" cy="16933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94" name="Imagen 938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20087167" y="135487833"/>
          <a:ext cx="7971428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95" name="Imagen 40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87166" y="135646583"/>
          <a:ext cx="10234083" cy="19288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96" name="Imagen 896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8333" y="135784167"/>
          <a:ext cx="10145541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97" name="Imagen 936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0641733" y="150579667"/>
          <a:ext cx="8047619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98" name="Imagen 937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20641733" y="150757467"/>
          <a:ext cx="8009524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799" name="Imagen 939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0641733" y="150935267"/>
          <a:ext cx="7923809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00" name="Imagen 940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20641733" y="151290867"/>
          <a:ext cx="7961905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01" name="Imagen 941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0641733" y="151113067"/>
          <a:ext cx="7914286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02" name="Imagen 943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20641733" y="151468667"/>
          <a:ext cx="7895238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03" name="Imagen 944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0087167" y="136895416"/>
          <a:ext cx="7847619" cy="17777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04" name="Imagen 38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87167" y="137064751"/>
          <a:ext cx="10183646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05" name="Imagen 897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87167" y="137223498"/>
          <a:ext cx="10445750" cy="20108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06" name="Imagen 903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87167" y="137392833"/>
          <a:ext cx="10371666" cy="17246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07" name="Imagen 942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0641733" y="152357667"/>
          <a:ext cx="9876190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08" name="Imagen 945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20641733" y="152535467"/>
          <a:ext cx="9876190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09" name="Imagen 946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0641733" y="152713267"/>
          <a:ext cx="9704762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10" name="Imagen 947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20641733" y="152891067"/>
          <a:ext cx="9838095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11" name="Imagen 895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36866" y="152984200"/>
          <a:ext cx="10193173" cy="22478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12" name="Imagen 899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20641733" y="153246667"/>
          <a:ext cx="12755755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13" name="Imagen 895">
          <a:extLst>
            <a:ext uri="{FF2B5EF4-FFF2-40B4-BE49-F238E27FC236}">
              <a16:creationId xmlns:a16="http://schemas.microsoft.com/office/drawing/2014/main" id="{00000000-0008-0000-0000-000015070000}"/>
            </a:ext>
            <a:ext uri="{147F2762-F138-4A5C-976F-8EAC2B608ADB}">
              <a16:predDERef xmlns:a16="http://schemas.microsoft.com/office/drawing/2014/main" pred="{7FD6D50A-8DCA-DBE2-5518-B74AF02FA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0078700" y="141046200"/>
          <a:ext cx="8324850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14" name="Imagen 948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20641733" y="153602267"/>
          <a:ext cx="7866667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15" name="Imagen 949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0641733" y="153780067"/>
          <a:ext cx="9942857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16" name="Imagen 1066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20641733" y="153957867"/>
          <a:ext cx="8038095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17" name="Imagen 902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0641733" y="154135667"/>
          <a:ext cx="10698068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18" name="Imagen 1067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20641733" y="154313467"/>
          <a:ext cx="7904762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19" name="Imagen 1068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0641733" y="154491267"/>
          <a:ext cx="7914286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20" name="Imagen 1069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20641733" y="154669067"/>
          <a:ext cx="7942857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21" name="Imagen 900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4799" y="154804532"/>
          <a:ext cx="11275884" cy="25400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22" name="Imagen 1078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20641733" y="155024667"/>
          <a:ext cx="7885714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23" name="Imagen 1070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0641733" y="155202467"/>
          <a:ext cx="7961905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24" name="Imagen 900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6001" y="140239749"/>
          <a:ext cx="10847916" cy="15875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25" name="Imagen 904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5999" y="140387917"/>
          <a:ext cx="10720917" cy="22409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26" name="Imagen 1071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20641733" y="155752800"/>
          <a:ext cx="7952381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27" name="Imagen 1072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0641733" y="155930600"/>
          <a:ext cx="7876190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28" name="Imagen 898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20641733" y="156108400"/>
          <a:ext cx="10659963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29" name="Imagen 1073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0641733" y="156286200"/>
          <a:ext cx="7923809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30" name="Imagen 901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41733" y="156447067"/>
          <a:ext cx="10625667" cy="1947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31" name="Imagen 905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41733" y="156599466"/>
          <a:ext cx="10888134" cy="21667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32" name="Imagen 907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99400" y="156794201"/>
          <a:ext cx="11252200" cy="2032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33" name="Imagen 909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4799" y="156938132"/>
          <a:ext cx="10761133" cy="22860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34" name="Imagen 900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7204267" y="157175200"/>
          <a:ext cx="10717121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35" name="Imagen 906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21666" y="142007167"/>
          <a:ext cx="10646834" cy="21166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36" name="Imagen 1074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9346333" y="157530800"/>
          <a:ext cx="1129523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37" name="Imagen 1075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9346333" y="157708600"/>
          <a:ext cx="1129523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38" name="Imagen 1076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9346333" y="157886400"/>
          <a:ext cx="1129523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39" name="Imagen 1079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9346333" y="158064200"/>
          <a:ext cx="12742857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40" name="Imagen 1080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9346333" y="158242000"/>
          <a:ext cx="7942857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41" name="Imagen 1081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9346333" y="158419800"/>
          <a:ext cx="7980952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42" name="Imagen 1082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9346333" y="158597600"/>
          <a:ext cx="7980952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43" name="Imagen 904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9346333" y="158775400"/>
          <a:ext cx="10593278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44" name="Imagen 1083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18806583" y="143467667"/>
          <a:ext cx="7838095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45" name="Imagen 911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7750" y="143594666"/>
          <a:ext cx="9736667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46" name="Imagen 913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2" y="143785168"/>
          <a:ext cx="10339917" cy="16933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47" name="Imagen 916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7749" y="143922750"/>
          <a:ext cx="10361084" cy="18408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48" name="Imagen 918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44081500"/>
          <a:ext cx="10668000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49" name="Imagen 1084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9346333" y="159842200"/>
          <a:ext cx="7904762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50" name="Imagen 1085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19346333" y="160020000"/>
          <a:ext cx="7933333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51" name="Imagen 411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9346333" y="160197800"/>
          <a:ext cx="7285714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52" name="Imagen 418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9346333" y="160375600"/>
          <a:ext cx="989523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53" name="Imagen 912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5" y="144854082"/>
          <a:ext cx="10625667" cy="18790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54" name="Imagen 917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7" y="145023417"/>
          <a:ext cx="10572750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55" name="Imagen 1086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19346333" y="160909000"/>
          <a:ext cx="801904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56" name="Imagen 425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19346333" y="161086800"/>
          <a:ext cx="9790476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57" name="Imagen 453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9346333" y="161264600"/>
          <a:ext cx="799047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58" name="Imagen 454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9346333" y="161442400"/>
          <a:ext cx="7961905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59" name="Imagen 912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4833" y="145838332"/>
          <a:ext cx="10528164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60" name="Imagen 917">
          <a:extLst>
            <a:ext uri="{FF2B5EF4-FFF2-40B4-BE49-F238E27FC236}">
              <a16:creationId xmlns:a16="http://schemas.microsoft.com/office/drawing/2014/main" id="{00000000-0008-0000-0000-00004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666" y="145975917"/>
          <a:ext cx="11678165" cy="17991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61" name="Imagen 920">
          <a:extLst>
            <a:ext uri="{FF2B5EF4-FFF2-40B4-BE49-F238E27FC236}">
              <a16:creationId xmlns:a16="http://schemas.microsoft.com/office/drawing/2014/main" id="{00000000-0008-0000-0000-00004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4" y="146134668"/>
          <a:ext cx="10149416" cy="20108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62" name="Imagen 923">
          <a:extLst>
            <a:ext uri="{FF2B5EF4-FFF2-40B4-BE49-F238E27FC236}">
              <a16:creationId xmlns:a16="http://schemas.microsoft.com/office/drawing/2014/main" id="{00000000-0008-0000-0000-00004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46325167"/>
          <a:ext cx="10550730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63" name="Imagen 925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5999" y="146483916"/>
          <a:ext cx="10339917" cy="1587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64" name="Imagen 514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46642668"/>
          <a:ext cx="10191750" cy="19447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65" name="Imagen 563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46812000"/>
          <a:ext cx="9878804" cy="1164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66" name="Imagen 579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2" y="146896666"/>
          <a:ext cx="10879667" cy="22225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67" name="Imagen 589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8916" y="147118917"/>
          <a:ext cx="10040751" cy="14816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68" name="Imagen 591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5416" y="147267083"/>
          <a:ext cx="9869277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69" name="Imagen 607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0" y="147447000"/>
          <a:ext cx="9935962" cy="1905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70" name="Imagen 530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9346333" y="163609867"/>
          <a:ext cx="8229600" cy="15861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71" name="Imagen 578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19346333" y="163770733"/>
          <a:ext cx="9809524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72" name="Imagen 587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9346333" y="163948533"/>
          <a:ext cx="915238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73" name="Imagen 590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9346333" y="164126333"/>
          <a:ext cx="8009524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74" name="Imagen 915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0" y="148261916"/>
          <a:ext cx="9888330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75" name="Imagen 922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666" y="148410083"/>
          <a:ext cx="10164594" cy="16830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76" name="Imagen 688">
          <a:extLst>
            <a:ext uri="{FF2B5EF4-FFF2-40B4-BE49-F238E27FC236}">
              <a16:creationId xmlns:a16="http://schemas.microsoft.com/office/drawing/2014/main" id="{00000000-0008-0000-0000-00005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9346333" y="164659733"/>
          <a:ext cx="982857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77" name="Imagen 926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48727583"/>
          <a:ext cx="10234084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78" name="Imagen 608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7" y="148875750"/>
          <a:ext cx="9993120" cy="19050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79" name="Imagen 686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7" y="149023916"/>
          <a:ext cx="15375496" cy="19793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80" name="Imagen 919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2533" y="165370933"/>
          <a:ext cx="13511431" cy="19473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81" name="Imagen 606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3" y="165548733"/>
          <a:ext cx="13541914" cy="1862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82" name="Imagen 687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12466" y="165709600"/>
          <a:ext cx="7044267" cy="1778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83" name="Imagen 690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7866" y="165904333"/>
          <a:ext cx="13496190" cy="18289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84" name="Imagen 924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8806583" y="149902334"/>
          <a:ext cx="10904762" cy="254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85" name="Imagen 689">
          <a:extLst>
            <a:ext uri="{FF2B5EF4-FFF2-40B4-BE49-F238E27FC236}">
              <a16:creationId xmlns:a16="http://schemas.microsoft.com/office/drawing/2014/main" id="{00000000-0008-0000-0000-00005D070000}"/>
            </a:ext>
            <a:ext uri="{147F2762-F138-4A5C-976F-8EAC2B608ADB}">
              <a16:predDERef xmlns:a16="http://schemas.microsoft.com/office/drawing/2014/main" pred="{E5582673-03DD-1AC3-7F97-0506F1314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8811875" y="152885775"/>
          <a:ext cx="5791200" cy="1809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86" name="Imagen 690">
          <a:extLst>
            <a:ext uri="{FF2B5EF4-FFF2-40B4-BE49-F238E27FC236}">
              <a16:creationId xmlns:a16="http://schemas.microsoft.com/office/drawing/2014/main" id="{00000000-0008-0000-0000-00005E070000}"/>
            </a:ext>
            <a:ext uri="{147F2762-F138-4A5C-976F-8EAC2B608ADB}">
              <a16:predDERef xmlns:a16="http://schemas.microsoft.com/office/drawing/2014/main" pred="{70927859-CB7A-BF20-6FFB-0657324B2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8811875" y="153076275"/>
          <a:ext cx="5543550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87" name="Imagen 691">
          <a:extLst>
            <a:ext uri="{FF2B5EF4-FFF2-40B4-BE49-F238E27FC236}">
              <a16:creationId xmlns:a16="http://schemas.microsoft.com/office/drawing/2014/main" id="{00000000-0008-0000-0000-00005F070000}"/>
            </a:ext>
            <a:ext uri="{147F2762-F138-4A5C-976F-8EAC2B608ADB}">
              <a16:predDERef xmlns:a16="http://schemas.microsoft.com/office/drawing/2014/main" pred="{2EFED18C-A609-B414-67E9-7D46AED0B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8811875" y="153209625"/>
          <a:ext cx="9715500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88" name="Imagen 642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19346333" y="166776400"/>
          <a:ext cx="799047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89" name="Imagen 694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6" y="150791334"/>
          <a:ext cx="9859751" cy="1905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90" name="Imagen 697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7750" y="150928917"/>
          <a:ext cx="9821646" cy="2222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91" name="Imagen 687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9346333" y="167309800"/>
          <a:ext cx="9895238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92" name="Imagen 696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9346333" y="167487600"/>
          <a:ext cx="11047619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93" name="Imagen 699">
          <a:extLst>
            <a:ext uri="{FF2B5EF4-FFF2-40B4-BE49-F238E27FC236}">
              <a16:creationId xmlns:a16="http://schemas.microsoft.com/office/drawing/2014/main" id="{00000000-0008-0000-0000-00006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51479250"/>
          <a:ext cx="9869277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94" name="Imagen 700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6" y="151648583"/>
          <a:ext cx="7450667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95" name="Imagen 702">
          <a:extLst>
            <a:ext uri="{FF2B5EF4-FFF2-40B4-BE49-F238E27FC236}">
              <a16:creationId xmlns:a16="http://schemas.microsoft.com/office/drawing/2014/main" id="{00000000-0008-0000-0000-00006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7" y="151807332"/>
          <a:ext cx="9983593" cy="20852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96" name="Imagen 704">
          <a:extLst>
            <a:ext uri="{FF2B5EF4-FFF2-40B4-BE49-F238E27FC236}">
              <a16:creationId xmlns:a16="http://schemas.microsoft.com/office/drawing/2014/main" id="{00000000-0008-0000-0000-00006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5416" y="151987250"/>
          <a:ext cx="9916909" cy="18841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97" name="Imagen 706">
          <a:extLst>
            <a:ext uri="{FF2B5EF4-FFF2-40B4-BE49-F238E27FC236}">
              <a16:creationId xmlns:a16="http://schemas.microsoft.com/office/drawing/2014/main" id="{00000000-0008-0000-0000-00006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52156582"/>
          <a:ext cx="9907383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98" name="Imagen 708">
          <a:extLst>
            <a:ext uri="{FF2B5EF4-FFF2-40B4-BE49-F238E27FC236}">
              <a16:creationId xmlns:a16="http://schemas.microsoft.com/office/drawing/2014/main" id="{00000000-0008-0000-0000-00006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5" y="152304750"/>
          <a:ext cx="9964541" cy="20852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899" name="Imagen 698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9346333" y="168732200"/>
          <a:ext cx="7876190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00" name="Imagen 702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52654000"/>
          <a:ext cx="9926435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01" name="Imagen 704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6" y="152791583"/>
          <a:ext cx="9812119" cy="2032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02" name="Imagen 706">
          <a:extLst>
            <a:ext uri="{FF2B5EF4-FFF2-40B4-BE49-F238E27FC236}">
              <a16:creationId xmlns:a16="http://schemas.microsoft.com/office/drawing/2014/main" id="{00000000-0008-0000-0000-00006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6" y="152982083"/>
          <a:ext cx="10021699" cy="20005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03" name="Imagen 698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817166" y="153151417"/>
          <a:ext cx="10895238" cy="23283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04" name="Imagen 703">
          <a:extLst>
            <a:ext uri="{FF2B5EF4-FFF2-40B4-BE49-F238E27FC236}">
              <a16:creationId xmlns:a16="http://schemas.microsoft.com/office/drawing/2014/main" id="{00000000-0008-0000-0000-00007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9346333" y="169629667"/>
          <a:ext cx="7904762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05" name="Imagen 705">
          <a:extLst>
            <a:ext uri="{FF2B5EF4-FFF2-40B4-BE49-F238E27FC236}">
              <a16:creationId xmlns:a16="http://schemas.microsoft.com/office/drawing/2014/main" id="{00000000-0008-0000-0000-00007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9346333" y="169815933"/>
          <a:ext cx="7885714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06" name="Imagen 710">
          <a:extLst>
            <a:ext uri="{FF2B5EF4-FFF2-40B4-BE49-F238E27FC236}">
              <a16:creationId xmlns:a16="http://schemas.microsoft.com/office/drawing/2014/main" id="{00000000-0008-0000-0000-00007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7" y="153733500"/>
          <a:ext cx="9869277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07" name="Imagen 714">
          <a:extLst>
            <a:ext uri="{FF2B5EF4-FFF2-40B4-BE49-F238E27FC236}">
              <a16:creationId xmlns:a16="http://schemas.microsoft.com/office/drawing/2014/main" id="{00000000-0008-0000-0000-00007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53913417"/>
          <a:ext cx="15289759" cy="20957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08" name="Imagen 717">
          <a:extLst>
            <a:ext uri="{FF2B5EF4-FFF2-40B4-BE49-F238E27FC236}">
              <a16:creationId xmlns:a16="http://schemas.microsoft.com/office/drawing/2014/main" id="{00000000-0008-0000-0000-00007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6" y="154135666"/>
          <a:ext cx="9812119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09" name="Imagen 710">
          <a:extLst>
            <a:ext uri="{FF2B5EF4-FFF2-40B4-BE49-F238E27FC236}">
              <a16:creationId xmlns:a16="http://schemas.microsoft.com/office/drawing/2014/main" id="{00000000-0008-0000-0000-00007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9346333" y="170561000"/>
          <a:ext cx="7933333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10" name="Imagen 712">
          <a:extLst>
            <a:ext uri="{FF2B5EF4-FFF2-40B4-BE49-F238E27FC236}">
              <a16:creationId xmlns:a16="http://schemas.microsoft.com/office/drawing/2014/main" id="{00000000-0008-0000-0000-00007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9346333" y="170747267"/>
          <a:ext cx="7923809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11" name="Imagen 714">
          <a:extLst>
            <a:ext uri="{FF2B5EF4-FFF2-40B4-BE49-F238E27FC236}">
              <a16:creationId xmlns:a16="http://schemas.microsoft.com/office/drawing/2014/main" id="{00000000-0008-0000-0000-00007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9346333" y="170933533"/>
          <a:ext cx="8009524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12" name="Imagen 716">
          <a:extLst>
            <a:ext uri="{FF2B5EF4-FFF2-40B4-BE49-F238E27FC236}">
              <a16:creationId xmlns:a16="http://schemas.microsoft.com/office/drawing/2014/main" id="{00000000-0008-0000-0000-00007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9346333" y="171119800"/>
          <a:ext cx="7933333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13" name="Imagen 718">
          <a:extLst>
            <a:ext uri="{FF2B5EF4-FFF2-40B4-BE49-F238E27FC236}">
              <a16:creationId xmlns:a16="http://schemas.microsoft.com/office/drawing/2014/main" id="{00000000-0008-0000-0000-00007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9346333" y="171297600"/>
          <a:ext cx="7876190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14" name="Imagen 720">
          <a:extLst>
            <a:ext uri="{FF2B5EF4-FFF2-40B4-BE49-F238E27FC236}">
              <a16:creationId xmlns:a16="http://schemas.microsoft.com/office/drawing/2014/main" id="{00000000-0008-0000-0000-00007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9346333" y="171475400"/>
          <a:ext cx="7952381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15" name="Imagen 721">
          <a:extLst>
            <a:ext uri="{FF2B5EF4-FFF2-40B4-BE49-F238E27FC236}">
              <a16:creationId xmlns:a16="http://schemas.microsoft.com/office/drawing/2014/main" id="{00000000-0008-0000-0000-00007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9346333" y="171653200"/>
          <a:ext cx="779047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16" name="Imagen 722">
          <a:extLst>
            <a:ext uri="{FF2B5EF4-FFF2-40B4-BE49-F238E27FC236}">
              <a16:creationId xmlns:a16="http://schemas.microsoft.com/office/drawing/2014/main" id="{00000000-0008-0000-0000-00007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9346333" y="172186600"/>
          <a:ext cx="6935168" cy="1905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17" name="Imagen 723">
          <a:extLst>
            <a:ext uri="{FF2B5EF4-FFF2-40B4-BE49-F238E27FC236}">
              <a16:creationId xmlns:a16="http://schemas.microsoft.com/office/drawing/2014/main" id="{00000000-0008-0000-0000-00007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9346333" y="172364400"/>
          <a:ext cx="8057143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18" name="Imagen 724">
          <a:extLst>
            <a:ext uri="{FF2B5EF4-FFF2-40B4-BE49-F238E27FC236}">
              <a16:creationId xmlns:a16="http://schemas.microsoft.com/office/drawing/2014/main" id="{00000000-0008-0000-0000-00007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19346333" y="171831000"/>
          <a:ext cx="7952381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19" name="Imagen 725">
          <a:extLst>
            <a:ext uri="{FF2B5EF4-FFF2-40B4-BE49-F238E27FC236}">
              <a16:creationId xmlns:a16="http://schemas.microsoft.com/office/drawing/2014/main" id="{00000000-0008-0000-0000-00007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19346333" y="172008800"/>
          <a:ext cx="7990476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20" name="Imagen 726">
          <a:extLst>
            <a:ext uri="{FF2B5EF4-FFF2-40B4-BE49-F238E27FC236}">
              <a16:creationId xmlns:a16="http://schemas.microsoft.com/office/drawing/2014/main" id="{00000000-0008-0000-0000-00008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9346333" y="172542200"/>
          <a:ext cx="6925642" cy="20005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21" name="Imagen 727">
          <a:extLst>
            <a:ext uri="{FF2B5EF4-FFF2-40B4-BE49-F238E27FC236}">
              <a16:creationId xmlns:a16="http://schemas.microsoft.com/office/drawing/2014/main" id="{00000000-0008-0000-0000-00008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19346333" y="172720000"/>
          <a:ext cx="7857143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22" name="Imagen 728">
          <a:extLst>
            <a:ext uri="{FF2B5EF4-FFF2-40B4-BE49-F238E27FC236}">
              <a16:creationId xmlns:a16="http://schemas.microsoft.com/office/drawing/2014/main" id="{00000000-0008-0000-0000-00008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9346333" y="172897800"/>
          <a:ext cx="10488489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23" name="Imagen 729">
          <a:extLst>
            <a:ext uri="{FF2B5EF4-FFF2-40B4-BE49-F238E27FC236}">
              <a16:creationId xmlns:a16="http://schemas.microsoft.com/office/drawing/2014/main" id="{00000000-0008-0000-0000-00008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9346333" y="173075600"/>
          <a:ext cx="7904762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24" name="Imagen 730">
          <a:extLst>
            <a:ext uri="{FF2B5EF4-FFF2-40B4-BE49-F238E27FC236}">
              <a16:creationId xmlns:a16="http://schemas.microsoft.com/office/drawing/2014/main" id="{00000000-0008-0000-0000-00008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9346333" y="173253400"/>
          <a:ext cx="7866667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25" name="Imagen 731">
          <a:extLst>
            <a:ext uri="{FF2B5EF4-FFF2-40B4-BE49-F238E27FC236}">
              <a16:creationId xmlns:a16="http://schemas.microsoft.com/office/drawing/2014/main" id="{00000000-0008-0000-0000-00008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9346333" y="173431200"/>
          <a:ext cx="781904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26" name="Imagen 732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9346333" y="173609000"/>
          <a:ext cx="7657143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27" name="Imagen 734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19346333" y="173786800"/>
          <a:ext cx="7752381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28" name="Imagen 736">
          <a:extLst>
            <a:ext uri="{FF2B5EF4-FFF2-40B4-BE49-F238E27FC236}">
              <a16:creationId xmlns:a16="http://schemas.microsoft.com/office/drawing/2014/main" id="{00000000-0008-0000-0000-00008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3" y="173939200"/>
          <a:ext cx="10173582" cy="1947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29" name="Imagen 738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3266" y="174117000"/>
          <a:ext cx="10417443" cy="2201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30" name="Imagen 741">
          <a:extLst>
            <a:ext uri="{FF2B5EF4-FFF2-40B4-BE49-F238E27FC236}">
              <a16:creationId xmlns:a16="http://schemas.microsoft.com/office/drawing/2014/main" id="{00000000-0008-0000-0000-00008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4800" y="174320200"/>
          <a:ext cx="10150720" cy="1752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31" name="Imagen 745">
          <a:extLst>
            <a:ext uri="{FF2B5EF4-FFF2-40B4-BE49-F238E27FC236}">
              <a16:creationId xmlns:a16="http://schemas.microsoft.com/office/drawing/2014/main" id="{00000000-0008-0000-0000-00008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3266" y="174472600"/>
          <a:ext cx="10135478" cy="1947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32" name="Imagen 747">
          <a:extLst>
            <a:ext uri="{FF2B5EF4-FFF2-40B4-BE49-F238E27FC236}">
              <a16:creationId xmlns:a16="http://schemas.microsoft.com/office/drawing/2014/main" id="{00000000-0008-0000-0000-00008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4800" y="174667334"/>
          <a:ext cx="10097375" cy="1752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33" name="Imagen 758">
          <a:extLst>
            <a:ext uri="{FF2B5EF4-FFF2-40B4-BE49-F238E27FC236}">
              <a16:creationId xmlns:a16="http://schemas.microsoft.com/office/drawing/2014/main" id="{00000000-0008-0000-0000-00008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19346333" y="174853600"/>
          <a:ext cx="7904762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34" name="Imagen 735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19346333" y="175031400"/>
          <a:ext cx="7904762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35" name="Imagen 736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9346333" y="175209200"/>
          <a:ext cx="7828571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36" name="Imagen 738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3" y="175387000"/>
          <a:ext cx="10242168" cy="1905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37" name="Imagen 737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9346333" y="175564800"/>
          <a:ext cx="7857143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38" name="Imagen 742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5416" y="159279167"/>
          <a:ext cx="10012172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39" name="Imagen 744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7" y="159459083"/>
          <a:ext cx="9840698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40" name="Imagen 746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5417" y="159628417"/>
          <a:ext cx="10002646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41" name="Imagen 743">
          <a:extLst>
            <a:ext uri="{FF2B5EF4-FFF2-40B4-BE49-F238E27FC236}">
              <a16:creationId xmlns:a16="http://schemas.microsoft.com/office/drawing/2014/main" id="{00000000-0008-0000-0000-00009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0" y="159787167"/>
          <a:ext cx="5471584" cy="15549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42" name="Imagen 749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4" y="159967083"/>
          <a:ext cx="5363323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43" name="Imagen 741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9346333" y="176631600"/>
          <a:ext cx="7866667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44" name="Imagen 745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9346333" y="176809400"/>
          <a:ext cx="7952381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45" name="Imagen 751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19346333" y="176987200"/>
          <a:ext cx="7923809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46" name="Imagen 752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9346333" y="177165000"/>
          <a:ext cx="7952381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47" name="Imagen 753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9346333" y="177342800"/>
          <a:ext cx="7980952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48" name="Imagen 754">
          <a:extLst>
            <a:ext uri="{FF2B5EF4-FFF2-40B4-BE49-F238E27FC236}">
              <a16:creationId xmlns:a16="http://schemas.microsoft.com/office/drawing/2014/main" id="{00000000-0008-0000-0000-00009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19346333" y="177520600"/>
          <a:ext cx="795238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49" name="Imagen 756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19346333" y="177698400"/>
          <a:ext cx="791428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50" name="Imagen 760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2" y="161290000"/>
          <a:ext cx="10365807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51" name="Imagen 762">
          <a:extLst>
            <a:ext uri="{FF2B5EF4-FFF2-40B4-BE49-F238E27FC236}">
              <a16:creationId xmlns:a16="http://schemas.microsoft.com/office/drawing/2014/main" id="{00000000-0008-0000-0000-00009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7749" y="161480500"/>
          <a:ext cx="9888330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52" name="Imagen 764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1660417"/>
          <a:ext cx="9945488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53" name="Imagen 766">
          <a:extLst>
            <a:ext uri="{FF2B5EF4-FFF2-40B4-BE49-F238E27FC236}">
              <a16:creationId xmlns:a16="http://schemas.microsoft.com/office/drawing/2014/main" id="{00000000-0008-0000-0000-0000A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5417" y="161840333"/>
          <a:ext cx="9993120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54" name="Imagen 770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1999084"/>
          <a:ext cx="9955014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55" name="Imagen 772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2168418"/>
          <a:ext cx="9888330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56" name="Imagen 761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9346333" y="178943000"/>
          <a:ext cx="7838095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57" name="Imagen 766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9346333" y="179120800"/>
          <a:ext cx="7885714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58" name="Imagen 770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9346333" y="179298600"/>
          <a:ext cx="7904762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59" name="Imagen 771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9346333" y="179476400"/>
          <a:ext cx="7876190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60" name="Imagen 772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3015083"/>
          <a:ext cx="9812119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61" name="Imagen 778">
          <a:extLst>
            <a:ext uri="{FF2B5EF4-FFF2-40B4-BE49-F238E27FC236}">
              <a16:creationId xmlns:a16="http://schemas.microsoft.com/office/drawing/2014/main" id="{00000000-0008-0000-0000-0000A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5416" y="163184417"/>
          <a:ext cx="9878804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62" name="Imagen 832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5416" y="163353750"/>
          <a:ext cx="5363323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63" name="Imagen 835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3523083"/>
          <a:ext cx="9859751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64" name="Imagen 837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3681834"/>
          <a:ext cx="9926435" cy="17991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65" name="Imagen 839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3861750"/>
          <a:ext cx="9955014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66" name="Imagen 841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4020500"/>
          <a:ext cx="9955014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67" name="Imagen 842">
          <a:extLst>
            <a:ext uri="{FF2B5EF4-FFF2-40B4-BE49-F238E27FC236}">
              <a16:creationId xmlns:a16="http://schemas.microsoft.com/office/drawing/2014/main" id="{00000000-0008-0000-0000-0000A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4179250"/>
          <a:ext cx="9955014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68" name="Imagen 844">
          <a:extLst>
            <a:ext uri="{FF2B5EF4-FFF2-40B4-BE49-F238E27FC236}">
              <a16:creationId xmlns:a16="http://schemas.microsoft.com/office/drawing/2014/main" id="{00000000-0008-0000-0000-0000B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4338000"/>
          <a:ext cx="9955014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69" name="Imagen 769">
          <a:extLst>
            <a:ext uri="{FF2B5EF4-FFF2-40B4-BE49-F238E27FC236}">
              <a16:creationId xmlns:a16="http://schemas.microsoft.com/office/drawing/2014/main" id="{00000000-0008-0000-0000-0000B1070000}"/>
            </a:ext>
            <a:ext uri="{147F2762-F138-4A5C-976F-8EAC2B608ADB}">
              <a16:predDERef xmlns:a16="http://schemas.microsoft.com/office/drawing/2014/main" pred="{6AEBA2C0-BE9E-4FE4-A657-4A85C03B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18811875" y="167439975"/>
          <a:ext cx="5905500" cy="1524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70" name="Imagen 773">
          <a:extLst>
            <a:ext uri="{FF2B5EF4-FFF2-40B4-BE49-F238E27FC236}">
              <a16:creationId xmlns:a16="http://schemas.microsoft.com/office/drawing/2014/main" id="{00000000-0008-0000-0000-0000B2070000}"/>
            </a:ext>
            <a:ext uri="{147F2762-F138-4A5C-976F-8EAC2B608ADB}">
              <a16:predDERef xmlns:a16="http://schemas.microsoft.com/office/drawing/2014/main" pred="{008BC89B-6954-0BD6-FFD8-E065F190D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8811875" y="167601900"/>
          <a:ext cx="9715500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71" name="Imagen 831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8806584" y="164856583"/>
          <a:ext cx="10933333" cy="22225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72" name="Imagen 834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18806583" y="165015334"/>
          <a:ext cx="11190476" cy="20108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73" name="Imagen 836">
          <a:extLst>
            <a:ext uri="{FF2B5EF4-FFF2-40B4-BE49-F238E27FC236}">
              <a16:creationId xmlns:a16="http://schemas.microsoft.com/office/drawing/2014/main" id="{00000000-0008-0000-0000-0000B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18806583" y="165195251"/>
          <a:ext cx="11123809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74" name="Imagen 838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18817166" y="165354000"/>
          <a:ext cx="11076190" cy="2222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75" name="Imagen 843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3" y="182499000"/>
          <a:ext cx="10249788" cy="18289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76" name="Imagen 846">
          <a:extLst>
            <a:ext uri="{FF2B5EF4-FFF2-40B4-BE49-F238E27FC236}">
              <a16:creationId xmlns:a16="http://schemas.microsoft.com/office/drawing/2014/main" id="{00000000-0008-0000-0000-0000B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3" y="182321200"/>
          <a:ext cx="10188823" cy="1905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77" name="Imagen 840">
          <a:extLst>
            <a:ext uri="{FF2B5EF4-FFF2-40B4-BE49-F238E27FC236}">
              <a16:creationId xmlns:a16="http://schemas.microsoft.com/office/drawing/2014/main" id="{00000000-0008-0000-0000-0000B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9346333" y="182676800"/>
          <a:ext cx="7609524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78" name="Imagen 845">
          <a:extLst>
            <a:ext uri="{FF2B5EF4-FFF2-40B4-BE49-F238E27FC236}">
              <a16:creationId xmlns:a16="http://schemas.microsoft.com/office/drawing/2014/main" id="{00000000-0008-0000-0000-0000B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9346333" y="182854600"/>
          <a:ext cx="7628571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79" name="Imagen 847">
          <a:extLst>
            <a:ext uri="{FF2B5EF4-FFF2-40B4-BE49-F238E27FC236}">
              <a16:creationId xmlns:a16="http://schemas.microsoft.com/office/drawing/2014/main" id="{00000000-0008-0000-0000-0000B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9346333" y="183032400"/>
          <a:ext cx="7790476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80" name="Imagen 849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6370000"/>
          <a:ext cx="9840698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81" name="Imagen 851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6571083"/>
          <a:ext cx="9945488" cy="16933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82" name="Imagen 853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6729833"/>
          <a:ext cx="9840698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83" name="Imagen 855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6909750"/>
          <a:ext cx="9869277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84" name="Imagen 857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7068500"/>
          <a:ext cx="10088383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85" name="Imagen 859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7248418"/>
          <a:ext cx="9974067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86" name="Imagen 850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9346333" y="184277000"/>
          <a:ext cx="7980952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87" name="Imagen 852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19346333" y="184454800"/>
          <a:ext cx="9914286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88" name="Imagen 854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19346333" y="184632600"/>
          <a:ext cx="795238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89" name="Imagen 858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7925750"/>
          <a:ext cx="10031225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90" name="Imagen 860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8095084"/>
          <a:ext cx="9840698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91" name="Imagen 862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8264417"/>
          <a:ext cx="9869277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92" name="Imagen 864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8423168"/>
          <a:ext cx="9907383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93" name="Imagen 866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8603082"/>
          <a:ext cx="9945488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94" name="Imagen 856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9346333" y="185699400"/>
          <a:ext cx="802857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95" name="Imagen 859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19346333" y="185877200"/>
          <a:ext cx="7923809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96" name="Imagen 861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19346333" y="186055000"/>
          <a:ext cx="8047619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97" name="Imagen 863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9346333" y="186232800"/>
          <a:ext cx="7980952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98" name="Imagen 867">
          <a:extLst>
            <a:ext uri="{FF2B5EF4-FFF2-40B4-BE49-F238E27FC236}">
              <a16:creationId xmlns:a16="http://schemas.microsoft.com/office/drawing/2014/main" id="{00000000-0008-0000-0000-0000C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19346333" y="187299600"/>
          <a:ext cx="7971428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999" name="Imagen 868">
          <a:extLst>
            <a:ext uri="{FF2B5EF4-FFF2-40B4-BE49-F238E27FC236}">
              <a16:creationId xmlns:a16="http://schemas.microsoft.com/office/drawing/2014/main" id="{00000000-0008-0000-0000-0000C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19346333" y="187477400"/>
          <a:ext cx="8019048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00" name="Imagen 870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9346333" y="186410600"/>
          <a:ext cx="8047619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01" name="Imagen 871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9346333" y="186588400"/>
          <a:ext cx="7933333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02" name="Imagen 872">
          <a:extLst>
            <a:ext uri="{FF2B5EF4-FFF2-40B4-BE49-F238E27FC236}">
              <a16:creationId xmlns:a16="http://schemas.microsoft.com/office/drawing/2014/main" id="{00000000-0008-0000-0000-0000D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19346333" y="186766200"/>
          <a:ext cx="7961905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03" name="Imagen 873">
          <a:extLst>
            <a:ext uri="{FF2B5EF4-FFF2-40B4-BE49-F238E27FC236}">
              <a16:creationId xmlns:a16="http://schemas.microsoft.com/office/drawing/2014/main" id="{00000000-0008-0000-0000-0000D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9346333" y="186944000"/>
          <a:ext cx="8000000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04" name="Imagen 874">
          <a:extLst>
            <a:ext uri="{FF2B5EF4-FFF2-40B4-BE49-F238E27FC236}">
              <a16:creationId xmlns:a16="http://schemas.microsoft.com/office/drawing/2014/main" id="{00000000-0008-0000-0000-0000D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19346333" y="187121800"/>
          <a:ext cx="7961905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05" name="Imagen 877">
          <a:extLst>
            <a:ext uri="{FF2B5EF4-FFF2-40B4-BE49-F238E27FC236}">
              <a16:creationId xmlns:a16="http://schemas.microsoft.com/office/drawing/2014/main" id="{00000000-0008-0000-0000-0000D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19346333" y="187655200"/>
          <a:ext cx="9431066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06" name="Imagen 879">
          <a:extLst>
            <a:ext uri="{FF2B5EF4-FFF2-40B4-BE49-F238E27FC236}">
              <a16:creationId xmlns:a16="http://schemas.microsoft.com/office/drawing/2014/main" id="{00000000-0008-0000-0000-0000D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19346333" y="187833000"/>
          <a:ext cx="9421540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07" name="Imagen 880">
          <a:extLst>
            <a:ext uri="{FF2B5EF4-FFF2-40B4-BE49-F238E27FC236}">
              <a16:creationId xmlns:a16="http://schemas.microsoft.com/office/drawing/2014/main" id="{00000000-0008-0000-0000-0000D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19346333" y="188010800"/>
          <a:ext cx="10126488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08" name="Imagen 865">
          <a:extLst>
            <a:ext uri="{FF2B5EF4-FFF2-40B4-BE49-F238E27FC236}">
              <a16:creationId xmlns:a16="http://schemas.microsoft.com/office/drawing/2014/main" id="{00000000-0008-0000-0000-0000D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8817167" y="171132500"/>
          <a:ext cx="11180952" cy="2328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09" name="Imagen 869">
          <a:extLst>
            <a:ext uri="{FF2B5EF4-FFF2-40B4-BE49-F238E27FC236}">
              <a16:creationId xmlns:a16="http://schemas.microsoft.com/office/drawing/2014/main" id="{00000000-0008-0000-0000-0000D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18817167" y="171280667"/>
          <a:ext cx="10866667" cy="2116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10" name="Imagen 872">
          <a:extLst>
            <a:ext uri="{FF2B5EF4-FFF2-40B4-BE49-F238E27FC236}">
              <a16:creationId xmlns:a16="http://schemas.microsoft.com/office/drawing/2014/main" id="{00000000-0008-0000-0000-0000D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9346333" y="188544200"/>
          <a:ext cx="11152381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11" name="Imagen 876">
          <a:extLst>
            <a:ext uri="{FF2B5EF4-FFF2-40B4-BE49-F238E27FC236}">
              <a16:creationId xmlns:a16="http://schemas.microsoft.com/office/drawing/2014/main" id="{00000000-0008-0000-0000-0000D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9346333" y="188722000"/>
          <a:ext cx="7819048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12" name="Imagen 878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9346333" y="188899800"/>
          <a:ext cx="789523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13" name="Imagen 881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9346333" y="189077600"/>
          <a:ext cx="7876190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14" name="Imagen 882">
          <a:extLst>
            <a:ext uri="{FF2B5EF4-FFF2-40B4-BE49-F238E27FC236}">
              <a16:creationId xmlns:a16="http://schemas.microsoft.com/office/drawing/2014/main" id="{00000000-0008-0000-0000-0000D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9346333" y="189255400"/>
          <a:ext cx="7857143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15" name="Imagen 883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9346333" y="189433200"/>
          <a:ext cx="7971428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16" name="Imagen 884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9346333" y="189611000"/>
          <a:ext cx="799047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17" name="Imagen 886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2667083"/>
          <a:ext cx="9974067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18" name="Imagen 888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2836417"/>
          <a:ext cx="9926435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19" name="Imagen 890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3005750"/>
          <a:ext cx="9916909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20" name="Imagen 892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3175083"/>
          <a:ext cx="9964541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21" name="Imagen 894">
          <a:extLst>
            <a:ext uri="{FF2B5EF4-FFF2-40B4-BE49-F238E27FC236}">
              <a16:creationId xmlns:a16="http://schemas.microsoft.com/office/drawing/2014/main" id="{00000000-0008-0000-0000-0000E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7749" y="173344417"/>
          <a:ext cx="9955014" cy="22224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22" name="Imagen 1088">
          <a:extLst>
            <a:ext uri="{FF2B5EF4-FFF2-40B4-BE49-F238E27FC236}">
              <a16:creationId xmlns:a16="http://schemas.microsoft.com/office/drawing/2014/main" id="{00000000-0008-0000-0000-0000E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3503167"/>
          <a:ext cx="9993120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23" name="Imagen 1090">
          <a:extLst>
            <a:ext uri="{FF2B5EF4-FFF2-40B4-BE49-F238E27FC236}">
              <a16:creationId xmlns:a16="http://schemas.microsoft.com/office/drawing/2014/main" id="{00000000-0008-0000-0000-0000E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3661917"/>
          <a:ext cx="9888330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24" name="Imagen 1092">
          <a:extLst>
            <a:ext uri="{FF2B5EF4-FFF2-40B4-BE49-F238E27FC236}">
              <a16:creationId xmlns:a16="http://schemas.microsoft.com/office/drawing/2014/main" id="{00000000-0008-0000-0000-0000E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3873583"/>
          <a:ext cx="9916909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25" name="Imagen 1089">
          <a:extLst>
            <a:ext uri="{FF2B5EF4-FFF2-40B4-BE49-F238E27FC236}">
              <a16:creationId xmlns:a16="http://schemas.microsoft.com/office/drawing/2014/main" id="{00000000-0008-0000-0000-0000E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9346333" y="191228133"/>
          <a:ext cx="7980952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26" name="Imagen 890">
          <a:extLst>
            <a:ext uri="{FF2B5EF4-FFF2-40B4-BE49-F238E27FC236}">
              <a16:creationId xmlns:a16="http://schemas.microsoft.com/office/drawing/2014/main" id="{00000000-0008-0000-0000-0000E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3" y="191405933"/>
          <a:ext cx="10303133" cy="16933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27" name="Imagen 1088">
          <a:extLst>
            <a:ext uri="{FF2B5EF4-FFF2-40B4-BE49-F238E27FC236}">
              <a16:creationId xmlns:a16="http://schemas.microsoft.com/office/drawing/2014/main" id="{00000000-0008-0000-0000-0000E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3" y="191583733"/>
          <a:ext cx="10234547" cy="16933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28" name="Imagen 1092">
          <a:extLst>
            <a:ext uri="{FF2B5EF4-FFF2-40B4-BE49-F238E27FC236}">
              <a16:creationId xmlns:a16="http://schemas.microsoft.com/office/drawing/2014/main" id="{00000000-0008-0000-0000-0000E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0" y="174519168"/>
          <a:ext cx="7450667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29" name="Imagen 1094">
          <a:extLst>
            <a:ext uri="{FF2B5EF4-FFF2-40B4-BE49-F238E27FC236}">
              <a16:creationId xmlns:a16="http://schemas.microsoft.com/office/drawing/2014/main" id="{00000000-0008-0000-0000-0000E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3" y="174699084"/>
          <a:ext cx="9812119" cy="19049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30" name="Imagen 1090">
          <a:extLst>
            <a:ext uri="{FF2B5EF4-FFF2-40B4-BE49-F238E27FC236}">
              <a16:creationId xmlns:a16="http://schemas.microsoft.com/office/drawing/2014/main" id="{00000000-0008-0000-0000-0000E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9346333" y="192117133"/>
          <a:ext cx="8866667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31" name="Imagen 1092">
          <a:extLst>
            <a:ext uri="{FF2B5EF4-FFF2-40B4-BE49-F238E27FC236}">
              <a16:creationId xmlns:a16="http://schemas.microsoft.com/office/drawing/2014/main" id="{00000000-0008-0000-0000-0000E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9346333" y="192472733"/>
          <a:ext cx="8933333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32" name="Imagen 1093">
          <a:extLst>
            <a:ext uri="{FF2B5EF4-FFF2-40B4-BE49-F238E27FC236}">
              <a16:creationId xmlns:a16="http://schemas.microsoft.com/office/drawing/2014/main" id="{00000000-0008-0000-0000-0000F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9346333" y="192294933"/>
          <a:ext cx="7885714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33" name="Imagen 1094">
          <a:extLst>
            <a:ext uri="{FF2B5EF4-FFF2-40B4-BE49-F238E27FC236}">
              <a16:creationId xmlns:a16="http://schemas.microsoft.com/office/drawing/2014/main" id="{00000000-0008-0000-0000-0000F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9346333" y="192650533"/>
          <a:ext cx="8809524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34" name="Imagen 1096">
          <a:extLst>
            <a:ext uri="{FF2B5EF4-FFF2-40B4-BE49-F238E27FC236}">
              <a16:creationId xmlns:a16="http://schemas.microsoft.com/office/drawing/2014/main" id="{00000000-0008-0000-0000-0000F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9346333" y="192828333"/>
          <a:ext cx="7942857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35" name="Imagen 1097">
          <a:extLst>
            <a:ext uri="{FF2B5EF4-FFF2-40B4-BE49-F238E27FC236}">
              <a16:creationId xmlns:a16="http://schemas.microsoft.com/office/drawing/2014/main" id="{00000000-0008-0000-0000-0000F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9346333" y="193006133"/>
          <a:ext cx="7980952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36" name="Imagen 894">
          <a:extLst>
            <a:ext uri="{FF2B5EF4-FFF2-40B4-BE49-F238E27FC236}">
              <a16:creationId xmlns:a16="http://schemas.microsoft.com/office/drawing/2014/main" id="{00000000-0008-0000-0000-0000F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5905583"/>
          <a:ext cx="9974067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37" name="Imagen 1099">
          <a:extLst>
            <a:ext uri="{FF2B5EF4-FFF2-40B4-BE49-F238E27FC236}">
              <a16:creationId xmlns:a16="http://schemas.microsoft.com/office/drawing/2014/main" id="{00000000-0008-0000-0000-0000F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6074917"/>
          <a:ext cx="9897856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38" name="Imagen 1103">
          <a:extLst>
            <a:ext uri="{FF2B5EF4-FFF2-40B4-BE49-F238E27FC236}">
              <a16:creationId xmlns:a16="http://schemas.microsoft.com/office/drawing/2014/main" id="{00000000-0008-0000-0000-0000F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0" y="176233666"/>
          <a:ext cx="10031225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39" name="Imagen 1098">
          <a:extLst>
            <a:ext uri="{FF2B5EF4-FFF2-40B4-BE49-F238E27FC236}">
              <a16:creationId xmlns:a16="http://schemas.microsoft.com/office/drawing/2014/main" id="{00000000-0008-0000-0000-0000F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9346333" y="194250733"/>
          <a:ext cx="8000000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40" name="Imagen 1100">
          <a:extLst>
            <a:ext uri="{FF2B5EF4-FFF2-40B4-BE49-F238E27FC236}">
              <a16:creationId xmlns:a16="http://schemas.microsoft.com/office/drawing/2014/main" id="{00000000-0008-0000-0000-0000F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19346333" y="194072933"/>
          <a:ext cx="8038095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41" name="Imagen 1101">
          <a:extLst>
            <a:ext uri="{FF2B5EF4-FFF2-40B4-BE49-F238E27FC236}">
              <a16:creationId xmlns:a16="http://schemas.microsoft.com/office/drawing/2014/main" id="{00000000-0008-0000-0000-0000F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19346333" y="193895133"/>
          <a:ext cx="8028571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42" name="Imagen 1102">
          <a:extLst>
            <a:ext uri="{FF2B5EF4-FFF2-40B4-BE49-F238E27FC236}">
              <a16:creationId xmlns:a16="http://schemas.microsoft.com/office/drawing/2014/main" id="{00000000-0008-0000-0000-0000F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19346333" y="193717333"/>
          <a:ext cx="797142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43" name="Imagen 1104">
          <a:extLst>
            <a:ext uri="{FF2B5EF4-FFF2-40B4-BE49-F238E27FC236}">
              <a16:creationId xmlns:a16="http://schemas.microsoft.com/office/drawing/2014/main" id="{00000000-0008-0000-0000-0000F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19346333" y="194428533"/>
          <a:ext cx="7961905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44" name="Imagen 1105">
          <a:extLst>
            <a:ext uri="{FF2B5EF4-FFF2-40B4-BE49-F238E27FC236}">
              <a16:creationId xmlns:a16="http://schemas.microsoft.com/office/drawing/2014/main" id="{00000000-0008-0000-0000-0000F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7260250"/>
          <a:ext cx="10040751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45" name="Imagen 1107">
          <a:extLst>
            <a:ext uri="{FF2B5EF4-FFF2-40B4-BE49-F238E27FC236}">
              <a16:creationId xmlns:a16="http://schemas.microsoft.com/office/drawing/2014/main" id="{00000000-0008-0000-0000-0000F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7429583"/>
          <a:ext cx="10002646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46" name="Imagen 1109">
          <a:extLst>
            <a:ext uri="{FF2B5EF4-FFF2-40B4-BE49-F238E27FC236}">
              <a16:creationId xmlns:a16="http://schemas.microsoft.com/office/drawing/2014/main" id="{00000000-0008-0000-0000-0000F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7598917"/>
          <a:ext cx="9974067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47" name="Imagen 1107">
          <a:extLst>
            <a:ext uri="{FF2B5EF4-FFF2-40B4-BE49-F238E27FC236}">
              <a16:creationId xmlns:a16="http://schemas.microsoft.com/office/drawing/2014/main" id="{00000000-0008-0000-0000-0000F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7768251"/>
          <a:ext cx="10126488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48" name="Imagen 1110">
          <a:extLst>
            <a:ext uri="{FF2B5EF4-FFF2-40B4-BE49-F238E27FC236}">
              <a16:creationId xmlns:a16="http://schemas.microsoft.com/office/drawing/2014/main" id="{00000000-0008-0000-0000-00000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7927000"/>
          <a:ext cx="10040751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49" name="Imagen 1112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8085750"/>
          <a:ext cx="10040751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50" name="Imagen 1114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8244500"/>
          <a:ext cx="10040751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51" name="Imagen 1116">
          <a:extLst>
            <a:ext uri="{FF2B5EF4-FFF2-40B4-BE49-F238E27FC236}">
              <a16:creationId xmlns:a16="http://schemas.microsoft.com/office/drawing/2014/main" id="{00000000-0008-0000-0000-00000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8445583"/>
          <a:ext cx="10050278" cy="16933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52" name="Imagen 1118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8604333"/>
          <a:ext cx="10107436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53" name="Imagen 1120">
          <a:extLst>
            <a:ext uri="{FF2B5EF4-FFF2-40B4-BE49-F238E27FC236}">
              <a16:creationId xmlns:a16="http://schemas.microsoft.com/office/drawing/2014/main" id="{00000000-0008-0000-0000-00000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8784250"/>
          <a:ext cx="10097909" cy="1905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54" name="Imagen 1105">
          <a:extLst>
            <a:ext uri="{FF2B5EF4-FFF2-40B4-BE49-F238E27FC236}">
              <a16:creationId xmlns:a16="http://schemas.microsoft.com/office/drawing/2014/main" id="{00000000-0008-0000-0000-000006080000}"/>
            </a:ext>
            <a:ext uri="{147F2762-F138-4A5C-976F-8EAC2B608ADB}">
              <a16:predDERef xmlns:a16="http://schemas.microsoft.com/office/drawing/2014/main" pred="{2975DB3D-0AF2-0001-7F53-03533A8CC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18811875" y="182022750"/>
          <a:ext cx="9715500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55" name="Imagen 1109">
          <a:extLst>
            <a:ext uri="{FF2B5EF4-FFF2-40B4-BE49-F238E27FC236}">
              <a16:creationId xmlns:a16="http://schemas.microsoft.com/office/drawing/2014/main" id="{00000000-0008-0000-0000-000007080000}"/>
            </a:ext>
            <a:ext uri="{147F2762-F138-4A5C-976F-8EAC2B608ADB}">
              <a16:predDERef xmlns:a16="http://schemas.microsoft.com/office/drawing/2014/main" pred="{2401713A-6B10-17AD-57C5-313E573C9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8811875" y="182184675"/>
          <a:ext cx="9144000" cy="1714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56" name="Imagen 1111">
          <a:extLst>
            <a:ext uri="{FF2B5EF4-FFF2-40B4-BE49-F238E27FC236}">
              <a16:creationId xmlns:a16="http://schemas.microsoft.com/office/drawing/2014/main" id="{00000000-0008-0000-0000-000008080000}"/>
            </a:ext>
            <a:ext uri="{147F2762-F138-4A5C-976F-8EAC2B608ADB}">
              <a16:predDERef xmlns:a16="http://schemas.microsoft.com/office/drawing/2014/main" pred="{3CC32680-CA69-E955-6049-DF7EB5C47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7535525" y="182346600"/>
          <a:ext cx="9144000" cy="1524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57" name="Imagen 1113">
          <a:extLst>
            <a:ext uri="{FF2B5EF4-FFF2-40B4-BE49-F238E27FC236}">
              <a16:creationId xmlns:a16="http://schemas.microsoft.com/office/drawing/2014/main" id="{00000000-0008-0000-0000-00000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7526000" y="179376918"/>
          <a:ext cx="10828571" cy="23283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58" name="Imagen 1115">
          <a:extLst>
            <a:ext uri="{FF2B5EF4-FFF2-40B4-BE49-F238E27FC236}">
              <a16:creationId xmlns:a16="http://schemas.microsoft.com/office/drawing/2014/main" id="{00000000-0008-0000-0000-00000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7526000" y="179535667"/>
          <a:ext cx="8714286" cy="2328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59" name="Imagen 1117">
          <a:extLs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7547166" y="179705002"/>
          <a:ext cx="8628571" cy="19049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60" name="Imagen 1119">
          <a:extLst>
            <a:ext uri="{FF2B5EF4-FFF2-40B4-BE49-F238E27FC236}">
              <a16:creationId xmlns:a16="http://schemas.microsoft.com/office/drawing/2014/main" id="{00000000-0008-0000-0000-00000C080000}"/>
            </a:ext>
            <a:ext uri="{147F2762-F138-4A5C-976F-8EAC2B608ADB}">
              <a16:predDERef xmlns:a16="http://schemas.microsoft.com/office/drawing/2014/main" pred="{159E9D95-47D0-5ECE-A87A-D2F1726C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7535525" y="182994300"/>
          <a:ext cx="9906000" cy="1238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61" name="Imagen 1121">
          <a:extLst>
            <a:ext uri="{FF2B5EF4-FFF2-40B4-BE49-F238E27FC236}">
              <a16:creationId xmlns:a16="http://schemas.microsoft.com/office/drawing/2014/main" id="{00000000-0008-0000-0000-00000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8034000" y="197628933"/>
          <a:ext cx="981904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62" name="Imagen 1122">
          <a:extLst>
            <a:ext uri="{FF2B5EF4-FFF2-40B4-BE49-F238E27FC236}">
              <a16:creationId xmlns:a16="http://schemas.microsoft.com/office/drawing/2014/main" id="{00000000-0008-0000-0000-00000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8034000" y="197806733"/>
          <a:ext cx="7952381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63" name="Imagen 1124">
          <a:extLst>
            <a:ext uri="{FF2B5EF4-FFF2-40B4-BE49-F238E27FC236}">
              <a16:creationId xmlns:a16="http://schemas.microsoft.com/office/drawing/2014/main" id="{00000000-0008-0000-0000-00000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0371750"/>
          <a:ext cx="9935962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64" name="Imagen 1126">
          <a:extLst>
            <a:ext uri="{FF2B5EF4-FFF2-40B4-BE49-F238E27FC236}">
              <a16:creationId xmlns:a16="http://schemas.microsoft.com/office/drawing/2014/main" id="{00000000-0008-0000-0000-00001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0530500"/>
          <a:ext cx="9964541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65" name="Imagen 1130">
          <a:extLst>
            <a:ext uri="{FF2B5EF4-FFF2-40B4-BE49-F238E27FC236}">
              <a16:creationId xmlns:a16="http://schemas.microsoft.com/office/drawing/2014/main" id="{00000000-0008-0000-0000-00001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0689250"/>
          <a:ext cx="9945488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66" name="Imagen 1132">
          <a:extLst>
            <a:ext uri="{FF2B5EF4-FFF2-40B4-BE49-F238E27FC236}">
              <a16:creationId xmlns:a16="http://schemas.microsoft.com/office/drawing/2014/main" id="{00000000-0008-0000-0000-00001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0848000"/>
          <a:ext cx="9993120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67" name="Imagen 1134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1006750"/>
          <a:ext cx="9955014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68" name="Imagen 1136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1165500"/>
          <a:ext cx="9926435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69" name="Imagen 1123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18034000" y="199051333"/>
          <a:ext cx="8038095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70" name="Imagen 1125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18034000" y="199229133"/>
          <a:ext cx="7914286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71" name="Imagen 1127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18034000" y="199406933"/>
          <a:ext cx="5676190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72" name="Imagen 1128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18034000" y="199584733"/>
          <a:ext cx="8161905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73" name="Imagen 1129">
          <a:extLst>
            <a:ext uri="{FF2B5EF4-FFF2-40B4-BE49-F238E27FC236}">
              <a16:creationId xmlns:a16="http://schemas.microsoft.com/office/drawing/2014/main" id="{00000000-0008-0000-0000-00001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18034000" y="199762533"/>
          <a:ext cx="8276190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74" name="Imagen 1131">
          <a:extLst>
            <a:ext uri="{FF2B5EF4-FFF2-40B4-BE49-F238E27FC236}">
              <a16:creationId xmlns:a16="http://schemas.microsoft.com/office/drawing/2014/main" id="{00000000-0008-0000-0000-00001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18034000" y="199940333"/>
          <a:ext cx="897142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75" name="Imagen 1133">
          <a:extLst>
            <a:ext uri="{FF2B5EF4-FFF2-40B4-BE49-F238E27FC236}">
              <a16:creationId xmlns:a16="http://schemas.microsoft.com/office/drawing/2014/main" id="{00000000-0008-0000-0000-00001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8034000" y="200118133"/>
          <a:ext cx="7904762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76" name="Imagen 1135">
          <a:extLst>
            <a:ext uri="{FF2B5EF4-FFF2-40B4-BE49-F238E27FC236}">
              <a16:creationId xmlns:a16="http://schemas.microsoft.com/office/drawing/2014/main" id="{00000000-0008-0000-0000-00001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8034000" y="200295933"/>
          <a:ext cx="7933333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77" name="Imagen 1137">
          <a:extLst>
            <a:ext uri="{FF2B5EF4-FFF2-40B4-BE49-F238E27FC236}">
              <a16:creationId xmlns:a16="http://schemas.microsoft.com/office/drawing/2014/main" id="{00000000-0008-0000-0000-00001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18034000" y="200473733"/>
          <a:ext cx="7876190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78" name="Imagen 1138">
          <a:extLst>
            <a:ext uri="{FF2B5EF4-FFF2-40B4-BE49-F238E27FC236}">
              <a16:creationId xmlns:a16="http://schemas.microsoft.com/office/drawing/2014/main" id="{00000000-0008-0000-0000-00001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18034000" y="200651533"/>
          <a:ext cx="795238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79" name="Imagen 1140">
          <a:extLst>
            <a:ext uri="{FF2B5EF4-FFF2-40B4-BE49-F238E27FC236}">
              <a16:creationId xmlns:a16="http://schemas.microsoft.com/office/drawing/2014/main" id="{00000000-0008-0000-0000-00001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47166" y="182932916"/>
          <a:ext cx="5344271" cy="1238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80" name="Imagen 1142">
          <a:extLst>
            <a:ext uri="{FF2B5EF4-FFF2-40B4-BE49-F238E27FC236}">
              <a16:creationId xmlns:a16="http://schemas.microsoft.com/office/drawing/2014/main" id="{00000000-0008-0000-0000-00002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3070500"/>
          <a:ext cx="10107436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81" name="Imagen 1144">
          <a:extLst>
            <a:ext uri="{FF2B5EF4-FFF2-40B4-BE49-F238E27FC236}">
              <a16:creationId xmlns:a16="http://schemas.microsoft.com/office/drawing/2014/main" id="{00000000-0008-0000-0000-00002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3229250"/>
          <a:ext cx="10002646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82" name="Imagen 1146">
          <a:extLst>
            <a:ext uri="{FF2B5EF4-FFF2-40B4-BE49-F238E27FC236}">
              <a16:creationId xmlns:a16="http://schemas.microsoft.com/office/drawing/2014/main" id="{00000000-0008-0000-0000-00002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3387999"/>
          <a:ext cx="10012172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83" name="Imagen 1148">
          <a:extLst>
            <a:ext uri="{FF2B5EF4-FFF2-40B4-BE49-F238E27FC236}">
              <a16:creationId xmlns:a16="http://schemas.microsoft.com/office/drawing/2014/main" id="{00000000-0008-0000-0000-00002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5917" y="183546750"/>
          <a:ext cx="9803676" cy="1590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84" name="Imagen 1150">
          <a:extLst>
            <a:ext uri="{FF2B5EF4-FFF2-40B4-BE49-F238E27FC236}">
              <a16:creationId xmlns:a16="http://schemas.microsoft.com/office/drawing/2014/main" id="{00000000-0008-0000-0000-00002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35" y="183705501"/>
          <a:ext cx="9840663" cy="15874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85" name="Imagen 1152">
          <a:extLst>
            <a:ext uri="{FF2B5EF4-FFF2-40B4-BE49-F238E27FC236}">
              <a16:creationId xmlns:a16="http://schemas.microsoft.com/office/drawing/2014/main" id="{00000000-0008-0000-0000-00002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3864251"/>
          <a:ext cx="9964541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86" name="Imagen 1154">
          <a:extLst>
            <a:ext uri="{FF2B5EF4-FFF2-40B4-BE49-F238E27FC236}">
              <a16:creationId xmlns:a16="http://schemas.microsoft.com/office/drawing/2014/main" id="{00000000-0008-0000-0000-00002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4023000"/>
          <a:ext cx="10021699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87" name="Imagen 1156">
          <a:extLst>
            <a:ext uri="{FF2B5EF4-FFF2-40B4-BE49-F238E27FC236}">
              <a16:creationId xmlns:a16="http://schemas.microsoft.com/office/drawing/2014/main" id="{00000000-0008-0000-0000-00002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4181750"/>
          <a:ext cx="9926435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88" name="Imagen 1158">
          <a:extLst>
            <a:ext uri="{FF2B5EF4-FFF2-40B4-BE49-F238E27FC236}">
              <a16:creationId xmlns:a16="http://schemas.microsoft.com/office/drawing/2014/main" id="{00000000-0008-0000-0000-00002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4340500"/>
          <a:ext cx="9888330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89" name="Imagen 1139">
          <a:extLst>
            <a:ext uri="{FF2B5EF4-FFF2-40B4-BE49-F238E27FC236}">
              <a16:creationId xmlns:a16="http://schemas.microsoft.com/office/drawing/2014/main" id="{00000000-0008-0000-0000-00002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8034000" y="202607333"/>
          <a:ext cx="9466667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90" name="Imagen 1141">
          <a:extLst>
            <a:ext uri="{FF2B5EF4-FFF2-40B4-BE49-F238E27FC236}">
              <a16:creationId xmlns:a16="http://schemas.microsoft.com/office/drawing/2014/main" id="{00000000-0008-0000-0000-00002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8034000" y="202785133"/>
          <a:ext cx="9342857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91" name="Imagen 1143">
          <a:extLst>
            <a:ext uri="{FF2B5EF4-FFF2-40B4-BE49-F238E27FC236}">
              <a16:creationId xmlns:a16="http://schemas.microsoft.com/office/drawing/2014/main" id="{00000000-0008-0000-0000-00002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8034000" y="202962933"/>
          <a:ext cx="7961905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92" name="Imagen 1145">
          <a:extLst>
            <a:ext uri="{FF2B5EF4-FFF2-40B4-BE49-F238E27FC236}">
              <a16:creationId xmlns:a16="http://schemas.microsoft.com/office/drawing/2014/main" id="{00000000-0008-0000-0000-00002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8034000" y="203140733"/>
          <a:ext cx="7904762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93" name="Imagen 1149">
          <a:extLst>
            <a:ext uri="{FF2B5EF4-FFF2-40B4-BE49-F238E27FC236}">
              <a16:creationId xmlns:a16="http://schemas.microsoft.com/office/drawing/2014/main" id="{00000000-0008-0000-0000-00002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8034000" y="203318533"/>
          <a:ext cx="7866667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94" name="Imagen 1151">
          <a:extLst>
            <a:ext uri="{FF2B5EF4-FFF2-40B4-BE49-F238E27FC236}">
              <a16:creationId xmlns:a16="http://schemas.microsoft.com/office/drawing/2014/main" id="{00000000-0008-0000-0000-00002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8034000" y="203496333"/>
          <a:ext cx="7885714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95" name="Imagen 1153">
          <a:extLst>
            <a:ext uri="{FF2B5EF4-FFF2-40B4-BE49-F238E27FC236}">
              <a16:creationId xmlns:a16="http://schemas.microsoft.com/office/drawing/2014/main" id="{00000000-0008-0000-0000-00002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8034000" y="203674133"/>
          <a:ext cx="7885714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96" name="Imagen 1155">
          <a:extLst>
            <a:ext uri="{FF2B5EF4-FFF2-40B4-BE49-F238E27FC236}">
              <a16:creationId xmlns:a16="http://schemas.microsoft.com/office/drawing/2014/main" id="{00000000-0008-0000-0000-00003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18034000" y="204029733"/>
          <a:ext cx="7923809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97" name="Imagen 1157">
          <a:extLst>
            <a:ext uri="{FF2B5EF4-FFF2-40B4-BE49-F238E27FC236}">
              <a16:creationId xmlns:a16="http://schemas.microsoft.com/office/drawing/2014/main" id="{00000000-0008-0000-0000-00003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18034000" y="203851933"/>
          <a:ext cx="7828571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98" name="Imagen 1147">
          <a:extLst>
            <a:ext uri="{FF2B5EF4-FFF2-40B4-BE49-F238E27FC236}">
              <a16:creationId xmlns:a16="http://schemas.microsoft.com/office/drawing/2014/main" id="{00000000-0008-0000-0000-00003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18034000" y="204207533"/>
          <a:ext cx="7847619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099" name="Imagen 1160">
          <a:extLst>
            <a:ext uri="{FF2B5EF4-FFF2-40B4-BE49-F238E27FC236}">
              <a16:creationId xmlns:a16="http://schemas.microsoft.com/office/drawing/2014/main" id="{00000000-0008-0000-0000-00003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6086750"/>
          <a:ext cx="9945488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00" name="Imagen 1162">
          <a:extLst>
            <a:ext uri="{FF2B5EF4-FFF2-40B4-BE49-F238E27FC236}">
              <a16:creationId xmlns:a16="http://schemas.microsoft.com/office/drawing/2014/main" id="{00000000-0008-0000-0000-00003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6245500"/>
          <a:ext cx="9916909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01" name="Imagen 1164">
          <a:extLst>
            <a:ext uri="{FF2B5EF4-FFF2-40B4-BE49-F238E27FC236}">
              <a16:creationId xmlns:a16="http://schemas.microsoft.com/office/drawing/2014/main" id="{00000000-0008-0000-0000-00003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6404250"/>
          <a:ext cx="9926435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02" name="Imagen 1166">
          <a:extLst>
            <a:ext uri="{FF2B5EF4-FFF2-40B4-BE49-F238E27FC236}">
              <a16:creationId xmlns:a16="http://schemas.microsoft.com/office/drawing/2014/main" id="{00000000-0008-0000-0000-00003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6563000"/>
          <a:ext cx="9888330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03" name="Imagen 1168">
          <a:extLst>
            <a:ext uri="{FF2B5EF4-FFF2-40B4-BE49-F238E27FC236}">
              <a16:creationId xmlns:a16="http://schemas.microsoft.com/office/drawing/2014/main" id="{00000000-0008-0000-0000-00003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6721750"/>
          <a:ext cx="10012172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04" name="Imagen 1170">
          <a:extLst>
            <a:ext uri="{FF2B5EF4-FFF2-40B4-BE49-F238E27FC236}">
              <a16:creationId xmlns:a16="http://schemas.microsoft.com/office/drawing/2014/main" id="{00000000-0008-0000-0000-00003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6880500"/>
          <a:ext cx="9850225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05" name="Imagen 1172">
          <a:extLst>
            <a:ext uri="{FF2B5EF4-FFF2-40B4-BE49-F238E27FC236}">
              <a16:creationId xmlns:a16="http://schemas.microsoft.com/office/drawing/2014/main" id="{00000000-0008-0000-0000-00003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7039250"/>
          <a:ext cx="9878804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06" name="Imagen 1174">
          <a:extLst>
            <a:ext uri="{FF2B5EF4-FFF2-40B4-BE49-F238E27FC236}">
              <a16:creationId xmlns:a16="http://schemas.microsoft.com/office/drawing/2014/main" id="{00000000-0008-0000-0000-00003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7198000"/>
          <a:ext cx="9945488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07" name="Imagen 1176">
          <a:extLst>
            <a:ext uri="{FF2B5EF4-FFF2-40B4-BE49-F238E27FC236}">
              <a16:creationId xmlns:a16="http://schemas.microsoft.com/office/drawing/2014/main" id="{00000000-0008-0000-0000-00003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7356750"/>
          <a:ext cx="9983593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08" name="Imagen 1178">
          <a:extLst>
            <a:ext uri="{FF2B5EF4-FFF2-40B4-BE49-F238E27FC236}">
              <a16:creationId xmlns:a16="http://schemas.microsoft.com/office/drawing/2014/main" id="{00000000-0008-0000-0000-00003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7515500"/>
          <a:ext cx="10059804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09" name="Imagen 1180">
          <a:extLst>
            <a:ext uri="{FF2B5EF4-FFF2-40B4-BE49-F238E27FC236}">
              <a16:creationId xmlns:a16="http://schemas.microsoft.com/office/drawing/2014/main" id="{00000000-0008-0000-0000-00003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7674250"/>
          <a:ext cx="10231278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10" name="Imagen 1159">
          <a:extLst>
            <a:ext uri="{FF2B5EF4-FFF2-40B4-BE49-F238E27FC236}">
              <a16:creationId xmlns:a16="http://schemas.microsoft.com/office/drawing/2014/main" id="{00000000-0008-0000-0000-00003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8034000" y="206341133"/>
          <a:ext cx="7961905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11" name="Imagen 1161">
          <a:extLst>
            <a:ext uri="{FF2B5EF4-FFF2-40B4-BE49-F238E27FC236}">
              <a16:creationId xmlns:a16="http://schemas.microsoft.com/office/drawing/2014/main" id="{00000000-0008-0000-0000-00003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18034000" y="206518933"/>
          <a:ext cx="8019048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12" name="Imagen 1163">
          <a:extLst>
            <a:ext uri="{FF2B5EF4-FFF2-40B4-BE49-F238E27FC236}">
              <a16:creationId xmlns:a16="http://schemas.microsoft.com/office/drawing/2014/main" id="{00000000-0008-0000-0000-00004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18034000" y="206696733"/>
          <a:ext cx="7885714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13" name="Imagen 1165">
          <a:extLst>
            <a:ext uri="{FF2B5EF4-FFF2-40B4-BE49-F238E27FC236}">
              <a16:creationId xmlns:a16="http://schemas.microsoft.com/office/drawing/2014/main" id="{00000000-0008-0000-0000-00004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18034000" y="206874533"/>
          <a:ext cx="7923809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14" name="Imagen 1167">
          <a:extLst>
            <a:ext uri="{FF2B5EF4-FFF2-40B4-BE49-F238E27FC236}">
              <a16:creationId xmlns:a16="http://schemas.microsoft.com/office/drawing/2014/main" id="{00000000-0008-0000-0000-00004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18034000" y="207052333"/>
          <a:ext cx="6161905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15" name="Imagen 1171">
          <a:extLst>
            <a:ext uri="{FF2B5EF4-FFF2-40B4-BE49-F238E27FC236}">
              <a16:creationId xmlns:a16="http://schemas.microsoft.com/office/drawing/2014/main" id="{00000000-0008-0000-0000-00004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8626750"/>
          <a:ext cx="9945488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16" name="Imagen 1175">
          <a:extLst>
            <a:ext uri="{FF2B5EF4-FFF2-40B4-BE49-F238E27FC236}">
              <a16:creationId xmlns:a16="http://schemas.microsoft.com/office/drawing/2014/main" id="{00000000-0008-0000-0000-00004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8785500"/>
          <a:ext cx="10021699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17" name="Imagen 1173">
          <a:extLst>
            <a:ext uri="{FF2B5EF4-FFF2-40B4-BE49-F238E27FC236}">
              <a16:creationId xmlns:a16="http://schemas.microsoft.com/office/drawing/2014/main" id="{00000000-0008-0000-0000-00004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18034000" y="207585733"/>
          <a:ext cx="8057143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18" name="Imagen 1175">
          <a:extLst>
            <a:ext uri="{FF2B5EF4-FFF2-40B4-BE49-F238E27FC236}">
              <a16:creationId xmlns:a16="http://schemas.microsoft.com/office/drawing/2014/main" id="{00000000-0008-0000-0000-00004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18034000" y="207763533"/>
          <a:ext cx="7885714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19" name="Imagen 1177">
          <a:extLst>
            <a:ext uri="{FF2B5EF4-FFF2-40B4-BE49-F238E27FC236}">
              <a16:creationId xmlns:a16="http://schemas.microsoft.com/office/drawing/2014/main" id="{00000000-0008-0000-0000-00004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18034000" y="207941333"/>
          <a:ext cx="7742857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20" name="Imagen 1179">
          <a:extLst>
            <a:ext uri="{FF2B5EF4-FFF2-40B4-BE49-F238E27FC236}">
              <a16:creationId xmlns:a16="http://schemas.microsoft.com/office/drawing/2014/main" id="{00000000-0008-0000-0000-00004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8034000" y="208119133"/>
          <a:ext cx="7904762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21" name="Imagen 1181">
          <a:extLst>
            <a:ext uri="{FF2B5EF4-FFF2-40B4-BE49-F238E27FC236}">
              <a16:creationId xmlns:a16="http://schemas.microsoft.com/office/drawing/2014/main" id="{00000000-0008-0000-0000-00004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8034000" y="208296933"/>
          <a:ext cx="8000000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22" name="Imagen 1183">
          <a:extLst>
            <a:ext uri="{FF2B5EF4-FFF2-40B4-BE49-F238E27FC236}">
              <a16:creationId xmlns:a16="http://schemas.microsoft.com/office/drawing/2014/main" id="{00000000-0008-0000-0000-00004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9738000"/>
          <a:ext cx="9955014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23" name="Imagen 1185">
          <a:extLst>
            <a:ext uri="{FF2B5EF4-FFF2-40B4-BE49-F238E27FC236}">
              <a16:creationId xmlns:a16="http://schemas.microsoft.com/office/drawing/2014/main" id="{00000000-0008-0000-0000-00004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9896750"/>
          <a:ext cx="9983593" cy="1905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24" name="Imagen 1187">
          <a:extLst>
            <a:ext uri="{FF2B5EF4-FFF2-40B4-BE49-F238E27FC236}">
              <a16:creationId xmlns:a16="http://schemas.microsoft.com/office/drawing/2014/main" id="{00000000-0008-0000-0000-00004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0055500"/>
          <a:ext cx="9897856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25" name="Imagen 1189">
          <a:extLst>
            <a:ext uri="{FF2B5EF4-FFF2-40B4-BE49-F238E27FC236}">
              <a16:creationId xmlns:a16="http://schemas.microsoft.com/office/drawing/2014/main" id="{00000000-0008-0000-0000-00004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0214250"/>
          <a:ext cx="9897856" cy="20005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26" name="Imagen 1191">
          <a:extLst>
            <a:ext uri="{FF2B5EF4-FFF2-40B4-BE49-F238E27FC236}">
              <a16:creationId xmlns:a16="http://schemas.microsoft.com/office/drawing/2014/main" id="{00000000-0008-0000-0000-00004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0373001"/>
          <a:ext cx="9955014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27" name="Imagen 1193">
          <a:extLst>
            <a:ext uri="{FF2B5EF4-FFF2-40B4-BE49-F238E27FC236}">
              <a16:creationId xmlns:a16="http://schemas.microsoft.com/office/drawing/2014/main" id="{00000000-0008-0000-0000-00004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0531750"/>
          <a:ext cx="10050278" cy="1375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28" name="Imagen 1195">
          <a:extLst>
            <a:ext uri="{FF2B5EF4-FFF2-40B4-BE49-F238E27FC236}">
              <a16:creationId xmlns:a16="http://schemas.microsoft.com/office/drawing/2014/main" id="{00000000-0008-0000-0000-00005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0690500"/>
          <a:ext cx="9812119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29" name="Imagen 1182">
          <a:extLst>
            <a:ext uri="{FF2B5EF4-FFF2-40B4-BE49-F238E27FC236}">
              <a16:creationId xmlns:a16="http://schemas.microsoft.com/office/drawing/2014/main" id="{00000000-0008-0000-0000-000051080000}"/>
            </a:ext>
            <a:ext uri="{147F2762-F138-4A5C-976F-8EAC2B608ADB}">
              <a16:predDERef xmlns:a16="http://schemas.microsoft.com/office/drawing/2014/main" pred="{EC32F742-B95E-736F-6A37-D197E9C8A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7535525" y="194167125"/>
          <a:ext cx="9144000" cy="1524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30" name="Imagen 1184">
          <a:extLst>
            <a:ext uri="{FF2B5EF4-FFF2-40B4-BE49-F238E27FC236}">
              <a16:creationId xmlns:a16="http://schemas.microsoft.com/office/drawing/2014/main" id="{00000000-0008-0000-0000-000052080000}"/>
            </a:ext>
            <a:ext uri="{147F2762-F138-4A5C-976F-8EAC2B608ADB}">
              <a16:predDERef xmlns:a16="http://schemas.microsoft.com/office/drawing/2014/main" pred="{18DD8E01-7B6D-CC62-C84A-17FE6CEA1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7551398" y="191001650"/>
          <a:ext cx="13710709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31" name="Imagen 1192">
          <a:extLst>
            <a:ext uri="{FF2B5EF4-FFF2-40B4-BE49-F238E27FC236}">
              <a16:creationId xmlns:a16="http://schemas.microsoft.com/office/drawing/2014/main" id="{00000000-0008-0000-0000-00005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7536582" y="191135001"/>
          <a:ext cx="9561905" cy="20108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32" name="Imagen 1184">
          <a:extLst>
            <a:ext uri="{FF2B5EF4-FFF2-40B4-BE49-F238E27FC236}">
              <a16:creationId xmlns:a16="http://schemas.microsoft.com/office/drawing/2014/main" id="{00000000-0008-0000-0000-000054080000}"/>
            </a:ext>
            <a:ext uri="{147F2762-F138-4A5C-976F-8EAC2B608ADB}">
              <a16:predDERef xmlns:a16="http://schemas.microsoft.com/office/drawing/2014/main" pred="{ED072E19-3645-187F-D272-EC00C1DAB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7535525" y="194652900"/>
          <a:ext cx="8229600" cy="1714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33" name="Imagen 1186">
          <a:extLst>
            <a:ext uri="{FF2B5EF4-FFF2-40B4-BE49-F238E27FC236}">
              <a16:creationId xmlns:a16="http://schemas.microsoft.com/office/drawing/2014/main" id="{00000000-0008-0000-0000-000055080000}"/>
            </a:ext>
            <a:ext uri="{147F2762-F138-4A5C-976F-8EAC2B608ADB}">
              <a16:predDERef xmlns:a16="http://schemas.microsoft.com/office/drawing/2014/main" pred="{3DFC0AD9-26A6-205D-A30C-F83EF647D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7535525" y="194843400"/>
          <a:ext cx="9144000" cy="1333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34" name="Imagen 1188">
          <a:extLst>
            <a:ext uri="{FF2B5EF4-FFF2-40B4-BE49-F238E27FC236}">
              <a16:creationId xmlns:a16="http://schemas.microsoft.com/office/drawing/2014/main" id="{00000000-0008-0000-0000-000056080000}"/>
            </a:ext>
            <a:ext uri="{147F2762-F138-4A5C-976F-8EAC2B608ADB}">
              <a16:predDERef xmlns:a16="http://schemas.microsoft.com/office/drawing/2014/main" pred="{43C66646-7869-8FFA-5549-249DF0967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7535525" y="194976750"/>
          <a:ext cx="10448925" cy="1524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35" name="Imagen 1194">
          <a:extLst>
            <a:ext uri="{FF2B5EF4-FFF2-40B4-BE49-F238E27FC236}">
              <a16:creationId xmlns:a16="http://schemas.microsoft.com/office/drawing/2014/main" id="{00000000-0008-0000-0000-000057080000}"/>
            </a:ext>
            <a:ext uri="{147F2762-F138-4A5C-976F-8EAC2B608ADB}">
              <a16:predDERef xmlns:a16="http://schemas.microsoft.com/office/drawing/2014/main" pred="{1D99A6D4-80A0-B145-E390-EC276CE5E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7535525" y="195138675"/>
          <a:ext cx="5972175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36" name="Imagen 1197">
          <a:extLst>
            <a:ext uri="{FF2B5EF4-FFF2-40B4-BE49-F238E27FC236}">
              <a16:creationId xmlns:a16="http://schemas.microsoft.com/office/drawing/2014/main" id="{00000000-0008-0000-0000-00005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7515417" y="191939333"/>
          <a:ext cx="10190476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37" name="Imagen 1198">
          <a:extLst>
            <a:ext uri="{FF2B5EF4-FFF2-40B4-BE49-F238E27FC236}">
              <a16:creationId xmlns:a16="http://schemas.microsoft.com/office/drawing/2014/main" id="{00000000-0008-0000-0000-00005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7526000" y="192108668"/>
          <a:ext cx="8066667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38" name="Imagen 1194">
          <a:extLst>
            <a:ext uri="{FF2B5EF4-FFF2-40B4-BE49-F238E27FC236}">
              <a16:creationId xmlns:a16="http://schemas.microsoft.com/office/drawing/2014/main" id="{00000000-0008-0000-0000-00005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8034000" y="211319533"/>
          <a:ext cx="7933333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39" name="Imagen 1200">
          <a:extLst>
            <a:ext uri="{FF2B5EF4-FFF2-40B4-BE49-F238E27FC236}">
              <a16:creationId xmlns:a16="http://schemas.microsoft.com/office/drawing/2014/main" id="{00000000-0008-0000-0000-00005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2436750"/>
          <a:ext cx="10078857" cy="20005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40" name="Imagen 1202">
          <a:extLst>
            <a:ext uri="{FF2B5EF4-FFF2-40B4-BE49-F238E27FC236}">
              <a16:creationId xmlns:a16="http://schemas.microsoft.com/office/drawing/2014/main" id="{00000000-0008-0000-0000-00005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2595500"/>
          <a:ext cx="5372850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41" name="Imagen 1204">
          <a:extLst>
            <a:ext uri="{FF2B5EF4-FFF2-40B4-BE49-F238E27FC236}">
              <a16:creationId xmlns:a16="http://schemas.microsoft.com/office/drawing/2014/main" id="{00000000-0008-0000-0000-00005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2754250"/>
          <a:ext cx="9926435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42" name="Imagen 1206">
          <a:extLst>
            <a:ext uri="{FF2B5EF4-FFF2-40B4-BE49-F238E27FC236}">
              <a16:creationId xmlns:a16="http://schemas.microsoft.com/office/drawing/2014/main" id="{00000000-0008-0000-0000-00005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2913000"/>
          <a:ext cx="15747023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43" name="Imagen 1208">
          <a:extLst>
            <a:ext uri="{FF2B5EF4-FFF2-40B4-BE49-F238E27FC236}">
              <a16:creationId xmlns:a16="http://schemas.microsoft.com/office/drawing/2014/main" id="{00000000-0008-0000-0000-00005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3071750"/>
          <a:ext cx="9821646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44" name="Imagen 1198">
          <a:extLst>
            <a:ext uri="{FF2B5EF4-FFF2-40B4-BE49-F238E27FC236}">
              <a16:creationId xmlns:a16="http://schemas.microsoft.com/office/drawing/2014/main" id="{00000000-0008-0000-0000-00006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8034000" y="212386333"/>
          <a:ext cx="8295238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45" name="Imagen 1201">
          <a:extLst>
            <a:ext uri="{FF2B5EF4-FFF2-40B4-BE49-F238E27FC236}">
              <a16:creationId xmlns:a16="http://schemas.microsoft.com/office/drawing/2014/main" id="{00000000-0008-0000-0000-00006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8034000" y="212564133"/>
          <a:ext cx="7914286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46" name="Imagen 1203">
          <a:extLst>
            <a:ext uri="{FF2B5EF4-FFF2-40B4-BE49-F238E27FC236}">
              <a16:creationId xmlns:a16="http://schemas.microsoft.com/office/drawing/2014/main" id="{00000000-0008-0000-0000-00006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8034000" y="212741933"/>
          <a:ext cx="7847619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47" name="Imagen 1205">
          <a:extLst>
            <a:ext uri="{FF2B5EF4-FFF2-40B4-BE49-F238E27FC236}">
              <a16:creationId xmlns:a16="http://schemas.microsoft.com/office/drawing/2014/main" id="{00000000-0008-0000-0000-00006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8034000" y="212919733"/>
          <a:ext cx="7885714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48" name="Imagen 1207">
          <a:extLst>
            <a:ext uri="{FF2B5EF4-FFF2-40B4-BE49-F238E27FC236}">
              <a16:creationId xmlns:a16="http://schemas.microsoft.com/office/drawing/2014/main" id="{00000000-0008-0000-0000-00006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8034000" y="213097533"/>
          <a:ext cx="7885714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49" name="Imagen 1210">
          <a:extLst>
            <a:ext uri="{FF2B5EF4-FFF2-40B4-BE49-F238E27FC236}">
              <a16:creationId xmlns:a16="http://schemas.microsoft.com/office/drawing/2014/main" id="{00000000-0008-0000-0000-00006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4024251"/>
          <a:ext cx="9802593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50" name="Imagen 1212">
          <a:extLst>
            <a:ext uri="{FF2B5EF4-FFF2-40B4-BE49-F238E27FC236}">
              <a16:creationId xmlns:a16="http://schemas.microsoft.com/office/drawing/2014/main" id="{00000000-0008-0000-0000-00006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4183000"/>
          <a:ext cx="8164064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51" name="Imagen 1214">
          <a:extLst>
            <a:ext uri="{FF2B5EF4-FFF2-40B4-BE49-F238E27FC236}">
              <a16:creationId xmlns:a16="http://schemas.microsoft.com/office/drawing/2014/main" id="{00000000-0008-0000-0000-00006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4341750"/>
          <a:ext cx="8087854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52" name="Imagen 1216">
          <a:extLst>
            <a:ext uri="{FF2B5EF4-FFF2-40B4-BE49-F238E27FC236}">
              <a16:creationId xmlns:a16="http://schemas.microsoft.com/office/drawing/2014/main" id="{00000000-0008-0000-0000-00006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4500501"/>
          <a:ext cx="8145012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53" name="Imagen 1211">
          <a:extLst>
            <a:ext uri="{FF2B5EF4-FFF2-40B4-BE49-F238E27FC236}">
              <a16:creationId xmlns:a16="http://schemas.microsoft.com/office/drawing/2014/main" id="{00000000-0008-0000-0000-00006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4659249"/>
          <a:ext cx="8135485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54" name="Imagen 1215">
          <a:extLst>
            <a:ext uri="{FF2B5EF4-FFF2-40B4-BE49-F238E27FC236}">
              <a16:creationId xmlns:a16="http://schemas.microsoft.com/office/drawing/2014/main" id="{00000000-0008-0000-0000-00006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4818000"/>
          <a:ext cx="9935962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55" name="Imagen 1218">
          <a:extLst>
            <a:ext uri="{FF2B5EF4-FFF2-40B4-BE49-F238E27FC236}">
              <a16:creationId xmlns:a16="http://schemas.microsoft.com/office/drawing/2014/main" id="{00000000-0008-0000-0000-00006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4976750"/>
          <a:ext cx="9935962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56" name="Imagen 1209">
          <a:extLst>
            <a:ext uri="{FF2B5EF4-FFF2-40B4-BE49-F238E27FC236}">
              <a16:creationId xmlns:a16="http://schemas.microsoft.com/office/drawing/2014/main" id="{00000000-0008-0000-0000-00006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17526000" y="195135499"/>
          <a:ext cx="11238095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57" name="Imagen 1220">
          <a:extLst>
            <a:ext uri="{FF2B5EF4-FFF2-40B4-BE49-F238E27FC236}">
              <a16:creationId xmlns:a16="http://schemas.microsoft.com/office/drawing/2014/main" id="{00000000-0008-0000-0000-00006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57750" y="195294250"/>
          <a:ext cx="5887272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58" name="Imagen 1222">
          <a:extLst>
            <a:ext uri="{FF2B5EF4-FFF2-40B4-BE49-F238E27FC236}">
              <a16:creationId xmlns:a16="http://schemas.microsoft.com/office/drawing/2014/main" id="{00000000-0008-0000-0000-00006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5453000"/>
          <a:ext cx="10088383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59" name="Imagen 1224">
          <a:extLst>
            <a:ext uri="{FF2B5EF4-FFF2-40B4-BE49-F238E27FC236}">
              <a16:creationId xmlns:a16="http://schemas.microsoft.com/office/drawing/2014/main" id="{00000000-0008-0000-0000-00006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5611750"/>
          <a:ext cx="10031225" cy="1375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60" name="Imagen 1226">
          <a:extLst>
            <a:ext uri="{FF2B5EF4-FFF2-40B4-BE49-F238E27FC236}">
              <a16:creationId xmlns:a16="http://schemas.microsoft.com/office/drawing/2014/main" id="{00000000-0008-0000-0000-00007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5770501"/>
          <a:ext cx="8116433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61" name="Imagen 1228">
          <a:extLst>
            <a:ext uri="{FF2B5EF4-FFF2-40B4-BE49-F238E27FC236}">
              <a16:creationId xmlns:a16="http://schemas.microsoft.com/office/drawing/2014/main" id="{00000000-0008-0000-0000-00007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5929250"/>
          <a:ext cx="8097380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62" name="Imagen 1230">
          <a:extLst>
            <a:ext uri="{FF2B5EF4-FFF2-40B4-BE49-F238E27FC236}">
              <a16:creationId xmlns:a16="http://schemas.microsoft.com/office/drawing/2014/main" id="{00000000-0008-0000-0000-00007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6088000"/>
          <a:ext cx="8202170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63" name="Imagen 1213">
          <a:extLst>
            <a:ext uri="{FF2B5EF4-FFF2-40B4-BE49-F238E27FC236}">
              <a16:creationId xmlns:a16="http://schemas.microsoft.com/office/drawing/2014/main" id="{00000000-0008-0000-0000-00007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18034000" y="215764533"/>
          <a:ext cx="11504762" cy="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64" name="Imagen 1217">
          <a:extLst>
            <a:ext uri="{FF2B5EF4-FFF2-40B4-BE49-F238E27FC236}">
              <a16:creationId xmlns:a16="http://schemas.microsoft.com/office/drawing/2014/main" id="{00000000-0008-0000-0000-00007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17451919" y="196405500"/>
          <a:ext cx="11371428" cy="2116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65" name="Imagen 1219">
          <a:extLst>
            <a:ext uri="{FF2B5EF4-FFF2-40B4-BE49-F238E27FC236}">
              <a16:creationId xmlns:a16="http://schemas.microsoft.com/office/drawing/2014/main" id="{00000000-0008-0000-0000-00007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7494252" y="196564254"/>
          <a:ext cx="8114286" cy="20107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66" name="Imagen 1221">
          <a:extLst>
            <a:ext uri="{FF2B5EF4-FFF2-40B4-BE49-F238E27FC236}">
              <a16:creationId xmlns:a16="http://schemas.microsoft.com/office/drawing/2014/main" id="{00000000-0008-0000-0000-00007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8030825" y="208778475"/>
          <a:ext cx="7277731" cy="13336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67" name="Imagen 1223">
          <a:extLst>
            <a:ext uri="{FF2B5EF4-FFF2-40B4-BE49-F238E27FC236}">
              <a16:creationId xmlns:a16="http://schemas.microsoft.com/office/drawing/2014/main" id="{00000000-0008-0000-0000-00007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18036540" y="213329520"/>
          <a:ext cx="799047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68" name="Imagen 1225">
          <a:extLst>
            <a:ext uri="{FF2B5EF4-FFF2-40B4-BE49-F238E27FC236}">
              <a16:creationId xmlns:a16="http://schemas.microsoft.com/office/drawing/2014/main" id="{00000000-0008-0000-0000-00007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18036988" y="217815459"/>
          <a:ext cx="7952381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69" name="Imagen 1229">
          <a:extLst>
            <a:ext uri="{FF2B5EF4-FFF2-40B4-BE49-F238E27FC236}">
              <a16:creationId xmlns:a16="http://schemas.microsoft.com/office/drawing/2014/main" id="{00000000-0008-0000-0000-00007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36583" y="197178082"/>
          <a:ext cx="9955014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70" name="Imagen 1232">
          <a:extLst>
            <a:ext uri="{FF2B5EF4-FFF2-40B4-BE49-F238E27FC236}">
              <a16:creationId xmlns:a16="http://schemas.microsoft.com/office/drawing/2014/main" id="{00000000-0008-0000-0000-00007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7358000"/>
          <a:ext cx="9974067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71" name="Imagen 1234">
          <a:extLst>
            <a:ext uri="{FF2B5EF4-FFF2-40B4-BE49-F238E27FC236}">
              <a16:creationId xmlns:a16="http://schemas.microsoft.com/office/drawing/2014/main" id="{00000000-0008-0000-0000-00007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7516750"/>
          <a:ext cx="9869277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72" name="Imagen 1236">
          <a:extLst>
            <a:ext uri="{FF2B5EF4-FFF2-40B4-BE49-F238E27FC236}">
              <a16:creationId xmlns:a16="http://schemas.microsoft.com/office/drawing/2014/main" id="{00000000-0008-0000-0000-00007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7675500"/>
          <a:ext cx="9907383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73" name="Imagen 1238">
          <a:extLst>
            <a:ext uri="{FF2B5EF4-FFF2-40B4-BE49-F238E27FC236}">
              <a16:creationId xmlns:a16="http://schemas.microsoft.com/office/drawing/2014/main" id="{00000000-0008-0000-0000-00007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7834250"/>
          <a:ext cx="10126488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74" name="Imagen 1232">
          <a:extLst>
            <a:ext uri="{FF2B5EF4-FFF2-40B4-BE49-F238E27FC236}">
              <a16:creationId xmlns:a16="http://schemas.microsoft.com/office/drawing/2014/main" id="{00000000-0008-0000-0000-00007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8034000" y="217720333"/>
          <a:ext cx="8142857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75" name="Imagen 1234">
          <a:extLst>
            <a:ext uri="{FF2B5EF4-FFF2-40B4-BE49-F238E27FC236}">
              <a16:creationId xmlns:a16="http://schemas.microsoft.com/office/drawing/2014/main" id="{00000000-0008-0000-0000-00007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18034000" y="217898133"/>
          <a:ext cx="8114286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76" name="Imagen 1235">
          <a:extLst>
            <a:ext uri="{FF2B5EF4-FFF2-40B4-BE49-F238E27FC236}">
              <a16:creationId xmlns:a16="http://schemas.microsoft.com/office/drawing/2014/main" id="{00000000-0008-0000-0000-00008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18034000" y="218075933"/>
          <a:ext cx="781904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77" name="Imagen 1236">
          <a:extLst>
            <a:ext uri="{FF2B5EF4-FFF2-40B4-BE49-F238E27FC236}">
              <a16:creationId xmlns:a16="http://schemas.microsoft.com/office/drawing/2014/main" id="{00000000-0008-0000-0000-00008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8034000" y="218253733"/>
          <a:ext cx="7876190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78" name="Imagen 1239">
          <a:extLst>
            <a:ext uri="{FF2B5EF4-FFF2-40B4-BE49-F238E27FC236}">
              <a16:creationId xmlns:a16="http://schemas.microsoft.com/office/drawing/2014/main" id="{00000000-0008-0000-0000-00008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8034000" y="218609333"/>
          <a:ext cx="7914286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79" name="Imagen 1240">
          <a:extLst>
            <a:ext uri="{FF2B5EF4-FFF2-40B4-BE49-F238E27FC236}">
              <a16:creationId xmlns:a16="http://schemas.microsoft.com/office/drawing/2014/main" id="{00000000-0008-0000-0000-00008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8055167" y="208280000"/>
          <a:ext cx="10679015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80" name="Imagen 1241">
          <a:extLst>
            <a:ext uri="{FF2B5EF4-FFF2-40B4-BE49-F238E27FC236}">
              <a16:creationId xmlns:a16="http://schemas.microsoft.com/office/drawing/2014/main" id="{00000000-0008-0000-0000-00008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8034000" y="218964933"/>
          <a:ext cx="7923809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81" name="Imagen 1242">
          <a:extLst>
            <a:ext uri="{FF2B5EF4-FFF2-40B4-BE49-F238E27FC236}">
              <a16:creationId xmlns:a16="http://schemas.microsoft.com/office/drawing/2014/main" id="{00000000-0008-0000-0000-00008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8055167" y="208618667"/>
          <a:ext cx="10698068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82" name="Imagen 1243">
          <a:extLst>
            <a:ext uri="{FF2B5EF4-FFF2-40B4-BE49-F238E27FC236}">
              <a16:creationId xmlns:a16="http://schemas.microsoft.com/office/drawing/2014/main" id="{00000000-0008-0000-0000-00008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18034000" y="219142733"/>
          <a:ext cx="7857143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83" name="Imagen 1244">
          <a:extLst>
            <a:ext uri="{FF2B5EF4-FFF2-40B4-BE49-F238E27FC236}">
              <a16:creationId xmlns:a16="http://schemas.microsoft.com/office/drawing/2014/main" id="{00000000-0008-0000-0000-00008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18034000" y="219320533"/>
          <a:ext cx="7761905" cy="13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84" name="Imagen 1245">
          <a:extLst>
            <a:ext uri="{FF2B5EF4-FFF2-40B4-BE49-F238E27FC236}">
              <a16:creationId xmlns:a16="http://schemas.microsoft.com/office/drawing/2014/main" id="{00000000-0008-0000-0000-00008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18055167" y="209296000"/>
          <a:ext cx="10669489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85" name="Imagen 1246">
          <a:extLst>
            <a:ext uri="{FF2B5EF4-FFF2-40B4-BE49-F238E27FC236}">
              <a16:creationId xmlns:a16="http://schemas.microsoft.com/office/drawing/2014/main" id="{00000000-0008-0000-0000-00008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18034000" y="219676133"/>
          <a:ext cx="7961905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86" name="Imagen 1247">
          <a:extLst>
            <a:ext uri="{FF2B5EF4-FFF2-40B4-BE49-F238E27FC236}">
              <a16:creationId xmlns:a16="http://schemas.microsoft.com/office/drawing/2014/main" id="{00000000-0008-0000-0000-00008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8097500" y="209655834"/>
          <a:ext cx="10745700" cy="10288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87" name="Imagen 1249">
          <a:extLst>
            <a:ext uri="{FF2B5EF4-FFF2-40B4-BE49-F238E27FC236}">
              <a16:creationId xmlns:a16="http://schemas.microsoft.com/office/drawing/2014/main" id="{00000000-0008-0000-0000-00008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8034000" y="220031733"/>
          <a:ext cx="7914286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88" name="Imagen 1250">
          <a:extLst>
            <a:ext uri="{FF2B5EF4-FFF2-40B4-BE49-F238E27FC236}">
              <a16:creationId xmlns:a16="http://schemas.microsoft.com/office/drawing/2014/main" id="{00000000-0008-0000-0000-00008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8034000" y="220209533"/>
          <a:ext cx="7914286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89" name="Imagen 1248">
          <a:extLst>
            <a:ext uri="{FF2B5EF4-FFF2-40B4-BE49-F238E27FC236}">
              <a16:creationId xmlns:a16="http://schemas.microsoft.com/office/drawing/2014/main" id="{00000000-0008-0000-0000-00008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8055167" y="210142667"/>
          <a:ext cx="10793331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90" name="Imagen 1252">
          <a:extLst>
            <a:ext uri="{FF2B5EF4-FFF2-40B4-BE49-F238E27FC236}">
              <a16:creationId xmlns:a16="http://schemas.microsoft.com/office/drawing/2014/main" id="{00000000-0008-0000-0000-00008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8034000" y="220565133"/>
          <a:ext cx="7885714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91" name="Imagen 1251">
          <a:extLst>
            <a:ext uri="{FF2B5EF4-FFF2-40B4-BE49-F238E27FC236}">
              <a16:creationId xmlns:a16="http://schemas.microsoft.com/office/drawing/2014/main" id="{00000000-0008-0000-0000-00008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8076334" y="210481333"/>
          <a:ext cx="10951469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92" name="Imagen 1255">
          <a:extLst>
            <a:ext uri="{FF2B5EF4-FFF2-40B4-BE49-F238E27FC236}">
              <a16:creationId xmlns:a16="http://schemas.microsoft.com/office/drawing/2014/main" id="{00000000-0008-0000-0000-00009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8034000" y="220920733"/>
          <a:ext cx="7809524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93" name="Imagen 1253">
          <a:extLst>
            <a:ext uri="{FF2B5EF4-FFF2-40B4-BE49-F238E27FC236}">
              <a16:creationId xmlns:a16="http://schemas.microsoft.com/office/drawing/2014/main" id="{00000000-0008-0000-0000-00009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8055167" y="210820000"/>
          <a:ext cx="11088647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94" name="Imagen 1254">
          <a:extLst>
            <a:ext uri="{FF2B5EF4-FFF2-40B4-BE49-F238E27FC236}">
              <a16:creationId xmlns:a16="http://schemas.microsoft.com/office/drawing/2014/main" id="{00000000-0008-0000-0000-00009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8055167" y="210989333"/>
          <a:ext cx="10993384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95" name="Imagen 1258">
          <a:extLst>
            <a:ext uri="{FF2B5EF4-FFF2-40B4-BE49-F238E27FC236}">
              <a16:creationId xmlns:a16="http://schemas.microsoft.com/office/drawing/2014/main" id="{00000000-0008-0000-0000-00009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8055167" y="211158667"/>
          <a:ext cx="10917174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196" name="Imagen 1263">
          <a:extLst>
            <a:ext uri="{FF2B5EF4-FFF2-40B4-BE49-F238E27FC236}">
              <a16:creationId xmlns:a16="http://schemas.microsoft.com/office/drawing/2014/main" id="{00000000-0008-0000-0000-00009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8034000" y="221631933"/>
          <a:ext cx="789523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201" name="Imagen 2200">
          <a:extLst>
            <a:ext uri="{FF2B5EF4-FFF2-40B4-BE49-F238E27FC236}">
              <a16:creationId xmlns:a16="http://schemas.microsoft.com/office/drawing/2014/main" id="{00000000-0008-0000-0000-00009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18055167" y="212344000"/>
          <a:ext cx="9421540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206" name="Imagen 2205">
          <a:extLst>
            <a:ext uri="{FF2B5EF4-FFF2-40B4-BE49-F238E27FC236}">
              <a16:creationId xmlns:a16="http://schemas.microsoft.com/office/drawing/2014/main" id="{00000000-0008-0000-0000-00009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18055167" y="213021333"/>
          <a:ext cx="11374437" cy="142895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3000259" cy="168320"/>
    <xdr:pic>
      <xdr:nvPicPr>
        <xdr:cNvPr id="2207" name="Imagen 3">
          <a:extLst>
            <a:ext uri="{FF2B5EF4-FFF2-40B4-BE49-F238E27FC236}">
              <a16:creationId xmlns:a16="http://schemas.microsoft.com/office/drawing/2014/main" id="{00000000-0008-0000-0000-00009F08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3327"/>
        <a:stretch/>
      </xdr:blipFill>
      <xdr:spPr>
        <a:xfrm>
          <a:off x="12192000" y="3419474"/>
          <a:ext cx="12965334" cy="1714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495367" cy="187325"/>
    <xdr:pic>
      <xdr:nvPicPr>
        <xdr:cNvPr id="2208" name="Imagen 4">
          <a:extLst>
            <a:ext uri="{FF2B5EF4-FFF2-40B4-BE49-F238E27FC236}">
              <a16:creationId xmlns:a16="http://schemas.microsoft.com/office/drawing/2014/main" id="{00000000-0008-0000-0000-0000A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63525" y="3600450"/>
          <a:ext cx="12479492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318335" cy="181000"/>
    <xdr:pic>
      <xdr:nvPicPr>
        <xdr:cNvPr id="2209" name="Imagen 1">
          <a:extLst>
            <a:ext uri="{FF2B5EF4-FFF2-40B4-BE49-F238E27FC236}">
              <a16:creationId xmlns:a16="http://schemas.microsoft.com/office/drawing/2014/main" id="{00000000-0008-0000-0000-0000A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11150" y="3810000"/>
          <a:ext cx="15299285" cy="181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13522" cy="161925"/>
    <xdr:pic>
      <xdr:nvPicPr>
        <xdr:cNvPr id="2210" name="Imagen 2">
          <a:extLst>
            <a:ext uri="{FF2B5EF4-FFF2-40B4-BE49-F238E27FC236}">
              <a16:creationId xmlns:a16="http://schemas.microsoft.com/office/drawing/2014/main" id="{00000000-0008-0000-0000-0000A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11150" y="4000500"/>
          <a:ext cx="9116697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193173" cy="181000"/>
    <xdr:pic>
      <xdr:nvPicPr>
        <xdr:cNvPr id="2211" name="Imagen 5">
          <a:extLst>
            <a:ext uri="{FF2B5EF4-FFF2-40B4-BE49-F238E27FC236}">
              <a16:creationId xmlns:a16="http://schemas.microsoft.com/office/drawing/2014/main" id="{00000000-0008-0000-0000-0000A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11150" y="4191000"/>
          <a:ext cx="10193173" cy="181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155067" cy="181000"/>
    <xdr:pic>
      <xdr:nvPicPr>
        <xdr:cNvPr id="2212" name="Imagen 6">
          <a:extLst>
            <a:ext uri="{FF2B5EF4-FFF2-40B4-BE49-F238E27FC236}">
              <a16:creationId xmlns:a16="http://schemas.microsoft.com/office/drawing/2014/main" id="{00000000-0008-0000-0000-0000A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11150" y="4381500"/>
          <a:ext cx="10155067" cy="181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365176" cy="206404"/>
    <xdr:pic>
      <xdr:nvPicPr>
        <xdr:cNvPr id="2213" name="Imagen 7">
          <a:extLst>
            <a:ext uri="{FF2B5EF4-FFF2-40B4-BE49-F238E27FC236}">
              <a16:creationId xmlns:a16="http://schemas.microsoft.com/office/drawing/2014/main" id="{00000000-0008-0000-0000-0000A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82650" y="4572000"/>
          <a:ext cx="12365176" cy="20957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69912" cy="162511"/>
    <xdr:pic>
      <xdr:nvPicPr>
        <xdr:cNvPr id="2214" name="Imagen 8">
          <a:extLst>
            <a:ext uri="{FF2B5EF4-FFF2-40B4-BE49-F238E27FC236}">
              <a16:creationId xmlns:a16="http://schemas.microsoft.com/office/drawing/2014/main" id="{00000000-0008-0000-0000-0000A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82650" y="4762500"/>
          <a:ext cx="12269912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745170" cy="187352"/>
    <xdr:pic>
      <xdr:nvPicPr>
        <xdr:cNvPr id="2215" name="Imagen 9">
          <a:extLst>
            <a:ext uri="{FF2B5EF4-FFF2-40B4-BE49-F238E27FC236}">
              <a16:creationId xmlns:a16="http://schemas.microsoft.com/office/drawing/2014/main" id="{00000000-0008-0000-0000-0000A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82650" y="4953000"/>
          <a:ext cx="8745170" cy="19052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485843" cy="152421"/>
    <xdr:pic>
      <xdr:nvPicPr>
        <xdr:cNvPr id="2216" name="Imagen 10">
          <a:extLst>
            <a:ext uri="{FF2B5EF4-FFF2-40B4-BE49-F238E27FC236}">
              <a16:creationId xmlns:a16="http://schemas.microsoft.com/office/drawing/2014/main" id="{00000000-0008-0000-0000-0000A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82650" y="5143500"/>
          <a:ext cx="12489018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76367" cy="168299"/>
    <xdr:pic>
      <xdr:nvPicPr>
        <xdr:cNvPr id="2217" name="Imagen 11">
          <a:extLst>
            <a:ext uri="{FF2B5EF4-FFF2-40B4-BE49-F238E27FC236}">
              <a16:creationId xmlns:a16="http://schemas.microsoft.com/office/drawing/2014/main" id="{00000000-0008-0000-0000-0000A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82650" y="5534025"/>
          <a:ext cx="12660492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371527" cy="152421"/>
    <xdr:pic>
      <xdr:nvPicPr>
        <xdr:cNvPr id="2218" name="Imagen 12">
          <a:extLst>
            <a:ext uri="{FF2B5EF4-FFF2-40B4-BE49-F238E27FC236}">
              <a16:creationId xmlns:a16="http://schemas.microsoft.com/office/drawing/2014/main" id="{00000000-0008-0000-0000-0000A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82650" y="5334000"/>
          <a:ext cx="12374702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428685" cy="257211"/>
    <xdr:pic>
      <xdr:nvPicPr>
        <xdr:cNvPr id="2219" name="Imagen 14">
          <a:extLst>
            <a:ext uri="{FF2B5EF4-FFF2-40B4-BE49-F238E27FC236}">
              <a16:creationId xmlns:a16="http://schemas.microsoft.com/office/drawing/2014/main" id="{00000000-0008-0000-0000-0000A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82650" y="5724525"/>
          <a:ext cx="12431860" cy="25721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79068" cy="152421"/>
    <xdr:pic>
      <xdr:nvPicPr>
        <xdr:cNvPr id="2220" name="Imagen 15">
          <a:extLst>
            <a:ext uri="{FF2B5EF4-FFF2-40B4-BE49-F238E27FC236}">
              <a16:creationId xmlns:a16="http://schemas.microsoft.com/office/drawing/2014/main" id="{00000000-0008-0000-0000-0000A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82650" y="5915025"/>
          <a:ext cx="10879068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333422" cy="120667"/>
    <xdr:pic>
      <xdr:nvPicPr>
        <xdr:cNvPr id="2221" name="Imagen 16">
          <a:extLst>
            <a:ext uri="{FF2B5EF4-FFF2-40B4-BE49-F238E27FC236}">
              <a16:creationId xmlns:a16="http://schemas.microsoft.com/office/drawing/2014/main" id="{00000000-0008-0000-0000-0000A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82650" y="6105525"/>
          <a:ext cx="12336597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333422" cy="161925"/>
    <xdr:pic>
      <xdr:nvPicPr>
        <xdr:cNvPr id="2222" name="Imagen 17">
          <a:extLst>
            <a:ext uri="{FF2B5EF4-FFF2-40B4-BE49-F238E27FC236}">
              <a16:creationId xmlns:a16="http://schemas.microsoft.com/office/drawing/2014/main" id="{00000000-0008-0000-0000-0000A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582650" y="6296025"/>
          <a:ext cx="12336597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228367" cy="225457"/>
    <xdr:pic>
      <xdr:nvPicPr>
        <xdr:cNvPr id="2223" name="Imagen 18">
          <a:extLst>
            <a:ext uri="{FF2B5EF4-FFF2-40B4-BE49-F238E27FC236}">
              <a16:creationId xmlns:a16="http://schemas.microsoft.com/office/drawing/2014/main" id="{00000000-0008-0000-0000-0000A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582650" y="6486525"/>
          <a:ext cx="11231542" cy="22863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76367" cy="168299"/>
    <xdr:pic>
      <xdr:nvPicPr>
        <xdr:cNvPr id="2224" name="Imagen 19">
          <a:extLst>
            <a:ext uri="{FF2B5EF4-FFF2-40B4-BE49-F238E27FC236}">
              <a16:creationId xmlns:a16="http://schemas.microsoft.com/office/drawing/2014/main" id="{00000000-0008-0000-0000-0000B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582650" y="6677025"/>
          <a:ext cx="12660492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933842" cy="181000"/>
    <xdr:pic>
      <xdr:nvPicPr>
        <xdr:cNvPr id="2225" name="Imagen 20">
          <a:extLst>
            <a:ext uri="{FF2B5EF4-FFF2-40B4-BE49-F238E27FC236}">
              <a16:creationId xmlns:a16="http://schemas.microsoft.com/office/drawing/2014/main" id="{00000000-0008-0000-0000-0000B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582650" y="6867525"/>
          <a:ext cx="13917967" cy="181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87907" cy="206404"/>
    <xdr:pic>
      <xdr:nvPicPr>
        <xdr:cNvPr id="2226" name="Imagen 21">
          <a:extLst>
            <a:ext uri="{FF2B5EF4-FFF2-40B4-BE49-F238E27FC236}">
              <a16:creationId xmlns:a16="http://schemas.microsoft.com/office/drawing/2014/main" id="{00000000-0008-0000-0000-0000B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877925" y="7439025"/>
          <a:ext cx="8287907" cy="20957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371527" cy="219106"/>
    <xdr:pic>
      <xdr:nvPicPr>
        <xdr:cNvPr id="2227" name="Imagen 22">
          <a:extLst>
            <a:ext uri="{FF2B5EF4-FFF2-40B4-BE49-F238E27FC236}">
              <a16:creationId xmlns:a16="http://schemas.microsoft.com/office/drawing/2014/main" id="{00000000-0008-0000-0000-0000B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77925" y="3810000"/>
          <a:ext cx="12374702" cy="21910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81000" cy="168299"/>
    <xdr:pic>
      <xdr:nvPicPr>
        <xdr:cNvPr id="2228" name="Imagen 23">
          <a:extLst>
            <a:ext uri="{FF2B5EF4-FFF2-40B4-BE49-F238E27FC236}">
              <a16:creationId xmlns:a16="http://schemas.microsoft.com/office/drawing/2014/main" id="{00000000-0008-0000-0000-0000B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873655" y="4000500"/>
          <a:ext cx="12184175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069066" cy="133369"/>
    <xdr:pic>
      <xdr:nvPicPr>
        <xdr:cNvPr id="2229" name="Imagen 25">
          <a:extLst>
            <a:ext uri="{FF2B5EF4-FFF2-40B4-BE49-F238E27FC236}">
              <a16:creationId xmlns:a16="http://schemas.microsoft.com/office/drawing/2014/main" id="{00000000-0008-0000-0000-0000B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877925" y="7629525"/>
          <a:ext cx="9069066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069066" cy="152421"/>
    <xdr:pic>
      <xdr:nvPicPr>
        <xdr:cNvPr id="2230" name="Imagen 26">
          <a:extLst>
            <a:ext uri="{FF2B5EF4-FFF2-40B4-BE49-F238E27FC236}">
              <a16:creationId xmlns:a16="http://schemas.microsoft.com/office/drawing/2014/main" id="{00000000-0008-0000-0000-0000B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877925" y="7820025"/>
          <a:ext cx="9069066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012437" cy="206404"/>
    <xdr:pic>
      <xdr:nvPicPr>
        <xdr:cNvPr id="2231" name="Imagen 27">
          <a:extLst>
            <a:ext uri="{FF2B5EF4-FFF2-40B4-BE49-F238E27FC236}">
              <a16:creationId xmlns:a16="http://schemas.microsoft.com/office/drawing/2014/main" id="{00000000-0008-0000-0000-0000B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192125" y="6981825"/>
          <a:ext cx="11012437" cy="20957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847841" cy="133369"/>
    <xdr:pic>
      <xdr:nvPicPr>
        <xdr:cNvPr id="2232" name="Imagen 28">
          <a:extLst>
            <a:ext uri="{FF2B5EF4-FFF2-40B4-BE49-F238E27FC236}">
              <a16:creationId xmlns:a16="http://schemas.microsoft.com/office/drawing/2014/main" id="{00000000-0008-0000-0000-0000B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192125" y="7153275"/>
          <a:ext cx="12831966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76264" cy="152421"/>
    <xdr:pic>
      <xdr:nvPicPr>
        <xdr:cNvPr id="2233" name="Imagen 29">
          <a:extLst>
            <a:ext uri="{FF2B5EF4-FFF2-40B4-BE49-F238E27FC236}">
              <a16:creationId xmlns:a16="http://schemas.microsoft.com/office/drawing/2014/main" id="{00000000-0008-0000-0000-0000B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192125" y="7315200"/>
          <a:ext cx="12279439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99736" cy="139720"/>
    <xdr:pic>
      <xdr:nvPicPr>
        <xdr:cNvPr id="2234" name="Imagen 30">
          <a:extLst>
            <a:ext uri="{FF2B5EF4-FFF2-40B4-BE49-F238E27FC236}">
              <a16:creationId xmlns:a16="http://schemas.microsoft.com/office/drawing/2014/main" id="{00000000-0008-0000-0000-0000B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192125" y="7477125"/>
          <a:ext cx="11002911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93702" cy="187352"/>
    <xdr:pic>
      <xdr:nvPicPr>
        <xdr:cNvPr id="2235" name="Imagen 31">
          <a:extLst>
            <a:ext uri="{FF2B5EF4-FFF2-40B4-BE49-F238E27FC236}">
              <a16:creationId xmlns:a16="http://schemas.microsoft.com/office/drawing/2014/main" id="{00000000-0008-0000-0000-0000B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192125" y="7667625"/>
          <a:ext cx="12193702" cy="19052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466261" cy="133369"/>
    <xdr:pic>
      <xdr:nvPicPr>
        <xdr:cNvPr id="2236" name="Imagen 32">
          <a:extLst>
            <a:ext uri="{FF2B5EF4-FFF2-40B4-BE49-F238E27FC236}">
              <a16:creationId xmlns:a16="http://schemas.microsoft.com/office/drawing/2014/main" id="{00000000-0008-0000-0000-0000B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192125" y="7829550"/>
          <a:ext cx="10469436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56788" cy="152421"/>
    <xdr:pic>
      <xdr:nvPicPr>
        <xdr:cNvPr id="2237" name="Imagen 33">
          <a:extLst>
            <a:ext uri="{FF2B5EF4-FFF2-40B4-BE49-F238E27FC236}">
              <a16:creationId xmlns:a16="http://schemas.microsoft.com/office/drawing/2014/main" id="{00000000-0008-0000-0000-0000B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192125" y="8153400"/>
          <a:ext cx="10659963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93702" cy="139720"/>
    <xdr:pic>
      <xdr:nvPicPr>
        <xdr:cNvPr id="2238" name="Imagen 34">
          <a:extLst>
            <a:ext uri="{FF2B5EF4-FFF2-40B4-BE49-F238E27FC236}">
              <a16:creationId xmlns:a16="http://schemas.microsoft.com/office/drawing/2014/main" id="{00000000-0008-0000-0000-0000B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192125" y="7991475"/>
          <a:ext cx="12193702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12754" cy="152421"/>
    <xdr:pic>
      <xdr:nvPicPr>
        <xdr:cNvPr id="2239" name="Imagen 35">
          <a:extLst>
            <a:ext uri="{FF2B5EF4-FFF2-40B4-BE49-F238E27FC236}">
              <a16:creationId xmlns:a16="http://schemas.microsoft.com/office/drawing/2014/main" id="{00000000-0008-0000-0000-0000B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192125" y="8315325"/>
          <a:ext cx="12212754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99630" cy="120667"/>
    <xdr:pic>
      <xdr:nvPicPr>
        <xdr:cNvPr id="2240" name="Imagen 36">
          <a:extLst>
            <a:ext uri="{FF2B5EF4-FFF2-40B4-BE49-F238E27FC236}">
              <a16:creationId xmlns:a16="http://schemas.microsoft.com/office/drawing/2014/main" id="{00000000-0008-0000-0000-0000C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192125" y="8477250"/>
          <a:ext cx="10602805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31807" cy="149246"/>
    <xdr:pic>
      <xdr:nvPicPr>
        <xdr:cNvPr id="2241" name="Imagen 37">
          <a:extLst>
            <a:ext uri="{FF2B5EF4-FFF2-40B4-BE49-F238E27FC236}">
              <a16:creationId xmlns:a16="http://schemas.microsoft.com/office/drawing/2014/main" id="{00000000-0008-0000-0000-0000C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935075" y="8582025"/>
          <a:ext cx="12231807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60386" cy="152421"/>
    <xdr:pic>
      <xdr:nvPicPr>
        <xdr:cNvPr id="2242" name="Imagen 39">
          <a:extLst>
            <a:ext uri="{FF2B5EF4-FFF2-40B4-BE49-F238E27FC236}">
              <a16:creationId xmlns:a16="http://schemas.microsoft.com/office/drawing/2014/main" id="{00000000-0008-0000-0000-0000C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906500" y="8820150"/>
          <a:ext cx="12260386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74226" cy="162511"/>
    <xdr:pic>
      <xdr:nvPicPr>
        <xdr:cNvPr id="2243" name="Imagen 40">
          <a:extLst>
            <a:ext uri="{FF2B5EF4-FFF2-40B4-BE49-F238E27FC236}">
              <a16:creationId xmlns:a16="http://schemas.microsoft.com/office/drawing/2014/main" id="{00000000-0008-0000-0000-0000C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899931" y="321879"/>
          <a:ext cx="10574226" cy="16424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74646" cy="171474"/>
    <xdr:pic>
      <xdr:nvPicPr>
        <xdr:cNvPr id="2244" name="Imagen 13">
          <a:extLst>
            <a:ext uri="{FF2B5EF4-FFF2-40B4-BE49-F238E27FC236}">
              <a16:creationId xmlns:a16="http://schemas.microsoft.com/office/drawing/2014/main" id="{00000000-0008-0000-0000-0000C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877925" y="8991600"/>
          <a:ext cx="12155596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69912" cy="161925"/>
    <xdr:pic>
      <xdr:nvPicPr>
        <xdr:cNvPr id="2245" name="Imagen 24">
          <a:extLst>
            <a:ext uri="{FF2B5EF4-FFF2-40B4-BE49-F238E27FC236}">
              <a16:creationId xmlns:a16="http://schemas.microsoft.com/office/drawing/2014/main" id="{00000000-0008-0000-0000-0000C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935075" y="9201150"/>
          <a:ext cx="12269912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61948" cy="139720"/>
    <xdr:pic>
      <xdr:nvPicPr>
        <xdr:cNvPr id="2246" name="Imagen 38">
          <a:extLst>
            <a:ext uri="{FF2B5EF4-FFF2-40B4-BE49-F238E27FC236}">
              <a16:creationId xmlns:a16="http://schemas.microsoft.com/office/drawing/2014/main" id="{00000000-0008-0000-0000-0000C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896975" y="9363075"/>
          <a:ext cx="12165123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81000" cy="101615"/>
    <xdr:pic>
      <xdr:nvPicPr>
        <xdr:cNvPr id="2247" name="Imagen 41">
          <a:extLst>
            <a:ext uri="{FF2B5EF4-FFF2-40B4-BE49-F238E27FC236}">
              <a16:creationId xmlns:a16="http://schemas.microsoft.com/office/drawing/2014/main" id="{00000000-0008-0000-0000-0000C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896975" y="9534525"/>
          <a:ext cx="12184175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00053" cy="133369"/>
    <xdr:pic>
      <xdr:nvPicPr>
        <xdr:cNvPr id="2248" name="Imagen 42">
          <a:extLst>
            <a:ext uri="{FF2B5EF4-FFF2-40B4-BE49-F238E27FC236}">
              <a16:creationId xmlns:a16="http://schemas.microsoft.com/office/drawing/2014/main" id="{00000000-0008-0000-0000-0000C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896975" y="9696450"/>
          <a:ext cx="12203228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00053" cy="168299"/>
    <xdr:pic>
      <xdr:nvPicPr>
        <xdr:cNvPr id="2249" name="Imagen 43">
          <a:extLst>
            <a:ext uri="{FF2B5EF4-FFF2-40B4-BE49-F238E27FC236}">
              <a16:creationId xmlns:a16="http://schemas.microsoft.com/office/drawing/2014/main" id="{00000000-0008-0000-0000-0000C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896975" y="9877425"/>
          <a:ext cx="12203228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13311" cy="161925"/>
    <xdr:pic>
      <xdr:nvPicPr>
        <xdr:cNvPr id="2250" name="Imagen 44">
          <a:extLst>
            <a:ext uri="{FF2B5EF4-FFF2-40B4-BE49-F238E27FC236}">
              <a16:creationId xmlns:a16="http://schemas.microsoft.com/office/drawing/2014/main" id="{00000000-0008-0000-0000-0000C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896975" y="10048875"/>
          <a:ext cx="8316486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57211" cy="168299"/>
    <xdr:pic>
      <xdr:nvPicPr>
        <xdr:cNvPr id="2251" name="Imagen 47">
          <a:extLst>
            <a:ext uri="{FF2B5EF4-FFF2-40B4-BE49-F238E27FC236}">
              <a16:creationId xmlns:a16="http://schemas.microsoft.com/office/drawing/2014/main" id="{00000000-0008-0000-0000-0000C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896975" y="10210800"/>
          <a:ext cx="12260386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12754" cy="161925"/>
    <xdr:pic>
      <xdr:nvPicPr>
        <xdr:cNvPr id="2252" name="Imagen 44">
          <a:extLst>
            <a:ext uri="{FF2B5EF4-FFF2-40B4-BE49-F238E27FC236}">
              <a16:creationId xmlns:a16="http://schemas.microsoft.com/office/drawing/2014/main" id="{00000000-0008-0000-0000-0000C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896975" y="10372725"/>
          <a:ext cx="12212754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498544" cy="133369"/>
    <xdr:pic>
      <xdr:nvPicPr>
        <xdr:cNvPr id="2253" name="Imagen 45">
          <a:extLst>
            <a:ext uri="{FF2B5EF4-FFF2-40B4-BE49-F238E27FC236}">
              <a16:creationId xmlns:a16="http://schemas.microsoft.com/office/drawing/2014/main" id="{00000000-0008-0000-0000-0000C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896975" y="10553700"/>
          <a:ext cx="12498544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498544" cy="133369"/>
    <xdr:pic>
      <xdr:nvPicPr>
        <xdr:cNvPr id="2254" name="Imagen 46">
          <a:extLst>
            <a:ext uri="{FF2B5EF4-FFF2-40B4-BE49-F238E27FC236}">
              <a16:creationId xmlns:a16="http://schemas.microsoft.com/office/drawing/2014/main" id="{00000000-0008-0000-0000-0000C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601825" y="10715625"/>
          <a:ext cx="12498544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12754" cy="133369"/>
    <xdr:pic>
      <xdr:nvPicPr>
        <xdr:cNvPr id="2255" name="Imagen 48">
          <a:extLst>
            <a:ext uri="{FF2B5EF4-FFF2-40B4-BE49-F238E27FC236}">
              <a16:creationId xmlns:a16="http://schemas.microsoft.com/office/drawing/2014/main" id="{00000000-0008-0000-0000-0000C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601825" y="10877550"/>
          <a:ext cx="12212754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984649" cy="114316"/>
    <xdr:pic>
      <xdr:nvPicPr>
        <xdr:cNvPr id="2256" name="Imagen 50">
          <a:extLst>
            <a:ext uri="{FF2B5EF4-FFF2-40B4-BE49-F238E27FC236}">
              <a16:creationId xmlns:a16="http://schemas.microsoft.com/office/drawing/2014/main" id="{00000000-0008-0000-0000-0000D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601825" y="11039475"/>
          <a:ext cx="13965599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81000" cy="101615"/>
    <xdr:pic>
      <xdr:nvPicPr>
        <xdr:cNvPr id="2257" name="Imagen 51">
          <a:extLst>
            <a:ext uri="{FF2B5EF4-FFF2-40B4-BE49-F238E27FC236}">
              <a16:creationId xmlns:a16="http://schemas.microsoft.com/office/drawing/2014/main" id="{00000000-0008-0000-0000-0000D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639925" y="11229975"/>
          <a:ext cx="12184175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81000" cy="139720"/>
    <xdr:pic>
      <xdr:nvPicPr>
        <xdr:cNvPr id="2258" name="Imagen 52">
          <a:extLst>
            <a:ext uri="{FF2B5EF4-FFF2-40B4-BE49-F238E27FC236}">
              <a16:creationId xmlns:a16="http://schemas.microsoft.com/office/drawing/2014/main" id="{00000000-0008-0000-0000-0000D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4601825" y="11391900"/>
          <a:ext cx="12184175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93702" cy="133369"/>
    <xdr:pic>
      <xdr:nvPicPr>
        <xdr:cNvPr id="2259" name="Imagen 53">
          <a:extLst>
            <a:ext uri="{FF2B5EF4-FFF2-40B4-BE49-F238E27FC236}">
              <a16:creationId xmlns:a16="http://schemas.microsoft.com/office/drawing/2014/main" id="{00000000-0008-0000-0000-0000D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4601825" y="11553825"/>
          <a:ext cx="12193702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76264" cy="139720"/>
    <xdr:pic>
      <xdr:nvPicPr>
        <xdr:cNvPr id="2260" name="Imagen 54">
          <a:extLst>
            <a:ext uri="{FF2B5EF4-FFF2-40B4-BE49-F238E27FC236}">
              <a16:creationId xmlns:a16="http://schemas.microsoft.com/office/drawing/2014/main" id="{00000000-0008-0000-0000-0000D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601825" y="11725275"/>
          <a:ext cx="12279439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746226" cy="133369"/>
    <xdr:pic>
      <xdr:nvPicPr>
        <xdr:cNvPr id="2261" name="Imagen 55">
          <a:extLst>
            <a:ext uri="{FF2B5EF4-FFF2-40B4-BE49-F238E27FC236}">
              <a16:creationId xmlns:a16="http://schemas.microsoft.com/office/drawing/2014/main" id="{00000000-0008-0000-0000-0000D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525750" y="11896725"/>
          <a:ext cx="12727176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746226" cy="133369"/>
    <xdr:pic>
      <xdr:nvPicPr>
        <xdr:cNvPr id="2262" name="Imagen 56">
          <a:extLst>
            <a:ext uri="{FF2B5EF4-FFF2-40B4-BE49-F238E27FC236}">
              <a16:creationId xmlns:a16="http://schemas.microsoft.com/office/drawing/2014/main" id="{00000000-0008-0000-0000-0000D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525750" y="12058650"/>
          <a:ext cx="12727176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21222" cy="101615"/>
    <xdr:pic>
      <xdr:nvPicPr>
        <xdr:cNvPr id="2263" name="Imagen 57">
          <a:extLst>
            <a:ext uri="{FF2B5EF4-FFF2-40B4-BE49-F238E27FC236}">
              <a16:creationId xmlns:a16="http://schemas.microsoft.com/office/drawing/2014/main" id="{00000000-0008-0000-0000-0000D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554325" y="12239625"/>
          <a:ext cx="8221222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68854" cy="120667"/>
    <xdr:pic>
      <xdr:nvPicPr>
        <xdr:cNvPr id="2264" name="Imagen 58">
          <a:extLst>
            <a:ext uri="{FF2B5EF4-FFF2-40B4-BE49-F238E27FC236}">
              <a16:creationId xmlns:a16="http://schemas.microsoft.com/office/drawing/2014/main" id="{00000000-0008-0000-0000-0000D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5525750" y="12382500"/>
          <a:ext cx="8268854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64117" cy="187352"/>
    <xdr:pic>
      <xdr:nvPicPr>
        <xdr:cNvPr id="2265" name="Imagen 60">
          <a:extLst>
            <a:ext uri="{FF2B5EF4-FFF2-40B4-BE49-F238E27FC236}">
              <a16:creationId xmlns:a16="http://schemas.microsoft.com/office/drawing/2014/main" id="{00000000-0008-0000-0000-0000D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5525750" y="12544425"/>
          <a:ext cx="8364117" cy="19052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70469" cy="133369"/>
    <xdr:pic>
      <xdr:nvPicPr>
        <xdr:cNvPr id="2266" name="Imagen 61">
          <a:extLst>
            <a:ext uri="{FF2B5EF4-FFF2-40B4-BE49-F238E27FC236}">
              <a16:creationId xmlns:a16="http://schemas.microsoft.com/office/drawing/2014/main" id="{00000000-0008-0000-0000-0000D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5525750" y="12706350"/>
          <a:ext cx="8373644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160889" cy="120667"/>
    <xdr:pic>
      <xdr:nvPicPr>
        <xdr:cNvPr id="2267" name="Imagen 62">
          <a:extLst>
            <a:ext uri="{FF2B5EF4-FFF2-40B4-BE49-F238E27FC236}">
              <a16:creationId xmlns:a16="http://schemas.microsoft.com/office/drawing/2014/main" id="{00000000-0008-0000-0000-0000D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525750" y="12877800"/>
          <a:ext cx="8164064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4572000" cy="114300"/>
    <xdr:pic>
      <xdr:nvPicPr>
        <xdr:cNvPr id="2268" name="Imagen 63">
          <a:extLst>
            <a:ext uri="{FF2B5EF4-FFF2-40B4-BE49-F238E27FC236}">
              <a16:creationId xmlns:a16="http://schemas.microsoft.com/office/drawing/2014/main" id="{00000000-0008-0000-0000-0000DC080000}"/>
            </a:ext>
            <a:ext uri="{147F2762-F138-4A5C-976F-8EAC2B608ADB}">
              <a16:predDERef xmlns:a16="http://schemas.microsoft.com/office/drawing/2014/main" pred="{9DE474C6-45EC-AC43-AF67-044F78E01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525750" y="13049250"/>
          <a:ext cx="4572000" cy="1143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94258" cy="168275"/>
    <xdr:pic>
      <xdr:nvPicPr>
        <xdr:cNvPr id="2269" name="Imagen 64">
          <a:extLst>
            <a:ext uri="{FF2B5EF4-FFF2-40B4-BE49-F238E27FC236}">
              <a16:creationId xmlns:a16="http://schemas.microsoft.com/office/drawing/2014/main" id="{00000000-0008-0000-0000-0000D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5525750" y="13220700"/>
          <a:ext cx="8297433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94258" cy="181000"/>
    <xdr:pic>
      <xdr:nvPicPr>
        <xdr:cNvPr id="2270" name="Imagen 65">
          <a:extLst>
            <a:ext uri="{FF2B5EF4-FFF2-40B4-BE49-F238E27FC236}">
              <a16:creationId xmlns:a16="http://schemas.microsoft.com/office/drawing/2014/main" id="{00000000-0008-0000-0000-0000D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525750" y="13392150"/>
          <a:ext cx="8297433" cy="181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06959" cy="139720"/>
    <xdr:pic>
      <xdr:nvPicPr>
        <xdr:cNvPr id="2271" name="Imagen 59">
          <a:extLst>
            <a:ext uri="{FF2B5EF4-FFF2-40B4-BE49-F238E27FC236}">
              <a16:creationId xmlns:a16="http://schemas.microsoft.com/office/drawing/2014/main" id="{00000000-0008-0000-0000-0000D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5525750" y="13554075"/>
          <a:ext cx="8306959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38158" cy="139720"/>
    <xdr:pic>
      <xdr:nvPicPr>
        <xdr:cNvPr id="2272" name="Imagen 66">
          <a:extLst>
            <a:ext uri="{FF2B5EF4-FFF2-40B4-BE49-F238E27FC236}">
              <a16:creationId xmlns:a16="http://schemas.microsoft.com/office/drawing/2014/main" id="{00000000-0008-0000-0000-0000E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5525750" y="13716000"/>
          <a:ext cx="12241333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81000" cy="168275"/>
    <xdr:pic>
      <xdr:nvPicPr>
        <xdr:cNvPr id="2273" name="Imagen 67">
          <a:extLst>
            <a:ext uri="{FF2B5EF4-FFF2-40B4-BE49-F238E27FC236}">
              <a16:creationId xmlns:a16="http://schemas.microsoft.com/office/drawing/2014/main" id="{00000000-0008-0000-0000-0000E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5525750" y="13877925"/>
          <a:ext cx="12184175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466261" cy="139720"/>
    <xdr:pic>
      <xdr:nvPicPr>
        <xdr:cNvPr id="2274" name="Imagen 68">
          <a:extLst>
            <a:ext uri="{FF2B5EF4-FFF2-40B4-BE49-F238E27FC236}">
              <a16:creationId xmlns:a16="http://schemas.microsoft.com/office/drawing/2014/main" id="{00000000-0008-0000-0000-0000E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5525750" y="14039850"/>
          <a:ext cx="10469436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38158" cy="139720"/>
    <xdr:pic>
      <xdr:nvPicPr>
        <xdr:cNvPr id="2275" name="Imagen 69">
          <a:extLst>
            <a:ext uri="{FF2B5EF4-FFF2-40B4-BE49-F238E27FC236}">
              <a16:creationId xmlns:a16="http://schemas.microsoft.com/office/drawing/2014/main" id="{00000000-0008-0000-0000-0000E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5525750" y="14201775"/>
          <a:ext cx="12241333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15021" cy="120667"/>
    <xdr:pic>
      <xdr:nvPicPr>
        <xdr:cNvPr id="2276" name="Imagen 70">
          <a:extLst>
            <a:ext uri="{FF2B5EF4-FFF2-40B4-BE49-F238E27FC236}">
              <a16:creationId xmlns:a16="http://schemas.microsoft.com/office/drawing/2014/main" id="{00000000-0008-0000-0000-0000E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5576306" y="14267717"/>
          <a:ext cx="8315021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64117" cy="139720"/>
    <xdr:pic>
      <xdr:nvPicPr>
        <xdr:cNvPr id="2277" name="Imagen 73">
          <a:extLst>
            <a:ext uri="{FF2B5EF4-FFF2-40B4-BE49-F238E27FC236}">
              <a16:creationId xmlns:a16="http://schemas.microsoft.com/office/drawing/2014/main" id="{00000000-0008-0000-0000-0000E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5525750" y="14563725"/>
          <a:ext cx="8364117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6916115" cy="152421"/>
    <xdr:pic>
      <xdr:nvPicPr>
        <xdr:cNvPr id="2278" name="Imagen 74">
          <a:extLst>
            <a:ext uri="{FF2B5EF4-FFF2-40B4-BE49-F238E27FC236}">
              <a16:creationId xmlns:a16="http://schemas.microsoft.com/office/drawing/2014/main" id="{00000000-0008-0000-0000-0000E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5525750" y="14725650"/>
          <a:ext cx="6916115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19106" cy="133369"/>
    <xdr:pic>
      <xdr:nvPicPr>
        <xdr:cNvPr id="2279" name="Imagen 75">
          <a:extLst>
            <a:ext uri="{FF2B5EF4-FFF2-40B4-BE49-F238E27FC236}">
              <a16:creationId xmlns:a16="http://schemas.microsoft.com/office/drawing/2014/main" id="{00000000-0008-0000-0000-0000E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5525750" y="14906625"/>
          <a:ext cx="12222281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58500" cy="190500"/>
    <xdr:pic>
      <xdr:nvPicPr>
        <xdr:cNvPr id="2280" name="Imagen 71">
          <a:extLst>
            <a:ext uri="{FF2B5EF4-FFF2-40B4-BE49-F238E27FC236}">
              <a16:creationId xmlns:a16="http://schemas.microsoft.com/office/drawing/2014/main" id="{00000000-0008-0000-0000-0000E8080000}"/>
            </a:ext>
            <a:ext uri="{147F2762-F138-4A5C-976F-8EAC2B608ADB}">
              <a16:predDERef xmlns:a16="http://schemas.microsoft.com/office/drawing/2014/main" pred="{BAD43389-AAA8-E9FA-8CE0-00178F682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5525750" y="15097125"/>
          <a:ext cx="10858500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295238" cy="165080"/>
    <xdr:pic>
      <xdr:nvPicPr>
        <xdr:cNvPr id="2281" name="Imagen 81">
          <a:extLst>
            <a:ext uri="{FF2B5EF4-FFF2-40B4-BE49-F238E27FC236}">
              <a16:creationId xmlns:a16="http://schemas.microsoft.com/office/drawing/2014/main" id="{00000000-0008-0000-0000-0000E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5525750" y="18345150"/>
          <a:ext cx="11295238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57143" cy="161925"/>
    <xdr:pic>
      <xdr:nvPicPr>
        <xdr:cNvPr id="2282" name="Imagen 82">
          <a:extLst>
            <a:ext uri="{FF2B5EF4-FFF2-40B4-BE49-F238E27FC236}">
              <a16:creationId xmlns:a16="http://schemas.microsoft.com/office/drawing/2014/main" id="{00000000-0008-0000-0000-0000E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5525750" y="18507075"/>
          <a:ext cx="10057143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88889" cy="152381"/>
    <xdr:pic>
      <xdr:nvPicPr>
        <xdr:cNvPr id="2283" name="Imagen 83">
          <a:extLst>
            <a:ext uri="{FF2B5EF4-FFF2-40B4-BE49-F238E27FC236}">
              <a16:creationId xmlns:a16="http://schemas.microsoft.com/office/drawing/2014/main" id="{00000000-0008-0000-0000-0000E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5525750" y="18669000"/>
          <a:ext cx="10085714" cy="15238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003175" cy="193651"/>
    <xdr:pic>
      <xdr:nvPicPr>
        <xdr:cNvPr id="2284" name="Imagen 84">
          <a:extLst>
            <a:ext uri="{FF2B5EF4-FFF2-40B4-BE49-F238E27FC236}">
              <a16:creationId xmlns:a16="http://schemas.microsoft.com/office/drawing/2014/main" id="{00000000-0008-0000-0000-0000E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5525750" y="18830925"/>
          <a:ext cx="11000000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152381" cy="142857"/>
    <xdr:pic>
      <xdr:nvPicPr>
        <xdr:cNvPr id="2285" name="Imagen 85">
          <a:extLst>
            <a:ext uri="{FF2B5EF4-FFF2-40B4-BE49-F238E27FC236}">
              <a16:creationId xmlns:a16="http://schemas.microsoft.com/office/drawing/2014/main" id="{00000000-0008-0000-0000-0000E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5525750" y="19021425"/>
          <a:ext cx="10152381" cy="14285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12699" cy="180952"/>
    <xdr:pic>
      <xdr:nvPicPr>
        <xdr:cNvPr id="2286" name="Imagen 86">
          <a:extLst>
            <a:ext uri="{FF2B5EF4-FFF2-40B4-BE49-F238E27FC236}">
              <a16:creationId xmlns:a16="http://schemas.microsoft.com/office/drawing/2014/main" id="{00000000-0008-0000-0000-0000E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5525750" y="19154775"/>
          <a:ext cx="10009524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165080" cy="219048"/>
    <xdr:pic>
      <xdr:nvPicPr>
        <xdr:cNvPr id="2287" name="Imagen 87">
          <a:extLst>
            <a:ext uri="{FF2B5EF4-FFF2-40B4-BE49-F238E27FC236}">
              <a16:creationId xmlns:a16="http://schemas.microsoft.com/office/drawing/2014/main" id="{00000000-0008-0000-0000-0000E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5525750" y="19316700"/>
          <a:ext cx="10161905" cy="2190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323809" cy="219048"/>
    <xdr:pic>
      <xdr:nvPicPr>
        <xdr:cNvPr id="2288" name="Imagen 88">
          <a:extLst>
            <a:ext uri="{FF2B5EF4-FFF2-40B4-BE49-F238E27FC236}">
              <a16:creationId xmlns:a16="http://schemas.microsoft.com/office/drawing/2014/main" id="{00000000-0008-0000-0000-0000F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5525750" y="19478625"/>
          <a:ext cx="10323809" cy="2190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19048" cy="180952"/>
    <xdr:pic>
      <xdr:nvPicPr>
        <xdr:cNvPr id="2289" name="Imagen 89">
          <a:extLst>
            <a:ext uri="{FF2B5EF4-FFF2-40B4-BE49-F238E27FC236}">
              <a16:creationId xmlns:a16="http://schemas.microsoft.com/office/drawing/2014/main" id="{00000000-0008-0000-0000-0000F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5525750" y="19640550"/>
          <a:ext cx="10019048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247619" cy="152381"/>
    <xdr:pic>
      <xdr:nvPicPr>
        <xdr:cNvPr id="2290" name="Imagen 90">
          <a:extLst>
            <a:ext uri="{FF2B5EF4-FFF2-40B4-BE49-F238E27FC236}">
              <a16:creationId xmlns:a16="http://schemas.microsoft.com/office/drawing/2014/main" id="{00000000-0008-0000-0000-0000F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5525750" y="19802475"/>
          <a:ext cx="10247619" cy="15238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961905" cy="180952"/>
    <xdr:pic>
      <xdr:nvPicPr>
        <xdr:cNvPr id="2291" name="Imagen 91">
          <a:extLst>
            <a:ext uri="{FF2B5EF4-FFF2-40B4-BE49-F238E27FC236}">
              <a16:creationId xmlns:a16="http://schemas.microsoft.com/office/drawing/2014/main" id="{00000000-0008-0000-0000-0000F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5525750" y="19964400"/>
          <a:ext cx="9961905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393651" cy="133333"/>
    <xdr:pic>
      <xdr:nvPicPr>
        <xdr:cNvPr id="2292" name="Imagen 95">
          <a:extLst>
            <a:ext uri="{FF2B5EF4-FFF2-40B4-BE49-F238E27FC236}">
              <a16:creationId xmlns:a16="http://schemas.microsoft.com/office/drawing/2014/main" id="{00000000-0008-0000-0000-0000F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5525750" y="23850600"/>
          <a:ext cx="10390476" cy="13333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923809" cy="146032"/>
    <xdr:pic>
      <xdr:nvPicPr>
        <xdr:cNvPr id="2293" name="Imagen 96">
          <a:extLst>
            <a:ext uri="{FF2B5EF4-FFF2-40B4-BE49-F238E27FC236}">
              <a16:creationId xmlns:a16="http://schemas.microsoft.com/office/drawing/2014/main" id="{00000000-0008-0000-0000-0000F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5525750" y="24012525"/>
          <a:ext cx="9923809" cy="14285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12699" cy="161925"/>
    <xdr:pic>
      <xdr:nvPicPr>
        <xdr:cNvPr id="2294" name="Imagen 97">
          <a:extLst>
            <a:ext uri="{FF2B5EF4-FFF2-40B4-BE49-F238E27FC236}">
              <a16:creationId xmlns:a16="http://schemas.microsoft.com/office/drawing/2014/main" id="{00000000-0008-0000-0000-0000F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5525750" y="24174450"/>
          <a:ext cx="10009524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321510" cy="155575"/>
    <xdr:pic>
      <xdr:nvPicPr>
        <xdr:cNvPr id="2295" name="Imagen 105">
          <a:extLst>
            <a:ext uri="{FF2B5EF4-FFF2-40B4-BE49-F238E27FC236}">
              <a16:creationId xmlns:a16="http://schemas.microsoft.com/office/drawing/2014/main" id="{00000000-0008-0000-0000-0000F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5910035" y="24594207"/>
          <a:ext cx="15300599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784861" cy="139720"/>
    <xdr:pic>
      <xdr:nvPicPr>
        <xdr:cNvPr id="2296" name="Imagen 106">
          <a:extLst>
            <a:ext uri="{FF2B5EF4-FFF2-40B4-BE49-F238E27FC236}">
              <a16:creationId xmlns:a16="http://schemas.microsoft.com/office/drawing/2014/main" id="{00000000-0008-0000-0000-0000F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5830550" y="33080325"/>
          <a:ext cx="14765811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26012" cy="133369"/>
    <xdr:pic>
      <xdr:nvPicPr>
        <xdr:cNvPr id="2297" name="Imagen 107">
          <a:extLst>
            <a:ext uri="{FF2B5EF4-FFF2-40B4-BE49-F238E27FC236}">
              <a16:creationId xmlns:a16="http://schemas.microsoft.com/office/drawing/2014/main" id="{00000000-0008-0000-0000-0000F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5849600" y="33251775"/>
          <a:ext cx="8326012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6182585" cy="123842"/>
    <xdr:pic>
      <xdr:nvPicPr>
        <xdr:cNvPr id="2298" name="Imagen 108">
          <a:extLst>
            <a:ext uri="{FF2B5EF4-FFF2-40B4-BE49-F238E27FC236}">
              <a16:creationId xmlns:a16="http://schemas.microsoft.com/office/drawing/2014/main" id="{00000000-0008-0000-0000-0000F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801975" y="57521475"/>
          <a:ext cx="6163535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45065" cy="168299"/>
    <xdr:pic>
      <xdr:nvPicPr>
        <xdr:cNvPr id="2299" name="Imagen 109">
          <a:extLst>
            <a:ext uri="{FF2B5EF4-FFF2-40B4-BE49-F238E27FC236}">
              <a16:creationId xmlns:a16="http://schemas.microsoft.com/office/drawing/2014/main" id="{00000000-0008-0000-0000-0000F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5830550" y="57673875"/>
          <a:ext cx="8345065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440328" cy="133369"/>
    <xdr:pic>
      <xdr:nvPicPr>
        <xdr:cNvPr id="2300" name="Imagen 110">
          <a:extLst>
            <a:ext uri="{FF2B5EF4-FFF2-40B4-BE49-F238E27FC236}">
              <a16:creationId xmlns:a16="http://schemas.microsoft.com/office/drawing/2014/main" id="{00000000-0008-0000-0000-0000F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5830550" y="57854850"/>
          <a:ext cx="8440328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99048" cy="133369"/>
    <xdr:pic>
      <xdr:nvPicPr>
        <xdr:cNvPr id="2301" name="Imagen 111">
          <a:extLst>
            <a:ext uri="{FF2B5EF4-FFF2-40B4-BE49-F238E27FC236}">
              <a16:creationId xmlns:a16="http://schemas.microsoft.com/office/drawing/2014/main" id="{00000000-0008-0000-0000-0000F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5840075" y="58035825"/>
          <a:ext cx="8402223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65679" cy="114316"/>
    <xdr:pic>
      <xdr:nvPicPr>
        <xdr:cNvPr id="2302" name="Imagen 112">
          <a:extLst>
            <a:ext uri="{FF2B5EF4-FFF2-40B4-BE49-F238E27FC236}">
              <a16:creationId xmlns:a16="http://schemas.microsoft.com/office/drawing/2014/main" id="{00000000-0008-0000-0000-0000F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5859125" y="58216800"/>
          <a:ext cx="8268854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38158" cy="139720"/>
    <xdr:pic>
      <xdr:nvPicPr>
        <xdr:cNvPr id="2303" name="Imagen 113">
          <a:extLst>
            <a:ext uri="{FF2B5EF4-FFF2-40B4-BE49-F238E27FC236}">
              <a16:creationId xmlns:a16="http://schemas.microsoft.com/office/drawing/2014/main" id="{00000000-0008-0000-0000-0000F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5830550" y="58340625"/>
          <a:ext cx="12241333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89521" cy="139719"/>
    <xdr:pic>
      <xdr:nvPicPr>
        <xdr:cNvPr id="2304" name="Imagen 114">
          <a:extLst>
            <a:ext uri="{FF2B5EF4-FFF2-40B4-BE49-F238E27FC236}">
              <a16:creationId xmlns:a16="http://schemas.microsoft.com/office/drawing/2014/main" id="{00000000-0008-0000-0000-00000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5868650" y="58531125"/>
          <a:ext cx="8392696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75205" cy="133369"/>
    <xdr:pic>
      <xdr:nvPicPr>
        <xdr:cNvPr id="2305" name="Imagen 115">
          <a:extLst>
            <a:ext uri="{FF2B5EF4-FFF2-40B4-BE49-F238E27FC236}">
              <a16:creationId xmlns:a16="http://schemas.microsoft.com/office/drawing/2014/main" id="{00000000-0008-0000-0000-00000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5830550" y="58664475"/>
          <a:ext cx="8278380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21222" cy="120667"/>
    <xdr:pic>
      <xdr:nvPicPr>
        <xdr:cNvPr id="2306" name="Imagen 116">
          <a:extLst>
            <a:ext uri="{FF2B5EF4-FFF2-40B4-BE49-F238E27FC236}">
              <a16:creationId xmlns:a16="http://schemas.microsoft.com/office/drawing/2014/main" id="{00000000-0008-0000-0000-00000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5840075" y="58845450"/>
          <a:ext cx="8221222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75205" cy="161948"/>
    <xdr:pic>
      <xdr:nvPicPr>
        <xdr:cNvPr id="2307" name="Imagen 117">
          <a:extLst>
            <a:ext uri="{FF2B5EF4-FFF2-40B4-BE49-F238E27FC236}">
              <a16:creationId xmlns:a16="http://schemas.microsoft.com/office/drawing/2014/main" id="{00000000-0008-0000-0000-00000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5830550" y="58988325"/>
          <a:ext cx="8278380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73644" cy="114316"/>
    <xdr:pic>
      <xdr:nvPicPr>
        <xdr:cNvPr id="2308" name="Imagen 118">
          <a:extLst>
            <a:ext uri="{FF2B5EF4-FFF2-40B4-BE49-F238E27FC236}">
              <a16:creationId xmlns:a16="http://schemas.microsoft.com/office/drawing/2014/main" id="{00000000-0008-0000-0000-00000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5840075" y="59169300"/>
          <a:ext cx="8373644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421275" cy="168299"/>
    <xdr:pic>
      <xdr:nvPicPr>
        <xdr:cNvPr id="2309" name="Imagen 119">
          <a:extLst>
            <a:ext uri="{FF2B5EF4-FFF2-40B4-BE49-F238E27FC236}">
              <a16:creationId xmlns:a16="http://schemas.microsoft.com/office/drawing/2014/main" id="{00000000-0008-0000-0000-00000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5830550" y="59312175"/>
          <a:ext cx="8421275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50860" cy="120667"/>
    <xdr:pic>
      <xdr:nvPicPr>
        <xdr:cNvPr id="2310" name="Imagen 120">
          <a:extLst>
            <a:ext uri="{FF2B5EF4-FFF2-40B4-BE49-F238E27FC236}">
              <a16:creationId xmlns:a16="http://schemas.microsoft.com/office/drawing/2014/main" id="{00000000-0008-0000-0000-00000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5830550" y="59474100"/>
          <a:ext cx="12250860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00053" cy="114316"/>
    <xdr:pic>
      <xdr:nvPicPr>
        <xdr:cNvPr id="2311" name="Imagen 121">
          <a:extLst>
            <a:ext uri="{FF2B5EF4-FFF2-40B4-BE49-F238E27FC236}">
              <a16:creationId xmlns:a16="http://schemas.microsoft.com/office/drawing/2014/main" id="{00000000-0008-0000-0000-00000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5830550" y="59645550"/>
          <a:ext cx="12203228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22281" cy="104790"/>
    <xdr:pic>
      <xdr:nvPicPr>
        <xdr:cNvPr id="2312" name="Imagen 122">
          <a:extLst>
            <a:ext uri="{FF2B5EF4-FFF2-40B4-BE49-F238E27FC236}">
              <a16:creationId xmlns:a16="http://schemas.microsoft.com/office/drawing/2014/main" id="{00000000-0008-0000-0000-00000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5821025" y="59836050"/>
          <a:ext cx="12222281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13893" cy="114316"/>
    <xdr:pic>
      <xdr:nvPicPr>
        <xdr:cNvPr id="2313" name="Imagen 124">
          <a:extLst>
            <a:ext uri="{FF2B5EF4-FFF2-40B4-BE49-F238E27FC236}">
              <a16:creationId xmlns:a16="http://schemas.microsoft.com/office/drawing/2014/main" id="{00000000-0008-0000-0000-00000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5859125" y="59988450"/>
          <a:ext cx="10517068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81000" cy="133369"/>
    <xdr:pic>
      <xdr:nvPicPr>
        <xdr:cNvPr id="2314" name="Imagen 125">
          <a:extLst>
            <a:ext uri="{FF2B5EF4-FFF2-40B4-BE49-F238E27FC236}">
              <a16:creationId xmlns:a16="http://schemas.microsoft.com/office/drawing/2014/main" id="{00000000-0008-0000-0000-00000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5830550" y="60121800"/>
          <a:ext cx="12184175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31807" cy="133369"/>
    <xdr:pic>
      <xdr:nvPicPr>
        <xdr:cNvPr id="2315" name="Imagen 126">
          <a:extLst>
            <a:ext uri="{FF2B5EF4-FFF2-40B4-BE49-F238E27FC236}">
              <a16:creationId xmlns:a16="http://schemas.microsoft.com/office/drawing/2014/main" id="{00000000-0008-0000-0000-00000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5849600" y="60302775"/>
          <a:ext cx="12231807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19106" cy="142895"/>
    <xdr:pic>
      <xdr:nvPicPr>
        <xdr:cNvPr id="2316" name="Imagen 127">
          <a:extLst>
            <a:ext uri="{FF2B5EF4-FFF2-40B4-BE49-F238E27FC236}">
              <a16:creationId xmlns:a16="http://schemas.microsoft.com/office/drawing/2014/main" id="{00000000-0008-0000-0000-00000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5830550" y="60474225"/>
          <a:ext cx="12222281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76264" cy="101615"/>
    <xdr:pic>
      <xdr:nvPicPr>
        <xdr:cNvPr id="2317" name="Imagen 128">
          <a:extLst>
            <a:ext uri="{FF2B5EF4-FFF2-40B4-BE49-F238E27FC236}">
              <a16:creationId xmlns:a16="http://schemas.microsoft.com/office/drawing/2014/main" id="{00000000-0008-0000-0000-00000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5887700" y="60645675"/>
          <a:ext cx="12279439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800474" cy="114316"/>
    <xdr:pic>
      <xdr:nvPicPr>
        <xdr:cNvPr id="2318" name="Imagen 129">
          <a:extLst>
            <a:ext uri="{FF2B5EF4-FFF2-40B4-BE49-F238E27FC236}">
              <a16:creationId xmlns:a16="http://schemas.microsoft.com/office/drawing/2014/main" id="{00000000-0008-0000-0000-00000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5868650" y="60798075"/>
          <a:ext cx="13784599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59328" cy="114316"/>
    <xdr:pic>
      <xdr:nvPicPr>
        <xdr:cNvPr id="2319" name="Imagen 87">
          <a:extLst>
            <a:ext uri="{FF2B5EF4-FFF2-40B4-BE49-F238E27FC236}">
              <a16:creationId xmlns:a16="http://schemas.microsoft.com/office/drawing/2014/main" id="{00000000-0008-0000-0000-00000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5887700" y="60950475"/>
          <a:ext cx="8259328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12754" cy="152421"/>
    <xdr:pic>
      <xdr:nvPicPr>
        <xdr:cNvPr id="2320" name="Imagen 88">
          <a:extLst>
            <a:ext uri="{FF2B5EF4-FFF2-40B4-BE49-F238E27FC236}">
              <a16:creationId xmlns:a16="http://schemas.microsoft.com/office/drawing/2014/main" id="{00000000-0008-0000-0000-00001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5859125" y="61093350"/>
          <a:ext cx="12212754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12754" cy="152421"/>
    <xdr:pic>
      <xdr:nvPicPr>
        <xdr:cNvPr id="2321" name="Imagen 89">
          <a:extLst>
            <a:ext uri="{FF2B5EF4-FFF2-40B4-BE49-F238E27FC236}">
              <a16:creationId xmlns:a16="http://schemas.microsoft.com/office/drawing/2014/main" id="{00000000-0008-0000-0000-00001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5859125" y="61255275"/>
          <a:ext cx="12212754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6020640" cy="152421"/>
    <xdr:pic>
      <xdr:nvPicPr>
        <xdr:cNvPr id="2322" name="Imagen 99">
          <a:extLst>
            <a:ext uri="{FF2B5EF4-FFF2-40B4-BE49-F238E27FC236}">
              <a16:creationId xmlns:a16="http://schemas.microsoft.com/office/drawing/2014/main" id="{00000000-0008-0000-0000-00001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5859125" y="61417200"/>
          <a:ext cx="6020640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03225" cy="101615"/>
    <xdr:pic>
      <xdr:nvPicPr>
        <xdr:cNvPr id="2323" name="Imagen 101">
          <a:extLst>
            <a:ext uri="{FF2B5EF4-FFF2-40B4-BE49-F238E27FC236}">
              <a16:creationId xmlns:a16="http://schemas.microsoft.com/office/drawing/2014/main" id="{00000000-0008-0000-0000-00001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5840075" y="61607700"/>
          <a:ext cx="12184175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876193" cy="212699"/>
    <xdr:pic>
      <xdr:nvPicPr>
        <xdr:cNvPr id="2324" name="Imagen 97">
          <a:extLst>
            <a:ext uri="{FF2B5EF4-FFF2-40B4-BE49-F238E27FC236}">
              <a16:creationId xmlns:a16="http://schemas.microsoft.com/office/drawing/2014/main" id="{00000000-0008-0000-0000-00001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5859125" y="61741050"/>
          <a:ext cx="12857143" cy="20952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342857" cy="212699"/>
    <xdr:pic>
      <xdr:nvPicPr>
        <xdr:cNvPr id="2325" name="Imagen 98">
          <a:extLst>
            <a:ext uri="{FF2B5EF4-FFF2-40B4-BE49-F238E27FC236}">
              <a16:creationId xmlns:a16="http://schemas.microsoft.com/office/drawing/2014/main" id="{00000000-0008-0000-0000-00001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5859125" y="61902975"/>
          <a:ext cx="12342857" cy="20952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7542570" cy="180974"/>
    <xdr:pic>
      <xdr:nvPicPr>
        <xdr:cNvPr id="2326" name="Imagen 122">
          <a:extLst>
            <a:ext uri="{FF2B5EF4-FFF2-40B4-BE49-F238E27FC236}">
              <a16:creationId xmlns:a16="http://schemas.microsoft.com/office/drawing/2014/main" id="{00000000-0008-0000-0000-00001609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"/>
        <a:srcRect b="56517"/>
        <a:stretch/>
      </xdr:blipFill>
      <xdr:spPr>
        <a:xfrm>
          <a:off x="15897225" y="62074426"/>
          <a:ext cx="7542570" cy="1809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323812" cy="165080"/>
    <xdr:pic>
      <xdr:nvPicPr>
        <xdr:cNvPr id="2327" name="Imagen 123">
          <a:extLst>
            <a:ext uri="{FF2B5EF4-FFF2-40B4-BE49-F238E27FC236}">
              <a16:creationId xmlns:a16="http://schemas.microsoft.com/office/drawing/2014/main" id="{00000000-0008-0000-0000-00001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5830550" y="62236350"/>
          <a:ext cx="10304762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81000" cy="101615"/>
    <xdr:pic>
      <xdr:nvPicPr>
        <xdr:cNvPr id="2328" name="Imagen 108">
          <a:extLst>
            <a:ext uri="{FF2B5EF4-FFF2-40B4-BE49-F238E27FC236}">
              <a16:creationId xmlns:a16="http://schemas.microsoft.com/office/drawing/2014/main" id="{00000000-0008-0000-0000-00001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5859125" y="62417325"/>
          <a:ext cx="12184175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21222" cy="123842"/>
    <xdr:pic>
      <xdr:nvPicPr>
        <xdr:cNvPr id="2329" name="Imagen 124">
          <a:extLst>
            <a:ext uri="{FF2B5EF4-FFF2-40B4-BE49-F238E27FC236}">
              <a16:creationId xmlns:a16="http://schemas.microsoft.com/office/drawing/2014/main" id="{00000000-0008-0000-0000-00001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5887700" y="62588775"/>
          <a:ext cx="8221222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03784" cy="123842"/>
    <xdr:pic>
      <xdr:nvPicPr>
        <xdr:cNvPr id="2330" name="Imagen 126">
          <a:extLst>
            <a:ext uri="{FF2B5EF4-FFF2-40B4-BE49-F238E27FC236}">
              <a16:creationId xmlns:a16="http://schemas.microsoft.com/office/drawing/2014/main" id="{00000000-0008-0000-0000-00001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5906750" y="62750700"/>
          <a:ext cx="8306959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93702" cy="133369"/>
    <xdr:pic>
      <xdr:nvPicPr>
        <xdr:cNvPr id="2331" name="Imagen 127">
          <a:extLst>
            <a:ext uri="{FF2B5EF4-FFF2-40B4-BE49-F238E27FC236}">
              <a16:creationId xmlns:a16="http://schemas.microsoft.com/office/drawing/2014/main" id="{00000000-0008-0000-0000-00001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5878175" y="62874525"/>
          <a:ext cx="12193702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71474" cy="101615"/>
    <xdr:pic>
      <xdr:nvPicPr>
        <xdr:cNvPr id="2332" name="Imagen 128">
          <a:extLst>
            <a:ext uri="{FF2B5EF4-FFF2-40B4-BE49-F238E27FC236}">
              <a16:creationId xmlns:a16="http://schemas.microsoft.com/office/drawing/2014/main" id="{00000000-0008-0000-0000-00001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5925800" y="63084075"/>
          <a:ext cx="12174649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27574" cy="133369"/>
    <xdr:pic>
      <xdr:nvPicPr>
        <xdr:cNvPr id="2333" name="Imagen 128">
          <a:extLst>
            <a:ext uri="{FF2B5EF4-FFF2-40B4-BE49-F238E27FC236}">
              <a16:creationId xmlns:a16="http://schemas.microsoft.com/office/drawing/2014/main" id="{00000000-0008-0000-0000-00001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5973425" y="63217425"/>
          <a:ext cx="8230749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11377" cy="189840"/>
    <xdr:pic>
      <xdr:nvPicPr>
        <xdr:cNvPr id="2334" name="Imagen 131">
          <a:extLst>
            <a:ext uri="{FF2B5EF4-FFF2-40B4-BE49-F238E27FC236}">
              <a16:creationId xmlns:a16="http://schemas.microsoft.com/office/drawing/2014/main" id="{00000000-0008-0000-0000-00001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6398240" y="68183760"/>
          <a:ext cx="15819047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590409" cy="171450"/>
    <xdr:pic>
      <xdr:nvPicPr>
        <xdr:cNvPr id="2335" name="Picture 132">
          <a:extLst>
            <a:ext uri="{FF2B5EF4-FFF2-40B4-BE49-F238E27FC236}">
              <a16:creationId xmlns:a16="http://schemas.microsoft.com/office/drawing/2014/main" id="{00000000-0008-0000-0000-00001F09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"/>
        <a:srcRect l="145" t="1" b="28195"/>
        <a:stretch/>
      </xdr:blipFill>
      <xdr:spPr>
        <a:xfrm>
          <a:off x="16706850" y="64408051"/>
          <a:ext cx="13104759" cy="1778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09518" cy="152381"/>
    <xdr:pic>
      <xdr:nvPicPr>
        <xdr:cNvPr id="2336" name="Imagen 130">
          <a:extLst>
            <a:ext uri="{FF2B5EF4-FFF2-40B4-BE49-F238E27FC236}">
              <a16:creationId xmlns:a16="http://schemas.microsoft.com/office/drawing/2014/main" id="{00000000-0008-0000-0000-00002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6360140" y="68534280"/>
          <a:ext cx="12657143" cy="15238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09492" cy="174604"/>
    <xdr:pic>
      <xdr:nvPicPr>
        <xdr:cNvPr id="2337" name="Imagen 133">
          <a:extLst>
            <a:ext uri="{FF2B5EF4-FFF2-40B4-BE49-F238E27FC236}">
              <a16:creationId xmlns:a16="http://schemas.microsoft.com/office/drawing/2014/main" id="{00000000-0008-0000-0000-00002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6360140" y="68709540"/>
          <a:ext cx="12866667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09503" cy="165080"/>
    <xdr:pic>
      <xdr:nvPicPr>
        <xdr:cNvPr id="2338" name="Imagen 134">
          <a:extLst>
            <a:ext uri="{FF2B5EF4-FFF2-40B4-BE49-F238E27FC236}">
              <a16:creationId xmlns:a16="http://schemas.microsoft.com/office/drawing/2014/main" id="{00000000-0008-0000-0000-00002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6360140" y="68884800"/>
          <a:ext cx="12771428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09514" cy="173967"/>
    <xdr:pic>
      <xdr:nvPicPr>
        <xdr:cNvPr id="2339" name="Imagen 135">
          <a:extLst>
            <a:ext uri="{FF2B5EF4-FFF2-40B4-BE49-F238E27FC236}">
              <a16:creationId xmlns:a16="http://schemas.microsoft.com/office/drawing/2014/main" id="{00000000-0008-0000-0000-00002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6360140" y="69060060"/>
          <a:ext cx="12685714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6990476" cy="193015"/>
    <xdr:pic>
      <xdr:nvPicPr>
        <xdr:cNvPr id="2340" name="Imagen 136">
          <a:extLst>
            <a:ext uri="{FF2B5EF4-FFF2-40B4-BE49-F238E27FC236}">
              <a16:creationId xmlns:a16="http://schemas.microsoft.com/office/drawing/2014/main" id="{00000000-0008-0000-0000-00002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6360140" y="69235320"/>
          <a:ext cx="6990476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45987" cy="174604"/>
    <xdr:pic>
      <xdr:nvPicPr>
        <xdr:cNvPr id="2341" name="Imagen 137">
          <a:extLst>
            <a:ext uri="{FF2B5EF4-FFF2-40B4-BE49-F238E27FC236}">
              <a16:creationId xmlns:a16="http://schemas.microsoft.com/office/drawing/2014/main" id="{00000000-0008-0000-0000-00002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6360140" y="69410580"/>
          <a:ext cx="14104762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841225" cy="173967"/>
    <xdr:pic>
      <xdr:nvPicPr>
        <xdr:cNvPr id="2342" name="Imagen 138">
          <a:extLst>
            <a:ext uri="{FF2B5EF4-FFF2-40B4-BE49-F238E27FC236}">
              <a16:creationId xmlns:a16="http://schemas.microsoft.com/office/drawing/2014/main" id="{00000000-0008-0000-0000-00002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6360140" y="69585840"/>
          <a:ext cx="14200000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51386" cy="189841"/>
    <xdr:pic>
      <xdr:nvPicPr>
        <xdr:cNvPr id="2343" name="Imagen 139">
          <a:extLst>
            <a:ext uri="{FF2B5EF4-FFF2-40B4-BE49-F238E27FC236}">
              <a16:creationId xmlns:a16="http://schemas.microsoft.com/office/drawing/2014/main" id="{00000000-0008-0000-0000-00002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6360140" y="69761100"/>
          <a:ext cx="12990476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28480" cy="250288"/>
    <xdr:pic>
      <xdr:nvPicPr>
        <xdr:cNvPr id="2344" name="Picture 140">
          <a:extLst>
            <a:ext uri="{FF2B5EF4-FFF2-40B4-BE49-F238E27FC236}">
              <a16:creationId xmlns:a16="http://schemas.microsoft.com/office/drawing/2014/main" id="{00000000-0008-0000-0000-00002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6700500" y="65893951"/>
          <a:ext cx="16130155" cy="25663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09465" cy="174604"/>
    <xdr:pic>
      <xdr:nvPicPr>
        <xdr:cNvPr id="2345" name="Imagen 141">
          <a:extLst>
            <a:ext uri="{FF2B5EF4-FFF2-40B4-BE49-F238E27FC236}">
              <a16:creationId xmlns:a16="http://schemas.microsoft.com/office/drawing/2014/main" id="{00000000-0008-0000-0000-00002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6360140" y="70286880"/>
          <a:ext cx="13076190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6895238" cy="174604"/>
    <xdr:pic>
      <xdr:nvPicPr>
        <xdr:cNvPr id="2346" name="Imagen 142">
          <a:extLst>
            <a:ext uri="{FF2B5EF4-FFF2-40B4-BE49-F238E27FC236}">
              <a16:creationId xmlns:a16="http://schemas.microsoft.com/office/drawing/2014/main" id="{00000000-0008-0000-0000-00002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6360140" y="70462140"/>
          <a:ext cx="6895238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23721" cy="206375"/>
    <xdr:pic>
      <xdr:nvPicPr>
        <xdr:cNvPr id="2347" name="Picture 146">
          <a:extLst>
            <a:ext uri="{FF2B5EF4-FFF2-40B4-BE49-F238E27FC236}">
              <a16:creationId xmlns:a16="http://schemas.microsoft.com/office/drawing/2014/main" id="{00000000-0008-0000-0000-00002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6668750" y="66719450"/>
          <a:ext cx="15628571" cy="2159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99955" cy="165080"/>
    <xdr:pic>
      <xdr:nvPicPr>
        <xdr:cNvPr id="2348" name="Imagen 143">
          <a:extLst>
            <a:ext uri="{FF2B5EF4-FFF2-40B4-BE49-F238E27FC236}">
              <a16:creationId xmlns:a16="http://schemas.microsoft.com/office/drawing/2014/main" id="{00000000-0008-0000-0000-00002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6360140" y="70987920"/>
          <a:ext cx="14161905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304762" cy="219048"/>
    <xdr:pic>
      <xdr:nvPicPr>
        <xdr:cNvPr id="2349" name="Picture 144">
          <a:extLst>
            <a:ext uri="{FF2B5EF4-FFF2-40B4-BE49-F238E27FC236}">
              <a16:creationId xmlns:a16="http://schemas.microsoft.com/office/drawing/2014/main" id="{00000000-0008-0000-0000-00002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6649700" y="65770125"/>
          <a:ext cx="10304762" cy="2190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09514" cy="171429"/>
    <xdr:pic>
      <xdr:nvPicPr>
        <xdr:cNvPr id="2350" name="Imagen 145">
          <a:extLst>
            <a:ext uri="{FF2B5EF4-FFF2-40B4-BE49-F238E27FC236}">
              <a16:creationId xmlns:a16="http://schemas.microsoft.com/office/drawing/2014/main" id="{00000000-0008-0000-0000-00002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6360140" y="71513700"/>
          <a:ext cx="12685714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209524" cy="200000"/>
    <xdr:pic>
      <xdr:nvPicPr>
        <xdr:cNvPr id="2351" name="Imagen 147">
          <a:extLst>
            <a:ext uri="{FF2B5EF4-FFF2-40B4-BE49-F238E27FC236}">
              <a16:creationId xmlns:a16="http://schemas.microsoft.com/office/drawing/2014/main" id="{00000000-0008-0000-0000-00002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5916275" y="66598800"/>
          <a:ext cx="10209524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14286" cy="190476"/>
    <xdr:pic>
      <xdr:nvPicPr>
        <xdr:cNvPr id="2352" name="Imagen 148">
          <a:extLst>
            <a:ext uri="{FF2B5EF4-FFF2-40B4-BE49-F238E27FC236}">
              <a16:creationId xmlns:a16="http://schemas.microsoft.com/office/drawing/2014/main" id="{00000000-0008-0000-0000-00003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5916275" y="66760725"/>
          <a:ext cx="10514286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38095" cy="165080"/>
    <xdr:pic>
      <xdr:nvPicPr>
        <xdr:cNvPr id="2353" name="Imagen 149">
          <a:extLst>
            <a:ext uri="{FF2B5EF4-FFF2-40B4-BE49-F238E27FC236}">
              <a16:creationId xmlns:a16="http://schemas.microsoft.com/office/drawing/2014/main" id="{00000000-0008-0000-0000-00003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5916275" y="66922650"/>
          <a:ext cx="10038095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28571" cy="171429"/>
    <xdr:pic>
      <xdr:nvPicPr>
        <xdr:cNvPr id="2354" name="Imagen 150">
          <a:extLst>
            <a:ext uri="{FF2B5EF4-FFF2-40B4-BE49-F238E27FC236}">
              <a16:creationId xmlns:a16="http://schemas.microsoft.com/office/drawing/2014/main" id="{00000000-0008-0000-0000-00003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5916275" y="67084575"/>
          <a:ext cx="10028571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38095" cy="180952"/>
    <xdr:pic>
      <xdr:nvPicPr>
        <xdr:cNvPr id="2355" name="Imagen 151">
          <a:extLst>
            <a:ext uri="{FF2B5EF4-FFF2-40B4-BE49-F238E27FC236}">
              <a16:creationId xmlns:a16="http://schemas.microsoft.com/office/drawing/2014/main" id="{00000000-0008-0000-0000-00003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5916275" y="67246500"/>
          <a:ext cx="10038095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419048" cy="200000"/>
    <xdr:pic>
      <xdr:nvPicPr>
        <xdr:cNvPr id="2356" name="Imagen 152">
          <a:extLst>
            <a:ext uri="{FF2B5EF4-FFF2-40B4-BE49-F238E27FC236}">
              <a16:creationId xmlns:a16="http://schemas.microsoft.com/office/drawing/2014/main" id="{00000000-0008-0000-0000-00003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916275" y="67408425"/>
          <a:ext cx="10419048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76190" cy="180952"/>
    <xdr:pic>
      <xdr:nvPicPr>
        <xdr:cNvPr id="2357" name="Imagen 153">
          <a:extLst>
            <a:ext uri="{FF2B5EF4-FFF2-40B4-BE49-F238E27FC236}">
              <a16:creationId xmlns:a16="http://schemas.microsoft.com/office/drawing/2014/main" id="{00000000-0008-0000-0000-00003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5916275" y="67570350"/>
          <a:ext cx="10076190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014857" cy="173227"/>
    <xdr:pic>
      <xdr:nvPicPr>
        <xdr:cNvPr id="2358" name="Imagen 156">
          <a:extLst>
            <a:ext uri="{FF2B5EF4-FFF2-40B4-BE49-F238E27FC236}">
              <a16:creationId xmlns:a16="http://schemas.microsoft.com/office/drawing/2014/main" id="{00000000-0008-0000-0000-00003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886339" y="67883315"/>
          <a:ext cx="9995807" cy="18913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257143" cy="190476"/>
    <xdr:pic>
      <xdr:nvPicPr>
        <xdr:cNvPr id="2359" name="Imagen 165">
          <a:extLst>
            <a:ext uri="{FF2B5EF4-FFF2-40B4-BE49-F238E27FC236}">
              <a16:creationId xmlns:a16="http://schemas.microsoft.com/office/drawing/2014/main" id="{00000000-0008-0000-0000-00003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5916275" y="68056125"/>
          <a:ext cx="10257143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942857" cy="190476"/>
    <xdr:pic>
      <xdr:nvPicPr>
        <xdr:cNvPr id="2360" name="Imagen 166">
          <a:extLst>
            <a:ext uri="{FF2B5EF4-FFF2-40B4-BE49-F238E27FC236}">
              <a16:creationId xmlns:a16="http://schemas.microsoft.com/office/drawing/2014/main" id="{00000000-0008-0000-0000-00003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5916275" y="68218050"/>
          <a:ext cx="9942857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71428" cy="171429"/>
    <xdr:pic>
      <xdr:nvPicPr>
        <xdr:cNvPr id="2361" name="Imagen 167">
          <a:extLst>
            <a:ext uri="{FF2B5EF4-FFF2-40B4-BE49-F238E27FC236}">
              <a16:creationId xmlns:a16="http://schemas.microsoft.com/office/drawing/2014/main" id="{00000000-0008-0000-0000-00003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916275" y="68379975"/>
          <a:ext cx="10571428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419047" cy="191747"/>
    <xdr:pic>
      <xdr:nvPicPr>
        <xdr:cNvPr id="2362" name="Imagen 154">
          <a:extLst>
            <a:ext uri="{FF2B5EF4-FFF2-40B4-BE49-F238E27FC236}">
              <a16:creationId xmlns:a16="http://schemas.microsoft.com/office/drawing/2014/main" id="{00000000-0008-0000-0000-00003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916275" y="68541900"/>
          <a:ext cx="12419047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315693" cy="180974"/>
    <xdr:pic>
      <xdr:nvPicPr>
        <xdr:cNvPr id="2363" name="Imagen 155">
          <a:extLst>
            <a:ext uri="{FF2B5EF4-FFF2-40B4-BE49-F238E27FC236}">
              <a16:creationId xmlns:a16="http://schemas.microsoft.com/office/drawing/2014/main" id="{00000000-0008-0000-0000-00003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944850" y="68722876"/>
          <a:ext cx="11315693" cy="1809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315693" cy="190499"/>
    <xdr:pic>
      <xdr:nvPicPr>
        <xdr:cNvPr id="2364" name="Imagen 157">
          <a:extLst>
            <a:ext uri="{FF2B5EF4-FFF2-40B4-BE49-F238E27FC236}">
              <a16:creationId xmlns:a16="http://schemas.microsoft.com/office/drawing/2014/main" id="{00000000-0008-0000-0000-00003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954375" y="68875276"/>
          <a:ext cx="11315693" cy="1809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529858" cy="168276"/>
    <xdr:pic>
      <xdr:nvPicPr>
        <xdr:cNvPr id="2365" name="Imagen 158">
          <a:extLst>
            <a:ext uri="{FF2B5EF4-FFF2-40B4-BE49-F238E27FC236}">
              <a16:creationId xmlns:a16="http://schemas.microsoft.com/office/drawing/2014/main" id="{00000000-0008-0000-0000-00003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949892" y="69056249"/>
          <a:ext cx="12529858" cy="17145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71383" cy="173967"/>
    <xdr:pic>
      <xdr:nvPicPr>
        <xdr:cNvPr id="2366" name="Imagen 156">
          <a:extLst>
            <a:ext uri="{FF2B5EF4-FFF2-40B4-BE49-F238E27FC236}">
              <a16:creationId xmlns:a16="http://schemas.microsoft.com/office/drawing/2014/main" id="{00000000-0008-0000-0000-00003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6360140" y="74500740"/>
          <a:ext cx="14133333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809478" cy="170791"/>
    <xdr:pic>
      <xdr:nvPicPr>
        <xdr:cNvPr id="2367" name="Imagen 159">
          <a:extLst>
            <a:ext uri="{FF2B5EF4-FFF2-40B4-BE49-F238E27FC236}">
              <a16:creationId xmlns:a16="http://schemas.microsoft.com/office/drawing/2014/main" id="{00000000-0008-0000-0000-00003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6360140" y="74676000"/>
          <a:ext cx="14171428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99955" cy="173967"/>
    <xdr:pic>
      <xdr:nvPicPr>
        <xdr:cNvPr id="2368" name="Imagen 160">
          <a:extLst>
            <a:ext uri="{FF2B5EF4-FFF2-40B4-BE49-F238E27FC236}">
              <a16:creationId xmlns:a16="http://schemas.microsoft.com/office/drawing/2014/main" id="{00000000-0008-0000-0000-00004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6360140" y="74851260"/>
          <a:ext cx="14161905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809478" cy="170791"/>
    <xdr:pic>
      <xdr:nvPicPr>
        <xdr:cNvPr id="2369" name="Imagen 162">
          <a:extLst>
            <a:ext uri="{FF2B5EF4-FFF2-40B4-BE49-F238E27FC236}">
              <a16:creationId xmlns:a16="http://schemas.microsoft.com/office/drawing/2014/main" id="{00000000-0008-0000-0000-00004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6360140" y="75026520"/>
          <a:ext cx="14171428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33528" cy="114316"/>
    <xdr:pic>
      <xdr:nvPicPr>
        <xdr:cNvPr id="2370" name="Imagen 169">
          <a:extLst>
            <a:ext uri="{FF2B5EF4-FFF2-40B4-BE49-F238E27FC236}">
              <a16:creationId xmlns:a16="http://schemas.microsoft.com/office/drawing/2014/main" id="{00000000-0008-0000-0000-00004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5916603" y="68573431"/>
          <a:ext cx="15318338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33288" cy="173967"/>
    <xdr:pic>
      <xdr:nvPicPr>
        <xdr:cNvPr id="2371" name="Imagen 161">
          <a:extLst>
            <a:ext uri="{FF2B5EF4-FFF2-40B4-BE49-F238E27FC236}">
              <a16:creationId xmlns:a16="http://schemas.microsoft.com/office/drawing/2014/main" id="{00000000-0008-0000-0000-00004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6360140" y="75201780"/>
          <a:ext cx="14095238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52336" cy="170791"/>
    <xdr:pic>
      <xdr:nvPicPr>
        <xdr:cNvPr id="2372" name="Imagen 163">
          <a:extLst>
            <a:ext uri="{FF2B5EF4-FFF2-40B4-BE49-F238E27FC236}">
              <a16:creationId xmlns:a16="http://schemas.microsoft.com/office/drawing/2014/main" id="{00000000-0008-0000-0000-00004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6360140" y="75377040"/>
          <a:ext cx="14114286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80907" cy="165080"/>
    <xdr:pic>
      <xdr:nvPicPr>
        <xdr:cNvPr id="2373" name="Imagen 168">
          <a:extLst>
            <a:ext uri="{FF2B5EF4-FFF2-40B4-BE49-F238E27FC236}">
              <a16:creationId xmlns:a16="http://schemas.microsoft.com/office/drawing/2014/main" id="{00000000-0008-0000-0000-00004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6360140" y="75552300"/>
          <a:ext cx="14142857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085717" cy="165080"/>
    <xdr:pic>
      <xdr:nvPicPr>
        <xdr:cNvPr id="2374" name="Imagen 170">
          <a:extLst>
            <a:ext uri="{FF2B5EF4-FFF2-40B4-BE49-F238E27FC236}">
              <a16:creationId xmlns:a16="http://schemas.microsoft.com/office/drawing/2014/main" id="{00000000-0008-0000-0000-00004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6360140" y="75727560"/>
          <a:ext cx="14066667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161907" cy="180952"/>
    <xdr:pic>
      <xdr:nvPicPr>
        <xdr:cNvPr id="2375" name="Imagen 171">
          <a:extLst>
            <a:ext uri="{FF2B5EF4-FFF2-40B4-BE49-F238E27FC236}">
              <a16:creationId xmlns:a16="http://schemas.microsoft.com/office/drawing/2014/main" id="{00000000-0008-0000-0000-00004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6360140" y="75902820"/>
          <a:ext cx="14142857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71383" cy="170791"/>
    <xdr:pic>
      <xdr:nvPicPr>
        <xdr:cNvPr id="2376" name="Imagen 172">
          <a:extLst>
            <a:ext uri="{FF2B5EF4-FFF2-40B4-BE49-F238E27FC236}">
              <a16:creationId xmlns:a16="http://schemas.microsoft.com/office/drawing/2014/main" id="{00000000-0008-0000-0000-00004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6360140" y="76078080"/>
          <a:ext cx="14133333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61859" cy="193015"/>
    <xdr:pic>
      <xdr:nvPicPr>
        <xdr:cNvPr id="2377" name="Imagen 173">
          <a:extLst>
            <a:ext uri="{FF2B5EF4-FFF2-40B4-BE49-F238E27FC236}">
              <a16:creationId xmlns:a16="http://schemas.microsoft.com/office/drawing/2014/main" id="{00000000-0008-0000-0000-00004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6360140" y="76253340"/>
          <a:ext cx="14123809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733333" cy="189840"/>
    <xdr:pic>
      <xdr:nvPicPr>
        <xdr:cNvPr id="2378" name="Imagen 174">
          <a:extLst>
            <a:ext uri="{FF2B5EF4-FFF2-40B4-BE49-F238E27FC236}">
              <a16:creationId xmlns:a16="http://schemas.microsoft.com/office/drawing/2014/main" id="{00000000-0008-0000-0000-00004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6360140" y="76428600"/>
          <a:ext cx="10733333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888807" cy="190500"/>
    <xdr:pic>
      <xdr:nvPicPr>
        <xdr:cNvPr id="2379" name="Picture 175">
          <a:extLst>
            <a:ext uri="{FF2B5EF4-FFF2-40B4-BE49-F238E27FC236}">
              <a16:creationId xmlns:a16="http://schemas.microsoft.com/office/drawing/2014/main" id="{00000000-0008-0000-0000-00004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6649700" y="70805675"/>
          <a:ext cx="15542857" cy="1936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847537" cy="180975"/>
    <xdr:pic>
      <xdr:nvPicPr>
        <xdr:cNvPr id="2380" name="Picture 176">
          <a:extLst>
            <a:ext uri="{FF2B5EF4-FFF2-40B4-BE49-F238E27FC236}">
              <a16:creationId xmlns:a16="http://schemas.microsoft.com/office/drawing/2014/main" id="{00000000-0008-0000-0000-00004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6649700" y="70970775"/>
          <a:ext cx="15507937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85714" cy="173967"/>
    <xdr:pic>
      <xdr:nvPicPr>
        <xdr:cNvPr id="2381" name="Imagen 177">
          <a:extLst>
            <a:ext uri="{FF2B5EF4-FFF2-40B4-BE49-F238E27FC236}">
              <a16:creationId xmlns:a16="http://schemas.microsoft.com/office/drawing/2014/main" id="{00000000-0008-0000-0000-00004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6375380" y="71231760"/>
          <a:ext cx="10685714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285714" cy="193651"/>
    <xdr:pic>
      <xdr:nvPicPr>
        <xdr:cNvPr id="2382" name="Imagen 178">
          <a:extLst>
            <a:ext uri="{FF2B5EF4-FFF2-40B4-BE49-F238E27FC236}">
              <a16:creationId xmlns:a16="http://schemas.microsoft.com/office/drawing/2014/main" id="{00000000-0008-0000-0000-00004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6390620" y="77655420"/>
          <a:ext cx="8285714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285027" cy="212063"/>
    <xdr:pic>
      <xdr:nvPicPr>
        <xdr:cNvPr id="2383" name="Imagen 179">
          <a:extLst>
            <a:ext uri="{FF2B5EF4-FFF2-40B4-BE49-F238E27FC236}">
              <a16:creationId xmlns:a16="http://schemas.microsoft.com/office/drawing/2014/main" id="{00000000-0008-0000-0000-00004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6390620" y="77830680"/>
          <a:ext cx="15704762" cy="2190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285027" cy="212063"/>
    <xdr:pic>
      <xdr:nvPicPr>
        <xdr:cNvPr id="2384" name="Imagen 180">
          <a:extLst>
            <a:ext uri="{FF2B5EF4-FFF2-40B4-BE49-F238E27FC236}">
              <a16:creationId xmlns:a16="http://schemas.microsoft.com/office/drawing/2014/main" id="{00000000-0008-0000-0000-00005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6390620" y="78005940"/>
          <a:ext cx="15704762" cy="2190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285027" cy="212063"/>
    <xdr:pic>
      <xdr:nvPicPr>
        <xdr:cNvPr id="2385" name="Imagen 181">
          <a:extLst>
            <a:ext uri="{FF2B5EF4-FFF2-40B4-BE49-F238E27FC236}">
              <a16:creationId xmlns:a16="http://schemas.microsoft.com/office/drawing/2014/main" id="{00000000-0008-0000-0000-00005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6390620" y="78181200"/>
          <a:ext cx="15704762" cy="2190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838012" cy="187325"/>
    <xdr:pic>
      <xdr:nvPicPr>
        <xdr:cNvPr id="2386" name="Picture 182">
          <a:extLst>
            <a:ext uri="{FF2B5EF4-FFF2-40B4-BE49-F238E27FC236}">
              <a16:creationId xmlns:a16="http://schemas.microsoft.com/office/drawing/2014/main" id="{00000000-0008-0000-0000-00005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6678275" y="72428100"/>
          <a:ext cx="15504762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060230" cy="161925"/>
    <xdr:pic>
      <xdr:nvPicPr>
        <xdr:cNvPr id="2387" name="Picture 183">
          <a:extLst>
            <a:ext uri="{FF2B5EF4-FFF2-40B4-BE49-F238E27FC236}">
              <a16:creationId xmlns:a16="http://schemas.microsoft.com/office/drawing/2014/main" id="{00000000-0008-0000-0000-00005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6681450" y="74002901"/>
          <a:ext cx="15761905" cy="1651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41270" cy="173967"/>
    <xdr:pic>
      <xdr:nvPicPr>
        <xdr:cNvPr id="2388" name="Imagen 184">
          <a:extLst>
            <a:ext uri="{FF2B5EF4-FFF2-40B4-BE49-F238E27FC236}">
              <a16:creationId xmlns:a16="http://schemas.microsoft.com/office/drawing/2014/main" id="{00000000-0008-0000-0000-00005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6375380" y="72816720"/>
          <a:ext cx="10638095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47619" cy="208889"/>
    <xdr:pic>
      <xdr:nvPicPr>
        <xdr:cNvPr id="2389" name="Imagen 185">
          <a:extLst>
            <a:ext uri="{FF2B5EF4-FFF2-40B4-BE49-F238E27FC236}">
              <a16:creationId xmlns:a16="http://schemas.microsoft.com/office/drawing/2014/main" id="{00000000-0008-0000-0000-00005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6390620" y="79408020"/>
          <a:ext cx="10647619" cy="20952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704762" cy="208889"/>
    <xdr:pic>
      <xdr:nvPicPr>
        <xdr:cNvPr id="2390" name="Imagen 186">
          <a:extLst>
            <a:ext uri="{FF2B5EF4-FFF2-40B4-BE49-F238E27FC236}">
              <a16:creationId xmlns:a16="http://schemas.microsoft.com/office/drawing/2014/main" id="{00000000-0008-0000-0000-00005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6390620" y="79583280"/>
          <a:ext cx="10704762" cy="20952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36508" cy="189840"/>
    <xdr:pic>
      <xdr:nvPicPr>
        <xdr:cNvPr id="2391" name="Imagen 187">
          <a:extLst>
            <a:ext uri="{FF2B5EF4-FFF2-40B4-BE49-F238E27FC236}">
              <a16:creationId xmlns:a16="http://schemas.microsoft.com/office/drawing/2014/main" id="{00000000-0008-0000-0000-00005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6390620" y="79758540"/>
          <a:ext cx="9133333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71474" cy="114316"/>
    <xdr:pic>
      <xdr:nvPicPr>
        <xdr:cNvPr id="2392" name="Imagen 188">
          <a:extLst>
            <a:ext uri="{FF2B5EF4-FFF2-40B4-BE49-F238E27FC236}">
              <a16:creationId xmlns:a16="http://schemas.microsoft.com/office/drawing/2014/main" id="{00000000-0008-0000-0000-00005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5963900" y="74275950"/>
          <a:ext cx="12174649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93702" cy="104790"/>
    <xdr:pic>
      <xdr:nvPicPr>
        <xdr:cNvPr id="2393" name="Imagen 189">
          <a:extLst>
            <a:ext uri="{FF2B5EF4-FFF2-40B4-BE49-F238E27FC236}">
              <a16:creationId xmlns:a16="http://schemas.microsoft.com/office/drawing/2014/main" id="{00000000-0008-0000-0000-00005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5973425" y="74456925"/>
          <a:ext cx="12193702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46070" cy="95263"/>
    <xdr:pic>
      <xdr:nvPicPr>
        <xdr:cNvPr id="2394" name="Imagen 190">
          <a:extLst>
            <a:ext uri="{FF2B5EF4-FFF2-40B4-BE49-F238E27FC236}">
              <a16:creationId xmlns:a16="http://schemas.microsoft.com/office/drawing/2014/main" id="{00000000-0008-0000-0000-00005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5963900" y="74571225"/>
          <a:ext cx="12146070" cy="9526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085714" cy="173967"/>
    <xdr:pic>
      <xdr:nvPicPr>
        <xdr:cNvPr id="2395" name="Imagen 191">
          <a:extLst>
            <a:ext uri="{FF2B5EF4-FFF2-40B4-BE49-F238E27FC236}">
              <a16:creationId xmlns:a16="http://schemas.microsoft.com/office/drawing/2014/main" id="{00000000-0008-0000-0000-00005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6390620" y="80634840"/>
          <a:ext cx="9085714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61905" cy="173967"/>
    <xdr:pic>
      <xdr:nvPicPr>
        <xdr:cNvPr id="2396" name="Imagen 192">
          <a:extLst>
            <a:ext uri="{FF2B5EF4-FFF2-40B4-BE49-F238E27FC236}">
              <a16:creationId xmlns:a16="http://schemas.microsoft.com/office/drawing/2014/main" id="{00000000-0008-0000-0000-00005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6390620" y="80810100"/>
          <a:ext cx="9161905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333333" cy="173967"/>
    <xdr:pic>
      <xdr:nvPicPr>
        <xdr:cNvPr id="2397" name="Imagen 193">
          <a:extLst>
            <a:ext uri="{FF2B5EF4-FFF2-40B4-BE49-F238E27FC236}">
              <a16:creationId xmlns:a16="http://schemas.microsoft.com/office/drawing/2014/main" id="{00000000-0008-0000-0000-00005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6390620" y="80985360"/>
          <a:ext cx="9333333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096464" cy="189841"/>
    <xdr:pic>
      <xdr:nvPicPr>
        <xdr:cNvPr id="2398" name="Imagen 194">
          <a:extLst>
            <a:ext uri="{FF2B5EF4-FFF2-40B4-BE49-F238E27FC236}">
              <a16:creationId xmlns:a16="http://schemas.microsoft.com/office/drawing/2014/main" id="{00000000-0008-0000-0000-00005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6390620" y="81160620"/>
          <a:ext cx="13447619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447620" cy="152381"/>
    <xdr:pic>
      <xdr:nvPicPr>
        <xdr:cNvPr id="2399" name="Imagen 195">
          <a:extLst>
            <a:ext uri="{FF2B5EF4-FFF2-40B4-BE49-F238E27FC236}">
              <a16:creationId xmlns:a16="http://schemas.microsoft.com/office/drawing/2014/main" id="{00000000-0008-0000-0000-00005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6390620" y="81335880"/>
          <a:ext cx="13438095" cy="15238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866668" cy="180952"/>
    <xdr:pic>
      <xdr:nvPicPr>
        <xdr:cNvPr id="2400" name="Imagen 196">
          <a:extLst>
            <a:ext uri="{FF2B5EF4-FFF2-40B4-BE49-F238E27FC236}">
              <a16:creationId xmlns:a16="http://schemas.microsoft.com/office/drawing/2014/main" id="{00000000-0008-0000-0000-00006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5935325" y="76019025"/>
          <a:ext cx="15857143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28572" cy="212699"/>
    <xdr:pic>
      <xdr:nvPicPr>
        <xdr:cNvPr id="2401" name="Imagen 197">
          <a:extLst>
            <a:ext uri="{FF2B5EF4-FFF2-40B4-BE49-F238E27FC236}">
              <a16:creationId xmlns:a16="http://schemas.microsoft.com/office/drawing/2014/main" id="{00000000-0008-0000-0000-00006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5935325" y="76180950"/>
          <a:ext cx="15419047" cy="20952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66668" cy="133333"/>
    <xdr:pic>
      <xdr:nvPicPr>
        <xdr:cNvPr id="2402" name="Imagen 198">
          <a:extLst>
            <a:ext uri="{FF2B5EF4-FFF2-40B4-BE49-F238E27FC236}">
              <a16:creationId xmlns:a16="http://schemas.microsoft.com/office/drawing/2014/main" id="{00000000-0008-0000-0000-00006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5935325" y="76342875"/>
          <a:ext cx="15457143" cy="13333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371430" cy="174604"/>
    <xdr:pic>
      <xdr:nvPicPr>
        <xdr:cNvPr id="2403" name="Imagen 199">
          <a:extLst>
            <a:ext uri="{FF2B5EF4-FFF2-40B4-BE49-F238E27FC236}">
              <a16:creationId xmlns:a16="http://schemas.microsoft.com/office/drawing/2014/main" id="{00000000-0008-0000-0000-00006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5935325" y="76504800"/>
          <a:ext cx="15361905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22224" cy="180952"/>
    <xdr:pic>
      <xdr:nvPicPr>
        <xdr:cNvPr id="2404" name="Imagen 200">
          <a:extLst>
            <a:ext uri="{FF2B5EF4-FFF2-40B4-BE49-F238E27FC236}">
              <a16:creationId xmlns:a16="http://schemas.microsoft.com/office/drawing/2014/main" id="{00000000-0008-0000-0000-00006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5935325" y="76666725"/>
          <a:ext cx="15409524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60319" cy="165080"/>
    <xdr:pic>
      <xdr:nvPicPr>
        <xdr:cNvPr id="2405" name="Imagen 201">
          <a:extLst>
            <a:ext uri="{FF2B5EF4-FFF2-40B4-BE49-F238E27FC236}">
              <a16:creationId xmlns:a16="http://schemas.microsoft.com/office/drawing/2014/main" id="{00000000-0008-0000-0000-00006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5935325" y="76828650"/>
          <a:ext cx="15447619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353550" cy="169545"/>
    <xdr:pic>
      <xdr:nvPicPr>
        <xdr:cNvPr id="2406" name="Imagen 202">
          <a:extLst>
            <a:ext uri="{FF2B5EF4-FFF2-40B4-BE49-F238E27FC236}">
              <a16:creationId xmlns:a16="http://schemas.microsoft.com/office/drawing/2014/main" id="{00000000-0008-0000-0000-00006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5925800" y="76990575"/>
          <a:ext cx="9344025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29900" cy="180975"/>
    <xdr:pic>
      <xdr:nvPicPr>
        <xdr:cNvPr id="2407" name="Imagen 204">
          <a:extLst>
            <a:ext uri="{FF2B5EF4-FFF2-40B4-BE49-F238E27FC236}">
              <a16:creationId xmlns:a16="http://schemas.microsoft.com/office/drawing/2014/main" id="{00000000-0008-0000-0000-00006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5925800" y="77152500"/>
          <a:ext cx="10620375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610307" cy="133369"/>
    <xdr:pic>
      <xdr:nvPicPr>
        <xdr:cNvPr id="2408" name="Imagen 203">
          <a:extLst>
            <a:ext uri="{FF2B5EF4-FFF2-40B4-BE49-F238E27FC236}">
              <a16:creationId xmlns:a16="http://schemas.microsoft.com/office/drawing/2014/main" id="{00000000-0008-0000-0000-00006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5963900" y="77333475"/>
          <a:ext cx="15280232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619834" cy="125112"/>
    <xdr:pic>
      <xdr:nvPicPr>
        <xdr:cNvPr id="2409" name="Imagen 205">
          <a:extLst>
            <a:ext uri="{FF2B5EF4-FFF2-40B4-BE49-F238E27FC236}">
              <a16:creationId xmlns:a16="http://schemas.microsoft.com/office/drawing/2014/main" id="{00000000-0008-0000-0000-00006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5963900" y="76786740"/>
          <a:ext cx="15289759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61903" cy="193651"/>
    <xdr:pic>
      <xdr:nvPicPr>
        <xdr:cNvPr id="2410" name="Imagen 206">
          <a:extLst>
            <a:ext uri="{FF2B5EF4-FFF2-40B4-BE49-F238E27FC236}">
              <a16:creationId xmlns:a16="http://schemas.microsoft.com/office/drawing/2014/main" id="{00000000-0008-0000-0000-00006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5144750" y="77590650"/>
          <a:ext cx="9171428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095150" cy="187325"/>
    <xdr:pic>
      <xdr:nvPicPr>
        <xdr:cNvPr id="2411" name="Picture 207">
          <a:extLst>
            <a:ext uri="{FF2B5EF4-FFF2-40B4-BE49-F238E27FC236}">
              <a16:creationId xmlns:a16="http://schemas.microsoft.com/office/drawing/2014/main" id="{00000000-0008-0000-0000-00006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5097125" y="77762100"/>
          <a:ext cx="15800000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14202" cy="152400"/>
    <xdr:pic>
      <xdr:nvPicPr>
        <xdr:cNvPr id="2412" name="Picture 210">
          <a:extLst>
            <a:ext uri="{FF2B5EF4-FFF2-40B4-BE49-F238E27FC236}">
              <a16:creationId xmlns:a16="http://schemas.microsoft.com/office/drawing/2014/main" id="{00000000-0008-0000-0000-00006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5801975" y="77933550"/>
          <a:ext cx="15580952" cy="1524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90388" cy="152400"/>
    <xdr:pic>
      <xdr:nvPicPr>
        <xdr:cNvPr id="2413" name="Picture 211">
          <a:extLst>
            <a:ext uri="{FF2B5EF4-FFF2-40B4-BE49-F238E27FC236}">
              <a16:creationId xmlns:a16="http://schemas.microsoft.com/office/drawing/2014/main" id="{00000000-0008-0000-0000-00006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5801975" y="78095476"/>
          <a:ext cx="15695238" cy="1524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26012" cy="114316"/>
    <xdr:pic>
      <xdr:nvPicPr>
        <xdr:cNvPr id="2414" name="Imagen 213">
          <a:extLst>
            <a:ext uri="{FF2B5EF4-FFF2-40B4-BE49-F238E27FC236}">
              <a16:creationId xmlns:a16="http://schemas.microsoft.com/office/drawing/2014/main" id="{00000000-0008-0000-0000-00006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5116175" y="78952725"/>
          <a:ext cx="8326012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799916" cy="161925"/>
    <xdr:pic>
      <xdr:nvPicPr>
        <xdr:cNvPr id="2415" name="Picture 214">
          <a:extLst>
            <a:ext uri="{FF2B5EF4-FFF2-40B4-BE49-F238E27FC236}">
              <a16:creationId xmlns:a16="http://schemas.microsoft.com/office/drawing/2014/main" id="{00000000-0008-0000-0000-00006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5801975" y="78257400"/>
          <a:ext cx="15466666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888806" cy="161925"/>
    <xdr:pic>
      <xdr:nvPicPr>
        <xdr:cNvPr id="2416" name="Picture 215">
          <a:extLst>
            <a:ext uri="{FF2B5EF4-FFF2-40B4-BE49-F238E27FC236}">
              <a16:creationId xmlns:a16="http://schemas.microsoft.com/office/drawing/2014/main" id="{00000000-0008-0000-0000-00007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5801975" y="78419325"/>
          <a:ext cx="15555556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99912" cy="139700"/>
    <xdr:pic>
      <xdr:nvPicPr>
        <xdr:cNvPr id="2417" name="Picture 216">
          <a:extLst>
            <a:ext uri="{FF2B5EF4-FFF2-40B4-BE49-F238E27FC236}">
              <a16:creationId xmlns:a16="http://schemas.microsoft.com/office/drawing/2014/main" id="{00000000-0008-0000-0000-00007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5801975" y="78581250"/>
          <a:ext cx="15707937" cy="1428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23721" cy="168275"/>
    <xdr:pic>
      <xdr:nvPicPr>
        <xdr:cNvPr id="2418" name="Picture 217">
          <a:extLst>
            <a:ext uri="{FF2B5EF4-FFF2-40B4-BE49-F238E27FC236}">
              <a16:creationId xmlns:a16="http://schemas.microsoft.com/office/drawing/2014/main" id="{00000000-0008-0000-0000-00007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5801975" y="78743175"/>
          <a:ext cx="15631746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438095" cy="161925"/>
    <xdr:pic>
      <xdr:nvPicPr>
        <xdr:cNvPr id="2419" name="Picture 220">
          <a:extLst>
            <a:ext uri="{FF2B5EF4-FFF2-40B4-BE49-F238E27FC236}">
              <a16:creationId xmlns:a16="http://schemas.microsoft.com/office/drawing/2014/main" id="{00000000-0008-0000-0000-00007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801975" y="79086075"/>
          <a:ext cx="10438095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80952" cy="170792"/>
    <xdr:pic>
      <xdr:nvPicPr>
        <xdr:cNvPr id="2420" name="Imagen 206">
          <a:extLst>
            <a:ext uri="{FF2B5EF4-FFF2-40B4-BE49-F238E27FC236}">
              <a16:creationId xmlns:a16="http://schemas.microsoft.com/office/drawing/2014/main" id="{00000000-0008-0000-0000-00007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5529560" y="85725000"/>
          <a:ext cx="9180952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04762" cy="174604"/>
    <xdr:pic>
      <xdr:nvPicPr>
        <xdr:cNvPr id="2421" name="Imagen 207">
          <a:extLst>
            <a:ext uri="{FF2B5EF4-FFF2-40B4-BE49-F238E27FC236}">
              <a16:creationId xmlns:a16="http://schemas.microsoft.com/office/drawing/2014/main" id="{00000000-0008-0000-0000-00007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5529560" y="85900260"/>
          <a:ext cx="9504762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390476" cy="174604"/>
    <xdr:pic>
      <xdr:nvPicPr>
        <xdr:cNvPr id="2422" name="Imagen 208">
          <a:extLst>
            <a:ext uri="{FF2B5EF4-FFF2-40B4-BE49-F238E27FC236}">
              <a16:creationId xmlns:a16="http://schemas.microsoft.com/office/drawing/2014/main" id="{00000000-0008-0000-0000-00007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5529560" y="86075520"/>
          <a:ext cx="11390476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039321" cy="170792"/>
    <xdr:pic>
      <xdr:nvPicPr>
        <xdr:cNvPr id="2423" name="Imagen 209">
          <a:extLst>
            <a:ext uri="{FF2B5EF4-FFF2-40B4-BE49-F238E27FC236}">
              <a16:creationId xmlns:a16="http://schemas.microsoft.com/office/drawing/2014/main" id="{00000000-0008-0000-0000-00007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5529560" y="86250780"/>
          <a:ext cx="13390476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52381" cy="200025"/>
    <xdr:pic>
      <xdr:nvPicPr>
        <xdr:cNvPr id="2424" name="Picture 213">
          <a:extLst>
            <a:ext uri="{FF2B5EF4-FFF2-40B4-BE49-F238E27FC236}">
              <a16:creationId xmlns:a16="http://schemas.microsoft.com/office/drawing/2014/main" id="{00000000-0008-0000-0000-00007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5801975" y="79895700"/>
          <a:ext cx="10552381" cy="2000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733333" cy="180952"/>
    <xdr:pic>
      <xdr:nvPicPr>
        <xdr:cNvPr id="2425" name="Imagen 213">
          <a:extLst>
            <a:ext uri="{FF2B5EF4-FFF2-40B4-BE49-F238E27FC236}">
              <a16:creationId xmlns:a16="http://schemas.microsoft.com/office/drawing/2014/main" id="{00000000-0008-0000-0000-00007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5544800" y="86601300"/>
          <a:ext cx="9733333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21961905" cy="187325"/>
    <xdr:pic>
      <xdr:nvPicPr>
        <xdr:cNvPr id="2426" name="Picture 213">
          <a:extLst>
            <a:ext uri="{FF2B5EF4-FFF2-40B4-BE49-F238E27FC236}">
              <a16:creationId xmlns:a16="http://schemas.microsoft.com/office/drawing/2014/main" id="{00000000-0008-0000-0000-00007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830550" y="81781650"/>
          <a:ext cx="21961905" cy="1841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6238095" cy="152400"/>
    <xdr:pic>
      <xdr:nvPicPr>
        <xdr:cNvPr id="2427" name="Picture 213">
          <a:extLst>
            <a:ext uri="{FF2B5EF4-FFF2-40B4-BE49-F238E27FC236}">
              <a16:creationId xmlns:a16="http://schemas.microsoft.com/office/drawing/2014/main" id="{00000000-0008-0000-0000-00007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811500" y="80381476"/>
          <a:ext cx="6241270" cy="1524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42768" cy="161925"/>
    <xdr:pic>
      <xdr:nvPicPr>
        <xdr:cNvPr id="2428" name="Picture 223">
          <a:extLst>
            <a:ext uri="{FF2B5EF4-FFF2-40B4-BE49-F238E27FC236}">
              <a16:creationId xmlns:a16="http://schemas.microsoft.com/office/drawing/2014/main" id="{00000000-0008-0000-0000-00007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811500" y="80543400"/>
          <a:ext cx="15660318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895153" cy="152400"/>
    <xdr:pic>
      <xdr:nvPicPr>
        <xdr:cNvPr id="2429" name="Picture 225">
          <a:extLst>
            <a:ext uri="{FF2B5EF4-FFF2-40B4-BE49-F238E27FC236}">
              <a16:creationId xmlns:a16="http://schemas.microsoft.com/office/drawing/2014/main" id="{00000000-0008-0000-0000-00007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811500" y="80705325"/>
          <a:ext cx="15571428" cy="1524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14196" cy="187325"/>
    <xdr:pic>
      <xdr:nvPicPr>
        <xdr:cNvPr id="2430" name="Picture 226">
          <a:extLst>
            <a:ext uri="{FF2B5EF4-FFF2-40B4-BE49-F238E27FC236}">
              <a16:creationId xmlns:a16="http://schemas.microsoft.com/office/drawing/2014/main" id="{00000000-0008-0000-0000-00007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811500" y="80867250"/>
          <a:ext cx="15628571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200000" cy="170792"/>
    <xdr:pic>
      <xdr:nvPicPr>
        <xdr:cNvPr id="2431" name="Imagen 227">
          <a:extLst>
            <a:ext uri="{FF2B5EF4-FFF2-40B4-BE49-F238E27FC236}">
              <a16:creationId xmlns:a16="http://schemas.microsoft.com/office/drawing/2014/main" id="{00000000-0008-0000-0000-00007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544800" y="87652860"/>
          <a:ext cx="9200000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80952" cy="165080"/>
    <xdr:pic>
      <xdr:nvPicPr>
        <xdr:cNvPr id="2432" name="Imagen 228">
          <a:extLst>
            <a:ext uri="{FF2B5EF4-FFF2-40B4-BE49-F238E27FC236}">
              <a16:creationId xmlns:a16="http://schemas.microsoft.com/office/drawing/2014/main" id="{00000000-0008-0000-0000-00008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5544800" y="87828120"/>
          <a:ext cx="9180952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307937" cy="171429"/>
    <xdr:pic>
      <xdr:nvPicPr>
        <xdr:cNvPr id="2433" name="Imagen 229">
          <a:extLst>
            <a:ext uri="{FF2B5EF4-FFF2-40B4-BE49-F238E27FC236}">
              <a16:creationId xmlns:a16="http://schemas.microsoft.com/office/drawing/2014/main" id="{00000000-0008-0000-0000-00008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5544800" y="88003380"/>
          <a:ext cx="13304762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047574" cy="173966"/>
    <xdr:pic>
      <xdr:nvPicPr>
        <xdr:cNvPr id="2434" name="Imagen 230">
          <a:extLst>
            <a:ext uri="{FF2B5EF4-FFF2-40B4-BE49-F238E27FC236}">
              <a16:creationId xmlns:a16="http://schemas.microsoft.com/office/drawing/2014/main" id="{00000000-0008-0000-0000-00008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5544800" y="88186260"/>
          <a:ext cx="13409524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27017" cy="123842"/>
    <xdr:pic>
      <xdr:nvPicPr>
        <xdr:cNvPr id="2435" name="Imagen 231">
          <a:extLst>
            <a:ext uri="{FF2B5EF4-FFF2-40B4-BE49-F238E27FC236}">
              <a16:creationId xmlns:a16="http://schemas.microsoft.com/office/drawing/2014/main" id="{00000000-0008-0000-0000-00008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5144750" y="81781650"/>
          <a:ext cx="12127017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00053" cy="101615"/>
    <xdr:pic>
      <xdr:nvPicPr>
        <xdr:cNvPr id="2436" name="Imagen 232">
          <a:extLst>
            <a:ext uri="{FF2B5EF4-FFF2-40B4-BE49-F238E27FC236}">
              <a16:creationId xmlns:a16="http://schemas.microsoft.com/office/drawing/2014/main" id="{00000000-0008-0000-0000-00008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5154275" y="81924525"/>
          <a:ext cx="12203228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775072" cy="111141"/>
    <xdr:pic>
      <xdr:nvPicPr>
        <xdr:cNvPr id="2437" name="Imagen 233">
          <a:extLst>
            <a:ext uri="{FF2B5EF4-FFF2-40B4-BE49-F238E27FC236}">
              <a16:creationId xmlns:a16="http://schemas.microsoft.com/office/drawing/2014/main" id="{00000000-0008-0000-0000-00008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5154275" y="82076925"/>
          <a:ext cx="13775072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112875" cy="187325"/>
    <xdr:pic>
      <xdr:nvPicPr>
        <xdr:cNvPr id="2438" name="Imagen 234">
          <a:extLst>
            <a:ext uri="{FF2B5EF4-FFF2-40B4-BE49-F238E27FC236}">
              <a16:creationId xmlns:a16="http://schemas.microsoft.com/office/drawing/2014/main" id="{00000000-0008-0000-0000-00008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5144751" y="82210275"/>
          <a:ext cx="14116050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238095" cy="133333"/>
    <xdr:pic>
      <xdr:nvPicPr>
        <xdr:cNvPr id="2439" name="Imagen 235">
          <a:extLst>
            <a:ext uri="{FF2B5EF4-FFF2-40B4-BE49-F238E27FC236}">
              <a16:creationId xmlns:a16="http://schemas.microsoft.com/office/drawing/2014/main" id="{00000000-0008-0000-0000-00008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5125700" y="82372200"/>
          <a:ext cx="10238095" cy="13333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26984" cy="171429"/>
    <xdr:pic>
      <xdr:nvPicPr>
        <xdr:cNvPr id="2440" name="Imagen 236">
          <a:extLst>
            <a:ext uri="{FF2B5EF4-FFF2-40B4-BE49-F238E27FC236}">
              <a16:creationId xmlns:a16="http://schemas.microsoft.com/office/drawing/2014/main" id="{00000000-0008-0000-0000-00008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5116175" y="82543650"/>
          <a:ext cx="10523809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488889" cy="174604"/>
    <xdr:pic>
      <xdr:nvPicPr>
        <xdr:cNvPr id="2441" name="Imagen 237">
          <a:extLst>
            <a:ext uri="{FF2B5EF4-FFF2-40B4-BE49-F238E27FC236}">
              <a16:creationId xmlns:a16="http://schemas.microsoft.com/office/drawing/2014/main" id="{00000000-0008-0000-0000-00008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5116175" y="82696050"/>
          <a:ext cx="10485714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285714" cy="165080"/>
    <xdr:pic>
      <xdr:nvPicPr>
        <xdr:cNvPr id="2442" name="Imagen 238">
          <a:extLst>
            <a:ext uri="{FF2B5EF4-FFF2-40B4-BE49-F238E27FC236}">
              <a16:creationId xmlns:a16="http://schemas.microsoft.com/office/drawing/2014/main" id="{00000000-0008-0000-0000-00008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6946880" y="89763600"/>
          <a:ext cx="12285714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190476" cy="174604"/>
    <xdr:pic>
      <xdr:nvPicPr>
        <xdr:cNvPr id="2443" name="Imagen 239">
          <a:extLst>
            <a:ext uri="{FF2B5EF4-FFF2-40B4-BE49-F238E27FC236}">
              <a16:creationId xmlns:a16="http://schemas.microsoft.com/office/drawing/2014/main" id="{00000000-0008-0000-0000-00008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7503140" y="89763600"/>
          <a:ext cx="12190476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965034" cy="165079"/>
    <xdr:pic>
      <xdr:nvPicPr>
        <xdr:cNvPr id="2444" name="Imagen 240">
          <a:extLst>
            <a:ext uri="{FF2B5EF4-FFF2-40B4-BE49-F238E27FC236}">
              <a16:creationId xmlns:a16="http://schemas.microsoft.com/office/drawing/2014/main" id="{00000000-0008-0000-0000-00008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7503140" y="89938860"/>
          <a:ext cx="13323809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457143" cy="162511"/>
    <xdr:pic>
      <xdr:nvPicPr>
        <xdr:cNvPr id="2445" name="Picture 241">
          <a:extLst>
            <a:ext uri="{FF2B5EF4-FFF2-40B4-BE49-F238E27FC236}">
              <a16:creationId xmlns:a16="http://schemas.microsoft.com/office/drawing/2014/main" id="{00000000-0008-0000-0000-00008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7811750" y="83315175"/>
          <a:ext cx="10457143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6104762" cy="180975"/>
    <xdr:pic>
      <xdr:nvPicPr>
        <xdr:cNvPr id="2446" name="Picture 242">
          <a:extLst>
            <a:ext uri="{FF2B5EF4-FFF2-40B4-BE49-F238E27FC236}">
              <a16:creationId xmlns:a16="http://schemas.microsoft.com/office/drawing/2014/main" id="{00000000-0008-0000-0000-00008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7811750" y="83477100"/>
          <a:ext cx="16104762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14196" cy="180975"/>
    <xdr:pic>
      <xdr:nvPicPr>
        <xdr:cNvPr id="2447" name="Picture 242">
          <a:extLst>
            <a:ext uri="{FF2B5EF4-FFF2-40B4-BE49-F238E27FC236}">
              <a16:creationId xmlns:a16="http://schemas.microsoft.com/office/drawing/2014/main" id="{00000000-0008-0000-0000-00008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7811750" y="83639025"/>
          <a:ext cx="15628571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80863" cy="142875"/>
    <xdr:pic>
      <xdr:nvPicPr>
        <xdr:cNvPr id="2448" name="Picture 244">
          <a:extLst>
            <a:ext uri="{FF2B5EF4-FFF2-40B4-BE49-F238E27FC236}">
              <a16:creationId xmlns:a16="http://schemas.microsoft.com/office/drawing/2014/main" id="{00000000-0008-0000-0000-00009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7824450" y="85432900"/>
          <a:ext cx="15695238" cy="1460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333333" cy="174604"/>
    <xdr:pic>
      <xdr:nvPicPr>
        <xdr:cNvPr id="2449" name="Imagen 245">
          <a:extLst>
            <a:ext uri="{FF2B5EF4-FFF2-40B4-BE49-F238E27FC236}">
              <a16:creationId xmlns:a16="http://schemas.microsoft.com/office/drawing/2014/main" id="{00000000-0008-0000-0000-00009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8181320" y="90815160"/>
          <a:ext cx="13333333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333333" cy="165080"/>
    <xdr:pic>
      <xdr:nvPicPr>
        <xdr:cNvPr id="2450" name="Imagen 246">
          <a:extLst>
            <a:ext uri="{FF2B5EF4-FFF2-40B4-BE49-F238E27FC236}">
              <a16:creationId xmlns:a16="http://schemas.microsoft.com/office/drawing/2014/main" id="{00000000-0008-0000-0000-00009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8181320" y="90990420"/>
          <a:ext cx="13333333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384127" cy="165080"/>
    <xdr:pic>
      <xdr:nvPicPr>
        <xdr:cNvPr id="2451" name="Imagen 247">
          <a:extLst>
            <a:ext uri="{FF2B5EF4-FFF2-40B4-BE49-F238E27FC236}">
              <a16:creationId xmlns:a16="http://schemas.microsoft.com/office/drawing/2014/main" id="{00000000-0008-0000-0000-00009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7526000" y="91165680"/>
          <a:ext cx="13380952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200000" cy="173967"/>
    <xdr:pic>
      <xdr:nvPicPr>
        <xdr:cNvPr id="2452" name="Imagen 248">
          <a:extLst>
            <a:ext uri="{FF2B5EF4-FFF2-40B4-BE49-F238E27FC236}">
              <a16:creationId xmlns:a16="http://schemas.microsoft.com/office/drawing/2014/main" id="{00000000-0008-0000-0000-00009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7526000" y="91340940"/>
          <a:ext cx="9200000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295238" cy="174604"/>
    <xdr:pic>
      <xdr:nvPicPr>
        <xdr:cNvPr id="2453" name="Imagen 249">
          <a:extLst>
            <a:ext uri="{FF2B5EF4-FFF2-40B4-BE49-F238E27FC236}">
              <a16:creationId xmlns:a16="http://schemas.microsoft.com/office/drawing/2014/main" id="{00000000-0008-0000-0000-00009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7526000" y="91516200"/>
          <a:ext cx="9295238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61905" cy="139700"/>
    <xdr:pic>
      <xdr:nvPicPr>
        <xdr:cNvPr id="2454" name="Picture 250">
          <a:extLst>
            <a:ext uri="{FF2B5EF4-FFF2-40B4-BE49-F238E27FC236}">
              <a16:creationId xmlns:a16="http://schemas.microsoft.com/office/drawing/2014/main" id="{00000000-0008-0000-0000-00009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7830800" y="84772500"/>
          <a:ext cx="10565080" cy="1428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229426" cy="101615"/>
    <xdr:pic>
      <xdr:nvPicPr>
        <xdr:cNvPr id="2455" name="Imagen 251">
          <a:extLst>
            <a:ext uri="{FF2B5EF4-FFF2-40B4-BE49-F238E27FC236}">
              <a16:creationId xmlns:a16="http://schemas.microsoft.com/office/drawing/2014/main" id="{00000000-0008-0000-0000-00009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6630650" y="84982050"/>
          <a:ext cx="15232601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75893" cy="190500"/>
    <xdr:pic>
      <xdr:nvPicPr>
        <xdr:cNvPr id="2456" name="Imagen 252">
          <a:extLst>
            <a:ext uri="{FF2B5EF4-FFF2-40B4-BE49-F238E27FC236}">
              <a16:creationId xmlns:a16="http://schemas.microsoft.com/office/drawing/2014/main" id="{00000000-0008-0000-0000-00009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6621125" y="85096351"/>
          <a:ext cx="10879068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94946" cy="171450"/>
    <xdr:pic>
      <xdr:nvPicPr>
        <xdr:cNvPr id="2457" name="Imagen 253">
          <a:extLst>
            <a:ext uri="{FF2B5EF4-FFF2-40B4-BE49-F238E27FC236}">
              <a16:creationId xmlns:a16="http://schemas.microsoft.com/office/drawing/2014/main" id="{00000000-0008-0000-0000-00009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6621125" y="85277325"/>
          <a:ext cx="10898121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66367" cy="187325"/>
    <xdr:pic>
      <xdr:nvPicPr>
        <xdr:cNvPr id="2458" name="Imagen 254">
          <a:extLst>
            <a:ext uri="{FF2B5EF4-FFF2-40B4-BE49-F238E27FC236}">
              <a16:creationId xmlns:a16="http://schemas.microsoft.com/office/drawing/2014/main" id="{00000000-0008-0000-0000-00009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6611600" y="85439250"/>
          <a:ext cx="10869542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565080" cy="165080"/>
    <xdr:pic>
      <xdr:nvPicPr>
        <xdr:cNvPr id="2459" name="Imagen 255">
          <a:extLst>
            <a:ext uri="{FF2B5EF4-FFF2-40B4-BE49-F238E27FC236}">
              <a16:creationId xmlns:a16="http://schemas.microsoft.com/office/drawing/2014/main" id="{00000000-0008-0000-0000-00009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7084040" y="92567760"/>
          <a:ext cx="12561905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93651" cy="209524"/>
    <xdr:pic>
      <xdr:nvPicPr>
        <xdr:cNvPr id="2460" name="Imagen 256">
          <a:extLst>
            <a:ext uri="{FF2B5EF4-FFF2-40B4-BE49-F238E27FC236}">
              <a16:creationId xmlns:a16="http://schemas.microsoft.com/office/drawing/2014/main" id="{00000000-0008-0000-0000-00009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7084040" y="92743020"/>
          <a:ext cx="9190476" cy="20952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23809" cy="171429"/>
    <xdr:pic>
      <xdr:nvPicPr>
        <xdr:cNvPr id="2461" name="Imagen 258">
          <a:extLst>
            <a:ext uri="{FF2B5EF4-FFF2-40B4-BE49-F238E27FC236}">
              <a16:creationId xmlns:a16="http://schemas.microsoft.com/office/drawing/2014/main" id="{00000000-0008-0000-0000-00009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7076420" y="92209620"/>
          <a:ext cx="9123809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93651" cy="171429"/>
    <xdr:pic>
      <xdr:nvPicPr>
        <xdr:cNvPr id="2462" name="Imagen 257">
          <a:extLst>
            <a:ext uri="{FF2B5EF4-FFF2-40B4-BE49-F238E27FC236}">
              <a16:creationId xmlns:a16="http://schemas.microsoft.com/office/drawing/2014/main" id="{00000000-0008-0000-0000-00009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7076420" y="92384880"/>
          <a:ext cx="9190476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688889" cy="165080"/>
    <xdr:pic>
      <xdr:nvPicPr>
        <xdr:cNvPr id="2463" name="Imagen 259">
          <a:extLst>
            <a:ext uri="{FF2B5EF4-FFF2-40B4-BE49-F238E27FC236}">
              <a16:creationId xmlns:a16="http://schemas.microsoft.com/office/drawing/2014/main" id="{00000000-0008-0000-0000-00009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7076420" y="92560140"/>
          <a:ext cx="11685714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838941" cy="171450"/>
    <xdr:pic>
      <xdr:nvPicPr>
        <xdr:cNvPr id="2464" name="Picture 257">
          <a:extLst>
            <a:ext uri="{FF2B5EF4-FFF2-40B4-BE49-F238E27FC236}">
              <a16:creationId xmlns:a16="http://schemas.microsoft.com/office/drawing/2014/main" id="{00000000-0008-0000-0000-0000A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7392650" y="88239601"/>
          <a:ext cx="15518391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838011" cy="133350"/>
    <xdr:pic>
      <xdr:nvPicPr>
        <xdr:cNvPr id="2465" name="Picture 257">
          <a:extLst>
            <a:ext uri="{FF2B5EF4-FFF2-40B4-BE49-F238E27FC236}">
              <a16:creationId xmlns:a16="http://schemas.microsoft.com/office/drawing/2014/main" id="{00000000-0008-0000-0000-0000A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7383125" y="15420976"/>
          <a:ext cx="15514286" cy="1333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23809" cy="189841"/>
    <xdr:pic>
      <xdr:nvPicPr>
        <xdr:cNvPr id="2466" name="Imagen 261">
          <a:extLst>
            <a:ext uri="{FF2B5EF4-FFF2-40B4-BE49-F238E27FC236}">
              <a16:creationId xmlns:a16="http://schemas.microsoft.com/office/drawing/2014/main" id="{00000000-0008-0000-0000-0000A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7076420" y="15422880"/>
          <a:ext cx="9123809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828571" cy="152400"/>
    <xdr:pic>
      <xdr:nvPicPr>
        <xdr:cNvPr id="2467" name="Picture 263">
          <a:extLst>
            <a:ext uri="{FF2B5EF4-FFF2-40B4-BE49-F238E27FC236}">
              <a16:creationId xmlns:a16="http://schemas.microsoft.com/office/drawing/2014/main" id="{00000000-0008-0000-0000-0000A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7383125" y="15744825"/>
          <a:ext cx="15831746" cy="1524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669841" cy="180975"/>
    <xdr:pic>
      <xdr:nvPicPr>
        <xdr:cNvPr id="2468" name="Picture 263">
          <a:extLst>
            <a:ext uri="{FF2B5EF4-FFF2-40B4-BE49-F238E27FC236}">
              <a16:creationId xmlns:a16="http://schemas.microsoft.com/office/drawing/2014/main" id="{00000000-0008-0000-0000-0000A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7383125" y="15906750"/>
          <a:ext cx="15666666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593651" cy="165080"/>
    <xdr:pic>
      <xdr:nvPicPr>
        <xdr:cNvPr id="2469" name="Imagen 263">
          <a:extLst>
            <a:ext uri="{FF2B5EF4-FFF2-40B4-BE49-F238E27FC236}">
              <a16:creationId xmlns:a16="http://schemas.microsoft.com/office/drawing/2014/main" id="{00000000-0008-0000-0000-0000A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7084040" y="17365980"/>
          <a:ext cx="11590476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098413" cy="193651"/>
    <xdr:pic>
      <xdr:nvPicPr>
        <xdr:cNvPr id="2470" name="Imagen 266">
          <a:extLst>
            <a:ext uri="{FF2B5EF4-FFF2-40B4-BE49-F238E27FC236}">
              <a16:creationId xmlns:a16="http://schemas.microsoft.com/office/drawing/2014/main" id="{00000000-0008-0000-0000-0000A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7084040" y="17541240"/>
          <a:ext cx="9095238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142768" cy="171450"/>
    <xdr:pic>
      <xdr:nvPicPr>
        <xdr:cNvPr id="2471" name="Picture 267">
          <a:extLst>
            <a:ext uri="{FF2B5EF4-FFF2-40B4-BE49-F238E27FC236}">
              <a16:creationId xmlns:a16="http://schemas.microsoft.com/office/drawing/2014/main" id="{00000000-0008-0000-0000-0000A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7383125" y="16392525"/>
          <a:ext cx="15857143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961859" cy="165079"/>
    <xdr:pic>
      <xdr:nvPicPr>
        <xdr:cNvPr id="2472" name="Imagen 268">
          <a:extLst>
            <a:ext uri="{FF2B5EF4-FFF2-40B4-BE49-F238E27FC236}">
              <a16:creationId xmlns:a16="http://schemas.microsoft.com/office/drawing/2014/main" id="{00000000-0008-0000-0000-0000A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7084040" y="17891760"/>
          <a:ext cx="13323809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390476" cy="180952"/>
    <xdr:pic>
      <xdr:nvPicPr>
        <xdr:cNvPr id="2473" name="Imagen 269">
          <a:extLst>
            <a:ext uri="{FF2B5EF4-FFF2-40B4-BE49-F238E27FC236}">
              <a16:creationId xmlns:a16="http://schemas.microsoft.com/office/drawing/2014/main" id="{00000000-0008-0000-0000-0000A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7084040" y="18067020"/>
          <a:ext cx="13390476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371428" cy="171429"/>
    <xdr:pic>
      <xdr:nvPicPr>
        <xdr:cNvPr id="2474" name="Imagen 270">
          <a:extLst>
            <a:ext uri="{FF2B5EF4-FFF2-40B4-BE49-F238E27FC236}">
              <a16:creationId xmlns:a16="http://schemas.microsoft.com/office/drawing/2014/main" id="{00000000-0008-0000-0000-0000A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7084040" y="18242280"/>
          <a:ext cx="13371428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04762" cy="170791"/>
    <xdr:pic>
      <xdr:nvPicPr>
        <xdr:cNvPr id="2475" name="Imagen 271">
          <a:extLst>
            <a:ext uri="{FF2B5EF4-FFF2-40B4-BE49-F238E27FC236}">
              <a16:creationId xmlns:a16="http://schemas.microsoft.com/office/drawing/2014/main" id="{00000000-0008-0000-0000-0000A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7084040" y="18417540"/>
          <a:ext cx="9104762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33333" cy="190476"/>
    <xdr:pic>
      <xdr:nvPicPr>
        <xdr:cNvPr id="2476" name="Imagen 272">
          <a:extLst>
            <a:ext uri="{FF2B5EF4-FFF2-40B4-BE49-F238E27FC236}">
              <a16:creationId xmlns:a16="http://schemas.microsoft.com/office/drawing/2014/main" id="{00000000-0008-0000-0000-0000A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7084040" y="95752920"/>
          <a:ext cx="9133333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335538" cy="104790"/>
    <xdr:pic>
      <xdr:nvPicPr>
        <xdr:cNvPr id="2477" name="Imagen 275">
          <a:extLst>
            <a:ext uri="{FF2B5EF4-FFF2-40B4-BE49-F238E27FC236}">
              <a16:creationId xmlns:a16="http://schemas.microsoft.com/office/drawing/2014/main" id="{00000000-0008-0000-0000-0000A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6668750" y="88953975"/>
          <a:ext cx="8335538" cy="10479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609524" cy="170791"/>
    <xdr:pic>
      <xdr:nvPicPr>
        <xdr:cNvPr id="2478" name="Imagen 273">
          <a:extLst>
            <a:ext uri="{FF2B5EF4-FFF2-40B4-BE49-F238E27FC236}">
              <a16:creationId xmlns:a16="http://schemas.microsoft.com/office/drawing/2014/main" id="{00000000-0008-0000-0000-0000A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7084040" y="96278700"/>
          <a:ext cx="9609524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42857" cy="165079"/>
    <xdr:pic>
      <xdr:nvPicPr>
        <xdr:cNvPr id="2479" name="Imagen 274">
          <a:extLst>
            <a:ext uri="{FF2B5EF4-FFF2-40B4-BE49-F238E27FC236}">
              <a16:creationId xmlns:a16="http://schemas.microsoft.com/office/drawing/2014/main" id="{00000000-0008-0000-0000-0000A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7084040" y="96453960"/>
          <a:ext cx="9142857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33333" cy="170792"/>
    <xdr:pic>
      <xdr:nvPicPr>
        <xdr:cNvPr id="2480" name="Imagen 276">
          <a:extLst>
            <a:ext uri="{FF2B5EF4-FFF2-40B4-BE49-F238E27FC236}">
              <a16:creationId xmlns:a16="http://schemas.microsoft.com/office/drawing/2014/main" id="{00000000-0008-0000-0000-0000B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7084040" y="96629220"/>
          <a:ext cx="9133333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085714" cy="170792"/>
    <xdr:pic>
      <xdr:nvPicPr>
        <xdr:cNvPr id="2481" name="Imagen 277">
          <a:extLst>
            <a:ext uri="{FF2B5EF4-FFF2-40B4-BE49-F238E27FC236}">
              <a16:creationId xmlns:a16="http://schemas.microsoft.com/office/drawing/2014/main" id="{00000000-0008-0000-0000-0000B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7084040" y="96804480"/>
          <a:ext cx="9085714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590476" cy="161925"/>
    <xdr:pic>
      <xdr:nvPicPr>
        <xdr:cNvPr id="2482" name="Picture 278">
          <a:extLst>
            <a:ext uri="{FF2B5EF4-FFF2-40B4-BE49-F238E27FC236}">
              <a16:creationId xmlns:a16="http://schemas.microsoft.com/office/drawing/2014/main" id="{00000000-0008-0000-0000-0000B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7383125" y="89696925"/>
          <a:ext cx="15590476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609524" cy="200025"/>
    <xdr:pic>
      <xdr:nvPicPr>
        <xdr:cNvPr id="2483" name="Picture 278">
          <a:extLst>
            <a:ext uri="{FF2B5EF4-FFF2-40B4-BE49-F238E27FC236}">
              <a16:creationId xmlns:a16="http://schemas.microsoft.com/office/drawing/2014/main" id="{00000000-0008-0000-0000-0000B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7383125" y="89858850"/>
          <a:ext cx="15609524" cy="2000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84038" cy="161925"/>
    <xdr:pic>
      <xdr:nvPicPr>
        <xdr:cNvPr id="2484" name="Picture 278">
          <a:extLst>
            <a:ext uri="{FF2B5EF4-FFF2-40B4-BE49-F238E27FC236}">
              <a16:creationId xmlns:a16="http://schemas.microsoft.com/office/drawing/2014/main" id="{00000000-0008-0000-0000-0000B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7383125" y="90020775"/>
          <a:ext cx="15698413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45943" cy="161925"/>
    <xdr:pic>
      <xdr:nvPicPr>
        <xdr:cNvPr id="2485" name="Picture 280">
          <a:extLst>
            <a:ext uri="{FF2B5EF4-FFF2-40B4-BE49-F238E27FC236}">
              <a16:creationId xmlns:a16="http://schemas.microsoft.com/office/drawing/2014/main" id="{00000000-0008-0000-0000-0000B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7383125" y="90182700"/>
          <a:ext cx="15660318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580863" cy="168275"/>
    <xdr:pic>
      <xdr:nvPicPr>
        <xdr:cNvPr id="2486" name="Picture 281">
          <a:extLst>
            <a:ext uri="{FF2B5EF4-FFF2-40B4-BE49-F238E27FC236}">
              <a16:creationId xmlns:a16="http://schemas.microsoft.com/office/drawing/2014/main" id="{00000000-0008-0000-0000-0000B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7383125" y="90344626"/>
          <a:ext cx="16295238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066577" cy="161925"/>
    <xdr:pic>
      <xdr:nvPicPr>
        <xdr:cNvPr id="2487" name="Picture 282">
          <a:extLst>
            <a:ext uri="{FF2B5EF4-FFF2-40B4-BE49-F238E27FC236}">
              <a16:creationId xmlns:a16="http://schemas.microsoft.com/office/drawing/2014/main" id="{00000000-0008-0000-0000-0000B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7383125" y="90506550"/>
          <a:ext cx="15780952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52291" cy="165100"/>
    <xdr:pic>
      <xdr:nvPicPr>
        <xdr:cNvPr id="2488" name="Picture 284">
          <a:extLst>
            <a:ext uri="{FF2B5EF4-FFF2-40B4-BE49-F238E27FC236}">
              <a16:creationId xmlns:a16="http://schemas.microsoft.com/office/drawing/2014/main" id="{00000000-0008-0000-0000-0000B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7383125" y="90668474"/>
          <a:ext cx="15666666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780868" cy="180975"/>
    <xdr:pic>
      <xdr:nvPicPr>
        <xdr:cNvPr id="2489" name="Picture 285">
          <a:extLst>
            <a:ext uri="{FF2B5EF4-FFF2-40B4-BE49-F238E27FC236}">
              <a16:creationId xmlns:a16="http://schemas.microsoft.com/office/drawing/2014/main" id="{00000000-0008-0000-0000-0000B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7383125" y="90830400"/>
          <a:ext cx="15457143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93651" cy="193651"/>
    <xdr:pic>
      <xdr:nvPicPr>
        <xdr:cNvPr id="2490" name="Imagen 286">
          <a:extLst>
            <a:ext uri="{FF2B5EF4-FFF2-40B4-BE49-F238E27FC236}">
              <a16:creationId xmlns:a16="http://schemas.microsoft.com/office/drawing/2014/main" id="{00000000-0008-0000-0000-0000B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7076420" y="97147380"/>
          <a:ext cx="9190476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42857" cy="165080"/>
    <xdr:pic>
      <xdr:nvPicPr>
        <xdr:cNvPr id="2491" name="Imagen 287">
          <a:extLst>
            <a:ext uri="{FF2B5EF4-FFF2-40B4-BE49-F238E27FC236}">
              <a16:creationId xmlns:a16="http://schemas.microsoft.com/office/drawing/2014/main" id="{00000000-0008-0000-0000-0000B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7084040" y="98557080"/>
          <a:ext cx="9542857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55556" cy="193652"/>
    <xdr:pic>
      <xdr:nvPicPr>
        <xdr:cNvPr id="2492" name="Imagen 288">
          <a:extLst>
            <a:ext uri="{FF2B5EF4-FFF2-40B4-BE49-F238E27FC236}">
              <a16:creationId xmlns:a16="http://schemas.microsoft.com/office/drawing/2014/main" id="{00000000-0008-0000-0000-0000B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7084040" y="98739960"/>
          <a:ext cx="9552381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631746" cy="190500"/>
    <xdr:pic>
      <xdr:nvPicPr>
        <xdr:cNvPr id="2493" name="Picture 289">
          <a:extLst>
            <a:ext uri="{FF2B5EF4-FFF2-40B4-BE49-F238E27FC236}">
              <a16:creationId xmlns:a16="http://schemas.microsoft.com/office/drawing/2014/main" id="{00000000-0008-0000-0000-0000B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7383125" y="91516200"/>
          <a:ext cx="15628571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933244" cy="161925"/>
    <xdr:pic>
      <xdr:nvPicPr>
        <xdr:cNvPr id="2494" name="Picture 289">
          <a:extLst>
            <a:ext uri="{FF2B5EF4-FFF2-40B4-BE49-F238E27FC236}">
              <a16:creationId xmlns:a16="http://schemas.microsoft.com/office/drawing/2014/main" id="{00000000-0008-0000-0000-0000B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7383125" y="91678125"/>
          <a:ext cx="15647619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285714" cy="200000"/>
    <xdr:pic>
      <xdr:nvPicPr>
        <xdr:cNvPr id="2495" name="Imagen 291">
          <a:extLst>
            <a:ext uri="{FF2B5EF4-FFF2-40B4-BE49-F238E27FC236}">
              <a16:creationId xmlns:a16="http://schemas.microsoft.com/office/drawing/2014/main" id="{00000000-0008-0000-0000-0000B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6611600" y="91859100"/>
          <a:ext cx="10285714" cy="200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66666" cy="190476"/>
    <xdr:pic>
      <xdr:nvPicPr>
        <xdr:cNvPr id="2496" name="Imagen 293">
          <a:extLst>
            <a:ext uri="{FF2B5EF4-FFF2-40B4-BE49-F238E27FC236}">
              <a16:creationId xmlns:a16="http://schemas.microsoft.com/office/drawing/2014/main" id="{00000000-0008-0000-0000-0000C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6611600" y="92230575"/>
          <a:ext cx="15466666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611273" cy="180975"/>
    <xdr:pic>
      <xdr:nvPicPr>
        <xdr:cNvPr id="2497" name="Imagen 291">
          <a:extLst>
            <a:ext uri="{FF2B5EF4-FFF2-40B4-BE49-F238E27FC236}">
              <a16:creationId xmlns:a16="http://schemas.microsoft.com/office/drawing/2014/main" id="{00000000-0008-0000-0000-0000C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6602075" y="92402025"/>
          <a:ext cx="15611273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714286" cy="165080"/>
    <xdr:pic>
      <xdr:nvPicPr>
        <xdr:cNvPr id="2498" name="Imagen 297">
          <a:extLst>
            <a:ext uri="{FF2B5EF4-FFF2-40B4-BE49-F238E27FC236}">
              <a16:creationId xmlns:a16="http://schemas.microsoft.com/office/drawing/2014/main" id="{00000000-0008-0000-0000-0000C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6611600" y="92068650"/>
          <a:ext cx="15714286" cy="16190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476190" cy="209524"/>
    <xdr:pic>
      <xdr:nvPicPr>
        <xdr:cNvPr id="2499" name="Imagen 298">
          <a:extLst>
            <a:ext uri="{FF2B5EF4-FFF2-40B4-BE49-F238E27FC236}">
              <a16:creationId xmlns:a16="http://schemas.microsoft.com/office/drawing/2014/main" id="{00000000-0008-0000-0000-0000C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6611600" y="92392500"/>
          <a:ext cx="15476190" cy="20952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21828571" cy="161925"/>
    <xdr:pic>
      <xdr:nvPicPr>
        <xdr:cNvPr id="2500" name="Picture 291">
          <a:extLst>
            <a:ext uri="{FF2B5EF4-FFF2-40B4-BE49-F238E27FC236}">
              <a16:creationId xmlns:a16="http://schemas.microsoft.com/office/drawing/2014/main" id="{00000000-0008-0000-0000-0000C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7383125" y="92487750"/>
          <a:ext cx="21831746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857143" cy="161925"/>
    <xdr:pic>
      <xdr:nvPicPr>
        <xdr:cNvPr id="2501" name="Picture 294">
          <a:extLst>
            <a:ext uri="{FF2B5EF4-FFF2-40B4-BE49-F238E27FC236}">
              <a16:creationId xmlns:a16="http://schemas.microsoft.com/office/drawing/2014/main" id="{00000000-0008-0000-0000-0000C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7383125" y="92649675"/>
          <a:ext cx="15857143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21009399" cy="180975"/>
    <xdr:pic>
      <xdr:nvPicPr>
        <xdr:cNvPr id="2502" name="Picture 291">
          <a:extLst>
            <a:ext uri="{FF2B5EF4-FFF2-40B4-BE49-F238E27FC236}">
              <a16:creationId xmlns:a16="http://schemas.microsoft.com/office/drawing/2014/main" id="{00000000-0008-0000-0000-0000C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7383125" y="92811600"/>
          <a:ext cx="22009524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7523809" cy="152381"/>
    <xdr:pic>
      <xdr:nvPicPr>
        <xdr:cNvPr id="2503" name="Imagen 295">
          <a:extLst>
            <a:ext uri="{FF2B5EF4-FFF2-40B4-BE49-F238E27FC236}">
              <a16:creationId xmlns:a16="http://schemas.microsoft.com/office/drawing/2014/main" id="{00000000-0008-0000-0000-0000C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7084040" y="100500180"/>
          <a:ext cx="7523809" cy="15238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7600000" cy="180952"/>
    <xdr:pic>
      <xdr:nvPicPr>
        <xdr:cNvPr id="2504" name="Imagen 300">
          <a:extLst>
            <a:ext uri="{FF2B5EF4-FFF2-40B4-BE49-F238E27FC236}">
              <a16:creationId xmlns:a16="http://schemas.microsoft.com/office/drawing/2014/main" id="{00000000-0008-0000-0000-0000C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7084040" y="100675440"/>
          <a:ext cx="7600000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571428" cy="171429"/>
    <xdr:pic>
      <xdr:nvPicPr>
        <xdr:cNvPr id="2505" name="Imagen 301">
          <a:extLst>
            <a:ext uri="{FF2B5EF4-FFF2-40B4-BE49-F238E27FC236}">
              <a16:creationId xmlns:a16="http://schemas.microsoft.com/office/drawing/2014/main" id="{00000000-0008-0000-0000-0000C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7084040" y="100850700"/>
          <a:ext cx="11571428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628571" cy="168275"/>
    <xdr:pic>
      <xdr:nvPicPr>
        <xdr:cNvPr id="2506" name="Picture 302">
          <a:extLst>
            <a:ext uri="{FF2B5EF4-FFF2-40B4-BE49-F238E27FC236}">
              <a16:creationId xmlns:a16="http://schemas.microsoft.com/office/drawing/2014/main" id="{00000000-0008-0000-0000-0000C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7383125" y="93459300"/>
          <a:ext cx="15628571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723809" cy="171429"/>
    <xdr:pic>
      <xdr:nvPicPr>
        <xdr:cNvPr id="2507" name="Imagen 302">
          <a:extLst>
            <a:ext uri="{FF2B5EF4-FFF2-40B4-BE49-F238E27FC236}">
              <a16:creationId xmlns:a16="http://schemas.microsoft.com/office/drawing/2014/main" id="{00000000-0008-0000-0000-0000C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7084040" y="101201220"/>
          <a:ext cx="8723809" cy="17142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571339" cy="168275"/>
    <xdr:pic>
      <xdr:nvPicPr>
        <xdr:cNvPr id="2508" name="Picture 304">
          <a:extLst>
            <a:ext uri="{FF2B5EF4-FFF2-40B4-BE49-F238E27FC236}">
              <a16:creationId xmlns:a16="http://schemas.microsoft.com/office/drawing/2014/main" id="{00000000-0008-0000-0000-0000C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7383125" y="93783151"/>
          <a:ext cx="16288889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8638095" cy="180952"/>
    <xdr:pic>
      <xdr:nvPicPr>
        <xdr:cNvPr id="2509" name="Imagen 305">
          <a:extLst>
            <a:ext uri="{FF2B5EF4-FFF2-40B4-BE49-F238E27FC236}">
              <a16:creationId xmlns:a16="http://schemas.microsoft.com/office/drawing/2014/main" id="{00000000-0008-0000-0000-0000C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7084040" y="101551740"/>
          <a:ext cx="8638095" cy="18095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704762" cy="219048"/>
    <xdr:pic>
      <xdr:nvPicPr>
        <xdr:cNvPr id="2510" name="Imagen 306">
          <a:extLst>
            <a:ext uri="{FF2B5EF4-FFF2-40B4-BE49-F238E27FC236}">
              <a16:creationId xmlns:a16="http://schemas.microsoft.com/office/drawing/2014/main" id="{00000000-0008-0000-0000-0000C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7061180" y="101711760"/>
          <a:ext cx="9704762" cy="22857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180952" cy="190476"/>
    <xdr:pic>
      <xdr:nvPicPr>
        <xdr:cNvPr id="2511" name="Imagen 307">
          <a:extLst>
            <a:ext uri="{FF2B5EF4-FFF2-40B4-BE49-F238E27FC236}">
              <a16:creationId xmlns:a16="http://schemas.microsoft.com/office/drawing/2014/main" id="{00000000-0008-0000-0000-0000C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7084040" y="101902260"/>
          <a:ext cx="11180952" cy="19047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7264782" cy="173383"/>
    <xdr:pic>
      <xdr:nvPicPr>
        <xdr:cNvPr id="2512" name="Imagen 306">
          <a:extLst>
            <a:ext uri="{FF2B5EF4-FFF2-40B4-BE49-F238E27FC236}">
              <a16:creationId xmlns:a16="http://schemas.microsoft.com/office/drawing/2014/main" id="{00000000-0008-0000-0000-0000D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6592550" y="94488000"/>
          <a:ext cx="7287642" cy="20005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211961" cy="114316"/>
    <xdr:pic>
      <xdr:nvPicPr>
        <xdr:cNvPr id="2513" name="Imagen 311">
          <a:extLst>
            <a:ext uri="{FF2B5EF4-FFF2-40B4-BE49-F238E27FC236}">
              <a16:creationId xmlns:a16="http://schemas.microsoft.com/office/drawing/2014/main" id="{00000000-0008-0000-0000-0000D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7099280" y="102275640"/>
          <a:ext cx="9211961" cy="11431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192908" cy="161948"/>
    <xdr:pic>
      <xdr:nvPicPr>
        <xdr:cNvPr id="2514" name="Imagen 312">
          <a:extLst>
            <a:ext uri="{FF2B5EF4-FFF2-40B4-BE49-F238E27FC236}">
              <a16:creationId xmlns:a16="http://schemas.microsoft.com/office/drawing/2014/main" id="{00000000-0008-0000-0000-0000D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7156724" y="102758631"/>
          <a:ext cx="9192908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736173" cy="157553"/>
    <xdr:pic>
      <xdr:nvPicPr>
        <xdr:cNvPr id="2515" name="Imagen 313">
          <a:extLst>
            <a:ext uri="{FF2B5EF4-FFF2-40B4-BE49-F238E27FC236}">
              <a16:creationId xmlns:a16="http://schemas.microsoft.com/office/drawing/2014/main" id="{00000000-0008-0000-0000-0000D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7221200" y="102957923"/>
          <a:ext cx="10736173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79068" cy="157553"/>
    <xdr:pic>
      <xdr:nvPicPr>
        <xdr:cNvPr id="2516" name="Imagen 314">
          <a:extLst>
            <a:ext uri="{FF2B5EF4-FFF2-40B4-BE49-F238E27FC236}">
              <a16:creationId xmlns:a16="http://schemas.microsoft.com/office/drawing/2014/main" id="{00000000-0008-0000-0000-0000D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7191893" y="103116185"/>
          <a:ext cx="10879068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88595" cy="161948"/>
    <xdr:pic>
      <xdr:nvPicPr>
        <xdr:cNvPr id="2517" name="Imagen 316">
          <a:extLst>
            <a:ext uri="{FF2B5EF4-FFF2-40B4-BE49-F238E27FC236}">
              <a16:creationId xmlns:a16="http://schemas.microsoft.com/office/drawing/2014/main" id="{00000000-0008-0000-0000-0000D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7086385" y="103286169"/>
          <a:ext cx="10888595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64805" cy="147939"/>
    <xdr:pic>
      <xdr:nvPicPr>
        <xdr:cNvPr id="2518" name="Imagen 317">
          <a:extLst>
            <a:ext uri="{FF2B5EF4-FFF2-40B4-BE49-F238E27FC236}">
              <a16:creationId xmlns:a16="http://schemas.microsoft.com/office/drawing/2014/main" id="{00000000-0008-0000-0000-0000D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7098108" y="103479599"/>
          <a:ext cx="10964805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36226" cy="128886"/>
    <xdr:pic>
      <xdr:nvPicPr>
        <xdr:cNvPr id="2519" name="Imagen 318">
          <a:extLst>
            <a:ext uri="{FF2B5EF4-FFF2-40B4-BE49-F238E27FC236}">
              <a16:creationId xmlns:a16="http://schemas.microsoft.com/office/drawing/2014/main" id="{00000000-0008-0000-0000-0000D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7103969" y="103673032"/>
          <a:ext cx="10936226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74332" cy="161948"/>
    <xdr:pic>
      <xdr:nvPicPr>
        <xdr:cNvPr id="2520" name="Imagen 319">
          <a:extLst>
            <a:ext uri="{FF2B5EF4-FFF2-40B4-BE49-F238E27FC236}">
              <a16:creationId xmlns:a16="http://schemas.microsoft.com/office/drawing/2014/main" id="{00000000-0008-0000-0000-0000D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17086385" y="103813708"/>
          <a:ext cx="10974332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98121" cy="119360"/>
    <xdr:pic>
      <xdr:nvPicPr>
        <xdr:cNvPr id="2521" name="Imagen 320">
          <a:extLst>
            <a:ext uri="{FF2B5EF4-FFF2-40B4-BE49-F238E27FC236}">
              <a16:creationId xmlns:a16="http://schemas.microsoft.com/office/drawing/2014/main" id="{00000000-0008-0000-0000-0000D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7127416" y="104036446"/>
          <a:ext cx="10898121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002911" cy="142895"/>
    <xdr:pic>
      <xdr:nvPicPr>
        <xdr:cNvPr id="2522" name="Imagen 321">
          <a:extLst>
            <a:ext uri="{FF2B5EF4-FFF2-40B4-BE49-F238E27FC236}">
              <a16:creationId xmlns:a16="http://schemas.microsoft.com/office/drawing/2014/main" id="{00000000-0008-0000-0000-0000D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7103970" y="104165400"/>
          <a:ext cx="11002911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002911" cy="133369"/>
    <xdr:pic>
      <xdr:nvPicPr>
        <xdr:cNvPr id="2523" name="Imagen 322">
          <a:extLst>
            <a:ext uri="{FF2B5EF4-FFF2-40B4-BE49-F238E27FC236}">
              <a16:creationId xmlns:a16="http://schemas.microsoft.com/office/drawing/2014/main" id="{00000000-0008-0000-0000-0000D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7098108" y="104364692"/>
          <a:ext cx="11002911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17174" cy="152421"/>
    <xdr:pic>
      <xdr:nvPicPr>
        <xdr:cNvPr id="2524" name="Imagen 323">
          <a:extLst>
            <a:ext uri="{FF2B5EF4-FFF2-40B4-BE49-F238E27FC236}">
              <a16:creationId xmlns:a16="http://schemas.microsoft.com/office/drawing/2014/main" id="{00000000-0008-0000-0000-0000D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7086385" y="104517092"/>
          <a:ext cx="10917174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268532" cy="139086"/>
    <xdr:pic>
      <xdr:nvPicPr>
        <xdr:cNvPr id="2525" name="Imagen 326">
          <a:extLst>
            <a:ext uri="{FF2B5EF4-FFF2-40B4-BE49-F238E27FC236}">
              <a16:creationId xmlns:a16="http://schemas.microsoft.com/office/drawing/2014/main" id="{00000000-0008-0000-0000-0000D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7210063" y="104382863"/>
          <a:ext cx="9268532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21857" cy="152421"/>
    <xdr:pic>
      <xdr:nvPicPr>
        <xdr:cNvPr id="2526" name="Imagen 327">
          <a:extLst>
            <a:ext uri="{FF2B5EF4-FFF2-40B4-BE49-F238E27FC236}">
              <a16:creationId xmlns:a16="http://schemas.microsoft.com/office/drawing/2014/main" id="{00000000-0008-0000-0000-0000D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7084040" y="104531160"/>
          <a:ext cx="10621857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631926" cy="142895"/>
    <xdr:pic>
      <xdr:nvPicPr>
        <xdr:cNvPr id="2527" name="Imagen 328">
          <a:extLst>
            <a:ext uri="{FF2B5EF4-FFF2-40B4-BE49-F238E27FC236}">
              <a16:creationId xmlns:a16="http://schemas.microsoft.com/office/drawing/2014/main" id="{00000000-0008-0000-0000-0000D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7084040" y="104706420"/>
          <a:ext cx="12727176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707594" cy="142895"/>
    <xdr:pic>
      <xdr:nvPicPr>
        <xdr:cNvPr id="2528" name="Imagen 329">
          <a:extLst>
            <a:ext uri="{FF2B5EF4-FFF2-40B4-BE49-F238E27FC236}">
              <a16:creationId xmlns:a16="http://schemas.microsoft.com/office/drawing/2014/main" id="{00000000-0008-0000-0000-0000E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7084040" y="104881680"/>
          <a:ext cx="10707594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93278" cy="171474"/>
    <xdr:pic>
      <xdr:nvPicPr>
        <xdr:cNvPr id="2529" name="Imagen 330">
          <a:extLst>
            <a:ext uri="{FF2B5EF4-FFF2-40B4-BE49-F238E27FC236}">
              <a16:creationId xmlns:a16="http://schemas.microsoft.com/office/drawing/2014/main" id="{00000000-0008-0000-0000-0000E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7084040" y="105056940"/>
          <a:ext cx="10593278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783805" cy="161948"/>
    <xdr:pic>
      <xdr:nvPicPr>
        <xdr:cNvPr id="2530" name="Imagen 331">
          <a:extLst>
            <a:ext uri="{FF2B5EF4-FFF2-40B4-BE49-F238E27FC236}">
              <a16:creationId xmlns:a16="http://schemas.microsoft.com/office/drawing/2014/main" id="{00000000-0008-0000-0000-0000E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7084040" y="105216960"/>
          <a:ext cx="10783805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98068" cy="190527"/>
    <xdr:pic>
      <xdr:nvPicPr>
        <xdr:cNvPr id="2531" name="Imagen 332">
          <a:extLst>
            <a:ext uri="{FF2B5EF4-FFF2-40B4-BE49-F238E27FC236}">
              <a16:creationId xmlns:a16="http://schemas.microsoft.com/office/drawing/2014/main" id="{00000000-0008-0000-0000-0000E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7084040" y="105392220"/>
          <a:ext cx="10698068" cy="19052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40910" cy="171474"/>
    <xdr:pic>
      <xdr:nvPicPr>
        <xdr:cNvPr id="2532" name="Imagen 333">
          <a:extLst>
            <a:ext uri="{FF2B5EF4-FFF2-40B4-BE49-F238E27FC236}">
              <a16:creationId xmlns:a16="http://schemas.microsoft.com/office/drawing/2014/main" id="{00000000-0008-0000-0000-0000E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7084040" y="105567480"/>
          <a:ext cx="10640910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12331" cy="209579"/>
    <xdr:pic>
      <xdr:nvPicPr>
        <xdr:cNvPr id="2533" name="Imagen 334">
          <a:extLst>
            <a:ext uri="{FF2B5EF4-FFF2-40B4-BE49-F238E27FC236}">
              <a16:creationId xmlns:a16="http://schemas.microsoft.com/office/drawing/2014/main" id="{00000000-0008-0000-0000-0000E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7084040" y="105742740"/>
          <a:ext cx="10612331" cy="20957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88542" cy="161948"/>
    <xdr:pic>
      <xdr:nvPicPr>
        <xdr:cNvPr id="2534" name="Imagen 336">
          <a:extLst>
            <a:ext uri="{FF2B5EF4-FFF2-40B4-BE49-F238E27FC236}">
              <a16:creationId xmlns:a16="http://schemas.microsoft.com/office/drawing/2014/main" id="{00000000-0008-0000-0000-0000E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7084040" y="105918000"/>
          <a:ext cx="10688542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74226" cy="142895"/>
    <xdr:pic>
      <xdr:nvPicPr>
        <xdr:cNvPr id="2535" name="Imagen 337">
          <a:extLst>
            <a:ext uri="{FF2B5EF4-FFF2-40B4-BE49-F238E27FC236}">
              <a16:creationId xmlns:a16="http://schemas.microsoft.com/office/drawing/2014/main" id="{00000000-0008-0000-0000-0000E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7084040" y="106093260"/>
          <a:ext cx="10574226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88595" cy="238125"/>
    <xdr:pic>
      <xdr:nvPicPr>
        <xdr:cNvPr id="2536" name="Imagen 317">
          <a:extLst>
            <a:ext uri="{FF2B5EF4-FFF2-40B4-BE49-F238E27FC236}">
              <a16:creationId xmlns:a16="http://schemas.microsoft.com/office/drawing/2014/main" id="{00000000-0008-0000-0000-0000E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6621125" y="98297999"/>
          <a:ext cx="10888595" cy="2381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07647" cy="171450"/>
    <xdr:pic>
      <xdr:nvPicPr>
        <xdr:cNvPr id="2537" name="Imagen 318">
          <a:extLst>
            <a:ext uri="{FF2B5EF4-FFF2-40B4-BE49-F238E27FC236}">
              <a16:creationId xmlns:a16="http://schemas.microsoft.com/office/drawing/2014/main" id="{00000000-0008-0000-0000-0000E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6611600" y="98507550"/>
          <a:ext cx="10907647" cy="1714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896600" cy="161925"/>
    <xdr:pic>
      <xdr:nvPicPr>
        <xdr:cNvPr id="2538" name="Imagen 321">
          <a:extLst>
            <a:ext uri="{FF2B5EF4-FFF2-40B4-BE49-F238E27FC236}">
              <a16:creationId xmlns:a16="http://schemas.microsoft.com/office/drawing/2014/main" id="{00000000-0008-0000-0000-0000E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6621126" y="98659950"/>
          <a:ext cx="10896600" cy="1619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657143" cy="180975"/>
    <xdr:pic>
      <xdr:nvPicPr>
        <xdr:cNvPr id="2539" name="Imagen 323">
          <a:extLst>
            <a:ext uri="{FF2B5EF4-FFF2-40B4-BE49-F238E27FC236}">
              <a16:creationId xmlns:a16="http://schemas.microsoft.com/office/drawing/2014/main" id="{00000000-0008-0000-0000-0000E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6602075" y="98812350"/>
          <a:ext cx="14657143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632442" cy="228600"/>
    <xdr:pic>
      <xdr:nvPicPr>
        <xdr:cNvPr id="2540" name="Imagen 335">
          <a:extLst>
            <a:ext uri="{FF2B5EF4-FFF2-40B4-BE49-F238E27FC236}">
              <a16:creationId xmlns:a16="http://schemas.microsoft.com/office/drawing/2014/main" id="{00000000-0008-0000-0000-0000E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6611600" y="98955225"/>
          <a:ext cx="14632442" cy="2286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613389" cy="228600"/>
    <xdr:pic>
      <xdr:nvPicPr>
        <xdr:cNvPr id="2541" name="Imagen 338">
          <a:extLst>
            <a:ext uri="{FF2B5EF4-FFF2-40B4-BE49-F238E27FC236}">
              <a16:creationId xmlns:a16="http://schemas.microsoft.com/office/drawing/2014/main" id="{00000000-0008-0000-0000-0000E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6602075" y="99126676"/>
          <a:ext cx="14613389" cy="2286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565758" cy="200025"/>
    <xdr:pic>
      <xdr:nvPicPr>
        <xdr:cNvPr id="2542" name="Imagen 340">
          <a:extLst>
            <a:ext uri="{FF2B5EF4-FFF2-40B4-BE49-F238E27FC236}">
              <a16:creationId xmlns:a16="http://schemas.microsoft.com/office/drawing/2014/main" id="{00000000-0008-0000-0000-0000E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6602075" y="99307650"/>
          <a:ext cx="14565758" cy="2000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603863" cy="228600"/>
    <xdr:pic>
      <xdr:nvPicPr>
        <xdr:cNvPr id="2543" name="Imagen 341">
          <a:extLst>
            <a:ext uri="{FF2B5EF4-FFF2-40B4-BE49-F238E27FC236}">
              <a16:creationId xmlns:a16="http://schemas.microsoft.com/office/drawing/2014/main" id="{00000000-0008-0000-0000-0000E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6621125" y="99450525"/>
          <a:ext cx="14603863" cy="2286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4628571" cy="200025"/>
    <xdr:pic>
      <xdr:nvPicPr>
        <xdr:cNvPr id="2544" name="Imagen 342">
          <a:extLst>
            <a:ext uri="{FF2B5EF4-FFF2-40B4-BE49-F238E27FC236}">
              <a16:creationId xmlns:a16="http://schemas.microsoft.com/office/drawing/2014/main" id="{00000000-0008-0000-0000-0000F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6611600" y="99612450"/>
          <a:ext cx="14628571" cy="2000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07647" cy="206748"/>
    <xdr:pic>
      <xdr:nvPicPr>
        <xdr:cNvPr id="2545" name="Imagen 343">
          <a:extLst>
            <a:ext uri="{FF2B5EF4-FFF2-40B4-BE49-F238E27FC236}">
              <a16:creationId xmlns:a16="http://schemas.microsoft.com/office/drawing/2014/main" id="{00000000-0008-0000-0000-0000F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6651941" y="96729176"/>
          <a:ext cx="10907647" cy="20170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183911" cy="257770"/>
    <xdr:pic>
      <xdr:nvPicPr>
        <xdr:cNvPr id="2546" name="Imagen 344">
          <a:extLst>
            <a:ext uri="{FF2B5EF4-FFF2-40B4-BE49-F238E27FC236}">
              <a16:creationId xmlns:a16="http://schemas.microsoft.com/office/drawing/2014/main" id="{00000000-0008-0000-0000-0000F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6640735" y="96886058"/>
          <a:ext cx="11183911" cy="24768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16803" cy="229960"/>
    <xdr:pic>
      <xdr:nvPicPr>
        <xdr:cNvPr id="2547" name="Imagen 345">
          <a:extLst>
            <a:ext uri="{FF2B5EF4-FFF2-40B4-BE49-F238E27FC236}">
              <a16:creationId xmlns:a16="http://schemas.microsoft.com/office/drawing/2014/main" id="{00000000-0008-0000-0000-0000F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6627928" y="100951394"/>
          <a:ext cx="9516803" cy="23132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97750" cy="216353"/>
    <xdr:pic>
      <xdr:nvPicPr>
        <xdr:cNvPr id="2548" name="Imagen 346">
          <a:extLst>
            <a:ext uri="{FF2B5EF4-FFF2-40B4-BE49-F238E27FC236}">
              <a16:creationId xmlns:a16="http://schemas.microsoft.com/office/drawing/2014/main" id="{00000000-0008-0000-0000-0000F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6627928" y="101101072"/>
          <a:ext cx="9497750" cy="21771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97750" cy="195943"/>
    <xdr:pic>
      <xdr:nvPicPr>
        <xdr:cNvPr id="2549" name="Imagen 347">
          <a:extLst>
            <a:ext uri="{FF2B5EF4-FFF2-40B4-BE49-F238E27FC236}">
              <a16:creationId xmlns:a16="http://schemas.microsoft.com/office/drawing/2014/main" id="{00000000-0008-0000-0000-0000F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6623847" y="100435682"/>
          <a:ext cx="9497750" cy="19594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88224" cy="195943"/>
    <xdr:pic>
      <xdr:nvPicPr>
        <xdr:cNvPr id="2550" name="Imagen 348">
          <a:extLst>
            <a:ext uri="{FF2B5EF4-FFF2-40B4-BE49-F238E27FC236}">
              <a16:creationId xmlns:a16="http://schemas.microsoft.com/office/drawing/2014/main" id="{00000000-0008-0000-0000-0000F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6614322" y="100597607"/>
          <a:ext cx="9488224" cy="19594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88224" cy="209550"/>
    <xdr:pic>
      <xdr:nvPicPr>
        <xdr:cNvPr id="2551" name="Imagen 349">
          <a:extLst>
            <a:ext uri="{FF2B5EF4-FFF2-40B4-BE49-F238E27FC236}">
              <a16:creationId xmlns:a16="http://schemas.microsoft.com/office/drawing/2014/main" id="{00000000-0008-0000-0000-0000F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6621125" y="100726876"/>
          <a:ext cx="9488224" cy="2095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88224" cy="228600"/>
    <xdr:pic>
      <xdr:nvPicPr>
        <xdr:cNvPr id="2552" name="Imagen 350">
          <a:extLst>
            <a:ext uri="{FF2B5EF4-FFF2-40B4-BE49-F238E27FC236}">
              <a16:creationId xmlns:a16="http://schemas.microsoft.com/office/drawing/2014/main" id="{00000000-0008-0000-0000-0000F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6621125" y="100888801"/>
          <a:ext cx="9488224" cy="2286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07277" cy="228632"/>
    <xdr:pic>
      <xdr:nvPicPr>
        <xdr:cNvPr id="2553" name="Imagen 351">
          <a:extLst>
            <a:ext uri="{FF2B5EF4-FFF2-40B4-BE49-F238E27FC236}">
              <a16:creationId xmlns:a16="http://schemas.microsoft.com/office/drawing/2014/main" id="{00000000-0008-0000-0000-0000F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6621125" y="101041200"/>
          <a:ext cx="9507277" cy="22863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07277" cy="219075"/>
    <xdr:pic>
      <xdr:nvPicPr>
        <xdr:cNvPr id="2554" name="Imagen 353">
          <a:extLst>
            <a:ext uri="{FF2B5EF4-FFF2-40B4-BE49-F238E27FC236}">
              <a16:creationId xmlns:a16="http://schemas.microsoft.com/office/drawing/2014/main" id="{00000000-0008-0000-0000-0000F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6630650" y="101222175"/>
          <a:ext cx="9507277" cy="2190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88224" cy="228600"/>
    <xdr:pic>
      <xdr:nvPicPr>
        <xdr:cNvPr id="2555" name="Imagen 354">
          <a:extLst>
            <a:ext uri="{FF2B5EF4-FFF2-40B4-BE49-F238E27FC236}">
              <a16:creationId xmlns:a16="http://schemas.microsoft.com/office/drawing/2014/main" id="{00000000-0008-0000-0000-0000F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6630650" y="101384100"/>
          <a:ext cx="9488224" cy="2286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97750" cy="238125"/>
    <xdr:pic>
      <xdr:nvPicPr>
        <xdr:cNvPr id="2556" name="Imagen 355">
          <a:extLst>
            <a:ext uri="{FF2B5EF4-FFF2-40B4-BE49-F238E27FC236}">
              <a16:creationId xmlns:a16="http://schemas.microsoft.com/office/drawing/2014/main" id="{00000000-0008-0000-0000-0000F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6630650" y="101536500"/>
          <a:ext cx="9497750" cy="23812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88224" cy="247650"/>
    <xdr:pic>
      <xdr:nvPicPr>
        <xdr:cNvPr id="2557" name="Imagen 357">
          <a:extLst>
            <a:ext uri="{FF2B5EF4-FFF2-40B4-BE49-F238E27FC236}">
              <a16:creationId xmlns:a16="http://schemas.microsoft.com/office/drawing/2014/main" id="{00000000-0008-0000-0000-0000F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6640175" y="101707951"/>
          <a:ext cx="9488224" cy="2476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07277" cy="209550"/>
    <xdr:pic>
      <xdr:nvPicPr>
        <xdr:cNvPr id="2558" name="Imagen 358">
          <a:extLst>
            <a:ext uri="{FF2B5EF4-FFF2-40B4-BE49-F238E27FC236}">
              <a16:creationId xmlns:a16="http://schemas.microsoft.com/office/drawing/2014/main" id="{00000000-0008-0000-0000-0000F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6630650" y="101879401"/>
          <a:ext cx="9507277" cy="2095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78698" cy="190500"/>
    <xdr:pic>
      <xdr:nvPicPr>
        <xdr:cNvPr id="2559" name="Imagen 359">
          <a:extLst>
            <a:ext uri="{FF2B5EF4-FFF2-40B4-BE49-F238E27FC236}">
              <a16:creationId xmlns:a16="http://schemas.microsoft.com/office/drawing/2014/main" id="{00000000-0008-0000-0000-0000F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6668750" y="102060376"/>
          <a:ext cx="9478698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16803" cy="209550"/>
    <xdr:pic>
      <xdr:nvPicPr>
        <xdr:cNvPr id="2560" name="Imagen 360">
          <a:extLst>
            <a:ext uri="{FF2B5EF4-FFF2-40B4-BE49-F238E27FC236}">
              <a16:creationId xmlns:a16="http://schemas.microsoft.com/office/drawing/2014/main" id="{00000000-0008-0000-0000-00000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6611600" y="102212776"/>
          <a:ext cx="9516803" cy="2095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526329" cy="209550"/>
    <xdr:pic>
      <xdr:nvPicPr>
        <xdr:cNvPr id="2561" name="Imagen 361">
          <a:extLst>
            <a:ext uri="{FF2B5EF4-FFF2-40B4-BE49-F238E27FC236}">
              <a16:creationId xmlns:a16="http://schemas.microsoft.com/office/drawing/2014/main" id="{00000000-0008-0000-0000-00000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6611600" y="102374701"/>
          <a:ext cx="9526329" cy="2095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97750" cy="180975"/>
    <xdr:pic>
      <xdr:nvPicPr>
        <xdr:cNvPr id="2562" name="Imagen 362">
          <a:extLst>
            <a:ext uri="{FF2B5EF4-FFF2-40B4-BE49-F238E27FC236}">
              <a16:creationId xmlns:a16="http://schemas.microsoft.com/office/drawing/2014/main" id="{00000000-0008-0000-0000-00000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6611600" y="102536625"/>
          <a:ext cx="9497750" cy="1809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88224" cy="219075"/>
    <xdr:pic>
      <xdr:nvPicPr>
        <xdr:cNvPr id="2563" name="Imagen 363">
          <a:extLst>
            <a:ext uri="{FF2B5EF4-FFF2-40B4-BE49-F238E27FC236}">
              <a16:creationId xmlns:a16="http://schemas.microsoft.com/office/drawing/2014/main" id="{00000000-0008-0000-0000-00000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6611600" y="102679500"/>
          <a:ext cx="9488224" cy="2190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88224" cy="219075"/>
    <xdr:pic>
      <xdr:nvPicPr>
        <xdr:cNvPr id="2564" name="Imagen 364">
          <a:extLst>
            <a:ext uri="{FF2B5EF4-FFF2-40B4-BE49-F238E27FC236}">
              <a16:creationId xmlns:a16="http://schemas.microsoft.com/office/drawing/2014/main" id="{00000000-0008-0000-0000-00000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6621125" y="102850950"/>
          <a:ext cx="9488224" cy="2190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478698" cy="209550"/>
    <xdr:pic>
      <xdr:nvPicPr>
        <xdr:cNvPr id="2565" name="Imagen 365">
          <a:extLst>
            <a:ext uri="{FF2B5EF4-FFF2-40B4-BE49-F238E27FC236}">
              <a16:creationId xmlns:a16="http://schemas.microsoft.com/office/drawing/2014/main" id="{00000000-0008-0000-0000-00000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6611600" y="103022401"/>
          <a:ext cx="9478698" cy="2095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545647" cy="241935"/>
    <xdr:pic>
      <xdr:nvPicPr>
        <xdr:cNvPr id="2566" name="Imagen 366">
          <a:extLst>
            <a:ext uri="{FF2B5EF4-FFF2-40B4-BE49-F238E27FC236}">
              <a16:creationId xmlns:a16="http://schemas.microsoft.com/office/drawing/2014/main" id="{00000000-0008-0000-0000-00000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7099280" y="111495840"/>
          <a:ext cx="10545647" cy="24193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717121" cy="161948"/>
    <xdr:pic>
      <xdr:nvPicPr>
        <xdr:cNvPr id="2567" name="Imagen 339">
          <a:extLst>
            <a:ext uri="{FF2B5EF4-FFF2-40B4-BE49-F238E27FC236}">
              <a16:creationId xmlns:a16="http://schemas.microsoft.com/office/drawing/2014/main" id="{00000000-0008-0000-0000-00000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7084040" y="111701580"/>
          <a:ext cx="10717121" cy="16194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21857" cy="190527"/>
    <xdr:pic>
      <xdr:nvPicPr>
        <xdr:cNvPr id="2568" name="Imagen 352">
          <a:extLst>
            <a:ext uri="{FF2B5EF4-FFF2-40B4-BE49-F238E27FC236}">
              <a16:creationId xmlns:a16="http://schemas.microsoft.com/office/drawing/2014/main" id="{00000000-0008-0000-0000-00000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7084040" y="111876840"/>
          <a:ext cx="10621857" cy="19052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021434" cy="142895"/>
    <xdr:pic>
      <xdr:nvPicPr>
        <xdr:cNvPr id="2569" name="Imagen 356">
          <a:extLst>
            <a:ext uri="{FF2B5EF4-FFF2-40B4-BE49-F238E27FC236}">
              <a16:creationId xmlns:a16="http://schemas.microsoft.com/office/drawing/2014/main" id="{00000000-0008-0000-0000-00000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7084040" y="112052100"/>
          <a:ext cx="9021434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88542" cy="219106"/>
    <xdr:pic>
      <xdr:nvPicPr>
        <xdr:cNvPr id="2570" name="Imagen 367">
          <a:extLst>
            <a:ext uri="{FF2B5EF4-FFF2-40B4-BE49-F238E27FC236}">
              <a16:creationId xmlns:a16="http://schemas.microsoft.com/office/drawing/2014/main" id="{00000000-0008-0000-0000-00000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7084040" y="112227360"/>
          <a:ext cx="10688542" cy="219106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650436" cy="171474"/>
    <xdr:pic>
      <xdr:nvPicPr>
        <xdr:cNvPr id="2571" name="Imagen 368">
          <a:extLst>
            <a:ext uri="{FF2B5EF4-FFF2-40B4-BE49-F238E27FC236}">
              <a16:creationId xmlns:a16="http://schemas.microsoft.com/office/drawing/2014/main" id="{00000000-0008-0000-0000-00000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7084040" y="112402620"/>
          <a:ext cx="10650436" cy="171474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182225" cy="239027"/>
    <xdr:pic>
      <xdr:nvPicPr>
        <xdr:cNvPr id="2572" name="Imagen 384">
          <a:extLst>
            <a:ext uri="{FF2B5EF4-FFF2-40B4-BE49-F238E27FC236}">
              <a16:creationId xmlns:a16="http://schemas.microsoft.com/office/drawing/2014/main" id="{00000000-0008-0000-0000-00000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6621125" y="104145448"/>
          <a:ext cx="10182225" cy="239027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0926700" cy="190500"/>
    <xdr:pic>
      <xdr:nvPicPr>
        <xdr:cNvPr id="2573" name="Imagen 320">
          <a:extLst>
            <a:ext uri="{FF2B5EF4-FFF2-40B4-BE49-F238E27FC236}">
              <a16:creationId xmlns:a16="http://schemas.microsoft.com/office/drawing/2014/main" id="{00000000-0008-0000-0000-00000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6640175" y="104308275"/>
          <a:ext cx="10926700" cy="1905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174384" cy="219075"/>
    <xdr:pic>
      <xdr:nvPicPr>
        <xdr:cNvPr id="2574" name="Imagen 339">
          <a:extLst>
            <a:ext uri="{FF2B5EF4-FFF2-40B4-BE49-F238E27FC236}">
              <a16:creationId xmlns:a16="http://schemas.microsoft.com/office/drawing/2014/main" id="{00000000-0008-0000-0000-00000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6611600" y="104470199"/>
          <a:ext cx="11174384" cy="21907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136279" cy="209550"/>
    <xdr:pic>
      <xdr:nvPicPr>
        <xdr:cNvPr id="2575" name="Imagen 352">
          <a:extLst>
            <a:ext uri="{FF2B5EF4-FFF2-40B4-BE49-F238E27FC236}">
              <a16:creationId xmlns:a16="http://schemas.microsoft.com/office/drawing/2014/main" id="{00000000-0008-0000-0000-00000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6611600" y="104632126"/>
          <a:ext cx="11136279" cy="20955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1079121" cy="180975"/>
    <xdr:pic>
      <xdr:nvPicPr>
        <xdr:cNvPr id="2576" name="Imagen 356">
          <a:extLst>
            <a:ext uri="{FF2B5EF4-FFF2-40B4-BE49-F238E27FC236}">
              <a16:creationId xmlns:a16="http://schemas.microsoft.com/office/drawing/2014/main" id="{00000000-0008-0000-0000-00001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6611600" y="104813100"/>
          <a:ext cx="11079121" cy="180975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577" name="Imagen 366">
          <a:extLst>
            <a:ext uri="{FF2B5EF4-FFF2-40B4-BE49-F238E27FC236}">
              <a16:creationId xmlns:a16="http://schemas.microsoft.com/office/drawing/2014/main" id="{00000000-0008-0000-0000-00001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6621125" y="105127425"/>
          <a:ext cx="10221751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578" name="Imagen 367">
          <a:extLst>
            <a:ext uri="{FF2B5EF4-FFF2-40B4-BE49-F238E27FC236}">
              <a16:creationId xmlns:a16="http://schemas.microsoft.com/office/drawing/2014/main" id="{00000000-0008-0000-0000-00001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6621125" y="105289350"/>
          <a:ext cx="10698068" cy="1714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579" name="Imagen 368">
          <a:extLst>
            <a:ext uri="{FF2B5EF4-FFF2-40B4-BE49-F238E27FC236}">
              <a16:creationId xmlns:a16="http://schemas.microsoft.com/office/drawing/2014/main" id="{00000000-0008-0000-0000-00001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6640175" y="105413175"/>
          <a:ext cx="11021963" cy="2190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580" name="Imagen 369">
          <a:extLst>
            <a:ext uri="{FF2B5EF4-FFF2-40B4-BE49-F238E27FC236}">
              <a16:creationId xmlns:a16="http://schemas.microsoft.com/office/drawing/2014/main" id="{00000000-0008-0000-0000-00001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6621125" y="105603676"/>
          <a:ext cx="11117226" cy="2095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581" name="Imagen 372">
          <a:extLst>
            <a:ext uri="{FF2B5EF4-FFF2-40B4-BE49-F238E27FC236}">
              <a16:creationId xmlns:a16="http://schemas.microsoft.com/office/drawing/2014/main" id="{00000000-0008-0000-0000-00001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6611600" y="105756075"/>
          <a:ext cx="11174384" cy="2190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582" name="Imagen 377">
          <a:extLst>
            <a:ext uri="{FF2B5EF4-FFF2-40B4-BE49-F238E27FC236}">
              <a16:creationId xmlns:a16="http://schemas.microsoft.com/office/drawing/2014/main" id="{00000000-0008-0000-0000-00001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6611600" y="105946576"/>
          <a:ext cx="11002911" cy="2095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583" name="Imagen 378">
          <a:extLst>
            <a:ext uri="{FF2B5EF4-FFF2-40B4-BE49-F238E27FC236}">
              <a16:creationId xmlns:a16="http://schemas.microsoft.com/office/drawing/2014/main" id="{00000000-0008-0000-0000-00001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6611600" y="106108501"/>
          <a:ext cx="11041016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584" name="Imagen 379">
          <a:extLst>
            <a:ext uri="{FF2B5EF4-FFF2-40B4-BE49-F238E27FC236}">
              <a16:creationId xmlns:a16="http://schemas.microsoft.com/office/drawing/2014/main" id="{00000000-0008-0000-0000-00001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7084040" y="115035331"/>
          <a:ext cx="10860016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585" name="Imagen 811">
          <a:extLst>
            <a:ext uri="{FF2B5EF4-FFF2-40B4-BE49-F238E27FC236}">
              <a16:creationId xmlns:a16="http://schemas.microsoft.com/office/drawing/2014/main" id="{00000000-0008-0000-0000-00001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7076420" y="114894360"/>
          <a:ext cx="9059539" cy="11431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586" name="Imagen 812">
          <a:extLst>
            <a:ext uri="{FF2B5EF4-FFF2-40B4-BE49-F238E27FC236}">
              <a16:creationId xmlns:a16="http://schemas.microsoft.com/office/drawing/2014/main" id="{00000000-0008-0000-0000-00001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7084040" y="115206780"/>
          <a:ext cx="9126224" cy="133369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7264782" cy="173383"/>
    <xdr:pic>
      <xdr:nvPicPr>
        <xdr:cNvPr id="2587" name="Imagen 306">
          <a:extLst>
            <a:ext uri="{FF2B5EF4-FFF2-40B4-BE49-F238E27FC236}">
              <a16:creationId xmlns:a16="http://schemas.microsoft.com/office/drawing/2014/main" id="{00000000-0008-0000-0000-00001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7042130" y="102214680"/>
          <a:ext cx="7264782" cy="173383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588" name="Imagen 1">
          <a:extLst>
            <a:ext uri="{FF2B5EF4-FFF2-40B4-BE49-F238E27FC236}">
              <a16:creationId xmlns:a16="http://schemas.microsoft.com/office/drawing/2014/main" id="{00000000-0008-0000-0000-00001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7084040" y="115382040"/>
          <a:ext cx="9704762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589" name="Imagen 2">
          <a:extLst>
            <a:ext uri="{FF2B5EF4-FFF2-40B4-BE49-F238E27FC236}">
              <a16:creationId xmlns:a16="http://schemas.microsoft.com/office/drawing/2014/main" id="{00000000-0008-0000-0000-00001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7084040" y="115557300"/>
          <a:ext cx="9752381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590" name="Imagen 3">
          <a:extLst>
            <a:ext uri="{FF2B5EF4-FFF2-40B4-BE49-F238E27FC236}">
              <a16:creationId xmlns:a16="http://schemas.microsoft.com/office/drawing/2014/main" id="{00000000-0008-0000-0000-00001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7084040" y="115732560"/>
          <a:ext cx="9580952" cy="180952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975059" cy="134004"/>
    <xdr:pic>
      <xdr:nvPicPr>
        <xdr:cNvPr id="2591" name="Imagen 4">
          <a:extLst>
            <a:ext uri="{FF2B5EF4-FFF2-40B4-BE49-F238E27FC236}">
              <a16:creationId xmlns:a16="http://schemas.microsoft.com/office/drawing/2014/main" id="{00000000-0008-0000-0000-00001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7114520" y="115923060"/>
          <a:ext cx="13327335" cy="133369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592" name="Imagen 6">
          <a:extLst>
            <a:ext uri="{FF2B5EF4-FFF2-40B4-BE49-F238E27FC236}">
              <a16:creationId xmlns:a16="http://schemas.microsoft.com/office/drawing/2014/main" id="{00000000-0008-0000-0000-00002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7084040" y="116083080"/>
          <a:ext cx="9580952" cy="142857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998557" cy="118800"/>
    <xdr:pic>
      <xdr:nvPicPr>
        <xdr:cNvPr id="2593" name="Imagen 5">
          <a:extLst>
            <a:ext uri="{FF2B5EF4-FFF2-40B4-BE49-F238E27FC236}">
              <a16:creationId xmlns:a16="http://schemas.microsoft.com/office/drawing/2014/main" id="{00000000-0008-0000-0000-00002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7091660" y="116296440"/>
          <a:ext cx="13346388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892498" cy="149245"/>
    <xdr:pic>
      <xdr:nvPicPr>
        <xdr:cNvPr id="2594" name="Imagen 7">
          <a:extLst>
            <a:ext uri="{FF2B5EF4-FFF2-40B4-BE49-F238E27FC236}">
              <a16:creationId xmlns:a16="http://schemas.microsoft.com/office/drawing/2014/main" id="{00000000-0008-0000-0000-00002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7084040" y="116601240"/>
          <a:ext cx="13251124" cy="142895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595" name="Imagen 11">
          <a:extLst>
            <a:ext uri="{FF2B5EF4-FFF2-40B4-BE49-F238E27FC236}">
              <a16:creationId xmlns:a16="http://schemas.microsoft.com/office/drawing/2014/main" id="{00000000-0008-0000-0000-00002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7084040" y="116425980"/>
          <a:ext cx="9657143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596" name="Imagen 12">
          <a:extLst>
            <a:ext uri="{FF2B5EF4-FFF2-40B4-BE49-F238E27FC236}">
              <a16:creationId xmlns:a16="http://schemas.microsoft.com/office/drawing/2014/main" id="{00000000-0008-0000-0000-00002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7084040" y="116776500"/>
          <a:ext cx="9097645" cy="142895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938226" cy="156906"/>
    <xdr:pic>
      <xdr:nvPicPr>
        <xdr:cNvPr id="2597" name="Imagen 13">
          <a:extLst>
            <a:ext uri="{FF2B5EF4-FFF2-40B4-BE49-F238E27FC236}">
              <a16:creationId xmlns:a16="http://schemas.microsoft.com/office/drawing/2014/main" id="{00000000-0008-0000-0000-00002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7084040" y="116951760"/>
          <a:ext cx="13308282" cy="171474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598" name="Imagen 14">
          <a:extLst>
            <a:ext uri="{FF2B5EF4-FFF2-40B4-BE49-F238E27FC236}">
              <a16:creationId xmlns:a16="http://schemas.microsoft.com/office/drawing/2014/main" id="{00000000-0008-0000-0000-00002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7084040" y="117127020"/>
          <a:ext cx="7561905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599" name="Imagen 15">
          <a:extLst>
            <a:ext uri="{FF2B5EF4-FFF2-40B4-BE49-F238E27FC236}">
              <a16:creationId xmlns:a16="http://schemas.microsoft.com/office/drawing/2014/main" id="{00000000-0008-0000-0000-00002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7084040" y="117127020"/>
          <a:ext cx="8935697" cy="152421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976332" cy="152421"/>
    <xdr:pic>
      <xdr:nvPicPr>
        <xdr:cNvPr id="2600" name="Imagen 16">
          <a:extLst>
            <a:ext uri="{FF2B5EF4-FFF2-40B4-BE49-F238E27FC236}">
              <a16:creationId xmlns:a16="http://schemas.microsoft.com/office/drawing/2014/main" id="{00000000-0008-0000-0000-00002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7084040" y="117302280"/>
          <a:ext cx="13346388" cy="152421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01" name="Imagen 17">
          <a:extLst>
            <a:ext uri="{FF2B5EF4-FFF2-40B4-BE49-F238E27FC236}">
              <a16:creationId xmlns:a16="http://schemas.microsoft.com/office/drawing/2014/main" id="{00000000-0008-0000-0000-00002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7099280" y="117500400"/>
          <a:ext cx="8983329" cy="1238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02" name="Imagen 18">
          <a:extLst>
            <a:ext uri="{FF2B5EF4-FFF2-40B4-BE49-F238E27FC236}">
              <a16:creationId xmlns:a16="http://schemas.microsoft.com/office/drawing/2014/main" id="{00000000-0008-0000-0000-00002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7084040" y="117652800"/>
          <a:ext cx="8849960" cy="152421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938226" cy="152421"/>
    <xdr:pic>
      <xdr:nvPicPr>
        <xdr:cNvPr id="2603" name="Imagen 19">
          <a:extLst>
            <a:ext uri="{FF2B5EF4-FFF2-40B4-BE49-F238E27FC236}">
              <a16:creationId xmlns:a16="http://schemas.microsoft.com/office/drawing/2014/main" id="{00000000-0008-0000-0000-00002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7084040" y="117828060"/>
          <a:ext cx="13308282" cy="152421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938226" cy="149245"/>
    <xdr:pic>
      <xdr:nvPicPr>
        <xdr:cNvPr id="2604" name="Imagen 20">
          <a:extLst>
            <a:ext uri="{FF2B5EF4-FFF2-40B4-BE49-F238E27FC236}">
              <a16:creationId xmlns:a16="http://schemas.microsoft.com/office/drawing/2014/main" id="{00000000-0008-0000-0000-00002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7084040" y="118003320"/>
          <a:ext cx="13308282" cy="142895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05" name="Imagen 24">
          <a:extLst>
            <a:ext uri="{FF2B5EF4-FFF2-40B4-BE49-F238E27FC236}">
              <a16:creationId xmlns:a16="http://schemas.microsoft.com/office/drawing/2014/main" id="{00000000-0008-0000-0000-00002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7084040" y="118178580"/>
          <a:ext cx="9571428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06" name="Imagen 1">
          <a:extLst>
            <a:ext uri="{FF2B5EF4-FFF2-40B4-BE49-F238E27FC236}">
              <a16:creationId xmlns:a16="http://schemas.microsoft.com/office/drawing/2014/main" id="{00000000-0008-0000-0000-00002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7084040" y="118353840"/>
          <a:ext cx="9638095" cy="142857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973790" cy="152421"/>
    <xdr:pic>
      <xdr:nvPicPr>
        <xdr:cNvPr id="2607" name="Imagen 22">
          <a:extLst>
            <a:ext uri="{FF2B5EF4-FFF2-40B4-BE49-F238E27FC236}">
              <a16:creationId xmlns:a16="http://schemas.microsoft.com/office/drawing/2014/main" id="{00000000-0008-0000-0000-00002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7084040" y="118529100"/>
          <a:ext cx="13336861" cy="152421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08" name="Imagen 4">
          <a:extLst>
            <a:ext uri="{FF2B5EF4-FFF2-40B4-BE49-F238E27FC236}">
              <a16:creationId xmlns:a16="http://schemas.microsoft.com/office/drawing/2014/main" id="{00000000-0008-0000-0000-00003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7084040" y="118704360"/>
          <a:ext cx="9561905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09" name="Imagen 7">
          <a:extLst>
            <a:ext uri="{FF2B5EF4-FFF2-40B4-BE49-F238E27FC236}">
              <a16:creationId xmlns:a16="http://schemas.microsoft.com/office/drawing/2014/main" id="{00000000-0008-0000-0000-00003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7084040" y="118879620"/>
          <a:ext cx="9600000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10" name="Imagen 10">
          <a:extLst>
            <a:ext uri="{FF2B5EF4-FFF2-40B4-BE49-F238E27FC236}">
              <a16:creationId xmlns:a16="http://schemas.microsoft.com/office/drawing/2014/main" id="{00000000-0008-0000-0000-00003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7084040" y="119054880"/>
          <a:ext cx="9561905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11" name="Imagen 19">
          <a:extLst>
            <a:ext uri="{FF2B5EF4-FFF2-40B4-BE49-F238E27FC236}">
              <a16:creationId xmlns:a16="http://schemas.microsoft.com/office/drawing/2014/main" id="{00000000-0008-0000-0000-00003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7084040" y="119222520"/>
          <a:ext cx="9609524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12" name="Imagen 25">
          <a:extLst>
            <a:ext uri="{FF2B5EF4-FFF2-40B4-BE49-F238E27FC236}">
              <a16:creationId xmlns:a16="http://schemas.microsoft.com/office/drawing/2014/main" id="{00000000-0008-0000-0000-00003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7084040" y="119397780"/>
          <a:ext cx="7638095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13" name="Imagen 26">
          <a:extLst>
            <a:ext uri="{FF2B5EF4-FFF2-40B4-BE49-F238E27FC236}">
              <a16:creationId xmlns:a16="http://schemas.microsoft.com/office/drawing/2014/main" id="{00000000-0008-0000-0000-00003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7084040" y="119573040"/>
          <a:ext cx="7657143" cy="180952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973790" cy="149245"/>
    <xdr:pic>
      <xdr:nvPicPr>
        <xdr:cNvPr id="2614" name="Imagen 30">
          <a:extLst>
            <a:ext uri="{FF2B5EF4-FFF2-40B4-BE49-F238E27FC236}">
              <a16:creationId xmlns:a16="http://schemas.microsoft.com/office/drawing/2014/main" id="{00000000-0008-0000-0000-00003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7084040" y="119748300"/>
          <a:ext cx="13336861" cy="142895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15" name="Imagen 27">
          <a:extLst>
            <a:ext uri="{FF2B5EF4-FFF2-40B4-BE49-F238E27FC236}">
              <a16:creationId xmlns:a16="http://schemas.microsoft.com/office/drawing/2014/main" id="{00000000-0008-0000-0000-00003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17084040" y="119923560"/>
          <a:ext cx="9590476" cy="190476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5255037" cy="152421"/>
    <xdr:pic>
      <xdr:nvPicPr>
        <xdr:cNvPr id="2616" name="Imagen 32">
          <a:extLst>
            <a:ext uri="{FF2B5EF4-FFF2-40B4-BE49-F238E27FC236}">
              <a16:creationId xmlns:a16="http://schemas.microsoft.com/office/drawing/2014/main" id="{00000000-0008-0000-0000-00003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7084040" y="120098820"/>
          <a:ext cx="15680338" cy="152421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17" name="Imagen 28">
          <a:extLst>
            <a:ext uri="{FF2B5EF4-FFF2-40B4-BE49-F238E27FC236}">
              <a16:creationId xmlns:a16="http://schemas.microsoft.com/office/drawing/2014/main" id="{00000000-0008-0000-0000-00003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7091660" y="120274080"/>
          <a:ext cx="9619048" cy="190476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3273501" cy="149245"/>
    <xdr:pic>
      <xdr:nvPicPr>
        <xdr:cNvPr id="2618" name="Imagen 7">
          <a:extLst>
            <a:ext uri="{FF2B5EF4-FFF2-40B4-BE49-F238E27FC236}">
              <a16:creationId xmlns:a16="http://schemas.microsoft.com/office/drawing/2014/main" id="{00000000-0008-0000-0000-00003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7084040" y="120449340"/>
          <a:ext cx="13270177" cy="142895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3545286" cy="148609"/>
    <xdr:pic>
      <xdr:nvPicPr>
        <xdr:cNvPr id="2619" name="Imagen 9">
          <a:extLst>
            <a:ext uri="{FF2B5EF4-FFF2-40B4-BE49-F238E27FC236}">
              <a16:creationId xmlns:a16="http://schemas.microsoft.com/office/drawing/2014/main" id="{00000000-0008-0000-0000-00003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7084040" y="120799860"/>
          <a:ext cx="13308282" cy="133369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2935634" cy="191197"/>
    <xdr:pic>
      <xdr:nvPicPr>
        <xdr:cNvPr id="2620" name="Imagen 10">
          <a:extLst>
            <a:ext uri="{FF2B5EF4-FFF2-40B4-BE49-F238E27FC236}">
              <a16:creationId xmlns:a16="http://schemas.microsoft.com/office/drawing/2014/main" id="{00000000-0008-0000-0000-00003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17084040" y="120624600"/>
          <a:ext cx="12936755" cy="18100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15710626" cy="191173"/>
    <xdr:pic>
      <xdr:nvPicPr>
        <xdr:cNvPr id="2621" name="Picture 35">
          <a:extLst>
            <a:ext uri="{FF2B5EF4-FFF2-40B4-BE49-F238E27FC236}">
              <a16:creationId xmlns:a16="http://schemas.microsoft.com/office/drawing/2014/main" id="{00000000-0008-0000-0000-00003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17392650" y="111880650"/>
          <a:ext cx="15704762" cy="180975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22" name="Imagen 32">
          <a:extLst>
            <a:ext uri="{FF2B5EF4-FFF2-40B4-BE49-F238E27FC236}">
              <a16:creationId xmlns:a16="http://schemas.microsoft.com/office/drawing/2014/main" id="{00000000-0008-0000-0000-00003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7084040" y="117980460"/>
          <a:ext cx="9580952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23" name="Picture 36">
          <a:extLst>
            <a:ext uri="{FF2B5EF4-FFF2-40B4-BE49-F238E27FC236}">
              <a16:creationId xmlns:a16="http://schemas.microsoft.com/office/drawing/2014/main" id="{00000000-0008-0000-0000-00003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7392650" y="112204500"/>
          <a:ext cx="21888889" cy="1714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24" name="Imagen 38">
          <a:extLst>
            <a:ext uri="{FF2B5EF4-FFF2-40B4-BE49-F238E27FC236}">
              <a16:creationId xmlns:a16="http://schemas.microsoft.com/office/drawing/2014/main" id="{00000000-0008-0000-0000-00004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7084040" y="118315740"/>
          <a:ext cx="9561905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25" name="Imagen 39">
          <a:extLst>
            <a:ext uri="{FF2B5EF4-FFF2-40B4-BE49-F238E27FC236}">
              <a16:creationId xmlns:a16="http://schemas.microsoft.com/office/drawing/2014/main" id="{00000000-0008-0000-0000-00004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7084040" y="118582440"/>
          <a:ext cx="9685714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26" name="Picture 37">
          <a:extLst>
            <a:ext uri="{FF2B5EF4-FFF2-40B4-BE49-F238E27FC236}">
              <a16:creationId xmlns:a16="http://schemas.microsoft.com/office/drawing/2014/main" id="{00000000-0008-0000-0000-00004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17392650" y="112690275"/>
          <a:ext cx="21926984" cy="2095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29" name="Imagen 39">
          <a:extLst>
            <a:ext uri="{FF2B5EF4-FFF2-40B4-BE49-F238E27FC236}">
              <a16:creationId xmlns:a16="http://schemas.microsoft.com/office/drawing/2014/main" id="{00000000-0008-0000-0000-00004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17670780" y="122377200"/>
          <a:ext cx="10069330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30" name="Imagen 42">
          <a:extLst>
            <a:ext uri="{FF2B5EF4-FFF2-40B4-BE49-F238E27FC236}">
              <a16:creationId xmlns:a16="http://schemas.microsoft.com/office/drawing/2014/main" id="{00000000-0008-0000-0000-00004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7670780" y="122552460"/>
          <a:ext cx="10231278" cy="11431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31" name="Imagen 46">
          <a:extLst>
            <a:ext uri="{FF2B5EF4-FFF2-40B4-BE49-F238E27FC236}">
              <a16:creationId xmlns:a16="http://schemas.microsoft.com/office/drawing/2014/main" id="{00000000-0008-0000-0000-00004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7670780" y="122727720"/>
          <a:ext cx="10193173" cy="1238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32" name="Imagen 48">
          <a:extLst>
            <a:ext uri="{FF2B5EF4-FFF2-40B4-BE49-F238E27FC236}">
              <a16:creationId xmlns:a16="http://schemas.microsoft.com/office/drawing/2014/main" id="{00000000-0008-0000-0000-00004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7670780" y="122902980"/>
          <a:ext cx="8583223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33" name="Imagen 49">
          <a:extLst>
            <a:ext uri="{FF2B5EF4-FFF2-40B4-BE49-F238E27FC236}">
              <a16:creationId xmlns:a16="http://schemas.microsoft.com/office/drawing/2014/main" id="{00000000-0008-0000-0000-00004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7670780" y="123078240"/>
          <a:ext cx="8592749" cy="1238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34" name="Imagen 50">
          <a:extLst>
            <a:ext uri="{FF2B5EF4-FFF2-40B4-BE49-F238E27FC236}">
              <a16:creationId xmlns:a16="http://schemas.microsoft.com/office/drawing/2014/main" id="{00000000-0008-0000-0000-00004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7670780" y="123253500"/>
          <a:ext cx="8545118" cy="1238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35" name="Imagen 51">
          <a:extLst>
            <a:ext uri="{FF2B5EF4-FFF2-40B4-BE49-F238E27FC236}">
              <a16:creationId xmlns:a16="http://schemas.microsoft.com/office/drawing/2014/main" id="{00000000-0008-0000-0000-00004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7670780" y="123428760"/>
          <a:ext cx="8611802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36" name="Imagen 52">
          <a:extLst>
            <a:ext uri="{FF2B5EF4-FFF2-40B4-BE49-F238E27FC236}">
              <a16:creationId xmlns:a16="http://schemas.microsoft.com/office/drawing/2014/main" id="{00000000-0008-0000-0000-00004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7670780" y="123604020"/>
          <a:ext cx="8564170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37" name="Imagen 53">
          <a:extLst>
            <a:ext uri="{FF2B5EF4-FFF2-40B4-BE49-F238E27FC236}">
              <a16:creationId xmlns:a16="http://schemas.microsoft.com/office/drawing/2014/main" id="{00000000-0008-0000-0000-00004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7670780" y="123779280"/>
          <a:ext cx="8602275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38" name="Imagen 54">
          <a:extLst>
            <a:ext uri="{FF2B5EF4-FFF2-40B4-BE49-F238E27FC236}">
              <a16:creationId xmlns:a16="http://schemas.microsoft.com/office/drawing/2014/main" id="{00000000-0008-0000-0000-00004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7670780" y="123954540"/>
          <a:ext cx="8592749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39" name="Imagen 55">
          <a:extLst>
            <a:ext uri="{FF2B5EF4-FFF2-40B4-BE49-F238E27FC236}">
              <a16:creationId xmlns:a16="http://schemas.microsoft.com/office/drawing/2014/main" id="{00000000-0008-0000-0000-00004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7670780" y="124129800"/>
          <a:ext cx="8592749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40" name="Imagen 56">
          <a:extLst>
            <a:ext uri="{FF2B5EF4-FFF2-40B4-BE49-F238E27FC236}">
              <a16:creationId xmlns:a16="http://schemas.microsoft.com/office/drawing/2014/main" id="{00000000-0008-0000-0000-00005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7670780" y="124305060"/>
          <a:ext cx="8573696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41" name="Imagen 57">
          <a:extLst>
            <a:ext uri="{FF2B5EF4-FFF2-40B4-BE49-F238E27FC236}">
              <a16:creationId xmlns:a16="http://schemas.microsoft.com/office/drawing/2014/main" id="{00000000-0008-0000-0000-00005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7670780" y="124480320"/>
          <a:ext cx="8583223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42" name="Imagen 58">
          <a:extLst>
            <a:ext uri="{FF2B5EF4-FFF2-40B4-BE49-F238E27FC236}">
              <a16:creationId xmlns:a16="http://schemas.microsoft.com/office/drawing/2014/main" id="{00000000-0008-0000-0000-00005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7670780" y="124655580"/>
          <a:ext cx="8583223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43" name="Imagen 60">
          <a:extLst>
            <a:ext uri="{FF2B5EF4-FFF2-40B4-BE49-F238E27FC236}">
              <a16:creationId xmlns:a16="http://schemas.microsoft.com/office/drawing/2014/main" id="{00000000-0008-0000-0000-00005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7663160" y="124868940"/>
          <a:ext cx="8583223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44" name="Imagen 61">
          <a:extLst>
            <a:ext uri="{FF2B5EF4-FFF2-40B4-BE49-F238E27FC236}">
              <a16:creationId xmlns:a16="http://schemas.microsoft.com/office/drawing/2014/main" id="{00000000-0008-0000-0000-00005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17670780" y="125051820"/>
          <a:ext cx="8583223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45" name="Imagen 62">
          <a:extLst>
            <a:ext uri="{FF2B5EF4-FFF2-40B4-BE49-F238E27FC236}">
              <a16:creationId xmlns:a16="http://schemas.microsoft.com/office/drawing/2014/main" id="{00000000-0008-0000-0000-00005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17670780" y="125181360"/>
          <a:ext cx="8602275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46" name="Imagen 7">
          <a:extLst>
            <a:ext uri="{FF2B5EF4-FFF2-40B4-BE49-F238E27FC236}">
              <a16:creationId xmlns:a16="http://schemas.microsoft.com/office/drawing/2014/main" id="{00000000-0008-0000-0000-00005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7670780" y="125006100"/>
          <a:ext cx="9933333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47" name="Imagen 33">
          <a:extLst>
            <a:ext uri="{FF2B5EF4-FFF2-40B4-BE49-F238E27FC236}">
              <a16:creationId xmlns:a16="http://schemas.microsoft.com/office/drawing/2014/main" id="{00000000-0008-0000-0000-00005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7202150" y="115852575"/>
          <a:ext cx="8278380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48" name="Imagen 36">
          <a:extLst>
            <a:ext uri="{FF2B5EF4-FFF2-40B4-BE49-F238E27FC236}">
              <a16:creationId xmlns:a16="http://schemas.microsoft.com/office/drawing/2014/main" id="{00000000-0008-0000-0000-00005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7670780" y="125379480"/>
          <a:ext cx="969523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49" name="Imagen 59">
          <a:extLst>
            <a:ext uri="{FF2B5EF4-FFF2-40B4-BE49-F238E27FC236}">
              <a16:creationId xmlns:a16="http://schemas.microsoft.com/office/drawing/2014/main" id="{00000000-0008-0000-0000-00005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7670780" y="125554740"/>
          <a:ext cx="9742857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50" name="Imagen 383">
          <a:extLst>
            <a:ext uri="{FF2B5EF4-FFF2-40B4-BE49-F238E27FC236}">
              <a16:creationId xmlns:a16="http://schemas.microsoft.com/office/drawing/2014/main" id="{00000000-0008-0000-0000-00005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7670780" y="125730000"/>
          <a:ext cx="8685714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51" name="Imagen 384">
          <a:extLst>
            <a:ext uri="{FF2B5EF4-FFF2-40B4-BE49-F238E27FC236}">
              <a16:creationId xmlns:a16="http://schemas.microsoft.com/office/drawing/2014/main" id="{00000000-0008-0000-0000-00005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7670780" y="125905260"/>
          <a:ext cx="8628571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52" name="Imagen 385">
          <a:extLst>
            <a:ext uri="{FF2B5EF4-FFF2-40B4-BE49-F238E27FC236}">
              <a16:creationId xmlns:a16="http://schemas.microsoft.com/office/drawing/2014/main" id="{00000000-0008-0000-0000-00005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54700" y="126080520"/>
          <a:ext cx="8980952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53" name="Imagen 386">
          <a:extLst>
            <a:ext uri="{FF2B5EF4-FFF2-40B4-BE49-F238E27FC236}">
              <a16:creationId xmlns:a16="http://schemas.microsoft.com/office/drawing/2014/main" id="{00000000-0008-0000-0000-00005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8554700" y="126255780"/>
          <a:ext cx="8657143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54" name="Imagen 387">
          <a:extLst>
            <a:ext uri="{FF2B5EF4-FFF2-40B4-BE49-F238E27FC236}">
              <a16:creationId xmlns:a16="http://schemas.microsoft.com/office/drawing/2014/main" id="{00000000-0008-0000-0000-00005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8554700" y="126431040"/>
          <a:ext cx="8685714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55" name="Imagen 388">
          <a:extLst>
            <a:ext uri="{FF2B5EF4-FFF2-40B4-BE49-F238E27FC236}">
              <a16:creationId xmlns:a16="http://schemas.microsoft.com/office/drawing/2014/main" id="{00000000-0008-0000-0000-00005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8554700" y="126606300"/>
          <a:ext cx="869523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56" name="Picture 774">
          <a:extLst>
            <a:ext uri="{FF2B5EF4-FFF2-40B4-BE49-F238E27FC236}">
              <a16:creationId xmlns:a16="http://schemas.microsoft.com/office/drawing/2014/main" id="{00000000-0008-0000-0000-00006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8878550" y="117271800"/>
          <a:ext cx="22123809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57" name="Imagen 389">
          <a:extLst>
            <a:ext uri="{FF2B5EF4-FFF2-40B4-BE49-F238E27FC236}">
              <a16:creationId xmlns:a16="http://schemas.microsoft.com/office/drawing/2014/main" id="{00000000-0008-0000-0000-00006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9141440" y="126956820"/>
          <a:ext cx="8600000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58" name="Imagen 775">
          <a:extLst>
            <a:ext uri="{FF2B5EF4-FFF2-40B4-BE49-F238E27FC236}">
              <a16:creationId xmlns:a16="http://schemas.microsoft.com/office/drawing/2014/main" id="{00000000-0008-0000-0000-00006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8611850" y="117690901"/>
          <a:ext cx="12449175" cy="20954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59" name="Imagen 777">
          <a:extLst>
            <a:ext uri="{FF2B5EF4-FFF2-40B4-BE49-F238E27FC236}">
              <a16:creationId xmlns:a16="http://schemas.microsoft.com/office/drawing/2014/main" id="{00000000-0008-0000-0000-00006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8621375" y="117852826"/>
          <a:ext cx="10243710" cy="1428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60" name="Imagen 390">
          <a:extLst>
            <a:ext uri="{FF2B5EF4-FFF2-40B4-BE49-F238E27FC236}">
              <a16:creationId xmlns:a16="http://schemas.microsoft.com/office/drawing/2014/main" id="{00000000-0008-0000-0000-00006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9141440" y="127482600"/>
          <a:ext cx="8847619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61" name="Imagen 391">
          <a:extLst>
            <a:ext uri="{FF2B5EF4-FFF2-40B4-BE49-F238E27FC236}">
              <a16:creationId xmlns:a16="http://schemas.microsoft.com/office/drawing/2014/main" id="{00000000-0008-0000-0000-00006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9141440" y="127657860"/>
          <a:ext cx="8638095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62" name="Imagen 392">
          <a:extLst>
            <a:ext uri="{FF2B5EF4-FFF2-40B4-BE49-F238E27FC236}">
              <a16:creationId xmlns:a16="http://schemas.microsoft.com/office/drawing/2014/main" id="{00000000-0008-0000-0000-00006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9141440" y="127833120"/>
          <a:ext cx="8704762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63" name="Imagen 393">
          <a:extLst>
            <a:ext uri="{FF2B5EF4-FFF2-40B4-BE49-F238E27FC236}">
              <a16:creationId xmlns:a16="http://schemas.microsoft.com/office/drawing/2014/main" id="{00000000-0008-0000-0000-00006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19141440" y="128008380"/>
          <a:ext cx="8723809" cy="171429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12747065" cy="133369"/>
    <xdr:pic>
      <xdr:nvPicPr>
        <xdr:cNvPr id="2664" name="Imagen 778">
          <a:extLst>
            <a:ext uri="{FF2B5EF4-FFF2-40B4-BE49-F238E27FC236}">
              <a16:creationId xmlns:a16="http://schemas.microsoft.com/office/drawing/2014/main" id="{00000000-0008-0000-0000-00006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9141440" y="128206500"/>
          <a:ext cx="13117756" cy="133369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65" name="Imagen 394">
          <a:extLst>
            <a:ext uri="{FF2B5EF4-FFF2-40B4-BE49-F238E27FC236}">
              <a16:creationId xmlns:a16="http://schemas.microsoft.com/office/drawing/2014/main" id="{00000000-0008-0000-0000-00006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650200" y="128358900"/>
          <a:ext cx="761904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66" name="Imagen 395">
          <a:extLst>
            <a:ext uri="{FF2B5EF4-FFF2-40B4-BE49-F238E27FC236}">
              <a16:creationId xmlns:a16="http://schemas.microsoft.com/office/drawing/2014/main" id="{00000000-0008-0000-0000-00006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642580" y="128534160"/>
          <a:ext cx="9542857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67" name="Imagen 396">
          <a:extLst>
            <a:ext uri="{FF2B5EF4-FFF2-40B4-BE49-F238E27FC236}">
              <a16:creationId xmlns:a16="http://schemas.microsoft.com/office/drawing/2014/main" id="{00000000-0008-0000-0000-00006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642580" y="128709420"/>
          <a:ext cx="7638095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68" name="Imagen 779">
          <a:extLst>
            <a:ext uri="{FF2B5EF4-FFF2-40B4-BE49-F238E27FC236}">
              <a16:creationId xmlns:a16="http://schemas.microsoft.com/office/drawing/2014/main" id="{00000000-0008-0000-0000-00006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0642580" y="128884680"/>
          <a:ext cx="11041016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69" name="Imagen 781">
          <a:extLst>
            <a:ext uri="{FF2B5EF4-FFF2-40B4-BE49-F238E27FC236}">
              <a16:creationId xmlns:a16="http://schemas.microsoft.com/office/drawing/2014/main" id="{00000000-0008-0000-0000-00006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0088225" y="119605425"/>
          <a:ext cx="10888595" cy="2095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70" name="Imagen 783">
          <a:extLst>
            <a:ext uri="{FF2B5EF4-FFF2-40B4-BE49-F238E27FC236}">
              <a16:creationId xmlns:a16="http://schemas.microsoft.com/office/drawing/2014/main" id="{00000000-0008-0000-0000-00006E0A0000}"/>
            </a:ext>
            <a:ext uri="{147F2762-F138-4A5C-976F-8EAC2B608ADB}">
              <a16:predDERef xmlns:a16="http://schemas.microsoft.com/office/drawing/2014/main" pred="{115EF1F3-852E-EADA-C98C-585F1AE07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20078700" y="119786400"/>
          <a:ext cx="9144000" cy="1524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71" name="Imagen 398">
          <a:extLst>
            <a:ext uri="{FF2B5EF4-FFF2-40B4-BE49-F238E27FC236}">
              <a16:creationId xmlns:a16="http://schemas.microsoft.com/office/drawing/2014/main" id="{00000000-0008-0000-0000-00006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0642580" y="129585720"/>
          <a:ext cx="7647619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72" name="Imagen 397">
          <a:extLst>
            <a:ext uri="{FF2B5EF4-FFF2-40B4-BE49-F238E27FC236}">
              <a16:creationId xmlns:a16="http://schemas.microsoft.com/office/drawing/2014/main" id="{00000000-0008-0000-0000-00007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20642580" y="129760980"/>
          <a:ext cx="7628571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73" name="Imagen 399">
          <a:extLst>
            <a:ext uri="{FF2B5EF4-FFF2-40B4-BE49-F238E27FC236}">
              <a16:creationId xmlns:a16="http://schemas.microsoft.com/office/drawing/2014/main" id="{00000000-0008-0000-0000-00007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0642580" y="129936240"/>
          <a:ext cx="769523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74" name="Imagen 782">
          <a:extLst>
            <a:ext uri="{FF2B5EF4-FFF2-40B4-BE49-F238E27FC236}">
              <a16:creationId xmlns:a16="http://schemas.microsoft.com/office/drawing/2014/main" id="{00000000-0008-0000-0000-00007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20092147" y="116742882"/>
          <a:ext cx="9812119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75" name="Imagen 785">
          <a:extLst>
            <a:ext uri="{FF2B5EF4-FFF2-40B4-BE49-F238E27FC236}">
              <a16:creationId xmlns:a16="http://schemas.microsoft.com/office/drawing/2014/main" id="{00000000-0008-0000-0000-00007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2149" y="116899767"/>
          <a:ext cx="9838763" cy="19342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76" name="Imagen 400">
          <a:extLst>
            <a:ext uri="{FF2B5EF4-FFF2-40B4-BE49-F238E27FC236}">
              <a16:creationId xmlns:a16="http://schemas.microsoft.com/office/drawing/2014/main" id="{00000000-0008-0000-0000-00007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20636753" y="133385859"/>
          <a:ext cx="9676190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77" name="Imagen 401">
          <a:extLst>
            <a:ext uri="{FF2B5EF4-FFF2-40B4-BE49-F238E27FC236}">
              <a16:creationId xmlns:a16="http://schemas.microsoft.com/office/drawing/2014/main" id="{00000000-0008-0000-0000-00007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0636753" y="133565153"/>
          <a:ext cx="7657143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78" name="Imagen 784">
          <a:extLst>
            <a:ext uri="{FF2B5EF4-FFF2-40B4-BE49-F238E27FC236}">
              <a16:creationId xmlns:a16="http://schemas.microsoft.com/office/drawing/2014/main" id="{00000000-0008-0000-0000-0000760A0000}"/>
            </a:ext>
            <a:ext uri="{147F2762-F138-4A5C-976F-8EAC2B608ADB}">
              <a16:predDERef xmlns:a16="http://schemas.microsoft.com/office/drawing/2014/main" pred="{DABF62FF-C51A-4754-0D55-948E38952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20078700" y="121243725"/>
          <a:ext cx="11096625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79" name="Imagen 786">
          <a:extLst>
            <a:ext uri="{FF2B5EF4-FFF2-40B4-BE49-F238E27FC236}">
              <a16:creationId xmlns:a16="http://schemas.microsoft.com/office/drawing/2014/main" id="{00000000-0008-0000-0000-0000770A0000}"/>
            </a:ext>
            <a:ext uri="{147F2762-F138-4A5C-976F-8EAC2B608ADB}">
              <a16:predDERef xmlns:a16="http://schemas.microsoft.com/office/drawing/2014/main" pred="{143DAF46-9C07-9D9D-C87B-EA3AAFE4B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0078700" y="121405650"/>
          <a:ext cx="11753850" cy="1714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80" name="Imagen 790">
          <a:extLst>
            <a:ext uri="{FF2B5EF4-FFF2-40B4-BE49-F238E27FC236}">
              <a16:creationId xmlns:a16="http://schemas.microsoft.com/office/drawing/2014/main" id="{00000000-0008-0000-0000-00007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20078700" y="121405650"/>
          <a:ext cx="9802593" cy="11431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81" name="Imagen 787">
          <a:extLst>
            <a:ext uri="{FF2B5EF4-FFF2-40B4-BE49-F238E27FC236}">
              <a16:creationId xmlns:a16="http://schemas.microsoft.com/office/drawing/2014/main" id="{00000000-0008-0000-0000-00007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0078700" y="121567575"/>
          <a:ext cx="7942857" cy="21523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82" name="Imagen 791">
          <a:extLst>
            <a:ext uri="{FF2B5EF4-FFF2-40B4-BE49-F238E27FC236}">
              <a16:creationId xmlns:a16="http://schemas.microsoft.com/office/drawing/2014/main" id="{00000000-0008-0000-0000-00007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78699" y="121891426"/>
          <a:ext cx="11191875" cy="1714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83" name="Imagen 794">
          <a:extLst>
            <a:ext uri="{FF2B5EF4-FFF2-40B4-BE49-F238E27FC236}">
              <a16:creationId xmlns:a16="http://schemas.microsoft.com/office/drawing/2014/main" id="{00000000-0008-0000-0000-00007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59650" y="122062875"/>
          <a:ext cx="9088118" cy="1809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84" name="Imagen 788">
          <a:extLst>
            <a:ext uri="{FF2B5EF4-FFF2-40B4-BE49-F238E27FC236}">
              <a16:creationId xmlns:a16="http://schemas.microsoft.com/office/drawing/2014/main" id="{00000000-0008-0000-0000-00007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20642580" y="132039360"/>
          <a:ext cx="779047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85" name="Imagen 793">
          <a:extLst>
            <a:ext uri="{FF2B5EF4-FFF2-40B4-BE49-F238E27FC236}">
              <a16:creationId xmlns:a16="http://schemas.microsoft.com/office/drawing/2014/main" id="{00000000-0008-0000-0000-00007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0642580" y="132214620"/>
          <a:ext cx="9933333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86" name="Imagen 799">
          <a:extLst>
            <a:ext uri="{FF2B5EF4-FFF2-40B4-BE49-F238E27FC236}">
              <a16:creationId xmlns:a16="http://schemas.microsoft.com/office/drawing/2014/main" id="{00000000-0008-0000-0000-00007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88225" y="122691525"/>
          <a:ext cx="9935962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87" name="Imagen 802">
          <a:extLst>
            <a:ext uri="{FF2B5EF4-FFF2-40B4-BE49-F238E27FC236}">
              <a16:creationId xmlns:a16="http://schemas.microsoft.com/office/drawing/2014/main" id="{00000000-0008-0000-0000-00007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78700" y="122539125"/>
          <a:ext cx="9974067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88" name="Imagen 796">
          <a:extLst>
            <a:ext uri="{FF2B5EF4-FFF2-40B4-BE49-F238E27FC236}">
              <a16:creationId xmlns:a16="http://schemas.microsoft.com/office/drawing/2014/main" id="{00000000-0008-0000-0000-00008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0642580" y="132740400"/>
          <a:ext cx="9028571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89" name="Imagen 797">
          <a:extLst>
            <a:ext uri="{FF2B5EF4-FFF2-40B4-BE49-F238E27FC236}">
              <a16:creationId xmlns:a16="http://schemas.microsoft.com/office/drawing/2014/main" id="{00000000-0008-0000-0000-00008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0642580" y="132915660"/>
          <a:ext cx="8914286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90" name="Imagen 798">
          <a:extLst>
            <a:ext uri="{FF2B5EF4-FFF2-40B4-BE49-F238E27FC236}">
              <a16:creationId xmlns:a16="http://schemas.microsoft.com/office/drawing/2014/main" id="{00000000-0008-0000-0000-00008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20642580" y="133090920"/>
          <a:ext cx="775238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91" name="Imagen 801">
          <a:extLst>
            <a:ext uri="{FF2B5EF4-FFF2-40B4-BE49-F238E27FC236}">
              <a16:creationId xmlns:a16="http://schemas.microsoft.com/office/drawing/2014/main" id="{00000000-0008-0000-0000-00008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0642580" y="133266180"/>
          <a:ext cx="7838095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92" name="Imagen 803">
          <a:extLst>
            <a:ext uri="{FF2B5EF4-FFF2-40B4-BE49-F238E27FC236}">
              <a16:creationId xmlns:a16="http://schemas.microsoft.com/office/drawing/2014/main" id="{00000000-0008-0000-0000-00008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20642580" y="133441440"/>
          <a:ext cx="7828571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93" name="Imagen 805">
          <a:extLst>
            <a:ext uri="{FF2B5EF4-FFF2-40B4-BE49-F238E27FC236}">
              <a16:creationId xmlns:a16="http://schemas.microsoft.com/office/drawing/2014/main" id="{00000000-0008-0000-0000-00008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0642580" y="133616700"/>
          <a:ext cx="7876190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94" name="Imagen 806">
          <a:extLst>
            <a:ext uri="{FF2B5EF4-FFF2-40B4-BE49-F238E27FC236}">
              <a16:creationId xmlns:a16="http://schemas.microsoft.com/office/drawing/2014/main" id="{00000000-0008-0000-0000-00008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20642580" y="133784340"/>
          <a:ext cx="7819048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95" name="Imagen 807">
          <a:extLst>
            <a:ext uri="{FF2B5EF4-FFF2-40B4-BE49-F238E27FC236}">
              <a16:creationId xmlns:a16="http://schemas.microsoft.com/office/drawing/2014/main" id="{00000000-0008-0000-0000-00008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0642580" y="133959600"/>
          <a:ext cx="7904762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96" name="Imagen 808">
          <a:extLst>
            <a:ext uri="{FF2B5EF4-FFF2-40B4-BE49-F238E27FC236}">
              <a16:creationId xmlns:a16="http://schemas.microsoft.com/office/drawing/2014/main" id="{00000000-0008-0000-0000-00008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20642580" y="134134860"/>
          <a:ext cx="7828571" cy="13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97" name="Imagen 810">
          <a:extLst>
            <a:ext uri="{FF2B5EF4-FFF2-40B4-BE49-F238E27FC236}">
              <a16:creationId xmlns:a16="http://schemas.microsoft.com/office/drawing/2014/main" id="{00000000-0008-0000-0000-00008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0642580" y="134310120"/>
          <a:ext cx="7723809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98" name="Imagen 814">
          <a:extLst>
            <a:ext uri="{FF2B5EF4-FFF2-40B4-BE49-F238E27FC236}">
              <a16:creationId xmlns:a16="http://schemas.microsoft.com/office/drawing/2014/main" id="{00000000-0008-0000-0000-00008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20642580" y="134485380"/>
          <a:ext cx="7647619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699" name="Imagen 815">
          <a:extLst>
            <a:ext uri="{FF2B5EF4-FFF2-40B4-BE49-F238E27FC236}">
              <a16:creationId xmlns:a16="http://schemas.microsoft.com/office/drawing/2014/main" id="{00000000-0008-0000-0000-00008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0642580" y="134660640"/>
          <a:ext cx="7790476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00" name="Imagen 816">
          <a:extLst>
            <a:ext uri="{FF2B5EF4-FFF2-40B4-BE49-F238E27FC236}">
              <a16:creationId xmlns:a16="http://schemas.microsoft.com/office/drawing/2014/main" id="{00000000-0008-0000-0000-00008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20642580" y="134835900"/>
          <a:ext cx="7676190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01" name="Imagen 817">
          <a:extLst>
            <a:ext uri="{FF2B5EF4-FFF2-40B4-BE49-F238E27FC236}">
              <a16:creationId xmlns:a16="http://schemas.microsoft.com/office/drawing/2014/main" id="{00000000-0008-0000-0000-00008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0642580" y="135011160"/>
          <a:ext cx="7742857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02" name="Imagen 818">
          <a:extLst>
            <a:ext uri="{FF2B5EF4-FFF2-40B4-BE49-F238E27FC236}">
              <a16:creationId xmlns:a16="http://schemas.microsoft.com/office/drawing/2014/main" id="{00000000-0008-0000-0000-00008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20642580" y="135186420"/>
          <a:ext cx="7819048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03" name="Imagen 819">
          <a:extLst>
            <a:ext uri="{FF2B5EF4-FFF2-40B4-BE49-F238E27FC236}">
              <a16:creationId xmlns:a16="http://schemas.microsoft.com/office/drawing/2014/main" id="{00000000-0008-0000-0000-00008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0642580" y="135361680"/>
          <a:ext cx="7685714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04" name="Imagen 820">
          <a:extLst>
            <a:ext uri="{FF2B5EF4-FFF2-40B4-BE49-F238E27FC236}">
              <a16:creationId xmlns:a16="http://schemas.microsoft.com/office/drawing/2014/main" id="{00000000-0008-0000-0000-00009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20642580" y="135536940"/>
          <a:ext cx="9714286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05" name="Imagen 822">
          <a:extLst>
            <a:ext uri="{FF2B5EF4-FFF2-40B4-BE49-F238E27FC236}">
              <a16:creationId xmlns:a16="http://schemas.microsoft.com/office/drawing/2014/main" id="{00000000-0008-0000-0000-00009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0642580" y="135895080"/>
          <a:ext cx="9173855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06" name="Imagen 823">
          <a:extLst>
            <a:ext uri="{FF2B5EF4-FFF2-40B4-BE49-F238E27FC236}">
              <a16:creationId xmlns:a16="http://schemas.microsoft.com/office/drawing/2014/main" id="{00000000-0008-0000-0000-00009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20642580" y="136077960"/>
          <a:ext cx="8573696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07" name="Imagen 824">
          <a:extLst>
            <a:ext uri="{FF2B5EF4-FFF2-40B4-BE49-F238E27FC236}">
              <a16:creationId xmlns:a16="http://schemas.microsoft.com/office/drawing/2014/main" id="{00000000-0008-0000-0000-00009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0642580" y="136260840"/>
          <a:ext cx="8573696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08" name="Imagen 825">
          <a:extLst>
            <a:ext uri="{FF2B5EF4-FFF2-40B4-BE49-F238E27FC236}">
              <a16:creationId xmlns:a16="http://schemas.microsoft.com/office/drawing/2014/main" id="{00000000-0008-0000-0000-00009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20642580" y="136443720"/>
          <a:ext cx="8564170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09" name="Imagen 826">
          <a:extLst>
            <a:ext uri="{FF2B5EF4-FFF2-40B4-BE49-F238E27FC236}">
              <a16:creationId xmlns:a16="http://schemas.microsoft.com/office/drawing/2014/main" id="{00000000-0008-0000-0000-00009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0642580" y="136626600"/>
          <a:ext cx="8573696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10" name="Imagen 821">
          <a:extLst>
            <a:ext uri="{FF2B5EF4-FFF2-40B4-BE49-F238E27FC236}">
              <a16:creationId xmlns:a16="http://schemas.microsoft.com/office/drawing/2014/main" id="{00000000-0008-0000-0000-00009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20642580" y="136809480"/>
          <a:ext cx="7895238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11" name="Imagen 827">
          <a:extLst>
            <a:ext uri="{FF2B5EF4-FFF2-40B4-BE49-F238E27FC236}">
              <a16:creationId xmlns:a16="http://schemas.microsoft.com/office/drawing/2014/main" id="{00000000-0008-0000-0000-00009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0642580" y="136992360"/>
          <a:ext cx="7942857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12" name="Imagen 828">
          <a:extLst>
            <a:ext uri="{FF2B5EF4-FFF2-40B4-BE49-F238E27FC236}">
              <a16:creationId xmlns:a16="http://schemas.microsoft.com/office/drawing/2014/main" id="{00000000-0008-0000-0000-00009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20642580" y="137175240"/>
          <a:ext cx="7876190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13" name="Imagen 829">
          <a:extLst>
            <a:ext uri="{FF2B5EF4-FFF2-40B4-BE49-F238E27FC236}">
              <a16:creationId xmlns:a16="http://schemas.microsoft.com/office/drawing/2014/main" id="{00000000-0008-0000-0000-00009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0642580" y="137350500"/>
          <a:ext cx="789523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14" name="Imagen 830">
          <a:extLst>
            <a:ext uri="{FF2B5EF4-FFF2-40B4-BE49-F238E27FC236}">
              <a16:creationId xmlns:a16="http://schemas.microsoft.com/office/drawing/2014/main" id="{00000000-0008-0000-0000-00009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20642580" y="137525760"/>
          <a:ext cx="8009524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15" name="Imagen 831">
          <a:extLst>
            <a:ext uri="{FF2B5EF4-FFF2-40B4-BE49-F238E27FC236}">
              <a16:creationId xmlns:a16="http://schemas.microsoft.com/office/drawing/2014/main" id="{00000000-0008-0000-0000-00009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0673061" y="137712227"/>
          <a:ext cx="5059680" cy="585829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16" name="Imagen 4">
          <a:extLst>
            <a:ext uri="{FF2B5EF4-FFF2-40B4-BE49-F238E27FC236}">
              <a16:creationId xmlns:a16="http://schemas.microsoft.com/office/drawing/2014/main" id="{00000000-0008-0000-0000-00009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20642580" y="143728440"/>
          <a:ext cx="9838095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17" name="Imagen 5">
          <a:extLst>
            <a:ext uri="{FF2B5EF4-FFF2-40B4-BE49-F238E27FC236}">
              <a16:creationId xmlns:a16="http://schemas.microsoft.com/office/drawing/2014/main" id="{00000000-0008-0000-0000-00009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0642580" y="143911320"/>
          <a:ext cx="9800000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18" name="Imagen 8">
          <a:extLst>
            <a:ext uri="{FF2B5EF4-FFF2-40B4-BE49-F238E27FC236}">
              <a16:creationId xmlns:a16="http://schemas.microsoft.com/office/drawing/2014/main" id="{00000000-0008-0000-0000-00009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20642580" y="144094200"/>
          <a:ext cx="9800000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19" name="Imagen 10">
          <a:extLst>
            <a:ext uri="{FF2B5EF4-FFF2-40B4-BE49-F238E27FC236}">
              <a16:creationId xmlns:a16="http://schemas.microsoft.com/office/drawing/2014/main" id="{00000000-0008-0000-0000-00009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0642580" y="144277080"/>
          <a:ext cx="7809524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20" name="Imagen 13">
          <a:extLst>
            <a:ext uri="{FF2B5EF4-FFF2-40B4-BE49-F238E27FC236}">
              <a16:creationId xmlns:a16="http://schemas.microsoft.com/office/drawing/2014/main" id="{00000000-0008-0000-0000-0000A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20642580" y="144459960"/>
          <a:ext cx="8076190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21" name="Imagen 16">
          <a:extLst>
            <a:ext uri="{FF2B5EF4-FFF2-40B4-BE49-F238E27FC236}">
              <a16:creationId xmlns:a16="http://schemas.microsoft.com/office/drawing/2014/main" id="{00000000-0008-0000-0000-0000A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0642580" y="144642840"/>
          <a:ext cx="8180952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22" name="Imagen 19">
          <a:extLst>
            <a:ext uri="{FF2B5EF4-FFF2-40B4-BE49-F238E27FC236}">
              <a16:creationId xmlns:a16="http://schemas.microsoft.com/office/drawing/2014/main" id="{00000000-0008-0000-0000-0000A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642580" y="144825720"/>
          <a:ext cx="8228571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23" name="Imagen 20">
          <a:extLst>
            <a:ext uri="{FF2B5EF4-FFF2-40B4-BE49-F238E27FC236}">
              <a16:creationId xmlns:a16="http://schemas.microsoft.com/office/drawing/2014/main" id="{00000000-0008-0000-0000-0000A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0642580" y="145008600"/>
          <a:ext cx="8142857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24" name="Imagen 22">
          <a:extLst>
            <a:ext uri="{FF2B5EF4-FFF2-40B4-BE49-F238E27FC236}">
              <a16:creationId xmlns:a16="http://schemas.microsoft.com/office/drawing/2014/main" id="{00000000-0008-0000-0000-0000A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642580" y="145191480"/>
          <a:ext cx="9666667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25" name="Imagen 30">
          <a:extLst>
            <a:ext uri="{FF2B5EF4-FFF2-40B4-BE49-F238E27FC236}">
              <a16:creationId xmlns:a16="http://schemas.microsoft.com/office/drawing/2014/main" id="{00000000-0008-0000-0000-0000A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642580" y="145374360"/>
          <a:ext cx="9742857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26" name="Imagen 32">
          <a:extLst>
            <a:ext uri="{FF2B5EF4-FFF2-40B4-BE49-F238E27FC236}">
              <a16:creationId xmlns:a16="http://schemas.microsoft.com/office/drawing/2014/main" id="{00000000-0008-0000-0000-0000A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078700" y="135816975"/>
          <a:ext cx="10171428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27" name="Imagen 927">
          <a:extLst>
            <a:ext uri="{FF2B5EF4-FFF2-40B4-BE49-F238E27FC236}">
              <a16:creationId xmlns:a16="http://schemas.microsoft.com/office/drawing/2014/main" id="{00000000-0008-0000-0000-0000A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642580" y="145747740"/>
          <a:ext cx="10895238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28" name="Imagen 928">
          <a:extLst>
            <a:ext uri="{FF2B5EF4-FFF2-40B4-BE49-F238E27FC236}">
              <a16:creationId xmlns:a16="http://schemas.microsoft.com/office/drawing/2014/main" id="{00000000-0008-0000-0000-0000A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642580" y="145930620"/>
          <a:ext cx="795238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29" name="Imagen 34">
          <a:extLst>
            <a:ext uri="{FF2B5EF4-FFF2-40B4-BE49-F238E27FC236}">
              <a16:creationId xmlns:a16="http://schemas.microsoft.com/office/drawing/2014/main" id="{00000000-0008-0000-0000-0000A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0660139" y="143978243"/>
          <a:ext cx="10688542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30" name="Imagen 37">
          <a:extLst>
            <a:ext uri="{FF2B5EF4-FFF2-40B4-BE49-F238E27FC236}">
              <a16:creationId xmlns:a16="http://schemas.microsoft.com/office/drawing/2014/main" id="{00000000-0008-0000-0000-0000A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0139" y="144130644"/>
          <a:ext cx="10920406" cy="22528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31" name="Imagen 40">
          <a:extLst>
            <a:ext uri="{FF2B5EF4-FFF2-40B4-BE49-F238E27FC236}">
              <a16:creationId xmlns:a16="http://schemas.microsoft.com/office/drawing/2014/main" id="{00000000-0008-0000-0000-0000A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0138" y="144322800"/>
          <a:ext cx="10880035" cy="2024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32" name="Imagen 933">
          <a:extLst>
            <a:ext uri="{FF2B5EF4-FFF2-40B4-BE49-F238E27FC236}">
              <a16:creationId xmlns:a16="http://schemas.microsoft.com/office/drawing/2014/main" id="{00000000-0008-0000-0000-0000A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0641733" y="148801667"/>
          <a:ext cx="7876190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33" name="Imagen 929">
          <a:extLst>
            <a:ext uri="{FF2B5EF4-FFF2-40B4-BE49-F238E27FC236}">
              <a16:creationId xmlns:a16="http://schemas.microsoft.com/office/drawing/2014/main" id="{00000000-0008-0000-0000-0000A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0641733" y="148979467"/>
          <a:ext cx="7923809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34" name="Imagen 931">
          <a:extLst>
            <a:ext uri="{FF2B5EF4-FFF2-40B4-BE49-F238E27FC236}">
              <a16:creationId xmlns:a16="http://schemas.microsoft.com/office/drawing/2014/main" id="{00000000-0008-0000-0000-0000A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0641733" y="149157267"/>
          <a:ext cx="7933333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35" name="Imagen 934">
          <a:extLst>
            <a:ext uri="{FF2B5EF4-FFF2-40B4-BE49-F238E27FC236}">
              <a16:creationId xmlns:a16="http://schemas.microsoft.com/office/drawing/2014/main" id="{00000000-0008-0000-0000-0000A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0641733" y="149335067"/>
          <a:ext cx="9666667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36" name="Imagen 935">
          <a:extLst>
            <a:ext uri="{FF2B5EF4-FFF2-40B4-BE49-F238E27FC236}">
              <a16:creationId xmlns:a16="http://schemas.microsoft.com/office/drawing/2014/main" id="{00000000-0008-0000-0000-0000B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20641733" y="149690667"/>
          <a:ext cx="9885714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37" name="Imagen 37">
          <a:extLst>
            <a:ext uri="{FF2B5EF4-FFF2-40B4-BE49-F238E27FC236}">
              <a16:creationId xmlns:a16="http://schemas.microsoft.com/office/drawing/2014/main" id="{00000000-0008-0000-0000-0000B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6000" y="135318500"/>
          <a:ext cx="10202699" cy="16933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38" name="Imagen 938">
          <a:extLst>
            <a:ext uri="{FF2B5EF4-FFF2-40B4-BE49-F238E27FC236}">
              <a16:creationId xmlns:a16="http://schemas.microsoft.com/office/drawing/2014/main" id="{00000000-0008-0000-0000-0000B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20087167" y="135487833"/>
          <a:ext cx="7971428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39" name="Imagen 40">
          <a:extLst>
            <a:ext uri="{FF2B5EF4-FFF2-40B4-BE49-F238E27FC236}">
              <a16:creationId xmlns:a16="http://schemas.microsoft.com/office/drawing/2014/main" id="{00000000-0008-0000-0000-0000B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87166" y="135646583"/>
          <a:ext cx="10234083" cy="19288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40" name="Imagen 896">
          <a:extLst>
            <a:ext uri="{FF2B5EF4-FFF2-40B4-BE49-F238E27FC236}">
              <a16:creationId xmlns:a16="http://schemas.microsoft.com/office/drawing/2014/main" id="{00000000-0008-0000-0000-0000B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8333" y="135784167"/>
          <a:ext cx="10145541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41" name="Imagen 936">
          <a:extLst>
            <a:ext uri="{FF2B5EF4-FFF2-40B4-BE49-F238E27FC236}">
              <a16:creationId xmlns:a16="http://schemas.microsoft.com/office/drawing/2014/main" id="{00000000-0008-0000-0000-0000B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0641733" y="150579667"/>
          <a:ext cx="8047619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42" name="Imagen 937">
          <a:extLst>
            <a:ext uri="{FF2B5EF4-FFF2-40B4-BE49-F238E27FC236}">
              <a16:creationId xmlns:a16="http://schemas.microsoft.com/office/drawing/2014/main" id="{00000000-0008-0000-0000-0000B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20641733" y="150757467"/>
          <a:ext cx="8009524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43" name="Imagen 939">
          <a:extLst>
            <a:ext uri="{FF2B5EF4-FFF2-40B4-BE49-F238E27FC236}">
              <a16:creationId xmlns:a16="http://schemas.microsoft.com/office/drawing/2014/main" id="{00000000-0008-0000-0000-0000B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0641733" y="150935267"/>
          <a:ext cx="7923809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44" name="Imagen 940">
          <a:extLst>
            <a:ext uri="{FF2B5EF4-FFF2-40B4-BE49-F238E27FC236}">
              <a16:creationId xmlns:a16="http://schemas.microsoft.com/office/drawing/2014/main" id="{00000000-0008-0000-0000-0000B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20641733" y="151290867"/>
          <a:ext cx="7961905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45" name="Imagen 941">
          <a:extLst>
            <a:ext uri="{FF2B5EF4-FFF2-40B4-BE49-F238E27FC236}">
              <a16:creationId xmlns:a16="http://schemas.microsoft.com/office/drawing/2014/main" id="{00000000-0008-0000-0000-0000B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0641733" y="151113067"/>
          <a:ext cx="7914286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46" name="Imagen 943">
          <a:extLst>
            <a:ext uri="{FF2B5EF4-FFF2-40B4-BE49-F238E27FC236}">
              <a16:creationId xmlns:a16="http://schemas.microsoft.com/office/drawing/2014/main" id="{00000000-0008-0000-0000-0000B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20641733" y="151468667"/>
          <a:ext cx="7895238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47" name="Imagen 944">
          <a:extLst>
            <a:ext uri="{FF2B5EF4-FFF2-40B4-BE49-F238E27FC236}">
              <a16:creationId xmlns:a16="http://schemas.microsoft.com/office/drawing/2014/main" id="{00000000-0008-0000-0000-0000B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0087167" y="136895416"/>
          <a:ext cx="7847619" cy="17777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48" name="Imagen 38">
          <a:extLst>
            <a:ext uri="{FF2B5EF4-FFF2-40B4-BE49-F238E27FC236}">
              <a16:creationId xmlns:a16="http://schemas.microsoft.com/office/drawing/2014/main" id="{00000000-0008-0000-0000-0000B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87167" y="137064751"/>
          <a:ext cx="10183646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49" name="Imagen 897">
          <a:extLst>
            <a:ext uri="{FF2B5EF4-FFF2-40B4-BE49-F238E27FC236}">
              <a16:creationId xmlns:a16="http://schemas.microsoft.com/office/drawing/2014/main" id="{00000000-0008-0000-0000-0000B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87167" y="137223498"/>
          <a:ext cx="10445750" cy="20108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50" name="Imagen 903">
          <a:extLst>
            <a:ext uri="{FF2B5EF4-FFF2-40B4-BE49-F238E27FC236}">
              <a16:creationId xmlns:a16="http://schemas.microsoft.com/office/drawing/2014/main" id="{00000000-0008-0000-0000-0000B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87167" y="137392833"/>
          <a:ext cx="10371666" cy="17246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51" name="Imagen 942">
          <a:extLst>
            <a:ext uri="{FF2B5EF4-FFF2-40B4-BE49-F238E27FC236}">
              <a16:creationId xmlns:a16="http://schemas.microsoft.com/office/drawing/2014/main" id="{00000000-0008-0000-0000-0000B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0641733" y="152357667"/>
          <a:ext cx="9876190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52" name="Imagen 945">
          <a:extLst>
            <a:ext uri="{FF2B5EF4-FFF2-40B4-BE49-F238E27FC236}">
              <a16:creationId xmlns:a16="http://schemas.microsoft.com/office/drawing/2014/main" id="{00000000-0008-0000-0000-0000C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20641733" y="152535467"/>
          <a:ext cx="9876190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53" name="Imagen 946">
          <a:extLst>
            <a:ext uri="{FF2B5EF4-FFF2-40B4-BE49-F238E27FC236}">
              <a16:creationId xmlns:a16="http://schemas.microsoft.com/office/drawing/2014/main" id="{00000000-0008-0000-0000-0000C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0641733" y="152713267"/>
          <a:ext cx="9704762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54" name="Imagen 947">
          <a:extLst>
            <a:ext uri="{FF2B5EF4-FFF2-40B4-BE49-F238E27FC236}">
              <a16:creationId xmlns:a16="http://schemas.microsoft.com/office/drawing/2014/main" id="{00000000-0008-0000-0000-0000C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20641733" y="152891067"/>
          <a:ext cx="9838095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55" name="Imagen 895">
          <a:extLst>
            <a:ext uri="{FF2B5EF4-FFF2-40B4-BE49-F238E27FC236}">
              <a16:creationId xmlns:a16="http://schemas.microsoft.com/office/drawing/2014/main" id="{00000000-0008-0000-0000-0000C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36866" y="152984200"/>
          <a:ext cx="10193173" cy="22478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56" name="Imagen 899">
          <a:extLst>
            <a:ext uri="{FF2B5EF4-FFF2-40B4-BE49-F238E27FC236}">
              <a16:creationId xmlns:a16="http://schemas.microsoft.com/office/drawing/2014/main" id="{00000000-0008-0000-0000-0000C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20641733" y="153246667"/>
          <a:ext cx="12755755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57" name="Imagen 895">
          <a:extLst>
            <a:ext uri="{FF2B5EF4-FFF2-40B4-BE49-F238E27FC236}">
              <a16:creationId xmlns:a16="http://schemas.microsoft.com/office/drawing/2014/main" id="{00000000-0008-0000-0000-0000C50A0000}"/>
            </a:ext>
            <a:ext uri="{147F2762-F138-4A5C-976F-8EAC2B608ADB}">
              <a16:predDERef xmlns:a16="http://schemas.microsoft.com/office/drawing/2014/main" pred="{7FD6D50A-8DCA-DBE2-5518-B74AF02FA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0078700" y="141046200"/>
          <a:ext cx="8324850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58" name="Imagen 948">
          <a:extLst>
            <a:ext uri="{FF2B5EF4-FFF2-40B4-BE49-F238E27FC236}">
              <a16:creationId xmlns:a16="http://schemas.microsoft.com/office/drawing/2014/main" id="{00000000-0008-0000-0000-0000C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20641733" y="153602267"/>
          <a:ext cx="7866667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59" name="Imagen 949">
          <a:extLst>
            <a:ext uri="{FF2B5EF4-FFF2-40B4-BE49-F238E27FC236}">
              <a16:creationId xmlns:a16="http://schemas.microsoft.com/office/drawing/2014/main" id="{00000000-0008-0000-0000-0000C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0641733" y="153780067"/>
          <a:ext cx="9942857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60" name="Imagen 1066">
          <a:extLst>
            <a:ext uri="{FF2B5EF4-FFF2-40B4-BE49-F238E27FC236}">
              <a16:creationId xmlns:a16="http://schemas.microsoft.com/office/drawing/2014/main" id="{00000000-0008-0000-0000-0000C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20641733" y="153957867"/>
          <a:ext cx="8038095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61" name="Imagen 902">
          <a:extLst>
            <a:ext uri="{FF2B5EF4-FFF2-40B4-BE49-F238E27FC236}">
              <a16:creationId xmlns:a16="http://schemas.microsoft.com/office/drawing/2014/main" id="{00000000-0008-0000-0000-0000C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0641733" y="154135667"/>
          <a:ext cx="10698068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62" name="Imagen 1067">
          <a:extLst>
            <a:ext uri="{FF2B5EF4-FFF2-40B4-BE49-F238E27FC236}">
              <a16:creationId xmlns:a16="http://schemas.microsoft.com/office/drawing/2014/main" id="{00000000-0008-0000-0000-0000C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20641733" y="154313467"/>
          <a:ext cx="7904762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63" name="Imagen 1068">
          <a:extLst>
            <a:ext uri="{FF2B5EF4-FFF2-40B4-BE49-F238E27FC236}">
              <a16:creationId xmlns:a16="http://schemas.microsoft.com/office/drawing/2014/main" id="{00000000-0008-0000-0000-0000C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0641733" y="154491267"/>
          <a:ext cx="7914286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64" name="Imagen 1069">
          <a:extLst>
            <a:ext uri="{FF2B5EF4-FFF2-40B4-BE49-F238E27FC236}">
              <a16:creationId xmlns:a16="http://schemas.microsoft.com/office/drawing/2014/main" id="{00000000-0008-0000-0000-0000C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20641733" y="154669067"/>
          <a:ext cx="7942857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65" name="Imagen 900">
          <a:extLst>
            <a:ext uri="{FF2B5EF4-FFF2-40B4-BE49-F238E27FC236}">
              <a16:creationId xmlns:a16="http://schemas.microsoft.com/office/drawing/2014/main" id="{00000000-0008-0000-0000-0000C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4799" y="154804532"/>
          <a:ext cx="11275884" cy="25400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66" name="Imagen 1078">
          <a:extLst>
            <a:ext uri="{FF2B5EF4-FFF2-40B4-BE49-F238E27FC236}">
              <a16:creationId xmlns:a16="http://schemas.microsoft.com/office/drawing/2014/main" id="{00000000-0008-0000-0000-0000C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20641733" y="155024667"/>
          <a:ext cx="7885714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67" name="Imagen 1070">
          <a:extLst>
            <a:ext uri="{FF2B5EF4-FFF2-40B4-BE49-F238E27FC236}">
              <a16:creationId xmlns:a16="http://schemas.microsoft.com/office/drawing/2014/main" id="{00000000-0008-0000-0000-0000C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0641733" y="155202467"/>
          <a:ext cx="7961905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68" name="Imagen 900">
          <a:extLst>
            <a:ext uri="{FF2B5EF4-FFF2-40B4-BE49-F238E27FC236}">
              <a16:creationId xmlns:a16="http://schemas.microsoft.com/office/drawing/2014/main" id="{00000000-0008-0000-0000-0000D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6001" y="140239749"/>
          <a:ext cx="10847916" cy="15875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69" name="Imagen 904">
          <a:extLst>
            <a:ext uri="{FF2B5EF4-FFF2-40B4-BE49-F238E27FC236}">
              <a16:creationId xmlns:a16="http://schemas.microsoft.com/office/drawing/2014/main" id="{00000000-0008-0000-0000-0000D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5999" y="140387917"/>
          <a:ext cx="10720917" cy="22409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70" name="Imagen 1071">
          <a:extLst>
            <a:ext uri="{FF2B5EF4-FFF2-40B4-BE49-F238E27FC236}">
              <a16:creationId xmlns:a16="http://schemas.microsoft.com/office/drawing/2014/main" id="{00000000-0008-0000-0000-0000D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20641733" y="155752800"/>
          <a:ext cx="7952381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71" name="Imagen 1072">
          <a:extLst>
            <a:ext uri="{FF2B5EF4-FFF2-40B4-BE49-F238E27FC236}">
              <a16:creationId xmlns:a16="http://schemas.microsoft.com/office/drawing/2014/main" id="{00000000-0008-0000-0000-0000D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0641733" y="155930600"/>
          <a:ext cx="7876190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72" name="Imagen 898">
          <a:extLst>
            <a:ext uri="{FF2B5EF4-FFF2-40B4-BE49-F238E27FC236}">
              <a16:creationId xmlns:a16="http://schemas.microsoft.com/office/drawing/2014/main" id="{00000000-0008-0000-0000-0000D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20641733" y="156108400"/>
          <a:ext cx="10659963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73" name="Imagen 1073">
          <a:extLst>
            <a:ext uri="{FF2B5EF4-FFF2-40B4-BE49-F238E27FC236}">
              <a16:creationId xmlns:a16="http://schemas.microsoft.com/office/drawing/2014/main" id="{00000000-0008-0000-0000-0000D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0641733" y="156286200"/>
          <a:ext cx="7923809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74" name="Imagen 901">
          <a:extLst>
            <a:ext uri="{FF2B5EF4-FFF2-40B4-BE49-F238E27FC236}">
              <a16:creationId xmlns:a16="http://schemas.microsoft.com/office/drawing/2014/main" id="{00000000-0008-0000-0000-0000D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41733" y="156447067"/>
          <a:ext cx="10625667" cy="1947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75" name="Imagen 905">
          <a:extLst>
            <a:ext uri="{FF2B5EF4-FFF2-40B4-BE49-F238E27FC236}">
              <a16:creationId xmlns:a16="http://schemas.microsoft.com/office/drawing/2014/main" id="{00000000-0008-0000-0000-0000D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41733" y="156599466"/>
          <a:ext cx="10888134" cy="21667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76" name="Imagen 907">
          <a:extLst>
            <a:ext uri="{FF2B5EF4-FFF2-40B4-BE49-F238E27FC236}">
              <a16:creationId xmlns:a16="http://schemas.microsoft.com/office/drawing/2014/main" id="{00000000-0008-0000-0000-0000D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99400" y="156794201"/>
          <a:ext cx="11252200" cy="2032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77" name="Imagen 909">
          <a:extLst>
            <a:ext uri="{FF2B5EF4-FFF2-40B4-BE49-F238E27FC236}">
              <a16:creationId xmlns:a16="http://schemas.microsoft.com/office/drawing/2014/main" id="{00000000-0008-0000-0000-0000D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4799" y="156938132"/>
          <a:ext cx="10761133" cy="22860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78" name="Imagen 900">
          <a:extLst>
            <a:ext uri="{FF2B5EF4-FFF2-40B4-BE49-F238E27FC236}">
              <a16:creationId xmlns:a16="http://schemas.microsoft.com/office/drawing/2014/main" id="{00000000-0008-0000-0000-0000D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7204267" y="157175200"/>
          <a:ext cx="10717121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79" name="Imagen 906">
          <a:extLst>
            <a:ext uri="{FF2B5EF4-FFF2-40B4-BE49-F238E27FC236}">
              <a16:creationId xmlns:a16="http://schemas.microsoft.com/office/drawing/2014/main" id="{00000000-0008-0000-0000-0000D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21666" y="142007167"/>
          <a:ext cx="10646834" cy="21166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80" name="Imagen 1074">
          <a:extLst>
            <a:ext uri="{FF2B5EF4-FFF2-40B4-BE49-F238E27FC236}">
              <a16:creationId xmlns:a16="http://schemas.microsoft.com/office/drawing/2014/main" id="{00000000-0008-0000-0000-0000D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9346333" y="157530800"/>
          <a:ext cx="1129523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81" name="Imagen 1075">
          <a:extLst>
            <a:ext uri="{FF2B5EF4-FFF2-40B4-BE49-F238E27FC236}">
              <a16:creationId xmlns:a16="http://schemas.microsoft.com/office/drawing/2014/main" id="{00000000-0008-0000-0000-0000D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9346333" y="157708600"/>
          <a:ext cx="1129523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82" name="Imagen 1076">
          <a:extLst>
            <a:ext uri="{FF2B5EF4-FFF2-40B4-BE49-F238E27FC236}">
              <a16:creationId xmlns:a16="http://schemas.microsoft.com/office/drawing/2014/main" id="{00000000-0008-0000-0000-0000D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9346333" y="157886400"/>
          <a:ext cx="1129523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83" name="Imagen 1079">
          <a:extLst>
            <a:ext uri="{FF2B5EF4-FFF2-40B4-BE49-F238E27FC236}">
              <a16:creationId xmlns:a16="http://schemas.microsoft.com/office/drawing/2014/main" id="{00000000-0008-0000-0000-0000D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9346333" y="158064200"/>
          <a:ext cx="12742857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84" name="Imagen 1080">
          <a:extLst>
            <a:ext uri="{FF2B5EF4-FFF2-40B4-BE49-F238E27FC236}">
              <a16:creationId xmlns:a16="http://schemas.microsoft.com/office/drawing/2014/main" id="{00000000-0008-0000-0000-0000E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9346333" y="158242000"/>
          <a:ext cx="7942857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85" name="Imagen 1081">
          <a:extLst>
            <a:ext uri="{FF2B5EF4-FFF2-40B4-BE49-F238E27FC236}">
              <a16:creationId xmlns:a16="http://schemas.microsoft.com/office/drawing/2014/main" id="{00000000-0008-0000-0000-0000E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9346333" y="158419800"/>
          <a:ext cx="7980952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86" name="Imagen 1082">
          <a:extLst>
            <a:ext uri="{FF2B5EF4-FFF2-40B4-BE49-F238E27FC236}">
              <a16:creationId xmlns:a16="http://schemas.microsoft.com/office/drawing/2014/main" id="{00000000-0008-0000-0000-0000E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9346333" y="158597600"/>
          <a:ext cx="7980952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87" name="Imagen 904">
          <a:extLst>
            <a:ext uri="{FF2B5EF4-FFF2-40B4-BE49-F238E27FC236}">
              <a16:creationId xmlns:a16="http://schemas.microsoft.com/office/drawing/2014/main" id="{00000000-0008-0000-0000-0000E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9346333" y="158775400"/>
          <a:ext cx="10593278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88" name="Imagen 1083">
          <a:extLst>
            <a:ext uri="{FF2B5EF4-FFF2-40B4-BE49-F238E27FC236}">
              <a16:creationId xmlns:a16="http://schemas.microsoft.com/office/drawing/2014/main" id="{00000000-0008-0000-0000-0000E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18806583" y="143467667"/>
          <a:ext cx="7838095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89" name="Imagen 911">
          <a:extLst>
            <a:ext uri="{FF2B5EF4-FFF2-40B4-BE49-F238E27FC236}">
              <a16:creationId xmlns:a16="http://schemas.microsoft.com/office/drawing/2014/main" id="{00000000-0008-0000-0000-0000E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7750" y="143594666"/>
          <a:ext cx="9736667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90" name="Imagen 913">
          <a:extLst>
            <a:ext uri="{FF2B5EF4-FFF2-40B4-BE49-F238E27FC236}">
              <a16:creationId xmlns:a16="http://schemas.microsoft.com/office/drawing/2014/main" id="{00000000-0008-0000-0000-0000E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2" y="143785168"/>
          <a:ext cx="10339917" cy="16933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91" name="Imagen 916">
          <a:extLst>
            <a:ext uri="{FF2B5EF4-FFF2-40B4-BE49-F238E27FC236}">
              <a16:creationId xmlns:a16="http://schemas.microsoft.com/office/drawing/2014/main" id="{00000000-0008-0000-0000-0000E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7749" y="143922750"/>
          <a:ext cx="10361084" cy="18408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92" name="Imagen 918">
          <a:extLst>
            <a:ext uri="{FF2B5EF4-FFF2-40B4-BE49-F238E27FC236}">
              <a16:creationId xmlns:a16="http://schemas.microsoft.com/office/drawing/2014/main" id="{00000000-0008-0000-0000-0000E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44081500"/>
          <a:ext cx="10668000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93" name="Imagen 1084">
          <a:extLst>
            <a:ext uri="{FF2B5EF4-FFF2-40B4-BE49-F238E27FC236}">
              <a16:creationId xmlns:a16="http://schemas.microsoft.com/office/drawing/2014/main" id="{00000000-0008-0000-0000-0000E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9346333" y="159842200"/>
          <a:ext cx="7904762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94" name="Imagen 1085">
          <a:extLst>
            <a:ext uri="{FF2B5EF4-FFF2-40B4-BE49-F238E27FC236}">
              <a16:creationId xmlns:a16="http://schemas.microsoft.com/office/drawing/2014/main" id="{00000000-0008-0000-0000-0000E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19346333" y="160020000"/>
          <a:ext cx="7933333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95" name="Imagen 411">
          <a:extLst>
            <a:ext uri="{FF2B5EF4-FFF2-40B4-BE49-F238E27FC236}">
              <a16:creationId xmlns:a16="http://schemas.microsoft.com/office/drawing/2014/main" id="{00000000-0008-0000-0000-0000E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9346333" y="160197800"/>
          <a:ext cx="7285714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96" name="Imagen 418">
          <a:extLst>
            <a:ext uri="{FF2B5EF4-FFF2-40B4-BE49-F238E27FC236}">
              <a16:creationId xmlns:a16="http://schemas.microsoft.com/office/drawing/2014/main" id="{00000000-0008-0000-0000-0000E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9346333" y="160375600"/>
          <a:ext cx="989523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97" name="Imagen 912">
          <a:extLst>
            <a:ext uri="{FF2B5EF4-FFF2-40B4-BE49-F238E27FC236}">
              <a16:creationId xmlns:a16="http://schemas.microsoft.com/office/drawing/2014/main" id="{00000000-0008-0000-0000-0000E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5" y="144854082"/>
          <a:ext cx="10625667" cy="18790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98" name="Imagen 917">
          <a:extLst>
            <a:ext uri="{FF2B5EF4-FFF2-40B4-BE49-F238E27FC236}">
              <a16:creationId xmlns:a16="http://schemas.microsoft.com/office/drawing/2014/main" id="{00000000-0008-0000-0000-0000E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7" y="145023417"/>
          <a:ext cx="10572750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799" name="Imagen 1086">
          <a:extLst>
            <a:ext uri="{FF2B5EF4-FFF2-40B4-BE49-F238E27FC236}">
              <a16:creationId xmlns:a16="http://schemas.microsoft.com/office/drawing/2014/main" id="{00000000-0008-0000-0000-0000E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19346333" y="160909000"/>
          <a:ext cx="801904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00" name="Imagen 425">
          <a:extLst>
            <a:ext uri="{FF2B5EF4-FFF2-40B4-BE49-F238E27FC236}">
              <a16:creationId xmlns:a16="http://schemas.microsoft.com/office/drawing/2014/main" id="{00000000-0008-0000-0000-0000F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19346333" y="161086800"/>
          <a:ext cx="9790476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01" name="Imagen 453">
          <a:extLst>
            <a:ext uri="{FF2B5EF4-FFF2-40B4-BE49-F238E27FC236}">
              <a16:creationId xmlns:a16="http://schemas.microsoft.com/office/drawing/2014/main" id="{00000000-0008-0000-0000-0000F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9346333" y="161264600"/>
          <a:ext cx="799047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02" name="Imagen 454">
          <a:extLst>
            <a:ext uri="{FF2B5EF4-FFF2-40B4-BE49-F238E27FC236}">
              <a16:creationId xmlns:a16="http://schemas.microsoft.com/office/drawing/2014/main" id="{00000000-0008-0000-0000-0000F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9346333" y="161442400"/>
          <a:ext cx="7961905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03" name="Imagen 912">
          <a:extLst>
            <a:ext uri="{FF2B5EF4-FFF2-40B4-BE49-F238E27FC236}">
              <a16:creationId xmlns:a16="http://schemas.microsoft.com/office/drawing/2014/main" id="{00000000-0008-0000-0000-0000F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4833" y="145838332"/>
          <a:ext cx="10528164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04" name="Imagen 917">
          <a:extLst>
            <a:ext uri="{FF2B5EF4-FFF2-40B4-BE49-F238E27FC236}">
              <a16:creationId xmlns:a16="http://schemas.microsoft.com/office/drawing/2014/main" id="{00000000-0008-0000-0000-0000F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666" y="145975917"/>
          <a:ext cx="11678165" cy="17991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05" name="Imagen 920">
          <a:extLst>
            <a:ext uri="{FF2B5EF4-FFF2-40B4-BE49-F238E27FC236}">
              <a16:creationId xmlns:a16="http://schemas.microsoft.com/office/drawing/2014/main" id="{00000000-0008-0000-0000-0000F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4" y="146134668"/>
          <a:ext cx="10149416" cy="20108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06" name="Imagen 923">
          <a:extLst>
            <a:ext uri="{FF2B5EF4-FFF2-40B4-BE49-F238E27FC236}">
              <a16:creationId xmlns:a16="http://schemas.microsoft.com/office/drawing/2014/main" id="{00000000-0008-0000-0000-0000F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46325167"/>
          <a:ext cx="10550730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07" name="Imagen 925">
          <a:extLst>
            <a:ext uri="{FF2B5EF4-FFF2-40B4-BE49-F238E27FC236}">
              <a16:creationId xmlns:a16="http://schemas.microsoft.com/office/drawing/2014/main" id="{00000000-0008-0000-0000-0000F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5999" y="146483916"/>
          <a:ext cx="10339917" cy="1587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08" name="Imagen 514">
          <a:extLst>
            <a:ext uri="{FF2B5EF4-FFF2-40B4-BE49-F238E27FC236}">
              <a16:creationId xmlns:a16="http://schemas.microsoft.com/office/drawing/2014/main" id="{00000000-0008-0000-0000-0000F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46642668"/>
          <a:ext cx="10191750" cy="19447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09" name="Imagen 563">
          <a:extLst>
            <a:ext uri="{FF2B5EF4-FFF2-40B4-BE49-F238E27FC236}">
              <a16:creationId xmlns:a16="http://schemas.microsoft.com/office/drawing/2014/main" id="{00000000-0008-0000-0000-0000F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46812000"/>
          <a:ext cx="9878804" cy="1164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10" name="Imagen 579">
          <a:extLst>
            <a:ext uri="{FF2B5EF4-FFF2-40B4-BE49-F238E27FC236}">
              <a16:creationId xmlns:a16="http://schemas.microsoft.com/office/drawing/2014/main" id="{00000000-0008-0000-0000-0000F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2" y="146896666"/>
          <a:ext cx="10879667" cy="22225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11" name="Imagen 589">
          <a:extLst>
            <a:ext uri="{FF2B5EF4-FFF2-40B4-BE49-F238E27FC236}">
              <a16:creationId xmlns:a16="http://schemas.microsoft.com/office/drawing/2014/main" id="{00000000-0008-0000-0000-0000F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8916" y="147118917"/>
          <a:ext cx="10040751" cy="14816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12" name="Imagen 591">
          <a:extLst>
            <a:ext uri="{FF2B5EF4-FFF2-40B4-BE49-F238E27FC236}">
              <a16:creationId xmlns:a16="http://schemas.microsoft.com/office/drawing/2014/main" id="{00000000-0008-0000-0000-0000F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5416" y="147267083"/>
          <a:ext cx="9869277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13" name="Imagen 607">
          <a:extLst>
            <a:ext uri="{FF2B5EF4-FFF2-40B4-BE49-F238E27FC236}">
              <a16:creationId xmlns:a16="http://schemas.microsoft.com/office/drawing/2014/main" id="{00000000-0008-0000-0000-0000F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0" y="147447000"/>
          <a:ext cx="9935962" cy="1905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14" name="Imagen 530">
          <a:extLst>
            <a:ext uri="{FF2B5EF4-FFF2-40B4-BE49-F238E27FC236}">
              <a16:creationId xmlns:a16="http://schemas.microsoft.com/office/drawing/2014/main" id="{00000000-0008-0000-0000-0000F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9346333" y="163609867"/>
          <a:ext cx="8229600" cy="15861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15" name="Imagen 578">
          <a:extLst>
            <a:ext uri="{FF2B5EF4-FFF2-40B4-BE49-F238E27FC236}">
              <a16:creationId xmlns:a16="http://schemas.microsoft.com/office/drawing/2014/main" id="{00000000-0008-0000-0000-0000F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19346333" y="163770733"/>
          <a:ext cx="9809524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16" name="Imagen 587">
          <a:extLst>
            <a:ext uri="{FF2B5EF4-FFF2-40B4-BE49-F238E27FC236}">
              <a16:creationId xmlns:a16="http://schemas.microsoft.com/office/drawing/2014/main" id="{00000000-0008-0000-0000-00000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9346333" y="163948533"/>
          <a:ext cx="915238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17" name="Imagen 590">
          <a:extLst>
            <a:ext uri="{FF2B5EF4-FFF2-40B4-BE49-F238E27FC236}">
              <a16:creationId xmlns:a16="http://schemas.microsoft.com/office/drawing/2014/main" id="{00000000-0008-0000-0000-00000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9346333" y="164126333"/>
          <a:ext cx="8009524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18" name="Imagen 915">
          <a:extLst>
            <a:ext uri="{FF2B5EF4-FFF2-40B4-BE49-F238E27FC236}">
              <a16:creationId xmlns:a16="http://schemas.microsoft.com/office/drawing/2014/main" id="{00000000-0008-0000-0000-00000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0" y="148261916"/>
          <a:ext cx="9888330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19" name="Imagen 922">
          <a:extLst>
            <a:ext uri="{FF2B5EF4-FFF2-40B4-BE49-F238E27FC236}">
              <a16:creationId xmlns:a16="http://schemas.microsoft.com/office/drawing/2014/main" id="{00000000-0008-0000-0000-00000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666" y="148410083"/>
          <a:ext cx="10164594" cy="16830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20" name="Imagen 688">
          <a:extLst>
            <a:ext uri="{FF2B5EF4-FFF2-40B4-BE49-F238E27FC236}">
              <a16:creationId xmlns:a16="http://schemas.microsoft.com/office/drawing/2014/main" id="{00000000-0008-0000-0000-00000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9346333" y="164659733"/>
          <a:ext cx="982857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21" name="Imagen 926">
          <a:extLst>
            <a:ext uri="{FF2B5EF4-FFF2-40B4-BE49-F238E27FC236}">
              <a16:creationId xmlns:a16="http://schemas.microsoft.com/office/drawing/2014/main" id="{00000000-0008-0000-0000-00000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48727583"/>
          <a:ext cx="10234084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22" name="Imagen 608">
          <a:extLst>
            <a:ext uri="{FF2B5EF4-FFF2-40B4-BE49-F238E27FC236}">
              <a16:creationId xmlns:a16="http://schemas.microsoft.com/office/drawing/2014/main" id="{00000000-0008-0000-0000-00000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7" y="148875750"/>
          <a:ext cx="9993120" cy="19050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23" name="Imagen 686">
          <a:extLst>
            <a:ext uri="{FF2B5EF4-FFF2-40B4-BE49-F238E27FC236}">
              <a16:creationId xmlns:a16="http://schemas.microsoft.com/office/drawing/2014/main" id="{00000000-0008-0000-0000-00000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7" y="149023916"/>
          <a:ext cx="15375496" cy="19793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24" name="Imagen 919">
          <a:extLst>
            <a:ext uri="{FF2B5EF4-FFF2-40B4-BE49-F238E27FC236}">
              <a16:creationId xmlns:a16="http://schemas.microsoft.com/office/drawing/2014/main" id="{00000000-0008-0000-0000-00000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2533" y="165370933"/>
          <a:ext cx="13511431" cy="19473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25" name="Imagen 606">
          <a:extLst>
            <a:ext uri="{FF2B5EF4-FFF2-40B4-BE49-F238E27FC236}">
              <a16:creationId xmlns:a16="http://schemas.microsoft.com/office/drawing/2014/main" id="{00000000-0008-0000-0000-00000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3" y="165548733"/>
          <a:ext cx="13541914" cy="1862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26" name="Imagen 687">
          <a:extLst>
            <a:ext uri="{FF2B5EF4-FFF2-40B4-BE49-F238E27FC236}">
              <a16:creationId xmlns:a16="http://schemas.microsoft.com/office/drawing/2014/main" id="{00000000-0008-0000-0000-00000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12466" y="165709600"/>
          <a:ext cx="7044267" cy="1778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27" name="Imagen 690">
          <a:extLst>
            <a:ext uri="{FF2B5EF4-FFF2-40B4-BE49-F238E27FC236}">
              <a16:creationId xmlns:a16="http://schemas.microsoft.com/office/drawing/2014/main" id="{00000000-0008-0000-0000-00000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7866" y="165904333"/>
          <a:ext cx="13496190" cy="18289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28" name="Imagen 924">
          <a:extLst>
            <a:ext uri="{FF2B5EF4-FFF2-40B4-BE49-F238E27FC236}">
              <a16:creationId xmlns:a16="http://schemas.microsoft.com/office/drawing/2014/main" id="{00000000-0008-0000-0000-00000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8806583" y="149902334"/>
          <a:ext cx="10904762" cy="254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29" name="Imagen 689">
          <a:extLst>
            <a:ext uri="{FF2B5EF4-FFF2-40B4-BE49-F238E27FC236}">
              <a16:creationId xmlns:a16="http://schemas.microsoft.com/office/drawing/2014/main" id="{00000000-0008-0000-0000-00000D0B0000}"/>
            </a:ext>
            <a:ext uri="{147F2762-F138-4A5C-976F-8EAC2B608ADB}">
              <a16:predDERef xmlns:a16="http://schemas.microsoft.com/office/drawing/2014/main" pred="{E5582673-03DD-1AC3-7F97-0506F1314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8811875" y="152885775"/>
          <a:ext cx="5791200" cy="1809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30" name="Imagen 690">
          <a:extLst>
            <a:ext uri="{FF2B5EF4-FFF2-40B4-BE49-F238E27FC236}">
              <a16:creationId xmlns:a16="http://schemas.microsoft.com/office/drawing/2014/main" id="{00000000-0008-0000-0000-00000E0B0000}"/>
            </a:ext>
            <a:ext uri="{147F2762-F138-4A5C-976F-8EAC2B608ADB}">
              <a16:predDERef xmlns:a16="http://schemas.microsoft.com/office/drawing/2014/main" pred="{70927859-CB7A-BF20-6FFB-0657324B2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8811875" y="153076275"/>
          <a:ext cx="5543550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31" name="Imagen 691">
          <a:extLst>
            <a:ext uri="{FF2B5EF4-FFF2-40B4-BE49-F238E27FC236}">
              <a16:creationId xmlns:a16="http://schemas.microsoft.com/office/drawing/2014/main" id="{00000000-0008-0000-0000-00000F0B0000}"/>
            </a:ext>
            <a:ext uri="{147F2762-F138-4A5C-976F-8EAC2B608ADB}">
              <a16:predDERef xmlns:a16="http://schemas.microsoft.com/office/drawing/2014/main" pred="{2EFED18C-A609-B414-67E9-7D46AED0B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8811875" y="153209625"/>
          <a:ext cx="9715500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32" name="Imagen 642">
          <a:extLst>
            <a:ext uri="{FF2B5EF4-FFF2-40B4-BE49-F238E27FC236}">
              <a16:creationId xmlns:a16="http://schemas.microsoft.com/office/drawing/2014/main" id="{00000000-0008-0000-0000-00001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19346333" y="166776400"/>
          <a:ext cx="799047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33" name="Imagen 694">
          <a:extLst>
            <a:ext uri="{FF2B5EF4-FFF2-40B4-BE49-F238E27FC236}">
              <a16:creationId xmlns:a16="http://schemas.microsoft.com/office/drawing/2014/main" id="{00000000-0008-0000-0000-00001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6" y="150791334"/>
          <a:ext cx="9859751" cy="1905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34" name="Imagen 697">
          <a:extLst>
            <a:ext uri="{FF2B5EF4-FFF2-40B4-BE49-F238E27FC236}">
              <a16:creationId xmlns:a16="http://schemas.microsoft.com/office/drawing/2014/main" id="{00000000-0008-0000-0000-00001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7750" y="150928917"/>
          <a:ext cx="9821646" cy="2222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35" name="Imagen 687">
          <a:extLst>
            <a:ext uri="{FF2B5EF4-FFF2-40B4-BE49-F238E27FC236}">
              <a16:creationId xmlns:a16="http://schemas.microsoft.com/office/drawing/2014/main" id="{00000000-0008-0000-0000-00001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9346333" y="167309800"/>
          <a:ext cx="9895238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36" name="Imagen 696">
          <a:extLst>
            <a:ext uri="{FF2B5EF4-FFF2-40B4-BE49-F238E27FC236}">
              <a16:creationId xmlns:a16="http://schemas.microsoft.com/office/drawing/2014/main" id="{00000000-0008-0000-0000-00001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9346333" y="167487600"/>
          <a:ext cx="11047619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37" name="Imagen 699">
          <a:extLst>
            <a:ext uri="{FF2B5EF4-FFF2-40B4-BE49-F238E27FC236}">
              <a16:creationId xmlns:a16="http://schemas.microsoft.com/office/drawing/2014/main" id="{00000000-0008-0000-0000-00001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51479250"/>
          <a:ext cx="9869277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38" name="Imagen 700">
          <a:extLst>
            <a:ext uri="{FF2B5EF4-FFF2-40B4-BE49-F238E27FC236}">
              <a16:creationId xmlns:a16="http://schemas.microsoft.com/office/drawing/2014/main" id="{00000000-0008-0000-0000-00001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6" y="151648583"/>
          <a:ext cx="7450667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39" name="Imagen 702">
          <a:extLst>
            <a:ext uri="{FF2B5EF4-FFF2-40B4-BE49-F238E27FC236}">
              <a16:creationId xmlns:a16="http://schemas.microsoft.com/office/drawing/2014/main" id="{00000000-0008-0000-0000-00001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7" y="151807332"/>
          <a:ext cx="9983593" cy="20852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40" name="Imagen 704">
          <a:extLst>
            <a:ext uri="{FF2B5EF4-FFF2-40B4-BE49-F238E27FC236}">
              <a16:creationId xmlns:a16="http://schemas.microsoft.com/office/drawing/2014/main" id="{00000000-0008-0000-0000-00001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5416" y="151987250"/>
          <a:ext cx="9916909" cy="18841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41" name="Imagen 706">
          <a:extLst>
            <a:ext uri="{FF2B5EF4-FFF2-40B4-BE49-F238E27FC236}">
              <a16:creationId xmlns:a16="http://schemas.microsoft.com/office/drawing/2014/main" id="{00000000-0008-0000-0000-00001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52156582"/>
          <a:ext cx="9907383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42" name="Imagen 708">
          <a:extLst>
            <a:ext uri="{FF2B5EF4-FFF2-40B4-BE49-F238E27FC236}">
              <a16:creationId xmlns:a16="http://schemas.microsoft.com/office/drawing/2014/main" id="{00000000-0008-0000-0000-00001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5" y="152304750"/>
          <a:ext cx="9964541" cy="20852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43" name="Imagen 698">
          <a:extLst>
            <a:ext uri="{FF2B5EF4-FFF2-40B4-BE49-F238E27FC236}">
              <a16:creationId xmlns:a16="http://schemas.microsoft.com/office/drawing/2014/main" id="{00000000-0008-0000-0000-00001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9346333" y="168732200"/>
          <a:ext cx="7876190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44" name="Imagen 702">
          <a:extLst>
            <a:ext uri="{FF2B5EF4-FFF2-40B4-BE49-F238E27FC236}">
              <a16:creationId xmlns:a16="http://schemas.microsoft.com/office/drawing/2014/main" id="{00000000-0008-0000-0000-00001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52654000"/>
          <a:ext cx="9926435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45" name="Imagen 704">
          <a:extLst>
            <a:ext uri="{FF2B5EF4-FFF2-40B4-BE49-F238E27FC236}">
              <a16:creationId xmlns:a16="http://schemas.microsoft.com/office/drawing/2014/main" id="{00000000-0008-0000-0000-00001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6" y="152791583"/>
          <a:ext cx="9812119" cy="2032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46" name="Imagen 706">
          <a:extLst>
            <a:ext uri="{FF2B5EF4-FFF2-40B4-BE49-F238E27FC236}">
              <a16:creationId xmlns:a16="http://schemas.microsoft.com/office/drawing/2014/main" id="{00000000-0008-0000-0000-00001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6" y="152982083"/>
          <a:ext cx="10021699" cy="20005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47" name="Imagen 698">
          <a:extLst>
            <a:ext uri="{FF2B5EF4-FFF2-40B4-BE49-F238E27FC236}">
              <a16:creationId xmlns:a16="http://schemas.microsoft.com/office/drawing/2014/main" id="{00000000-0008-0000-0000-00001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817166" y="153151417"/>
          <a:ext cx="10895238" cy="23283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48" name="Imagen 703">
          <a:extLst>
            <a:ext uri="{FF2B5EF4-FFF2-40B4-BE49-F238E27FC236}">
              <a16:creationId xmlns:a16="http://schemas.microsoft.com/office/drawing/2014/main" id="{00000000-0008-0000-0000-00002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9346333" y="169629667"/>
          <a:ext cx="7904762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49" name="Imagen 705">
          <a:extLst>
            <a:ext uri="{FF2B5EF4-FFF2-40B4-BE49-F238E27FC236}">
              <a16:creationId xmlns:a16="http://schemas.microsoft.com/office/drawing/2014/main" id="{00000000-0008-0000-0000-00002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9346333" y="169815933"/>
          <a:ext cx="7885714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50" name="Imagen 710">
          <a:extLst>
            <a:ext uri="{FF2B5EF4-FFF2-40B4-BE49-F238E27FC236}">
              <a16:creationId xmlns:a16="http://schemas.microsoft.com/office/drawing/2014/main" id="{00000000-0008-0000-0000-00002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7" y="153733500"/>
          <a:ext cx="9869277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51" name="Imagen 714">
          <a:extLst>
            <a:ext uri="{FF2B5EF4-FFF2-40B4-BE49-F238E27FC236}">
              <a16:creationId xmlns:a16="http://schemas.microsoft.com/office/drawing/2014/main" id="{00000000-0008-0000-0000-00002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53913417"/>
          <a:ext cx="15289759" cy="20957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52" name="Imagen 717">
          <a:extLst>
            <a:ext uri="{FF2B5EF4-FFF2-40B4-BE49-F238E27FC236}">
              <a16:creationId xmlns:a16="http://schemas.microsoft.com/office/drawing/2014/main" id="{00000000-0008-0000-0000-00002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6" y="154135666"/>
          <a:ext cx="9812119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53" name="Imagen 710">
          <a:extLst>
            <a:ext uri="{FF2B5EF4-FFF2-40B4-BE49-F238E27FC236}">
              <a16:creationId xmlns:a16="http://schemas.microsoft.com/office/drawing/2014/main" id="{00000000-0008-0000-0000-00002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9346333" y="170561000"/>
          <a:ext cx="7933333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54" name="Imagen 712">
          <a:extLst>
            <a:ext uri="{FF2B5EF4-FFF2-40B4-BE49-F238E27FC236}">
              <a16:creationId xmlns:a16="http://schemas.microsoft.com/office/drawing/2014/main" id="{00000000-0008-0000-0000-00002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9346333" y="170747267"/>
          <a:ext cx="7923809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55" name="Imagen 714">
          <a:extLst>
            <a:ext uri="{FF2B5EF4-FFF2-40B4-BE49-F238E27FC236}">
              <a16:creationId xmlns:a16="http://schemas.microsoft.com/office/drawing/2014/main" id="{00000000-0008-0000-0000-00002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9346333" y="170933533"/>
          <a:ext cx="8009524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56" name="Imagen 716">
          <a:extLst>
            <a:ext uri="{FF2B5EF4-FFF2-40B4-BE49-F238E27FC236}">
              <a16:creationId xmlns:a16="http://schemas.microsoft.com/office/drawing/2014/main" id="{00000000-0008-0000-0000-00002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9346333" y="171119800"/>
          <a:ext cx="7933333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57" name="Imagen 718">
          <a:extLst>
            <a:ext uri="{FF2B5EF4-FFF2-40B4-BE49-F238E27FC236}">
              <a16:creationId xmlns:a16="http://schemas.microsoft.com/office/drawing/2014/main" id="{00000000-0008-0000-0000-00002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9346333" y="171297600"/>
          <a:ext cx="7876190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58" name="Imagen 720">
          <a:extLst>
            <a:ext uri="{FF2B5EF4-FFF2-40B4-BE49-F238E27FC236}">
              <a16:creationId xmlns:a16="http://schemas.microsoft.com/office/drawing/2014/main" id="{00000000-0008-0000-0000-00002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9346333" y="171475400"/>
          <a:ext cx="7952381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59" name="Imagen 721">
          <a:extLst>
            <a:ext uri="{FF2B5EF4-FFF2-40B4-BE49-F238E27FC236}">
              <a16:creationId xmlns:a16="http://schemas.microsoft.com/office/drawing/2014/main" id="{00000000-0008-0000-0000-00002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9346333" y="171653200"/>
          <a:ext cx="779047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60" name="Imagen 722">
          <a:extLst>
            <a:ext uri="{FF2B5EF4-FFF2-40B4-BE49-F238E27FC236}">
              <a16:creationId xmlns:a16="http://schemas.microsoft.com/office/drawing/2014/main" id="{00000000-0008-0000-0000-00002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9346333" y="172186600"/>
          <a:ext cx="6935168" cy="1905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61" name="Imagen 723">
          <a:extLst>
            <a:ext uri="{FF2B5EF4-FFF2-40B4-BE49-F238E27FC236}">
              <a16:creationId xmlns:a16="http://schemas.microsoft.com/office/drawing/2014/main" id="{00000000-0008-0000-0000-00002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9346333" y="172364400"/>
          <a:ext cx="8057143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62" name="Imagen 724">
          <a:extLst>
            <a:ext uri="{FF2B5EF4-FFF2-40B4-BE49-F238E27FC236}">
              <a16:creationId xmlns:a16="http://schemas.microsoft.com/office/drawing/2014/main" id="{00000000-0008-0000-0000-00002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19346333" y="171831000"/>
          <a:ext cx="7952381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63" name="Imagen 725">
          <a:extLst>
            <a:ext uri="{FF2B5EF4-FFF2-40B4-BE49-F238E27FC236}">
              <a16:creationId xmlns:a16="http://schemas.microsoft.com/office/drawing/2014/main" id="{00000000-0008-0000-0000-00002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19346333" y="172008800"/>
          <a:ext cx="7990476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64" name="Imagen 726">
          <a:extLst>
            <a:ext uri="{FF2B5EF4-FFF2-40B4-BE49-F238E27FC236}">
              <a16:creationId xmlns:a16="http://schemas.microsoft.com/office/drawing/2014/main" id="{00000000-0008-0000-0000-00003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9346333" y="172542200"/>
          <a:ext cx="6925642" cy="20005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65" name="Imagen 727">
          <a:extLst>
            <a:ext uri="{FF2B5EF4-FFF2-40B4-BE49-F238E27FC236}">
              <a16:creationId xmlns:a16="http://schemas.microsoft.com/office/drawing/2014/main" id="{00000000-0008-0000-0000-00003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19346333" y="172720000"/>
          <a:ext cx="7857143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66" name="Imagen 728">
          <a:extLst>
            <a:ext uri="{FF2B5EF4-FFF2-40B4-BE49-F238E27FC236}">
              <a16:creationId xmlns:a16="http://schemas.microsoft.com/office/drawing/2014/main" id="{00000000-0008-0000-0000-00003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9346333" y="172897800"/>
          <a:ext cx="10488489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67" name="Imagen 729">
          <a:extLst>
            <a:ext uri="{FF2B5EF4-FFF2-40B4-BE49-F238E27FC236}">
              <a16:creationId xmlns:a16="http://schemas.microsoft.com/office/drawing/2014/main" id="{00000000-0008-0000-0000-00003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9346333" y="173075600"/>
          <a:ext cx="7904762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68" name="Imagen 730">
          <a:extLst>
            <a:ext uri="{FF2B5EF4-FFF2-40B4-BE49-F238E27FC236}">
              <a16:creationId xmlns:a16="http://schemas.microsoft.com/office/drawing/2014/main" id="{00000000-0008-0000-0000-00003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9346333" y="173253400"/>
          <a:ext cx="7866667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69" name="Imagen 731">
          <a:extLst>
            <a:ext uri="{FF2B5EF4-FFF2-40B4-BE49-F238E27FC236}">
              <a16:creationId xmlns:a16="http://schemas.microsoft.com/office/drawing/2014/main" id="{00000000-0008-0000-0000-00003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9346333" y="173431200"/>
          <a:ext cx="781904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70" name="Imagen 732">
          <a:extLst>
            <a:ext uri="{FF2B5EF4-FFF2-40B4-BE49-F238E27FC236}">
              <a16:creationId xmlns:a16="http://schemas.microsoft.com/office/drawing/2014/main" id="{00000000-0008-0000-0000-00003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9346333" y="173609000"/>
          <a:ext cx="7657143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71" name="Imagen 734">
          <a:extLst>
            <a:ext uri="{FF2B5EF4-FFF2-40B4-BE49-F238E27FC236}">
              <a16:creationId xmlns:a16="http://schemas.microsoft.com/office/drawing/2014/main" id="{00000000-0008-0000-0000-00003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19346333" y="173786800"/>
          <a:ext cx="7752381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72" name="Imagen 736">
          <a:extLst>
            <a:ext uri="{FF2B5EF4-FFF2-40B4-BE49-F238E27FC236}">
              <a16:creationId xmlns:a16="http://schemas.microsoft.com/office/drawing/2014/main" id="{00000000-0008-0000-0000-00003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3" y="173939200"/>
          <a:ext cx="10173582" cy="1947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73" name="Imagen 738">
          <a:extLst>
            <a:ext uri="{FF2B5EF4-FFF2-40B4-BE49-F238E27FC236}">
              <a16:creationId xmlns:a16="http://schemas.microsoft.com/office/drawing/2014/main" id="{00000000-0008-0000-0000-00003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3266" y="174117000"/>
          <a:ext cx="10417443" cy="2201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74" name="Imagen 741">
          <a:extLst>
            <a:ext uri="{FF2B5EF4-FFF2-40B4-BE49-F238E27FC236}">
              <a16:creationId xmlns:a16="http://schemas.microsoft.com/office/drawing/2014/main" id="{00000000-0008-0000-0000-00003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4800" y="174320200"/>
          <a:ext cx="10150720" cy="1752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75" name="Imagen 745">
          <a:extLst>
            <a:ext uri="{FF2B5EF4-FFF2-40B4-BE49-F238E27FC236}">
              <a16:creationId xmlns:a16="http://schemas.microsoft.com/office/drawing/2014/main" id="{00000000-0008-0000-0000-00003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3266" y="174472600"/>
          <a:ext cx="10135478" cy="1947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76" name="Imagen 747">
          <a:extLst>
            <a:ext uri="{FF2B5EF4-FFF2-40B4-BE49-F238E27FC236}">
              <a16:creationId xmlns:a16="http://schemas.microsoft.com/office/drawing/2014/main" id="{00000000-0008-0000-0000-00003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4800" y="174667334"/>
          <a:ext cx="10097375" cy="1752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77" name="Imagen 758">
          <a:extLst>
            <a:ext uri="{FF2B5EF4-FFF2-40B4-BE49-F238E27FC236}">
              <a16:creationId xmlns:a16="http://schemas.microsoft.com/office/drawing/2014/main" id="{00000000-0008-0000-0000-00003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19346333" y="174853600"/>
          <a:ext cx="7904762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78" name="Imagen 735">
          <a:extLst>
            <a:ext uri="{FF2B5EF4-FFF2-40B4-BE49-F238E27FC236}">
              <a16:creationId xmlns:a16="http://schemas.microsoft.com/office/drawing/2014/main" id="{00000000-0008-0000-0000-00003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19346333" y="175031400"/>
          <a:ext cx="7904762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79" name="Imagen 736">
          <a:extLst>
            <a:ext uri="{FF2B5EF4-FFF2-40B4-BE49-F238E27FC236}">
              <a16:creationId xmlns:a16="http://schemas.microsoft.com/office/drawing/2014/main" id="{00000000-0008-0000-0000-00003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9346333" y="175209200"/>
          <a:ext cx="7828571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80" name="Imagen 738">
          <a:extLst>
            <a:ext uri="{FF2B5EF4-FFF2-40B4-BE49-F238E27FC236}">
              <a16:creationId xmlns:a16="http://schemas.microsoft.com/office/drawing/2014/main" id="{00000000-0008-0000-0000-00004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3" y="175387000"/>
          <a:ext cx="10242168" cy="1905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81" name="Imagen 737">
          <a:extLst>
            <a:ext uri="{FF2B5EF4-FFF2-40B4-BE49-F238E27FC236}">
              <a16:creationId xmlns:a16="http://schemas.microsoft.com/office/drawing/2014/main" id="{00000000-0008-0000-0000-00004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9346333" y="175564800"/>
          <a:ext cx="7857143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82" name="Imagen 742">
          <a:extLst>
            <a:ext uri="{FF2B5EF4-FFF2-40B4-BE49-F238E27FC236}">
              <a16:creationId xmlns:a16="http://schemas.microsoft.com/office/drawing/2014/main" id="{00000000-0008-0000-0000-00004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5416" y="159279167"/>
          <a:ext cx="10012172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83" name="Imagen 744">
          <a:extLst>
            <a:ext uri="{FF2B5EF4-FFF2-40B4-BE49-F238E27FC236}">
              <a16:creationId xmlns:a16="http://schemas.microsoft.com/office/drawing/2014/main" id="{00000000-0008-0000-0000-00004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167" y="159459083"/>
          <a:ext cx="9840698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84" name="Imagen 746">
          <a:extLst>
            <a:ext uri="{FF2B5EF4-FFF2-40B4-BE49-F238E27FC236}">
              <a16:creationId xmlns:a16="http://schemas.microsoft.com/office/drawing/2014/main" id="{00000000-0008-0000-0000-00004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5417" y="159628417"/>
          <a:ext cx="10002646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85" name="Imagen 743">
          <a:extLst>
            <a:ext uri="{FF2B5EF4-FFF2-40B4-BE49-F238E27FC236}">
              <a16:creationId xmlns:a16="http://schemas.microsoft.com/office/drawing/2014/main" id="{00000000-0008-0000-0000-00004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0" y="159787167"/>
          <a:ext cx="5471584" cy="15549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86" name="Imagen 749">
          <a:extLst>
            <a:ext uri="{FF2B5EF4-FFF2-40B4-BE49-F238E27FC236}">
              <a16:creationId xmlns:a16="http://schemas.microsoft.com/office/drawing/2014/main" id="{00000000-0008-0000-0000-00004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4" y="159967083"/>
          <a:ext cx="5363323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87" name="Imagen 741">
          <a:extLst>
            <a:ext uri="{FF2B5EF4-FFF2-40B4-BE49-F238E27FC236}">
              <a16:creationId xmlns:a16="http://schemas.microsoft.com/office/drawing/2014/main" id="{00000000-0008-0000-0000-00004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9346333" y="176631600"/>
          <a:ext cx="7866667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88" name="Imagen 745">
          <a:extLst>
            <a:ext uri="{FF2B5EF4-FFF2-40B4-BE49-F238E27FC236}">
              <a16:creationId xmlns:a16="http://schemas.microsoft.com/office/drawing/2014/main" id="{00000000-0008-0000-0000-00004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9346333" y="176809400"/>
          <a:ext cx="7952381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89" name="Imagen 751">
          <a:extLst>
            <a:ext uri="{FF2B5EF4-FFF2-40B4-BE49-F238E27FC236}">
              <a16:creationId xmlns:a16="http://schemas.microsoft.com/office/drawing/2014/main" id="{00000000-0008-0000-0000-00004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19346333" y="176987200"/>
          <a:ext cx="7923809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90" name="Imagen 752">
          <a:extLst>
            <a:ext uri="{FF2B5EF4-FFF2-40B4-BE49-F238E27FC236}">
              <a16:creationId xmlns:a16="http://schemas.microsoft.com/office/drawing/2014/main" id="{00000000-0008-0000-0000-00004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9346333" y="177165000"/>
          <a:ext cx="7952381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91" name="Imagen 753">
          <a:extLst>
            <a:ext uri="{FF2B5EF4-FFF2-40B4-BE49-F238E27FC236}">
              <a16:creationId xmlns:a16="http://schemas.microsoft.com/office/drawing/2014/main" id="{00000000-0008-0000-0000-00004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9346333" y="177342800"/>
          <a:ext cx="7980952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92" name="Imagen 754">
          <a:extLst>
            <a:ext uri="{FF2B5EF4-FFF2-40B4-BE49-F238E27FC236}">
              <a16:creationId xmlns:a16="http://schemas.microsoft.com/office/drawing/2014/main" id="{00000000-0008-0000-0000-00004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19346333" y="177520600"/>
          <a:ext cx="795238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93" name="Imagen 756">
          <a:extLst>
            <a:ext uri="{FF2B5EF4-FFF2-40B4-BE49-F238E27FC236}">
              <a16:creationId xmlns:a16="http://schemas.microsoft.com/office/drawing/2014/main" id="{00000000-0008-0000-0000-00004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19346333" y="177698400"/>
          <a:ext cx="791428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94" name="Imagen 760">
          <a:extLst>
            <a:ext uri="{FF2B5EF4-FFF2-40B4-BE49-F238E27FC236}">
              <a16:creationId xmlns:a16="http://schemas.microsoft.com/office/drawing/2014/main" id="{00000000-0008-0000-0000-00004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2" y="161290000"/>
          <a:ext cx="10365807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95" name="Imagen 762">
          <a:extLst>
            <a:ext uri="{FF2B5EF4-FFF2-40B4-BE49-F238E27FC236}">
              <a16:creationId xmlns:a16="http://schemas.microsoft.com/office/drawing/2014/main" id="{00000000-0008-0000-0000-00004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7749" y="161480500"/>
          <a:ext cx="9888330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96" name="Imagen 764">
          <a:extLst>
            <a:ext uri="{FF2B5EF4-FFF2-40B4-BE49-F238E27FC236}">
              <a16:creationId xmlns:a16="http://schemas.microsoft.com/office/drawing/2014/main" id="{00000000-0008-0000-0000-00005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1660417"/>
          <a:ext cx="9945488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97" name="Imagen 766">
          <a:extLst>
            <a:ext uri="{FF2B5EF4-FFF2-40B4-BE49-F238E27FC236}">
              <a16:creationId xmlns:a16="http://schemas.microsoft.com/office/drawing/2014/main" id="{00000000-0008-0000-0000-00005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5417" y="161840333"/>
          <a:ext cx="9993120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98" name="Imagen 770">
          <a:extLst>
            <a:ext uri="{FF2B5EF4-FFF2-40B4-BE49-F238E27FC236}">
              <a16:creationId xmlns:a16="http://schemas.microsoft.com/office/drawing/2014/main" id="{00000000-0008-0000-0000-00005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1999084"/>
          <a:ext cx="9955014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899" name="Imagen 772">
          <a:extLst>
            <a:ext uri="{FF2B5EF4-FFF2-40B4-BE49-F238E27FC236}">
              <a16:creationId xmlns:a16="http://schemas.microsoft.com/office/drawing/2014/main" id="{00000000-0008-0000-0000-00005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2168418"/>
          <a:ext cx="9888330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00" name="Imagen 761">
          <a:extLst>
            <a:ext uri="{FF2B5EF4-FFF2-40B4-BE49-F238E27FC236}">
              <a16:creationId xmlns:a16="http://schemas.microsoft.com/office/drawing/2014/main" id="{00000000-0008-0000-0000-00005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9346333" y="178943000"/>
          <a:ext cx="7838095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01" name="Imagen 766">
          <a:extLst>
            <a:ext uri="{FF2B5EF4-FFF2-40B4-BE49-F238E27FC236}">
              <a16:creationId xmlns:a16="http://schemas.microsoft.com/office/drawing/2014/main" id="{00000000-0008-0000-0000-00005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9346333" y="179120800"/>
          <a:ext cx="7885714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02" name="Imagen 770">
          <a:extLst>
            <a:ext uri="{FF2B5EF4-FFF2-40B4-BE49-F238E27FC236}">
              <a16:creationId xmlns:a16="http://schemas.microsoft.com/office/drawing/2014/main" id="{00000000-0008-0000-0000-00005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9346333" y="179298600"/>
          <a:ext cx="7904762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03" name="Imagen 771">
          <a:extLst>
            <a:ext uri="{FF2B5EF4-FFF2-40B4-BE49-F238E27FC236}">
              <a16:creationId xmlns:a16="http://schemas.microsoft.com/office/drawing/2014/main" id="{00000000-0008-0000-0000-00005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9346333" y="179476400"/>
          <a:ext cx="7876190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04" name="Imagen 772">
          <a:extLst>
            <a:ext uri="{FF2B5EF4-FFF2-40B4-BE49-F238E27FC236}">
              <a16:creationId xmlns:a16="http://schemas.microsoft.com/office/drawing/2014/main" id="{00000000-0008-0000-0000-00005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3015083"/>
          <a:ext cx="9812119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05" name="Imagen 778">
          <a:extLst>
            <a:ext uri="{FF2B5EF4-FFF2-40B4-BE49-F238E27FC236}">
              <a16:creationId xmlns:a16="http://schemas.microsoft.com/office/drawing/2014/main" id="{00000000-0008-0000-0000-00005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5416" y="163184417"/>
          <a:ext cx="9878804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06" name="Imagen 832">
          <a:extLst>
            <a:ext uri="{FF2B5EF4-FFF2-40B4-BE49-F238E27FC236}">
              <a16:creationId xmlns:a16="http://schemas.microsoft.com/office/drawing/2014/main" id="{00000000-0008-0000-0000-00005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5416" y="163353750"/>
          <a:ext cx="5363323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07" name="Imagen 835">
          <a:extLst>
            <a:ext uri="{FF2B5EF4-FFF2-40B4-BE49-F238E27FC236}">
              <a16:creationId xmlns:a16="http://schemas.microsoft.com/office/drawing/2014/main" id="{00000000-0008-0000-0000-00005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3523083"/>
          <a:ext cx="9859751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08" name="Imagen 837">
          <a:extLst>
            <a:ext uri="{FF2B5EF4-FFF2-40B4-BE49-F238E27FC236}">
              <a16:creationId xmlns:a16="http://schemas.microsoft.com/office/drawing/2014/main" id="{00000000-0008-0000-0000-00005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3681834"/>
          <a:ext cx="9926435" cy="17991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09" name="Imagen 839">
          <a:extLst>
            <a:ext uri="{FF2B5EF4-FFF2-40B4-BE49-F238E27FC236}">
              <a16:creationId xmlns:a16="http://schemas.microsoft.com/office/drawing/2014/main" id="{00000000-0008-0000-0000-00005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3861750"/>
          <a:ext cx="9955014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10" name="Imagen 841">
          <a:extLst>
            <a:ext uri="{FF2B5EF4-FFF2-40B4-BE49-F238E27FC236}">
              <a16:creationId xmlns:a16="http://schemas.microsoft.com/office/drawing/2014/main" id="{00000000-0008-0000-0000-00005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4020500"/>
          <a:ext cx="9955014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11" name="Imagen 842">
          <a:extLst>
            <a:ext uri="{FF2B5EF4-FFF2-40B4-BE49-F238E27FC236}">
              <a16:creationId xmlns:a16="http://schemas.microsoft.com/office/drawing/2014/main" id="{00000000-0008-0000-0000-00005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4179250"/>
          <a:ext cx="9955014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12" name="Imagen 844">
          <a:extLst>
            <a:ext uri="{FF2B5EF4-FFF2-40B4-BE49-F238E27FC236}">
              <a16:creationId xmlns:a16="http://schemas.microsoft.com/office/drawing/2014/main" id="{00000000-0008-0000-0000-00006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4338000"/>
          <a:ext cx="9955014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13" name="Imagen 769">
          <a:extLst>
            <a:ext uri="{FF2B5EF4-FFF2-40B4-BE49-F238E27FC236}">
              <a16:creationId xmlns:a16="http://schemas.microsoft.com/office/drawing/2014/main" id="{00000000-0008-0000-0000-0000610B0000}"/>
            </a:ext>
            <a:ext uri="{147F2762-F138-4A5C-976F-8EAC2B608ADB}">
              <a16:predDERef xmlns:a16="http://schemas.microsoft.com/office/drawing/2014/main" pred="{6AEBA2C0-BE9E-4FE4-A657-4A85C03B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18811875" y="167439975"/>
          <a:ext cx="5905500" cy="1524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14" name="Imagen 773">
          <a:extLst>
            <a:ext uri="{FF2B5EF4-FFF2-40B4-BE49-F238E27FC236}">
              <a16:creationId xmlns:a16="http://schemas.microsoft.com/office/drawing/2014/main" id="{00000000-0008-0000-0000-0000620B0000}"/>
            </a:ext>
            <a:ext uri="{147F2762-F138-4A5C-976F-8EAC2B608ADB}">
              <a16:predDERef xmlns:a16="http://schemas.microsoft.com/office/drawing/2014/main" pred="{008BC89B-6954-0BD6-FFD8-E065F190D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8811875" y="167601900"/>
          <a:ext cx="9715500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15" name="Imagen 831">
          <a:extLst>
            <a:ext uri="{FF2B5EF4-FFF2-40B4-BE49-F238E27FC236}">
              <a16:creationId xmlns:a16="http://schemas.microsoft.com/office/drawing/2014/main" id="{00000000-0008-0000-0000-00006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8806584" y="164856583"/>
          <a:ext cx="10933333" cy="22225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16" name="Imagen 834">
          <a:extLst>
            <a:ext uri="{FF2B5EF4-FFF2-40B4-BE49-F238E27FC236}">
              <a16:creationId xmlns:a16="http://schemas.microsoft.com/office/drawing/2014/main" id="{00000000-0008-0000-0000-00006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18806583" y="165015334"/>
          <a:ext cx="11190476" cy="20108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17" name="Imagen 836">
          <a:extLst>
            <a:ext uri="{FF2B5EF4-FFF2-40B4-BE49-F238E27FC236}">
              <a16:creationId xmlns:a16="http://schemas.microsoft.com/office/drawing/2014/main" id="{00000000-0008-0000-0000-00006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18806583" y="165195251"/>
          <a:ext cx="11123809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18" name="Imagen 838">
          <a:extLst>
            <a:ext uri="{FF2B5EF4-FFF2-40B4-BE49-F238E27FC236}">
              <a16:creationId xmlns:a16="http://schemas.microsoft.com/office/drawing/2014/main" id="{00000000-0008-0000-0000-00006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18817166" y="165354000"/>
          <a:ext cx="11076190" cy="2222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19" name="Imagen 843">
          <a:extLst>
            <a:ext uri="{FF2B5EF4-FFF2-40B4-BE49-F238E27FC236}">
              <a16:creationId xmlns:a16="http://schemas.microsoft.com/office/drawing/2014/main" id="{00000000-0008-0000-0000-00006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3" y="182499000"/>
          <a:ext cx="10249788" cy="18289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20" name="Imagen 846">
          <a:extLst>
            <a:ext uri="{FF2B5EF4-FFF2-40B4-BE49-F238E27FC236}">
              <a16:creationId xmlns:a16="http://schemas.microsoft.com/office/drawing/2014/main" id="{00000000-0008-0000-0000-00006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3" y="182321200"/>
          <a:ext cx="10188823" cy="1905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21" name="Imagen 840">
          <a:extLst>
            <a:ext uri="{FF2B5EF4-FFF2-40B4-BE49-F238E27FC236}">
              <a16:creationId xmlns:a16="http://schemas.microsoft.com/office/drawing/2014/main" id="{00000000-0008-0000-0000-00006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9346333" y="182676800"/>
          <a:ext cx="7609524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22" name="Imagen 845">
          <a:extLst>
            <a:ext uri="{FF2B5EF4-FFF2-40B4-BE49-F238E27FC236}">
              <a16:creationId xmlns:a16="http://schemas.microsoft.com/office/drawing/2014/main" id="{00000000-0008-0000-0000-00006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9346333" y="182854600"/>
          <a:ext cx="7628571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23" name="Imagen 847">
          <a:extLst>
            <a:ext uri="{FF2B5EF4-FFF2-40B4-BE49-F238E27FC236}">
              <a16:creationId xmlns:a16="http://schemas.microsoft.com/office/drawing/2014/main" id="{00000000-0008-0000-0000-00006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9346333" y="183032400"/>
          <a:ext cx="7790476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24" name="Imagen 849">
          <a:extLst>
            <a:ext uri="{FF2B5EF4-FFF2-40B4-BE49-F238E27FC236}">
              <a16:creationId xmlns:a16="http://schemas.microsoft.com/office/drawing/2014/main" id="{00000000-0008-0000-0000-00006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6370000"/>
          <a:ext cx="9840698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25" name="Imagen 851">
          <a:extLst>
            <a:ext uri="{FF2B5EF4-FFF2-40B4-BE49-F238E27FC236}">
              <a16:creationId xmlns:a16="http://schemas.microsoft.com/office/drawing/2014/main" id="{00000000-0008-0000-0000-00006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6571083"/>
          <a:ext cx="9945488" cy="16933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26" name="Imagen 853">
          <a:extLst>
            <a:ext uri="{FF2B5EF4-FFF2-40B4-BE49-F238E27FC236}">
              <a16:creationId xmlns:a16="http://schemas.microsoft.com/office/drawing/2014/main" id="{00000000-0008-0000-0000-00006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6729833"/>
          <a:ext cx="9840698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27" name="Imagen 855">
          <a:extLst>
            <a:ext uri="{FF2B5EF4-FFF2-40B4-BE49-F238E27FC236}">
              <a16:creationId xmlns:a16="http://schemas.microsoft.com/office/drawing/2014/main" id="{00000000-0008-0000-0000-00006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6909750"/>
          <a:ext cx="9869277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28" name="Imagen 857">
          <a:extLst>
            <a:ext uri="{FF2B5EF4-FFF2-40B4-BE49-F238E27FC236}">
              <a16:creationId xmlns:a16="http://schemas.microsoft.com/office/drawing/2014/main" id="{00000000-0008-0000-0000-00007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7068500"/>
          <a:ext cx="10088383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29" name="Imagen 859">
          <a:extLst>
            <a:ext uri="{FF2B5EF4-FFF2-40B4-BE49-F238E27FC236}">
              <a16:creationId xmlns:a16="http://schemas.microsoft.com/office/drawing/2014/main" id="{00000000-0008-0000-0000-00007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7248418"/>
          <a:ext cx="9974067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30" name="Imagen 850">
          <a:extLst>
            <a:ext uri="{FF2B5EF4-FFF2-40B4-BE49-F238E27FC236}">
              <a16:creationId xmlns:a16="http://schemas.microsoft.com/office/drawing/2014/main" id="{00000000-0008-0000-0000-00007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9346333" y="184277000"/>
          <a:ext cx="7980952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31" name="Imagen 852">
          <a:extLst>
            <a:ext uri="{FF2B5EF4-FFF2-40B4-BE49-F238E27FC236}">
              <a16:creationId xmlns:a16="http://schemas.microsoft.com/office/drawing/2014/main" id="{00000000-0008-0000-0000-00007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19346333" y="184454800"/>
          <a:ext cx="9914286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32" name="Imagen 854">
          <a:extLst>
            <a:ext uri="{FF2B5EF4-FFF2-40B4-BE49-F238E27FC236}">
              <a16:creationId xmlns:a16="http://schemas.microsoft.com/office/drawing/2014/main" id="{00000000-0008-0000-0000-00007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19346333" y="184632600"/>
          <a:ext cx="795238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33" name="Imagen 858">
          <a:extLst>
            <a:ext uri="{FF2B5EF4-FFF2-40B4-BE49-F238E27FC236}">
              <a16:creationId xmlns:a16="http://schemas.microsoft.com/office/drawing/2014/main" id="{00000000-0008-0000-0000-00007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7925750"/>
          <a:ext cx="10031225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34" name="Imagen 860">
          <a:extLst>
            <a:ext uri="{FF2B5EF4-FFF2-40B4-BE49-F238E27FC236}">
              <a16:creationId xmlns:a16="http://schemas.microsoft.com/office/drawing/2014/main" id="{00000000-0008-0000-0000-00007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8095084"/>
          <a:ext cx="9840698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35" name="Imagen 862">
          <a:extLst>
            <a:ext uri="{FF2B5EF4-FFF2-40B4-BE49-F238E27FC236}">
              <a16:creationId xmlns:a16="http://schemas.microsoft.com/office/drawing/2014/main" id="{00000000-0008-0000-0000-00007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8264417"/>
          <a:ext cx="9869277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36" name="Imagen 864">
          <a:extLst>
            <a:ext uri="{FF2B5EF4-FFF2-40B4-BE49-F238E27FC236}">
              <a16:creationId xmlns:a16="http://schemas.microsoft.com/office/drawing/2014/main" id="{00000000-0008-0000-0000-00007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8423168"/>
          <a:ext cx="9907383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37" name="Imagen 866">
          <a:extLst>
            <a:ext uri="{FF2B5EF4-FFF2-40B4-BE49-F238E27FC236}">
              <a16:creationId xmlns:a16="http://schemas.microsoft.com/office/drawing/2014/main" id="{00000000-0008-0000-0000-00007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68603082"/>
          <a:ext cx="9945488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38" name="Imagen 856">
          <a:extLst>
            <a:ext uri="{FF2B5EF4-FFF2-40B4-BE49-F238E27FC236}">
              <a16:creationId xmlns:a16="http://schemas.microsoft.com/office/drawing/2014/main" id="{00000000-0008-0000-0000-00007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9346333" y="185699400"/>
          <a:ext cx="802857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39" name="Imagen 859">
          <a:extLst>
            <a:ext uri="{FF2B5EF4-FFF2-40B4-BE49-F238E27FC236}">
              <a16:creationId xmlns:a16="http://schemas.microsoft.com/office/drawing/2014/main" id="{00000000-0008-0000-0000-00007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19346333" y="185877200"/>
          <a:ext cx="7923809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40" name="Imagen 861">
          <a:extLst>
            <a:ext uri="{FF2B5EF4-FFF2-40B4-BE49-F238E27FC236}">
              <a16:creationId xmlns:a16="http://schemas.microsoft.com/office/drawing/2014/main" id="{00000000-0008-0000-0000-00007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19346333" y="186055000"/>
          <a:ext cx="8047619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41" name="Imagen 863">
          <a:extLst>
            <a:ext uri="{FF2B5EF4-FFF2-40B4-BE49-F238E27FC236}">
              <a16:creationId xmlns:a16="http://schemas.microsoft.com/office/drawing/2014/main" id="{00000000-0008-0000-0000-00007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9346333" y="186232800"/>
          <a:ext cx="7980952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42" name="Imagen 867">
          <a:extLst>
            <a:ext uri="{FF2B5EF4-FFF2-40B4-BE49-F238E27FC236}">
              <a16:creationId xmlns:a16="http://schemas.microsoft.com/office/drawing/2014/main" id="{00000000-0008-0000-0000-00007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19346333" y="187299600"/>
          <a:ext cx="7971428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43" name="Imagen 868">
          <a:extLst>
            <a:ext uri="{FF2B5EF4-FFF2-40B4-BE49-F238E27FC236}">
              <a16:creationId xmlns:a16="http://schemas.microsoft.com/office/drawing/2014/main" id="{00000000-0008-0000-0000-00007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19346333" y="187477400"/>
          <a:ext cx="8019048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44" name="Imagen 870">
          <a:extLst>
            <a:ext uri="{FF2B5EF4-FFF2-40B4-BE49-F238E27FC236}">
              <a16:creationId xmlns:a16="http://schemas.microsoft.com/office/drawing/2014/main" id="{00000000-0008-0000-0000-00008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9346333" y="186410600"/>
          <a:ext cx="8047619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45" name="Imagen 871">
          <a:extLst>
            <a:ext uri="{FF2B5EF4-FFF2-40B4-BE49-F238E27FC236}">
              <a16:creationId xmlns:a16="http://schemas.microsoft.com/office/drawing/2014/main" id="{00000000-0008-0000-0000-00008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9346333" y="186588400"/>
          <a:ext cx="7933333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46" name="Imagen 872">
          <a:extLst>
            <a:ext uri="{FF2B5EF4-FFF2-40B4-BE49-F238E27FC236}">
              <a16:creationId xmlns:a16="http://schemas.microsoft.com/office/drawing/2014/main" id="{00000000-0008-0000-0000-00008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19346333" y="186766200"/>
          <a:ext cx="7961905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47" name="Imagen 873">
          <a:extLst>
            <a:ext uri="{FF2B5EF4-FFF2-40B4-BE49-F238E27FC236}">
              <a16:creationId xmlns:a16="http://schemas.microsoft.com/office/drawing/2014/main" id="{00000000-0008-0000-0000-00008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9346333" y="186944000"/>
          <a:ext cx="8000000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48" name="Imagen 874">
          <a:extLst>
            <a:ext uri="{FF2B5EF4-FFF2-40B4-BE49-F238E27FC236}">
              <a16:creationId xmlns:a16="http://schemas.microsoft.com/office/drawing/2014/main" id="{00000000-0008-0000-0000-00008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19346333" y="187121800"/>
          <a:ext cx="7961905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49" name="Imagen 877">
          <a:extLst>
            <a:ext uri="{FF2B5EF4-FFF2-40B4-BE49-F238E27FC236}">
              <a16:creationId xmlns:a16="http://schemas.microsoft.com/office/drawing/2014/main" id="{00000000-0008-0000-0000-00008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19346333" y="187655200"/>
          <a:ext cx="9431066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50" name="Imagen 879">
          <a:extLst>
            <a:ext uri="{FF2B5EF4-FFF2-40B4-BE49-F238E27FC236}">
              <a16:creationId xmlns:a16="http://schemas.microsoft.com/office/drawing/2014/main" id="{00000000-0008-0000-0000-00008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19346333" y="187833000"/>
          <a:ext cx="9421540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51" name="Imagen 880">
          <a:extLst>
            <a:ext uri="{FF2B5EF4-FFF2-40B4-BE49-F238E27FC236}">
              <a16:creationId xmlns:a16="http://schemas.microsoft.com/office/drawing/2014/main" id="{00000000-0008-0000-0000-00008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19346333" y="188010800"/>
          <a:ext cx="10126488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52" name="Imagen 865">
          <a:extLst>
            <a:ext uri="{FF2B5EF4-FFF2-40B4-BE49-F238E27FC236}">
              <a16:creationId xmlns:a16="http://schemas.microsoft.com/office/drawing/2014/main" id="{00000000-0008-0000-0000-00008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8817167" y="171132500"/>
          <a:ext cx="11180952" cy="2328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53" name="Imagen 869">
          <a:extLst>
            <a:ext uri="{FF2B5EF4-FFF2-40B4-BE49-F238E27FC236}">
              <a16:creationId xmlns:a16="http://schemas.microsoft.com/office/drawing/2014/main" id="{00000000-0008-0000-0000-00008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18817167" y="171280667"/>
          <a:ext cx="10866667" cy="2116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54" name="Imagen 872">
          <a:extLst>
            <a:ext uri="{FF2B5EF4-FFF2-40B4-BE49-F238E27FC236}">
              <a16:creationId xmlns:a16="http://schemas.microsoft.com/office/drawing/2014/main" id="{00000000-0008-0000-0000-00008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9346333" y="188544200"/>
          <a:ext cx="11152381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55" name="Imagen 876">
          <a:extLst>
            <a:ext uri="{FF2B5EF4-FFF2-40B4-BE49-F238E27FC236}">
              <a16:creationId xmlns:a16="http://schemas.microsoft.com/office/drawing/2014/main" id="{00000000-0008-0000-0000-00008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9346333" y="188722000"/>
          <a:ext cx="7819048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56" name="Imagen 878">
          <a:extLst>
            <a:ext uri="{FF2B5EF4-FFF2-40B4-BE49-F238E27FC236}">
              <a16:creationId xmlns:a16="http://schemas.microsoft.com/office/drawing/2014/main" id="{00000000-0008-0000-0000-00008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9346333" y="188899800"/>
          <a:ext cx="789523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57" name="Imagen 881">
          <a:extLst>
            <a:ext uri="{FF2B5EF4-FFF2-40B4-BE49-F238E27FC236}">
              <a16:creationId xmlns:a16="http://schemas.microsoft.com/office/drawing/2014/main" id="{00000000-0008-0000-0000-00008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9346333" y="189077600"/>
          <a:ext cx="7876190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58" name="Imagen 882">
          <a:extLst>
            <a:ext uri="{FF2B5EF4-FFF2-40B4-BE49-F238E27FC236}">
              <a16:creationId xmlns:a16="http://schemas.microsoft.com/office/drawing/2014/main" id="{00000000-0008-0000-0000-00008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9346333" y="189255400"/>
          <a:ext cx="7857143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59" name="Imagen 883">
          <a:extLst>
            <a:ext uri="{FF2B5EF4-FFF2-40B4-BE49-F238E27FC236}">
              <a16:creationId xmlns:a16="http://schemas.microsoft.com/office/drawing/2014/main" id="{00000000-0008-0000-0000-00008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9346333" y="189433200"/>
          <a:ext cx="7971428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60" name="Imagen 884">
          <a:extLst>
            <a:ext uri="{FF2B5EF4-FFF2-40B4-BE49-F238E27FC236}">
              <a16:creationId xmlns:a16="http://schemas.microsoft.com/office/drawing/2014/main" id="{00000000-0008-0000-0000-00009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9346333" y="189611000"/>
          <a:ext cx="799047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61" name="Imagen 886">
          <a:extLst>
            <a:ext uri="{FF2B5EF4-FFF2-40B4-BE49-F238E27FC236}">
              <a16:creationId xmlns:a16="http://schemas.microsoft.com/office/drawing/2014/main" id="{00000000-0008-0000-0000-00009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2667083"/>
          <a:ext cx="9974067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62" name="Imagen 888">
          <a:extLst>
            <a:ext uri="{FF2B5EF4-FFF2-40B4-BE49-F238E27FC236}">
              <a16:creationId xmlns:a16="http://schemas.microsoft.com/office/drawing/2014/main" id="{00000000-0008-0000-0000-00009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2836417"/>
          <a:ext cx="9926435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63" name="Imagen 890">
          <a:extLst>
            <a:ext uri="{FF2B5EF4-FFF2-40B4-BE49-F238E27FC236}">
              <a16:creationId xmlns:a16="http://schemas.microsoft.com/office/drawing/2014/main" id="{00000000-0008-0000-0000-00009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3005750"/>
          <a:ext cx="9916909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64" name="Imagen 892">
          <a:extLst>
            <a:ext uri="{FF2B5EF4-FFF2-40B4-BE49-F238E27FC236}">
              <a16:creationId xmlns:a16="http://schemas.microsoft.com/office/drawing/2014/main" id="{00000000-0008-0000-0000-00009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3175083"/>
          <a:ext cx="9964541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65" name="Imagen 894">
          <a:extLst>
            <a:ext uri="{FF2B5EF4-FFF2-40B4-BE49-F238E27FC236}">
              <a16:creationId xmlns:a16="http://schemas.microsoft.com/office/drawing/2014/main" id="{00000000-0008-0000-0000-00009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7749" y="173344417"/>
          <a:ext cx="9955014" cy="22224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66" name="Imagen 1088">
          <a:extLst>
            <a:ext uri="{FF2B5EF4-FFF2-40B4-BE49-F238E27FC236}">
              <a16:creationId xmlns:a16="http://schemas.microsoft.com/office/drawing/2014/main" id="{00000000-0008-0000-0000-00009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3503167"/>
          <a:ext cx="9993120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67" name="Imagen 1090">
          <a:extLst>
            <a:ext uri="{FF2B5EF4-FFF2-40B4-BE49-F238E27FC236}">
              <a16:creationId xmlns:a16="http://schemas.microsoft.com/office/drawing/2014/main" id="{00000000-0008-0000-0000-00009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3661917"/>
          <a:ext cx="9888330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68" name="Imagen 1092">
          <a:extLst>
            <a:ext uri="{FF2B5EF4-FFF2-40B4-BE49-F238E27FC236}">
              <a16:creationId xmlns:a16="http://schemas.microsoft.com/office/drawing/2014/main" id="{00000000-0008-0000-0000-00009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3873583"/>
          <a:ext cx="9916909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69" name="Imagen 1089">
          <a:extLst>
            <a:ext uri="{FF2B5EF4-FFF2-40B4-BE49-F238E27FC236}">
              <a16:creationId xmlns:a16="http://schemas.microsoft.com/office/drawing/2014/main" id="{00000000-0008-0000-0000-00009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9346333" y="191228133"/>
          <a:ext cx="7980952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70" name="Imagen 890">
          <a:extLst>
            <a:ext uri="{FF2B5EF4-FFF2-40B4-BE49-F238E27FC236}">
              <a16:creationId xmlns:a16="http://schemas.microsoft.com/office/drawing/2014/main" id="{00000000-0008-0000-0000-00009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3" y="191405933"/>
          <a:ext cx="10303133" cy="16933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71" name="Imagen 1088">
          <a:extLst>
            <a:ext uri="{FF2B5EF4-FFF2-40B4-BE49-F238E27FC236}">
              <a16:creationId xmlns:a16="http://schemas.microsoft.com/office/drawing/2014/main" id="{00000000-0008-0000-0000-00009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3" y="191583733"/>
          <a:ext cx="10234547" cy="16933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72" name="Imagen 1092">
          <a:extLst>
            <a:ext uri="{FF2B5EF4-FFF2-40B4-BE49-F238E27FC236}">
              <a16:creationId xmlns:a16="http://schemas.microsoft.com/office/drawing/2014/main" id="{00000000-0008-0000-0000-00009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0" y="174519168"/>
          <a:ext cx="7450667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73" name="Imagen 1094">
          <a:extLst>
            <a:ext uri="{FF2B5EF4-FFF2-40B4-BE49-F238E27FC236}">
              <a16:creationId xmlns:a16="http://schemas.microsoft.com/office/drawing/2014/main" id="{00000000-0008-0000-0000-00009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3" y="174699084"/>
          <a:ext cx="9812119" cy="19049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74" name="Imagen 1090">
          <a:extLst>
            <a:ext uri="{FF2B5EF4-FFF2-40B4-BE49-F238E27FC236}">
              <a16:creationId xmlns:a16="http://schemas.microsoft.com/office/drawing/2014/main" id="{00000000-0008-0000-0000-00009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9346333" y="192117133"/>
          <a:ext cx="8866667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75" name="Imagen 1092">
          <a:extLst>
            <a:ext uri="{FF2B5EF4-FFF2-40B4-BE49-F238E27FC236}">
              <a16:creationId xmlns:a16="http://schemas.microsoft.com/office/drawing/2014/main" id="{00000000-0008-0000-0000-00009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9346333" y="192472733"/>
          <a:ext cx="8933333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76" name="Imagen 1093">
          <a:extLst>
            <a:ext uri="{FF2B5EF4-FFF2-40B4-BE49-F238E27FC236}">
              <a16:creationId xmlns:a16="http://schemas.microsoft.com/office/drawing/2014/main" id="{00000000-0008-0000-0000-0000A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9346333" y="192294933"/>
          <a:ext cx="7885714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77" name="Imagen 1094">
          <a:extLst>
            <a:ext uri="{FF2B5EF4-FFF2-40B4-BE49-F238E27FC236}">
              <a16:creationId xmlns:a16="http://schemas.microsoft.com/office/drawing/2014/main" id="{00000000-0008-0000-0000-0000A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9346333" y="192650533"/>
          <a:ext cx="8809524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78" name="Imagen 1096">
          <a:extLst>
            <a:ext uri="{FF2B5EF4-FFF2-40B4-BE49-F238E27FC236}">
              <a16:creationId xmlns:a16="http://schemas.microsoft.com/office/drawing/2014/main" id="{00000000-0008-0000-0000-0000A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9346333" y="192828333"/>
          <a:ext cx="7942857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79" name="Imagen 1097">
          <a:extLst>
            <a:ext uri="{FF2B5EF4-FFF2-40B4-BE49-F238E27FC236}">
              <a16:creationId xmlns:a16="http://schemas.microsoft.com/office/drawing/2014/main" id="{00000000-0008-0000-0000-0000A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9346333" y="193006133"/>
          <a:ext cx="7980952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80" name="Imagen 894">
          <a:extLst>
            <a:ext uri="{FF2B5EF4-FFF2-40B4-BE49-F238E27FC236}">
              <a16:creationId xmlns:a16="http://schemas.microsoft.com/office/drawing/2014/main" id="{00000000-0008-0000-0000-0000A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5905583"/>
          <a:ext cx="9974067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81" name="Imagen 1099">
          <a:extLst>
            <a:ext uri="{FF2B5EF4-FFF2-40B4-BE49-F238E27FC236}">
              <a16:creationId xmlns:a16="http://schemas.microsoft.com/office/drawing/2014/main" id="{00000000-0008-0000-0000-0000A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6074917"/>
          <a:ext cx="9897856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82" name="Imagen 1103">
          <a:extLst>
            <a:ext uri="{FF2B5EF4-FFF2-40B4-BE49-F238E27FC236}">
              <a16:creationId xmlns:a16="http://schemas.microsoft.com/office/drawing/2014/main" id="{00000000-0008-0000-0000-0000A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0" y="176233666"/>
          <a:ext cx="10031225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83" name="Imagen 1098">
          <a:extLst>
            <a:ext uri="{FF2B5EF4-FFF2-40B4-BE49-F238E27FC236}">
              <a16:creationId xmlns:a16="http://schemas.microsoft.com/office/drawing/2014/main" id="{00000000-0008-0000-0000-0000A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9346333" y="194250733"/>
          <a:ext cx="8000000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84" name="Imagen 1100">
          <a:extLst>
            <a:ext uri="{FF2B5EF4-FFF2-40B4-BE49-F238E27FC236}">
              <a16:creationId xmlns:a16="http://schemas.microsoft.com/office/drawing/2014/main" id="{00000000-0008-0000-0000-0000A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19346333" y="194072933"/>
          <a:ext cx="8038095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85" name="Imagen 1101">
          <a:extLst>
            <a:ext uri="{FF2B5EF4-FFF2-40B4-BE49-F238E27FC236}">
              <a16:creationId xmlns:a16="http://schemas.microsoft.com/office/drawing/2014/main" id="{00000000-0008-0000-0000-0000A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19346333" y="193895133"/>
          <a:ext cx="8028571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86" name="Imagen 1102">
          <a:extLst>
            <a:ext uri="{FF2B5EF4-FFF2-40B4-BE49-F238E27FC236}">
              <a16:creationId xmlns:a16="http://schemas.microsoft.com/office/drawing/2014/main" id="{00000000-0008-0000-0000-0000A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19346333" y="193717333"/>
          <a:ext cx="797142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87" name="Imagen 1104">
          <a:extLst>
            <a:ext uri="{FF2B5EF4-FFF2-40B4-BE49-F238E27FC236}">
              <a16:creationId xmlns:a16="http://schemas.microsoft.com/office/drawing/2014/main" id="{00000000-0008-0000-0000-0000A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19346333" y="194428533"/>
          <a:ext cx="7961905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88" name="Imagen 1105">
          <a:extLst>
            <a:ext uri="{FF2B5EF4-FFF2-40B4-BE49-F238E27FC236}">
              <a16:creationId xmlns:a16="http://schemas.microsoft.com/office/drawing/2014/main" id="{00000000-0008-0000-0000-0000A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7260250"/>
          <a:ext cx="10040751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89" name="Imagen 1107">
          <a:extLst>
            <a:ext uri="{FF2B5EF4-FFF2-40B4-BE49-F238E27FC236}">
              <a16:creationId xmlns:a16="http://schemas.microsoft.com/office/drawing/2014/main" id="{00000000-0008-0000-0000-0000A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7429583"/>
          <a:ext cx="10002646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90" name="Imagen 1109">
          <a:extLst>
            <a:ext uri="{FF2B5EF4-FFF2-40B4-BE49-F238E27FC236}">
              <a16:creationId xmlns:a16="http://schemas.microsoft.com/office/drawing/2014/main" id="{00000000-0008-0000-0000-0000A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7598917"/>
          <a:ext cx="9974067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91" name="Imagen 1107">
          <a:extLst>
            <a:ext uri="{FF2B5EF4-FFF2-40B4-BE49-F238E27FC236}">
              <a16:creationId xmlns:a16="http://schemas.microsoft.com/office/drawing/2014/main" id="{00000000-0008-0000-0000-0000A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7768251"/>
          <a:ext cx="10126488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92" name="Imagen 1110">
          <a:extLst>
            <a:ext uri="{FF2B5EF4-FFF2-40B4-BE49-F238E27FC236}">
              <a16:creationId xmlns:a16="http://schemas.microsoft.com/office/drawing/2014/main" id="{00000000-0008-0000-0000-0000B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7927000"/>
          <a:ext cx="10040751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93" name="Imagen 1112">
          <a:extLst>
            <a:ext uri="{FF2B5EF4-FFF2-40B4-BE49-F238E27FC236}">
              <a16:creationId xmlns:a16="http://schemas.microsoft.com/office/drawing/2014/main" id="{00000000-0008-0000-0000-0000B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8085750"/>
          <a:ext cx="10040751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94" name="Imagen 1114">
          <a:extLst>
            <a:ext uri="{FF2B5EF4-FFF2-40B4-BE49-F238E27FC236}">
              <a16:creationId xmlns:a16="http://schemas.microsoft.com/office/drawing/2014/main" id="{00000000-0008-0000-0000-0000B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8244500"/>
          <a:ext cx="10040751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95" name="Imagen 1116">
          <a:extLst>
            <a:ext uri="{FF2B5EF4-FFF2-40B4-BE49-F238E27FC236}">
              <a16:creationId xmlns:a16="http://schemas.microsoft.com/office/drawing/2014/main" id="{00000000-0008-0000-0000-0000B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8445583"/>
          <a:ext cx="10050278" cy="16933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96" name="Imagen 1118">
          <a:extLst>
            <a:ext uri="{FF2B5EF4-FFF2-40B4-BE49-F238E27FC236}">
              <a16:creationId xmlns:a16="http://schemas.microsoft.com/office/drawing/2014/main" id="{00000000-0008-0000-0000-0000B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8604333"/>
          <a:ext cx="10107436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97" name="Imagen 1120">
          <a:extLst>
            <a:ext uri="{FF2B5EF4-FFF2-40B4-BE49-F238E27FC236}">
              <a16:creationId xmlns:a16="http://schemas.microsoft.com/office/drawing/2014/main" id="{00000000-0008-0000-0000-0000B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6583" y="178784250"/>
          <a:ext cx="10097909" cy="1905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98" name="Imagen 1105">
          <a:extLst>
            <a:ext uri="{FF2B5EF4-FFF2-40B4-BE49-F238E27FC236}">
              <a16:creationId xmlns:a16="http://schemas.microsoft.com/office/drawing/2014/main" id="{00000000-0008-0000-0000-0000B60B0000}"/>
            </a:ext>
            <a:ext uri="{147F2762-F138-4A5C-976F-8EAC2B608ADB}">
              <a16:predDERef xmlns:a16="http://schemas.microsoft.com/office/drawing/2014/main" pred="{2975DB3D-0AF2-0001-7F53-03533A8CC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18811875" y="182022750"/>
          <a:ext cx="9715500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2999" name="Imagen 1109">
          <a:extLst>
            <a:ext uri="{FF2B5EF4-FFF2-40B4-BE49-F238E27FC236}">
              <a16:creationId xmlns:a16="http://schemas.microsoft.com/office/drawing/2014/main" id="{00000000-0008-0000-0000-0000B70B0000}"/>
            </a:ext>
            <a:ext uri="{147F2762-F138-4A5C-976F-8EAC2B608ADB}">
              <a16:predDERef xmlns:a16="http://schemas.microsoft.com/office/drawing/2014/main" pred="{2401713A-6B10-17AD-57C5-313E573C9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8811875" y="182184675"/>
          <a:ext cx="9144000" cy="1714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00" name="Imagen 1111">
          <a:extLst>
            <a:ext uri="{FF2B5EF4-FFF2-40B4-BE49-F238E27FC236}">
              <a16:creationId xmlns:a16="http://schemas.microsoft.com/office/drawing/2014/main" id="{00000000-0008-0000-0000-0000B80B0000}"/>
            </a:ext>
            <a:ext uri="{147F2762-F138-4A5C-976F-8EAC2B608ADB}">
              <a16:predDERef xmlns:a16="http://schemas.microsoft.com/office/drawing/2014/main" pred="{3CC32680-CA69-E955-6049-DF7EB5C47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7535525" y="182346600"/>
          <a:ext cx="9144000" cy="1524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01" name="Imagen 1113">
          <a:extLst>
            <a:ext uri="{FF2B5EF4-FFF2-40B4-BE49-F238E27FC236}">
              <a16:creationId xmlns:a16="http://schemas.microsoft.com/office/drawing/2014/main" id="{00000000-0008-0000-0000-0000B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7526000" y="179376918"/>
          <a:ext cx="10828571" cy="23283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02" name="Imagen 1115">
          <a:extLst>
            <a:ext uri="{FF2B5EF4-FFF2-40B4-BE49-F238E27FC236}">
              <a16:creationId xmlns:a16="http://schemas.microsoft.com/office/drawing/2014/main" id="{00000000-0008-0000-0000-0000B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7526000" y="179535667"/>
          <a:ext cx="8714286" cy="2328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03" name="Imagen 1117">
          <a:extLst>
            <a:ext uri="{FF2B5EF4-FFF2-40B4-BE49-F238E27FC236}">
              <a16:creationId xmlns:a16="http://schemas.microsoft.com/office/drawing/2014/main" id="{00000000-0008-0000-0000-0000B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7547166" y="179705002"/>
          <a:ext cx="8628571" cy="19049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04" name="Imagen 1119">
          <a:extLst>
            <a:ext uri="{FF2B5EF4-FFF2-40B4-BE49-F238E27FC236}">
              <a16:creationId xmlns:a16="http://schemas.microsoft.com/office/drawing/2014/main" id="{00000000-0008-0000-0000-0000BC0B0000}"/>
            </a:ext>
            <a:ext uri="{147F2762-F138-4A5C-976F-8EAC2B608ADB}">
              <a16:predDERef xmlns:a16="http://schemas.microsoft.com/office/drawing/2014/main" pred="{159E9D95-47D0-5ECE-A87A-D2F1726C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7535525" y="182994300"/>
          <a:ext cx="9906000" cy="1238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05" name="Imagen 1121">
          <a:extLst>
            <a:ext uri="{FF2B5EF4-FFF2-40B4-BE49-F238E27FC236}">
              <a16:creationId xmlns:a16="http://schemas.microsoft.com/office/drawing/2014/main" id="{00000000-0008-0000-0000-0000B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8034000" y="197628933"/>
          <a:ext cx="981904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06" name="Imagen 1122">
          <a:extLst>
            <a:ext uri="{FF2B5EF4-FFF2-40B4-BE49-F238E27FC236}">
              <a16:creationId xmlns:a16="http://schemas.microsoft.com/office/drawing/2014/main" id="{00000000-0008-0000-0000-0000B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8034000" y="197806733"/>
          <a:ext cx="7952381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07" name="Imagen 1124">
          <a:extLst>
            <a:ext uri="{FF2B5EF4-FFF2-40B4-BE49-F238E27FC236}">
              <a16:creationId xmlns:a16="http://schemas.microsoft.com/office/drawing/2014/main" id="{00000000-0008-0000-0000-0000B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0371750"/>
          <a:ext cx="9935962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08" name="Imagen 1126">
          <a:extLst>
            <a:ext uri="{FF2B5EF4-FFF2-40B4-BE49-F238E27FC236}">
              <a16:creationId xmlns:a16="http://schemas.microsoft.com/office/drawing/2014/main" id="{00000000-0008-0000-0000-0000C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0530500"/>
          <a:ext cx="9964541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09" name="Imagen 1130">
          <a:extLst>
            <a:ext uri="{FF2B5EF4-FFF2-40B4-BE49-F238E27FC236}">
              <a16:creationId xmlns:a16="http://schemas.microsoft.com/office/drawing/2014/main" id="{00000000-0008-0000-0000-0000C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0689250"/>
          <a:ext cx="9945488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10" name="Imagen 1132">
          <a:extLst>
            <a:ext uri="{FF2B5EF4-FFF2-40B4-BE49-F238E27FC236}">
              <a16:creationId xmlns:a16="http://schemas.microsoft.com/office/drawing/2014/main" id="{00000000-0008-0000-0000-0000C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0848000"/>
          <a:ext cx="9993120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11" name="Imagen 1134">
          <a:extLst>
            <a:ext uri="{FF2B5EF4-FFF2-40B4-BE49-F238E27FC236}">
              <a16:creationId xmlns:a16="http://schemas.microsoft.com/office/drawing/2014/main" id="{00000000-0008-0000-0000-0000C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1006750"/>
          <a:ext cx="9955014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12" name="Imagen 1136">
          <a:extLst>
            <a:ext uri="{FF2B5EF4-FFF2-40B4-BE49-F238E27FC236}">
              <a16:creationId xmlns:a16="http://schemas.microsoft.com/office/drawing/2014/main" id="{00000000-0008-0000-0000-0000C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1165500"/>
          <a:ext cx="9926435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13" name="Imagen 1123">
          <a:extLst>
            <a:ext uri="{FF2B5EF4-FFF2-40B4-BE49-F238E27FC236}">
              <a16:creationId xmlns:a16="http://schemas.microsoft.com/office/drawing/2014/main" id="{00000000-0008-0000-0000-0000C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18034000" y="199051333"/>
          <a:ext cx="8038095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14" name="Imagen 1125">
          <a:extLst>
            <a:ext uri="{FF2B5EF4-FFF2-40B4-BE49-F238E27FC236}">
              <a16:creationId xmlns:a16="http://schemas.microsoft.com/office/drawing/2014/main" id="{00000000-0008-0000-0000-0000C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18034000" y="199229133"/>
          <a:ext cx="7914286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15" name="Imagen 1127">
          <a:extLst>
            <a:ext uri="{FF2B5EF4-FFF2-40B4-BE49-F238E27FC236}">
              <a16:creationId xmlns:a16="http://schemas.microsoft.com/office/drawing/2014/main" id="{00000000-0008-0000-0000-0000C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18034000" y="199406933"/>
          <a:ext cx="5676190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16" name="Imagen 1128">
          <a:extLst>
            <a:ext uri="{FF2B5EF4-FFF2-40B4-BE49-F238E27FC236}">
              <a16:creationId xmlns:a16="http://schemas.microsoft.com/office/drawing/2014/main" id="{00000000-0008-0000-0000-0000C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18034000" y="199584733"/>
          <a:ext cx="8161905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17" name="Imagen 1129">
          <a:extLst>
            <a:ext uri="{FF2B5EF4-FFF2-40B4-BE49-F238E27FC236}">
              <a16:creationId xmlns:a16="http://schemas.microsoft.com/office/drawing/2014/main" id="{00000000-0008-0000-0000-0000C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18034000" y="199762533"/>
          <a:ext cx="8276190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18" name="Imagen 1131">
          <a:extLst>
            <a:ext uri="{FF2B5EF4-FFF2-40B4-BE49-F238E27FC236}">
              <a16:creationId xmlns:a16="http://schemas.microsoft.com/office/drawing/2014/main" id="{00000000-0008-0000-0000-0000C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18034000" y="199940333"/>
          <a:ext cx="897142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19" name="Imagen 1133">
          <a:extLst>
            <a:ext uri="{FF2B5EF4-FFF2-40B4-BE49-F238E27FC236}">
              <a16:creationId xmlns:a16="http://schemas.microsoft.com/office/drawing/2014/main" id="{00000000-0008-0000-0000-0000C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8034000" y="200118133"/>
          <a:ext cx="7904762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20" name="Imagen 1135">
          <a:extLst>
            <a:ext uri="{FF2B5EF4-FFF2-40B4-BE49-F238E27FC236}">
              <a16:creationId xmlns:a16="http://schemas.microsoft.com/office/drawing/2014/main" id="{00000000-0008-0000-0000-0000C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8034000" y="200295933"/>
          <a:ext cx="7933333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21" name="Imagen 1137">
          <a:extLst>
            <a:ext uri="{FF2B5EF4-FFF2-40B4-BE49-F238E27FC236}">
              <a16:creationId xmlns:a16="http://schemas.microsoft.com/office/drawing/2014/main" id="{00000000-0008-0000-0000-0000C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18034000" y="200473733"/>
          <a:ext cx="7876190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22" name="Imagen 1138">
          <a:extLst>
            <a:ext uri="{FF2B5EF4-FFF2-40B4-BE49-F238E27FC236}">
              <a16:creationId xmlns:a16="http://schemas.microsoft.com/office/drawing/2014/main" id="{00000000-0008-0000-0000-0000C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18034000" y="200651533"/>
          <a:ext cx="795238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23" name="Imagen 1140">
          <a:extLst>
            <a:ext uri="{FF2B5EF4-FFF2-40B4-BE49-F238E27FC236}">
              <a16:creationId xmlns:a16="http://schemas.microsoft.com/office/drawing/2014/main" id="{00000000-0008-0000-0000-0000C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47166" y="182932916"/>
          <a:ext cx="5344271" cy="1238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24" name="Imagen 1142">
          <a:extLst>
            <a:ext uri="{FF2B5EF4-FFF2-40B4-BE49-F238E27FC236}">
              <a16:creationId xmlns:a16="http://schemas.microsoft.com/office/drawing/2014/main" id="{00000000-0008-0000-0000-0000D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3070500"/>
          <a:ext cx="10107436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25" name="Imagen 1144">
          <a:extLst>
            <a:ext uri="{FF2B5EF4-FFF2-40B4-BE49-F238E27FC236}">
              <a16:creationId xmlns:a16="http://schemas.microsoft.com/office/drawing/2014/main" id="{00000000-0008-0000-0000-0000D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3229250"/>
          <a:ext cx="10002646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26" name="Imagen 1146">
          <a:extLst>
            <a:ext uri="{FF2B5EF4-FFF2-40B4-BE49-F238E27FC236}">
              <a16:creationId xmlns:a16="http://schemas.microsoft.com/office/drawing/2014/main" id="{00000000-0008-0000-0000-0000D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3387999"/>
          <a:ext cx="10012172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27" name="Imagen 1148">
          <a:extLst>
            <a:ext uri="{FF2B5EF4-FFF2-40B4-BE49-F238E27FC236}">
              <a16:creationId xmlns:a16="http://schemas.microsoft.com/office/drawing/2014/main" id="{00000000-0008-0000-0000-0000D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5917" y="183546750"/>
          <a:ext cx="9803676" cy="1590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28" name="Imagen 1150">
          <a:extLst>
            <a:ext uri="{FF2B5EF4-FFF2-40B4-BE49-F238E27FC236}">
              <a16:creationId xmlns:a16="http://schemas.microsoft.com/office/drawing/2014/main" id="{00000000-0008-0000-0000-0000D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35" y="183705501"/>
          <a:ext cx="9840663" cy="15874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29" name="Imagen 1152">
          <a:extLst>
            <a:ext uri="{FF2B5EF4-FFF2-40B4-BE49-F238E27FC236}">
              <a16:creationId xmlns:a16="http://schemas.microsoft.com/office/drawing/2014/main" id="{00000000-0008-0000-0000-0000D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3864251"/>
          <a:ext cx="9964541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30" name="Imagen 1154">
          <a:extLst>
            <a:ext uri="{FF2B5EF4-FFF2-40B4-BE49-F238E27FC236}">
              <a16:creationId xmlns:a16="http://schemas.microsoft.com/office/drawing/2014/main" id="{00000000-0008-0000-0000-0000D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4023000"/>
          <a:ext cx="10021699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31" name="Imagen 1156">
          <a:extLst>
            <a:ext uri="{FF2B5EF4-FFF2-40B4-BE49-F238E27FC236}">
              <a16:creationId xmlns:a16="http://schemas.microsoft.com/office/drawing/2014/main" id="{00000000-0008-0000-0000-0000D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4181750"/>
          <a:ext cx="9926435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32" name="Imagen 1158">
          <a:extLst>
            <a:ext uri="{FF2B5EF4-FFF2-40B4-BE49-F238E27FC236}">
              <a16:creationId xmlns:a16="http://schemas.microsoft.com/office/drawing/2014/main" id="{00000000-0008-0000-0000-0000D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4340500"/>
          <a:ext cx="9888330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33" name="Imagen 1139">
          <a:extLst>
            <a:ext uri="{FF2B5EF4-FFF2-40B4-BE49-F238E27FC236}">
              <a16:creationId xmlns:a16="http://schemas.microsoft.com/office/drawing/2014/main" id="{00000000-0008-0000-0000-0000D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8034000" y="202607333"/>
          <a:ext cx="9466667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34" name="Imagen 1141">
          <a:extLst>
            <a:ext uri="{FF2B5EF4-FFF2-40B4-BE49-F238E27FC236}">
              <a16:creationId xmlns:a16="http://schemas.microsoft.com/office/drawing/2014/main" id="{00000000-0008-0000-0000-0000D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8034000" y="202785133"/>
          <a:ext cx="9342857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35" name="Imagen 1143">
          <a:extLst>
            <a:ext uri="{FF2B5EF4-FFF2-40B4-BE49-F238E27FC236}">
              <a16:creationId xmlns:a16="http://schemas.microsoft.com/office/drawing/2014/main" id="{00000000-0008-0000-0000-0000D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8034000" y="202962933"/>
          <a:ext cx="7961905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36" name="Imagen 1145">
          <a:extLst>
            <a:ext uri="{FF2B5EF4-FFF2-40B4-BE49-F238E27FC236}">
              <a16:creationId xmlns:a16="http://schemas.microsoft.com/office/drawing/2014/main" id="{00000000-0008-0000-0000-0000D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8034000" y="203140733"/>
          <a:ext cx="7904762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37" name="Imagen 1149">
          <a:extLst>
            <a:ext uri="{FF2B5EF4-FFF2-40B4-BE49-F238E27FC236}">
              <a16:creationId xmlns:a16="http://schemas.microsoft.com/office/drawing/2014/main" id="{00000000-0008-0000-0000-0000D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8034000" y="203318533"/>
          <a:ext cx="7866667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38" name="Imagen 1151">
          <a:extLst>
            <a:ext uri="{FF2B5EF4-FFF2-40B4-BE49-F238E27FC236}">
              <a16:creationId xmlns:a16="http://schemas.microsoft.com/office/drawing/2014/main" id="{00000000-0008-0000-0000-0000D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8034000" y="203496333"/>
          <a:ext cx="7885714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39" name="Imagen 1153">
          <a:extLst>
            <a:ext uri="{FF2B5EF4-FFF2-40B4-BE49-F238E27FC236}">
              <a16:creationId xmlns:a16="http://schemas.microsoft.com/office/drawing/2014/main" id="{00000000-0008-0000-0000-0000D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8034000" y="203674133"/>
          <a:ext cx="7885714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40" name="Imagen 1155">
          <a:extLst>
            <a:ext uri="{FF2B5EF4-FFF2-40B4-BE49-F238E27FC236}">
              <a16:creationId xmlns:a16="http://schemas.microsoft.com/office/drawing/2014/main" id="{00000000-0008-0000-0000-0000E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18034000" y="204029733"/>
          <a:ext cx="7923809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41" name="Imagen 1157">
          <a:extLst>
            <a:ext uri="{FF2B5EF4-FFF2-40B4-BE49-F238E27FC236}">
              <a16:creationId xmlns:a16="http://schemas.microsoft.com/office/drawing/2014/main" id="{00000000-0008-0000-0000-0000E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18034000" y="203851933"/>
          <a:ext cx="7828571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42" name="Imagen 1147">
          <a:extLst>
            <a:ext uri="{FF2B5EF4-FFF2-40B4-BE49-F238E27FC236}">
              <a16:creationId xmlns:a16="http://schemas.microsoft.com/office/drawing/2014/main" id="{00000000-0008-0000-0000-0000E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18034000" y="204207533"/>
          <a:ext cx="7847619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43" name="Imagen 1160">
          <a:extLst>
            <a:ext uri="{FF2B5EF4-FFF2-40B4-BE49-F238E27FC236}">
              <a16:creationId xmlns:a16="http://schemas.microsoft.com/office/drawing/2014/main" id="{00000000-0008-0000-0000-0000E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6086750"/>
          <a:ext cx="9945488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44" name="Imagen 1162">
          <a:extLst>
            <a:ext uri="{FF2B5EF4-FFF2-40B4-BE49-F238E27FC236}">
              <a16:creationId xmlns:a16="http://schemas.microsoft.com/office/drawing/2014/main" id="{00000000-0008-0000-0000-0000E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6245500"/>
          <a:ext cx="9916909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45" name="Imagen 1164">
          <a:extLst>
            <a:ext uri="{FF2B5EF4-FFF2-40B4-BE49-F238E27FC236}">
              <a16:creationId xmlns:a16="http://schemas.microsoft.com/office/drawing/2014/main" id="{00000000-0008-0000-0000-0000E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6404250"/>
          <a:ext cx="9926435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46" name="Imagen 1166">
          <a:extLst>
            <a:ext uri="{FF2B5EF4-FFF2-40B4-BE49-F238E27FC236}">
              <a16:creationId xmlns:a16="http://schemas.microsoft.com/office/drawing/2014/main" id="{00000000-0008-0000-0000-0000E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6563000"/>
          <a:ext cx="9888330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47" name="Imagen 1168">
          <a:extLst>
            <a:ext uri="{FF2B5EF4-FFF2-40B4-BE49-F238E27FC236}">
              <a16:creationId xmlns:a16="http://schemas.microsoft.com/office/drawing/2014/main" id="{00000000-0008-0000-0000-0000E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6721750"/>
          <a:ext cx="10012172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48" name="Imagen 1170">
          <a:extLst>
            <a:ext uri="{FF2B5EF4-FFF2-40B4-BE49-F238E27FC236}">
              <a16:creationId xmlns:a16="http://schemas.microsoft.com/office/drawing/2014/main" id="{00000000-0008-0000-0000-0000E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6880500"/>
          <a:ext cx="9850225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49" name="Imagen 1172">
          <a:extLst>
            <a:ext uri="{FF2B5EF4-FFF2-40B4-BE49-F238E27FC236}">
              <a16:creationId xmlns:a16="http://schemas.microsoft.com/office/drawing/2014/main" id="{00000000-0008-0000-0000-0000E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7039250"/>
          <a:ext cx="9878804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50" name="Imagen 1174">
          <a:extLst>
            <a:ext uri="{FF2B5EF4-FFF2-40B4-BE49-F238E27FC236}">
              <a16:creationId xmlns:a16="http://schemas.microsoft.com/office/drawing/2014/main" id="{00000000-0008-0000-0000-0000E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7198000"/>
          <a:ext cx="9945488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51" name="Imagen 1176">
          <a:extLst>
            <a:ext uri="{FF2B5EF4-FFF2-40B4-BE49-F238E27FC236}">
              <a16:creationId xmlns:a16="http://schemas.microsoft.com/office/drawing/2014/main" id="{00000000-0008-0000-0000-0000E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7356750"/>
          <a:ext cx="9983593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52" name="Imagen 1178">
          <a:extLst>
            <a:ext uri="{FF2B5EF4-FFF2-40B4-BE49-F238E27FC236}">
              <a16:creationId xmlns:a16="http://schemas.microsoft.com/office/drawing/2014/main" id="{00000000-0008-0000-0000-0000E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7515500"/>
          <a:ext cx="10059804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53" name="Imagen 1180">
          <a:extLst>
            <a:ext uri="{FF2B5EF4-FFF2-40B4-BE49-F238E27FC236}">
              <a16:creationId xmlns:a16="http://schemas.microsoft.com/office/drawing/2014/main" id="{00000000-0008-0000-0000-0000E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7674250"/>
          <a:ext cx="10231278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54" name="Imagen 1159">
          <a:extLst>
            <a:ext uri="{FF2B5EF4-FFF2-40B4-BE49-F238E27FC236}">
              <a16:creationId xmlns:a16="http://schemas.microsoft.com/office/drawing/2014/main" id="{00000000-0008-0000-0000-0000E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8034000" y="206341133"/>
          <a:ext cx="7961905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55" name="Imagen 1161">
          <a:extLst>
            <a:ext uri="{FF2B5EF4-FFF2-40B4-BE49-F238E27FC236}">
              <a16:creationId xmlns:a16="http://schemas.microsoft.com/office/drawing/2014/main" id="{00000000-0008-0000-0000-0000E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18034000" y="206518933"/>
          <a:ext cx="8019048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56" name="Imagen 1163">
          <a:extLst>
            <a:ext uri="{FF2B5EF4-FFF2-40B4-BE49-F238E27FC236}">
              <a16:creationId xmlns:a16="http://schemas.microsoft.com/office/drawing/2014/main" id="{00000000-0008-0000-0000-0000F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18034000" y="206696733"/>
          <a:ext cx="7885714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57" name="Imagen 1165">
          <a:extLst>
            <a:ext uri="{FF2B5EF4-FFF2-40B4-BE49-F238E27FC236}">
              <a16:creationId xmlns:a16="http://schemas.microsoft.com/office/drawing/2014/main" id="{00000000-0008-0000-0000-0000F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18034000" y="206874533"/>
          <a:ext cx="7923809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58" name="Imagen 1167">
          <a:extLst>
            <a:ext uri="{FF2B5EF4-FFF2-40B4-BE49-F238E27FC236}">
              <a16:creationId xmlns:a16="http://schemas.microsoft.com/office/drawing/2014/main" id="{00000000-0008-0000-0000-0000F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18034000" y="207052333"/>
          <a:ext cx="6161905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59" name="Imagen 1171">
          <a:extLst>
            <a:ext uri="{FF2B5EF4-FFF2-40B4-BE49-F238E27FC236}">
              <a16:creationId xmlns:a16="http://schemas.microsoft.com/office/drawing/2014/main" id="{00000000-0008-0000-0000-0000F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8626750"/>
          <a:ext cx="9945488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60" name="Imagen 1175">
          <a:extLst>
            <a:ext uri="{FF2B5EF4-FFF2-40B4-BE49-F238E27FC236}">
              <a16:creationId xmlns:a16="http://schemas.microsoft.com/office/drawing/2014/main" id="{00000000-0008-0000-0000-0000F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8785500"/>
          <a:ext cx="10021699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61" name="Imagen 1173">
          <a:extLst>
            <a:ext uri="{FF2B5EF4-FFF2-40B4-BE49-F238E27FC236}">
              <a16:creationId xmlns:a16="http://schemas.microsoft.com/office/drawing/2014/main" id="{00000000-0008-0000-0000-0000F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18034000" y="207585733"/>
          <a:ext cx="8057143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62" name="Imagen 1175">
          <a:extLst>
            <a:ext uri="{FF2B5EF4-FFF2-40B4-BE49-F238E27FC236}">
              <a16:creationId xmlns:a16="http://schemas.microsoft.com/office/drawing/2014/main" id="{00000000-0008-0000-0000-0000F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18034000" y="207763533"/>
          <a:ext cx="7885714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63" name="Imagen 1177">
          <a:extLst>
            <a:ext uri="{FF2B5EF4-FFF2-40B4-BE49-F238E27FC236}">
              <a16:creationId xmlns:a16="http://schemas.microsoft.com/office/drawing/2014/main" id="{00000000-0008-0000-0000-0000F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18034000" y="207941333"/>
          <a:ext cx="7742857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64" name="Imagen 1179">
          <a:extLst>
            <a:ext uri="{FF2B5EF4-FFF2-40B4-BE49-F238E27FC236}">
              <a16:creationId xmlns:a16="http://schemas.microsoft.com/office/drawing/2014/main" id="{00000000-0008-0000-0000-0000F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8034000" y="208119133"/>
          <a:ext cx="7904762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65" name="Imagen 1181">
          <a:extLst>
            <a:ext uri="{FF2B5EF4-FFF2-40B4-BE49-F238E27FC236}">
              <a16:creationId xmlns:a16="http://schemas.microsoft.com/office/drawing/2014/main" id="{00000000-0008-0000-0000-0000F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8034000" y="208296933"/>
          <a:ext cx="8000000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66" name="Imagen 1183">
          <a:extLst>
            <a:ext uri="{FF2B5EF4-FFF2-40B4-BE49-F238E27FC236}">
              <a16:creationId xmlns:a16="http://schemas.microsoft.com/office/drawing/2014/main" id="{00000000-0008-0000-0000-0000F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9738000"/>
          <a:ext cx="9955014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67" name="Imagen 1185">
          <a:extLst>
            <a:ext uri="{FF2B5EF4-FFF2-40B4-BE49-F238E27FC236}">
              <a16:creationId xmlns:a16="http://schemas.microsoft.com/office/drawing/2014/main" id="{00000000-0008-0000-0000-0000F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89896750"/>
          <a:ext cx="9983593" cy="1905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68" name="Imagen 1187">
          <a:extLst>
            <a:ext uri="{FF2B5EF4-FFF2-40B4-BE49-F238E27FC236}">
              <a16:creationId xmlns:a16="http://schemas.microsoft.com/office/drawing/2014/main" id="{00000000-0008-0000-0000-0000F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0055500"/>
          <a:ext cx="9897856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69" name="Imagen 1189">
          <a:extLst>
            <a:ext uri="{FF2B5EF4-FFF2-40B4-BE49-F238E27FC236}">
              <a16:creationId xmlns:a16="http://schemas.microsoft.com/office/drawing/2014/main" id="{00000000-0008-0000-0000-0000F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0214250"/>
          <a:ext cx="9897856" cy="20005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70" name="Imagen 1191">
          <a:extLst>
            <a:ext uri="{FF2B5EF4-FFF2-40B4-BE49-F238E27FC236}">
              <a16:creationId xmlns:a16="http://schemas.microsoft.com/office/drawing/2014/main" id="{00000000-0008-0000-0000-0000F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0373001"/>
          <a:ext cx="9955014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71" name="Imagen 1193">
          <a:extLst>
            <a:ext uri="{FF2B5EF4-FFF2-40B4-BE49-F238E27FC236}">
              <a16:creationId xmlns:a16="http://schemas.microsoft.com/office/drawing/2014/main" id="{00000000-0008-0000-0000-0000F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0531750"/>
          <a:ext cx="10050278" cy="1375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72" name="Imagen 1195">
          <a:extLst>
            <a:ext uri="{FF2B5EF4-FFF2-40B4-BE49-F238E27FC236}">
              <a16:creationId xmlns:a16="http://schemas.microsoft.com/office/drawing/2014/main" id="{00000000-0008-0000-0000-00000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0690500"/>
          <a:ext cx="9812119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73" name="Imagen 1182">
          <a:extLst>
            <a:ext uri="{FF2B5EF4-FFF2-40B4-BE49-F238E27FC236}">
              <a16:creationId xmlns:a16="http://schemas.microsoft.com/office/drawing/2014/main" id="{00000000-0008-0000-0000-0000010C0000}"/>
            </a:ext>
            <a:ext uri="{147F2762-F138-4A5C-976F-8EAC2B608ADB}">
              <a16:predDERef xmlns:a16="http://schemas.microsoft.com/office/drawing/2014/main" pred="{EC32F742-B95E-736F-6A37-D197E9C8A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7535525" y="194167125"/>
          <a:ext cx="9144000" cy="1524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74" name="Imagen 1184">
          <a:extLst>
            <a:ext uri="{FF2B5EF4-FFF2-40B4-BE49-F238E27FC236}">
              <a16:creationId xmlns:a16="http://schemas.microsoft.com/office/drawing/2014/main" id="{00000000-0008-0000-0000-0000020C0000}"/>
            </a:ext>
            <a:ext uri="{147F2762-F138-4A5C-976F-8EAC2B608ADB}">
              <a16:predDERef xmlns:a16="http://schemas.microsoft.com/office/drawing/2014/main" pred="{18DD8E01-7B6D-CC62-C84A-17FE6CEA1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7551398" y="191001650"/>
          <a:ext cx="13710709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75" name="Imagen 1192">
          <a:extLst>
            <a:ext uri="{FF2B5EF4-FFF2-40B4-BE49-F238E27FC236}">
              <a16:creationId xmlns:a16="http://schemas.microsoft.com/office/drawing/2014/main" id="{00000000-0008-0000-0000-00000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7536582" y="191135001"/>
          <a:ext cx="9561905" cy="20108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76" name="Imagen 1184">
          <a:extLst>
            <a:ext uri="{FF2B5EF4-FFF2-40B4-BE49-F238E27FC236}">
              <a16:creationId xmlns:a16="http://schemas.microsoft.com/office/drawing/2014/main" id="{00000000-0008-0000-0000-0000040C0000}"/>
            </a:ext>
            <a:ext uri="{147F2762-F138-4A5C-976F-8EAC2B608ADB}">
              <a16:predDERef xmlns:a16="http://schemas.microsoft.com/office/drawing/2014/main" pred="{ED072E19-3645-187F-D272-EC00C1DAB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7535525" y="194652900"/>
          <a:ext cx="8229600" cy="1714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77" name="Imagen 1186">
          <a:extLst>
            <a:ext uri="{FF2B5EF4-FFF2-40B4-BE49-F238E27FC236}">
              <a16:creationId xmlns:a16="http://schemas.microsoft.com/office/drawing/2014/main" id="{00000000-0008-0000-0000-0000050C0000}"/>
            </a:ext>
            <a:ext uri="{147F2762-F138-4A5C-976F-8EAC2B608ADB}">
              <a16:predDERef xmlns:a16="http://schemas.microsoft.com/office/drawing/2014/main" pred="{3DFC0AD9-26A6-205D-A30C-F83EF647D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7535525" y="194843400"/>
          <a:ext cx="9144000" cy="1333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78" name="Imagen 1188">
          <a:extLst>
            <a:ext uri="{FF2B5EF4-FFF2-40B4-BE49-F238E27FC236}">
              <a16:creationId xmlns:a16="http://schemas.microsoft.com/office/drawing/2014/main" id="{00000000-0008-0000-0000-0000060C0000}"/>
            </a:ext>
            <a:ext uri="{147F2762-F138-4A5C-976F-8EAC2B608ADB}">
              <a16:predDERef xmlns:a16="http://schemas.microsoft.com/office/drawing/2014/main" pred="{43C66646-7869-8FFA-5549-249DF0967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7535525" y="194976750"/>
          <a:ext cx="10448925" cy="1524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79" name="Imagen 1194">
          <a:extLst>
            <a:ext uri="{FF2B5EF4-FFF2-40B4-BE49-F238E27FC236}">
              <a16:creationId xmlns:a16="http://schemas.microsoft.com/office/drawing/2014/main" id="{00000000-0008-0000-0000-0000070C0000}"/>
            </a:ext>
            <a:ext uri="{147F2762-F138-4A5C-976F-8EAC2B608ADB}">
              <a16:predDERef xmlns:a16="http://schemas.microsoft.com/office/drawing/2014/main" pred="{1D99A6D4-80A0-B145-E390-EC276CE5E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7535525" y="195138675"/>
          <a:ext cx="5972175" cy="161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80" name="Imagen 1197">
          <a:extLst>
            <a:ext uri="{FF2B5EF4-FFF2-40B4-BE49-F238E27FC236}">
              <a16:creationId xmlns:a16="http://schemas.microsoft.com/office/drawing/2014/main" id="{00000000-0008-0000-0000-00000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7515417" y="191939333"/>
          <a:ext cx="10190476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81" name="Imagen 1198">
          <a:extLst>
            <a:ext uri="{FF2B5EF4-FFF2-40B4-BE49-F238E27FC236}">
              <a16:creationId xmlns:a16="http://schemas.microsoft.com/office/drawing/2014/main" id="{00000000-0008-0000-0000-00000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7526000" y="192108668"/>
          <a:ext cx="8066667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82" name="Imagen 1194">
          <a:extLst>
            <a:ext uri="{FF2B5EF4-FFF2-40B4-BE49-F238E27FC236}">
              <a16:creationId xmlns:a16="http://schemas.microsoft.com/office/drawing/2014/main" id="{00000000-0008-0000-0000-00000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8034000" y="211319533"/>
          <a:ext cx="7933333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83" name="Imagen 1200">
          <a:extLst>
            <a:ext uri="{FF2B5EF4-FFF2-40B4-BE49-F238E27FC236}">
              <a16:creationId xmlns:a16="http://schemas.microsoft.com/office/drawing/2014/main" id="{00000000-0008-0000-0000-00000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2436750"/>
          <a:ext cx="10078857" cy="20005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84" name="Imagen 1202">
          <a:extLst>
            <a:ext uri="{FF2B5EF4-FFF2-40B4-BE49-F238E27FC236}">
              <a16:creationId xmlns:a16="http://schemas.microsoft.com/office/drawing/2014/main" id="{00000000-0008-0000-0000-00000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2595500"/>
          <a:ext cx="5372850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85" name="Imagen 1204">
          <a:extLst>
            <a:ext uri="{FF2B5EF4-FFF2-40B4-BE49-F238E27FC236}">
              <a16:creationId xmlns:a16="http://schemas.microsoft.com/office/drawing/2014/main" id="{00000000-0008-0000-0000-00000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2754250"/>
          <a:ext cx="9926435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86" name="Imagen 1206">
          <a:extLst>
            <a:ext uri="{FF2B5EF4-FFF2-40B4-BE49-F238E27FC236}">
              <a16:creationId xmlns:a16="http://schemas.microsoft.com/office/drawing/2014/main" id="{00000000-0008-0000-0000-00000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2913000"/>
          <a:ext cx="15747023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87" name="Imagen 1208">
          <a:extLst>
            <a:ext uri="{FF2B5EF4-FFF2-40B4-BE49-F238E27FC236}">
              <a16:creationId xmlns:a16="http://schemas.microsoft.com/office/drawing/2014/main" id="{00000000-0008-0000-0000-00000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3071750"/>
          <a:ext cx="9821646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88" name="Imagen 1198">
          <a:extLst>
            <a:ext uri="{FF2B5EF4-FFF2-40B4-BE49-F238E27FC236}">
              <a16:creationId xmlns:a16="http://schemas.microsoft.com/office/drawing/2014/main" id="{00000000-0008-0000-0000-00001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8034000" y="212386333"/>
          <a:ext cx="8295238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89" name="Imagen 1201">
          <a:extLst>
            <a:ext uri="{FF2B5EF4-FFF2-40B4-BE49-F238E27FC236}">
              <a16:creationId xmlns:a16="http://schemas.microsoft.com/office/drawing/2014/main" id="{00000000-0008-0000-0000-00001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8034000" y="212564133"/>
          <a:ext cx="7914286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90" name="Imagen 1203">
          <a:extLst>
            <a:ext uri="{FF2B5EF4-FFF2-40B4-BE49-F238E27FC236}">
              <a16:creationId xmlns:a16="http://schemas.microsoft.com/office/drawing/2014/main" id="{00000000-0008-0000-0000-00001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8034000" y="212741933"/>
          <a:ext cx="7847619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91" name="Imagen 1205">
          <a:extLst>
            <a:ext uri="{FF2B5EF4-FFF2-40B4-BE49-F238E27FC236}">
              <a16:creationId xmlns:a16="http://schemas.microsoft.com/office/drawing/2014/main" id="{00000000-0008-0000-0000-00001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8034000" y="212919733"/>
          <a:ext cx="7885714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92" name="Imagen 1207">
          <a:extLst>
            <a:ext uri="{FF2B5EF4-FFF2-40B4-BE49-F238E27FC236}">
              <a16:creationId xmlns:a16="http://schemas.microsoft.com/office/drawing/2014/main" id="{00000000-0008-0000-0000-00001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8034000" y="213097533"/>
          <a:ext cx="7885714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93" name="Imagen 1210">
          <a:extLst>
            <a:ext uri="{FF2B5EF4-FFF2-40B4-BE49-F238E27FC236}">
              <a16:creationId xmlns:a16="http://schemas.microsoft.com/office/drawing/2014/main" id="{00000000-0008-0000-0000-00001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4024251"/>
          <a:ext cx="9802593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94" name="Imagen 1212">
          <a:extLst>
            <a:ext uri="{FF2B5EF4-FFF2-40B4-BE49-F238E27FC236}">
              <a16:creationId xmlns:a16="http://schemas.microsoft.com/office/drawing/2014/main" id="{00000000-0008-0000-0000-00001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4183000"/>
          <a:ext cx="8164064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95" name="Imagen 1214">
          <a:extLst>
            <a:ext uri="{FF2B5EF4-FFF2-40B4-BE49-F238E27FC236}">
              <a16:creationId xmlns:a16="http://schemas.microsoft.com/office/drawing/2014/main" id="{00000000-0008-0000-0000-00001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4341750"/>
          <a:ext cx="8087854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96" name="Imagen 1216">
          <a:extLst>
            <a:ext uri="{FF2B5EF4-FFF2-40B4-BE49-F238E27FC236}">
              <a16:creationId xmlns:a16="http://schemas.microsoft.com/office/drawing/2014/main" id="{00000000-0008-0000-0000-00001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4500501"/>
          <a:ext cx="8145012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97" name="Imagen 1211">
          <a:extLst>
            <a:ext uri="{FF2B5EF4-FFF2-40B4-BE49-F238E27FC236}">
              <a16:creationId xmlns:a16="http://schemas.microsoft.com/office/drawing/2014/main" id="{00000000-0008-0000-0000-00001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4659249"/>
          <a:ext cx="8135485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98" name="Imagen 1215">
          <a:extLst>
            <a:ext uri="{FF2B5EF4-FFF2-40B4-BE49-F238E27FC236}">
              <a16:creationId xmlns:a16="http://schemas.microsoft.com/office/drawing/2014/main" id="{00000000-0008-0000-0000-00001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4818000"/>
          <a:ext cx="9935962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099" name="Imagen 1218">
          <a:extLst>
            <a:ext uri="{FF2B5EF4-FFF2-40B4-BE49-F238E27FC236}">
              <a16:creationId xmlns:a16="http://schemas.microsoft.com/office/drawing/2014/main" id="{00000000-0008-0000-0000-00001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4976750"/>
          <a:ext cx="9935962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00" name="Imagen 1209">
          <a:extLst>
            <a:ext uri="{FF2B5EF4-FFF2-40B4-BE49-F238E27FC236}">
              <a16:creationId xmlns:a16="http://schemas.microsoft.com/office/drawing/2014/main" id="{00000000-0008-0000-0000-00001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17526000" y="195135499"/>
          <a:ext cx="11238095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01" name="Imagen 1220">
          <a:extLst>
            <a:ext uri="{FF2B5EF4-FFF2-40B4-BE49-F238E27FC236}">
              <a16:creationId xmlns:a16="http://schemas.microsoft.com/office/drawing/2014/main" id="{00000000-0008-0000-0000-00001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57750" y="195294250"/>
          <a:ext cx="5887272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02" name="Imagen 1222">
          <a:extLst>
            <a:ext uri="{FF2B5EF4-FFF2-40B4-BE49-F238E27FC236}">
              <a16:creationId xmlns:a16="http://schemas.microsoft.com/office/drawing/2014/main" id="{00000000-0008-0000-0000-00001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5453000"/>
          <a:ext cx="10088383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03" name="Imagen 1224">
          <a:extLst>
            <a:ext uri="{FF2B5EF4-FFF2-40B4-BE49-F238E27FC236}">
              <a16:creationId xmlns:a16="http://schemas.microsoft.com/office/drawing/2014/main" id="{00000000-0008-0000-0000-00001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5611750"/>
          <a:ext cx="10031225" cy="1375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04" name="Imagen 1226">
          <a:extLst>
            <a:ext uri="{FF2B5EF4-FFF2-40B4-BE49-F238E27FC236}">
              <a16:creationId xmlns:a16="http://schemas.microsoft.com/office/drawing/2014/main" id="{00000000-0008-0000-0000-00002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5770501"/>
          <a:ext cx="8116433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05" name="Imagen 1228">
          <a:extLst>
            <a:ext uri="{FF2B5EF4-FFF2-40B4-BE49-F238E27FC236}">
              <a16:creationId xmlns:a16="http://schemas.microsoft.com/office/drawing/2014/main" id="{00000000-0008-0000-0000-00002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5929250"/>
          <a:ext cx="8097380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06" name="Imagen 1230">
          <a:extLst>
            <a:ext uri="{FF2B5EF4-FFF2-40B4-BE49-F238E27FC236}">
              <a16:creationId xmlns:a16="http://schemas.microsoft.com/office/drawing/2014/main" id="{00000000-0008-0000-0000-00002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6088000"/>
          <a:ext cx="8202170" cy="20108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07" name="Imagen 1213">
          <a:extLst>
            <a:ext uri="{FF2B5EF4-FFF2-40B4-BE49-F238E27FC236}">
              <a16:creationId xmlns:a16="http://schemas.microsoft.com/office/drawing/2014/main" id="{00000000-0008-0000-0000-00002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18034000" y="215764533"/>
          <a:ext cx="11504762" cy="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08" name="Imagen 1217">
          <a:extLst>
            <a:ext uri="{FF2B5EF4-FFF2-40B4-BE49-F238E27FC236}">
              <a16:creationId xmlns:a16="http://schemas.microsoft.com/office/drawing/2014/main" id="{00000000-0008-0000-0000-00002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17451919" y="196405500"/>
          <a:ext cx="11371428" cy="2116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09" name="Imagen 1219">
          <a:extLst>
            <a:ext uri="{FF2B5EF4-FFF2-40B4-BE49-F238E27FC236}">
              <a16:creationId xmlns:a16="http://schemas.microsoft.com/office/drawing/2014/main" id="{00000000-0008-0000-0000-00002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7494252" y="196564254"/>
          <a:ext cx="8114286" cy="20107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10" name="Imagen 1221">
          <a:extLst>
            <a:ext uri="{FF2B5EF4-FFF2-40B4-BE49-F238E27FC236}">
              <a16:creationId xmlns:a16="http://schemas.microsoft.com/office/drawing/2014/main" id="{00000000-0008-0000-0000-00002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8030825" y="208778475"/>
          <a:ext cx="7277731" cy="13336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11" name="Imagen 1223">
          <a:extLst>
            <a:ext uri="{FF2B5EF4-FFF2-40B4-BE49-F238E27FC236}">
              <a16:creationId xmlns:a16="http://schemas.microsoft.com/office/drawing/2014/main" id="{00000000-0008-0000-0000-00002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18036540" y="213329520"/>
          <a:ext cx="799047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12" name="Imagen 1225">
          <a:extLst>
            <a:ext uri="{FF2B5EF4-FFF2-40B4-BE49-F238E27FC236}">
              <a16:creationId xmlns:a16="http://schemas.microsoft.com/office/drawing/2014/main" id="{00000000-0008-0000-0000-00002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18036988" y="217815459"/>
          <a:ext cx="7952381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13" name="Imagen 1229">
          <a:extLst>
            <a:ext uri="{FF2B5EF4-FFF2-40B4-BE49-F238E27FC236}">
              <a16:creationId xmlns:a16="http://schemas.microsoft.com/office/drawing/2014/main" id="{00000000-0008-0000-0000-00002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36583" y="197178082"/>
          <a:ext cx="9955014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14" name="Imagen 1232">
          <a:extLst>
            <a:ext uri="{FF2B5EF4-FFF2-40B4-BE49-F238E27FC236}">
              <a16:creationId xmlns:a16="http://schemas.microsoft.com/office/drawing/2014/main" id="{00000000-0008-0000-0000-00002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7358000"/>
          <a:ext cx="9974067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15" name="Imagen 1234">
          <a:extLst>
            <a:ext uri="{FF2B5EF4-FFF2-40B4-BE49-F238E27FC236}">
              <a16:creationId xmlns:a16="http://schemas.microsoft.com/office/drawing/2014/main" id="{00000000-0008-0000-0000-00002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7516750"/>
          <a:ext cx="9869277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16" name="Imagen 1236">
          <a:extLst>
            <a:ext uri="{FF2B5EF4-FFF2-40B4-BE49-F238E27FC236}">
              <a16:creationId xmlns:a16="http://schemas.microsoft.com/office/drawing/2014/main" id="{00000000-0008-0000-0000-00002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7675500"/>
          <a:ext cx="9907383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17" name="Imagen 1238">
          <a:extLst>
            <a:ext uri="{FF2B5EF4-FFF2-40B4-BE49-F238E27FC236}">
              <a16:creationId xmlns:a16="http://schemas.microsoft.com/office/drawing/2014/main" id="{00000000-0008-0000-0000-00002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197834250"/>
          <a:ext cx="10126488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18" name="Imagen 1232">
          <a:extLst>
            <a:ext uri="{FF2B5EF4-FFF2-40B4-BE49-F238E27FC236}">
              <a16:creationId xmlns:a16="http://schemas.microsoft.com/office/drawing/2014/main" id="{00000000-0008-0000-0000-00002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8034000" y="217720333"/>
          <a:ext cx="8142857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19" name="Imagen 1234">
          <a:extLst>
            <a:ext uri="{FF2B5EF4-FFF2-40B4-BE49-F238E27FC236}">
              <a16:creationId xmlns:a16="http://schemas.microsoft.com/office/drawing/2014/main" id="{00000000-0008-0000-0000-00002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18034000" y="217898133"/>
          <a:ext cx="8114286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20" name="Imagen 1235">
          <a:extLst>
            <a:ext uri="{FF2B5EF4-FFF2-40B4-BE49-F238E27FC236}">
              <a16:creationId xmlns:a16="http://schemas.microsoft.com/office/drawing/2014/main" id="{00000000-0008-0000-0000-00003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18034000" y="218075933"/>
          <a:ext cx="781904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21" name="Imagen 1236">
          <a:extLst>
            <a:ext uri="{FF2B5EF4-FFF2-40B4-BE49-F238E27FC236}">
              <a16:creationId xmlns:a16="http://schemas.microsoft.com/office/drawing/2014/main" id="{00000000-0008-0000-0000-00003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8034000" y="218253733"/>
          <a:ext cx="7876190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22" name="Imagen 1239">
          <a:extLst>
            <a:ext uri="{FF2B5EF4-FFF2-40B4-BE49-F238E27FC236}">
              <a16:creationId xmlns:a16="http://schemas.microsoft.com/office/drawing/2014/main" id="{00000000-0008-0000-0000-00003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8034000" y="218609333"/>
          <a:ext cx="7914286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23" name="Imagen 1240">
          <a:extLst>
            <a:ext uri="{FF2B5EF4-FFF2-40B4-BE49-F238E27FC236}">
              <a16:creationId xmlns:a16="http://schemas.microsoft.com/office/drawing/2014/main" id="{00000000-0008-0000-0000-00003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8055167" y="208280000"/>
          <a:ext cx="10679015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24" name="Imagen 1241">
          <a:extLst>
            <a:ext uri="{FF2B5EF4-FFF2-40B4-BE49-F238E27FC236}">
              <a16:creationId xmlns:a16="http://schemas.microsoft.com/office/drawing/2014/main" id="{00000000-0008-0000-0000-00003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8034000" y="218964933"/>
          <a:ext cx="7923809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25" name="Imagen 1242">
          <a:extLst>
            <a:ext uri="{FF2B5EF4-FFF2-40B4-BE49-F238E27FC236}">
              <a16:creationId xmlns:a16="http://schemas.microsoft.com/office/drawing/2014/main" id="{00000000-0008-0000-0000-00003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8055167" y="208618667"/>
          <a:ext cx="10698068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26" name="Imagen 1243">
          <a:extLst>
            <a:ext uri="{FF2B5EF4-FFF2-40B4-BE49-F238E27FC236}">
              <a16:creationId xmlns:a16="http://schemas.microsoft.com/office/drawing/2014/main" id="{00000000-0008-0000-0000-00003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18034000" y="219142733"/>
          <a:ext cx="7857143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27" name="Imagen 1244">
          <a:extLst>
            <a:ext uri="{FF2B5EF4-FFF2-40B4-BE49-F238E27FC236}">
              <a16:creationId xmlns:a16="http://schemas.microsoft.com/office/drawing/2014/main" id="{00000000-0008-0000-0000-00003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18034000" y="219320533"/>
          <a:ext cx="7761905" cy="13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28" name="Imagen 1245">
          <a:extLst>
            <a:ext uri="{FF2B5EF4-FFF2-40B4-BE49-F238E27FC236}">
              <a16:creationId xmlns:a16="http://schemas.microsoft.com/office/drawing/2014/main" id="{00000000-0008-0000-0000-00003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18055167" y="209296000"/>
          <a:ext cx="10669489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29" name="Imagen 1246">
          <a:extLst>
            <a:ext uri="{FF2B5EF4-FFF2-40B4-BE49-F238E27FC236}">
              <a16:creationId xmlns:a16="http://schemas.microsoft.com/office/drawing/2014/main" id="{00000000-0008-0000-0000-00003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18034000" y="219676133"/>
          <a:ext cx="7961905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30" name="Imagen 1247">
          <a:extLst>
            <a:ext uri="{FF2B5EF4-FFF2-40B4-BE49-F238E27FC236}">
              <a16:creationId xmlns:a16="http://schemas.microsoft.com/office/drawing/2014/main" id="{00000000-0008-0000-0000-00003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8097500" y="209655834"/>
          <a:ext cx="10745700" cy="10288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31" name="Imagen 1249">
          <a:extLst>
            <a:ext uri="{FF2B5EF4-FFF2-40B4-BE49-F238E27FC236}">
              <a16:creationId xmlns:a16="http://schemas.microsoft.com/office/drawing/2014/main" id="{00000000-0008-0000-0000-00003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8034000" y="220031733"/>
          <a:ext cx="7914286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32" name="Imagen 1250">
          <a:extLst>
            <a:ext uri="{FF2B5EF4-FFF2-40B4-BE49-F238E27FC236}">
              <a16:creationId xmlns:a16="http://schemas.microsoft.com/office/drawing/2014/main" id="{00000000-0008-0000-0000-00003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8034000" y="220209533"/>
          <a:ext cx="7914286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33" name="Imagen 1248">
          <a:extLst>
            <a:ext uri="{FF2B5EF4-FFF2-40B4-BE49-F238E27FC236}">
              <a16:creationId xmlns:a16="http://schemas.microsoft.com/office/drawing/2014/main" id="{00000000-0008-0000-0000-00003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8055167" y="210142667"/>
          <a:ext cx="10793331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34" name="Imagen 1252">
          <a:extLst>
            <a:ext uri="{FF2B5EF4-FFF2-40B4-BE49-F238E27FC236}">
              <a16:creationId xmlns:a16="http://schemas.microsoft.com/office/drawing/2014/main" id="{00000000-0008-0000-0000-00003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8034000" y="220565133"/>
          <a:ext cx="7885714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35" name="Imagen 1251">
          <a:extLst>
            <a:ext uri="{FF2B5EF4-FFF2-40B4-BE49-F238E27FC236}">
              <a16:creationId xmlns:a16="http://schemas.microsoft.com/office/drawing/2014/main" id="{00000000-0008-0000-0000-00003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8076334" y="210481333"/>
          <a:ext cx="10951469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36" name="Imagen 1255">
          <a:extLst>
            <a:ext uri="{FF2B5EF4-FFF2-40B4-BE49-F238E27FC236}">
              <a16:creationId xmlns:a16="http://schemas.microsoft.com/office/drawing/2014/main" id="{00000000-0008-0000-0000-00004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8034000" y="220920733"/>
          <a:ext cx="7809524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37" name="Imagen 1253">
          <a:extLst>
            <a:ext uri="{FF2B5EF4-FFF2-40B4-BE49-F238E27FC236}">
              <a16:creationId xmlns:a16="http://schemas.microsoft.com/office/drawing/2014/main" id="{00000000-0008-0000-0000-00004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8055167" y="210820000"/>
          <a:ext cx="11088647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38" name="Imagen 1254">
          <a:extLst>
            <a:ext uri="{FF2B5EF4-FFF2-40B4-BE49-F238E27FC236}">
              <a16:creationId xmlns:a16="http://schemas.microsoft.com/office/drawing/2014/main" id="{00000000-0008-0000-0000-00004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8055167" y="210989333"/>
          <a:ext cx="10993384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39" name="Imagen 1258">
          <a:extLst>
            <a:ext uri="{FF2B5EF4-FFF2-40B4-BE49-F238E27FC236}">
              <a16:creationId xmlns:a16="http://schemas.microsoft.com/office/drawing/2014/main" id="{00000000-0008-0000-0000-00004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8055167" y="211158667"/>
          <a:ext cx="10917174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40" name="Imagen 1263">
          <a:extLst>
            <a:ext uri="{FF2B5EF4-FFF2-40B4-BE49-F238E27FC236}">
              <a16:creationId xmlns:a16="http://schemas.microsoft.com/office/drawing/2014/main" id="{00000000-0008-0000-0000-00004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8034000" y="221631933"/>
          <a:ext cx="7895238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41" name="Imagen 2200">
          <a:extLst>
            <a:ext uri="{FF2B5EF4-FFF2-40B4-BE49-F238E27FC236}">
              <a16:creationId xmlns:a16="http://schemas.microsoft.com/office/drawing/2014/main" id="{00000000-0008-0000-0000-00004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18055167" y="212344000"/>
          <a:ext cx="9421540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42" name="Imagen 2205">
          <a:extLst>
            <a:ext uri="{FF2B5EF4-FFF2-40B4-BE49-F238E27FC236}">
              <a16:creationId xmlns:a16="http://schemas.microsoft.com/office/drawing/2014/main" id="{00000000-0008-0000-0000-00004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18055167" y="213021333"/>
          <a:ext cx="11374437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43" name="Imagen 1264">
          <a:extLst>
            <a:ext uri="{FF2B5EF4-FFF2-40B4-BE49-F238E27FC236}">
              <a16:creationId xmlns:a16="http://schemas.microsoft.com/office/drawing/2014/main" id="{00000000-0008-0000-0000-00004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8034000" y="221809733"/>
          <a:ext cx="7838095" cy="13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44" name="Imagen 1265">
          <a:extLst>
            <a:ext uri="{FF2B5EF4-FFF2-40B4-BE49-F238E27FC236}">
              <a16:creationId xmlns:a16="http://schemas.microsoft.com/office/drawing/2014/main" id="{00000000-0008-0000-0000-00004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8034000" y="221987533"/>
          <a:ext cx="7838095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45" name="Imagen 1266">
          <a:extLst>
            <a:ext uri="{FF2B5EF4-FFF2-40B4-BE49-F238E27FC236}">
              <a16:creationId xmlns:a16="http://schemas.microsoft.com/office/drawing/2014/main" id="{00000000-0008-0000-0000-00004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18034000" y="222165333"/>
          <a:ext cx="7904762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46" name="Imagen 1267">
          <a:extLst>
            <a:ext uri="{FF2B5EF4-FFF2-40B4-BE49-F238E27FC236}">
              <a16:creationId xmlns:a16="http://schemas.microsoft.com/office/drawing/2014/main" id="{00000000-0008-0000-0000-00004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18034000" y="222343133"/>
          <a:ext cx="8000000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47" name="Imagen 1271">
          <a:extLst>
            <a:ext uri="{FF2B5EF4-FFF2-40B4-BE49-F238E27FC236}">
              <a16:creationId xmlns:a16="http://schemas.microsoft.com/office/drawing/2014/main" id="{00000000-0008-0000-0000-00004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8034000" y="222876533"/>
          <a:ext cx="8133333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48" name="Imagen 1272">
          <a:extLst>
            <a:ext uri="{FF2B5EF4-FFF2-40B4-BE49-F238E27FC236}">
              <a16:creationId xmlns:a16="http://schemas.microsoft.com/office/drawing/2014/main" id="{00000000-0008-0000-0000-00004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8034000" y="222520933"/>
          <a:ext cx="7866667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49" name="Imagen 1273">
          <a:extLst>
            <a:ext uri="{FF2B5EF4-FFF2-40B4-BE49-F238E27FC236}">
              <a16:creationId xmlns:a16="http://schemas.microsoft.com/office/drawing/2014/main" id="{00000000-0008-0000-0000-00004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8034000" y="223054333"/>
          <a:ext cx="8038095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50" name="Imagen 1274">
          <a:extLst>
            <a:ext uri="{FF2B5EF4-FFF2-40B4-BE49-F238E27FC236}">
              <a16:creationId xmlns:a16="http://schemas.microsoft.com/office/drawing/2014/main" id="{00000000-0008-0000-0000-00004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18034000" y="223232133"/>
          <a:ext cx="7971428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60" name="Imagen 3159">
          <a:extLst>
            <a:ext uri="{FF2B5EF4-FFF2-40B4-BE49-F238E27FC236}">
              <a16:creationId xmlns:a16="http://schemas.microsoft.com/office/drawing/2014/main" id="{00000000-0008-0000-0000-00005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18055167" y="214714667"/>
          <a:ext cx="10745700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61" name="Imagen 3160">
          <a:extLst>
            <a:ext uri="{FF2B5EF4-FFF2-40B4-BE49-F238E27FC236}">
              <a16:creationId xmlns:a16="http://schemas.microsoft.com/office/drawing/2014/main" id="{00000000-0008-0000-0000-00005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18055167" y="214884000"/>
          <a:ext cx="10812384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62" name="Imagen 3161">
          <a:extLst>
            <a:ext uri="{FF2B5EF4-FFF2-40B4-BE49-F238E27FC236}">
              <a16:creationId xmlns:a16="http://schemas.microsoft.com/office/drawing/2014/main" id="{50905228-C487-8113-A3FA-DB783041F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18055167" y="215053333"/>
          <a:ext cx="9107171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63" name="Imagen 3162">
          <a:extLst>
            <a:ext uri="{FF2B5EF4-FFF2-40B4-BE49-F238E27FC236}">
              <a16:creationId xmlns:a16="http://schemas.microsoft.com/office/drawing/2014/main" id="{D6A9907B-2AB7-64BA-1549-D9470C02B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18055167" y="215222667"/>
          <a:ext cx="11393490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64" name="Imagen 3163">
          <a:extLst>
            <a:ext uri="{FF2B5EF4-FFF2-40B4-BE49-F238E27FC236}">
              <a16:creationId xmlns:a16="http://schemas.microsoft.com/office/drawing/2014/main" id="{F3AD408A-2C57-1F23-0522-33140CAA4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18055167" y="215392000"/>
          <a:ext cx="9469171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65" name="Imagen 3164">
          <a:extLst>
            <a:ext uri="{FF2B5EF4-FFF2-40B4-BE49-F238E27FC236}">
              <a16:creationId xmlns:a16="http://schemas.microsoft.com/office/drawing/2014/main" id="{271B9281-A032-75E1-D95D-A65218184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18055167" y="215561333"/>
          <a:ext cx="9412013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66" name="Imagen 3165">
          <a:extLst>
            <a:ext uri="{FF2B5EF4-FFF2-40B4-BE49-F238E27FC236}">
              <a16:creationId xmlns:a16="http://schemas.microsoft.com/office/drawing/2014/main" id="{840C2A1D-87AD-FC82-CD0E-EBA48D258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18055167" y="215730667"/>
          <a:ext cx="11364911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67" name="Imagen 3166">
          <a:extLst>
            <a:ext uri="{FF2B5EF4-FFF2-40B4-BE49-F238E27FC236}">
              <a16:creationId xmlns:a16="http://schemas.microsoft.com/office/drawing/2014/main" id="{D23B1789-2CEE-AED9-BC9A-B7C087224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18055167" y="215900000"/>
          <a:ext cx="9993120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68" name="Imagen 3167">
          <a:extLst>
            <a:ext uri="{FF2B5EF4-FFF2-40B4-BE49-F238E27FC236}">
              <a16:creationId xmlns:a16="http://schemas.microsoft.com/office/drawing/2014/main" id="{AA4995BE-5C37-0662-20A3-DCA234620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18055167" y="216069333"/>
          <a:ext cx="10993384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69" name="Imagen 3168">
          <a:extLst>
            <a:ext uri="{FF2B5EF4-FFF2-40B4-BE49-F238E27FC236}">
              <a16:creationId xmlns:a16="http://schemas.microsoft.com/office/drawing/2014/main" id="{00ED4897-2379-CDB9-E161-6C6553E00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8055167" y="216238667"/>
          <a:ext cx="11364911" cy="1238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70" name="Imagen 3169">
          <a:extLst>
            <a:ext uri="{FF2B5EF4-FFF2-40B4-BE49-F238E27FC236}">
              <a16:creationId xmlns:a16="http://schemas.microsoft.com/office/drawing/2014/main" id="{41A92E66-C0EF-8B3A-533E-C1CD99F8A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8055167" y="216408000"/>
          <a:ext cx="11021963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72" name="Imagen 3171">
          <a:extLst>
            <a:ext uri="{FF2B5EF4-FFF2-40B4-BE49-F238E27FC236}">
              <a16:creationId xmlns:a16="http://schemas.microsoft.com/office/drawing/2014/main" id="{211C398F-C971-43F0-37B9-E642B8CDE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18055167" y="216577333"/>
          <a:ext cx="9650172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73" name="Imagen 3172">
          <a:extLst>
            <a:ext uri="{FF2B5EF4-FFF2-40B4-BE49-F238E27FC236}">
              <a16:creationId xmlns:a16="http://schemas.microsoft.com/office/drawing/2014/main" id="{04653E3F-9040-6329-628A-E4CC5CA58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18055167" y="216746667"/>
          <a:ext cx="7821116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74" name="Imagen 3173">
          <a:extLst>
            <a:ext uri="{FF2B5EF4-FFF2-40B4-BE49-F238E27FC236}">
              <a16:creationId xmlns:a16="http://schemas.microsoft.com/office/drawing/2014/main" id="{6824833C-C936-5250-E687-E87B5FC5D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18055167" y="216916000"/>
          <a:ext cx="9392961" cy="11431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75" name="Imagen 3174">
          <a:extLst>
            <a:ext uri="{FF2B5EF4-FFF2-40B4-BE49-F238E27FC236}">
              <a16:creationId xmlns:a16="http://schemas.microsoft.com/office/drawing/2014/main" id="{7CE4C18A-E9CF-D7E0-D740-4E73CAB0F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8055167" y="217085333"/>
          <a:ext cx="9345329" cy="1238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76" name="Imagen 3175">
          <a:extLst>
            <a:ext uri="{FF2B5EF4-FFF2-40B4-BE49-F238E27FC236}">
              <a16:creationId xmlns:a16="http://schemas.microsoft.com/office/drawing/2014/main" id="{B38BA7AB-4C88-C959-6CB0-1CA2F87C3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8055167" y="217254667"/>
          <a:ext cx="10345594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71" name="Imagen 3170">
          <a:extLst>
            <a:ext uri="{FF2B5EF4-FFF2-40B4-BE49-F238E27FC236}">
              <a16:creationId xmlns:a16="http://schemas.microsoft.com/office/drawing/2014/main" id="{F697CBC5-F185-C282-5498-97D90779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18097500" y="217455750"/>
          <a:ext cx="9259592" cy="11431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77" name="Imagen 3176">
          <a:extLst>
            <a:ext uri="{FF2B5EF4-FFF2-40B4-BE49-F238E27FC236}">
              <a16:creationId xmlns:a16="http://schemas.microsoft.com/office/drawing/2014/main" id="{9365D835-795C-8488-09B0-C029F6A2B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18055167" y="217593333"/>
          <a:ext cx="9326277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78" name="Imagen 3177">
          <a:extLst>
            <a:ext uri="{FF2B5EF4-FFF2-40B4-BE49-F238E27FC236}">
              <a16:creationId xmlns:a16="http://schemas.microsoft.com/office/drawing/2014/main" id="{052C8974-AE7B-2F69-408E-E44AA900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18055167" y="217762667"/>
          <a:ext cx="9250066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79" name="Imagen 3178">
          <a:extLst>
            <a:ext uri="{FF2B5EF4-FFF2-40B4-BE49-F238E27FC236}">
              <a16:creationId xmlns:a16="http://schemas.microsoft.com/office/drawing/2014/main" id="{D5B1CA63-2C65-2721-2E96-C912E5986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8055167" y="217932000"/>
          <a:ext cx="9250066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80" name="Imagen 3179">
          <a:extLst>
            <a:ext uri="{FF2B5EF4-FFF2-40B4-BE49-F238E27FC236}">
              <a16:creationId xmlns:a16="http://schemas.microsoft.com/office/drawing/2014/main" id="{9BE18E96-FFD5-22E4-780D-051FA1A68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8034000" y="228743933"/>
          <a:ext cx="8390476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81" name="Imagen 3180">
          <a:extLst>
            <a:ext uri="{FF2B5EF4-FFF2-40B4-BE49-F238E27FC236}">
              <a16:creationId xmlns:a16="http://schemas.microsoft.com/office/drawing/2014/main" id="{2AF8C214-AA0E-335F-65EA-6C36FF0E0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18034000" y="228921733"/>
          <a:ext cx="8314286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82" name="Imagen 3181">
          <a:extLst>
            <a:ext uri="{FF2B5EF4-FFF2-40B4-BE49-F238E27FC236}">
              <a16:creationId xmlns:a16="http://schemas.microsoft.com/office/drawing/2014/main" id="{B56B942D-EAA9-113B-6EF6-420A2A281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8034000" y="229099533"/>
          <a:ext cx="9057143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83" name="Imagen 3182">
          <a:extLst>
            <a:ext uri="{FF2B5EF4-FFF2-40B4-BE49-F238E27FC236}">
              <a16:creationId xmlns:a16="http://schemas.microsoft.com/office/drawing/2014/main" id="{65317D8D-BC21-7595-0639-5375A989F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8034000" y="229277333"/>
          <a:ext cx="8323809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84" name="Imagen 3183">
          <a:extLst>
            <a:ext uri="{FF2B5EF4-FFF2-40B4-BE49-F238E27FC236}">
              <a16:creationId xmlns:a16="http://schemas.microsoft.com/office/drawing/2014/main" id="{62FCBFCB-4E80-3BF4-73CF-74AB5722A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8034000" y="229455133"/>
          <a:ext cx="8980952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85" name="Imagen 3184">
          <a:extLst>
            <a:ext uri="{FF2B5EF4-FFF2-40B4-BE49-F238E27FC236}">
              <a16:creationId xmlns:a16="http://schemas.microsoft.com/office/drawing/2014/main" id="{8DDB884E-C02B-9833-3A70-0218BBE0F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8034000" y="229632933"/>
          <a:ext cx="8266667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86" name="Imagen 3185">
          <a:extLst>
            <a:ext uri="{FF2B5EF4-FFF2-40B4-BE49-F238E27FC236}">
              <a16:creationId xmlns:a16="http://schemas.microsoft.com/office/drawing/2014/main" id="{4B06EA35-4241-676E-233A-2BB5141DF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8034000" y="229810733"/>
          <a:ext cx="8276190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87" name="Imagen 3186">
          <a:extLst>
            <a:ext uri="{FF2B5EF4-FFF2-40B4-BE49-F238E27FC236}">
              <a16:creationId xmlns:a16="http://schemas.microsoft.com/office/drawing/2014/main" id="{8D143D18-8EA2-6974-BC12-79BE87667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18034000" y="229988533"/>
          <a:ext cx="8266667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88" name="Imagen 3187">
          <a:extLst>
            <a:ext uri="{FF2B5EF4-FFF2-40B4-BE49-F238E27FC236}">
              <a16:creationId xmlns:a16="http://schemas.microsoft.com/office/drawing/2014/main" id="{49CB7622-631E-05F5-7709-367F087A0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18034000" y="230166333"/>
          <a:ext cx="8304762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89" name="Imagen 3188">
          <a:extLst>
            <a:ext uri="{FF2B5EF4-FFF2-40B4-BE49-F238E27FC236}">
              <a16:creationId xmlns:a16="http://schemas.microsoft.com/office/drawing/2014/main" id="{E5D4F990-59CC-670B-065A-BB8703EE8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18055167" y="219625333"/>
          <a:ext cx="9307224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90" name="Imagen 3189">
          <a:extLst>
            <a:ext uri="{FF2B5EF4-FFF2-40B4-BE49-F238E27FC236}">
              <a16:creationId xmlns:a16="http://schemas.microsoft.com/office/drawing/2014/main" id="{76993EE1-5902-71DB-3904-14E159E9D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18055167" y="219794667"/>
          <a:ext cx="9231013" cy="1238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91" name="Imagen 3190">
          <a:extLst>
            <a:ext uri="{FF2B5EF4-FFF2-40B4-BE49-F238E27FC236}">
              <a16:creationId xmlns:a16="http://schemas.microsoft.com/office/drawing/2014/main" id="{DB0F87C9-9A85-1F86-ED9A-C755B1B5B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18034000" y="230699733"/>
          <a:ext cx="8285714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92" name="Imagen 3191">
          <a:extLst>
            <a:ext uri="{FF2B5EF4-FFF2-40B4-BE49-F238E27FC236}">
              <a16:creationId xmlns:a16="http://schemas.microsoft.com/office/drawing/2014/main" id="{D191B366-0713-E9EE-4BDA-95587D863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18034000" y="230877533"/>
          <a:ext cx="8333333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93" name="Imagen 3192">
          <a:extLst>
            <a:ext uri="{FF2B5EF4-FFF2-40B4-BE49-F238E27FC236}">
              <a16:creationId xmlns:a16="http://schemas.microsoft.com/office/drawing/2014/main" id="{31AD67EE-35D9-1784-ED79-57288B637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18055167" y="220472000"/>
          <a:ext cx="9221487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94" name="Imagen 3193">
          <a:extLst>
            <a:ext uri="{FF2B5EF4-FFF2-40B4-BE49-F238E27FC236}">
              <a16:creationId xmlns:a16="http://schemas.microsoft.com/office/drawing/2014/main" id="{D2B60D1D-68A8-63D0-137D-D674822C1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18055167" y="220641333"/>
          <a:ext cx="9345329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95" name="Imagen 3194">
          <a:extLst>
            <a:ext uri="{FF2B5EF4-FFF2-40B4-BE49-F238E27FC236}">
              <a16:creationId xmlns:a16="http://schemas.microsoft.com/office/drawing/2014/main" id="{3A9499B5-D44C-C6CF-5FF1-FBD203AC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18034000" y="231588733"/>
          <a:ext cx="8266667" cy="13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96" name="Imagen 3195">
          <a:extLst>
            <a:ext uri="{FF2B5EF4-FFF2-40B4-BE49-F238E27FC236}">
              <a16:creationId xmlns:a16="http://schemas.microsoft.com/office/drawing/2014/main" id="{5FDAF6BC-C5FA-DA4F-9779-EC0B35555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18034000" y="231055333"/>
          <a:ext cx="8276190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97" name="Imagen 3196">
          <a:extLst>
            <a:ext uri="{FF2B5EF4-FFF2-40B4-BE49-F238E27FC236}">
              <a16:creationId xmlns:a16="http://schemas.microsoft.com/office/drawing/2014/main" id="{B18D1453-6296-C9FE-79D5-9E88DA974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18034000" y="231766533"/>
          <a:ext cx="8257143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199" name="Imagen 3198">
          <a:extLst>
            <a:ext uri="{FF2B5EF4-FFF2-40B4-BE49-F238E27FC236}">
              <a16:creationId xmlns:a16="http://schemas.microsoft.com/office/drawing/2014/main" id="{6983E8AB-46D7-A498-7022-10FD47A0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18055167" y="221149333"/>
          <a:ext cx="9069066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38" name="Imagen 1237">
          <a:extLst>
            <a:ext uri="{FF2B5EF4-FFF2-40B4-BE49-F238E27FC236}">
              <a16:creationId xmlns:a16="http://schemas.microsoft.com/office/drawing/2014/main" id="{46CE3811-ADAE-49BA-C5F4-64C34BD1E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8055167" y="221318667"/>
          <a:ext cx="9059539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57" name="Imagen 1256">
          <a:extLst>
            <a:ext uri="{FF2B5EF4-FFF2-40B4-BE49-F238E27FC236}">
              <a16:creationId xmlns:a16="http://schemas.microsoft.com/office/drawing/2014/main" id="{4DDD8717-C569-7E13-66BD-40392070F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8055167" y="221488000"/>
          <a:ext cx="9030960" cy="1238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258" name="Imagen 1257">
          <a:extLst>
            <a:ext uri="{FF2B5EF4-FFF2-40B4-BE49-F238E27FC236}">
              <a16:creationId xmlns:a16="http://schemas.microsoft.com/office/drawing/2014/main" id="{D3C474DB-A0AB-D679-937B-D555843F9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18055167" y="221657333"/>
          <a:ext cx="9030960" cy="114316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1394</xdr:row>
      <xdr:rowOff>0</xdr:rowOff>
    </xdr:from>
    <xdr:ext cx="9008098" cy="133367"/>
    <xdr:pic>
      <xdr:nvPicPr>
        <xdr:cNvPr id="3210" name="Imagen 1334">
          <a:extLst>
            <a:ext uri="{FF2B5EF4-FFF2-40B4-BE49-F238E27FC236}">
              <a16:creationId xmlns:a16="http://schemas.microsoft.com/office/drawing/2014/main" id="{6AAD5353-3CBF-2503-EB66-651B85C8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18055167" y="221826667"/>
          <a:ext cx="9011908" cy="123842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1394</xdr:row>
      <xdr:rowOff>0</xdr:rowOff>
    </xdr:from>
    <xdr:ext cx="9088117" cy="129559"/>
    <xdr:pic>
      <xdr:nvPicPr>
        <xdr:cNvPr id="3198" name="Imagen 1346">
          <a:extLst>
            <a:ext uri="{FF2B5EF4-FFF2-40B4-BE49-F238E27FC236}">
              <a16:creationId xmlns:a16="http://schemas.microsoft.com/office/drawing/2014/main" id="{44D2B818-BFF0-93AA-EE0C-C6F333F04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18055167" y="221996000"/>
          <a:ext cx="9078592" cy="133369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00" name="Imagen 3199">
          <a:extLst>
            <a:ext uri="{FF2B5EF4-FFF2-40B4-BE49-F238E27FC236}">
              <a16:creationId xmlns:a16="http://schemas.microsoft.com/office/drawing/2014/main" id="{DA1C3BAC-BC0A-317E-DE67-DDFB39C4A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18055167" y="222165333"/>
          <a:ext cx="9069066" cy="11431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01" name="Imagen 3200">
          <a:extLst>
            <a:ext uri="{FF2B5EF4-FFF2-40B4-BE49-F238E27FC236}">
              <a16:creationId xmlns:a16="http://schemas.microsoft.com/office/drawing/2014/main" id="{37AFB946-B052-1A47-74C3-9E98AC50A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8055167" y="222334667"/>
          <a:ext cx="9040487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03" name="Imagen 3202">
          <a:extLst>
            <a:ext uri="{FF2B5EF4-FFF2-40B4-BE49-F238E27FC236}">
              <a16:creationId xmlns:a16="http://schemas.microsoft.com/office/drawing/2014/main" id="{6B91C1AC-5851-A909-AEF8-6F5FB89C8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18034000" y="234611333"/>
          <a:ext cx="8304762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02" name="Imagen 3201">
          <a:extLst>
            <a:ext uri="{FF2B5EF4-FFF2-40B4-BE49-F238E27FC236}">
              <a16:creationId xmlns:a16="http://schemas.microsoft.com/office/drawing/2014/main" id="{3EE0937F-F2B9-8BFF-C8A7-9F75F23CC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18055167" y="222504000"/>
          <a:ext cx="9078592" cy="1238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04" name="Imagen 3203">
          <a:extLst>
            <a:ext uri="{FF2B5EF4-FFF2-40B4-BE49-F238E27FC236}">
              <a16:creationId xmlns:a16="http://schemas.microsoft.com/office/drawing/2014/main" id="{04E7B8AF-F58E-8DF7-4075-4D8D6D6ED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18055167" y="222673333"/>
          <a:ext cx="9030960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05" name="Imagen 3204">
          <a:extLst>
            <a:ext uri="{FF2B5EF4-FFF2-40B4-BE49-F238E27FC236}">
              <a16:creationId xmlns:a16="http://schemas.microsoft.com/office/drawing/2014/main" id="{DF316932-059E-C3D2-925F-0A2CE462B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18055167" y="222842667"/>
          <a:ext cx="9059539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06" name="Imagen 3205">
          <a:extLst>
            <a:ext uri="{FF2B5EF4-FFF2-40B4-BE49-F238E27FC236}">
              <a16:creationId xmlns:a16="http://schemas.microsoft.com/office/drawing/2014/main" id="{82A8AD43-631F-90A5-D484-1DEF0A327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18055167" y="223012000"/>
          <a:ext cx="9050013" cy="11431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07" name="Imagen 3206">
          <a:extLst>
            <a:ext uri="{FF2B5EF4-FFF2-40B4-BE49-F238E27FC236}">
              <a16:creationId xmlns:a16="http://schemas.microsoft.com/office/drawing/2014/main" id="{44216720-34BA-E011-E193-1673367F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18055167" y="223181333"/>
          <a:ext cx="9078592" cy="1238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08" name="Imagen 3207">
          <a:extLst>
            <a:ext uri="{FF2B5EF4-FFF2-40B4-BE49-F238E27FC236}">
              <a16:creationId xmlns:a16="http://schemas.microsoft.com/office/drawing/2014/main" id="{C1A1979C-7516-990F-914D-AAF07D794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18055167" y="223350667"/>
          <a:ext cx="9040487" cy="1333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09" name="Imagen 3208">
          <a:extLst>
            <a:ext uri="{FF2B5EF4-FFF2-40B4-BE49-F238E27FC236}">
              <a16:creationId xmlns:a16="http://schemas.microsoft.com/office/drawing/2014/main" id="{CD575B3E-5CD9-9F0B-0A47-A10ACE27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18055167" y="223520000"/>
          <a:ext cx="8992855" cy="11431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11" name="Imagen 3210">
          <a:extLst>
            <a:ext uri="{FF2B5EF4-FFF2-40B4-BE49-F238E27FC236}">
              <a16:creationId xmlns:a16="http://schemas.microsoft.com/office/drawing/2014/main" id="{6C339E48-0860-D674-3678-4E7BD81D8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8034000" y="234255733"/>
          <a:ext cx="8371428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12" name="Imagen 3211">
          <a:extLst>
            <a:ext uri="{FF2B5EF4-FFF2-40B4-BE49-F238E27FC236}">
              <a16:creationId xmlns:a16="http://schemas.microsoft.com/office/drawing/2014/main" id="{82C06646-EA22-78A6-F119-330A01017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8034000" y="234433533"/>
          <a:ext cx="8314286" cy="12381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13" name="Imagen 3212">
          <a:extLst>
            <a:ext uri="{FF2B5EF4-FFF2-40B4-BE49-F238E27FC236}">
              <a16:creationId xmlns:a16="http://schemas.microsoft.com/office/drawing/2014/main" id="{D6563B35-2ED1-9156-D5C3-B727DE40A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18034000" y="234611333"/>
          <a:ext cx="8428571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14" name="Imagen 3213">
          <a:extLst>
            <a:ext uri="{FF2B5EF4-FFF2-40B4-BE49-F238E27FC236}">
              <a16:creationId xmlns:a16="http://schemas.microsoft.com/office/drawing/2014/main" id="{89847BB4-F2F0-3D56-9598-D72268779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18034000" y="234789133"/>
          <a:ext cx="8380952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15" name="Imagen 3214">
          <a:extLst>
            <a:ext uri="{FF2B5EF4-FFF2-40B4-BE49-F238E27FC236}">
              <a16:creationId xmlns:a16="http://schemas.microsoft.com/office/drawing/2014/main" id="{57973E4F-70F9-6D6E-25D2-22608944B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18034000" y="234966933"/>
          <a:ext cx="8028571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16" name="Imagen 3215">
          <a:extLst>
            <a:ext uri="{FF2B5EF4-FFF2-40B4-BE49-F238E27FC236}">
              <a16:creationId xmlns:a16="http://schemas.microsoft.com/office/drawing/2014/main" id="{F69D53CE-933D-34CE-3A72-C7456F6F1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18034000" y="235144733"/>
          <a:ext cx="7942857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18" name="Imagen 3217">
          <a:extLst>
            <a:ext uri="{FF2B5EF4-FFF2-40B4-BE49-F238E27FC236}">
              <a16:creationId xmlns:a16="http://schemas.microsoft.com/office/drawing/2014/main" id="{48425505-0B44-2C8D-C6D3-46A3BC70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3709250"/>
          <a:ext cx="9945488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20" name="Imagen 3219">
          <a:extLst>
            <a:ext uri="{FF2B5EF4-FFF2-40B4-BE49-F238E27FC236}">
              <a16:creationId xmlns:a16="http://schemas.microsoft.com/office/drawing/2014/main" id="{111E59BE-8D77-2C26-0297-434004B34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3868000"/>
          <a:ext cx="9878804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22" name="Imagen 3221">
          <a:extLst>
            <a:ext uri="{FF2B5EF4-FFF2-40B4-BE49-F238E27FC236}">
              <a16:creationId xmlns:a16="http://schemas.microsoft.com/office/drawing/2014/main" id="{FAEE7246-2146-513F-248D-1933A37BE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4026750"/>
          <a:ext cx="8078327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24" name="Imagen 3223">
          <a:extLst>
            <a:ext uri="{FF2B5EF4-FFF2-40B4-BE49-F238E27FC236}">
              <a16:creationId xmlns:a16="http://schemas.microsoft.com/office/drawing/2014/main" id="{8A22FBE4-94E6-D255-05B5-1274EBEF1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4185500"/>
          <a:ext cx="9916909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26" name="Imagen 3225">
          <a:extLst>
            <a:ext uri="{FF2B5EF4-FFF2-40B4-BE49-F238E27FC236}">
              <a16:creationId xmlns:a16="http://schemas.microsoft.com/office/drawing/2014/main" id="{EA6A1D22-AAE7-4B57-5053-F3ED70952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4344250"/>
          <a:ext cx="8078327" cy="15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28" name="Imagen 3227">
          <a:extLst>
            <a:ext uri="{FF2B5EF4-FFF2-40B4-BE49-F238E27FC236}">
              <a16:creationId xmlns:a16="http://schemas.microsoft.com/office/drawing/2014/main" id="{40E39B29-819F-D801-359B-17408C35E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4502999"/>
          <a:ext cx="8059275" cy="169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19" name="Imagen 3218">
          <a:extLst>
            <a:ext uri="{FF2B5EF4-FFF2-40B4-BE49-F238E27FC236}">
              <a16:creationId xmlns:a16="http://schemas.microsoft.com/office/drawing/2014/main" id="{94C29E0F-5B03-416A-8330-32BA5A81B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4661750"/>
          <a:ext cx="8078327" cy="1481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23" name="Imagen 3222">
          <a:extLst>
            <a:ext uri="{FF2B5EF4-FFF2-40B4-BE49-F238E27FC236}">
              <a16:creationId xmlns:a16="http://schemas.microsoft.com/office/drawing/2014/main" id="{932DA88D-B556-872A-DCD6-E67388F57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4820500"/>
          <a:ext cx="9935962" cy="1905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27" name="Imagen 3226">
          <a:extLst>
            <a:ext uri="{FF2B5EF4-FFF2-40B4-BE49-F238E27FC236}">
              <a16:creationId xmlns:a16="http://schemas.microsoft.com/office/drawing/2014/main" id="{4F70004B-CE4C-3F9D-2D23-C5BC25D83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4979250"/>
          <a:ext cx="10259857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30" name="Imagen 3229">
          <a:extLst>
            <a:ext uri="{FF2B5EF4-FFF2-40B4-BE49-F238E27FC236}">
              <a16:creationId xmlns:a16="http://schemas.microsoft.com/office/drawing/2014/main" id="{A2178A00-7CD1-847D-C766-B52114938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5138000"/>
          <a:ext cx="9926435" cy="2116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32" name="Imagen 3231">
          <a:extLst>
            <a:ext uri="{FF2B5EF4-FFF2-40B4-BE49-F238E27FC236}">
              <a16:creationId xmlns:a16="http://schemas.microsoft.com/office/drawing/2014/main" id="{E5CBE73B-620E-ED1F-2B32-B90A339D4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5296750"/>
          <a:ext cx="10012172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34" name="Imagen 3233">
          <a:extLst>
            <a:ext uri="{FF2B5EF4-FFF2-40B4-BE49-F238E27FC236}">
              <a16:creationId xmlns:a16="http://schemas.microsoft.com/office/drawing/2014/main" id="{DB11D85F-47EA-0C0E-450D-2A6487C51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5455500"/>
          <a:ext cx="9974067" cy="20005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36" name="Imagen 3235">
          <a:extLst>
            <a:ext uri="{FF2B5EF4-FFF2-40B4-BE49-F238E27FC236}">
              <a16:creationId xmlns:a16="http://schemas.microsoft.com/office/drawing/2014/main" id="{A2785CD9-A3AA-30B9-31FE-5FAC9BD08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5614250"/>
          <a:ext cx="9926435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17" name="Imagen 3216">
          <a:extLst>
            <a:ext uri="{FF2B5EF4-FFF2-40B4-BE49-F238E27FC236}">
              <a16:creationId xmlns:a16="http://schemas.microsoft.com/office/drawing/2014/main" id="{D2D2A0B4-15D0-AE12-5A5E-D3A394528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18034000" y="237633933"/>
          <a:ext cx="835238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21" name="Imagen 3220">
          <a:extLst>
            <a:ext uri="{FF2B5EF4-FFF2-40B4-BE49-F238E27FC236}">
              <a16:creationId xmlns:a16="http://schemas.microsoft.com/office/drawing/2014/main" id="{F1D52C97-14CF-4DF7-DCE3-20D78A328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18034000" y="237811733"/>
          <a:ext cx="8323809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25" name="Imagen 3224">
          <a:extLst>
            <a:ext uri="{FF2B5EF4-FFF2-40B4-BE49-F238E27FC236}">
              <a16:creationId xmlns:a16="http://schemas.microsoft.com/office/drawing/2014/main" id="{4CB929E4-B9C5-5AE1-2297-74CCBA424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18034000" y="237989533"/>
          <a:ext cx="8342857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29" name="Imagen 3228">
          <a:extLst>
            <a:ext uri="{FF2B5EF4-FFF2-40B4-BE49-F238E27FC236}">
              <a16:creationId xmlns:a16="http://schemas.microsoft.com/office/drawing/2014/main" id="{7B043C53-E5BA-0764-163E-725DC2D77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18034000" y="238167333"/>
          <a:ext cx="8361905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31" name="Imagen 3230">
          <a:extLst>
            <a:ext uri="{FF2B5EF4-FFF2-40B4-BE49-F238E27FC236}">
              <a16:creationId xmlns:a16="http://schemas.microsoft.com/office/drawing/2014/main" id="{31A041C8-9EC2-6475-A6AB-A62FB81AF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18034000" y="238345133"/>
          <a:ext cx="8400000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33" name="Imagen 3232">
          <a:extLst>
            <a:ext uri="{FF2B5EF4-FFF2-40B4-BE49-F238E27FC236}">
              <a16:creationId xmlns:a16="http://schemas.microsoft.com/office/drawing/2014/main" id="{F6ED4619-6417-F5D8-7A09-B6947A21F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18034000" y="238522933"/>
          <a:ext cx="7885714" cy="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35" name="Imagen 3234">
          <a:extLst>
            <a:ext uri="{FF2B5EF4-FFF2-40B4-BE49-F238E27FC236}">
              <a16:creationId xmlns:a16="http://schemas.microsoft.com/office/drawing/2014/main" id="{5E287EC2-B1CD-79D3-ED83-E2307B626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18034000" y="238700733"/>
          <a:ext cx="8419048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37" name="Imagen 3236">
          <a:extLst>
            <a:ext uri="{FF2B5EF4-FFF2-40B4-BE49-F238E27FC236}">
              <a16:creationId xmlns:a16="http://schemas.microsoft.com/office/drawing/2014/main" id="{902ED895-8ACA-B89E-3EE4-792A501F6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18034000" y="239056333"/>
          <a:ext cx="8314286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38" name="Imagen 3237">
          <a:extLst>
            <a:ext uri="{FF2B5EF4-FFF2-40B4-BE49-F238E27FC236}">
              <a16:creationId xmlns:a16="http://schemas.microsoft.com/office/drawing/2014/main" id="{4A27E657-D8FF-AEE1-CA21-00B0D9CAD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18034000" y="238878533"/>
          <a:ext cx="8266667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39" name="Imagen 3238">
          <a:extLst>
            <a:ext uri="{FF2B5EF4-FFF2-40B4-BE49-F238E27FC236}">
              <a16:creationId xmlns:a16="http://schemas.microsoft.com/office/drawing/2014/main" id="{C04AE06B-B575-FC33-3BF7-C5282ACB5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18034000" y="239234133"/>
          <a:ext cx="8342857" cy="1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40" name="Imagen 3239">
          <a:extLst>
            <a:ext uri="{FF2B5EF4-FFF2-40B4-BE49-F238E27FC236}">
              <a16:creationId xmlns:a16="http://schemas.microsoft.com/office/drawing/2014/main" id="{47296FDA-7596-A9E4-20E7-30B9F5F37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18034000" y="239411933"/>
          <a:ext cx="7933333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42" name="Imagen 3241">
          <a:extLst>
            <a:ext uri="{FF2B5EF4-FFF2-40B4-BE49-F238E27FC236}">
              <a16:creationId xmlns:a16="http://schemas.microsoft.com/office/drawing/2014/main" id="{B1BC2756-A9E5-F3B7-F15E-6C47EDE82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7529833"/>
          <a:ext cx="15489812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44" name="Imagen 3243">
          <a:extLst>
            <a:ext uri="{FF2B5EF4-FFF2-40B4-BE49-F238E27FC236}">
              <a16:creationId xmlns:a16="http://schemas.microsoft.com/office/drawing/2014/main" id="{FB8C6A2D-F419-A9B1-9BB5-F7E8C20C6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7688583"/>
          <a:ext cx="9955014" cy="1905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46" name="Imagen 3245">
          <a:extLst>
            <a:ext uri="{FF2B5EF4-FFF2-40B4-BE49-F238E27FC236}">
              <a16:creationId xmlns:a16="http://schemas.microsoft.com/office/drawing/2014/main" id="{DAD5EA50-5336-BF53-7ED2-F895DF322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7847333"/>
          <a:ext cx="15346917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41" name="Imagen 3240">
          <a:extLst>
            <a:ext uri="{FF2B5EF4-FFF2-40B4-BE49-F238E27FC236}">
              <a16:creationId xmlns:a16="http://schemas.microsoft.com/office/drawing/2014/main" id="{07889063-C715-2699-080A-D8B613C6C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18025533" y="227236867"/>
          <a:ext cx="8228571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43" name="Imagen 3242">
          <a:extLst>
            <a:ext uri="{FF2B5EF4-FFF2-40B4-BE49-F238E27FC236}">
              <a16:creationId xmlns:a16="http://schemas.microsoft.com/office/drawing/2014/main" id="{1D26C4D3-4781-16F3-F955-5488B5746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18025533" y="240300933"/>
          <a:ext cx="7914286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47" name="Imagen 3246">
          <a:extLst>
            <a:ext uri="{FF2B5EF4-FFF2-40B4-BE49-F238E27FC236}">
              <a16:creationId xmlns:a16="http://schemas.microsoft.com/office/drawing/2014/main" id="{5A60B4F4-0734-2F84-98AB-C3127D583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8323583"/>
          <a:ext cx="9878804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49" name="Imagen 3248">
          <a:extLst>
            <a:ext uri="{FF2B5EF4-FFF2-40B4-BE49-F238E27FC236}">
              <a16:creationId xmlns:a16="http://schemas.microsoft.com/office/drawing/2014/main" id="{96EA81B9-1D94-6A14-276D-057393005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8482333"/>
          <a:ext cx="9935962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51" name="Imagen 3250">
          <a:extLst>
            <a:ext uri="{FF2B5EF4-FFF2-40B4-BE49-F238E27FC236}">
              <a16:creationId xmlns:a16="http://schemas.microsoft.com/office/drawing/2014/main" id="{C7607790-DD4C-725C-B1A7-0A374969E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8641083"/>
          <a:ext cx="9974067" cy="1905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53" name="Imagen 3252">
          <a:extLst>
            <a:ext uri="{FF2B5EF4-FFF2-40B4-BE49-F238E27FC236}">
              <a16:creationId xmlns:a16="http://schemas.microsoft.com/office/drawing/2014/main" id="{C0F82FB4-461D-DDE0-6886-85D43E1B9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8799833"/>
          <a:ext cx="9974067" cy="1799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55" name="Imagen 3254">
          <a:extLst>
            <a:ext uri="{FF2B5EF4-FFF2-40B4-BE49-F238E27FC236}">
              <a16:creationId xmlns:a16="http://schemas.microsoft.com/office/drawing/2014/main" id="{C4029580-61F1-D204-F3E9-7600C67A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8958583"/>
          <a:ext cx="9983593" cy="19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57" name="Imagen 3256">
          <a:extLst>
            <a:ext uri="{FF2B5EF4-FFF2-40B4-BE49-F238E27FC236}">
              <a16:creationId xmlns:a16="http://schemas.microsoft.com/office/drawing/2014/main" id="{50D8CF7D-8242-8CA0-8848-BBBAE6456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9117333"/>
          <a:ext cx="10021699" cy="1619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48" name="Imagen 3247">
          <a:extLst>
            <a:ext uri="{FF2B5EF4-FFF2-40B4-BE49-F238E27FC236}">
              <a16:creationId xmlns:a16="http://schemas.microsoft.com/office/drawing/2014/main" id="{0BCDC464-4442-4DC7-C33B-36B77A502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9434833"/>
          <a:ext cx="10097909" cy="20005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50" name="Imagen 3249">
          <a:extLst>
            <a:ext uri="{FF2B5EF4-FFF2-40B4-BE49-F238E27FC236}">
              <a16:creationId xmlns:a16="http://schemas.microsoft.com/office/drawing/2014/main" id="{DF2F5235-C619-DD46-E827-DD9C9BEDF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0" y="219276083"/>
          <a:ext cx="9983593" cy="1905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45" name="Imagen 3244">
          <a:extLst>
            <a:ext uri="{FF2B5EF4-FFF2-40B4-BE49-F238E27FC236}">
              <a16:creationId xmlns:a16="http://schemas.microsoft.com/office/drawing/2014/main" id="{5572DE0F-B8FF-B12D-6D47-DA19C2E9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17526000" y="219593583"/>
          <a:ext cx="10104762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52" name="Imagen 3251">
          <a:extLst>
            <a:ext uri="{FF2B5EF4-FFF2-40B4-BE49-F238E27FC236}">
              <a16:creationId xmlns:a16="http://schemas.microsoft.com/office/drawing/2014/main" id="{3795DE1C-5E57-E4BE-1DB3-4F319AC4B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17526000" y="219752333"/>
          <a:ext cx="10552381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54" name="Imagen 3253">
          <a:extLst>
            <a:ext uri="{FF2B5EF4-FFF2-40B4-BE49-F238E27FC236}">
              <a16:creationId xmlns:a16="http://schemas.microsoft.com/office/drawing/2014/main" id="{F65CBDB1-3E3E-C3EA-79FC-B31BCA03A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7526000" y="219911083"/>
          <a:ext cx="10019048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56" name="Imagen 3255">
          <a:extLst>
            <a:ext uri="{FF2B5EF4-FFF2-40B4-BE49-F238E27FC236}">
              <a16:creationId xmlns:a16="http://schemas.microsoft.com/office/drawing/2014/main" id="{F64B301C-CA38-FBB9-51D5-5B3645BA4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7557750" y="220069833"/>
          <a:ext cx="11123809" cy="24341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58" name="Imagen 3257">
          <a:extLst>
            <a:ext uri="{FF2B5EF4-FFF2-40B4-BE49-F238E27FC236}">
              <a16:creationId xmlns:a16="http://schemas.microsoft.com/office/drawing/2014/main" id="{137405D2-F1BE-4212-6E10-8123F8A36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17557750" y="220260334"/>
          <a:ext cx="8123809" cy="20108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59" name="Imagen 3258">
          <a:extLst>
            <a:ext uri="{FF2B5EF4-FFF2-40B4-BE49-F238E27FC236}">
              <a16:creationId xmlns:a16="http://schemas.microsoft.com/office/drawing/2014/main" id="{D91492B1-8CF1-C5B3-403B-50BF5D09C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18034000" y="242790133"/>
          <a:ext cx="7876190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60" name="Imagen 3259">
          <a:extLst>
            <a:ext uri="{FF2B5EF4-FFF2-40B4-BE49-F238E27FC236}">
              <a16:creationId xmlns:a16="http://schemas.microsoft.com/office/drawing/2014/main" id="{A166F929-41F6-FC89-11F6-EBA59BB5A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18034000" y="242967933"/>
          <a:ext cx="7933333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61" name="Imagen 3260">
          <a:extLst>
            <a:ext uri="{FF2B5EF4-FFF2-40B4-BE49-F238E27FC236}">
              <a16:creationId xmlns:a16="http://schemas.microsoft.com/office/drawing/2014/main" id="{F4ECC0D4-9CFB-CC10-3E82-7A231BF5A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18034000" y="243145733"/>
          <a:ext cx="10564699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62" name="Imagen 3261">
          <a:extLst>
            <a:ext uri="{FF2B5EF4-FFF2-40B4-BE49-F238E27FC236}">
              <a16:creationId xmlns:a16="http://schemas.microsoft.com/office/drawing/2014/main" id="{F14F74B8-2ECB-7A38-53F9-CC456F26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18034000" y="243323533"/>
          <a:ext cx="9002381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63" name="Imagen 3262">
          <a:extLst>
            <a:ext uri="{FF2B5EF4-FFF2-40B4-BE49-F238E27FC236}">
              <a16:creationId xmlns:a16="http://schemas.microsoft.com/office/drawing/2014/main" id="{6AC4E709-83FE-AE92-BBC1-AA1DAAB7F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18034000" y="243501333"/>
          <a:ext cx="8964276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335" name="Imagen 1334">
          <a:extLst>
            <a:ext uri="{FF2B5EF4-FFF2-40B4-BE49-F238E27FC236}">
              <a16:creationId xmlns:a16="http://schemas.microsoft.com/office/drawing/2014/main" id="{2DE66A0D-0DC4-0CE9-AD8F-6DD02B1AB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8034000" y="243679133"/>
          <a:ext cx="9335803" cy="1428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1347" name="Imagen 1346">
          <a:extLst>
            <a:ext uri="{FF2B5EF4-FFF2-40B4-BE49-F238E27FC236}">
              <a16:creationId xmlns:a16="http://schemas.microsoft.com/office/drawing/2014/main" id="{AE011EBC-8B2F-1496-91E3-EAD6E2B01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18059400" y="239093829"/>
          <a:ext cx="8304762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64" name="Imagen 3263">
          <a:extLst>
            <a:ext uri="{FF2B5EF4-FFF2-40B4-BE49-F238E27FC236}">
              <a16:creationId xmlns:a16="http://schemas.microsoft.com/office/drawing/2014/main" id="{F7E8F0B6-D251-F35E-D4FE-092084C8B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19545300" y="235477050"/>
          <a:ext cx="8190476" cy="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65" name="Imagen 3264">
          <a:extLst>
            <a:ext uri="{FF2B5EF4-FFF2-40B4-BE49-F238E27FC236}">
              <a16:creationId xmlns:a16="http://schemas.microsoft.com/office/drawing/2014/main" id="{ADCE0B5A-62E4-C2FD-A0CB-26E328135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19545300" y="235648500"/>
          <a:ext cx="1137142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66" name="Imagen 3265">
          <a:extLst>
            <a:ext uri="{FF2B5EF4-FFF2-40B4-BE49-F238E27FC236}">
              <a16:creationId xmlns:a16="http://schemas.microsoft.com/office/drawing/2014/main" id="{7760462A-D509-0785-1DC5-FC93B1EA6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19545300" y="235819950"/>
          <a:ext cx="7923809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67" name="Imagen 3266">
          <a:extLst>
            <a:ext uri="{FF2B5EF4-FFF2-40B4-BE49-F238E27FC236}">
              <a16:creationId xmlns:a16="http://schemas.microsoft.com/office/drawing/2014/main" id="{9ACE7CB9-98C8-D252-35D2-2550F56EE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19545300" y="235991400"/>
          <a:ext cx="7847619" cy="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69" name="Imagen 3268">
          <a:extLst>
            <a:ext uri="{FF2B5EF4-FFF2-40B4-BE49-F238E27FC236}">
              <a16:creationId xmlns:a16="http://schemas.microsoft.com/office/drawing/2014/main" id="{E7A251BB-F3ED-971A-79AE-8B6E51245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6188" y="230695500"/>
          <a:ext cx="9974067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71" name="Imagen 3270">
          <a:extLst>
            <a:ext uri="{FF2B5EF4-FFF2-40B4-BE49-F238E27FC236}">
              <a16:creationId xmlns:a16="http://schemas.microsoft.com/office/drawing/2014/main" id="{271BB5B0-63ED-A54F-D988-91D63B24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6188" y="230862188"/>
          <a:ext cx="9935962" cy="17147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73" name="Imagen 3272">
          <a:extLst>
            <a:ext uri="{FF2B5EF4-FFF2-40B4-BE49-F238E27FC236}">
              <a16:creationId xmlns:a16="http://schemas.microsoft.com/office/drawing/2014/main" id="{0B9AABE6-C656-D2B8-42CA-4C092B090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6188" y="231028875"/>
          <a:ext cx="9935962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75" name="Imagen 3274">
          <a:extLst>
            <a:ext uri="{FF2B5EF4-FFF2-40B4-BE49-F238E27FC236}">
              <a16:creationId xmlns:a16="http://schemas.microsoft.com/office/drawing/2014/main" id="{1455B10F-0130-2E9B-B9A7-11568E666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6188" y="231362250"/>
          <a:ext cx="10126488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77" name="Imagen 3276">
          <a:extLst>
            <a:ext uri="{FF2B5EF4-FFF2-40B4-BE49-F238E27FC236}">
              <a16:creationId xmlns:a16="http://schemas.microsoft.com/office/drawing/2014/main" id="{11136AC7-27AD-5209-577E-052A6F11B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6188" y="231528938"/>
          <a:ext cx="9993120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68" name="Imagen 3267">
          <a:extLst>
            <a:ext uri="{FF2B5EF4-FFF2-40B4-BE49-F238E27FC236}">
              <a16:creationId xmlns:a16="http://schemas.microsoft.com/office/drawing/2014/main" id="{8951AC7B-5A92-F4D5-9C71-9FE2317D8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19545300" y="237020100"/>
          <a:ext cx="8276190" cy="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70" name="Imagen 3269">
          <a:extLst>
            <a:ext uri="{FF2B5EF4-FFF2-40B4-BE49-F238E27FC236}">
              <a16:creationId xmlns:a16="http://schemas.microsoft.com/office/drawing/2014/main" id="{75BF7ABC-93CE-6235-4206-53709B32A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19545300" y="237363000"/>
          <a:ext cx="7895238" cy="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72" name="Imagen 3271">
          <a:extLst>
            <a:ext uri="{FF2B5EF4-FFF2-40B4-BE49-F238E27FC236}">
              <a16:creationId xmlns:a16="http://schemas.microsoft.com/office/drawing/2014/main" id="{89504E66-52D0-DFE8-49CA-C0EBCEB37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19545300" y="237534450"/>
          <a:ext cx="8066667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76" name="Imagen 3275">
          <a:extLst>
            <a:ext uri="{FF2B5EF4-FFF2-40B4-BE49-F238E27FC236}">
              <a16:creationId xmlns:a16="http://schemas.microsoft.com/office/drawing/2014/main" id="{593A2CFE-D822-1DC2-71C2-44BA3F58C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6188" y="232195688"/>
          <a:ext cx="11260121" cy="22863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79" name="Imagen 3278">
          <a:extLst>
            <a:ext uri="{FF2B5EF4-FFF2-40B4-BE49-F238E27FC236}">
              <a16:creationId xmlns:a16="http://schemas.microsoft.com/office/drawing/2014/main" id="{0B6B954C-B2F2-90F3-DE12-8EBAE9E1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6188" y="232362375"/>
          <a:ext cx="9859751" cy="1905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81" name="Imagen 3280">
          <a:extLst>
            <a:ext uri="{FF2B5EF4-FFF2-40B4-BE49-F238E27FC236}">
              <a16:creationId xmlns:a16="http://schemas.microsoft.com/office/drawing/2014/main" id="{9E2BC6D5-0503-299B-2F4D-C014482F7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6188" y="232529063"/>
          <a:ext cx="9945488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85" name="Imagen 3284">
          <a:extLst>
            <a:ext uri="{FF2B5EF4-FFF2-40B4-BE49-F238E27FC236}">
              <a16:creationId xmlns:a16="http://schemas.microsoft.com/office/drawing/2014/main" id="{BB2AAC1E-82B7-E9BB-DFC3-EE29ED75B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6188" y="232695750"/>
          <a:ext cx="10078857" cy="21431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87" name="Imagen 3286">
          <a:extLst>
            <a:ext uri="{FF2B5EF4-FFF2-40B4-BE49-F238E27FC236}">
              <a16:creationId xmlns:a16="http://schemas.microsoft.com/office/drawing/2014/main" id="{5255044C-7620-3C50-99B4-D44AED9A4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6188" y="232862438"/>
          <a:ext cx="9945488" cy="20005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89" name="Imagen 3288">
          <a:extLst>
            <a:ext uri="{FF2B5EF4-FFF2-40B4-BE49-F238E27FC236}">
              <a16:creationId xmlns:a16="http://schemas.microsoft.com/office/drawing/2014/main" id="{4ADC27FE-CD39-7F20-CC0D-AD2787FF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6188" y="233029125"/>
          <a:ext cx="10097909" cy="18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91" name="Imagen 3290">
          <a:extLst>
            <a:ext uri="{FF2B5EF4-FFF2-40B4-BE49-F238E27FC236}">
              <a16:creationId xmlns:a16="http://schemas.microsoft.com/office/drawing/2014/main" id="{1C3EF2DA-F883-6B60-9E66-206E6253D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6188" y="233195813"/>
          <a:ext cx="9831172" cy="1905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93" name="Imagen 3292">
          <a:extLst>
            <a:ext uri="{FF2B5EF4-FFF2-40B4-BE49-F238E27FC236}">
              <a16:creationId xmlns:a16="http://schemas.microsoft.com/office/drawing/2014/main" id="{F167163F-8323-631C-B27D-BB1D08EE1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6188" y="233362500"/>
          <a:ext cx="9821646" cy="15242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1394</xdr:row>
      <xdr:rowOff>0</xdr:rowOff>
    </xdr:from>
    <xdr:to>
      <xdr:col>29</xdr:col>
      <xdr:colOff>630446</xdr:colOff>
      <xdr:row>2276</xdr:row>
      <xdr:rowOff>92102</xdr:rowOff>
    </xdr:to>
    <xdr:pic>
      <xdr:nvPicPr>
        <xdr:cNvPr id="3295" name="Imagen 3294">
          <a:extLst>
            <a:ext uri="{FF2B5EF4-FFF2-40B4-BE49-F238E27FC236}">
              <a16:creationId xmlns:a16="http://schemas.microsoft.com/office/drawing/2014/main" id="{92DCDB93-39D4-05A3-E54D-471D45DD9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6188" y="233529188"/>
          <a:ext cx="10078857" cy="190527"/>
        </a:xfrm>
        <a:prstGeom prst="rect">
          <a:avLst/>
        </a:prstGeom>
      </xdr:spPr>
    </xdr:pic>
    <xdr:clientData/>
  </xdr:twoCellAnchor>
  <xdr:twoCellAnchor>
    <xdr:from>
      <xdr:col>18</xdr:col>
      <xdr:colOff>769620</xdr:colOff>
      <xdr:row>1441</xdr:row>
      <xdr:rowOff>169944</xdr:rowOff>
    </xdr:from>
    <xdr:to>
      <xdr:col>19</xdr:col>
      <xdr:colOff>9536321</xdr:colOff>
      <xdr:row>1442</xdr:row>
      <xdr:rowOff>139092</xdr:rowOff>
    </xdr:to>
    <xdr:pic>
      <xdr:nvPicPr>
        <xdr:cNvPr id="3274" name="Imagen 3037">
          <a:extLst>
            <a:ext uri="{FF2B5EF4-FFF2-40B4-BE49-F238E27FC236}">
              <a16:creationId xmlns:a16="http://schemas.microsoft.com/office/drawing/2014/main" id="{77BC09BE-46C9-4D41-8C90-A0C4012993AA}"/>
            </a:ext>
            <a:ext uri="{147F2762-F138-4A5C-976F-8EAC2B608ADB}">
              <a16:predDERef xmlns:a16="http://schemas.microsoft.com/office/drawing/2014/main" pred="{92DCDB93-39D4-05A3-E54D-471D45DD9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6409670" y="8399544"/>
          <a:ext cx="9538226" cy="140598"/>
        </a:xfrm>
        <a:prstGeom prst="rect">
          <a:avLst/>
        </a:prstGeom>
      </xdr:spPr>
    </xdr:pic>
    <xdr:clientData/>
  </xdr:twoCellAnchor>
  <xdr:twoCellAnchor>
    <xdr:from>
      <xdr:col>18</xdr:col>
      <xdr:colOff>769620</xdr:colOff>
      <xdr:row>1425</xdr:row>
      <xdr:rowOff>38988</xdr:rowOff>
    </xdr:from>
    <xdr:to>
      <xdr:col>19</xdr:col>
      <xdr:colOff>8621921</xdr:colOff>
      <xdr:row>1425</xdr:row>
      <xdr:rowOff>169571</xdr:rowOff>
    </xdr:to>
    <xdr:pic>
      <xdr:nvPicPr>
        <xdr:cNvPr id="3278" name="Imagen 3057">
          <a:extLst>
            <a:ext uri="{FF2B5EF4-FFF2-40B4-BE49-F238E27FC236}">
              <a16:creationId xmlns:a16="http://schemas.microsoft.com/office/drawing/2014/main" id="{300B8147-7B6E-4F9D-AE7A-1697A6F16524}"/>
            </a:ext>
            <a:ext uri="{147F2762-F138-4A5C-976F-8EAC2B608ADB}">
              <a16:predDERef xmlns:a16="http://schemas.microsoft.com/office/drawing/2014/main" pred="{77BC09BE-46C9-4D41-8C90-A0C401299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09670" y="5525388"/>
          <a:ext cx="8623826" cy="130583"/>
        </a:xfrm>
        <a:prstGeom prst="rect">
          <a:avLst/>
        </a:prstGeom>
      </xdr:spPr>
    </xdr:pic>
    <xdr:clientData/>
  </xdr:twoCellAnchor>
  <xdr:twoCellAnchor>
    <xdr:from>
      <xdr:col>18</xdr:col>
      <xdr:colOff>769620</xdr:colOff>
      <xdr:row>1410</xdr:row>
      <xdr:rowOff>22826</xdr:rowOff>
    </xdr:from>
    <xdr:to>
      <xdr:col>19</xdr:col>
      <xdr:colOff>8682881</xdr:colOff>
      <xdr:row>1410</xdr:row>
      <xdr:rowOff>154331</xdr:rowOff>
    </xdr:to>
    <xdr:pic>
      <xdr:nvPicPr>
        <xdr:cNvPr id="3280" name="Imagen 3072">
          <a:extLst>
            <a:ext uri="{FF2B5EF4-FFF2-40B4-BE49-F238E27FC236}">
              <a16:creationId xmlns:a16="http://schemas.microsoft.com/office/drawing/2014/main" id="{3B056EC6-7F4C-4DB9-A03D-AC6D78337D87}"/>
            </a:ext>
            <a:ext uri="{147F2762-F138-4A5C-976F-8EAC2B608ADB}">
              <a16:predDERef xmlns:a16="http://schemas.microsoft.com/office/drawing/2014/main" pred="{300B8147-7B6E-4F9D-AE7A-1697A6F16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09670" y="2937476"/>
          <a:ext cx="8684786" cy="131505"/>
        </a:xfrm>
        <a:prstGeom prst="rect">
          <a:avLst/>
        </a:prstGeom>
      </xdr:spPr>
    </xdr:pic>
    <xdr:clientData/>
  </xdr:twoCellAnchor>
  <xdr:twoCellAnchor>
    <xdr:from>
      <xdr:col>18</xdr:col>
      <xdr:colOff>742410</xdr:colOff>
      <xdr:row>1407</xdr:row>
      <xdr:rowOff>22860</xdr:rowOff>
    </xdr:from>
    <xdr:to>
      <xdr:col>19</xdr:col>
      <xdr:colOff>8149481</xdr:colOff>
      <xdr:row>1407</xdr:row>
      <xdr:rowOff>146712</xdr:rowOff>
    </xdr:to>
    <xdr:pic>
      <xdr:nvPicPr>
        <xdr:cNvPr id="3282" name="Imagen 3075">
          <a:extLst>
            <a:ext uri="{FF2B5EF4-FFF2-40B4-BE49-F238E27FC236}">
              <a16:creationId xmlns:a16="http://schemas.microsoft.com/office/drawing/2014/main" id="{86086489-1E99-4A23-93C9-462541452C2C}"/>
            </a:ext>
            <a:ext uri="{147F2762-F138-4A5C-976F-8EAC2B608ADB}">
              <a16:predDERef xmlns:a16="http://schemas.microsoft.com/office/drawing/2014/main" pred="{3B056EC6-7F4C-4DB9-A03D-AC6D7833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16391985" y="2423160"/>
          <a:ext cx="8169071" cy="123852"/>
        </a:xfrm>
        <a:prstGeom prst="rect">
          <a:avLst/>
        </a:prstGeom>
      </xdr:spPr>
    </xdr:pic>
    <xdr:clientData/>
  </xdr:twoCellAnchor>
  <xdr:twoCellAnchor>
    <xdr:from>
      <xdr:col>18</xdr:col>
      <xdr:colOff>777240</xdr:colOff>
      <xdr:row>1403</xdr:row>
      <xdr:rowOff>36092</xdr:rowOff>
    </xdr:from>
    <xdr:to>
      <xdr:col>19</xdr:col>
      <xdr:colOff>8317121</xdr:colOff>
      <xdr:row>1403</xdr:row>
      <xdr:rowOff>161952</xdr:rowOff>
    </xdr:to>
    <xdr:pic>
      <xdr:nvPicPr>
        <xdr:cNvPr id="3283" name="Imagen 3080">
          <a:extLst>
            <a:ext uri="{FF2B5EF4-FFF2-40B4-BE49-F238E27FC236}">
              <a16:creationId xmlns:a16="http://schemas.microsoft.com/office/drawing/2014/main" id="{0277FC39-DEE0-4F09-BEF8-DAF243A1BEC0}"/>
            </a:ext>
            <a:ext uri="{147F2762-F138-4A5C-976F-8EAC2B608ADB}">
              <a16:predDERef xmlns:a16="http://schemas.microsoft.com/office/drawing/2014/main" pred="{86086489-1E99-4A23-93C9-46254145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16407765" y="1750592"/>
          <a:ext cx="8320931" cy="125860"/>
        </a:xfrm>
        <a:prstGeom prst="rect">
          <a:avLst/>
        </a:prstGeom>
      </xdr:spPr>
    </xdr:pic>
    <xdr:clientData/>
  </xdr:twoCellAnchor>
  <xdr:twoCellAnchor>
    <xdr:from>
      <xdr:col>18</xdr:col>
      <xdr:colOff>777240</xdr:colOff>
      <xdr:row>1401</xdr:row>
      <xdr:rowOff>21362</xdr:rowOff>
    </xdr:from>
    <xdr:to>
      <xdr:col>19</xdr:col>
      <xdr:colOff>9795401</xdr:colOff>
      <xdr:row>1401</xdr:row>
      <xdr:rowOff>169572</xdr:rowOff>
    </xdr:to>
    <xdr:pic>
      <xdr:nvPicPr>
        <xdr:cNvPr id="3284" name="Imagen 3082">
          <a:extLst>
            <a:ext uri="{FF2B5EF4-FFF2-40B4-BE49-F238E27FC236}">
              <a16:creationId xmlns:a16="http://schemas.microsoft.com/office/drawing/2014/main" id="{EAB2AEA9-0BA0-4A15-86AC-65A31F138CA8}"/>
            </a:ext>
            <a:ext uri="{147F2762-F138-4A5C-976F-8EAC2B608ADB}">
              <a16:predDERef xmlns:a16="http://schemas.microsoft.com/office/drawing/2014/main" pred="{0277FC39-DEE0-4F09-BEF8-DAF243A1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16407765" y="1392962"/>
          <a:ext cx="9799211" cy="148210"/>
        </a:xfrm>
        <a:prstGeom prst="rect">
          <a:avLst/>
        </a:prstGeom>
      </xdr:spPr>
    </xdr:pic>
    <xdr:clientData/>
  </xdr:twoCellAnchor>
  <xdr:twoCellAnchor>
    <xdr:from>
      <xdr:col>18</xdr:col>
      <xdr:colOff>739140</xdr:colOff>
      <xdr:row>1400</xdr:row>
      <xdr:rowOff>5776</xdr:rowOff>
    </xdr:from>
    <xdr:to>
      <xdr:col>19</xdr:col>
      <xdr:colOff>9780161</xdr:colOff>
      <xdr:row>1400</xdr:row>
      <xdr:rowOff>154331</xdr:rowOff>
    </xdr:to>
    <xdr:pic>
      <xdr:nvPicPr>
        <xdr:cNvPr id="3286" name="Imagen 3083">
          <a:extLst>
            <a:ext uri="{FF2B5EF4-FFF2-40B4-BE49-F238E27FC236}">
              <a16:creationId xmlns:a16="http://schemas.microsoft.com/office/drawing/2014/main" id="{93884295-6083-4472-AE1B-0B3AFC64993A}"/>
            </a:ext>
            <a:ext uri="{147F2762-F138-4A5C-976F-8EAC2B608ADB}">
              <a16:predDERef xmlns:a16="http://schemas.microsoft.com/office/drawing/2014/main" pred="{EAB2AEA9-0BA0-4A15-86AC-65A31F138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16388715" y="1205926"/>
          <a:ext cx="9803021" cy="148555"/>
        </a:xfrm>
        <a:prstGeom prst="rect">
          <a:avLst/>
        </a:prstGeom>
      </xdr:spPr>
    </xdr:pic>
    <xdr:clientData/>
  </xdr:twoCellAnchor>
  <xdr:twoCellAnchor>
    <xdr:from>
      <xdr:col>18</xdr:col>
      <xdr:colOff>754380</xdr:colOff>
      <xdr:row>1398</xdr:row>
      <xdr:rowOff>14614</xdr:rowOff>
    </xdr:from>
    <xdr:to>
      <xdr:col>19</xdr:col>
      <xdr:colOff>8202821</xdr:colOff>
      <xdr:row>1398</xdr:row>
      <xdr:rowOff>139091</xdr:rowOff>
    </xdr:to>
    <xdr:pic>
      <xdr:nvPicPr>
        <xdr:cNvPr id="3288" name="Imagen 3085">
          <a:extLst>
            <a:ext uri="{FF2B5EF4-FFF2-40B4-BE49-F238E27FC236}">
              <a16:creationId xmlns:a16="http://schemas.microsoft.com/office/drawing/2014/main" id="{93E11F3C-EC16-4650-AC79-07C79978918B}"/>
            </a:ext>
            <a:ext uri="{147F2762-F138-4A5C-976F-8EAC2B608ADB}">
              <a16:predDERef xmlns:a16="http://schemas.microsoft.com/office/drawing/2014/main" pred="{93884295-6083-4472-AE1B-0B3AFC649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16403955" y="871864"/>
          <a:ext cx="8210441" cy="124477"/>
        </a:xfrm>
        <a:prstGeom prst="rect">
          <a:avLst/>
        </a:prstGeom>
      </xdr:spPr>
    </xdr:pic>
    <xdr:clientData/>
  </xdr:twoCellAnchor>
  <xdr:twoCellAnchor>
    <xdr:from>
      <xdr:col>18</xdr:col>
      <xdr:colOff>777243</xdr:colOff>
      <xdr:row>1397</xdr:row>
      <xdr:rowOff>7620</xdr:rowOff>
    </xdr:from>
    <xdr:to>
      <xdr:col>19</xdr:col>
      <xdr:colOff>9696341</xdr:colOff>
      <xdr:row>1397</xdr:row>
      <xdr:rowOff>154332</xdr:rowOff>
    </xdr:to>
    <xdr:pic>
      <xdr:nvPicPr>
        <xdr:cNvPr id="3290" name="Imagen 3086">
          <a:extLst>
            <a:ext uri="{FF2B5EF4-FFF2-40B4-BE49-F238E27FC236}">
              <a16:creationId xmlns:a16="http://schemas.microsoft.com/office/drawing/2014/main" id="{6A8217AE-2F21-4363-BC85-9D60D22EF3C5}"/>
            </a:ext>
            <a:ext uri="{147F2762-F138-4A5C-976F-8EAC2B608ADB}">
              <a16:predDERef xmlns:a16="http://schemas.microsoft.com/office/drawing/2014/main" pred="{93E11F3C-EC16-4650-AC79-07C799789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16407768" y="693420"/>
          <a:ext cx="9700148" cy="14671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1482</xdr:row>
      <xdr:rowOff>0</xdr:rowOff>
    </xdr:from>
    <xdr:to>
      <xdr:col>26</xdr:col>
      <xdr:colOff>10916</xdr:colOff>
      <xdr:row>2266</xdr:row>
      <xdr:rowOff>29104</xdr:rowOff>
    </xdr:to>
    <xdr:pic>
      <xdr:nvPicPr>
        <xdr:cNvPr id="3294" name="Imagen 3291">
          <a:extLst>
            <a:ext uri="{FF2B5EF4-FFF2-40B4-BE49-F238E27FC236}">
              <a16:creationId xmlns:a16="http://schemas.microsoft.com/office/drawing/2014/main" id="{96955391-DC56-2F3B-FA47-696FB92AD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19026188" y="15882938"/>
          <a:ext cx="9964541" cy="21431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1483</xdr:row>
      <xdr:rowOff>0</xdr:rowOff>
    </xdr:from>
    <xdr:to>
      <xdr:col>25</xdr:col>
      <xdr:colOff>734810</xdr:colOff>
      <xdr:row>2265</xdr:row>
      <xdr:rowOff>154545</xdr:rowOff>
    </xdr:to>
    <xdr:pic>
      <xdr:nvPicPr>
        <xdr:cNvPr id="3296" name="Imagen 3293">
          <a:extLst>
            <a:ext uri="{FF2B5EF4-FFF2-40B4-BE49-F238E27FC236}">
              <a16:creationId xmlns:a16="http://schemas.microsoft.com/office/drawing/2014/main" id="{AC2E6459-D483-5542-BFCD-7826835F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19026188" y="16049625"/>
          <a:ext cx="9926435" cy="20005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1484</xdr:row>
      <xdr:rowOff>0</xdr:rowOff>
    </xdr:from>
    <xdr:to>
      <xdr:col>25</xdr:col>
      <xdr:colOff>677652</xdr:colOff>
      <xdr:row>2265</xdr:row>
      <xdr:rowOff>117500</xdr:rowOff>
    </xdr:to>
    <xdr:pic>
      <xdr:nvPicPr>
        <xdr:cNvPr id="3297" name="Imagen 3295">
          <a:extLst>
            <a:ext uri="{FF2B5EF4-FFF2-40B4-BE49-F238E27FC236}">
              <a16:creationId xmlns:a16="http://schemas.microsoft.com/office/drawing/2014/main" id="{B0F063A7-7BBE-841C-E65B-FF3455E2D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19026188" y="16216313"/>
          <a:ext cx="9869277" cy="181000"/>
        </a:xfrm>
        <a:prstGeom prst="rect">
          <a:avLst/>
        </a:prstGeom>
      </xdr:spPr>
    </xdr:pic>
    <xdr:clientData/>
  </xdr:twoCellAnchor>
  <xdr:twoCellAnchor>
    <xdr:from>
      <xdr:col>18</xdr:col>
      <xdr:colOff>769620</xdr:colOff>
      <xdr:row>1354</xdr:row>
      <xdr:rowOff>169944</xdr:rowOff>
    </xdr:from>
    <xdr:to>
      <xdr:col>19</xdr:col>
      <xdr:colOff>9536321</xdr:colOff>
      <xdr:row>1355</xdr:row>
      <xdr:rowOff>139092</xdr:rowOff>
    </xdr:to>
    <xdr:pic>
      <xdr:nvPicPr>
        <xdr:cNvPr id="3292" name="Imagen 3037">
          <a:extLst>
            <a:ext uri="{FF2B5EF4-FFF2-40B4-BE49-F238E27FC236}">
              <a16:creationId xmlns:a16="http://schemas.microsoft.com/office/drawing/2014/main" id="{503EC31C-112D-4598-89BF-50BB1443874A}"/>
            </a:ext>
            <a:ext uri="{147F2762-F138-4A5C-976F-8EAC2B608ADB}">
              <a16:predDERef xmlns:a16="http://schemas.microsoft.com/office/drawing/2014/main" pred="{B0F063A7-7BBE-841C-E65B-FF3455E2D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6514445" y="8399544"/>
          <a:ext cx="9538226" cy="140598"/>
        </a:xfrm>
        <a:prstGeom prst="rect">
          <a:avLst/>
        </a:prstGeom>
      </xdr:spPr>
    </xdr:pic>
    <xdr:clientData/>
  </xdr:twoCellAnchor>
  <xdr:twoCellAnchor>
    <xdr:from>
      <xdr:col>18</xdr:col>
      <xdr:colOff>769620</xdr:colOff>
      <xdr:row>1338</xdr:row>
      <xdr:rowOff>38988</xdr:rowOff>
    </xdr:from>
    <xdr:to>
      <xdr:col>19</xdr:col>
      <xdr:colOff>8621921</xdr:colOff>
      <xdr:row>1338</xdr:row>
      <xdr:rowOff>169571</xdr:rowOff>
    </xdr:to>
    <xdr:pic>
      <xdr:nvPicPr>
        <xdr:cNvPr id="3298" name="Imagen 3057">
          <a:extLst>
            <a:ext uri="{FF2B5EF4-FFF2-40B4-BE49-F238E27FC236}">
              <a16:creationId xmlns:a16="http://schemas.microsoft.com/office/drawing/2014/main" id="{0289BBF5-A8A2-4B3F-9467-564B2398B53F}"/>
            </a:ext>
            <a:ext uri="{147F2762-F138-4A5C-976F-8EAC2B608ADB}">
              <a16:predDERef xmlns:a16="http://schemas.microsoft.com/office/drawing/2014/main" pred="{503EC31C-112D-4598-89BF-50BB14438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4445" y="5525388"/>
          <a:ext cx="8623826" cy="130583"/>
        </a:xfrm>
        <a:prstGeom prst="rect">
          <a:avLst/>
        </a:prstGeom>
      </xdr:spPr>
    </xdr:pic>
    <xdr:clientData/>
  </xdr:twoCellAnchor>
  <xdr:twoCellAnchor>
    <xdr:from>
      <xdr:col>18</xdr:col>
      <xdr:colOff>769620</xdr:colOff>
      <xdr:row>1323</xdr:row>
      <xdr:rowOff>22826</xdr:rowOff>
    </xdr:from>
    <xdr:to>
      <xdr:col>19</xdr:col>
      <xdr:colOff>8682881</xdr:colOff>
      <xdr:row>1323</xdr:row>
      <xdr:rowOff>154331</xdr:rowOff>
    </xdr:to>
    <xdr:pic>
      <xdr:nvPicPr>
        <xdr:cNvPr id="3299" name="Imagen 3072">
          <a:extLst>
            <a:ext uri="{FF2B5EF4-FFF2-40B4-BE49-F238E27FC236}">
              <a16:creationId xmlns:a16="http://schemas.microsoft.com/office/drawing/2014/main" id="{D3AE812A-CA7F-4503-ADE6-33C06F8B6945}"/>
            </a:ext>
            <a:ext uri="{147F2762-F138-4A5C-976F-8EAC2B608ADB}">
              <a16:predDERef xmlns:a16="http://schemas.microsoft.com/office/drawing/2014/main" pred="{0289BBF5-A8A2-4B3F-9467-564B2398B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4445" y="2937476"/>
          <a:ext cx="8684786" cy="131505"/>
        </a:xfrm>
        <a:prstGeom prst="rect">
          <a:avLst/>
        </a:prstGeom>
      </xdr:spPr>
    </xdr:pic>
    <xdr:clientData/>
  </xdr:twoCellAnchor>
  <xdr:twoCellAnchor>
    <xdr:from>
      <xdr:col>18</xdr:col>
      <xdr:colOff>742410</xdr:colOff>
      <xdr:row>1320</xdr:row>
      <xdr:rowOff>22860</xdr:rowOff>
    </xdr:from>
    <xdr:to>
      <xdr:col>19</xdr:col>
      <xdr:colOff>8149481</xdr:colOff>
      <xdr:row>1320</xdr:row>
      <xdr:rowOff>146712</xdr:rowOff>
    </xdr:to>
    <xdr:pic>
      <xdr:nvPicPr>
        <xdr:cNvPr id="3300" name="Imagen 3075">
          <a:extLst>
            <a:ext uri="{FF2B5EF4-FFF2-40B4-BE49-F238E27FC236}">
              <a16:creationId xmlns:a16="http://schemas.microsoft.com/office/drawing/2014/main" id="{8B0BCE13-F696-48C1-B2A1-2BB86597707D}"/>
            </a:ext>
            <a:ext uri="{147F2762-F138-4A5C-976F-8EAC2B608ADB}">
              <a16:predDERef xmlns:a16="http://schemas.microsoft.com/office/drawing/2014/main" pred="{D3AE812A-CA7F-4503-ADE6-33C06F8B6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16496760" y="2423160"/>
          <a:ext cx="8169071" cy="123852"/>
        </a:xfrm>
        <a:prstGeom prst="rect">
          <a:avLst/>
        </a:prstGeom>
      </xdr:spPr>
    </xdr:pic>
    <xdr:clientData/>
  </xdr:twoCellAnchor>
  <xdr:twoCellAnchor>
    <xdr:from>
      <xdr:col>18</xdr:col>
      <xdr:colOff>777240</xdr:colOff>
      <xdr:row>1316</xdr:row>
      <xdr:rowOff>36092</xdr:rowOff>
    </xdr:from>
    <xdr:to>
      <xdr:col>19</xdr:col>
      <xdr:colOff>8317121</xdr:colOff>
      <xdr:row>1316</xdr:row>
      <xdr:rowOff>161952</xdr:rowOff>
    </xdr:to>
    <xdr:pic>
      <xdr:nvPicPr>
        <xdr:cNvPr id="3301" name="Imagen 3080">
          <a:extLst>
            <a:ext uri="{FF2B5EF4-FFF2-40B4-BE49-F238E27FC236}">
              <a16:creationId xmlns:a16="http://schemas.microsoft.com/office/drawing/2014/main" id="{8CDEEE61-70FF-42D4-9D30-307240C5CCAE}"/>
            </a:ext>
            <a:ext uri="{147F2762-F138-4A5C-976F-8EAC2B608ADB}">
              <a16:predDERef xmlns:a16="http://schemas.microsoft.com/office/drawing/2014/main" pred="{8B0BCE13-F696-48C1-B2A1-2BB865977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16512540" y="1750592"/>
          <a:ext cx="8320931" cy="125860"/>
        </a:xfrm>
        <a:prstGeom prst="rect">
          <a:avLst/>
        </a:prstGeom>
      </xdr:spPr>
    </xdr:pic>
    <xdr:clientData/>
  </xdr:twoCellAnchor>
  <xdr:twoCellAnchor>
    <xdr:from>
      <xdr:col>18</xdr:col>
      <xdr:colOff>777240</xdr:colOff>
      <xdr:row>1314</xdr:row>
      <xdr:rowOff>21362</xdr:rowOff>
    </xdr:from>
    <xdr:to>
      <xdr:col>19</xdr:col>
      <xdr:colOff>9795401</xdr:colOff>
      <xdr:row>1314</xdr:row>
      <xdr:rowOff>169572</xdr:rowOff>
    </xdr:to>
    <xdr:pic>
      <xdr:nvPicPr>
        <xdr:cNvPr id="3302" name="Imagen 3082">
          <a:extLst>
            <a:ext uri="{FF2B5EF4-FFF2-40B4-BE49-F238E27FC236}">
              <a16:creationId xmlns:a16="http://schemas.microsoft.com/office/drawing/2014/main" id="{3BE6C519-4692-4C93-9F17-35F55FA094CA}"/>
            </a:ext>
            <a:ext uri="{147F2762-F138-4A5C-976F-8EAC2B608ADB}">
              <a16:predDERef xmlns:a16="http://schemas.microsoft.com/office/drawing/2014/main" pred="{8CDEEE61-70FF-42D4-9D30-307240C5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16512540" y="1392962"/>
          <a:ext cx="9799211" cy="148210"/>
        </a:xfrm>
        <a:prstGeom prst="rect">
          <a:avLst/>
        </a:prstGeom>
      </xdr:spPr>
    </xdr:pic>
    <xdr:clientData/>
  </xdr:twoCellAnchor>
  <xdr:twoCellAnchor>
    <xdr:from>
      <xdr:col>18</xdr:col>
      <xdr:colOff>739140</xdr:colOff>
      <xdr:row>1313</xdr:row>
      <xdr:rowOff>5776</xdr:rowOff>
    </xdr:from>
    <xdr:to>
      <xdr:col>19</xdr:col>
      <xdr:colOff>9780161</xdr:colOff>
      <xdr:row>1313</xdr:row>
      <xdr:rowOff>154331</xdr:rowOff>
    </xdr:to>
    <xdr:pic>
      <xdr:nvPicPr>
        <xdr:cNvPr id="3303" name="Imagen 3083">
          <a:extLst>
            <a:ext uri="{FF2B5EF4-FFF2-40B4-BE49-F238E27FC236}">
              <a16:creationId xmlns:a16="http://schemas.microsoft.com/office/drawing/2014/main" id="{C3CA0209-FCA2-42DB-A2EC-C51B5064BC3B}"/>
            </a:ext>
            <a:ext uri="{147F2762-F138-4A5C-976F-8EAC2B608ADB}">
              <a16:predDERef xmlns:a16="http://schemas.microsoft.com/office/drawing/2014/main" pred="{3BE6C519-4692-4C93-9F17-35F55FA0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16493490" y="1205926"/>
          <a:ext cx="9803021" cy="148555"/>
        </a:xfrm>
        <a:prstGeom prst="rect">
          <a:avLst/>
        </a:prstGeom>
      </xdr:spPr>
    </xdr:pic>
    <xdr:clientData/>
  </xdr:twoCellAnchor>
  <xdr:twoCellAnchor>
    <xdr:from>
      <xdr:col>18</xdr:col>
      <xdr:colOff>754380</xdr:colOff>
      <xdr:row>1311</xdr:row>
      <xdr:rowOff>14614</xdr:rowOff>
    </xdr:from>
    <xdr:to>
      <xdr:col>19</xdr:col>
      <xdr:colOff>8202821</xdr:colOff>
      <xdr:row>1311</xdr:row>
      <xdr:rowOff>139091</xdr:rowOff>
    </xdr:to>
    <xdr:pic>
      <xdr:nvPicPr>
        <xdr:cNvPr id="3304" name="Imagen 3085">
          <a:extLst>
            <a:ext uri="{FF2B5EF4-FFF2-40B4-BE49-F238E27FC236}">
              <a16:creationId xmlns:a16="http://schemas.microsoft.com/office/drawing/2014/main" id="{1D597C79-460E-4C9A-83D8-D7CB69A31BC9}"/>
            </a:ext>
            <a:ext uri="{147F2762-F138-4A5C-976F-8EAC2B608ADB}">
              <a16:predDERef xmlns:a16="http://schemas.microsoft.com/office/drawing/2014/main" pred="{C3CA0209-FCA2-42DB-A2EC-C51B5064B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16508730" y="871864"/>
          <a:ext cx="8210441" cy="124477"/>
        </a:xfrm>
        <a:prstGeom prst="rect">
          <a:avLst/>
        </a:prstGeom>
      </xdr:spPr>
    </xdr:pic>
    <xdr:clientData/>
  </xdr:twoCellAnchor>
  <xdr:twoCellAnchor>
    <xdr:from>
      <xdr:col>18</xdr:col>
      <xdr:colOff>777243</xdr:colOff>
      <xdr:row>1310</xdr:row>
      <xdr:rowOff>7620</xdr:rowOff>
    </xdr:from>
    <xdr:to>
      <xdr:col>19</xdr:col>
      <xdr:colOff>9696341</xdr:colOff>
      <xdr:row>1310</xdr:row>
      <xdr:rowOff>154332</xdr:rowOff>
    </xdr:to>
    <xdr:pic>
      <xdr:nvPicPr>
        <xdr:cNvPr id="3305" name="Imagen 3086">
          <a:extLst>
            <a:ext uri="{FF2B5EF4-FFF2-40B4-BE49-F238E27FC236}">
              <a16:creationId xmlns:a16="http://schemas.microsoft.com/office/drawing/2014/main" id="{1B2273D3-EACD-402C-8B93-ED69F7628CC0}"/>
            </a:ext>
            <a:ext uri="{147F2762-F138-4A5C-976F-8EAC2B608ADB}">
              <a16:predDERef xmlns:a16="http://schemas.microsoft.com/office/drawing/2014/main" pred="{1D597C79-460E-4C9A-83D8-D7CB69A31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16512543" y="693420"/>
          <a:ext cx="9700148" cy="146712"/>
        </a:xfrm>
        <a:prstGeom prst="rect">
          <a:avLst/>
        </a:prstGeom>
      </xdr:spPr>
    </xdr:pic>
    <xdr:clientData/>
  </xdr:twoCellAnchor>
  <xdr:twoCellAnchor>
    <xdr:from>
      <xdr:col>18</xdr:col>
      <xdr:colOff>761999</xdr:colOff>
      <xdr:row>1468</xdr:row>
      <xdr:rowOff>0</xdr:rowOff>
    </xdr:from>
    <xdr:to>
      <xdr:col>19</xdr:col>
      <xdr:colOff>10336066</xdr:colOff>
      <xdr:row>1469</xdr:row>
      <xdr:rowOff>19079</xdr:rowOff>
    </xdr:to>
    <xdr:pic>
      <xdr:nvPicPr>
        <xdr:cNvPr id="3306" name="Imagen 3106">
          <a:extLst>
            <a:ext uri="{FF2B5EF4-FFF2-40B4-BE49-F238E27FC236}">
              <a16:creationId xmlns:a16="http://schemas.microsoft.com/office/drawing/2014/main" id="{02535C1F-525A-4C21-B079-08995BD70283}"/>
            </a:ext>
            <a:ext uri="{147F2762-F138-4A5C-976F-8EAC2B608ADB}">
              <a16:predDERef xmlns:a16="http://schemas.microsoft.com/office/drawing/2014/main" pred="{1B2273D3-EACD-402C-8B93-ED69F7628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16516349" y="28765500"/>
          <a:ext cx="10336067" cy="200054"/>
        </a:xfrm>
        <a:prstGeom prst="rect">
          <a:avLst/>
        </a:prstGeom>
      </xdr:spPr>
    </xdr:pic>
    <xdr:clientData/>
  </xdr:twoCellAnchor>
  <xdr:twoCellAnchor editAs="oneCell">
    <xdr:from>
      <xdr:col>18</xdr:col>
      <xdr:colOff>750794</xdr:colOff>
      <xdr:row>1740</xdr:row>
      <xdr:rowOff>168088</xdr:rowOff>
    </xdr:from>
    <xdr:to>
      <xdr:col>26</xdr:col>
      <xdr:colOff>444658</xdr:colOff>
      <xdr:row>2234</xdr:row>
      <xdr:rowOff>122766</xdr:rowOff>
    </xdr:to>
    <xdr:pic>
      <xdr:nvPicPr>
        <xdr:cNvPr id="3307" name="Imagen 3159">
          <a:extLst>
            <a:ext uri="{FF2B5EF4-FFF2-40B4-BE49-F238E27FC236}">
              <a16:creationId xmlns:a16="http://schemas.microsoft.com/office/drawing/2014/main" id="{5D44FEC5-71D3-412E-B4EA-BAE08D437717}"/>
            </a:ext>
            <a:ext uri="{147F2762-F138-4A5C-976F-8EAC2B608ADB}">
              <a16:predDERef xmlns:a16="http://schemas.microsoft.com/office/drawing/2014/main" pred="{02535C1F-525A-4C21-B079-08995BD70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16505144" y="78158788"/>
          <a:ext cx="10685714" cy="193862"/>
        </a:xfrm>
        <a:prstGeom prst="rect">
          <a:avLst/>
        </a:prstGeom>
      </xdr:spPr>
    </xdr:pic>
    <xdr:clientData/>
  </xdr:twoCellAnchor>
  <xdr:twoCellAnchor editAs="oneCell">
    <xdr:from>
      <xdr:col>18</xdr:col>
      <xdr:colOff>750794</xdr:colOff>
      <xdr:row>1741</xdr:row>
      <xdr:rowOff>134470</xdr:rowOff>
    </xdr:from>
    <xdr:to>
      <xdr:col>26</xdr:col>
      <xdr:colOff>682753</xdr:colOff>
      <xdr:row>2235</xdr:row>
      <xdr:rowOff>36109</xdr:rowOff>
    </xdr:to>
    <xdr:pic>
      <xdr:nvPicPr>
        <xdr:cNvPr id="3308" name="Imagen 3160">
          <a:extLst>
            <a:ext uri="{FF2B5EF4-FFF2-40B4-BE49-F238E27FC236}">
              <a16:creationId xmlns:a16="http://schemas.microsoft.com/office/drawing/2014/main" id="{EBC97A5A-EE66-4161-9A4D-B58BE509FB11}"/>
            </a:ext>
            <a:ext uri="{147F2762-F138-4A5C-976F-8EAC2B608ADB}">
              <a16:predDERef xmlns:a16="http://schemas.microsoft.com/office/drawing/2014/main" pred="{5D44FEC5-71D3-412E-B4EA-BAE08D437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6505144" y="78306145"/>
          <a:ext cx="10923809" cy="249892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762000</xdr:colOff>
      <xdr:row>2112</xdr:row>
      <xdr:rowOff>8964</xdr:rowOff>
    </xdr:from>
    <xdr:to>
      <xdr:col>24</xdr:col>
      <xdr:colOff>609460</xdr:colOff>
      <xdr:row>2168</xdr:row>
      <xdr:rowOff>8964</xdr:rowOff>
    </xdr:to>
    <xdr:pic>
      <xdr:nvPicPr>
        <xdr:cNvPr id="3310" name="Imagen 3309">
          <a:extLst>
            <a:ext uri="{FF2B5EF4-FFF2-40B4-BE49-F238E27FC236}">
              <a16:creationId xmlns:a16="http://schemas.microsoft.com/office/drawing/2014/main" id="{01230B21-6D26-4F40-BBF2-3D899909A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9170650" y="6047814"/>
          <a:ext cx="9578200" cy="15579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F176F5-3838-4452-A539-F6E3DFDCB78E}" name="Tabla1" displayName="Tabla1" ref="A1:T4525" totalsRowShown="0" headerRowDxfId="211" dataDxfId="210">
  <autoFilter ref="A1:T4525" xr:uid="{4FF176F5-3838-4452-A539-F6E3DFDCB78E}"/>
  <sortState xmlns:xlrd2="http://schemas.microsoft.com/office/spreadsheetml/2017/richdata2" ref="A2:T4134">
    <sortCondition descending="1" ref="E1:E4134"/>
  </sortState>
  <tableColumns count="20">
    <tableColumn id="1" xr3:uid="{B9AC79F9-BCA4-444B-BA54-B66560C54D69}" name="TICKET" dataDxfId="209" totalsRowDxfId="208"/>
    <tableColumn id="21" xr3:uid="{ACA611FC-340C-42D0-8898-1F26570E49B0}" name="TIPO" dataDxfId="207" totalsRowDxfId="206"/>
    <tableColumn id="11" xr3:uid="{6527126D-4F0A-4A24-A453-B8D4D1292D0B}" name="Empresa" dataDxfId="205" totalsRowDxfId="204"/>
    <tableColumn id="17" xr3:uid="{C8922949-CA4B-4A45-957A-984A6EF1E1A3}" name="Fecha de revisión" dataDxfId="203" totalsRowDxfId="202"/>
    <tableColumn id="2" xr3:uid="{10A30FB4-2AB4-4726-B0F3-9C0676EC7AD5}" name="PSP_TIN" dataDxfId="201" totalsRowDxfId="200"/>
    <tableColumn id="15" xr3:uid="{873FFAA4-4ABA-458D-900E-BD2C07AA1F6C}" name="Columna1" dataDxfId="199" totalsRowDxfId="198"/>
    <tableColumn id="3" xr3:uid="{DE824DBA-9B57-4844-8625-2C33DA5187DD}" name="Estado" dataDxfId="197" totalsRowDxfId="196"/>
    <tableColumn id="4" xr3:uid="{CA900CFB-17D0-4BDA-96D3-199941002C26}" name="Public ID" dataDxfId="195" totalsRowDxfId="194"/>
    <tableColumn id="16" xr3:uid="{1D062DE5-FF56-4BC3-80FA-743DC28A5284}" name="inv_id concatenado" dataDxfId="193" totalsRowDxfId="192"/>
    <tableColumn id="5" xr3:uid="{C3516878-052F-461F-A259-5DABA47C727E}" name="PEN" dataDxfId="191" totalsRowDxfId="190"/>
    <tableColumn id="6" xr3:uid="{81B1325A-71A1-4C01-AE8A-755C6698D57E}" name="Monto" dataDxfId="189" totalsRowDxfId="188"/>
    <tableColumn id="9" xr3:uid="{93AE2A40-4459-4674-AAC4-55BB5A89CC96}" name="Monto Kashio" dataDxfId="187" totalsRowDxfId="186"/>
    <tableColumn id="18" xr3:uid="{3975819A-15BB-4141-A75D-8A364710D3A0}" name="Balance" dataDxfId="185" totalsRowDxfId="184">
      <calculatedColumnFormula>Tabla1[[#This Row],[Monto Kashio]]-Tabla1[[#This Row],[Monto]]</calculatedColumnFormula>
    </tableColumn>
    <tableColumn id="19" xr3:uid="{763862CD-210E-45D9-9A31-D18E00C829C1}" name="CANAL" dataDxfId="183" totalsRowDxfId="182"/>
    <tableColumn id="7" xr3:uid="{498DD5F6-53D2-4DD0-9687-6060421BBD08}" name="Banco" dataDxfId="181" totalsRowDxfId="180"/>
    <tableColumn id="8" xr3:uid="{3698D8E9-17EF-4E65-8047-5A1CAAF69F20}" name="Numero Voucher" dataDxfId="179" totalsRowDxfId="178"/>
    <tableColumn id="10" xr3:uid="{98C33D44-30FC-44E3-9AD8-2CF072CDD143}" name="VOUCHER_FECHA" dataDxfId="177" totalsRowDxfId="176"/>
    <tableColumn id="13" xr3:uid="{D06AA08F-7BC5-4CE3-AB6F-3533FC9002F8}" name="Nuevo estado" dataDxfId="175" totalsRowDxfId="174"/>
    <tableColumn id="12" xr3:uid="{982F4878-250D-4683-A265-B1CF5FBCBFE3}" name="RONDA" dataDxfId="173" totalsRowDxfId="172"/>
    <tableColumn id="14" xr3:uid="{58FD950E-B1E6-45DA-B502-8EBA2C43EDB8}" name="Sustento" dataDxfId="171" totalsRowDxfId="17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94CB008-AC80-45EC-A3C4-166CF8B73EDA}" name="Tabla6" displayName="Tabla6" ref="A1:M5679" totalsRowShown="0" headerRowDxfId="169" dataDxfId="168">
  <autoFilter ref="A1:M5679" xr:uid="{394CB008-AC80-45EC-A3C4-166CF8B73EDA}"/>
  <sortState xmlns:xlrd2="http://schemas.microsoft.com/office/spreadsheetml/2017/richdata2" ref="B2:M5126">
    <sortCondition ref="C1:C5126"/>
  </sortState>
  <tableColumns count="13">
    <tableColumn id="1" xr3:uid="{9CF263AF-FF11-4C6D-B169-F62CE2D1B3C2}" name="Procesado" dataDxfId="167"/>
    <tableColumn id="2" xr3:uid="{76BAABD8-86F2-4B5B-981F-5DD133A631A1}" name="Ticket" dataDxfId="166"/>
    <tableColumn id="3" xr3:uid="{CAB0BE6A-64B2-49C2-9814-EBC6C19446B0}" name="PSP_TIN" dataDxfId="165"/>
    <tableColumn id="4" xr3:uid="{7C66609D-039D-49F8-B024-2583C65A720E}" name="PSP_TIN concatenado" dataDxfId="164"/>
    <tableColumn id="5" xr3:uid="{B3C4E571-8090-40F2-9E74-C2C8314A750E}" name="Estado" dataDxfId="163"/>
    <tableColumn id="6" xr3:uid="{8D2D94A0-A593-4492-81EA-B43662F3BAD9}" name="Public ID" dataDxfId="162"/>
    <tableColumn id="7" xr3:uid="{B980058F-D6BE-429A-88A9-8C1BFD724E50}" name="inv_id concatenado" dataDxfId="161"/>
    <tableColumn id="8" xr3:uid="{A404CA72-9EAB-44B2-ACAE-09E822594043}" name="Moneda" dataDxfId="160"/>
    <tableColumn id="9" xr3:uid="{994C414B-185D-4B88-8BEE-9E1B0F0D76B2}" name="Monto" dataDxfId="159"/>
    <tableColumn id="10" xr3:uid="{A456DEED-7F35-4933-8528-81A27C68A339}" name="Nro de operación" dataDxfId="158"/>
    <tableColumn id="11" xr3:uid="{2AAF9AB5-C7DA-42F3-8413-DFE860A196ED}" name="Banco" dataDxfId="157"/>
    <tableColumn id="12" xr3:uid="{33C8C853-442F-4EF2-BEA2-DDA0D80198D5}" name="VOUCHER_FECHA" dataDxfId="156"/>
    <tableColumn id="13" xr3:uid="{C4143DFA-5A97-49E0-BF57-3A4BA9239BAA}" name="EMPRESA" dataDxfId="155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5F7B31-9A38-44AB-83A9-704DD14AB940}" name="Tabla4" displayName="Tabla4" ref="A1:M1581" totalsRowShown="0">
  <autoFilter ref="A1:M1581" xr:uid="{465F7B31-9A38-44AB-83A9-704DD14AB940}"/>
  <tableColumns count="13">
    <tableColumn id="13" xr3:uid="{391A8568-8E92-4DCE-93C8-23FF4E4C1B2D}" name="Ticket"/>
    <tableColumn id="1" xr3:uid="{F5DB6591-1637-44C1-983C-58AE73BEA389}" name="FECHA" dataDxfId="154"/>
    <tableColumn id="2" xr3:uid="{170E8730-5592-4CEA-A632-BEBB890B50DB}" name="Empresa"/>
    <tableColumn id="3" xr3:uid="{BEC22E99-907C-48B7-B806-2370DEE6E344}" name="Cliente"/>
    <tableColumn id="4" xr3:uid="{C7DA1345-B3A1-4EA3-9A48-C6EEABEF28C0}" name="MonedaPago"/>
    <tableColumn id="5" xr3:uid="{F6CEA568-580F-411E-8EB8-37C407BEFDCC}" name="TotalPago"/>
    <tableColumn id="6" xr3:uid="{DBE30A59-21AF-4C87-BCF8-33AF10268B26}" name="BancoWS"/>
    <tableColumn id="7" xr3:uid="{6700A05F-E59A-4844-8F1D-C682461C0B7F}" name="Status"/>
    <tableColumn id="8" xr3:uid="{8FFCD3DB-B89E-4100-8F8D-7039E500972B}" name="DNI / codigo de pago"/>
    <tableColumn id="9" xr3:uid="{5C218908-39B6-420D-B730-2578573C790E}" name="public_id"/>
    <tableColumn id="10" xr3:uid="{B5E180B0-E94A-43AD-9CB0-4FF7AA2A9B5C}" name="psp_tin"/>
    <tableColumn id="11" xr3:uid="{7E2EF7C3-1F0A-44FD-AA08-B9B628352E9B}" name="ACCIÓN"/>
    <tableColumn id="12" xr3:uid="{BFC642C6-E15B-417A-8386-CC9834F600CD}" name="COMENTAR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67F88-950D-4DBD-A966-C32ABCDFFA75}">
  <dimension ref="A1:T4525"/>
  <sheetViews>
    <sheetView zoomScale="90" zoomScaleNormal="80" workbookViewId="0">
      <pane ySplit="1" topLeftCell="A4484" activePane="bottomLeft" state="frozen"/>
      <selection activeCell="K1" sqref="K1"/>
      <selection pane="bottomLeft" activeCell="E2" sqref="E2:E4525"/>
    </sheetView>
  </sheetViews>
  <sheetFormatPr baseColWidth="10" defaultColWidth="11.42578125" defaultRowHeight="12.75" customHeight="1"/>
  <cols>
    <col min="1" max="1" width="15" style="1" bestFit="1" customWidth="1"/>
    <col min="2" max="2" width="15" style="1" customWidth="1"/>
    <col min="3" max="3" width="49" style="32" bestFit="1" customWidth="1"/>
    <col min="4" max="4" width="15.42578125" style="112" customWidth="1"/>
    <col min="5" max="5" width="18.42578125" style="2" customWidth="1"/>
    <col min="6" max="6" width="17.42578125" style="1" customWidth="1"/>
    <col min="7" max="7" width="13" style="1" bestFit="1" customWidth="1"/>
    <col min="8" max="8" width="30.5703125" style="1" customWidth="1"/>
    <col min="9" max="9" width="39.42578125" style="1" bestFit="1" customWidth="1"/>
    <col min="10" max="10" width="9.5703125" style="1" bestFit="1" customWidth="1"/>
    <col min="11" max="11" width="8.5703125" style="1" bestFit="1" customWidth="1"/>
    <col min="12" max="14" width="8.5703125" style="1" customWidth="1"/>
    <col min="15" max="15" width="7.5703125" style="1" bestFit="1" customWidth="1"/>
    <col min="16" max="16" width="14.5703125" style="1" customWidth="1"/>
    <col min="17" max="17" width="16.5703125" style="1" bestFit="1" customWidth="1"/>
    <col min="18" max="18" width="14.42578125" style="1" bestFit="1" customWidth="1"/>
    <col min="19" max="19" width="15.5703125" style="5" bestFit="1" customWidth="1"/>
    <col min="20" max="20" width="80.5703125" style="3" customWidth="1"/>
    <col min="21" max="16384" width="11.42578125" style="3"/>
  </cols>
  <sheetData>
    <row r="1" spans="1:20" ht="25.5">
      <c r="A1" s="7" t="s">
        <v>0</v>
      </c>
      <c r="B1" s="7" t="s">
        <v>1</v>
      </c>
      <c r="C1" s="31" t="s">
        <v>2</v>
      </c>
      <c r="D1" s="10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11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5" t="s">
        <v>18</v>
      </c>
      <c r="T1" s="7" t="s">
        <v>19</v>
      </c>
    </row>
    <row r="2" spans="1:20">
      <c r="A2" s="15">
        <v>3132</v>
      </c>
      <c r="B2" s="19"/>
      <c r="C2" s="33" t="s">
        <v>20</v>
      </c>
      <c r="D2" s="108">
        <v>45335</v>
      </c>
      <c r="E2" s="17">
        <v>240431597014</v>
      </c>
      <c r="F2" s="49"/>
      <c r="G2" s="45" t="s">
        <v>21</v>
      </c>
      <c r="H2" s="19" t="s">
        <v>22</v>
      </c>
      <c r="I2" s="49" t="str">
        <f>CONCATENATE("'",H2,"',")</f>
        <v>'inv_QvRVivqCxbB3Q24Pebp6JQ',</v>
      </c>
      <c r="J2" s="19" t="s">
        <v>9</v>
      </c>
      <c r="K2" s="19">
        <v>5</v>
      </c>
      <c r="L2" s="19"/>
      <c r="M2" s="1">
        <f>Tabla1[[#This Row],[Monto Kashio]]-Tabla1[[#This Row],[Monto]]</f>
        <v>-5</v>
      </c>
      <c r="N2" s="20" t="s">
        <v>23</v>
      </c>
      <c r="O2" s="19" t="s">
        <v>24</v>
      </c>
      <c r="P2" s="19">
        <v>8365913</v>
      </c>
      <c r="Q2" s="56">
        <v>45334</v>
      </c>
      <c r="R2" s="19" t="s">
        <v>25</v>
      </c>
      <c r="S2" s="5" t="s">
        <v>26</v>
      </c>
      <c r="T2" s="1"/>
    </row>
    <row r="3" spans="1:20">
      <c r="A3" s="16">
        <v>3134</v>
      </c>
      <c r="B3" s="20"/>
      <c r="C3" s="34" t="s">
        <v>27</v>
      </c>
      <c r="D3" s="108">
        <v>45335</v>
      </c>
      <c r="E3" s="18">
        <v>240431434682</v>
      </c>
      <c r="F3" s="50" t="str">
        <f>CONCATENATE("'",E3,"',")</f>
        <v>'240431434682',</v>
      </c>
      <c r="G3" s="46" t="s">
        <v>28</v>
      </c>
      <c r="H3" s="20" t="s">
        <v>29</v>
      </c>
      <c r="I3" s="50" t="str">
        <f t="shared" ref="I3:I66" si="0">CONCATENATE("'",H3,"',")</f>
        <v>'inv_ZiSjiDcL49bYXGKYgsKJ8Z',</v>
      </c>
      <c r="J3" s="20" t="s">
        <v>9</v>
      </c>
      <c r="K3" s="20">
        <v>100</v>
      </c>
      <c r="L3" s="20"/>
      <c r="M3" s="20">
        <f>Tabla1[[#This Row],[Monto Kashio]]-Tabla1[[#This Row],[Monto]]</f>
        <v>-100</v>
      </c>
      <c r="N3" s="20" t="s">
        <v>23</v>
      </c>
      <c r="O3" s="20" t="s">
        <v>24</v>
      </c>
      <c r="P3" s="20">
        <v>7527939</v>
      </c>
      <c r="Q3" s="57">
        <v>45334</v>
      </c>
      <c r="R3" s="20" t="s">
        <v>25</v>
      </c>
      <c r="S3" s="5" t="s">
        <v>26</v>
      </c>
      <c r="T3" s="1"/>
    </row>
    <row r="4" spans="1:20">
      <c r="A4" s="15">
        <v>3135</v>
      </c>
      <c r="B4" s="19"/>
      <c r="C4" s="33" t="s">
        <v>30</v>
      </c>
      <c r="D4" s="108">
        <v>45335</v>
      </c>
      <c r="E4" s="17">
        <v>240431252456</v>
      </c>
      <c r="F4" s="50" t="str">
        <f t="shared" ref="F4:F67" si="1">CONCATENATE("'",E4,"',")</f>
        <v>'240431252456',</v>
      </c>
      <c r="G4" s="47" t="s">
        <v>28</v>
      </c>
      <c r="H4" s="19" t="s">
        <v>31</v>
      </c>
      <c r="I4" s="49" t="str">
        <f t="shared" si="0"/>
        <v>'inv_TvBuq7ju8xnPagXxTN3N9R',</v>
      </c>
      <c r="J4" s="19" t="s">
        <v>9</v>
      </c>
      <c r="K4" s="19">
        <v>295</v>
      </c>
      <c r="L4" s="19"/>
      <c r="M4" s="19">
        <f>Tabla1[[#This Row],[Monto Kashio]]-Tabla1[[#This Row],[Monto]]</f>
        <v>-295</v>
      </c>
      <c r="N4" s="20" t="s">
        <v>23</v>
      </c>
      <c r="O4" s="19" t="s">
        <v>24</v>
      </c>
      <c r="P4" s="19">
        <v>284387</v>
      </c>
      <c r="Q4" s="56">
        <v>45334</v>
      </c>
      <c r="R4" s="19" t="s">
        <v>25</v>
      </c>
      <c r="S4" s="5" t="s">
        <v>26</v>
      </c>
      <c r="T4" s="1"/>
    </row>
    <row r="5" spans="1:20">
      <c r="A5" s="16">
        <v>3135</v>
      </c>
      <c r="B5" s="20"/>
      <c r="C5" s="34" t="s">
        <v>30</v>
      </c>
      <c r="D5" s="108">
        <v>45335</v>
      </c>
      <c r="E5" s="18">
        <v>240431617328</v>
      </c>
      <c r="F5" s="50" t="str">
        <f t="shared" si="1"/>
        <v>'240431617328',</v>
      </c>
      <c r="G5" s="46" t="s">
        <v>28</v>
      </c>
      <c r="H5" s="20" t="s">
        <v>32</v>
      </c>
      <c r="I5" s="50" t="str">
        <f t="shared" si="0"/>
        <v>'inv_jcpugRxrcxnvYBrDxtRHA8',</v>
      </c>
      <c r="J5" s="20" t="s">
        <v>9</v>
      </c>
      <c r="K5" s="20">
        <v>500</v>
      </c>
      <c r="L5" s="20"/>
      <c r="M5" s="20">
        <f>Tabla1[[#This Row],[Monto Kashio]]-Tabla1[[#This Row],[Monto]]</f>
        <v>-500</v>
      </c>
      <c r="N5" s="20" t="s">
        <v>23</v>
      </c>
      <c r="O5" s="20" t="s">
        <v>24</v>
      </c>
      <c r="P5" s="20">
        <v>8569971</v>
      </c>
      <c r="Q5" s="57">
        <v>45334</v>
      </c>
      <c r="R5" s="20" t="s">
        <v>25</v>
      </c>
      <c r="S5" s="5" t="s">
        <v>26</v>
      </c>
      <c r="T5" s="1"/>
    </row>
    <row r="6" spans="1:20">
      <c r="A6" s="15">
        <v>3135</v>
      </c>
      <c r="B6" s="19"/>
      <c r="C6" s="33" t="s">
        <v>30</v>
      </c>
      <c r="D6" s="108">
        <v>45335</v>
      </c>
      <c r="E6" s="17">
        <v>240431573344</v>
      </c>
      <c r="F6" s="50" t="str">
        <f t="shared" si="1"/>
        <v>'240431573344',</v>
      </c>
      <c r="G6" s="47" t="s">
        <v>28</v>
      </c>
      <c r="H6" s="19" t="s">
        <v>33</v>
      </c>
      <c r="I6" s="49" t="str">
        <f t="shared" si="0"/>
        <v>'inv_KEJxZV4se5TwYbqyHh5YqU',</v>
      </c>
      <c r="J6" s="19" t="s">
        <v>9</v>
      </c>
      <c r="K6" s="19">
        <v>100</v>
      </c>
      <c r="L6" s="19"/>
      <c r="M6" s="19">
        <f>Tabla1[[#This Row],[Monto Kashio]]-Tabla1[[#This Row],[Monto]]</f>
        <v>-100</v>
      </c>
      <c r="N6" s="20" t="s">
        <v>23</v>
      </c>
      <c r="O6" s="19" t="s">
        <v>24</v>
      </c>
      <c r="P6" s="19">
        <v>5207182</v>
      </c>
      <c r="Q6" s="56">
        <v>45334</v>
      </c>
      <c r="R6" s="19" t="s">
        <v>25</v>
      </c>
      <c r="S6" s="5" t="s">
        <v>26</v>
      </c>
      <c r="T6" s="1"/>
    </row>
    <row r="7" spans="1:20">
      <c r="A7" s="16">
        <v>3135</v>
      </c>
      <c r="B7" s="20"/>
      <c r="C7" s="34" t="s">
        <v>30</v>
      </c>
      <c r="D7" s="108">
        <v>45335</v>
      </c>
      <c r="E7" s="18">
        <v>240431625329</v>
      </c>
      <c r="F7" s="50" t="str">
        <f t="shared" si="1"/>
        <v>'240431625329',</v>
      </c>
      <c r="G7" s="46" t="s">
        <v>28</v>
      </c>
      <c r="H7" s="20" t="s">
        <v>34</v>
      </c>
      <c r="I7" s="50" t="str">
        <f t="shared" si="0"/>
        <v>'inv_UwXuQ3UYYMpZGxVBHVccM5',</v>
      </c>
      <c r="J7" s="20" t="s">
        <v>9</v>
      </c>
      <c r="K7" s="20">
        <v>50</v>
      </c>
      <c r="L7" s="20"/>
      <c r="M7" s="20">
        <f>Tabla1[[#This Row],[Monto Kashio]]-Tabla1[[#This Row],[Monto]]</f>
        <v>-50</v>
      </c>
      <c r="N7" s="20" t="s">
        <v>23</v>
      </c>
      <c r="O7" s="20" t="s">
        <v>24</v>
      </c>
      <c r="P7" s="20">
        <v>5659390</v>
      </c>
      <c r="Q7" s="57">
        <v>45334</v>
      </c>
      <c r="R7" s="20" t="s">
        <v>25</v>
      </c>
      <c r="S7" s="5" t="s">
        <v>26</v>
      </c>
      <c r="T7" s="1"/>
    </row>
    <row r="8" spans="1:20">
      <c r="A8" s="15">
        <v>3137</v>
      </c>
      <c r="B8" s="19"/>
      <c r="C8" s="34" t="s">
        <v>27</v>
      </c>
      <c r="D8" s="108">
        <v>45335</v>
      </c>
      <c r="E8" s="17">
        <v>240441641939</v>
      </c>
      <c r="F8" s="50" t="str">
        <f t="shared" si="1"/>
        <v>'240441641939',</v>
      </c>
      <c r="G8" s="47" t="s">
        <v>28</v>
      </c>
      <c r="H8" s="19" t="s">
        <v>35</v>
      </c>
      <c r="I8" s="49" t="str">
        <f t="shared" si="0"/>
        <v>'inv_6WKZ8NYUjKpSXY4edHmPvF',</v>
      </c>
      <c r="J8" s="19" t="s">
        <v>9</v>
      </c>
      <c r="K8" s="19">
        <v>100</v>
      </c>
      <c r="L8" s="19"/>
      <c r="M8" s="19">
        <f>Tabla1[[#This Row],[Monto Kashio]]-Tabla1[[#This Row],[Monto]]</f>
        <v>-100</v>
      </c>
      <c r="N8" s="20" t="s">
        <v>23</v>
      </c>
      <c r="O8" s="19" t="s">
        <v>24</v>
      </c>
      <c r="P8" s="19">
        <v>8821618</v>
      </c>
      <c r="Q8" s="56">
        <v>45334</v>
      </c>
      <c r="R8" s="19" t="s">
        <v>25</v>
      </c>
      <c r="S8" s="5" t="s">
        <v>26</v>
      </c>
      <c r="T8" s="1"/>
    </row>
    <row r="9" spans="1:20">
      <c r="A9" s="16">
        <v>3138</v>
      </c>
      <c r="B9" s="20"/>
      <c r="C9" s="34" t="s">
        <v>27</v>
      </c>
      <c r="D9" s="108">
        <v>45335</v>
      </c>
      <c r="E9" s="18">
        <v>240441650312</v>
      </c>
      <c r="F9" s="50" t="str">
        <f t="shared" si="1"/>
        <v>'240441650312',</v>
      </c>
      <c r="G9" s="46" t="s">
        <v>28</v>
      </c>
      <c r="H9" s="20" t="s">
        <v>36</v>
      </c>
      <c r="I9" s="50" t="str">
        <f t="shared" si="0"/>
        <v>'inv_9ZeNg9VZeCYrN9Mx5eN9k4',</v>
      </c>
      <c r="J9" s="20" t="s">
        <v>9</v>
      </c>
      <c r="K9" s="20">
        <v>50</v>
      </c>
      <c r="L9" s="20"/>
      <c r="M9" s="20">
        <f>Tabla1[[#This Row],[Monto Kashio]]-Tabla1[[#This Row],[Monto]]</f>
        <v>-50</v>
      </c>
      <c r="N9" s="20" t="s">
        <v>23</v>
      </c>
      <c r="O9" s="20" t="s">
        <v>24</v>
      </c>
      <c r="P9" s="20">
        <v>8896723</v>
      </c>
      <c r="Q9" s="57">
        <v>45334</v>
      </c>
      <c r="R9" s="20" t="s">
        <v>25</v>
      </c>
      <c r="S9" s="5" t="s">
        <v>26</v>
      </c>
      <c r="T9" s="1"/>
    </row>
    <row r="10" spans="1:20">
      <c r="A10" s="15">
        <v>3139</v>
      </c>
      <c r="B10" s="19"/>
      <c r="C10" s="34" t="s">
        <v>27</v>
      </c>
      <c r="D10" s="108">
        <v>45335</v>
      </c>
      <c r="E10" s="17">
        <v>240431605616</v>
      </c>
      <c r="F10" s="50" t="str">
        <f t="shared" si="1"/>
        <v>'240431605616',</v>
      </c>
      <c r="G10" s="47" t="s">
        <v>28</v>
      </c>
      <c r="H10" s="19" t="s">
        <v>37</v>
      </c>
      <c r="I10" s="49" t="str">
        <f t="shared" si="0"/>
        <v>'inv_dZVfbp5fog3hrsdg69aw7P',</v>
      </c>
      <c r="J10" s="19" t="s">
        <v>9</v>
      </c>
      <c r="K10" s="19">
        <v>50</v>
      </c>
      <c r="L10" s="19"/>
      <c r="M10" s="19">
        <f>Tabla1[[#This Row],[Monto Kashio]]-Tabla1[[#This Row],[Monto]]</f>
        <v>-50</v>
      </c>
      <c r="N10" s="20" t="s">
        <v>23</v>
      </c>
      <c r="O10" s="19" t="s">
        <v>24</v>
      </c>
      <c r="P10" s="19">
        <v>8455416</v>
      </c>
      <c r="Q10" s="56">
        <v>45334</v>
      </c>
      <c r="R10" s="19" t="s">
        <v>25</v>
      </c>
      <c r="S10" s="5" t="s">
        <v>26</v>
      </c>
      <c r="T10" s="1"/>
    </row>
    <row r="11" spans="1:20">
      <c r="A11" s="16">
        <v>3141</v>
      </c>
      <c r="B11" s="20"/>
      <c r="C11" s="34" t="s">
        <v>27</v>
      </c>
      <c r="D11" s="108">
        <v>45335</v>
      </c>
      <c r="E11" s="18">
        <v>240441656042</v>
      </c>
      <c r="F11" s="50" t="str">
        <f t="shared" si="1"/>
        <v>'240441656042',</v>
      </c>
      <c r="G11" s="46" t="s">
        <v>28</v>
      </c>
      <c r="H11" s="20" t="s">
        <v>38</v>
      </c>
      <c r="I11" s="50" t="str">
        <f t="shared" si="0"/>
        <v>'inv_7ueiCAU2MHraMYRkDhDDpV',</v>
      </c>
      <c r="J11" s="20" t="s">
        <v>9</v>
      </c>
      <c r="K11" s="20">
        <v>30</v>
      </c>
      <c r="L11" s="20"/>
      <c r="M11" s="20">
        <f>Tabla1[[#This Row],[Monto Kashio]]-Tabla1[[#This Row],[Monto]]</f>
        <v>-30</v>
      </c>
      <c r="N11" s="20" t="s">
        <v>23</v>
      </c>
      <c r="O11" s="20" t="s">
        <v>24</v>
      </c>
      <c r="P11" s="20">
        <v>8928955</v>
      </c>
      <c r="Q11" s="57">
        <v>45334</v>
      </c>
      <c r="R11" s="20" t="s">
        <v>25</v>
      </c>
      <c r="S11" s="5" t="s">
        <v>26</v>
      </c>
      <c r="T11" s="1"/>
    </row>
    <row r="12" spans="1:20">
      <c r="A12" s="15">
        <v>3142</v>
      </c>
      <c r="B12" s="19"/>
      <c r="C12" s="33" t="s">
        <v>30</v>
      </c>
      <c r="D12" s="108">
        <v>45335</v>
      </c>
      <c r="E12" s="17">
        <v>240431607001</v>
      </c>
      <c r="F12" s="50" t="str">
        <f t="shared" si="1"/>
        <v>'240431607001',</v>
      </c>
      <c r="G12" s="47" t="s">
        <v>28</v>
      </c>
      <c r="H12" s="19" t="s">
        <v>39</v>
      </c>
      <c r="I12" s="49" t="str">
        <f t="shared" si="0"/>
        <v>'inv_eXmc6sBUXDuapXPYEFjeYf',</v>
      </c>
      <c r="J12" s="19" t="s">
        <v>9</v>
      </c>
      <c r="K12" s="19">
        <v>100</v>
      </c>
      <c r="L12" s="19"/>
      <c r="M12" s="19">
        <f>Tabla1[[#This Row],[Monto Kashio]]-Tabla1[[#This Row],[Monto]]</f>
        <v>-100</v>
      </c>
      <c r="N12" s="20" t="s">
        <v>23</v>
      </c>
      <c r="O12" s="19" t="s">
        <v>24</v>
      </c>
      <c r="P12" s="19">
        <v>8461886</v>
      </c>
      <c r="Q12" s="56">
        <v>45334</v>
      </c>
      <c r="R12" s="19" t="s">
        <v>25</v>
      </c>
      <c r="S12" s="5" t="s">
        <v>26</v>
      </c>
      <c r="T12" s="1"/>
    </row>
    <row r="13" spans="1:20">
      <c r="A13" s="16">
        <v>3143</v>
      </c>
      <c r="B13" s="20"/>
      <c r="C13" s="34" t="s">
        <v>30</v>
      </c>
      <c r="D13" s="108">
        <v>45335</v>
      </c>
      <c r="E13" s="18">
        <v>240431603878</v>
      </c>
      <c r="F13" s="50" t="str">
        <f t="shared" si="1"/>
        <v>'240431603878',</v>
      </c>
      <c r="G13" s="46" t="s">
        <v>28</v>
      </c>
      <c r="H13" s="20" t="s">
        <v>40</v>
      </c>
      <c r="I13" s="50" t="str">
        <f t="shared" si="0"/>
        <v>'inv_HGVWwmv2WBgb8CgV6XhAYo',</v>
      </c>
      <c r="J13" s="20" t="s">
        <v>9</v>
      </c>
      <c r="K13" s="20">
        <v>23</v>
      </c>
      <c r="L13" s="20"/>
      <c r="M13" s="20">
        <f>Tabla1[[#This Row],[Monto Kashio]]-Tabla1[[#This Row],[Monto]]</f>
        <v>-23</v>
      </c>
      <c r="N13" s="20" t="s">
        <v>23</v>
      </c>
      <c r="O13" s="20" t="s">
        <v>24</v>
      </c>
      <c r="P13" s="20">
        <v>802134</v>
      </c>
      <c r="Q13" s="57">
        <v>45334</v>
      </c>
      <c r="R13" s="20" t="s">
        <v>25</v>
      </c>
      <c r="S13" s="5" t="s">
        <v>26</v>
      </c>
      <c r="T13" s="1"/>
    </row>
    <row r="14" spans="1:20">
      <c r="A14" s="15">
        <v>3145</v>
      </c>
      <c r="B14" s="19"/>
      <c r="C14" s="33" t="s">
        <v>30</v>
      </c>
      <c r="D14" s="108">
        <v>45335</v>
      </c>
      <c r="E14" s="17">
        <v>240431614102</v>
      </c>
      <c r="F14" s="50" t="str">
        <f t="shared" si="1"/>
        <v>'240431614102',</v>
      </c>
      <c r="G14" s="47" t="s">
        <v>28</v>
      </c>
      <c r="H14" s="19" t="s">
        <v>41</v>
      </c>
      <c r="I14" s="49" t="str">
        <f t="shared" si="0"/>
        <v>'inv_AQbHetdjsHGvRvtT9ozf3X',</v>
      </c>
      <c r="J14" s="19" t="s">
        <v>9</v>
      </c>
      <c r="K14" s="19">
        <v>20</v>
      </c>
      <c r="L14" s="19"/>
      <c r="M14" s="19">
        <f>Tabla1[[#This Row],[Monto Kashio]]-Tabla1[[#This Row],[Monto]]</f>
        <v>-20</v>
      </c>
      <c r="N14" s="20" t="s">
        <v>23</v>
      </c>
      <c r="O14" s="19" t="s">
        <v>24</v>
      </c>
      <c r="P14" s="19">
        <v>8562068</v>
      </c>
      <c r="Q14" s="56">
        <v>45334</v>
      </c>
      <c r="R14" s="19" t="s">
        <v>25</v>
      </c>
      <c r="S14" s="5" t="s">
        <v>26</v>
      </c>
      <c r="T14" s="1"/>
    </row>
    <row r="15" spans="1:20">
      <c r="A15" s="16">
        <v>3145</v>
      </c>
      <c r="B15" s="20"/>
      <c r="C15" s="34" t="s">
        <v>30</v>
      </c>
      <c r="D15" s="108">
        <v>45335</v>
      </c>
      <c r="E15" s="18">
        <v>240431156566</v>
      </c>
      <c r="F15" s="50" t="str">
        <f t="shared" si="1"/>
        <v>'240431156566',</v>
      </c>
      <c r="G15" s="46" t="s">
        <v>28</v>
      </c>
      <c r="H15" s="20" t="s">
        <v>42</v>
      </c>
      <c r="I15" s="50" t="str">
        <f t="shared" si="0"/>
        <v>'inv_esNMGpW3hs4dLV2yqyddfo',</v>
      </c>
      <c r="J15" s="20" t="s">
        <v>9</v>
      </c>
      <c r="K15" s="20">
        <v>20</v>
      </c>
      <c r="L15" s="20"/>
      <c r="M15" s="20">
        <f>Tabla1[[#This Row],[Monto Kashio]]-Tabla1[[#This Row],[Monto]]</f>
        <v>-20</v>
      </c>
      <c r="N15" s="20" t="s">
        <v>23</v>
      </c>
      <c r="O15" s="20" t="s">
        <v>24</v>
      </c>
      <c r="P15" s="20">
        <v>226539</v>
      </c>
      <c r="Q15" s="57">
        <v>45334</v>
      </c>
      <c r="R15" s="20" t="s">
        <v>25</v>
      </c>
      <c r="S15" s="5" t="s">
        <v>26</v>
      </c>
      <c r="T15" s="1"/>
    </row>
    <row r="16" spans="1:20">
      <c r="A16" s="15">
        <v>3145</v>
      </c>
      <c r="B16" s="19"/>
      <c r="C16" s="33" t="s">
        <v>30</v>
      </c>
      <c r="D16" s="108">
        <v>45335</v>
      </c>
      <c r="E16" s="17">
        <v>240431303651</v>
      </c>
      <c r="F16" s="50" t="str">
        <f t="shared" si="1"/>
        <v>'240431303651',</v>
      </c>
      <c r="G16" s="47" t="s">
        <v>28</v>
      </c>
      <c r="H16" s="19" t="s">
        <v>43</v>
      </c>
      <c r="I16" s="49" t="str">
        <f t="shared" si="0"/>
        <v>'inv_bdKboVpUer6eTLCsfBujAg',</v>
      </c>
      <c r="J16" s="19" t="s">
        <v>9</v>
      </c>
      <c r="K16" s="19">
        <v>20</v>
      </c>
      <c r="L16" s="19"/>
      <c r="M16" s="19">
        <f>Tabla1[[#This Row],[Monto Kashio]]-Tabla1[[#This Row],[Monto]]</f>
        <v>-20</v>
      </c>
      <c r="N16" s="20" t="s">
        <v>23</v>
      </c>
      <c r="O16" s="19" t="s">
        <v>24</v>
      </c>
      <c r="P16" s="19">
        <v>339214</v>
      </c>
      <c r="Q16" s="56">
        <v>45334</v>
      </c>
      <c r="R16" s="19" t="s">
        <v>25</v>
      </c>
      <c r="S16" s="5" t="s">
        <v>26</v>
      </c>
      <c r="T16" s="1"/>
    </row>
    <row r="17" spans="1:20">
      <c r="A17" s="16">
        <v>3146</v>
      </c>
      <c r="B17" s="20"/>
      <c r="C17" s="34" t="s">
        <v>30</v>
      </c>
      <c r="D17" s="108">
        <v>45335</v>
      </c>
      <c r="E17" s="18">
        <v>240431610028</v>
      </c>
      <c r="F17" s="50" t="str">
        <f t="shared" si="1"/>
        <v>'240431610028',</v>
      </c>
      <c r="G17" s="46" t="s">
        <v>28</v>
      </c>
      <c r="H17" s="20" t="s">
        <v>44</v>
      </c>
      <c r="I17" s="50" t="str">
        <f t="shared" si="0"/>
        <v>'inv_KGbAfS6c9UCBacyF8TuL22',</v>
      </c>
      <c r="J17" s="20" t="s">
        <v>9</v>
      </c>
      <c r="K17" s="20">
        <v>20</v>
      </c>
      <c r="L17" s="20"/>
      <c r="M17" s="20">
        <f>Tabla1[[#This Row],[Monto Kashio]]-Tabla1[[#This Row],[Monto]]</f>
        <v>-20</v>
      </c>
      <c r="N17" s="20" t="s">
        <v>23</v>
      </c>
      <c r="O17" s="20" t="s">
        <v>24</v>
      </c>
      <c r="P17" s="20">
        <v>830371</v>
      </c>
      <c r="Q17" s="57">
        <v>45334</v>
      </c>
      <c r="R17" s="20" t="s">
        <v>25</v>
      </c>
      <c r="S17" s="5" t="s">
        <v>26</v>
      </c>
      <c r="T17" s="1"/>
    </row>
    <row r="18" spans="1:20">
      <c r="A18" s="15">
        <v>3152</v>
      </c>
      <c r="B18" s="19"/>
      <c r="C18" s="33" t="s">
        <v>30</v>
      </c>
      <c r="D18" s="108">
        <v>45335</v>
      </c>
      <c r="E18" s="17">
        <v>240431622564</v>
      </c>
      <c r="F18" s="50" t="str">
        <f t="shared" si="1"/>
        <v>'240431622564',</v>
      </c>
      <c r="G18" s="47" t="s">
        <v>28</v>
      </c>
      <c r="H18" s="19" t="s">
        <v>45</v>
      </c>
      <c r="I18" s="49" t="str">
        <f t="shared" si="0"/>
        <v>'inv_BJCU6qgUJzgx9Cfr8qV3er',</v>
      </c>
      <c r="J18" s="19" t="s">
        <v>9</v>
      </c>
      <c r="K18" s="19">
        <v>40</v>
      </c>
      <c r="L18" s="19"/>
      <c r="M18" s="19">
        <f>Tabla1[[#This Row],[Monto Kashio]]-Tabla1[[#This Row],[Monto]]</f>
        <v>-40</v>
      </c>
      <c r="N18" s="20" t="s">
        <v>23</v>
      </c>
      <c r="O18" s="19" t="s">
        <v>24</v>
      </c>
      <c r="P18" s="19">
        <v>827952</v>
      </c>
      <c r="Q18" s="56">
        <v>45334</v>
      </c>
      <c r="R18" s="19" t="s">
        <v>25</v>
      </c>
      <c r="S18" s="5" t="s">
        <v>26</v>
      </c>
      <c r="T18" s="1"/>
    </row>
    <row r="19" spans="1:20">
      <c r="A19" s="16">
        <v>3163</v>
      </c>
      <c r="B19" s="20"/>
      <c r="C19" s="34" t="s">
        <v>30</v>
      </c>
      <c r="D19" s="108">
        <v>45335</v>
      </c>
      <c r="E19" s="18">
        <v>240431322195</v>
      </c>
      <c r="F19" s="50" t="str">
        <f t="shared" si="1"/>
        <v>'240431322195',</v>
      </c>
      <c r="G19" s="46" t="s">
        <v>28</v>
      </c>
      <c r="H19" s="20" t="s">
        <v>46</v>
      </c>
      <c r="I19" s="50" t="str">
        <f t="shared" si="0"/>
        <v>'inv_dvS5gGB8JmKcBPy5PciaiT',</v>
      </c>
      <c r="J19" s="20" t="s">
        <v>9</v>
      </c>
      <c r="K19" s="20">
        <v>500</v>
      </c>
      <c r="L19" s="20"/>
      <c r="M19" s="20">
        <f>Tabla1[[#This Row],[Monto Kashio]]-Tabla1[[#This Row],[Monto]]</f>
        <v>-500</v>
      </c>
      <c r="N19" s="20" t="s">
        <v>23</v>
      </c>
      <c r="O19" s="20" t="s">
        <v>24</v>
      </c>
      <c r="P19" s="20">
        <v>6927561</v>
      </c>
      <c r="Q19" s="57">
        <v>45335</v>
      </c>
      <c r="R19" s="20" t="s">
        <v>25</v>
      </c>
      <c r="S19" s="5" t="s">
        <v>47</v>
      </c>
      <c r="T19" s="1"/>
    </row>
    <row r="20" spans="1:20">
      <c r="A20" s="15">
        <v>3164</v>
      </c>
      <c r="B20" s="19"/>
      <c r="C20" s="33" t="s">
        <v>48</v>
      </c>
      <c r="D20" s="108">
        <v>45335</v>
      </c>
      <c r="E20" s="17">
        <v>240431334023</v>
      </c>
      <c r="F20" s="50" t="str">
        <f t="shared" si="1"/>
        <v>'240431334023',</v>
      </c>
      <c r="G20" s="47" t="s">
        <v>21</v>
      </c>
      <c r="H20" s="19" t="s">
        <v>49</v>
      </c>
      <c r="I20" s="49" t="str">
        <f t="shared" si="0"/>
        <v>'inv_3nUSgQTvHKagBpx85cqzjY',</v>
      </c>
      <c r="J20" s="19" t="s">
        <v>9</v>
      </c>
      <c r="K20" s="19">
        <v>340</v>
      </c>
      <c r="L20" s="19"/>
      <c r="M20" s="19">
        <f>Tabla1[[#This Row],[Monto Kashio]]-Tabla1[[#This Row],[Monto]]</f>
        <v>-340</v>
      </c>
      <c r="N20" s="20" t="s">
        <v>23</v>
      </c>
      <c r="O20" s="19" t="s">
        <v>24</v>
      </c>
      <c r="P20" s="19">
        <v>6958634</v>
      </c>
      <c r="Q20" s="56">
        <v>45334</v>
      </c>
      <c r="R20" s="19" t="s">
        <v>25</v>
      </c>
      <c r="S20" s="5" t="s">
        <v>47</v>
      </c>
      <c r="T20" s="1"/>
    </row>
    <row r="21" spans="1:20" s="10" customFormat="1">
      <c r="A21" s="16">
        <v>3164</v>
      </c>
      <c r="B21" s="20"/>
      <c r="C21" s="34" t="s">
        <v>48</v>
      </c>
      <c r="D21" s="108">
        <v>45335</v>
      </c>
      <c r="E21" s="18">
        <v>240431606456</v>
      </c>
      <c r="F21" s="50" t="str">
        <f t="shared" si="1"/>
        <v>'240431606456',</v>
      </c>
      <c r="G21" s="46" t="s">
        <v>21</v>
      </c>
      <c r="H21" s="20" t="s">
        <v>50</v>
      </c>
      <c r="I21" s="50" t="str">
        <f t="shared" si="0"/>
        <v>'inv_C8xLo6Da3zK5F9KW4Fo7NQ',</v>
      </c>
      <c r="J21" s="20" t="s">
        <v>9</v>
      </c>
      <c r="K21" s="20">
        <v>20</v>
      </c>
      <c r="L21" s="20"/>
      <c r="M21" s="20">
        <f>Tabla1[[#This Row],[Monto Kashio]]-Tabla1[[#This Row],[Monto]]</f>
        <v>-20</v>
      </c>
      <c r="N21" s="20" t="s">
        <v>23</v>
      </c>
      <c r="O21" s="20" t="s">
        <v>24</v>
      </c>
      <c r="P21" s="20">
        <v>776808</v>
      </c>
      <c r="Q21" s="57">
        <v>45334</v>
      </c>
      <c r="R21" s="20" t="s">
        <v>25</v>
      </c>
      <c r="S21" s="5" t="s">
        <v>47</v>
      </c>
      <c r="T21" s="1"/>
    </row>
    <row r="22" spans="1:20">
      <c r="A22" s="15">
        <v>3170</v>
      </c>
      <c r="B22" s="19"/>
      <c r="C22" s="33" t="s">
        <v>30</v>
      </c>
      <c r="D22" s="108">
        <v>45335</v>
      </c>
      <c r="E22" s="17">
        <v>240431339758</v>
      </c>
      <c r="F22" s="50" t="str">
        <f t="shared" si="1"/>
        <v>'240431339758',</v>
      </c>
      <c r="G22" s="47" t="s">
        <v>51</v>
      </c>
      <c r="H22" s="19" t="s">
        <v>52</v>
      </c>
      <c r="I22" s="49" t="str">
        <f t="shared" si="0"/>
        <v>'inv_KfLF2MQD9oyWoATTzhZ376',</v>
      </c>
      <c r="J22" s="19" t="s">
        <v>9</v>
      </c>
      <c r="K22" s="19">
        <v>32</v>
      </c>
      <c r="L22" s="19"/>
      <c r="M22" s="19">
        <f>Tabla1[[#This Row],[Monto Kashio]]-Tabla1[[#This Row],[Monto]]</f>
        <v>-32</v>
      </c>
      <c r="N22" s="20" t="s">
        <v>23</v>
      </c>
      <c r="O22" s="19" t="s">
        <v>24</v>
      </c>
      <c r="P22" s="19">
        <v>371101</v>
      </c>
      <c r="Q22" s="56">
        <v>45334</v>
      </c>
      <c r="R22" s="19" t="s">
        <v>25</v>
      </c>
      <c r="S22" s="5" t="s">
        <v>47</v>
      </c>
      <c r="T22" s="9"/>
    </row>
    <row r="23" spans="1:20" s="1" customFormat="1">
      <c r="A23" s="16">
        <v>3171</v>
      </c>
      <c r="B23" s="20"/>
      <c r="C23" s="34" t="s">
        <v>30</v>
      </c>
      <c r="D23" s="108">
        <v>45335</v>
      </c>
      <c r="E23" s="18">
        <v>240431336618</v>
      </c>
      <c r="F23" s="50" t="str">
        <f t="shared" si="1"/>
        <v>'240431336618',</v>
      </c>
      <c r="G23" s="20" t="s">
        <v>51</v>
      </c>
      <c r="H23" s="20" t="s">
        <v>53</v>
      </c>
      <c r="I23" s="50" t="str">
        <f t="shared" si="0"/>
        <v>'inv_biFVQUqHroCGR4WUVCuyS7',</v>
      </c>
      <c r="J23" s="20" t="s">
        <v>9</v>
      </c>
      <c r="K23" s="20">
        <v>20</v>
      </c>
      <c r="L23" s="20"/>
      <c r="M23" s="20">
        <f>Tabla1[[#This Row],[Monto Kashio]]-Tabla1[[#This Row],[Monto]]</f>
        <v>-20</v>
      </c>
      <c r="N23" s="20" t="s">
        <v>23</v>
      </c>
      <c r="O23" s="20" t="s">
        <v>24</v>
      </c>
      <c r="P23" s="20">
        <v>353010</v>
      </c>
      <c r="Q23" s="57">
        <v>45334</v>
      </c>
      <c r="R23" s="20" t="s">
        <v>25</v>
      </c>
      <c r="S23" s="5" t="s">
        <v>47</v>
      </c>
    </row>
    <row r="24" spans="1:20" s="1" customFormat="1">
      <c r="A24" s="15">
        <v>3172</v>
      </c>
      <c r="B24" s="19"/>
      <c r="C24" s="33" t="s">
        <v>30</v>
      </c>
      <c r="D24" s="108">
        <v>45335</v>
      </c>
      <c r="E24" s="17">
        <v>240441793421</v>
      </c>
      <c r="F24" s="50" t="str">
        <f t="shared" si="1"/>
        <v>'240441793421',</v>
      </c>
      <c r="G24" s="19" t="s">
        <v>51</v>
      </c>
      <c r="H24" s="19" t="s">
        <v>54</v>
      </c>
      <c r="I24" s="49" t="str">
        <f t="shared" si="0"/>
        <v>'inv_PkZfSLDxqQFkqUViY8BWCK',</v>
      </c>
      <c r="J24" s="19" t="s">
        <v>9</v>
      </c>
      <c r="K24" s="19">
        <v>25</v>
      </c>
      <c r="L24" s="19"/>
      <c r="M24" s="19">
        <f>Tabla1[[#This Row],[Monto Kashio]]-Tabla1[[#This Row],[Monto]]</f>
        <v>-25</v>
      </c>
      <c r="N24" s="20" t="s">
        <v>23</v>
      </c>
      <c r="O24" s="19" t="s">
        <v>24</v>
      </c>
      <c r="P24" s="19">
        <v>6352723</v>
      </c>
      <c r="Q24" s="56">
        <v>45335</v>
      </c>
      <c r="R24" s="19" t="s">
        <v>25</v>
      </c>
      <c r="S24" s="5" t="s">
        <v>47</v>
      </c>
    </row>
    <row r="25" spans="1:20" s="1" customFormat="1">
      <c r="A25" s="16">
        <v>3175</v>
      </c>
      <c r="B25" s="20"/>
      <c r="C25" s="34" t="s">
        <v>27</v>
      </c>
      <c r="D25" s="108">
        <v>45335</v>
      </c>
      <c r="E25" s="18">
        <v>240441801534</v>
      </c>
      <c r="F25" s="50" t="str">
        <f t="shared" si="1"/>
        <v>'240441801534',</v>
      </c>
      <c r="G25" s="20" t="s">
        <v>51</v>
      </c>
      <c r="H25" s="20" t="s">
        <v>55</v>
      </c>
      <c r="I25" s="50" t="str">
        <f t="shared" si="0"/>
        <v>'inv_9ZTQWd2Yt56yVkCqqTMCTc',</v>
      </c>
      <c r="J25" s="20" t="s">
        <v>9</v>
      </c>
      <c r="K25" s="20">
        <v>1300</v>
      </c>
      <c r="L25" s="20"/>
      <c r="M25" s="20">
        <f>Tabla1[[#This Row],[Monto Kashio]]-Tabla1[[#This Row],[Monto]]</f>
        <v>-1300</v>
      </c>
      <c r="N25" s="20" t="s">
        <v>23</v>
      </c>
      <c r="O25" s="20" t="s">
        <v>24</v>
      </c>
      <c r="P25" s="20">
        <v>6488481</v>
      </c>
      <c r="Q25" s="57">
        <v>45335</v>
      </c>
      <c r="R25" s="20" t="s">
        <v>25</v>
      </c>
      <c r="S25" s="5" t="s">
        <v>47</v>
      </c>
    </row>
    <row r="26" spans="1:20">
      <c r="A26" s="15">
        <v>3177</v>
      </c>
      <c r="B26" s="19"/>
      <c r="C26" s="34" t="s">
        <v>27</v>
      </c>
      <c r="D26" s="108">
        <v>45335</v>
      </c>
      <c r="E26" s="17">
        <v>240441798053</v>
      </c>
      <c r="F26" s="50" t="str">
        <f t="shared" si="1"/>
        <v>'240441798053',</v>
      </c>
      <c r="G26" s="19" t="s">
        <v>51</v>
      </c>
      <c r="H26" s="19" t="s">
        <v>56</v>
      </c>
      <c r="I26" s="49" t="str">
        <f t="shared" si="0"/>
        <v>'inv_6GYJyVmEZKTFzGoCZH9Tty',</v>
      </c>
      <c r="J26" s="19" t="s">
        <v>9</v>
      </c>
      <c r="K26" s="19">
        <v>200</v>
      </c>
      <c r="L26" s="19"/>
      <c r="M26" s="19">
        <f>Tabla1[[#This Row],[Monto Kashio]]-Tabla1[[#This Row],[Monto]]</f>
        <v>-200</v>
      </c>
      <c r="N26" s="20" t="s">
        <v>23</v>
      </c>
      <c r="O26" s="19" t="s">
        <v>24</v>
      </c>
      <c r="P26" s="19">
        <v>6432224</v>
      </c>
      <c r="Q26" s="56">
        <v>45335</v>
      </c>
      <c r="R26" s="19" t="s">
        <v>25</v>
      </c>
      <c r="S26" s="5" t="s">
        <v>47</v>
      </c>
      <c r="T26" s="1"/>
    </row>
    <row r="27" spans="1:20">
      <c r="A27" s="16">
        <v>3178</v>
      </c>
      <c r="B27" s="20"/>
      <c r="C27" s="34" t="s">
        <v>30</v>
      </c>
      <c r="D27" s="108">
        <v>45335</v>
      </c>
      <c r="E27" s="18">
        <v>240409765129</v>
      </c>
      <c r="F27" s="50" t="str">
        <f t="shared" si="1"/>
        <v>'240409765129',</v>
      </c>
      <c r="G27" s="20" t="s">
        <v>51</v>
      </c>
      <c r="H27" s="20" t="s">
        <v>57</v>
      </c>
      <c r="I27" s="50" t="str">
        <f t="shared" si="0"/>
        <v>'inv_WQmkGMcUkm9PKLpKinmB2R',</v>
      </c>
      <c r="J27" s="20" t="s">
        <v>9</v>
      </c>
      <c r="K27" s="20">
        <v>50</v>
      </c>
      <c r="L27" s="20"/>
      <c r="M27" s="20">
        <f>Tabla1[[#This Row],[Monto Kashio]]-Tabla1[[#This Row],[Monto]]</f>
        <v>-50</v>
      </c>
      <c r="N27" s="20" t="s">
        <v>23</v>
      </c>
      <c r="O27" s="20" t="s">
        <v>24</v>
      </c>
      <c r="P27" s="20">
        <v>622024</v>
      </c>
      <c r="Q27" s="57">
        <v>45331</v>
      </c>
      <c r="R27" s="20" t="s">
        <v>25</v>
      </c>
      <c r="S27" s="5" t="s">
        <v>47</v>
      </c>
      <c r="T27" s="1"/>
    </row>
    <row r="28" spans="1:20">
      <c r="A28" s="15">
        <v>3179</v>
      </c>
      <c r="B28" s="19"/>
      <c r="C28" s="33" t="s">
        <v>58</v>
      </c>
      <c r="D28" s="108">
        <v>45335</v>
      </c>
      <c r="E28" s="17">
        <v>240431188279</v>
      </c>
      <c r="F28" s="50" t="str">
        <f t="shared" si="1"/>
        <v>'240431188279',</v>
      </c>
      <c r="G28" s="19" t="s">
        <v>51</v>
      </c>
      <c r="H28" s="19" t="s">
        <v>59</v>
      </c>
      <c r="I28" s="49" t="str">
        <f t="shared" si="0"/>
        <v>'inv_gmnYQYX9uroWdf29jXqX92',</v>
      </c>
      <c r="J28" s="19" t="s">
        <v>9</v>
      </c>
      <c r="K28" s="19">
        <v>350</v>
      </c>
      <c r="L28" s="19"/>
      <c r="M28" s="19">
        <f>Tabla1[[#This Row],[Monto Kashio]]-Tabla1[[#This Row],[Monto]]</f>
        <v>-350</v>
      </c>
      <c r="N28" s="20" t="s">
        <v>23</v>
      </c>
      <c r="O28" s="19" t="s">
        <v>24</v>
      </c>
      <c r="P28" s="19">
        <v>6647</v>
      </c>
      <c r="Q28" s="56">
        <v>45334</v>
      </c>
      <c r="R28" s="19" t="s">
        <v>25</v>
      </c>
      <c r="S28" s="5" t="s">
        <v>47</v>
      </c>
      <c r="T28" s="1"/>
    </row>
    <row r="29" spans="1:20">
      <c r="A29" s="16">
        <v>3180</v>
      </c>
      <c r="B29" s="20"/>
      <c r="C29" s="34" t="s">
        <v>30</v>
      </c>
      <c r="D29" s="108">
        <v>45335</v>
      </c>
      <c r="E29" s="18">
        <v>240441803336</v>
      </c>
      <c r="F29" s="50" t="str">
        <f t="shared" si="1"/>
        <v>'240441803336',</v>
      </c>
      <c r="G29" s="20" t="s">
        <v>51</v>
      </c>
      <c r="H29" s="20" t="s">
        <v>60</v>
      </c>
      <c r="I29" s="50" t="str">
        <f t="shared" si="0"/>
        <v>'inv_76u2EBPtnPwwPYz6sCUhPj',</v>
      </c>
      <c r="J29" s="20" t="s">
        <v>9</v>
      </c>
      <c r="K29" s="20">
        <v>200</v>
      </c>
      <c r="L29" s="20"/>
      <c r="M29" s="20">
        <f>Tabla1[[#This Row],[Monto Kashio]]-Tabla1[[#This Row],[Monto]]</f>
        <v>-200</v>
      </c>
      <c r="N29" s="20" t="s">
        <v>23</v>
      </c>
      <c r="O29" s="20" t="s">
        <v>24</v>
      </c>
      <c r="P29" s="20">
        <v>6513364</v>
      </c>
      <c r="Q29" s="57">
        <v>45335</v>
      </c>
      <c r="R29" s="20" t="s">
        <v>25</v>
      </c>
      <c r="S29" s="5" t="s">
        <v>47</v>
      </c>
      <c r="T29" s="1"/>
    </row>
    <row r="30" spans="1:20">
      <c r="A30" s="15">
        <v>3136</v>
      </c>
      <c r="B30" s="19"/>
      <c r="C30" s="33" t="s">
        <v>30</v>
      </c>
      <c r="D30" s="108">
        <v>45335</v>
      </c>
      <c r="E30" s="17">
        <v>240431625084</v>
      </c>
      <c r="F30" s="50" t="str">
        <f t="shared" si="1"/>
        <v>'240431625084',</v>
      </c>
      <c r="G30" s="19" t="s">
        <v>51</v>
      </c>
      <c r="H30" s="19" t="s">
        <v>61</v>
      </c>
      <c r="I30" s="49" t="str">
        <f t="shared" si="0"/>
        <v>'inv_mSvsj69koaLCvKEQpGzvgY',</v>
      </c>
      <c r="J30" s="19" t="s">
        <v>9</v>
      </c>
      <c r="K30" s="19">
        <v>20</v>
      </c>
      <c r="L30" s="19"/>
      <c r="M30" s="19">
        <f>Tabla1[[#This Row],[Monto Kashio]]-Tabla1[[#This Row],[Monto]]</f>
        <v>-20</v>
      </c>
      <c r="N30" s="20" t="s">
        <v>23</v>
      </c>
      <c r="O30" s="19" t="s">
        <v>24</v>
      </c>
      <c r="P30" s="19">
        <v>847375</v>
      </c>
      <c r="Q30" s="56">
        <v>45334</v>
      </c>
      <c r="R30" s="19" t="s">
        <v>25</v>
      </c>
      <c r="S30" s="5" t="s">
        <v>62</v>
      </c>
      <c r="T30" s="1"/>
    </row>
    <row r="31" spans="1:20">
      <c r="A31" s="16">
        <v>3182</v>
      </c>
      <c r="B31" s="20"/>
      <c r="C31" s="34" t="s">
        <v>30</v>
      </c>
      <c r="D31" s="108">
        <v>45335</v>
      </c>
      <c r="E31" s="18">
        <v>240431347997</v>
      </c>
      <c r="F31" s="50" t="str">
        <f t="shared" si="1"/>
        <v>'240431347997',</v>
      </c>
      <c r="G31" s="20" t="s">
        <v>51</v>
      </c>
      <c r="H31" s="20" t="s">
        <v>63</v>
      </c>
      <c r="I31" s="50" t="str">
        <f t="shared" si="0"/>
        <v>'inv_8MdB5iNrqYRj4ZR6CxyWrs',</v>
      </c>
      <c r="J31" s="20" t="s">
        <v>9</v>
      </c>
      <c r="K31" s="20">
        <v>20</v>
      </c>
      <c r="L31" s="20"/>
      <c r="M31" s="20">
        <f>Tabla1[[#This Row],[Monto Kashio]]-Tabla1[[#This Row],[Monto]]</f>
        <v>-20</v>
      </c>
      <c r="N31" s="20" t="s">
        <v>23</v>
      </c>
      <c r="O31" s="20" t="s">
        <v>24</v>
      </c>
      <c r="P31" s="20">
        <v>7065280</v>
      </c>
      <c r="Q31" s="57">
        <v>45334</v>
      </c>
      <c r="R31" s="20" t="s">
        <v>25</v>
      </c>
      <c r="S31" s="5" t="s">
        <v>62</v>
      </c>
      <c r="T31" s="6"/>
    </row>
    <row r="32" spans="1:20">
      <c r="A32" s="15">
        <v>3173</v>
      </c>
      <c r="B32" s="19"/>
      <c r="C32" s="33" t="s">
        <v>64</v>
      </c>
      <c r="D32" s="108">
        <v>45335</v>
      </c>
      <c r="E32" s="17">
        <v>240431183373</v>
      </c>
      <c r="F32" s="50" t="str">
        <f t="shared" si="1"/>
        <v>'240431183373',</v>
      </c>
      <c r="G32" s="19" t="s">
        <v>51</v>
      </c>
      <c r="H32" s="19" t="s">
        <v>65</v>
      </c>
      <c r="I32" s="49" t="str">
        <f t="shared" si="0"/>
        <v>'inv_daxpNhHGbTc2oQwueDFChC',</v>
      </c>
      <c r="J32" s="19" t="s">
        <v>9</v>
      </c>
      <c r="K32" s="19">
        <v>1750</v>
      </c>
      <c r="L32" s="19"/>
      <c r="M32" s="19">
        <f>Tabla1[[#This Row],[Monto Kashio]]-Tabla1[[#This Row],[Monto]]</f>
        <v>-1750</v>
      </c>
      <c r="N32" s="20" t="s">
        <v>23</v>
      </c>
      <c r="O32" s="19" t="s">
        <v>24</v>
      </c>
      <c r="P32" s="19">
        <v>261060</v>
      </c>
      <c r="Q32" s="56">
        <v>45334</v>
      </c>
      <c r="R32" s="19" t="s">
        <v>25</v>
      </c>
      <c r="S32" s="5" t="s">
        <v>62</v>
      </c>
      <c r="T32" s="1"/>
    </row>
    <row r="33" spans="1:20">
      <c r="A33" s="16">
        <v>3168</v>
      </c>
      <c r="B33" s="20"/>
      <c r="C33" s="34" t="s">
        <v>66</v>
      </c>
      <c r="D33" s="108">
        <v>45335</v>
      </c>
      <c r="E33" s="18">
        <v>240431358839</v>
      </c>
      <c r="F33" s="50" t="str">
        <f t="shared" si="1"/>
        <v>'240431358839',</v>
      </c>
      <c r="G33" s="20" t="s">
        <v>21</v>
      </c>
      <c r="H33" s="20" t="s">
        <v>67</v>
      </c>
      <c r="I33" s="50" t="str">
        <f t="shared" si="0"/>
        <v>'inv_EyLf5fxhaY9n5Uoto7jKVq',</v>
      </c>
      <c r="J33" s="20" t="s">
        <v>9</v>
      </c>
      <c r="K33" s="20">
        <v>888</v>
      </c>
      <c r="L33" s="20"/>
      <c r="M33" s="20">
        <f>Tabla1[[#This Row],[Monto Kashio]]-Tabla1[[#This Row],[Monto]]</f>
        <v>-888</v>
      </c>
      <c r="N33" s="20" t="s">
        <v>23</v>
      </c>
      <c r="O33" s="20" t="s">
        <v>24</v>
      </c>
      <c r="P33" s="20">
        <v>386819</v>
      </c>
      <c r="Q33" s="57">
        <v>45334</v>
      </c>
      <c r="R33" s="20" t="s">
        <v>25</v>
      </c>
      <c r="S33" s="5" t="s">
        <v>62</v>
      </c>
      <c r="T33" s="1"/>
    </row>
    <row r="34" spans="1:20">
      <c r="A34" s="15">
        <v>3183</v>
      </c>
      <c r="B34" s="19"/>
      <c r="C34" s="33" t="s">
        <v>30</v>
      </c>
      <c r="D34" s="108">
        <v>45335</v>
      </c>
      <c r="E34" s="17">
        <v>240409752967</v>
      </c>
      <c r="F34" s="50" t="str">
        <f t="shared" si="1"/>
        <v>'240409752967',</v>
      </c>
      <c r="G34" s="19" t="s">
        <v>51</v>
      </c>
      <c r="H34" s="19" t="s">
        <v>68</v>
      </c>
      <c r="I34" s="49" t="str">
        <f t="shared" si="0"/>
        <v>'inv_E3mupoyw2eQrmpuRZVkFwB',</v>
      </c>
      <c r="J34" s="19" t="s">
        <v>9</v>
      </c>
      <c r="K34" s="19">
        <v>40</v>
      </c>
      <c r="L34" s="19"/>
      <c r="M34" s="19">
        <f>Tabla1[[#This Row],[Monto Kashio]]-Tabla1[[#This Row],[Monto]]</f>
        <v>-40</v>
      </c>
      <c r="N34" s="20" t="s">
        <v>23</v>
      </c>
      <c r="O34" s="19" t="s">
        <v>24</v>
      </c>
      <c r="P34" s="19">
        <v>8147944</v>
      </c>
      <c r="Q34" s="56">
        <v>45331</v>
      </c>
      <c r="R34" s="19" t="s">
        <v>25</v>
      </c>
      <c r="S34" s="5" t="s">
        <v>62</v>
      </c>
      <c r="T34" s="1"/>
    </row>
    <row r="35" spans="1:20">
      <c r="A35" s="16">
        <v>3167</v>
      </c>
      <c r="B35" s="20"/>
      <c r="C35" s="34" t="s">
        <v>66</v>
      </c>
      <c r="D35" s="108">
        <v>45335</v>
      </c>
      <c r="E35" s="18">
        <v>240431341843</v>
      </c>
      <c r="F35" s="50" t="str">
        <f t="shared" si="1"/>
        <v>'240431341843',</v>
      </c>
      <c r="G35" s="20" t="s">
        <v>21</v>
      </c>
      <c r="H35" s="20" t="s">
        <v>69</v>
      </c>
      <c r="I35" s="50" t="str">
        <f t="shared" si="0"/>
        <v>'inv_igNDd28pPKjDGZvfUkXgZd',</v>
      </c>
      <c r="J35" s="20" t="s">
        <v>9</v>
      </c>
      <c r="K35" s="20">
        <v>1018</v>
      </c>
      <c r="L35" s="20"/>
      <c r="M35" s="20">
        <f>Tabla1[[#This Row],[Monto Kashio]]-Tabla1[[#This Row],[Monto]]</f>
        <v>-1018</v>
      </c>
      <c r="N35" s="20" t="s">
        <v>23</v>
      </c>
      <c r="O35" s="20" t="s">
        <v>24</v>
      </c>
      <c r="P35" s="20">
        <v>7040428</v>
      </c>
      <c r="Q35" s="57">
        <v>45334</v>
      </c>
      <c r="R35" s="20" t="s">
        <v>25</v>
      </c>
      <c r="S35" s="5" t="s">
        <v>62</v>
      </c>
      <c r="T35" s="1"/>
    </row>
    <row r="36" spans="1:20">
      <c r="A36" s="15">
        <v>3166</v>
      </c>
      <c r="B36" s="19"/>
      <c r="C36" s="33" t="s">
        <v>66</v>
      </c>
      <c r="D36" s="108">
        <v>45335</v>
      </c>
      <c r="E36" s="17">
        <v>240431094866</v>
      </c>
      <c r="F36" s="50" t="str">
        <f t="shared" si="1"/>
        <v>'240431094866',</v>
      </c>
      <c r="G36" s="19" t="s">
        <v>21</v>
      </c>
      <c r="H36" s="19" t="s">
        <v>70</v>
      </c>
      <c r="I36" s="49" t="str">
        <f t="shared" si="0"/>
        <v>'inv_4b5TiV9TGzG9ppnbh2DyX7',</v>
      </c>
      <c r="J36" s="19" t="s">
        <v>9</v>
      </c>
      <c r="K36" s="19">
        <v>266</v>
      </c>
      <c r="L36" s="19"/>
      <c r="M36" s="19">
        <f>Tabla1[[#This Row],[Monto Kashio]]-Tabla1[[#This Row],[Monto]]</f>
        <v>-266</v>
      </c>
      <c r="N36" s="20" t="s">
        <v>23</v>
      </c>
      <c r="O36" s="19" t="s">
        <v>24</v>
      </c>
      <c r="P36" s="19">
        <v>285864</v>
      </c>
      <c r="Q36" s="56">
        <v>45334</v>
      </c>
      <c r="R36" s="19" t="s">
        <v>25</v>
      </c>
      <c r="S36" s="5" t="s">
        <v>62</v>
      </c>
      <c r="T36" s="1"/>
    </row>
    <row r="37" spans="1:20">
      <c r="A37" s="16">
        <v>3165</v>
      </c>
      <c r="B37" s="20"/>
      <c r="C37" s="34" t="s">
        <v>66</v>
      </c>
      <c r="D37" s="108">
        <v>45335</v>
      </c>
      <c r="E37" s="18">
        <v>240431341334</v>
      </c>
      <c r="F37" s="50" t="str">
        <f t="shared" si="1"/>
        <v>'240431341334',</v>
      </c>
      <c r="G37" s="20" t="s">
        <v>21</v>
      </c>
      <c r="H37" s="20" t="s">
        <v>71</v>
      </c>
      <c r="I37" s="50" t="str">
        <f t="shared" si="0"/>
        <v>'inv_db65jLwmMEG6qj6HPxdRxj',</v>
      </c>
      <c r="J37" s="20" t="s">
        <v>9</v>
      </c>
      <c r="K37" s="20">
        <v>2422</v>
      </c>
      <c r="L37" s="20"/>
      <c r="M37" s="20">
        <f>Tabla1[[#This Row],[Monto Kashio]]-Tabla1[[#This Row],[Monto]]</f>
        <v>-2422</v>
      </c>
      <c r="N37" s="20" t="s">
        <v>23</v>
      </c>
      <c r="O37" s="20" t="s">
        <v>24</v>
      </c>
      <c r="P37" s="20">
        <v>7009533</v>
      </c>
      <c r="Q37" s="57">
        <v>45334</v>
      </c>
      <c r="R37" s="20" t="s">
        <v>25</v>
      </c>
      <c r="S37" s="5" t="s">
        <v>62</v>
      </c>
      <c r="T37" s="1"/>
    </row>
    <row r="38" spans="1:20">
      <c r="A38" s="15">
        <v>3162</v>
      </c>
      <c r="B38" s="19"/>
      <c r="C38" s="33" t="s">
        <v>66</v>
      </c>
      <c r="D38" s="108">
        <v>45335</v>
      </c>
      <c r="E38" s="17">
        <v>240431084492</v>
      </c>
      <c r="F38" s="50" t="str">
        <f t="shared" si="1"/>
        <v>'240431084492',</v>
      </c>
      <c r="G38" s="19" t="s">
        <v>51</v>
      </c>
      <c r="H38" s="19" t="s">
        <v>72</v>
      </c>
      <c r="I38" s="49" t="str">
        <f t="shared" si="0"/>
        <v>'inv_UueD7aDUSDUeRBiwGjxdHQ',</v>
      </c>
      <c r="J38" s="19" t="s">
        <v>9</v>
      </c>
      <c r="K38" s="19">
        <v>1380</v>
      </c>
      <c r="L38" s="19"/>
      <c r="M38" s="19">
        <f>Tabla1[[#This Row],[Monto Kashio]]-Tabla1[[#This Row],[Monto]]</f>
        <v>-1380</v>
      </c>
      <c r="N38" s="20" t="s">
        <v>23</v>
      </c>
      <c r="O38" s="19" t="s">
        <v>24</v>
      </c>
      <c r="P38" s="19">
        <v>6744720</v>
      </c>
      <c r="Q38" s="56">
        <v>45334</v>
      </c>
      <c r="R38" s="19" t="s">
        <v>25</v>
      </c>
      <c r="S38" s="5" t="s">
        <v>62</v>
      </c>
      <c r="T38" s="1"/>
    </row>
    <row r="39" spans="1:20">
      <c r="A39" s="16">
        <v>3185</v>
      </c>
      <c r="B39" s="20"/>
      <c r="C39" s="34" t="s">
        <v>30</v>
      </c>
      <c r="D39" s="108">
        <v>45335</v>
      </c>
      <c r="E39" s="18">
        <v>240431380744</v>
      </c>
      <c r="F39" s="50" t="str">
        <f t="shared" si="1"/>
        <v>'240431380744',</v>
      </c>
      <c r="G39" s="20" t="s">
        <v>51</v>
      </c>
      <c r="H39" s="20" t="s">
        <v>73</v>
      </c>
      <c r="I39" s="50" t="str">
        <f t="shared" si="0"/>
        <v>'inv_khcgyTYqoixRiY6zQ6WvKZ',</v>
      </c>
      <c r="J39" s="20" t="s">
        <v>9</v>
      </c>
      <c r="K39" s="20">
        <v>100</v>
      </c>
      <c r="L39" s="20"/>
      <c r="M39" s="20">
        <f>Tabla1[[#This Row],[Monto Kashio]]-Tabla1[[#This Row],[Monto]]</f>
        <v>-100</v>
      </c>
      <c r="N39" s="20" t="s">
        <v>23</v>
      </c>
      <c r="O39" s="20" t="s">
        <v>24</v>
      </c>
      <c r="P39" s="20">
        <v>7309714</v>
      </c>
      <c r="Q39" s="57">
        <v>45334</v>
      </c>
      <c r="R39" s="20" t="s">
        <v>25</v>
      </c>
      <c r="S39" s="5" t="s">
        <v>62</v>
      </c>
      <c r="T39" s="1"/>
    </row>
    <row r="40" spans="1:20">
      <c r="A40" s="51" t="s">
        <v>74</v>
      </c>
      <c r="B40" s="223"/>
      <c r="C40" s="34" t="s">
        <v>27</v>
      </c>
      <c r="D40" s="108">
        <v>45335</v>
      </c>
      <c r="E40" s="17">
        <v>240441811142</v>
      </c>
      <c r="F40" s="50" t="str">
        <f t="shared" si="1"/>
        <v>'240441811142',</v>
      </c>
      <c r="G40" s="19" t="s">
        <v>51</v>
      </c>
      <c r="H40" s="19" t="s">
        <v>75</v>
      </c>
      <c r="I40" s="49" t="str">
        <f t="shared" si="0"/>
        <v>'inv_2GL2kRAyFSPatyHaq8yb86',</v>
      </c>
      <c r="J40" s="19" t="s">
        <v>9</v>
      </c>
      <c r="K40" s="19">
        <v>500</v>
      </c>
      <c r="L40" s="19"/>
      <c r="M40" s="19">
        <f>Tabla1[[#This Row],[Monto Kashio]]-Tabla1[[#This Row],[Monto]]</f>
        <v>-500</v>
      </c>
      <c r="N40" s="20" t="s">
        <v>23</v>
      </c>
      <c r="O40" s="19" t="s">
        <v>24</v>
      </c>
      <c r="P40" s="19">
        <v>6660483</v>
      </c>
      <c r="Q40" s="56">
        <v>45335</v>
      </c>
      <c r="R40" s="19" t="s">
        <v>25</v>
      </c>
      <c r="S40" s="5" t="s">
        <v>62</v>
      </c>
      <c r="T40" s="1"/>
    </row>
    <row r="41" spans="1:20">
      <c r="A41" s="16">
        <v>3187</v>
      </c>
      <c r="B41" s="20"/>
      <c r="C41" s="34" t="s">
        <v>30</v>
      </c>
      <c r="D41" s="108">
        <v>45335</v>
      </c>
      <c r="E41" s="18">
        <v>240431340262</v>
      </c>
      <c r="F41" s="50" t="str">
        <f t="shared" si="1"/>
        <v>'240431340262',</v>
      </c>
      <c r="G41" s="20" t="s">
        <v>51</v>
      </c>
      <c r="H41" s="20" t="s">
        <v>76</v>
      </c>
      <c r="I41" s="50" t="str">
        <f t="shared" si="0"/>
        <v>'inv_7SrPNuwfnXhBAXEyhAHwq5',</v>
      </c>
      <c r="J41" s="20" t="s">
        <v>9</v>
      </c>
      <c r="K41" s="20">
        <v>30</v>
      </c>
      <c r="L41" s="20"/>
      <c r="M41" s="20">
        <f>Tabla1[[#This Row],[Monto Kashio]]-Tabla1[[#This Row],[Monto]]</f>
        <v>-30</v>
      </c>
      <c r="N41" s="20" t="s">
        <v>23</v>
      </c>
      <c r="O41" s="20" t="s">
        <v>24</v>
      </c>
      <c r="P41" s="20">
        <v>358350</v>
      </c>
      <c r="Q41" s="57">
        <v>45334</v>
      </c>
      <c r="R41" s="20" t="s">
        <v>25</v>
      </c>
      <c r="S41" s="5" t="s">
        <v>77</v>
      </c>
      <c r="T41" s="1"/>
    </row>
    <row r="42" spans="1:20">
      <c r="A42" s="15">
        <v>3188</v>
      </c>
      <c r="B42" s="19"/>
      <c r="C42" s="33" t="s">
        <v>30</v>
      </c>
      <c r="D42" s="108">
        <v>45335</v>
      </c>
      <c r="E42" s="17">
        <v>240431485472</v>
      </c>
      <c r="F42" s="50" t="str">
        <f t="shared" si="1"/>
        <v>'240431485472',</v>
      </c>
      <c r="G42" s="19" t="s">
        <v>51</v>
      </c>
      <c r="H42" s="19" t="s">
        <v>78</v>
      </c>
      <c r="I42" s="49" t="str">
        <f t="shared" si="0"/>
        <v>'inv_5sY4rCsxvNkUnSdY9XMNoZ',</v>
      </c>
      <c r="J42" s="19" t="s">
        <v>9</v>
      </c>
      <c r="K42" s="19">
        <v>20</v>
      </c>
      <c r="L42" s="19"/>
      <c r="M42" s="19">
        <f>Tabla1[[#This Row],[Monto Kashio]]-Tabla1[[#This Row],[Monto]]</f>
        <v>-20</v>
      </c>
      <c r="N42" s="20" t="s">
        <v>23</v>
      </c>
      <c r="O42" s="19" t="s">
        <v>24</v>
      </c>
      <c r="P42" s="19">
        <v>643838</v>
      </c>
      <c r="Q42" s="56">
        <v>45334</v>
      </c>
      <c r="R42" s="19" t="s">
        <v>25</v>
      </c>
      <c r="S42" s="5" t="s">
        <v>77</v>
      </c>
      <c r="T42" s="1"/>
    </row>
    <row r="43" spans="1:20">
      <c r="A43" s="16">
        <v>3191</v>
      </c>
      <c r="B43" s="20"/>
      <c r="C43" s="34" t="s">
        <v>27</v>
      </c>
      <c r="D43" s="108">
        <v>45335</v>
      </c>
      <c r="E43" s="18">
        <v>240431597807</v>
      </c>
      <c r="F43" s="50" t="str">
        <f t="shared" si="1"/>
        <v>'240431597807',</v>
      </c>
      <c r="G43" s="20" t="s">
        <v>51</v>
      </c>
      <c r="H43" s="20" t="s">
        <v>79</v>
      </c>
      <c r="I43" s="50" t="str">
        <f t="shared" si="0"/>
        <v>'inv_6EWqD2d27KZyXZd696PmEK',</v>
      </c>
      <c r="J43" s="20" t="s">
        <v>9</v>
      </c>
      <c r="K43" s="20">
        <v>100</v>
      </c>
      <c r="L43" s="20"/>
      <c r="M43" s="20">
        <f>Tabla1[[#This Row],[Monto Kashio]]-Tabla1[[#This Row],[Monto]]</f>
        <v>-100</v>
      </c>
      <c r="N43" s="20" t="s">
        <v>23</v>
      </c>
      <c r="O43" s="20" t="s">
        <v>24</v>
      </c>
      <c r="P43" s="20">
        <v>8396572</v>
      </c>
      <c r="Q43" s="57">
        <v>45334</v>
      </c>
      <c r="R43" s="20" t="s">
        <v>25</v>
      </c>
      <c r="S43" s="5">
        <v>0.66666666666666663</v>
      </c>
      <c r="T43" s="1"/>
    </row>
    <row r="44" spans="1:20">
      <c r="A44" s="15">
        <v>3193</v>
      </c>
      <c r="B44" s="19"/>
      <c r="C44" s="33" t="s">
        <v>30</v>
      </c>
      <c r="D44" s="108">
        <v>45335</v>
      </c>
      <c r="E44" s="17">
        <v>240431174061</v>
      </c>
      <c r="F44" s="50" t="str">
        <f t="shared" si="1"/>
        <v>'240431174061',</v>
      </c>
      <c r="G44" s="19" t="s">
        <v>51</v>
      </c>
      <c r="H44" s="19" t="s">
        <v>80</v>
      </c>
      <c r="I44" s="49" t="str">
        <f t="shared" si="0"/>
        <v>'inv_8EQ72a53rGLbHek2PufTLU',</v>
      </c>
      <c r="J44" s="19" t="s">
        <v>9</v>
      </c>
      <c r="K44" s="19">
        <v>50</v>
      </c>
      <c r="L44" s="19"/>
      <c r="M44" s="19">
        <f>Tabla1[[#This Row],[Monto Kashio]]-Tabla1[[#This Row],[Monto]]</f>
        <v>-50</v>
      </c>
      <c r="N44" s="20" t="s">
        <v>23</v>
      </c>
      <c r="O44" s="19" t="s">
        <v>24</v>
      </c>
      <c r="P44" s="19">
        <v>241708</v>
      </c>
      <c r="Q44" s="56">
        <v>45334</v>
      </c>
      <c r="R44" s="19" t="s">
        <v>25</v>
      </c>
      <c r="S44" s="5">
        <v>0.66666666666666663</v>
      </c>
      <c r="T44" s="1"/>
    </row>
    <row r="45" spans="1:20">
      <c r="A45" s="16">
        <v>3194</v>
      </c>
      <c r="B45" s="20"/>
      <c r="C45" s="34" t="s">
        <v>30</v>
      </c>
      <c r="D45" s="108">
        <v>45335</v>
      </c>
      <c r="E45" s="18">
        <v>240431208775</v>
      </c>
      <c r="F45" s="50" t="str">
        <f t="shared" si="1"/>
        <v>'240431208775',</v>
      </c>
      <c r="G45" s="20" t="s">
        <v>51</v>
      </c>
      <c r="H45" s="20" t="s">
        <v>81</v>
      </c>
      <c r="I45" s="50" t="str">
        <f t="shared" si="0"/>
        <v>'inv_JSZZxszuE94QY3TZBmh9K6',</v>
      </c>
      <c r="J45" s="20" t="s">
        <v>9</v>
      </c>
      <c r="K45" s="20">
        <v>100</v>
      </c>
      <c r="L45" s="20"/>
      <c r="M45" s="20">
        <f>Tabla1[[#This Row],[Monto Kashio]]-Tabla1[[#This Row],[Monto]]</f>
        <v>-100</v>
      </c>
      <c r="N45" s="20" t="s">
        <v>23</v>
      </c>
      <c r="O45" s="20" t="s">
        <v>24</v>
      </c>
      <c r="P45" s="20">
        <v>6718749</v>
      </c>
      <c r="Q45" s="57">
        <v>45334</v>
      </c>
      <c r="R45" s="20" t="s">
        <v>25</v>
      </c>
      <c r="S45" s="5">
        <v>0.66666666666666663</v>
      </c>
      <c r="T45" s="1"/>
    </row>
    <row r="46" spans="1:20">
      <c r="A46" s="15">
        <v>3196</v>
      </c>
      <c r="B46" s="19"/>
      <c r="C46" s="33" t="s">
        <v>30</v>
      </c>
      <c r="D46" s="108">
        <v>45335</v>
      </c>
      <c r="E46" s="17">
        <v>240431183736</v>
      </c>
      <c r="F46" s="50" t="str">
        <f t="shared" si="1"/>
        <v>'240431183736',</v>
      </c>
      <c r="G46" s="19" t="s">
        <v>51</v>
      </c>
      <c r="H46" s="19" t="s">
        <v>82</v>
      </c>
      <c r="I46" s="49" t="str">
        <f t="shared" si="0"/>
        <v>'inv_A9WRFd4CF26LSkvsMaR37g',</v>
      </c>
      <c r="J46" s="19" t="s">
        <v>9</v>
      </c>
      <c r="K46" s="19">
        <v>57</v>
      </c>
      <c r="L46" s="19"/>
      <c r="M46" s="19">
        <f>Tabla1[[#This Row],[Monto Kashio]]-Tabla1[[#This Row],[Monto]]</f>
        <v>-57</v>
      </c>
      <c r="N46" s="20" t="s">
        <v>23</v>
      </c>
      <c r="O46" s="19" t="s">
        <v>24</v>
      </c>
      <c r="P46" s="19">
        <v>6652525</v>
      </c>
      <c r="Q46" s="56">
        <v>45334</v>
      </c>
      <c r="R46" s="19" t="s">
        <v>25</v>
      </c>
      <c r="S46" s="5">
        <v>0.66666666666666663</v>
      </c>
      <c r="T46" s="1"/>
    </row>
    <row r="47" spans="1:20">
      <c r="A47" s="16">
        <v>3160</v>
      </c>
      <c r="B47" s="20"/>
      <c r="C47" s="34" t="s">
        <v>66</v>
      </c>
      <c r="D47" s="108">
        <v>45335</v>
      </c>
      <c r="E47" s="18">
        <v>240431203339</v>
      </c>
      <c r="F47" s="50" t="str">
        <f t="shared" si="1"/>
        <v>'240431203339',</v>
      </c>
      <c r="G47" s="20" t="s">
        <v>51</v>
      </c>
      <c r="H47" s="20" t="s">
        <v>83</v>
      </c>
      <c r="I47" s="50" t="str">
        <f t="shared" si="0"/>
        <v>'inv_HW7LUsWZzEma4XiiwBPWZx',</v>
      </c>
      <c r="J47" s="20" t="s">
        <v>9</v>
      </c>
      <c r="K47" s="20">
        <v>204</v>
      </c>
      <c r="L47" s="20"/>
      <c r="M47" s="20">
        <f>Tabla1[[#This Row],[Monto Kashio]]-Tabla1[[#This Row],[Monto]]</f>
        <v>-204</v>
      </c>
      <c r="N47" s="20" t="s">
        <v>23</v>
      </c>
      <c r="O47" s="20" t="s">
        <v>24</v>
      </c>
      <c r="P47" s="20">
        <v>313086</v>
      </c>
      <c r="Q47" s="57">
        <v>45334</v>
      </c>
      <c r="R47" s="20" t="s">
        <v>25</v>
      </c>
      <c r="S47" s="5">
        <v>0.70833333333333337</v>
      </c>
      <c r="T47" s="1"/>
    </row>
    <row r="48" spans="1:20">
      <c r="A48" s="15">
        <v>3157</v>
      </c>
      <c r="B48" s="19"/>
      <c r="C48" s="33" t="s">
        <v>66</v>
      </c>
      <c r="D48" s="108">
        <v>45335</v>
      </c>
      <c r="E48" s="17">
        <v>240431089172</v>
      </c>
      <c r="F48" s="50" t="str">
        <f t="shared" si="1"/>
        <v>'240431089172',</v>
      </c>
      <c r="G48" s="19" t="s">
        <v>51</v>
      </c>
      <c r="H48" s="19" t="s">
        <v>84</v>
      </c>
      <c r="I48" s="49" t="str">
        <f t="shared" si="0"/>
        <v>'inv_LsqizNAqEX53yUY5aZ5Qvj',</v>
      </c>
      <c r="J48" s="19" t="s">
        <v>9</v>
      </c>
      <c r="K48" s="19">
        <v>477</v>
      </c>
      <c r="L48" s="19"/>
      <c r="M48" s="19">
        <f>Tabla1[[#This Row],[Monto Kashio]]-Tabla1[[#This Row],[Monto]]</f>
        <v>-477</v>
      </c>
      <c r="N48" s="20" t="s">
        <v>23</v>
      </c>
      <c r="O48" s="19" t="s">
        <v>24</v>
      </c>
      <c r="P48" s="19">
        <v>49498</v>
      </c>
      <c r="Q48" s="56">
        <v>45334</v>
      </c>
      <c r="R48" s="19" t="s">
        <v>25</v>
      </c>
      <c r="S48" s="5">
        <v>0.70833333333333337</v>
      </c>
      <c r="T48" s="1"/>
    </row>
    <row r="49" spans="1:20">
      <c r="A49" s="16">
        <v>3154</v>
      </c>
      <c r="B49" s="20"/>
      <c r="C49" s="34" t="s">
        <v>66</v>
      </c>
      <c r="D49" s="108">
        <v>45335</v>
      </c>
      <c r="E49" s="18">
        <v>240409444028</v>
      </c>
      <c r="F49" s="50" t="str">
        <f t="shared" si="1"/>
        <v>'240409444028',</v>
      </c>
      <c r="G49" s="20" t="s">
        <v>51</v>
      </c>
      <c r="H49" s="20" t="s">
        <v>85</v>
      </c>
      <c r="I49" s="50" t="str">
        <f t="shared" si="0"/>
        <v>'inv_D7DxK2URNvMVHgjdVctaU2',</v>
      </c>
      <c r="J49" s="20" t="s">
        <v>9</v>
      </c>
      <c r="K49" s="20">
        <v>1274</v>
      </c>
      <c r="L49" s="20"/>
      <c r="M49" s="20">
        <f>Tabla1[[#This Row],[Monto Kashio]]-Tabla1[[#This Row],[Monto]]</f>
        <v>-1274</v>
      </c>
      <c r="N49" s="20" t="s">
        <v>23</v>
      </c>
      <c r="O49" s="20" t="s">
        <v>24</v>
      </c>
      <c r="P49" s="20">
        <v>6638673</v>
      </c>
      <c r="Q49" s="57">
        <v>45331</v>
      </c>
      <c r="R49" s="20" t="s">
        <v>25</v>
      </c>
      <c r="S49" s="5">
        <v>0.70833333333333337</v>
      </c>
      <c r="T49" s="12">
        <v>45537</v>
      </c>
    </row>
    <row r="50" spans="1:20">
      <c r="A50" s="15">
        <v>3153</v>
      </c>
      <c r="B50" s="19"/>
      <c r="C50" s="33" t="s">
        <v>66</v>
      </c>
      <c r="D50" s="108">
        <v>45335</v>
      </c>
      <c r="E50" s="17">
        <v>240409551068</v>
      </c>
      <c r="F50" s="50" t="str">
        <f t="shared" si="1"/>
        <v>'240409551068',</v>
      </c>
      <c r="G50" s="19" t="s">
        <v>51</v>
      </c>
      <c r="H50" s="19" t="s">
        <v>86</v>
      </c>
      <c r="I50" s="49" t="str">
        <f t="shared" si="0"/>
        <v>'inv_9YPb9ScnTpDiYQYXUiaBxK',</v>
      </c>
      <c r="J50" s="19" t="s">
        <v>9</v>
      </c>
      <c r="K50" s="19">
        <v>1857</v>
      </c>
      <c r="L50" s="19"/>
      <c r="M50" s="19">
        <f>Tabla1[[#This Row],[Monto Kashio]]-Tabla1[[#This Row],[Monto]]</f>
        <v>-1857</v>
      </c>
      <c r="N50" s="20" t="s">
        <v>23</v>
      </c>
      <c r="O50" s="19" t="s">
        <v>24</v>
      </c>
      <c r="P50" s="19">
        <v>7015132</v>
      </c>
      <c r="Q50" s="56">
        <v>45331</v>
      </c>
      <c r="R50" s="19" t="s">
        <v>25</v>
      </c>
      <c r="S50" s="5">
        <v>0.70833333333333337</v>
      </c>
      <c r="T50" s="1" t="s">
        <v>87</v>
      </c>
    </row>
    <row r="51" spans="1:20">
      <c r="A51" s="16">
        <v>3151</v>
      </c>
      <c r="B51" s="20"/>
      <c r="C51" s="34" t="s">
        <v>66</v>
      </c>
      <c r="D51" s="108">
        <v>45335</v>
      </c>
      <c r="E51" s="18">
        <v>240409519692</v>
      </c>
      <c r="F51" s="50" t="str">
        <f t="shared" si="1"/>
        <v>'240409519692',</v>
      </c>
      <c r="G51" s="20" t="s">
        <v>51</v>
      </c>
      <c r="H51" s="20" t="s">
        <v>88</v>
      </c>
      <c r="I51" s="50" t="str">
        <f t="shared" si="0"/>
        <v>'inv_SuzJnrNPJ9vkfupJruHwZG',</v>
      </c>
      <c r="J51" s="20" t="s">
        <v>9</v>
      </c>
      <c r="K51" s="20">
        <v>2388</v>
      </c>
      <c r="L51" s="20"/>
      <c r="M51" s="20">
        <f>Tabla1[[#This Row],[Monto Kashio]]-Tabla1[[#This Row],[Monto]]</f>
        <v>-2388</v>
      </c>
      <c r="N51" s="20" t="s">
        <v>23</v>
      </c>
      <c r="O51" s="20" t="s">
        <v>24</v>
      </c>
      <c r="P51" s="20">
        <v>29375</v>
      </c>
      <c r="Q51" s="57">
        <v>45331</v>
      </c>
      <c r="R51" s="20" t="s">
        <v>25</v>
      </c>
      <c r="S51" s="5">
        <v>0.70833333333333337</v>
      </c>
      <c r="T51" s="1" t="s">
        <v>89</v>
      </c>
    </row>
    <row r="52" spans="1:20">
      <c r="A52" s="15">
        <v>3150</v>
      </c>
      <c r="B52" s="19"/>
      <c r="C52" s="33" t="s">
        <v>66</v>
      </c>
      <c r="D52" s="108">
        <v>45335</v>
      </c>
      <c r="E52" s="17">
        <v>240409563611</v>
      </c>
      <c r="F52" s="50" t="str">
        <f t="shared" si="1"/>
        <v>'240409563611',</v>
      </c>
      <c r="G52" s="19" t="s">
        <v>51</v>
      </c>
      <c r="H52" s="19" t="s">
        <v>90</v>
      </c>
      <c r="I52" s="49" t="str">
        <f t="shared" si="0"/>
        <v>'inv_coAWPN8XxinDAUk8yCERcT',</v>
      </c>
      <c r="J52" s="19" t="s">
        <v>9</v>
      </c>
      <c r="K52" s="19">
        <v>1287</v>
      </c>
      <c r="L52" s="19"/>
      <c r="M52" s="19">
        <f>Tabla1[[#This Row],[Monto Kashio]]-Tabla1[[#This Row],[Monto]]</f>
        <v>-1287</v>
      </c>
      <c r="N52" s="20" t="s">
        <v>23</v>
      </c>
      <c r="O52" s="19" t="s">
        <v>24</v>
      </c>
      <c r="P52" s="19">
        <v>7034762</v>
      </c>
      <c r="Q52" s="56">
        <v>45331</v>
      </c>
      <c r="R52" s="19" t="s">
        <v>25</v>
      </c>
      <c r="S52" s="5">
        <v>0.70833333333333337</v>
      </c>
      <c r="T52" s="1">
        <v>0</v>
      </c>
    </row>
    <row r="53" spans="1:20">
      <c r="A53" s="16">
        <v>3149</v>
      </c>
      <c r="B53" s="20"/>
      <c r="C53" s="34" t="s">
        <v>66</v>
      </c>
      <c r="D53" s="108">
        <v>45335</v>
      </c>
      <c r="E53" s="18">
        <v>240409477406</v>
      </c>
      <c r="F53" s="50" t="str">
        <f t="shared" si="1"/>
        <v>'240409477406',</v>
      </c>
      <c r="G53" s="20" t="s">
        <v>51</v>
      </c>
      <c r="H53" s="20" t="s">
        <v>91</v>
      </c>
      <c r="I53" s="50" t="str">
        <f t="shared" si="0"/>
        <v>'inv_4gqyimAqkAn6H78cFxzQTz',</v>
      </c>
      <c r="J53" s="20" t="s">
        <v>9</v>
      </c>
      <c r="K53" s="20">
        <v>691</v>
      </c>
      <c r="L53" s="20"/>
      <c r="M53" s="20">
        <f>Tabla1[[#This Row],[Monto Kashio]]-Tabla1[[#This Row],[Monto]]</f>
        <v>-691</v>
      </c>
      <c r="N53" s="20" t="s">
        <v>23</v>
      </c>
      <c r="O53" s="20" t="s">
        <v>24</v>
      </c>
      <c r="P53" s="20">
        <v>6813362</v>
      </c>
      <c r="Q53" s="57">
        <v>45331</v>
      </c>
      <c r="R53" s="20" t="s">
        <v>25</v>
      </c>
      <c r="S53" s="5">
        <v>0.70833333333333337</v>
      </c>
      <c r="T53" s="1">
        <v>901</v>
      </c>
    </row>
    <row r="54" spans="1:20">
      <c r="A54" s="15">
        <v>3148</v>
      </c>
      <c r="B54" s="19"/>
      <c r="C54" s="33" t="s">
        <v>66</v>
      </c>
      <c r="D54" s="108">
        <v>45335</v>
      </c>
      <c r="E54" s="17">
        <v>240409539082</v>
      </c>
      <c r="F54" s="50" t="str">
        <f t="shared" si="1"/>
        <v>'240409539082',</v>
      </c>
      <c r="G54" s="19" t="s">
        <v>51</v>
      </c>
      <c r="H54" s="19" t="s">
        <v>92</v>
      </c>
      <c r="I54" s="49" t="str">
        <f t="shared" si="0"/>
        <v>'inv_9FnbVEhn5YTfkutiwfghSf',</v>
      </c>
      <c r="J54" s="19" t="s">
        <v>9</v>
      </c>
      <c r="K54" s="19">
        <v>136</v>
      </c>
      <c r="L54" s="19"/>
      <c r="M54" s="19">
        <f>Tabla1[[#This Row],[Monto Kashio]]-Tabla1[[#This Row],[Monto]]</f>
        <v>-136</v>
      </c>
      <c r="N54" s="20" t="s">
        <v>23</v>
      </c>
      <c r="O54" s="19" t="s">
        <v>24</v>
      </c>
      <c r="P54" s="19">
        <v>6898303</v>
      </c>
      <c r="Q54" s="56">
        <v>45331</v>
      </c>
      <c r="R54" s="19" t="s">
        <v>25</v>
      </c>
      <c r="S54" s="5">
        <v>0.70833333333333337</v>
      </c>
      <c r="T54" s="1" t="s">
        <v>93</v>
      </c>
    </row>
    <row r="55" spans="1:20">
      <c r="A55" s="16">
        <v>3205</v>
      </c>
      <c r="B55" s="20"/>
      <c r="C55" s="34" t="s">
        <v>27</v>
      </c>
      <c r="D55" s="108">
        <v>45336</v>
      </c>
      <c r="E55" s="18">
        <v>240441824201</v>
      </c>
      <c r="F55" s="50" t="str">
        <f t="shared" si="1"/>
        <v>'240441824201',</v>
      </c>
      <c r="G55" s="20" t="s">
        <v>51</v>
      </c>
      <c r="H55" s="20" t="s">
        <v>94</v>
      </c>
      <c r="I55" s="50" t="str">
        <f t="shared" si="0"/>
        <v>'inv_CTckb365ERX3Jr5VPsFAtg',</v>
      </c>
      <c r="J55" s="20" t="s">
        <v>9</v>
      </c>
      <c r="K55" s="20">
        <v>100</v>
      </c>
      <c r="L55" s="20"/>
      <c r="M55" s="20">
        <f>Tabla1[[#This Row],[Monto Kashio]]-Tabla1[[#This Row],[Monto]]</f>
        <v>-100</v>
      </c>
      <c r="N55" s="20" t="s">
        <v>23</v>
      </c>
      <c r="O55" s="20" t="s">
        <v>24</v>
      </c>
      <c r="P55" s="20">
        <v>6815342</v>
      </c>
      <c r="Q55" s="57">
        <v>45335</v>
      </c>
      <c r="R55" s="20" t="s">
        <v>25</v>
      </c>
      <c r="S55" s="5">
        <v>0.45833333333333331</v>
      </c>
      <c r="T55" s="1"/>
    </row>
    <row r="56" spans="1:20">
      <c r="A56" s="15">
        <v>3206</v>
      </c>
      <c r="B56" s="19"/>
      <c r="C56" s="33" t="s">
        <v>58</v>
      </c>
      <c r="D56" s="108">
        <v>45336</v>
      </c>
      <c r="E56" s="17">
        <v>240441865238</v>
      </c>
      <c r="F56" s="50" t="str">
        <f t="shared" si="1"/>
        <v>'240441865238',</v>
      </c>
      <c r="G56" s="19" t="s">
        <v>21</v>
      </c>
      <c r="H56" s="19" t="s">
        <v>95</v>
      </c>
      <c r="I56" s="49" t="str">
        <f t="shared" si="0"/>
        <v>'inv_gCstsAsjGT7an9GUw6S6bA',</v>
      </c>
      <c r="J56" s="19" t="s">
        <v>9</v>
      </c>
      <c r="K56" s="19">
        <v>2220</v>
      </c>
      <c r="L56" s="19"/>
      <c r="M56" s="19">
        <f>Tabla1[[#This Row],[Monto Kashio]]-Tabla1[[#This Row],[Monto]]</f>
        <v>-2220</v>
      </c>
      <c r="N56" s="20" t="s">
        <v>23</v>
      </c>
      <c r="O56" s="19" t="s">
        <v>24</v>
      </c>
      <c r="P56" s="19">
        <v>6815342</v>
      </c>
      <c r="Q56" s="56">
        <v>45335</v>
      </c>
      <c r="R56" s="19" t="s">
        <v>25</v>
      </c>
      <c r="S56" s="5">
        <v>0.45833333333333331</v>
      </c>
      <c r="T56" s="1"/>
    </row>
    <row r="57" spans="1:20">
      <c r="A57" s="16">
        <v>3199</v>
      </c>
      <c r="B57" s="20"/>
      <c r="C57" s="34" t="s">
        <v>96</v>
      </c>
      <c r="D57" s="108">
        <v>45336</v>
      </c>
      <c r="E57" s="18">
        <v>240452297275</v>
      </c>
      <c r="F57" s="50" t="str">
        <f t="shared" si="1"/>
        <v>'240452297275',</v>
      </c>
      <c r="G57" s="20" t="s">
        <v>21</v>
      </c>
      <c r="H57" s="20" t="s">
        <v>97</v>
      </c>
      <c r="I57" s="50" t="str">
        <f t="shared" si="0"/>
        <v>'inv_Zud9XoGN7i9Affzvb5YALL',</v>
      </c>
      <c r="J57" s="20" t="s">
        <v>9</v>
      </c>
      <c r="K57" s="20">
        <v>150</v>
      </c>
      <c r="L57" s="20"/>
      <c r="M57" s="20">
        <f>Tabla1[[#This Row],[Monto Kashio]]-Tabla1[[#This Row],[Monto]]</f>
        <v>-150</v>
      </c>
      <c r="N57" s="20" t="s">
        <v>23</v>
      </c>
      <c r="O57" s="20" t="s">
        <v>24</v>
      </c>
      <c r="P57" s="20">
        <v>9467144</v>
      </c>
      <c r="Q57" s="57">
        <v>45335</v>
      </c>
      <c r="R57" s="20" t="s">
        <v>25</v>
      </c>
      <c r="S57" s="5">
        <v>0.45833333333333331</v>
      </c>
      <c r="T57" s="1"/>
    </row>
    <row r="58" spans="1:20">
      <c r="A58" s="15">
        <v>3212</v>
      </c>
      <c r="B58" s="19"/>
      <c r="C58" s="33" t="s">
        <v>98</v>
      </c>
      <c r="D58" s="108">
        <v>45336</v>
      </c>
      <c r="E58" s="17">
        <v>240431355347</v>
      </c>
      <c r="F58" s="50" t="str">
        <f t="shared" si="1"/>
        <v>'240431355347',</v>
      </c>
      <c r="G58" s="19" t="s">
        <v>51</v>
      </c>
      <c r="H58" s="19" t="s">
        <v>99</v>
      </c>
      <c r="I58" s="49" t="str">
        <f t="shared" si="0"/>
        <v>'inv_KwuW73LLLFc7VP25uKTPwV',</v>
      </c>
      <c r="J58" s="19" t="s">
        <v>9</v>
      </c>
      <c r="K58" s="19">
        <v>15</v>
      </c>
      <c r="L58" s="19"/>
      <c r="M58" s="19">
        <f>Tabla1[[#This Row],[Monto Kashio]]-Tabla1[[#This Row],[Monto]]</f>
        <v>-15</v>
      </c>
      <c r="N58" s="20" t="s">
        <v>23</v>
      </c>
      <c r="O58" s="19" t="s">
        <v>24</v>
      </c>
      <c r="P58" s="19">
        <v>405421</v>
      </c>
      <c r="Q58" s="56">
        <v>45334</v>
      </c>
      <c r="R58" s="19" t="s">
        <v>25</v>
      </c>
      <c r="S58" s="5" t="s">
        <v>77</v>
      </c>
      <c r="T58" s="1"/>
    </row>
    <row r="59" spans="1:20">
      <c r="A59" s="16">
        <v>3212</v>
      </c>
      <c r="B59" s="20"/>
      <c r="C59" s="34" t="s">
        <v>98</v>
      </c>
      <c r="D59" s="108">
        <v>45336</v>
      </c>
      <c r="E59" s="18">
        <v>240431415947</v>
      </c>
      <c r="F59" s="50" t="str">
        <f t="shared" si="1"/>
        <v>'240431415947',</v>
      </c>
      <c r="G59" s="20" t="s">
        <v>51</v>
      </c>
      <c r="H59" s="20" t="s">
        <v>100</v>
      </c>
      <c r="I59" s="50" t="str">
        <f t="shared" si="0"/>
        <v>'inv_eF4YVi5nRCUSoDeWMCCWC5',</v>
      </c>
      <c r="J59" s="20" t="s">
        <v>9</v>
      </c>
      <c r="K59" s="20">
        <v>30</v>
      </c>
      <c r="L59" s="20"/>
      <c r="M59" s="20">
        <f>Tabla1[[#This Row],[Monto Kashio]]-Tabla1[[#This Row],[Monto]]</f>
        <v>-30</v>
      </c>
      <c r="N59" s="20" t="s">
        <v>23</v>
      </c>
      <c r="O59" s="20" t="s">
        <v>24</v>
      </c>
      <c r="P59" s="20">
        <v>476496</v>
      </c>
      <c r="Q59" s="57">
        <v>45334</v>
      </c>
      <c r="R59" s="20" t="s">
        <v>25</v>
      </c>
      <c r="S59" s="5" t="s">
        <v>77</v>
      </c>
      <c r="T59" s="1"/>
    </row>
    <row r="60" spans="1:20">
      <c r="A60" s="15">
        <v>3214</v>
      </c>
      <c r="B60" s="19"/>
      <c r="C60" s="33" t="s">
        <v>30</v>
      </c>
      <c r="D60" s="108">
        <v>45326</v>
      </c>
      <c r="E60" s="17">
        <v>240431444742</v>
      </c>
      <c r="F60" s="50" t="str">
        <f t="shared" si="1"/>
        <v>'240431444742',</v>
      </c>
      <c r="G60" s="19" t="s">
        <v>51</v>
      </c>
      <c r="H60" s="19" t="s">
        <v>101</v>
      </c>
      <c r="I60" s="49" t="str">
        <f t="shared" si="0"/>
        <v>'inv_89ji9S2P5j7bnM9BjwWqYM',</v>
      </c>
      <c r="J60" s="19" t="s">
        <v>9</v>
      </c>
      <c r="K60" s="19">
        <v>40</v>
      </c>
      <c r="L60" s="19"/>
      <c r="M60" s="19">
        <f>Tabla1[[#This Row],[Monto Kashio]]-Tabla1[[#This Row],[Monto]]</f>
        <v>-40</v>
      </c>
      <c r="N60" s="20" t="s">
        <v>23</v>
      </c>
      <c r="O60" s="19" t="s">
        <v>24</v>
      </c>
      <c r="P60" s="19">
        <v>522773</v>
      </c>
      <c r="Q60" s="56">
        <v>45334</v>
      </c>
      <c r="R60" s="19" t="s">
        <v>25</v>
      </c>
      <c r="S60" s="5" t="s">
        <v>77</v>
      </c>
      <c r="T60" s="1"/>
    </row>
    <row r="61" spans="1:20">
      <c r="A61" s="16">
        <v>3234</v>
      </c>
      <c r="B61" s="20"/>
      <c r="C61" s="34" t="s">
        <v>30</v>
      </c>
      <c r="D61" s="108">
        <v>45337</v>
      </c>
      <c r="E61" s="18">
        <v>240463413066</v>
      </c>
      <c r="F61" s="50" t="str">
        <f t="shared" si="1"/>
        <v>'240463413066',</v>
      </c>
      <c r="G61" s="20" t="s">
        <v>21</v>
      </c>
      <c r="H61" s="20" t="s">
        <v>102</v>
      </c>
      <c r="I61" s="50" t="str">
        <f t="shared" si="0"/>
        <v>'inv_77XY3Tz62f6ikWJVcroHmh',</v>
      </c>
      <c r="J61" s="20" t="s">
        <v>9</v>
      </c>
      <c r="K61" s="20">
        <v>20</v>
      </c>
      <c r="L61" s="20"/>
      <c r="M61" s="20">
        <f>Tabla1[[#This Row],[Monto Kashio]]-Tabla1[[#This Row],[Monto]]</f>
        <v>-20</v>
      </c>
      <c r="N61" s="20" t="s">
        <v>23</v>
      </c>
      <c r="O61" s="20" t="s">
        <v>24</v>
      </c>
      <c r="P61" s="20">
        <v>8367839</v>
      </c>
      <c r="Q61" s="57">
        <v>45337</v>
      </c>
      <c r="R61" s="20" t="s">
        <v>25</v>
      </c>
      <c r="S61" s="5" t="s">
        <v>103</v>
      </c>
      <c r="T61" s="1"/>
    </row>
    <row r="62" spans="1:20">
      <c r="A62" s="15">
        <v>3245</v>
      </c>
      <c r="B62" s="19"/>
      <c r="C62" s="33" t="s">
        <v>30</v>
      </c>
      <c r="D62" s="108">
        <v>45327</v>
      </c>
      <c r="E62" s="17">
        <v>240431375337</v>
      </c>
      <c r="F62" s="50" t="str">
        <f t="shared" si="1"/>
        <v>'240431375337',</v>
      </c>
      <c r="G62" s="19" t="s">
        <v>51</v>
      </c>
      <c r="H62" s="19" t="s">
        <v>104</v>
      </c>
      <c r="I62" s="49" t="str">
        <f t="shared" si="0"/>
        <v>'inv_KQamusKgGGJfJ6ExGuXZD6',</v>
      </c>
      <c r="J62" s="19" t="s">
        <v>9</v>
      </c>
      <c r="K62" s="19">
        <v>40</v>
      </c>
      <c r="L62" s="19"/>
      <c r="M62" s="19">
        <f>Tabla1[[#This Row],[Monto Kashio]]-Tabla1[[#This Row],[Monto]]</f>
        <v>-40</v>
      </c>
      <c r="N62" s="20" t="s">
        <v>23</v>
      </c>
      <c r="O62" s="19" t="s">
        <v>24</v>
      </c>
      <c r="P62" s="19">
        <v>409900</v>
      </c>
      <c r="Q62" s="56">
        <v>45334</v>
      </c>
      <c r="R62" s="19" t="s">
        <v>25</v>
      </c>
      <c r="S62" s="5" t="s">
        <v>103</v>
      </c>
      <c r="T62" s="1"/>
    </row>
    <row r="63" spans="1:20">
      <c r="A63" s="16">
        <v>3239</v>
      </c>
      <c r="B63" s="20"/>
      <c r="C63" s="34" t="s">
        <v>30</v>
      </c>
      <c r="D63" s="108">
        <v>45328</v>
      </c>
      <c r="E63" s="18">
        <v>240409562071</v>
      </c>
      <c r="F63" s="50" t="str">
        <f t="shared" si="1"/>
        <v>'240409562071',</v>
      </c>
      <c r="G63" s="20" t="s">
        <v>51</v>
      </c>
      <c r="H63" s="20" t="s">
        <v>105</v>
      </c>
      <c r="I63" s="50" t="str">
        <f t="shared" si="0"/>
        <v>'inv_V7VMEtZXwy8LtQxSSwL7fE',</v>
      </c>
      <c r="J63" s="20" t="s">
        <v>9</v>
      </c>
      <c r="K63" s="20">
        <v>20</v>
      </c>
      <c r="L63" s="20"/>
      <c r="M63" s="20">
        <f>Tabla1[[#This Row],[Monto Kashio]]-Tabla1[[#This Row],[Monto]]</f>
        <v>-20</v>
      </c>
      <c r="N63" s="20" t="s">
        <v>23</v>
      </c>
      <c r="O63" s="20" t="s">
        <v>24</v>
      </c>
      <c r="P63" s="20">
        <v>288490</v>
      </c>
      <c r="Q63" s="57">
        <v>45331</v>
      </c>
      <c r="R63" s="20" t="s">
        <v>25</v>
      </c>
      <c r="S63" s="5" t="s">
        <v>106</v>
      </c>
      <c r="T63" s="1"/>
    </row>
    <row r="64" spans="1:20">
      <c r="A64" s="15">
        <v>3118</v>
      </c>
      <c r="B64" s="19"/>
      <c r="C64" s="33" t="s">
        <v>107</v>
      </c>
      <c r="D64" s="108">
        <v>45338</v>
      </c>
      <c r="E64" s="17">
        <v>233610458998</v>
      </c>
      <c r="F64" s="50" t="str">
        <f t="shared" si="1"/>
        <v>'233610458998',</v>
      </c>
      <c r="G64" s="19" t="s">
        <v>21</v>
      </c>
      <c r="H64" s="19" t="s">
        <v>108</v>
      </c>
      <c r="I64" s="49" t="str">
        <f t="shared" si="0"/>
        <v>'inv_kef8596L9qDvdmy5sx6nMY',</v>
      </c>
      <c r="J64" s="19" t="s">
        <v>109</v>
      </c>
      <c r="K64" s="19">
        <v>20</v>
      </c>
      <c r="L64" s="19"/>
      <c r="M64" s="19">
        <f>Tabla1[[#This Row],[Monto Kashio]]-Tabla1[[#This Row],[Monto]]</f>
        <v>-20</v>
      </c>
      <c r="N64" s="20" t="s">
        <v>23</v>
      </c>
      <c r="O64" s="19" t="s">
        <v>24</v>
      </c>
      <c r="P64" s="19">
        <v>6970908</v>
      </c>
      <c r="Q64" s="56">
        <v>45332</v>
      </c>
      <c r="R64" s="19" t="s">
        <v>25</v>
      </c>
      <c r="S64" s="5" t="s">
        <v>110</v>
      </c>
      <c r="T64" s="1"/>
    </row>
    <row r="65" spans="1:20">
      <c r="A65" s="16">
        <v>3118</v>
      </c>
      <c r="B65" s="20"/>
      <c r="C65" s="34" t="s">
        <v>107</v>
      </c>
      <c r="D65" s="108">
        <v>45338</v>
      </c>
      <c r="E65" s="18">
        <v>233610459058</v>
      </c>
      <c r="F65" s="50" t="str">
        <f t="shared" si="1"/>
        <v>'233610459058',</v>
      </c>
      <c r="G65" s="20" t="s">
        <v>21</v>
      </c>
      <c r="H65" s="20" t="s">
        <v>111</v>
      </c>
      <c r="I65" s="50" t="str">
        <f t="shared" si="0"/>
        <v>'inv_e7XJQUfr4P88VANNGdPLHH',</v>
      </c>
      <c r="J65" s="20" t="s">
        <v>109</v>
      </c>
      <c r="K65" s="20">
        <v>20</v>
      </c>
      <c r="L65" s="20"/>
      <c r="M65" s="20">
        <f>Tabla1[[#This Row],[Monto Kashio]]-Tabla1[[#This Row],[Monto]]</f>
        <v>-20</v>
      </c>
      <c r="N65" s="20" t="s">
        <v>23</v>
      </c>
      <c r="O65" s="20" t="s">
        <v>24</v>
      </c>
      <c r="P65" s="20">
        <v>6970908</v>
      </c>
      <c r="Q65" s="57">
        <v>45332</v>
      </c>
      <c r="R65" s="20" t="s">
        <v>25</v>
      </c>
      <c r="S65" s="5" t="s">
        <v>110</v>
      </c>
      <c r="T65" s="1"/>
    </row>
    <row r="66" spans="1:20">
      <c r="A66" s="15">
        <v>3241</v>
      </c>
      <c r="B66" s="19"/>
      <c r="C66" s="33" t="s">
        <v>30</v>
      </c>
      <c r="D66" s="108">
        <v>45338</v>
      </c>
      <c r="E66" s="17">
        <v>240409558192</v>
      </c>
      <c r="F66" s="50" t="str">
        <f t="shared" si="1"/>
        <v>'240409558192',</v>
      </c>
      <c r="G66" s="19" t="s">
        <v>51</v>
      </c>
      <c r="H66" s="19" t="s">
        <v>112</v>
      </c>
      <c r="I66" s="49" t="str">
        <f t="shared" si="0"/>
        <v>'inv_33zSMUW9DT9FBpwFczwrW5',</v>
      </c>
      <c r="J66" s="19" t="s">
        <v>9</v>
      </c>
      <c r="K66" s="19">
        <v>20</v>
      </c>
      <c r="L66" s="19"/>
      <c r="M66" s="19">
        <f>Tabla1[[#This Row],[Monto Kashio]]-Tabla1[[#This Row],[Monto]]</f>
        <v>-20</v>
      </c>
      <c r="N66" s="20" t="s">
        <v>23</v>
      </c>
      <c r="O66" s="19" t="s">
        <v>24</v>
      </c>
      <c r="P66" s="19">
        <v>7020475</v>
      </c>
      <c r="Q66" s="56">
        <v>45331</v>
      </c>
      <c r="R66" s="19" t="s">
        <v>25</v>
      </c>
      <c r="S66" s="5" t="s">
        <v>110</v>
      </c>
      <c r="T66" s="1"/>
    </row>
    <row r="67" spans="1:20">
      <c r="A67" s="16">
        <v>3243</v>
      </c>
      <c r="B67" s="20"/>
      <c r="C67" s="34" t="s">
        <v>58</v>
      </c>
      <c r="D67" s="108">
        <v>45338</v>
      </c>
      <c r="E67" s="18">
        <v>240409771726</v>
      </c>
      <c r="F67" s="50" t="str">
        <f t="shared" si="1"/>
        <v>'240409771726',</v>
      </c>
      <c r="G67" s="20" t="s">
        <v>51</v>
      </c>
      <c r="H67" s="20" t="s">
        <v>113</v>
      </c>
      <c r="I67" s="50" t="str">
        <f t="shared" ref="I67:I130" si="2">CONCATENATE("'",H67,"',")</f>
        <v>'inv_nvi8tPoBfGjzxV3BqaghS5',</v>
      </c>
      <c r="J67" s="20" t="s">
        <v>9</v>
      </c>
      <c r="K67" s="20">
        <v>2504.13</v>
      </c>
      <c r="L67" s="20"/>
      <c r="M67" s="20">
        <f>Tabla1[[#This Row],[Monto Kashio]]-Tabla1[[#This Row],[Monto]]</f>
        <v>-2504.13</v>
      </c>
      <c r="N67" s="20" t="s">
        <v>23</v>
      </c>
      <c r="O67" s="20" t="s">
        <v>24</v>
      </c>
      <c r="P67" s="20">
        <v>8296513</v>
      </c>
      <c r="Q67" s="57">
        <v>45331</v>
      </c>
      <c r="R67" s="20" t="s">
        <v>25</v>
      </c>
      <c r="S67" s="5" t="s">
        <v>114</v>
      </c>
      <c r="T67" s="1"/>
    </row>
    <row r="68" spans="1:20">
      <c r="A68" s="15">
        <v>3264</v>
      </c>
      <c r="B68" s="19"/>
      <c r="C68" s="33" t="s">
        <v>30</v>
      </c>
      <c r="D68" s="108">
        <v>45338</v>
      </c>
      <c r="E68" s="17">
        <v>240409749588</v>
      </c>
      <c r="F68" s="50" t="str">
        <f t="shared" ref="F68:F131" si="3">CONCATENATE("'",E68,"',")</f>
        <v>'240409749588',</v>
      </c>
      <c r="G68" s="19" t="s">
        <v>51</v>
      </c>
      <c r="H68" s="19" t="s">
        <v>115</v>
      </c>
      <c r="I68" s="49" t="str">
        <f t="shared" si="2"/>
        <v>'inv_HfvHxUvQTJoKGhrWByXLuj',</v>
      </c>
      <c r="J68" s="19" t="s">
        <v>9</v>
      </c>
      <c r="K68" s="19">
        <v>50</v>
      </c>
      <c r="L68" s="19"/>
      <c r="M68" s="19">
        <f>Tabla1[[#This Row],[Monto Kashio]]-Tabla1[[#This Row],[Monto]]</f>
        <v>-50</v>
      </c>
      <c r="N68" s="20" t="s">
        <v>23</v>
      </c>
      <c r="O68" s="19" t="s">
        <v>24</v>
      </c>
      <c r="P68" s="19">
        <v>561748</v>
      </c>
      <c r="Q68" s="56">
        <v>45331</v>
      </c>
      <c r="R68" s="19" t="s">
        <v>25</v>
      </c>
      <c r="S68" s="5" t="s">
        <v>114</v>
      </c>
      <c r="T68" s="1"/>
    </row>
    <row r="69" spans="1:20">
      <c r="A69" s="16">
        <v>3280</v>
      </c>
      <c r="B69" s="20"/>
      <c r="C69" s="34" t="s">
        <v>30</v>
      </c>
      <c r="D69" s="108">
        <v>45341</v>
      </c>
      <c r="E69" s="18">
        <v>240431344443</v>
      </c>
      <c r="F69" s="50" t="str">
        <f t="shared" si="3"/>
        <v>'240431344443',</v>
      </c>
      <c r="G69" s="20" t="s">
        <v>51</v>
      </c>
      <c r="H69" s="20" t="s">
        <v>116</v>
      </c>
      <c r="I69" s="50" t="str">
        <f t="shared" si="2"/>
        <v>'inv_JG9uAgZekswrjkzXFSq39w',</v>
      </c>
      <c r="J69" s="20" t="s">
        <v>9</v>
      </c>
      <c r="K69" s="20">
        <v>5000</v>
      </c>
      <c r="L69" s="20"/>
      <c r="M69" s="20">
        <f>Tabla1[[#This Row],[Monto Kashio]]-Tabla1[[#This Row],[Monto]]</f>
        <v>-5000</v>
      </c>
      <c r="N69" s="20" t="s">
        <v>23</v>
      </c>
      <c r="O69" s="20" t="s">
        <v>24</v>
      </c>
      <c r="P69" s="20">
        <v>7023746</v>
      </c>
      <c r="Q69" s="57">
        <v>45334</v>
      </c>
      <c r="R69" s="20" t="s">
        <v>25</v>
      </c>
      <c r="S69" s="5" t="s">
        <v>26</v>
      </c>
      <c r="T69" s="1"/>
    </row>
    <row r="70" spans="1:20">
      <c r="A70" s="15">
        <v>3247</v>
      </c>
      <c r="B70" s="19"/>
      <c r="C70" s="33" t="s">
        <v>117</v>
      </c>
      <c r="D70" s="108">
        <v>45341</v>
      </c>
      <c r="E70" s="17">
        <v>232545304842</v>
      </c>
      <c r="F70" s="50" t="str">
        <f t="shared" si="3"/>
        <v>'232545304842',</v>
      </c>
      <c r="G70" s="19" t="s">
        <v>118</v>
      </c>
      <c r="H70" s="19" t="s">
        <v>119</v>
      </c>
      <c r="I70" s="49" t="str">
        <f t="shared" si="2"/>
        <v>'inv_23Kze57kYtbh2p6Nhr9KYB',</v>
      </c>
      <c r="J70" s="19" t="s">
        <v>9</v>
      </c>
      <c r="K70" s="19">
        <v>372.2</v>
      </c>
      <c r="L70" s="19"/>
      <c r="M70" s="19">
        <f>Tabla1[[#This Row],[Monto Kashio]]-Tabla1[[#This Row],[Monto]]</f>
        <v>-372.2</v>
      </c>
      <c r="N70" s="20" t="s">
        <v>23</v>
      </c>
      <c r="O70" s="19" t="s">
        <v>24</v>
      </c>
      <c r="P70" s="19">
        <v>7051248</v>
      </c>
      <c r="Q70" s="56">
        <v>45335</v>
      </c>
      <c r="R70" s="19" t="s">
        <v>25</v>
      </c>
      <c r="S70" s="5" t="s">
        <v>26</v>
      </c>
      <c r="T70" s="1"/>
    </row>
    <row r="71" spans="1:20">
      <c r="A71" s="16">
        <v>3282</v>
      </c>
      <c r="B71" s="20"/>
      <c r="C71" s="34" t="s">
        <v>30</v>
      </c>
      <c r="D71" s="108">
        <v>45341</v>
      </c>
      <c r="E71" s="18">
        <v>240473582614</v>
      </c>
      <c r="F71" s="50" t="str">
        <f t="shared" si="3"/>
        <v>'240473582614',</v>
      </c>
      <c r="G71" s="20" t="s">
        <v>51</v>
      </c>
      <c r="H71" s="20" t="s">
        <v>120</v>
      </c>
      <c r="I71" s="50" t="str">
        <f t="shared" si="2"/>
        <v>'inv_mTfXRUQNGnpMRiXBXQPfUr',</v>
      </c>
      <c r="J71" s="20" t="s">
        <v>9</v>
      </c>
      <c r="K71" s="20">
        <v>50</v>
      </c>
      <c r="L71" s="20"/>
      <c r="M71" s="20">
        <f>Tabla1[[#This Row],[Monto Kashio]]-Tabla1[[#This Row],[Monto]]</f>
        <v>-50</v>
      </c>
      <c r="N71" s="20" t="s">
        <v>23</v>
      </c>
      <c r="O71" s="20" t="s">
        <v>24</v>
      </c>
      <c r="P71" s="20">
        <v>9774137</v>
      </c>
      <c r="Q71" s="57">
        <v>45337</v>
      </c>
      <c r="R71" s="20" t="s">
        <v>25</v>
      </c>
      <c r="S71" s="5" t="s">
        <v>110</v>
      </c>
      <c r="T71" s="1"/>
    </row>
    <row r="72" spans="1:20">
      <c r="A72" s="15">
        <v>3036</v>
      </c>
      <c r="B72" s="19"/>
      <c r="C72" s="33" t="s">
        <v>121</v>
      </c>
      <c r="D72" s="108">
        <v>45341</v>
      </c>
      <c r="E72" s="17">
        <v>230691337976</v>
      </c>
      <c r="F72" s="50" t="str">
        <f t="shared" si="3"/>
        <v>'230691337976',</v>
      </c>
      <c r="G72" s="19" t="s">
        <v>118</v>
      </c>
      <c r="H72" s="19" t="s">
        <v>122</v>
      </c>
      <c r="I72" s="49" t="str">
        <f t="shared" si="2"/>
        <v>'inv_cRjQaUeYgod9Sas8iV4a8u',</v>
      </c>
      <c r="J72" s="19" t="s">
        <v>9</v>
      </c>
      <c r="K72" s="19">
        <v>400</v>
      </c>
      <c r="L72" s="19"/>
      <c r="M72" s="19">
        <f>Tabla1[[#This Row],[Monto Kashio]]-Tabla1[[#This Row],[Monto]]</f>
        <v>-400</v>
      </c>
      <c r="N72" s="20" t="s">
        <v>23</v>
      </c>
      <c r="O72" s="19" t="s">
        <v>24</v>
      </c>
      <c r="P72" s="19">
        <v>7138185</v>
      </c>
      <c r="Q72" s="56">
        <v>45331</v>
      </c>
      <c r="R72" s="19" t="s">
        <v>25</v>
      </c>
      <c r="S72" s="5" t="s">
        <v>103</v>
      </c>
      <c r="T72" s="1"/>
    </row>
    <row r="73" spans="1:20">
      <c r="A73" s="16">
        <v>3036</v>
      </c>
      <c r="B73" s="20"/>
      <c r="C73" s="34" t="s">
        <v>121</v>
      </c>
      <c r="D73" s="108">
        <v>45341</v>
      </c>
      <c r="E73" s="18">
        <v>230691328791</v>
      </c>
      <c r="F73" s="50" t="str">
        <f t="shared" si="3"/>
        <v>'230691328791',</v>
      </c>
      <c r="G73" s="20" t="s">
        <v>118</v>
      </c>
      <c r="H73" s="20" t="s">
        <v>123</v>
      </c>
      <c r="I73" s="50" t="str">
        <f t="shared" si="2"/>
        <v>'inv_LDSDZg7xqGcSbigHJ2Q6Zv',</v>
      </c>
      <c r="J73" s="20" t="s">
        <v>9</v>
      </c>
      <c r="K73" s="20">
        <v>400</v>
      </c>
      <c r="L73" s="20"/>
      <c r="M73" s="20">
        <f>Tabla1[[#This Row],[Monto Kashio]]-Tabla1[[#This Row],[Monto]]</f>
        <v>-400</v>
      </c>
      <c r="N73" s="20" t="s">
        <v>23</v>
      </c>
      <c r="O73" s="20" t="s">
        <v>24</v>
      </c>
      <c r="P73" s="20">
        <v>7138185</v>
      </c>
      <c r="Q73" s="57">
        <v>45331</v>
      </c>
      <c r="R73" s="20" t="s">
        <v>25</v>
      </c>
      <c r="S73" s="5" t="s">
        <v>103</v>
      </c>
      <c r="T73" s="1"/>
    </row>
    <row r="74" spans="1:20">
      <c r="A74" s="15">
        <v>3295</v>
      </c>
      <c r="B74" s="19"/>
      <c r="C74" s="33" t="s">
        <v>30</v>
      </c>
      <c r="D74" s="108">
        <v>45342</v>
      </c>
      <c r="E74" s="17">
        <v>240516030124</v>
      </c>
      <c r="F74" s="50" t="str">
        <f t="shared" si="3"/>
        <v>'240516030124',</v>
      </c>
      <c r="G74" s="19" t="s">
        <v>21</v>
      </c>
      <c r="H74" s="19" t="s">
        <v>124</v>
      </c>
      <c r="I74" s="49" t="str">
        <f t="shared" si="2"/>
        <v>'inv_Bvw53gNBC48f9YirVxRF7i',</v>
      </c>
      <c r="J74" s="19" t="s">
        <v>9</v>
      </c>
      <c r="K74" s="19">
        <v>20</v>
      </c>
      <c r="L74" s="19"/>
      <c r="M74" s="19">
        <f>Tabla1[[#This Row],[Monto Kashio]]-Tabla1[[#This Row],[Monto]]</f>
        <v>-20</v>
      </c>
      <c r="N74" s="20" t="s">
        <v>23</v>
      </c>
      <c r="O74" s="19" t="s">
        <v>24</v>
      </c>
      <c r="P74" s="19">
        <v>88163</v>
      </c>
      <c r="Q74" s="56">
        <v>45342</v>
      </c>
      <c r="R74" s="19" t="s">
        <v>25</v>
      </c>
      <c r="S74" s="5" t="s">
        <v>125</v>
      </c>
      <c r="T74" s="1"/>
    </row>
    <row r="75" spans="1:20">
      <c r="A75" s="16">
        <v>3305</v>
      </c>
      <c r="B75" s="20"/>
      <c r="C75" s="34" t="s">
        <v>30</v>
      </c>
      <c r="D75" s="108">
        <v>45342</v>
      </c>
      <c r="E75" s="18">
        <v>240516271313</v>
      </c>
      <c r="F75" s="50" t="str">
        <f t="shared" si="3"/>
        <v>'240516271313',</v>
      </c>
      <c r="G75" s="20" t="s">
        <v>21</v>
      </c>
      <c r="H75" s="20" t="s">
        <v>126</v>
      </c>
      <c r="I75" s="50" t="str">
        <f t="shared" si="2"/>
        <v>'inv_hFCPKEGXZVVxtzBQe2W7Qg',</v>
      </c>
      <c r="J75" s="20" t="s">
        <v>9</v>
      </c>
      <c r="K75" s="20">
        <v>830</v>
      </c>
      <c r="L75" s="20"/>
      <c r="M75" s="20">
        <f>Tabla1[[#This Row],[Monto Kashio]]-Tabla1[[#This Row],[Monto]]</f>
        <v>-830</v>
      </c>
      <c r="N75" s="20" t="s">
        <v>23</v>
      </c>
      <c r="O75" s="20" t="s">
        <v>24</v>
      </c>
      <c r="P75" s="20">
        <v>444448</v>
      </c>
      <c r="Q75" s="57">
        <v>45342</v>
      </c>
      <c r="R75" s="20" t="s">
        <v>25</v>
      </c>
      <c r="S75" s="5" t="s">
        <v>127</v>
      </c>
      <c r="T75" s="1"/>
    </row>
    <row r="76" spans="1:20">
      <c r="A76" s="15">
        <v>3309</v>
      </c>
      <c r="B76" s="19"/>
      <c r="C76" s="33" t="s">
        <v>30</v>
      </c>
      <c r="D76" s="108">
        <v>45342</v>
      </c>
      <c r="E76" s="17">
        <v>240516418085</v>
      </c>
      <c r="F76" s="50" t="str">
        <f t="shared" si="3"/>
        <v>'240516418085',</v>
      </c>
      <c r="G76" s="19" t="s">
        <v>21</v>
      </c>
      <c r="H76" s="19" t="s">
        <v>128</v>
      </c>
      <c r="I76" s="49" t="str">
        <f t="shared" si="2"/>
        <v>'inv_YdeJks8c98qbM5QCZ2rVBe',</v>
      </c>
      <c r="J76" s="19" t="s">
        <v>9</v>
      </c>
      <c r="K76" s="19">
        <v>230</v>
      </c>
      <c r="L76" s="19"/>
      <c r="M76" s="19">
        <f>Tabla1[[#This Row],[Monto Kashio]]-Tabla1[[#This Row],[Monto]]</f>
        <v>-230</v>
      </c>
      <c r="N76" s="20" t="s">
        <v>23</v>
      </c>
      <c r="O76" s="19" t="s">
        <v>24</v>
      </c>
      <c r="P76" s="19">
        <v>1980685</v>
      </c>
      <c r="Q76" s="56">
        <v>45342</v>
      </c>
      <c r="R76" s="19" t="s">
        <v>25</v>
      </c>
      <c r="S76" s="5" t="s">
        <v>110</v>
      </c>
      <c r="T76" s="1"/>
    </row>
    <row r="77" spans="1:20">
      <c r="A77" s="16">
        <v>3308</v>
      </c>
      <c r="B77" s="20"/>
      <c r="C77" s="34" t="s">
        <v>129</v>
      </c>
      <c r="D77" s="108">
        <v>45342</v>
      </c>
      <c r="E77" s="18">
        <v>240505376622</v>
      </c>
      <c r="F77" s="50" t="str">
        <f t="shared" si="3"/>
        <v>'240505376622',</v>
      </c>
      <c r="G77" s="20" t="s">
        <v>51</v>
      </c>
      <c r="H77" s="20" t="s">
        <v>130</v>
      </c>
      <c r="I77" s="50" t="str">
        <f t="shared" si="2"/>
        <v>'inv_JKSet3f4GM3tMcUWhAQJHe',</v>
      </c>
      <c r="J77" s="20" t="s">
        <v>9</v>
      </c>
      <c r="K77" s="20">
        <v>602.84</v>
      </c>
      <c r="L77" s="20"/>
      <c r="M77" s="20">
        <f>Tabla1[[#This Row],[Monto Kashio]]-Tabla1[[#This Row],[Monto]]</f>
        <v>-602.84</v>
      </c>
      <c r="N77" s="20" t="s">
        <v>23</v>
      </c>
      <c r="O77" s="20" t="s">
        <v>24</v>
      </c>
      <c r="P77" s="20">
        <v>1898090</v>
      </c>
      <c r="Q77" s="57">
        <v>45342</v>
      </c>
      <c r="R77" s="20" t="s">
        <v>25</v>
      </c>
      <c r="S77" s="5" t="s">
        <v>110</v>
      </c>
      <c r="T77" s="1"/>
    </row>
    <row r="78" spans="1:20">
      <c r="A78" s="15">
        <v>3330</v>
      </c>
      <c r="B78" s="19"/>
      <c r="C78" s="33" t="s">
        <v>30</v>
      </c>
      <c r="D78" s="108">
        <v>45343</v>
      </c>
      <c r="E78" s="17">
        <v>240526684845</v>
      </c>
      <c r="F78" s="50" t="str">
        <f t="shared" si="3"/>
        <v>'240526684845',</v>
      </c>
      <c r="G78" s="19" t="s">
        <v>51</v>
      </c>
      <c r="H78" s="19" t="s">
        <v>131</v>
      </c>
      <c r="I78" s="49" t="str">
        <f t="shared" si="2"/>
        <v>'inv_VGSZeeVAB7Kk4zMSUTS9NX',</v>
      </c>
      <c r="J78" s="19" t="s">
        <v>9</v>
      </c>
      <c r="K78" s="19">
        <v>25</v>
      </c>
      <c r="L78" s="19"/>
      <c r="M78" s="19">
        <f>Tabla1[[#This Row],[Monto Kashio]]-Tabla1[[#This Row],[Monto]]</f>
        <v>-25</v>
      </c>
      <c r="N78" s="20" t="s">
        <v>23</v>
      </c>
      <c r="O78" s="19" t="s">
        <v>24</v>
      </c>
      <c r="P78" s="19">
        <v>1413</v>
      </c>
      <c r="Q78" s="56">
        <v>45343</v>
      </c>
      <c r="R78" s="19" t="s">
        <v>25</v>
      </c>
      <c r="S78" s="5" t="s">
        <v>77</v>
      </c>
      <c r="T78" s="1"/>
    </row>
    <row r="79" spans="1:20">
      <c r="A79" s="16">
        <v>3331</v>
      </c>
      <c r="B79" s="20"/>
      <c r="C79" s="34" t="s">
        <v>27</v>
      </c>
      <c r="D79" s="108">
        <v>45344</v>
      </c>
      <c r="E79" s="18">
        <v>240527049245</v>
      </c>
      <c r="F79" s="50" t="str">
        <f t="shared" si="3"/>
        <v>'240527049245',</v>
      </c>
      <c r="G79" s="20" t="s">
        <v>51</v>
      </c>
      <c r="H79" s="20" t="s">
        <v>132</v>
      </c>
      <c r="I79" s="50" t="str">
        <f t="shared" si="2"/>
        <v>'inv_4rZmtW72LXRK7QRGiJxgqC',</v>
      </c>
      <c r="J79" s="20" t="s">
        <v>9</v>
      </c>
      <c r="K79" s="20">
        <v>80</v>
      </c>
      <c r="L79" s="20"/>
      <c r="M79" s="20">
        <f>Tabla1[[#This Row],[Monto Kashio]]-Tabla1[[#This Row],[Monto]]</f>
        <v>-80</v>
      </c>
      <c r="N79" s="20" t="s">
        <v>23</v>
      </c>
      <c r="O79" s="20" t="s">
        <v>24</v>
      </c>
      <c r="P79" s="20">
        <v>1588054</v>
      </c>
      <c r="Q79" s="57">
        <v>45343</v>
      </c>
      <c r="R79" s="20" t="s">
        <v>25</v>
      </c>
      <c r="S79" s="5" t="s">
        <v>125</v>
      </c>
      <c r="T79" s="1"/>
    </row>
    <row r="80" spans="1:20">
      <c r="A80" s="15">
        <v>3354</v>
      </c>
      <c r="B80" s="19"/>
      <c r="C80" s="33" t="s">
        <v>30</v>
      </c>
      <c r="D80" s="108">
        <v>45344</v>
      </c>
      <c r="E80" s="17">
        <v>240537880696</v>
      </c>
      <c r="F80" s="50" t="str">
        <f t="shared" si="3"/>
        <v>'240537880696',</v>
      </c>
      <c r="G80" s="19" t="s">
        <v>51</v>
      </c>
      <c r="H80" s="19" t="s">
        <v>133</v>
      </c>
      <c r="I80" s="49" t="str">
        <f t="shared" si="2"/>
        <v>'inv_RUH9eJfWELiNxhYsYdqMoc',</v>
      </c>
      <c r="J80" s="19" t="s">
        <v>9</v>
      </c>
      <c r="K80" s="19">
        <v>50</v>
      </c>
      <c r="L80" s="19"/>
      <c r="M80" s="19">
        <f>Tabla1[[#This Row],[Monto Kashio]]-Tabla1[[#This Row],[Monto]]</f>
        <v>-50</v>
      </c>
      <c r="N80" s="20" t="s">
        <v>23</v>
      </c>
      <c r="O80" s="19" t="s">
        <v>24</v>
      </c>
      <c r="P80" s="19">
        <v>664347</v>
      </c>
      <c r="Q80" s="56">
        <v>45344</v>
      </c>
      <c r="R80" s="19" t="s">
        <v>25</v>
      </c>
      <c r="S80" s="5" t="s">
        <v>47</v>
      </c>
      <c r="T80" s="1"/>
    </row>
    <row r="81" spans="1:20">
      <c r="A81" s="16">
        <v>3356</v>
      </c>
      <c r="B81" s="20"/>
      <c r="C81" s="34" t="s">
        <v>134</v>
      </c>
      <c r="D81" s="108">
        <v>45344</v>
      </c>
      <c r="E81" s="18">
        <v>240537827567</v>
      </c>
      <c r="F81" s="50" t="str">
        <f t="shared" si="3"/>
        <v>'240537827567',</v>
      </c>
      <c r="G81" s="20" t="s">
        <v>118</v>
      </c>
      <c r="H81" s="20" t="s">
        <v>135</v>
      </c>
      <c r="I81" s="50" t="str">
        <f t="shared" si="2"/>
        <v>'inv_b2GewPMtLv73T4GwJctL5o',</v>
      </c>
      <c r="J81" s="20" t="s">
        <v>9</v>
      </c>
      <c r="K81" s="20">
        <v>50</v>
      </c>
      <c r="L81" s="20"/>
      <c r="M81" s="20">
        <f>Tabla1[[#This Row],[Monto Kashio]]-Tabla1[[#This Row],[Monto]]</f>
        <v>-50</v>
      </c>
      <c r="N81" s="20" t="s">
        <v>23</v>
      </c>
      <c r="O81" s="20" t="s">
        <v>24</v>
      </c>
      <c r="P81" s="20">
        <v>713518</v>
      </c>
      <c r="Q81" s="57">
        <v>45344</v>
      </c>
      <c r="R81" s="20" t="s">
        <v>25</v>
      </c>
      <c r="S81" s="5" t="s">
        <v>77</v>
      </c>
      <c r="T81" s="1"/>
    </row>
    <row r="82" spans="1:20">
      <c r="A82" s="15">
        <v>3368</v>
      </c>
      <c r="B82" s="19"/>
      <c r="C82" s="33" t="s">
        <v>136</v>
      </c>
      <c r="D82" s="108">
        <v>45345</v>
      </c>
      <c r="E82" s="17">
        <v>240537844521</v>
      </c>
      <c r="F82" s="50" t="str">
        <f t="shared" si="3"/>
        <v>'240537844521',</v>
      </c>
      <c r="G82" s="19" t="s">
        <v>21</v>
      </c>
      <c r="H82" s="19" t="s">
        <v>137</v>
      </c>
      <c r="I82" s="49" t="str">
        <f t="shared" si="2"/>
        <v>'inv_HbaaYxM6bqtCNuMYHzCasG',</v>
      </c>
      <c r="J82" s="19" t="s">
        <v>9</v>
      </c>
      <c r="K82" s="19">
        <v>20</v>
      </c>
      <c r="L82" s="19"/>
      <c r="M82" s="19">
        <f>Tabla1[[#This Row],[Monto Kashio]]-Tabla1[[#This Row],[Monto]]</f>
        <v>-20</v>
      </c>
      <c r="N82" s="20" t="s">
        <v>23</v>
      </c>
      <c r="O82" s="19" t="s">
        <v>24</v>
      </c>
      <c r="P82" s="19">
        <v>421701</v>
      </c>
      <c r="Q82" s="56">
        <v>45344</v>
      </c>
      <c r="R82" s="19" t="s">
        <v>25</v>
      </c>
      <c r="S82" s="5" t="s">
        <v>125</v>
      </c>
      <c r="T82" s="1"/>
    </row>
    <row r="83" spans="1:20">
      <c r="A83" s="16">
        <v>3367</v>
      </c>
      <c r="B83" s="20"/>
      <c r="C83" s="34" t="s">
        <v>30</v>
      </c>
      <c r="D83" s="108">
        <v>45345</v>
      </c>
      <c r="E83" s="18">
        <v>240548193384</v>
      </c>
      <c r="F83" s="50" t="str">
        <f t="shared" si="3"/>
        <v>'240548193384',</v>
      </c>
      <c r="G83" s="20" t="s">
        <v>51</v>
      </c>
      <c r="H83" s="20" t="s">
        <v>138</v>
      </c>
      <c r="I83" s="50" t="str">
        <f t="shared" si="2"/>
        <v>'inv_KwUUAVkc7hRcdaFw85KRmT',</v>
      </c>
      <c r="J83" s="20" t="s">
        <v>9</v>
      </c>
      <c r="K83" s="20">
        <v>20</v>
      </c>
      <c r="L83" s="20"/>
      <c r="M83" s="20">
        <f>Tabla1[[#This Row],[Monto Kashio]]-Tabla1[[#This Row],[Monto]]</f>
        <v>-20</v>
      </c>
      <c r="N83" s="20" t="s">
        <v>23</v>
      </c>
      <c r="O83" s="20" t="s">
        <v>24</v>
      </c>
      <c r="P83" s="20">
        <v>836617</v>
      </c>
      <c r="Q83" s="57">
        <v>45344</v>
      </c>
      <c r="R83" s="20" t="s">
        <v>25</v>
      </c>
      <c r="S83" s="5" t="s">
        <v>125</v>
      </c>
      <c r="T83" s="1"/>
    </row>
    <row r="84" spans="1:20">
      <c r="A84" s="15">
        <v>3366</v>
      </c>
      <c r="B84" s="19"/>
      <c r="C84" s="34" t="s">
        <v>27</v>
      </c>
      <c r="D84" s="108">
        <v>45345</v>
      </c>
      <c r="E84" s="17">
        <v>240538144569</v>
      </c>
      <c r="F84" s="50" t="str">
        <f t="shared" si="3"/>
        <v>'240538144569',</v>
      </c>
      <c r="G84" s="19" t="s">
        <v>51</v>
      </c>
      <c r="H84" s="19" t="s">
        <v>139</v>
      </c>
      <c r="I84" s="49" t="str">
        <f t="shared" si="2"/>
        <v>'inv_G9HiUbPh4SNoNQB877j3ay',</v>
      </c>
      <c r="J84" s="19" t="s">
        <v>9</v>
      </c>
      <c r="K84" s="19">
        <v>50</v>
      </c>
      <c r="L84" s="19"/>
      <c r="M84" s="19">
        <f>Tabla1[[#This Row],[Monto Kashio]]-Tabla1[[#This Row],[Monto]]</f>
        <v>-50</v>
      </c>
      <c r="N84" s="20" t="s">
        <v>23</v>
      </c>
      <c r="O84" s="19" t="s">
        <v>24</v>
      </c>
      <c r="P84" s="19">
        <v>713778</v>
      </c>
      <c r="Q84" s="56">
        <v>45344</v>
      </c>
      <c r="R84" s="19" t="s">
        <v>25</v>
      </c>
      <c r="S84" s="5" t="s">
        <v>125</v>
      </c>
      <c r="T84" s="1"/>
    </row>
    <row r="85" spans="1:20">
      <c r="A85" s="16">
        <v>3369</v>
      </c>
      <c r="B85" s="20"/>
      <c r="C85" s="34" t="s">
        <v>27</v>
      </c>
      <c r="D85" s="108">
        <v>45345</v>
      </c>
      <c r="E85" s="18">
        <v>240538005168</v>
      </c>
      <c r="F85" s="50" t="str">
        <f t="shared" si="3"/>
        <v>'240538005168',</v>
      </c>
      <c r="G85" s="20" t="s">
        <v>51</v>
      </c>
      <c r="H85" s="20" t="s">
        <v>140</v>
      </c>
      <c r="I85" s="50" t="str">
        <f t="shared" si="2"/>
        <v>'inv_BszdEfSqCT697xruAebJVC',</v>
      </c>
      <c r="J85" s="20" t="s">
        <v>9</v>
      </c>
      <c r="K85" s="20">
        <v>30</v>
      </c>
      <c r="L85" s="20"/>
      <c r="M85" s="20">
        <f>Tabla1[[#This Row],[Monto Kashio]]-Tabla1[[#This Row],[Monto]]</f>
        <v>-30</v>
      </c>
      <c r="N85" s="20" t="s">
        <v>23</v>
      </c>
      <c r="O85" s="20" t="s">
        <v>24</v>
      </c>
      <c r="P85" s="20">
        <v>489003</v>
      </c>
      <c r="Q85" s="57">
        <v>45344</v>
      </c>
      <c r="R85" s="20" t="s">
        <v>25</v>
      </c>
      <c r="S85" s="5" t="s">
        <v>125</v>
      </c>
      <c r="T85" s="1"/>
    </row>
    <row r="86" spans="1:20">
      <c r="A86" s="15">
        <v>3364</v>
      </c>
      <c r="B86" s="19"/>
      <c r="C86" s="33" t="s">
        <v>30</v>
      </c>
      <c r="D86" s="108">
        <v>45345</v>
      </c>
      <c r="E86" s="17">
        <v>240538001174</v>
      </c>
      <c r="F86" s="50" t="str">
        <f t="shared" si="3"/>
        <v>'240538001174',</v>
      </c>
      <c r="G86" s="19" t="s">
        <v>51</v>
      </c>
      <c r="H86" s="19" t="s">
        <v>141</v>
      </c>
      <c r="I86" s="49" t="str">
        <f t="shared" si="2"/>
        <v>'inv_UKrDnUcJgHCTizwDZgZfrP',</v>
      </c>
      <c r="J86" s="19" t="s">
        <v>9</v>
      </c>
      <c r="K86" s="19">
        <v>20</v>
      </c>
      <c r="L86" s="19"/>
      <c r="M86" s="19">
        <f>Tabla1[[#This Row],[Monto Kashio]]-Tabla1[[#This Row],[Monto]]</f>
        <v>-20</v>
      </c>
      <c r="N86" s="20" t="s">
        <v>23</v>
      </c>
      <c r="O86" s="19" t="s">
        <v>24</v>
      </c>
      <c r="P86" s="19">
        <v>451982</v>
      </c>
      <c r="Q86" s="56">
        <v>45344</v>
      </c>
      <c r="R86" s="19" t="s">
        <v>25</v>
      </c>
      <c r="S86" s="5" t="s">
        <v>125</v>
      </c>
      <c r="T86" s="1"/>
    </row>
    <row r="87" spans="1:20">
      <c r="A87" s="16">
        <v>3386</v>
      </c>
      <c r="B87" s="20"/>
      <c r="C87" s="34" t="s">
        <v>30</v>
      </c>
      <c r="D87" s="108">
        <v>45345</v>
      </c>
      <c r="E87" s="18">
        <v>240548500422</v>
      </c>
      <c r="F87" s="50" t="str">
        <f t="shared" si="3"/>
        <v>'240548500422',</v>
      </c>
      <c r="G87" s="20" t="s">
        <v>51</v>
      </c>
      <c r="H87" s="20" t="s">
        <v>142</v>
      </c>
      <c r="I87" s="50" t="str">
        <f t="shared" si="2"/>
        <v>'inv_m8VXkQkCy5YXVbygNozZ7z',</v>
      </c>
      <c r="J87" s="20" t="s">
        <v>9</v>
      </c>
      <c r="K87" s="20">
        <v>100</v>
      </c>
      <c r="L87" s="20"/>
      <c r="M87" s="20">
        <f>Tabla1[[#This Row],[Monto Kashio]]-Tabla1[[#This Row],[Monto]]</f>
        <v>-100</v>
      </c>
      <c r="N87" s="20" t="s">
        <v>23</v>
      </c>
      <c r="O87" s="20" t="s">
        <v>24</v>
      </c>
      <c r="P87" s="20">
        <v>368946</v>
      </c>
      <c r="Q87" s="57">
        <v>45345</v>
      </c>
      <c r="R87" s="20" t="s">
        <v>25</v>
      </c>
      <c r="S87" s="5" t="s">
        <v>77</v>
      </c>
      <c r="T87" s="1"/>
    </row>
    <row r="88" spans="1:20">
      <c r="A88" s="15">
        <v>3386</v>
      </c>
      <c r="B88" s="19"/>
      <c r="C88" s="33" t="s">
        <v>30</v>
      </c>
      <c r="D88" s="108">
        <v>45345</v>
      </c>
      <c r="E88" s="17">
        <v>240548503823</v>
      </c>
      <c r="F88" s="50" t="str">
        <f t="shared" si="3"/>
        <v>'240548503823',</v>
      </c>
      <c r="G88" s="19" t="s">
        <v>51</v>
      </c>
      <c r="H88" s="19" t="s">
        <v>143</v>
      </c>
      <c r="I88" s="49" t="str">
        <f t="shared" si="2"/>
        <v>'inv_n3JoP5nPUfk5NmqmscQHtw',</v>
      </c>
      <c r="J88" s="19" t="s">
        <v>9</v>
      </c>
      <c r="K88" s="19">
        <v>52</v>
      </c>
      <c r="L88" s="19"/>
      <c r="M88" s="19">
        <f>Tabla1[[#This Row],[Monto Kashio]]-Tabla1[[#This Row],[Monto]]</f>
        <v>-52</v>
      </c>
      <c r="N88" s="20" t="s">
        <v>23</v>
      </c>
      <c r="O88" s="19" t="s">
        <v>24</v>
      </c>
      <c r="P88" s="19">
        <v>1173014</v>
      </c>
      <c r="Q88" s="56">
        <v>45345</v>
      </c>
      <c r="R88" s="19" t="s">
        <v>25</v>
      </c>
      <c r="S88" s="5" t="s">
        <v>77</v>
      </c>
      <c r="T88" s="1"/>
    </row>
    <row r="89" spans="1:20">
      <c r="A89" s="16">
        <v>3386</v>
      </c>
      <c r="B89" s="20"/>
      <c r="C89" s="34" t="s">
        <v>30</v>
      </c>
      <c r="D89" s="108">
        <v>45345</v>
      </c>
      <c r="E89" s="18">
        <v>240548550019</v>
      </c>
      <c r="F89" s="50" t="str">
        <f t="shared" si="3"/>
        <v>'240548550019',</v>
      </c>
      <c r="G89" s="20" t="s">
        <v>21</v>
      </c>
      <c r="H89" s="20" t="s">
        <v>144</v>
      </c>
      <c r="I89" s="50" t="str">
        <f t="shared" si="2"/>
        <v>'inv_m6EPsruDsJd8uMvdXMR62q',</v>
      </c>
      <c r="J89" s="20" t="s">
        <v>9</v>
      </c>
      <c r="K89" s="20">
        <v>100</v>
      </c>
      <c r="L89" s="20"/>
      <c r="M89" s="20">
        <f>Tabla1[[#This Row],[Monto Kashio]]-Tabla1[[#This Row],[Monto]]</f>
        <v>-100</v>
      </c>
      <c r="N89" s="20" t="s">
        <v>23</v>
      </c>
      <c r="O89" s="20" t="s">
        <v>145</v>
      </c>
      <c r="P89" s="20">
        <v>1575887</v>
      </c>
      <c r="Q89" s="57">
        <v>45345</v>
      </c>
      <c r="R89" s="20" t="s">
        <v>25</v>
      </c>
      <c r="S89" s="5" t="s">
        <v>77</v>
      </c>
      <c r="T89" s="1"/>
    </row>
    <row r="90" spans="1:20">
      <c r="A90" s="15">
        <v>3392</v>
      </c>
      <c r="B90" s="19"/>
      <c r="C90" s="33" t="s">
        <v>30</v>
      </c>
      <c r="D90" s="108">
        <v>45345</v>
      </c>
      <c r="E90" s="17">
        <v>240537620457</v>
      </c>
      <c r="F90" s="50" t="str">
        <f t="shared" si="3"/>
        <v>'240537620457',</v>
      </c>
      <c r="G90" s="19" t="s">
        <v>51</v>
      </c>
      <c r="H90" s="19" t="s">
        <v>146</v>
      </c>
      <c r="I90" s="49" t="str">
        <f t="shared" si="2"/>
        <v>'inv_QvFUQeSGHa8AgBYLEv8e5o',</v>
      </c>
      <c r="J90" s="19" t="s">
        <v>9</v>
      </c>
      <c r="K90" s="19">
        <v>50</v>
      </c>
      <c r="L90" s="19"/>
      <c r="M90" s="19">
        <f>Tabla1[[#This Row],[Monto Kashio]]-Tabla1[[#This Row],[Monto]]</f>
        <v>-50</v>
      </c>
      <c r="N90" s="20" t="s">
        <v>23</v>
      </c>
      <c r="O90" s="19" t="s">
        <v>24</v>
      </c>
      <c r="P90" s="19">
        <v>3053333</v>
      </c>
      <c r="Q90" s="56">
        <v>45343</v>
      </c>
      <c r="R90" s="19" t="s">
        <v>25</v>
      </c>
      <c r="S90" s="5" t="s">
        <v>114</v>
      </c>
      <c r="T90" s="1"/>
    </row>
    <row r="91" spans="1:20" ht="15">
      <c r="A91" s="16">
        <v>3411</v>
      </c>
      <c r="B91" s="20"/>
      <c r="C91" s="34" t="s">
        <v>30</v>
      </c>
      <c r="D91" s="108">
        <v>45347</v>
      </c>
      <c r="E91" s="18">
        <v>240559357859</v>
      </c>
      <c r="F91" s="50" t="str">
        <f t="shared" si="3"/>
        <v>'240559357859',</v>
      </c>
      <c r="G91" s="20" t="s">
        <v>51</v>
      </c>
      <c r="H91" s="20" t="s">
        <v>147</v>
      </c>
      <c r="I91" s="50" t="str">
        <f t="shared" si="2"/>
        <v>'inv_9Z47vRgCcr7RHRKyM4YbUr',</v>
      </c>
      <c r="J91" s="20" t="s">
        <v>9</v>
      </c>
      <c r="K91" s="20">
        <v>300</v>
      </c>
      <c r="L91" s="20"/>
      <c r="M91" s="20">
        <f>Tabla1[[#This Row],[Monto Kashio]]-Tabla1[[#This Row],[Monto]]</f>
        <v>-300</v>
      </c>
      <c r="N91" s="20" t="s">
        <v>23</v>
      </c>
      <c r="O91" s="20" t="s">
        <v>24</v>
      </c>
      <c r="P91" s="20">
        <v>2370446</v>
      </c>
      <c r="Q91" s="57">
        <v>45346</v>
      </c>
      <c r="R91" s="20" t="s">
        <v>148</v>
      </c>
      <c r="S91" s="5" t="s">
        <v>47</v>
      </c>
      <c r="T91" s="22"/>
    </row>
    <row r="92" spans="1:20">
      <c r="A92" s="15">
        <v>3410</v>
      </c>
      <c r="B92" s="19"/>
      <c r="C92" s="33" t="s">
        <v>30</v>
      </c>
      <c r="D92" s="108">
        <v>45347</v>
      </c>
      <c r="E92" s="17">
        <v>240569389785</v>
      </c>
      <c r="F92" s="50" t="str">
        <f t="shared" si="3"/>
        <v>'240569389785',</v>
      </c>
      <c r="G92" s="19" t="s">
        <v>51</v>
      </c>
      <c r="H92" s="19" t="s">
        <v>149</v>
      </c>
      <c r="I92" s="49" t="str">
        <f t="shared" si="2"/>
        <v>'inv_UMvTuooazsPV6z3pQ6qQCD',</v>
      </c>
      <c r="J92" s="19" t="s">
        <v>9</v>
      </c>
      <c r="K92" s="19">
        <v>20</v>
      </c>
      <c r="L92" s="19"/>
      <c r="M92" s="19">
        <f>Tabla1[[#This Row],[Monto Kashio]]-Tabla1[[#This Row],[Monto]]</f>
        <v>-20</v>
      </c>
      <c r="N92" s="20" t="s">
        <v>23</v>
      </c>
      <c r="O92" s="19" t="s">
        <v>24</v>
      </c>
      <c r="P92" s="19">
        <v>652535</v>
      </c>
      <c r="Q92" s="56">
        <v>45346</v>
      </c>
      <c r="R92" s="19" t="s">
        <v>148</v>
      </c>
      <c r="S92" s="5" t="s">
        <v>150</v>
      </c>
      <c r="T92" s="14"/>
    </row>
    <row r="93" spans="1:20">
      <c r="A93" s="16">
        <v>3410</v>
      </c>
      <c r="B93" s="20"/>
      <c r="C93" s="34" t="s">
        <v>30</v>
      </c>
      <c r="D93" s="108">
        <v>45347</v>
      </c>
      <c r="E93" s="18">
        <v>240569389631</v>
      </c>
      <c r="F93" s="50" t="str">
        <f t="shared" si="3"/>
        <v>'240569389631',</v>
      </c>
      <c r="G93" s="20" t="s">
        <v>51</v>
      </c>
      <c r="H93" s="20" t="s">
        <v>151</v>
      </c>
      <c r="I93" s="50" t="str">
        <f t="shared" si="2"/>
        <v>'inv_XnV9nr7Y6jmvWQXGZrErFr',</v>
      </c>
      <c r="J93" s="20" t="s">
        <v>9</v>
      </c>
      <c r="K93" s="20">
        <v>25</v>
      </c>
      <c r="L93" s="20"/>
      <c r="M93" s="20">
        <f>Tabla1[[#This Row],[Monto Kashio]]-Tabla1[[#This Row],[Monto]]</f>
        <v>-25</v>
      </c>
      <c r="N93" s="20" t="s">
        <v>23</v>
      </c>
      <c r="O93" s="20" t="s">
        <v>24</v>
      </c>
      <c r="P93" s="20">
        <v>663354</v>
      </c>
      <c r="Q93" s="57">
        <v>45346</v>
      </c>
      <c r="R93" s="20" t="s">
        <v>148</v>
      </c>
      <c r="S93" s="5" t="s">
        <v>77</v>
      </c>
      <c r="T93" s="13"/>
    </row>
    <row r="94" spans="1:20">
      <c r="A94" s="15">
        <v>3404</v>
      </c>
      <c r="B94" s="19"/>
      <c r="C94" s="33" t="s">
        <v>30</v>
      </c>
      <c r="D94" s="108">
        <v>45347</v>
      </c>
      <c r="E94" s="17">
        <v>240537624318</v>
      </c>
      <c r="F94" s="50" t="str">
        <f t="shared" si="3"/>
        <v>'240537624318',</v>
      </c>
      <c r="G94" s="19" t="s">
        <v>51</v>
      </c>
      <c r="H94" s="19" t="s">
        <v>152</v>
      </c>
      <c r="I94" s="49" t="str">
        <f t="shared" si="2"/>
        <v>'inv_RsSw3ag336ReJvzjP9YD8X',</v>
      </c>
      <c r="J94" s="19" t="s">
        <v>9</v>
      </c>
      <c r="K94" s="19">
        <v>23</v>
      </c>
      <c r="L94" s="19"/>
      <c r="M94" s="19">
        <f>Tabla1[[#This Row],[Monto Kashio]]-Tabla1[[#This Row],[Monto]]</f>
        <v>-23</v>
      </c>
      <c r="N94" s="20" t="s">
        <v>23</v>
      </c>
      <c r="O94" s="19" t="s">
        <v>24</v>
      </c>
      <c r="P94" s="19">
        <v>973390</v>
      </c>
      <c r="Q94" s="56">
        <v>45346</v>
      </c>
      <c r="R94" s="19" t="s">
        <v>148</v>
      </c>
      <c r="S94" s="5" t="s">
        <v>77</v>
      </c>
      <c r="T94" s="14"/>
    </row>
    <row r="95" spans="1:20">
      <c r="A95" s="16">
        <v>3405</v>
      </c>
      <c r="B95" s="20"/>
      <c r="C95" s="34" t="s">
        <v>30</v>
      </c>
      <c r="D95" s="108">
        <v>45347</v>
      </c>
      <c r="E95" s="18">
        <v>240569359135</v>
      </c>
      <c r="F95" s="50" t="str">
        <f t="shared" si="3"/>
        <v>'240569359135',</v>
      </c>
      <c r="G95" s="20" t="s">
        <v>51</v>
      </c>
      <c r="H95" s="20" t="s">
        <v>153</v>
      </c>
      <c r="I95" s="50" t="str">
        <f t="shared" si="2"/>
        <v>'inv_iZue4JzMb3CaeYuGJ2Si3g',</v>
      </c>
      <c r="J95" s="20" t="s">
        <v>9</v>
      </c>
      <c r="K95" s="20">
        <v>20</v>
      </c>
      <c r="L95" s="20"/>
      <c r="M95" s="20">
        <f>Tabla1[[#This Row],[Monto Kashio]]-Tabla1[[#This Row],[Monto]]</f>
        <v>-20</v>
      </c>
      <c r="N95" s="20" t="s">
        <v>23</v>
      </c>
      <c r="O95" s="20" t="s">
        <v>24</v>
      </c>
      <c r="P95" s="20">
        <v>570700</v>
      </c>
      <c r="Q95" s="57">
        <v>45344</v>
      </c>
      <c r="R95" s="20" t="s">
        <v>148</v>
      </c>
      <c r="S95" s="5" t="s">
        <v>77</v>
      </c>
      <c r="T95" s="13"/>
    </row>
    <row r="96" spans="1:20">
      <c r="A96" s="15">
        <v>3406</v>
      </c>
      <c r="B96" s="19"/>
      <c r="C96" s="33" t="s">
        <v>30</v>
      </c>
      <c r="D96" s="108">
        <v>45347</v>
      </c>
      <c r="E96" s="17">
        <v>240569360642</v>
      </c>
      <c r="F96" s="50" t="str">
        <f t="shared" si="3"/>
        <v>'240569360642',</v>
      </c>
      <c r="G96" s="19" t="s">
        <v>51</v>
      </c>
      <c r="H96" s="19" t="s">
        <v>154</v>
      </c>
      <c r="I96" s="49" t="str">
        <f t="shared" si="2"/>
        <v>'inv_7RPLcd7u6GFxWBctApZhYU',</v>
      </c>
      <c r="J96" s="19" t="s">
        <v>9</v>
      </c>
      <c r="K96" s="19">
        <v>44</v>
      </c>
      <c r="L96" s="19"/>
      <c r="M96" s="19">
        <f>Tabla1[[#This Row],[Monto Kashio]]-Tabla1[[#This Row],[Monto]]</f>
        <v>-44</v>
      </c>
      <c r="N96" s="20" t="s">
        <v>23</v>
      </c>
      <c r="O96" s="19" t="s">
        <v>24</v>
      </c>
      <c r="P96" s="19">
        <v>583592</v>
      </c>
      <c r="Q96" s="56">
        <v>45346</v>
      </c>
      <c r="R96" s="19" t="s">
        <v>148</v>
      </c>
      <c r="S96" s="5" t="s">
        <v>77</v>
      </c>
      <c r="T96" s="14"/>
    </row>
    <row r="97" spans="1:20">
      <c r="A97" s="16">
        <v>3407</v>
      </c>
      <c r="B97" s="20"/>
      <c r="C97" s="34" t="s">
        <v>30</v>
      </c>
      <c r="D97" s="108">
        <v>45347</v>
      </c>
      <c r="E97" s="18">
        <v>240569358703</v>
      </c>
      <c r="F97" s="50" t="str">
        <f t="shared" si="3"/>
        <v>'240569358703',</v>
      </c>
      <c r="G97" s="20" t="s">
        <v>51</v>
      </c>
      <c r="H97" s="20" t="s">
        <v>155</v>
      </c>
      <c r="I97" s="50" t="str">
        <f t="shared" si="2"/>
        <v>'inv_3xJhcsncVtG7BvKv5T4REK',</v>
      </c>
      <c r="J97" s="20" t="s">
        <v>9</v>
      </c>
      <c r="K97" s="20">
        <v>50</v>
      </c>
      <c r="L97" s="20"/>
      <c r="M97" s="20">
        <f>Tabla1[[#This Row],[Monto Kashio]]-Tabla1[[#This Row],[Monto]]</f>
        <v>-50</v>
      </c>
      <c r="N97" s="20" t="s">
        <v>23</v>
      </c>
      <c r="O97" s="20" t="s">
        <v>24</v>
      </c>
      <c r="P97" s="20">
        <v>582487</v>
      </c>
      <c r="Q97" s="57">
        <v>45346</v>
      </c>
      <c r="R97" s="20" t="s">
        <v>148</v>
      </c>
      <c r="S97" s="5" t="s">
        <v>77</v>
      </c>
      <c r="T97" s="13"/>
    </row>
    <row r="98" spans="1:20">
      <c r="A98" s="15">
        <v>3408</v>
      </c>
      <c r="B98" s="19"/>
      <c r="C98" s="34" t="s">
        <v>27</v>
      </c>
      <c r="D98" s="108">
        <v>45347</v>
      </c>
      <c r="E98" s="17">
        <v>240559357701</v>
      </c>
      <c r="F98" s="50" t="str">
        <f t="shared" si="3"/>
        <v>'240559357701',</v>
      </c>
      <c r="G98" s="19" t="s">
        <v>51</v>
      </c>
      <c r="H98" s="19" t="s">
        <v>156</v>
      </c>
      <c r="I98" s="49" t="str">
        <f t="shared" si="2"/>
        <v>'inv_mwfz5n97jJiuoovD35QsSA',</v>
      </c>
      <c r="J98" s="19" t="s">
        <v>9</v>
      </c>
      <c r="K98" s="19">
        <v>200</v>
      </c>
      <c r="L98" s="19"/>
      <c r="M98" s="19">
        <f>Tabla1[[#This Row],[Monto Kashio]]-Tabla1[[#This Row],[Monto]]</f>
        <v>-200</v>
      </c>
      <c r="N98" s="20" t="s">
        <v>23</v>
      </c>
      <c r="O98" s="19" t="s">
        <v>145</v>
      </c>
      <c r="P98" s="19">
        <v>1579604</v>
      </c>
      <c r="Q98" s="56">
        <v>45346</v>
      </c>
      <c r="R98" s="19" t="s">
        <v>148</v>
      </c>
      <c r="S98" s="5" t="s">
        <v>77</v>
      </c>
      <c r="T98" s="14"/>
    </row>
    <row r="99" spans="1:20">
      <c r="A99" s="16">
        <v>3409</v>
      </c>
      <c r="B99" s="20"/>
      <c r="C99" s="34" t="s">
        <v>30</v>
      </c>
      <c r="D99" s="108">
        <v>45347</v>
      </c>
      <c r="E99" s="18">
        <v>240569387889</v>
      </c>
      <c r="F99" s="50" t="str">
        <f t="shared" si="3"/>
        <v>'240569387889',</v>
      </c>
      <c r="G99" s="20" t="s">
        <v>51</v>
      </c>
      <c r="H99" s="20" t="s">
        <v>157</v>
      </c>
      <c r="I99" s="50" t="str">
        <f t="shared" si="2"/>
        <v>'inv_nY7VCPhVTn6oyiuXLcaGcE',</v>
      </c>
      <c r="J99" s="20" t="s">
        <v>9</v>
      </c>
      <c r="K99" s="20">
        <v>50</v>
      </c>
      <c r="L99" s="20"/>
      <c r="M99" s="20">
        <f>Tabla1[[#This Row],[Monto Kashio]]-Tabla1[[#This Row],[Monto]]</f>
        <v>-50</v>
      </c>
      <c r="N99" s="20" t="s">
        <v>23</v>
      </c>
      <c r="O99" s="20" t="s">
        <v>24</v>
      </c>
      <c r="P99" s="20">
        <v>671133</v>
      </c>
      <c r="Q99" s="57">
        <v>45346</v>
      </c>
      <c r="R99" s="20" t="s">
        <v>148</v>
      </c>
      <c r="S99" s="5" t="s">
        <v>77</v>
      </c>
      <c r="T99" s="13"/>
    </row>
    <row r="100" spans="1:20">
      <c r="A100" s="15">
        <v>3409</v>
      </c>
      <c r="B100" s="19"/>
      <c r="C100" s="33" t="s">
        <v>30</v>
      </c>
      <c r="D100" s="108">
        <v>45347</v>
      </c>
      <c r="E100" s="17">
        <v>240569387789</v>
      </c>
      <c r="F100" s="50" t="str">
        <f t="shared" si="3"/>
        <v>'240569387789',</v>
      </c>
      <c r="G100" s="19" t="s">
        <v>51</v>
      </c>
      <c r="H100" s="19" t="s">
        <v>158</v>
      </c>
      <c r="I100" s="49" t="str">
        <f t="shared" si="2"/>
        <v>'inv_NAUXcXetGQQbkhqWKgKNt5',</v>
      </c>
      <c r="J100" s="19" t="s">
        <v>9</v>
      </c>
      <c r="K100" s="19">
        <v>20</v>
      </c>
      <c r="L100" s="19"/>
      <c r="M100" s="19">
        <f>Tabla1[[#This Row],[Monto Kashio]]-Tabla1[[#This Row],[Monto]]</f>
        <v>-20</v>
      </c>
      <c r="N100" s="20" t="s">
        <v>23</v>
      </c>
      <c r="O100" s="19" t="s">
        <v>24</v>
      </c>
      <c r="P100" s="19">
        <v>669139</v>
      </c>
      <c r="Q100" s="56">
        <v>45346</v>
      </c>
      <c r="R100" s="19" t="s">
        <v>148</v>
      </c>
      <c r="S100" s="5" t="s">
        <v>77</v>
      </c>
      <c r="T100" s="14"/>
    </row>
    <row r="101" spans="1:20">
      <c r="A101" s="16">
        <v>3409</v>
      </c>
      <c r="B101" s="20"/>
      <c r="C101" s="34" t="s">
        <v>30</v>
      </c>
      <c r="D101" s="108">
        <v>45347</v>
      </c>
      <c r="E101" s="18">
        <v>240569386077</v>
      </c>
      <c r="F101" s="50" t="str">
        <f t="shared" si="3"/>
        <v>'240569386077',</v>
      </c>
      <c r="G101" s="20" t="s">
        <v>51</v>
      </c>
      <c r="H101" s="20" t="s">
        <v>159</v>
      </c>
      <c r="I101" s="50" t="str">
        <f t="shared" si="2"/>
        <v>'inv_Hg9X4DPcKBuRMteSF3SvHJ',</v>
      </c>
      <c r="J101" s="20" t="s">
        <v>9</v>
      </c>
      <c r="K101" s="20">
        <v>20</v>
      </c>
      <c r="L101" s="20"/>
      <c r="M101" s="20">
        <f>Tabla1[[#This Row],[Monto Kashio]]-Tabla1[[#This Row],[Monto]]</f>
        <v>-20</v>
      </c>
      <c r="N101" s="20" t="s">
        <v>23</v>
      </c>
      <c r="O101" s="20" t="s">
        <v>24</v>
      </c>
      <c r="P101" s="20">
        <v>2680426</v>
      </c>
      <c r="Q101" s="57">
        <v>45346</v>
      </c>
      <c r="R101" s="20" t="s">
        <v>148</v>
      </c>
      <c r="S101" s="5" t="s">
        <v>77</v>
      </c>
      <c r="T101" s="13"/>
    </row>
    <row r="102" spans="1:20">
      <c r="A102" s="15">
        <v>3409</v>
      </c>
      <c r="B102" s="19"/>
      <c r="C102" s="33" t="s">
        <v>30</v>
      </c>
      <c r="D102" s="108">
        <v>45347</v>
      </c>
      <c r="E102" s="17">
        <v>240569389911</v>
      </c>
      <c r="F102" s="50" t="str">
        <f t="shared" si="3"/>
        <v>'240569389911',</v>
      </c>
      <c r="G102" s="19" t="s">
        <v>51</v>
      </c>
      <c r="H102" s="19" t="s">
        <v>160</v>
      </c>
      <c r="I102" s="49" t="str">
        <f t="shared" si="2"/>
        <v>'inv_gtyKxu2FBX8a7EHb6iwjaS',</v>
      </c>
      <c r="J102" s="19" t="s">
        <v>9</v>
      </c>
      <c r="K102" s="19">
        <v>20</v>
      </c>
      <c r="L102" s="19"/>
      <c r="M102" s="19">
        <f>Tabla1[[#This Row],[Monto Kashio]]-Tabla1[[#This Row],[Monto]]</f>
        <v>-20</v>
      </c>
      <c r="N102" s="20" t="s">
        <v>23</v>
      </c>
      <c r="O102" s="19" t="s">
        <v>24</v>
      </c>
      <c r="P102" s="19">
        <v>2700955</v>
      </c>
      <c r="Q102" s="56">
        <v>45346</v>
      </c>
      <c r="R102" s="19" t="s">
        <v>148</v>
      </c>
      <c r="S102" s="5" t="s">
        <v>77</v>
      </c>
      <c r="T102" s="14"/>
    </row>
    <row r="103" spans="1:20">
      <c r="A103" s="16">
        <v>3409</v>
      </c>
      <c r="B103" s="20"/>
      <c r="C103" s="34" t="s">
        <v>30</v>
      </c>
      <c r="D103" s="108">
        <v>45347</v>
      </c>
      <c r="E103" s="18">
        <v>240569390627</v>
      </c>
      <c r="F103" s="50" t="str">
        <f t="shared" si="3"/>
        <v>'240569390627',</v>
      </c>
      <c r="G103" s="20" t="s">
        <v>51</v>
      </c>
      <c r="H103" s="20" t="s">
        <v>161</v>
      </c>
      <c r="I103" s="50" t="str">
        <f t="shared" si="2"/>
        <v>'inv_7exKqbSsTn6D4N8bSuSUHW',</v>
      </c>
      <c r="J103" s="20" t="s">
        <v>9</v>
      </c>
      <c r="K103" s="20">
        <v>20</v>
      </c>
      <c r="L103" s="20"/>
      <c r="M103" s="20">
        <f>Tabla1[[#This Row],[Monto Kashio]]-Tabla1[[#This Row],[Monto]]</f>
        <v>-20</v>
      </c>
      <c r="N103" s="20" t="s">
        <v>23</v>
      </c>
      <c r="O103" s="20" t="s">
        <v>24</v>
      </c>
      <c r="P103" s="20">
        <v>659515</v>
      </c>
      <c r="Q103" s="57">
        <v>45346</v>
      </c>
      <c r="R103" s="20" t="s">
        <v>148</v>
      </c>
      <c r="S103" s="5" t="s">
        <v>77</v>
      </c>
      <c r="T103" s="13"/>
    </row>
    <row r="104" spans="1:20">
      <c r="A104" s="15">
        <v>3409</v>
      </c>
      <c r="B104" s="19"/>
      <c r="C104" s="33" t="s">
        <v>30</v>
      </c>
      <c r="D104" s="108">
        <v>45347</v>
      </c>
      <c r="E104" s="17">
        <v>240569390166</v>
      </c>
      <c r="F104" s="50" t="str">
        <f t="shared" si="3"/>
        <v>'240569390166',</v>
      </c>
      <c r="G104" s="19" t="s">
        <v>51</v>
      </c>
      <c r="H104" s="19" t="s">
        <v>162</v>
      </c>
      <c r="I104" s="49" t="str">
        <f t="shared" si="2"/>
        <v>'inv_BEVquZ7TxSh6fpvRrTXxtX',</v>
      </c>
      <c r="J104" s="19" t="s">
        <v>9</v>
      </c>
      <c r="K104" s="19">
        <v>30</v>
      </c>
      <c r="L104" s="19"/>
      <c r="M104" s="19">
        <f>Tabla1[[#This Row],[Monto Kashio]]-Tabla1[[#This Row],[Monto]]</f>
        <v>-30</v>
      </c>
      <c r="N104" s="20" t="s">
        <v>23</v>
      </c>
      <c r="O104" s="19" t="s">
        <v>24</v>
      </c>
      <c r="P104" s="19">
        <v>651786</v>
      </c>
      <c r="Q104" s="56">
        <v>45346</v>
      </c>
      <c r="R104" s="19" t="s">
        <v>148</v>
      </c>
      <c r="S104" s="5" t="s">
        <v>77</v>
      </c>
      <c r="T104" s="14"/>
    </row>
    <row r="105" spans="1:20">
      <c r="A105" s="16">
        <v>3409</v>
      </c>
      <c r="B105" s="20"/>
      <c r="C105" s="34" t="s">
        <v>66</v>
      </c>
      <c r="D105" s="108">
        <v>45347</v>
      </c>
      <c r="E105" s="18">
        <v>240569417687</v>
      </c>
      <c r="F105" s="50" t="str">
        <f t="shared" si="3"/>
        <v>'240569417687',</v>
      </c>
      <c r="G105" s="20" t="s">
        <v>21</v>
      </c>
      <c r="H105" s="20" t="s">
        <v>163</v>
      </c>
      <c r="I105" s="50" t="str">
        <f t="shared" si="2"/>
        <v>'inv_KJUoAd8ALisChc9aP3JR7p',</v>
      </c>
      <c r="J105" s="20" t="s">
        <v>9</v>
      </c>
      <c r="K105" s="20">
        <v>56.91</v>
      </c>
      <c r="L105" s="20"/>
      <c r="M105" s="20">
        <f>Tabla1[[#This Row],[Monto Kashio]]-Tabla1[[#This Row],[Monto]]</f>
        <v>-56.91</v>
      </c>
      <c r="N105" s="20" t="s">
        <v>23</v>
      </c>
      <c r="O105" s="20" t="s">
        <v>24</v>
      </c>
      <c r="P105" s="20">
        <v>715041</v>
      </c>
      <c r="Q105" s="57">
        <v>45346</v>
      </c>
      <c r="R105" s="20" t="s">
        <v>148</v>
      </c>
      <c r="S105" s="5" t="s">
        <v>77</v>
      </c>
      <c r="T105" s="23"/>
    </row>
    <row r="106" spans="1:20">
      <c r="A106" s="15">
        <v>3422</v>
      </c>
      <c r="B106" s="19"/>
      <c r="C106" s="33" t="s">
        <v>30</v>
      </c>
      <c r="D106" s="108">
        <v>45347</v>
      </c>
      <c r="E106" s="17">
        <v>240569416741</v>
      </c>
      <c r="F106" s="50" t="str">
        <f t="shared" si="3"/>
        <v>'240569416741',</v>
      </c>
      <c r="G106" s="19" t="s">
        <v>51</v>
      </c>
      <c r="H106" s="19" t="s">
        <v>164</v>
      </c>
      <c r="I106" s="49" t="str">
        <f t="shared" si="2"/>
        <v>'inv_j98P6rsrEsZqdg2zAnDNJp',</v>
      </c>
      <c r="J106" s="19" t="s">
        <v>9</v>
      </c>
      <c r="K106" s="19">
        <v>30</v>
      </c>
      <c r="L106" s="19"/>
      <c r="M106" s="19">
        <f>Tabla1[[#This Row],[Monto Kashio]]-Tabla1[[#This Row],[Monto]]</f>
        <v>-30</v>
      </c>
      <c r="N106" s="20" t="s">
        <v>23</v>
      </c>
      <c r="O106" s="19" t="s">
        <v>24</v>
      </c>
      <c r="P106" s="19">
        <v>696772</v>
      </c>
      <c r="Q106" s="56">
        <v>45346</v>
      </c>
      <c r="R106" s="19" t="s">
        <v>148</v>
      </c>
      <c r="S106" s="5" t="s">
        <v>77</v>
      </c>
      <c r="T106" s="24"/>
    </row>
    <row r="107" spans="1:20">
      <c r="A107" s="16">
        <v>3423</v>
      </c>
      <c r="B107" s="20"/>
      <c r="C107" s="34" t="s">
        <v>30</v>
      </c>
      <c r="D107" s="108">
        <v>45347</v>
      </c>
      <c r="E107" s="18">
        <v>240569388747</v>
      </c>
      <c r="F107" s="50" t="str">
        <f t="shared" si="3"/>
        <v>'240569388747',</v>
      </c>
      <c r="G107" s="20" t="s">
        <v>51</v>
      </c>
      <c r="H107" s="20" t="s">
        <v>165</v>
      </c>
      <c r="I107" s="50" t="str">
        <f t="shared" si="2"/>
        <v>'inv_M4cShDC67x4oW3YmVVNCRc',</v>
      </c>
      <c r="J107" s="20" t="s">
        <v>9</v>
      </c>
      <c r="K107" s="20">
        <v>50</v>
      </c>
      <c r="L107" s="20"/>
      <c r="M107" s="20">
        <f>Tabla1[[#This Row],[Monto Kashio]]-Tabla1[[#This Row],[Monto]]</f>
        <v>-50</v>
      </c>
      <c r="N107" s="20" t="s">
        <v>23</v>
      </c>
      <c r="O107" s="20" t="s">
        <v>24</v>
      </c>
      <c r="P107" s="20">
        <v>2699598</v>
      </c>
      <c r="Q107" s="57">
        <v>45346</v>
      </c>
      <c r="R107" s="20" t="s">
        <v>148</v>
      </c>
      <c r="S107" s="5" t="s">
        <v>77</v>
      </c>
      <c r="T107" s="24"/>
    </row>
    <row r="108" spans="1:20">
      <c r="A108" s="15">
        <v>3423</v>
      </c>
      <c r="B108" s="19"/>
      <c r="C108" s="33" t="s">
        <v>30</v>
      </c>
      <c r="D108" s="108">
        <v>45347</v>
      </c>
      <c r="E108" s="17">
        <v>240569359376</v>
      </c>
      <c r="F108" s="50" t="str">
        <f t="shared" si="3"/>
        <v>'240569359376',</v>
      </c>
      <c r="G108" s="19" t="s">
        <v>51</v>
      </c>
      <c r="H108" s="19" t="s">
        <v>166</v>
      </c>
      <c r="I108" s="49" t="str">
        <f t="shared" si="2"/>
        <v>'inv_dCbdMVKHFnLQ8hu3dwq549',</v>
      </c>
      <c r="J108" s="19" t="s">
        <v>9</v>
      </c>
      <c r="K108" s="19">
        <v>140</v>
      </c>
      <c r="L108" s="19"/>
      <c r="M108" s="19">
        <f>Tabla1[[#This Row],[Monto Kashio]]-Tabla1[[#This Row],[Monto]]</f>
        <v>-140</v>
      </c>
      <c r="N108" s="20" t="s">
        <v>23</v>
      </c>
      <c r="O108" s="19" t="s">
        <v>24</v>
      </c>
      <c r="P108" s="19">
        <v>5341022</v>
      </c>
      <c r="Q108" s="56">
        <v>45346</v>
      </c>
      <c r="R108" s="19" t="s">
        <v>148</v>
      </c>
      <c r="S108" s="5" t="s">
        <v>77</v>
      </c>
      <c r="T108" s="25"/>
    </row>
    <row r="109" spans="1:20">
      <c r="A109" s="16">
        <v>3425</v>
      </c>
      <c r="B109" s="20"/>
      <c r="C109" s="34" t="s">
        <v>27</v>
      </c>
      <c r="D109" s="108">
        <v>45347</v>
      </c>
      <c r="E109" s="18">
        <v>240569415424</v>
      </c>
      <c r="F109" s="50" t="str">
        <f t="shared" si="3"/>
        <v>'240569415424',</v>
      </c>
      <c r="G109" s="20" t="s">
        <v>51</v>
      </c>
      <c r="H109" s="20" t="s">
        <v>167</v>
      </c>
      <c r="I109" s="50" t="str">
        <f t="shared" si="2"/>
        <v>'inv_is5vSSgXWY5HRzvhCec9aM',</v>
      </c>
      <c r="J109" s="20" t="s">
        <v>9</v>
      </c>
      <c r="K109" s="20">
        <v>75</v>
      </c>
      <c r="L109" s="20"/>
      <c r="M109" s="20">
        <f>Tabla1[[#This Row],[Monto Kashio]]-Tabla1[[#This Row],[Monto]]</f>
        <v>-75</v>
      </c>
      <c r="N109" s="20" t="s">
        <v>23</v>
      </c>
      <c r="O109" s="20" t="s">
        <v>24</v>
      </c>
      <c r="P109" s="20">
        <v>697671</v>
      </c>
      <c r="Q109" s="57">
        <v>45346</v>
      </c>
      <c r="R109" s="20" t="s">
        <v>148</v>
      </c>
      <c r="S109" s="5" t="s">
        <v>77</v>
      </c>
      <c r="T109" s="13"/>
    </row>
    <row r="110" spans="1:20">
      <c r="A110" s="15">
        <v>3425</v>
      </c>
      <c r="B110" s="19"/>
      <c r="C110" s="34" t="s">
        <v>27</v>
      </c>
      <c r="D110" s="108">
        <v>45347</v>
      </c>
      <c r="E110" s="17">
        <v>240569421561</v>
      </c>
      <c r="F110" s="50" t="str">
        <f t="shared" si="3"/>
        <v>'240569421561',</v>
      </c>
      <c r="G110" s="19" t="s">
        <v>51</v>
      </c>
      <c r="H110" s="19" t="s">
        <v>168</v>
      </c>
      <c r="I110" s="49" t="str">
        <f t="shared" si="2"/>
        <v>'inv_7C76goVhmURD7bGN9VDJki',</v>
      </c>
      <c r="J110" s="19" t="s">
        <v>9</v>
      </c>
      <c r="K110" s="19">
        <v>80</v>
      </c>
      <c r="L110" s="19"/>
      <c r="M110" s="19">
        <f>Tabla1[[#This Row],[Monto Kashio]]-Tabla1[[#This Row],[Monto]]</f>
        <v>-80</v>
      </c>
      <c r="N110" s="20" t="s">
        <v>23</v>
      </c>
      <c r="O110" s="19" t="s">
        <v>24</v>
      </c>
      <c r="P110" s="19">
        <v>723062</v>
      </c>
      <c r="Q110" s="56">
        <v>45347</v>
      </c>
      <c r="R110" s="19" t="s">
        <v>148</v>
      </c>
      <c r="S110" s="5" t="s">
        <v>77</v>
      </c>
      <c r="T110" s="21"/>
    </row>
    <row r="111" spans="1:20">
      <c r="A111" s="16">
        <v>3426</v>
      </c>
      <c r="B111" s="20"/>
      <c r="C111" s="34" t="s">
        <v>27</v>
      </c>
      <c r="D111" s="108">
        <v>45347</v>
      </c>
      <c r="E111" s="18">
        <v>240569422177</v>
      </c>
      <c r="F111" s="50" t="str">
        <f t="shared" si="3"/>
        <v>'240569422177',</v>
      </c>
      <c r="G111" s="20" t="s">
        <v>51</v>
      </c>
      <c r="H111" s="20" t="s">
        <v>169</v>
      </c>
      <c r="I111" s="50" t="str">
        <f t="shared" si="2"/>
        <v>'inv_UPuoQDoETHrJ6bv2xPQNAS',</v>
      </c>
      <c r="J111" s="20" t="s">
        <v>9</v>
      </c>
      <c r="K111" s="20">
        <v>600</v>
      </c>
      <c r="L111" s="20"/>
      <c r="M111" s="20">
        <f>Tabla1[[#This Row],[Monto Kashio]]-Tabla1[[#This Row],[Monto]]</f>
        <v>-600</v>
      </c>
      <c r="N111" s="20" t="s">
        <v>23</v>
      </c>
      <c r="O111" s="20" t="s">
        <v>24</v>
      </c>
      <c r="P111" s="20">
        <v>5030236</v>
      </c>
      <c r="Q111" s="57">
        <v>45347</v>
      </c>
      <c r="R111" s="20" t="s">
        <v>148</v>
      </c>
      <c r="S111" s="5" t="s">
        <v>77</v>
      </c>
      <c r="T111" s="1"/>
    </row>
    <row r="112" spans="1:20">
      <c r="A112" s="15">
        <v>3427</v>
      </c>
      <c r="B112" s="19"/>
      <c r="C112" s="34" t="s">
        <v>27</v>
      </c>
      <c r="D112" s="108">
        <v>45347</v>
      </c>
      <c r="E112" s="17">
        <v>240569431985</v>
      </c>
      <c r="F112" s="50" t="str">
        <f t="shared" si="3"/>
        <v>'240569431985',</v>
      </c>
      <c r="G112" s="19" t="s">
        <v>51</v>
      </c>
      <c r="H112" s="19" t="s">
        <v>170</v>
      </c>
      <c r="I112" s="49" t="str">
        <f t="shared" si="2"/>
        <v>'inv_M5fANpba6yysNEH2a4qGtr',</v>
      </c>
      <c r="J112" s="19" t="s">
        <v>9</v>
      </c>
      <c r="K112" s="19">
        <v>30</v>
      </c>
      <c r="L112" s="19"/>
      <c r="M112" s="19">
        <f>Tabla1[[#This Row],[Monto Kashio]]-Tabla1[[#This Row],[Monto]]</f>
        <v>-30</v>
      </c>
      <c r="N112" s="20" t="s">
        <v>23</v>
      </c>
      <c r="O112" s="19" t="s">
        <v>24</v>
      </c>
      <c r="P112" s="19">
        <v>6003062</v>
      </c>
      <c r="Q112" s="56">
        <v>45347</v>
      </c>
      <c r="R112" s="19" t="s">
        <v>148</v>
      </c>
      <c r="S112" s="5" t="s">
        <v>77</v>
      </c>
      <c r="T112" s="1"/>
    </row>
    <row r="113" spans="1:20">
      <c r="A113" s="16">
        <v>3428</v>
      </c>
      <c r="B113" s="20"/>
      <c r="C113" s="34" t="s">
        <v>27</v>
      </c>
      <c r="D113" s="108">
        <v>45347</v>
      </c>
      <c r="E113" s="18">
        <v>240569423248</v>
      </c>
      <c r="F113" s="50" t="str">
        <f t="shared" si="3"/>
        <v>'240569423248',</v>
      </c>
      <c r="G113" s="20" t="s">
        <v>51</v>
      </c>
      <c r="H113" s="20" t="s">
        <v>171</v>
      </c>
      <c r="I113" s="50" t="str">
        <f t="shared" si="2"/>
        <v>'inv_8HiVwerVaJrWAG8oHJwfgN',</v>
      </c>
      <c r="J113" s="20" t="s">
        <v>9</v>
      </c>
      <c r="K113" s="20">
        <v>30</v>
      </c>
      <c r="L113" s="20"/>
      <c r="M113" s="20">
        <f>Tabla1[[#This Row],[Monto Kashio]]-Tabla1[[#This Row],[Monto]]</f>
        <v>-30</v>
      </c>
      <c r="N113" s="20" t="s">
        <v>23</v>
      </c>
      <c r="O113" s="20" t="s">
        <v>24</v>
      </c>
      <c r="P113" s="20">
        <v>12831</v>
      </c>
      <c r="Q113" s="57">
        <v>45347</v>
      </c>
      <c r="R113" s="20" t="s">
        <v>148</v>
      </c>
      <c r="S113" s="5" t="s">
        <v>77</v>
      </c>
      <c r="T113" s="1"/>
    </row>
    <row r="114" spans="1:20">
      <c r="A114" s="15">
        <v>3429</v>
      </c>
      <c r="B114" s="19"/>
      <c r="C114" s="34" t="s">
        <v>27</v>
      </c>
      <c r="D114" s="108">
        <v>45347</v>
      </c>
      <c r="E114" s="17">
        <v>240569456492</v>
      </c>
      <c r="F114" s="50" t="str">
        <f t="shared" si="3"/>
        <v>'240569456492',</v>
      </c>
      <c r="G114" s="19" t="s">
        <v>51</v>
      </c>
      <c r="H114" s="19" t="s">
        <v>172</v>
      </c>
      <c r="I114" s="49" t="str">
        <f t="shared" si="2"/>
        <v>'inv_WyPCcFvWzgusEz9wUFRtz6',</v>
      </c>
      <c r="J114" s="19" t="s">
        <v>9</v>
      </c>
      <c r="K114" s="19">
        <v>30</v>
      </c>
      <c r="L114" s="19"/>
      <c r="M114" s="19">
        <f>Tabla1[[#This Row],[Monto Kashio]]-Tabla1[[#This Row],[Monto]]</f>
        <v>-30</v>
      </c>
      <c r="N114" s="20" t="s">
        <v>23</v>
      </c>
      <c r="O114" s="19" t="s">
        <v>24</v>
      </c>
      <c r="P114" s="19">
        <v>404911</v>
      </c>
      <c r="Q114" s="56">
        <v>45347</v>
      </c>
      <c r="R114" s="19" t="s">
        <v>148</v>
      </c>
      <c r="S114" s="5" t="s">
        <v>77</v>
      </c>
      <c r="T114" s="1"/>
    </row>
    <row r="115" spans="1:20">
      <c r="A115" s="16">
        <v>3430</v>
      </c>
      <c r="B115" s="20"/>
      <c r="C115" s="34" t="s">
        <v>27</v>
      </c>
      <c r="D115" s="108">
        <v>45347</v>
      </c>
      <c r="E115" s="18">
        <v>240569385693</v>
      </c>
      <c r="F115" s="50" t="str">
        <f t="shared" si="3"/>
        <v>'240569385693',</v>
      </c>
      <c r="G115" s="20" t="s">
        <v>51</v>
      </c>
      <c r="H115" s="20" t="s">
        <v>173</v>
      </c>
      <c r="I115" s="50" t="str">
        <f t="shared" si="2"/>
        <v>'inv_NykHpxP3ZDy3JnNTAAhDef',</v>
      </c>
      <c r="J115" s="20" t="s">
        <v>9</v>
      </c>
      <c r="K115" s="20">
        <v>100</v>
      </c>
      <c r="L115" s="20"/>
      <c r="M115" s="20">
        <f>Tabla1[[#This Row],[Monto Kashio]]-Tabla1[[#This Row],[Monto]]</f>
        <v>-100</v>
      </c>
      <c r="N115" s="20" t="s">
        <v>23</v>
      </c>
      <c r="O115" s="20" t="s">
        <v>24</v>
      </c>
      <c r="P115" s="20">
        <v>2659636</v>
      </c>
      <c r="Q115" s="57">
        <v>45346</v>
      </c>
      <c r="R115" s="20" t="s">
        <v>148</v>
      </c>
      <c r="S115" s="5" t="s">
        <v>77</v>
      </c>
      <c r="T115" s="1"/>
    </row>
    <row r="116" spans="1:20">
      <c r="A116" s="15">
        <v>3431</v>
      </c>
      <c r="B116" s="19"/>
      <c r="C116" s="34" t="s">
        <v>27</v>
      </c>
      <c r="D116" s="108">
        <v>45347</v>
      </c>
      <c r="E116" s="17">
        <v>240569404592</v>
      </c>
      <c r="F116" s="50" t="str">
        <f t="shared" si="3"/>
        <v>'240569404592',</v>
      </c>
      <c r="G116" s="19" t="s">
        <v>51</v>
      </c>
      <c r="H116" s="19" t="s">
        <v>174</v>
      </c>
      <c r="I116" s="49" t="str">
        <f t="shared" si="2"/>
        <v>'inv_H8xziVnK28xTeM3i8xnYMr',</v>
      </c>
      <c r="J116" s="19" t="s">
        <v>9</v>
      </c>
      <c r="K116" s="19">
        <v>30</v>
      </c>
      <c r="L116" s="19"/>
      <c r="M116" s="19">
        <f>Tabla1[[#This Row],[Monto Kashio]]-Tabla1[[#This Row],[Monto]]</f>
        <v>-30</v>
      </c>
      <c r="N116" s="20" t="s">
        <v>23</v>
      </c>
      <c r="O116" s="19" t="s">
        <v>24</v>
      </c>
      <c r="P116" s="19">
        <v>2824965</v>
      </c>
      <c r="Q116" s="56">
        <v>45346</v>
      </c>
      <c r="R116" s="19" t="s">
        <v>148</v>
      </c>
      <c r="S116" s="5" t="s">
        <v>103</v>
      </c>
      <c r="T116" s="1"/>
    </row>
    <row r="117" spans="1:20">
      <c r="A117" s="16">
        <v>3432</v>
      </c>
      <c r="B117" s="20"/>
      <c r="C117" s="34" t="s">
        <v>27</v>
      </c>
      <c r="D117" s="108">
        <v>45347</v>
      </c>
      <c r="E117" s="18">
        <v>240569412475</v>
      </c>
      <c r="F117" s="50" t="str">
        <f t="shared" si="3"/>
        <v>'240569412475',</v>
      </c>
      <c r="G117" s="20" t="s">
        <v>51</v>
      </c>
      <c r="H117" s="20" t="s">
        <v>175</v>
      </c>
      <c r="I117" s="50" t="str">
        <f t="shared" si="2"/>
        <v>'inv_mAVSrSUtXfCVHdzTVR5dGq',</v>
      </c>
      <c r="J117" s="20" t="s">
        <v>9</v>
      </c>
      <c r="K117" s="20">
        <v>100</v>
      </c>
      <c r="L117" s="20"/>
      <c r="M117" s="20">
        <f>Tabla1[[#This Row],[Monto Kashio]]-Tabla1[[#This Row],[Monto]]</f>
        <v>-100</v>
      </c>
      <c r="N117" s="20" t="s">
        <v>23</v>
      </c>
      <c r="O117" s="20" t="s">
        <v>24</v>
      </c>
      <c r="P117" s="20">
        <v>2901216</v>
      </c>
      <c r="Q117" s="57">
        <v>45346</v>
      </c>
      <c r="R117" s="20" t="s">
        <v>148</v>
      </c>
      <c r="S117" s="5" t="s">
        <v>103</v>
      </c>
      <c r="T117" s="1"/>
    </row>
    <row r="118" spans="1:20">
      <c r="A118" s="15">
        <v>3433</v>
      </c>
      <c r="B118" s="19"/>
      <c r="C118" s="33" t="s">
        <v>176</v>
      </c>
      <c r="D118" s="108">
        <v>45347</v>
      </c>
      <c r="E118" s="17">
        <v>240569385862</v>
      </c>
      <c r="F118" s="50" t="str">
        <f t="shared" si="3"/>
        <v>'240569385862',</v>
      </c>
      <c r="G118" s="19" t="s">
        <v>21</v>
      </c>
      <c r="H118" s="19" t="s">
        <v>177</v>
      </c>
      <c r="I118" s="49" t="str">
        <f t="shared" si="2"/>
        <v>'inv_bSc7KoMPWRCcpCQN7oQfwq',</v>
      </c>
      <c r="J118" s="19" t="s">
        <v>9</v>
      </c>
      <c r="K118" s="19">
        <v>160</v>
      </c>
      <c r="L118" s="19"/>
      <c r="M118" s="19">
        <f>Tabla1[[#This Row],[Monto Kashio]]-Tabla1[[#This Row],[Monto]]</f>
        <v>-160</v>
      </c>
      <c r="N118" s="20" t="s">
        <v>23</v>
      </c>
      <c r="O118" s="19" t="s">
        <v>24</v>
      </c>
      <c r="P118" s="19">
        <v>2659808</v>
      </c>
      <c r="Q118" s="56">
        <v>45346</v>
      </c>
      <c r="R118" s="19" t="s">
        <v>148</v>
      </c>
      <c r="S118" s="5" t="s">
        <v>103</v>
      </c>
      <c r="T118" s="1"/>
    </row>
    <row r="119" spans="1:20">
      <c r="A119" s="16">
        <v>3434</v>
      </c>
      <c r="B119" s="20"/>
      <c r="C119" s="34" t="s">
        <v>27</v>
      </c>
      <c r="D119" s="108">
        <v>45347</v>
      </c>
      <c r="E119" s="18">
        <v>240569467068</v>
      </c>
      <c r="F119" s="50" t="str">
        <f t="shared" si="3"/>
        <v>'240569467068',</v>
      </c>
      <c r="G119" s="20" t="s">
        <v>51</v>
      </c>
      <c r="H119" s="20" t="s">
        <v>178</v>
      </c>
      <c r="I119" s="50" t="str">
        <f t="shared" si="2"/>
        <v>'inv_nGj4sgegmhqX6FQ3DVhWiC',</v>
      </c>
      <c r="J119" s="20" t="s">
        <v>9</v>
      </c>
      <c r="K119" s="20">
        <v>30</v>
      </c>
      <c r="L119" s="20"/>
      <c r="M119" s="20">
        <f>Tabla1[[#This Row],[Monto Kashio]]-Tabla1[[#This Row],[Monto]]</f>
        <v>-30</v>
      </c>
      <c r="N119" s="20" t="s">
        <v>23</v>
      </c>
      <c r="O119" s="20" t="s">
        <v>24</v>
      </c>
      <c r="P119" s="20">
        <v>594530</v>
      </c>
      <c r="Q119" s="57">
        <v>45347</v>
      </c>
      <c r="R119" s="20" t="s">
        <v>148</v>
      </c>
      <c r="S119" s="5" t="s">
        <v>103</v>
      </c>
      <c r="T119" s="1"/>
    </row>
    <row r="120" spans="1:20">
      <c r="A120" s="15">
        <v>3441</v>
      </c>
      <c r="B120" s="19"/>
      <c r="C120" s="34" t="s">
        <v>27</v>
      </c>
      <c r="D120" s="108">
        <v>45347</v>
      </c>
      <c r="E120" s="17">
        <v>240569499267</v>
      </c>
      <c r="F120" s="50" t="str">
        <f t="shared" si="3"/>
        <v>'240569499267',</v>
      </c>
      <c r="G120" s="19" t="s">
        <v>21</v>
      </c>
      <c r="H120" s="19" t="s">
        <v>179</v>
      </c>
      <c r="I120" s="49" t="str">
        <f t="shared" si="2"/>
        <v>'inv_3EB2YrRYcon4Sv468425t4',</v>
      </c>
      <c r="J120" s="19" t="s">
        <v>9</v>
      </c>
      <c r="K120" s="19">
        <v>30</v>
      </c>
      <c r="L120" s="19"/>
      <c r="M120" s="19">
        <f>Tabla1[[#This Row],[Monto Kashio]]-Tabla1[[#This Row],[Monto]]</f>
        <v>-30</v>
      </c>
      <c r="N120" s="20" t="s">
        <v>23</v>
      </c>
      <c r="O120" s="19" t="s">
        <v>24</v>
      </c>
      <c r="P120" s="19">
        <v>1096398</v>
      </c>
      <c r="Q120" s="56">
        <v>45347</v>
      </c>
      <c r="R120" s="19" t="s">
        <v>148</v>
      </c>
      <c r="S120" s="5" t="s">
        <v>103</v>
      </c>
      <c r="T120" s="1"/>
    </row>
    <row r="121" spans="1:20">
      <c r="A121" s="16">
        <v>3438</v>
      </c>
      <c r="B121" s="20"/>
      <c r="C121" s="34" t="s">
        <v>27</v>
      </c>
      <c r="D121" s="108">
        <v>45347</v>
      </c>
      <c r="E121" s="18">
        <v>240569428712</v>
      </c>
      <c r="F121" s="50" t="str">
        <f t="shared" si="3"/>
        <v>'240569428712',</v>
      </c>
      <c r="G121" s="20" t="s">
        <v>51</v>
      </c>
      <c r="H121" s="20" t="s">
        <v>180</v>
      </c>
      <c r="I121" s="50" t="str">
        <f t="shared" si="2"/>
        <v>'inv_4sAnbRwr3bBfXsmVKzUgsW',</v>
      </c>
      <c r="J121" s="20" t="s">
        <v>9</v>
      </c>
      <c r="K121" s="20">
        <v>56.79</v>
      </c>
      <c r="L121" s="20"/>
      <c r="M121" s="20">
        <f>Tabla1[[#This Row],[Monto Kashio]]-Tabla1[[#This Row],[Monto]]</f>
        <v>-56.79</v>
      </c>
      <c r="N121" s="20" t="s">
        <v>23</v>
      </c>
      <c r="O121" s="20" t="s">
        <v>24</v>
      </c>
      <c r="P121" s="20">
        <v>26711</v>
      </c>
      <c r="Q121" s="57">
        <v>45347</v>
      </c>
      <c r="R121" s="20" t="s">
        <v>148</v>
      </c>
      <c r="S121" s="5" t="s">
        <v>103</v>
      </c>
      <c r="T121" s="1"/>
    </row>
    <row r="122" spans="1:20">
      <c r="A122" s="15">
        <v>3437</v>
      </c>
      <c r="B122" s="19"/>
      <c r="C122" s="33" t="s">
        <v>30</v>
      </c>
      <c r="D122" s="108">
        <v>45347</v>
      </c>
      <c r="E122" s="17">
        <v>240569404231</v>
      </c>
      <c r="F122" s="50" t="str">
        <f t="shared" si="3"/>
        <v>'240569404231',</v>
      </c>
      <c r="G122" s="19" t="s">
        <v>51</v>
      </c>
      <c r="H122" s="19" t="s">
        <v>181</v>
      </c>
      <c r="I122" s="49" t="str">
        <f t="shared" si="2"/>
        <v>'inv_7AGvk4MdPxpjJeJz5CcyVQ',</v>
      </c>
      <c r="J122" s="19" t="s">
        <v>9</v>
      </c>
      <c r="K122" s="19">
        <v>100</v>
      </c>
      <c r="L122" s="19"/>
      <c r="M122" s="19">
        <f>Tabla1[[#This Row],[Monto Kashio]]-Tabla1[[#This Row],[Monto]]</f>
        <v>-100</v>
      </c>
      <c r="N122" s="20" t="s">
        <v>23</v>
      </c>
      <c r="O122" s="19" t="s">
        <v>24</v>
      </c>
      <c r="P122" s="19">
        <v>680945</v>
      </c>
      <c r="Q122" s="56">
        <v>45346</v>
      </c>
      <c r="R122" s="19" t="s">
        <v>148</v>
      </c>
      <c r="S122" s="5" t="s">
        <v>182</v>
      </c>
      <c r="T122" s="1"/>
    </row>
    <row r="123" spans="1:20">
      <c r="A123" s="16">
        <v>3437</v>
      </c>
      <c r="B123" s="20"/>
      <c r="C123" s="34" t="s">
        <v>30</v>
      </c>
      <c r="D123" s="108">
        <v>45347</v>
      </c>
      <c r="E123" s="18">
        <v>240569404055</v>
      </c>
      <c r="F123" s="50" t="str">
        <f t="shared" si="3"/>
        <v>'240569404055',</v>
      </c>
      <c r="G123" s="20" t="s">
        <v>51</v>
      </c>
      <c r="H123" s="20" t="s">
        <v>183</v>
      </c>
      <c r="I123" s="50" t="str">
        <f t="shared" si="2"/>
        <v>'inv_5zFASi8iFatDrwum7BLC5N',</v>
      </c>
      <c r="J123" s="20" t="s">
        <v>9</v>
      </c>
      <c r="K123" s="20">
        <v>1000</v>
      </c>
      <c r="L123" s="20"/>
      <c r="M123" s="20">
        <f>Tabla1[[#This Row],[Monto Kashio]]-Tabla1[[#This Row],[Monto]]</f>
        <v>-1000</v>
      </c>
      <c r="N123" s="20" t="s">
        <v>23</v>
      </c>
      <c r="O123" s="20" t="s">
        <v>24</v>
      </c>
      <c r="P123" s="20">
        <v>2821672</v>
      </c>
      <c r="Q123" s="57">
        <v>45346</v>
      </c>
      <c r="R123" s="20" t="s">
        <v>148</v>
      </c>
      <c r="S123" s="5" t="s">
        <v>182</v>
      </c>
      <c r="T123" s="1"/>
    </row>
    <row r="124" spans="1:20">
      <c r="A124" s="15">
        <v>3437</v>
      </c>
      <c r="B124" s="19"/>
      <c r="C124" s="33" t="s">
        <v>30</v>
      </c>
      <c r="D124" s="108">
        <v>45347</v>
      </c>
      <c r="E124" s="17">
        <v>240569404077</v>
      </c>
      <c r="F124" s="50" t="str">
        <f t="shared" si="3"/>
        <v>'240569404077',</v>
      </c>
      <c r="G124" s="19" t="s">
        <v>51</v>
      </c>
      <c r="H124" s="19" t="s">
        <v>184</v>
      </c>
      <c r="I124" s="49" t="str">
        <f t="shared" si="2"/>
        <v>'inv_iBfLhVsJJdmR5K5k6RhzPj',</v>
      </c>
      <c r="J124" s="19" t="s">
        <v>9</v>
      </c>
      <c r="K124" s="19">
        <v>20</v>
      </c>
      <c r="L124" s="19"/>
      <c r="M124" s="19">
        <f>Tabla1[[#This Row],[Monto Kashio]]-Tabla1[[#This Row],[Monto]]</f>
        <v>-20</v>
      </c>
      <c r="N124" s="20" t="s">
        <v>23</v>
      </c>
      <c r="O124" s="19" t="s">
        <v>24</v>
      </c>
      <c r="P124" s="19">
        <v>702049</v>
      </c>
      <c r="Q124" s="56">
        <v>45346</v>
      </c>
      <c r="R124" s="19" t="s">
        <v>148</v>
      </c>
      <c r="S124" s="5" t="s">
        <v>182</v>
      </c>
      <c r="T124" s="1"/>
    </row>
    <row r="125" spans="1:20">
      <c r="A125" s="16">
        <v>3437</v>
      </c>
      <c r="B125" s="20"/>
      <c r="C125" s="34" t="s">
        <v>30</v>
      </c>
      <c r="D125" s="108">
        <v>45347</v>
      </c>
      <c r="E125" s="18">
        <v>240569403603</v>
      </c>
      <c r="F125" s="50" t="str">
        <f t="shared" si="3"/>
        <v>'240569403603',</v>
      </c>
      <c r="G125" s="20" t="s">
        <v>51</v>
      </c>
      <c r="H125" s="20" t="s">
        <v>185</v>
      </c>
      <c r="I125" s="50" t="str">
        <f t="shared" si="2"/>
        <v>'inv_VnCkqXPQp3soiVU25jCs5U',</v>
      </c>
      <c r="J125" s="20" t="s">
        <v>9</v>
      </c>
      <c r="K125" s="20">
        <v>50</v>
      </c>
      <c r="L125" s="20"/>
      <c r="M125" s="20">
        <f>Tabla1[[#This Row],[Monto Kashio]]-Tabla1[[#This Row],[Monto]]</f>
        <v>-50</v>
      </c>
      <c r="N125" s="20" t="s">
        <v>23</v>
      </c>
      <c r="O125" s="20" t="s">
        <v>24</v>
      </c>
      <c r="P125" s="20">
        <v>687279</v>
      </c>
      <c r="Q125" s="57">
        <v>45346</v>
      </c>
      <c r="R125" s="20" t="s">
        <v>148</v>
      </c>
      <c r="S125" s="5" t="s">
        <v>182</v>
      </c>
      <c r="T125" s="1"/>
    </row>
    <row r="126" spans="1:20">
      <c r="A126" s="15">
        <v>3437</v>
      </c>
      <c r="B126" s="19"/>
      <c r="C126" s="33" t="s">
        <v>30</v>
      </c>
      <c r="D126" s="108">
        <v>45347</v>
      </c>
      <c r="E126" s="17">
        <v>240569403626</v>
      </c>
      <c r="F126" s="50" t="str">
        <f t="shared" si="3"/>
        <v>'240569403626',</v>
      </c>
      <c r="G126" s="19" t="s">
        <v>51</v>
      </c>
      <c r="H126" s="19" t="s">
        <v>186</v>
      </c>
      <c r="I126" s="49" t="str">
        <f t="shared" si="2"/>
        <v>'inv_Hv5Uqec6ecvmzW7FUPyS7V',</v>
      </c>
      <c r="J126" s="19" t="s">
        <v>9</v>
      </c>
      <c r="K126" s="19">
        <v>100</v>
      </c>
      <c r="L126" s="19"/>
      <c r="M126" s="19">
        <f>Tabla1[[#This Row],[Monto Kashio]]-Tabla1[[#This Row],[Monto]]</f>
        <v>-100</v>
      </c>
      <c r="N126" s="20" t="s">
        <v>23</v>
      </c>
      <c r="O126" s="19" t="s">
        <v>24</v>
      </c>
      <c r="P126" s="19">
        <v>678900</v>
      </c>
      <c r="Q126" s="56">
        <v>45346</v>
      </c>
      <c r="R126" s="19" t="s">
        <v>148</v>
      </c>
      <c r="S126" s="5" t="s">
        <v>182</v>
      </c>
      <c r="T126" s="1"/>
    </row>
    <row r="127" spans="1:20">
      <c r="A127" s="16">
        <v>3437</v>
      </c>
      <c r="B127" s="20"/>
      <c r="C127" s="34" t="s">
        <v>30</v>
      </c>
      <c r="D127" s="108">
        <v>45347</v>
      </c>
      <c r="E127" s="18">
        <v>240569402429</v>
      </c>
      <c r="F127" s="50" t="str">
        <f t="shared" si="3"/>
        <v>'240569402429',</v>
      </c>
      <c r="G127" s="20" t="s">
        <v>51</v>
      </c>
      <c r="H127" s="20" t="s">
        <v>187</v>
      </c>
      <c r="I127" s="50" t="str">
        <f t="shared" si="2"/>
        <v>'inv_SkH6DWfEmpMBnfEBvbhadF',</v>
      </c>
      <c r="J127" s="20" t="s">
        <v>9</v>
      </c>
      <c r="K127" s="20">
        <v>50</v>
      </c>
      <c r="L127" s="20"/>
      <c r="M127" s="20">
        <f>Tabla1[[#This Row],[Monto Kashio]]-Tabla1[[#This Row],[Monto]]</f>
        <v>-50</v>
      </c>
      <c r="N127" s="20" t="s">
        <v>23</v>
      </c>
      <c r="O127" s="20" t="s">
        <v>24</v>
      </c>
      <c r="P127" s="20">
        <v>692146</v>
      </c>
      <c r="Q127" s="57">
        <v>45346</v>
      </c>
      <c r="R127" s="20" t="s">
        <v>148</v>
      </c>
      <c r="S127" s="5" t="s">
        <v>182</v>
      </c>
      <c r="T127" s="1"/>
    </row>
    <row r="128" spans="1:20">
      <c r="A128" s="15">
        <v>3437</v>
      </c>
      <c r="B128" s="19"/>
      <c r="C128" s="33" t="s">
        <v>30</v>
      </c>
      <c r="D128" s="108">
        <v>45347</v>
      </c>
      <c r="E128" s="17">
        <v>240569401513</v>
      </c>
      <c r="F128" s="50" t="str">
        <f t="shared" si="3"/>
        <v>'240569401513',</v>
      </c>
      <c r="G128" s="19" t="s">
        <v>51</v>
      </c>
      <c r="H128" s="19" t="s">
        <v>188</v>
      </c>
      <c r="I128" s="49" t="str">
        <f t="shared" si="2"/>
        <v>'inv_itWcmiNbL4JtJedwqH5ZRc',</v>
      </c>
      <c r="J128" s="19" t="s">
        <v>9</v>
      </c>
      <c r="K128" s="19">
        <v>24</v>
      </c>
      <c r="L128" s="19"/>
      <c r="M128" s="19">
        <f>Tabla1[[#This Row],[Monto Kashio]]-Tabla1[[#This Row],[Monto]]</f>
        <v>-24</v>
      </c>
      <c r="N128" s="20" t="s">
        <v>23</v>
      </c>
      <c r="O128" s="19" t="s">
        <v>24</v>
      </c>
      <c r="P128" s="19">
        <v>675896</v>
      </c>
      <c r="Q128" s="56">
        <v>45346</v>
      </c>
      <c r="R128" s="19" t="s">
        <v>148</v>
      </c>
      <c r="S128" s="5" t="s">
        <v>182</v>
      </c>
      <c r="T128" s="1"/>
    </row>
    <row r="129" spans="1:20">
      <c r="A129" s="16">
        <v>3437</v>
      </c>
      <c r="B129" s="20"/>
      <c r="C129" s="34" t="s">
        <v>30</v>
      </c>
      <c r="D129" s="108">
        <v>45347</v>
      </c>
      <c r="E129" s="18">
        <v>240569400648</v>
      </c>
      <c r="F129" s="50" t="str">
        <f t="shared" si="3"/>
        <v>'240569400648',</v>
      </c>
      <c r="G129" s="20" t="s">
        <v>51</v>
      </c>
      <c r="H129" s="20" t="s">
        <v>189</v>
      </c>
      <c r="I129" s="50" t="str">
        <f t="shared" si="2"/>
        <v>'inv_QPXEKBEb5a3Mr7auq9GrSU',</v>
      </c>
      <c r="J129" s="20" t="s">
        <v>9</v>
      </c>
      <c r="K129" s="20">
        <v>20</v>
      </c>
      <c r="L129" s="20"/>
      <c r="M129" s="20">
        <f>Tabla1[[#This Row],[Monto Kashio]]-Tabla1[[#This Row],[Monto]]</f>
        <v>-20</v>
      </c>
      <c r="N129" s="20" t="s">
        <v>23</v>
      </c>
      <c r="O129" s="20" t="s">
        <v>24</v>
      </c>
      <c r="P129" s="20">
        <v>684199</v>
      </c>
      <c r="Q129" s="57">
        <v>45346</v>
      </c>
      <c r="R129" s="20" t="s">
        <v>148</v>
      </c>
      <c r="S129" s="5" t="s">
        <v>182</v>
      </c>
      <c r="T129" s="1"/>
    </row>
    <row r="130" spans="1:20">
      <c r="A130" s="15">
        <v>3437</v>
      </c>
      <c r="B130" s="19"/>
      <c r="C130" s="33" t="s">
        <v>30</v>
      </c>
      <c r="D130" s="108">
        <v>45347</v>
      </c>
      <c r="E130" s="17">
        <v>240569394523</v>
      </c>
      <c r="F130" s="50" t="str">
        <f t="shared" si="3"/>
        <v>'240569394523',</v>
      </c>
      <c r="G130" s="19" t="s">
        <v>51</v>
      </c>
      <c r="H130" s="19" t="s">
        <v>190</v>
      </c>
      <c r="I130" s="49" t="str">
        <f t="shared" si="2"/>
        <v>'inv_b7NpejKXDGczyDDcn2T68h',</v>
      </c>
      <c r="J130" s="19" t="s">
        <v>9</v>
      </c>
      <c r="K130" s="19">
        <v>25</v>
      </c>
      <c r="L130" s="19"/>
      <c r="M130" s="19">
        <f>Tabla1[[#This Row],[Monto Kashio]]-Tabla1[[#This Row],[Monto]]</f>
        <v>-25</v>
      </c>
      <c r="N130" s="20" t="s">
        <v>23</v>
      </c>
      <c r="O130" s="19" t="s">
        <v>24</v>
      </c>
      <c r="P130" s="19">
        <v>2732903</v>
      </c>
      <c r="Q130" s="56">
        <v>45346</v>
      </c>
      <c r="R130" s="19" t="s">
        <v>148</v>
      </c>
      <c r="S130" s="5" t="s">
        <v>182</v>
      </c>
      <c r="T130" s="1"/>
    </row>
    <row r="131" spans="1:20">
      <c r="A131" s="16">
        <v>3437</v>
      </c>
      <c r="B131" s="20"/>
      <c r="C131" s="34" t="s">
        <v>30</v>
      </c>
      <c r="D131" s="108">
        <v>45347</v>
      </c>
      <c r="E131" s="18">
        <v>240569393901</v>
      </c>
      <c r="F131" s="50" t="str">
        <f t="shared" si="3"/>
        <v>'240569393901',</v>
      </c>
      <c r="G131" s="20" t="s">
        <v>51</v>
      </c>
      <c r="H131" s="20" t="s">
        <v>191</v>
      </c>
      <c r="I131" s="50" t="str">
        <f t="shared" ref="I131:I194" si="4">CONCATENATE("'",H131,"',")</f>
        <v>'inv_j3ApiqkPrGxw63QtyGGCgY',</v>
      </c>
      <c r="J131" s="20" t="s">
        <v>9</v>
      </c>
      <c r="K131" s="20">
        <v>130</v>
      </c>
      <c r="L131" s="20"/>
      <c r="M131" s="20">
        <f>Tabla1[[#This Row],[Monto Kashio]]-Tabla1[[#This Row],[Monto]]</f>
        <v>-130</v>
      </c>
      <c r="N131" s="20" t="s">
        <v>23</v>
      </c>
      <c r="O131" s="20" t="s">
        <v>24</v>
      </c>
      <c r="P131" s="20">
        <v>669543</v>
      </c>
      <c r="Q131" s="57">
        <v>45346</v>
      </c>
      <c r="R131" s="20" t="s">
        <v>148</v>
      </c>
      <c r="S131" s="5" t="s">
        <v>182</v>
      </c>
      <c r="T131" s="1"/>
    </row>
    <row r="132" spans="1:20">
      <c r="A132" s="15">
        <v>3437</v>
      </c>
      <c r="B132" s="19"/>
      <c r="C132" s="33" t="s">
        <v>30</v>
      </c>
      <c r="D132" s="108">
        <v>45347</v>
      </c>
      <c r="E132" s="17">
        <v>240569393535</v>
      </c>
      <c r="F132" s="50" t="str">
        <f t="shared" ref="F132:F195" si="5">CONCATENATE("'",E132,"',")</f>
        <v>'240569393535',</v>
      </c>
      <c r="G132" s="19" t="s">
        <v>51</v>
      </c>
      <c r="H132" s="19" t="s">
        <v>192</v>
      </c>
      <c r="I132" s="49" t="str">
        <f t="shared" si="4"/>
        <v>'inv_h2z3SpqwMa4MsUtBcQirYm',</v>
      </c>
      <c r="J132" s="19" t="s">
        <v>9</v>
      </c>
      <c r="K132" s="19">
        <v>40</v>
      </c>
      <c r="L132" s="19"/>
      <c r="M132" s="19">
        <f>Tabla1[[#This Row],[Monto Kashio]]-Tabla1[[#This Row],[Monto]]</f>
        <v>-40</v>
      </c>
      <c r="N132" s="20" t="s">
        <v>23</v>
      </c>
      <c r="O132" s="19" t="s">
        <v>24</v>
      </c>
      <c r="P132" s="19">
        <v>671475</v>
      </c>
      <c r="Q132" s="56">
        <v>45346</v>
      </c>
      <c r="R132" s="19" t="s">
        <v>148</v>
      </c>
      <c r="S132" s="5" t="s">
        <v>182</v>
      </c>
      <c r="T132" s="1"/>
    </row>
    <row r="133" spans="1:20">
      <c r="A133" s="16">
        <v>3437</v>
      </c>
      <c r="B133" s="20"/>
      <c r="C133" s="34" t="s">
        <v>30</v>
      </c>
      <c r="D133" s="108">
        <v>45347</v>
      </c>
      <c r="E133" s="18">
        <v>240569390864</v>
      </c>
      <c r="F133" s="50" t="str">
        <f t="shared" si="5"/>
        <v>'240569390864',</v>
      </c>
      <c r="G133" s="20" t="s">
        <v>51</v>
      </c>
      <c r="H133" s="20" t="s">
        <v>193</v>
      </c>
      <c r="I133" s="50" t="str">
        <f t="shared" si="4"/>
        <v>'inv_EcqFBc8tqvkAyjCJCtX2dR',</v>
      </c>
      <c r="J133" s="20" t="s">
        <v>9</v>
      </c>
      <c r="K133" s="20">
        <v>25</v>
      </c>
      <c r="L133" s="20"/>
      <c r="M133" s="20">
        <f>Tabla1[[#This Row],[Monto Kashio]]-Tabla1[[#This Row],[Monto]]</f>
        <v>-25</v>
      </c>
      <c r="N133" s="20" t="s">
        <v>23</v>
      </c>
      <c r="O133" s="20" t="s">
        <v>24</v>
      </c>
      <c r="P133" s="20">
        <v>673319</v>
      </c>
      <c r="Q133" s="57">
        <v>45346</v>
      </c>
      <c r="R133" s="20" t="s">
        <v>148</v>
      </c>
      <c r="S133" s="5" t="s">
        <v>182</v>
      </c>
      <c r="T133" s="1"/>
    </row>
    <row r="134" spans="1:20">
      <c r="A134" s="15">
        <v>3437</v>
      </c>
      <c r="B134" s="19"/>
      <c r="C134" s="33" t="s">
        <v>30</v>
      </c>
      <c r="D134" s="108">
        <v>45347</v>
      </c>
      <c r="E134" s="17">
        <v>240569390018</v>
      </c>
      <c r="F134" s="50" t="str">
        <f t="shared" si="5"/>
        <v>'240569390018',</v>
      </c>
      <c r="G134" s="19" t="s">
        <v>51</v>
      </c>
      <c r="H134" s="19" t="s">
        <v>194</v>
      </c>
      <c r="I134" s="49" t="str">
        <f t="shared" si="4"/>
        <v>'inv_KCw9sF8Xd9ZUXpXxXyAZ8r',</v>
      </c>
      <c r="J134" s="19" t="s">
        <v>9</v>
      </c>
      <c r="K134" s="19">
        <v>700</v>
      </c>
      <c r="L134" s="19"/>
      <c r="M134" s="19">
        <f>Tabla1[[#This Row],[Monto Kashio]]-Tabla1[[#This Row],[Monto]]</f>
        <v>-700</v>
      </c>
      <c r="N134" s="20" t="s">
        <v>23</v>
      </c>
      <c r="O134" s="19" t="s">
        <v>24</v>
      </c>
      <c r="P134" s="19">
        <v>2706904</v>
      </c>
      <c r="Q134" s="56">
        <v>45346</v>
      </c>
      <c r="R134" s="19" t="s">
        <v>148</v>
      </c>
      <c r="S134" s="5" t="s">
        <v>182</v>
      </c>
      <c r="T134" s="1"/>
    </row>
    <row r="135" spans="1:20">
      <c r="A135" s="16">
        <v>3437</v>
      </c>
      <c r="B135" s="20"/>
      <c r="C135" s="34" t="s">
        <v>30</v>
      </c>
      <c r="D135" s="108">
        <v>45347</v>
      </c>
      <c r="E135" s="18">
        <v>240569389785</v>
      </c>
      <c r="F135" s="50" t="str">
        <f t="shared" si="5"/>
        <v>'240569389785',</v>
      </c>
      <c r="G135" s="20" t="s">
        <v>118</v>
      </c>
      <c r="H135" s="20" t="s">
        <v>149</v>
      </c>
      <c r="I135" s="50" t="str">
        <f t="shared" si="4"/>
        <v>'inv_UMvTuooazsPV6z3pQ6qQCD',</v>
      </c>
      <c r="J135" s="20" t="s">
        <v>9</v>
      </c>
      <c r="K135" s="20">
        <v>20</v>
      </c>
      <c r="L135" s="20"/>
      <c r="M135" s="20">
        <f>Tabla1[[#This Row],[Monto Kashio]]-Tabla1[[#This Row],[Monto]]</f>
        <v>-20</v>
      </c>
      <c r="N135" s="20" t="s">
        <v>23</v>
      </c>
      <c r="O135" s="20" t="s">
        <v>24</v>
      </c>
      <c r="P135" s="20">
        <v>652535</v>
      </c>
      <c r="Q135" s="57">
        <v>45346</v>
      </c>
      <c r="R135" s="20" t="s">
        <v>148</v>
      </c>
      <c r="S135" s="5" t="s">
        <v>182</v>
      </c>
      <c r="T135" s="1"/>
    </row>
    <row r="136" spans="1:20">
      <c r="A136" s="15">
        <v>3437</v>
      </c>
      <c r="B136" s="19"/>
      <c r="C136" s="33" t="s">
        <v>30</v>
      </c>
      <c r="D136" s="108">
        <v>45347</v>
      </c>
      <c r="E136" s="17">
        <v>240569389631</v>
      </c>
      <c r="F136" s="50" t="str">
        <f t="shared" si="5"/>
        <v>'240569389631',</v>
      </c>
      <c r="G136" s="19" t="s">
        <v>118</v>
      </c>
      <c r="H136" s="19" t="s">
        <v>151</v>
      </c>
      <c r="I136" s="49" t="str">
        <f t="shared" si="4"/>
        <v>'inv_XnV9nr7Y6jmvWQXGZrErFr',</v>
      </c>
      <c r="J136" s="19" t="s">
        <v>9</v>
      </c>
      <c r="K136" s="19">
        <v>25</v>
      </c>
      <c r="L136" s="19"/>
      <c r="M136" s="19">
        <f>Tabla1[[#This Row],[Monto Kashio]]-Tabla1[[#This Row],[Monto]]</f>
        <v>-25</v>
      </c>
      <c r="N136" s="20" t="s">
        <v>23</v>
      </c>
      <c r="O136" s="19" t="s">
        <v>24</v>
      </c>
      <c r="P136" s="19">
        <v>663354</v>
      </c>
      <c r="Q136" s="56">
        <v>45346</v>
      </c>
      <c r="R136" s="19" t="s">
        <v>148</v>
      </c>
      <c r="S136" s="5" t="s">
        <v>182</v>
      </c>
      <c r="T136" s="1"/>
    </row>
    <row r="137" spans="1:20">
      <c r="A137" s="16">
        <v>3437</v>
      </c>
      <c r="B137" s="20"/>
      <c r="C137" s="34" t="s">
        <v>30</v>
      </c>
      <c r="D137" s="108">
        <v>45347</v>
      </c>
      <c r="E137" s="18">
        <v>240569389576</v>
      </c>
      <c r="F137" s="50" t="str">
        <f t="shared" si="5"/>
        <v>'240569389576',</v>
      </c>
      <c r="G137" s="20" t="s">
        <v>51</v>
      </c>
      <c r="H137" s="20" t="s">
        <v>195</v>
      </c>
      <c r="I137" s="50" t="str">
        <f t="shared" si="4"/>
        <v>'inv_Yuz9s8dvFH9v5hdoPoDQhv',</v>
      </c>
      <c r="J137" s="20" t="s">
        <v>9</v>
      </c>
      <c r="K137" s="20">
        <v>50</v>
      </c>
      <c r="L137" s="20"/>
      <c r="M137" s="20">
        <f>Tabla1[[#This Row],[Monto Kashio]]-Tabla1[[#This Row],[Monto]]</f>
        <v>-50</v>
      </c>
      <c r="N137" s="20" t="s">
        <v>23</v>
      </c>
      <c r="O137" s="20" t="s">
        <v>24</v>
      </c>
      <c r="P137" s="20">
        <v>651752</v>
      </c>
      <c r="Q137" s="57">
        <v>45346</v>
      </c>
      <c r="R137" s="20" t="s">
        <v>148</v>
      </c>
      <c r="S137" s="5" t="s">
        <v>182</v>
      </c>
      <c r="T137" s="1"/>
    </row>
    <row r="138" spans="1:20">
      <c r="A138" s="15">
        <v>3437</v>
      </c>
      <c r="B138" s="19"/>
      <c r="C138" s="33" t="s">
        <v>30</v>
      </c>
      <c r="D138" s="108">
        <v>45347</v>
      </c>
      <c r="E138" s="17">
        <v>240569387764</v>
      </c>
      <c r="F138" s="50" t="str">
        <f t="shared" si="5"/>
        <v>'240569387764',</v>
      </c>
      <c r="G138" s="19" t="s">
        <v>51</v>
      </c>
      <c r="H138" s="19" t="s">
        <v>196</v>
      </c>
      <c r="I138" s="49" t="str">
        <f t="shared" si="4"/>
        <v>'inv_KpKytNQL8UsU7RrS2Y6cdV',</v>
      </c>
      <c r="J138" s="19" t="s">
        <v>9</v>
      </c>
      <c r="K138" s="19">
        <v>20</v>
      </c>
      <c r="L138" s="19"/>
      <c r="M138" s="19">
        <f>Tabla1[[#This Row],[Monto Kashio]]-Tabla1[[#This Row],[Monto]]</f>
        <v>-20</v>
      </c>
      <c r="N138" s="20" t="s">
        <v>23</v>
      </c>
      <c r="O138" s="19" t="s">
        <v>24</v>
      </c>
      <c r="P138" s="19">
        <v>2696471</v>
      </c>
      <c r="Q138" s="56">
        <v>45346</v>
      </c>
      <c r="R138" s="19" t="s">
        <v>148</v>
      </c>
      <c r="S138" s="5" t="s">
        <v>182</v>
      </c>
      <c r="T138" s="1"/>
    </row>
    <row r="139" spans="1:20">
      <c r="A139" s="16">
        <v>3437</v>
      </c>
      <c r="B139" s="20"/>
      <c r="C139" s="34" t="s">
        <v>30</v>
      </c>
      <c r="D139" s="108">
        <v>45347</v>
      </c>
      <c r="E139" s="18">
        <v>240569386661</v>
      </c>
      <c r="F139" s="50" t="str">
        <f t="shared" si="5"/>
        <v>'240569386661',</v>
      </c>
      <c r="G139" s="20" t="s">
        <v>51</v>
      </c>
      <c r="H139" s="20" t="s">
        <v>197</v>
      </c>
      <c r="I139" s="50" t="str">
        <f t="shared" si="4"/>
        <v>'inv_Ry3n2x6Re7qA4KhWme282b',</v>
      </c>
      <c r="J139" s="20" t="s">
        <v>9</v>
      </c>
      <c r="K139" s="20">
        <v>40</v>
      </c>
      <c r="L139" s="20"/>
      <c r="M139" s="20">
        <f>Tabla1[[#This Row],[Monto Kashio]]-Tabla1[[#This Row],[Monto]]</f>
        <v>-40</v>
      </c>
      <c r="N139" s="20" t="s">
        <v>23</v>
      </c>
      <c r="O139" s="20" t="s">
        <v>24</v>
      </c>
      <c r="P139" s="20">
        <v>2666454</v>
      </c>
      <c r="Q139" s="57">
        <v>45346</v>
      </c>
      <c r="R139" s="20" t="s">
        <v>148</v>
      </c>
      <c r="S139" s="5" t="s">
        <v>182</v>
      </c>
      <c r="T139" s="1"/>
    </row>
    <row r="140" spans="1:20">
      <c r="A140" s="15">
        <v>3437</v>
      </c>
      <c r="B140" s="19"/>
      <c r="C140" s="33" t="s">
        <v>30</v>
      </c>
      <c r="D140" s="108">
        <v>45347</v>
      </c>
      <c r="E140" s="17">
        <v>240569386244</v>
      </c>
      <c r="F140" s="50" t="str">
        <f t="shared" si="5"/>
        <v>'240569386244',</v>
      </c>
      <c r="G140" s="19" t="s">
        <v>51</v>
      </c>
      <c r="H140" s="19" t="s">
        <v>198</v>
      </c>
      <c r="I140" s="49" t="str">
        <f t="shared" si="4"/>
        <v>'inv_ZreYsyRUy9uPHaFKdxzKNY',</v>
      </c>
      <c r="J140" s="19" t="s">
        <v>9</v>
      </c>
      <c r="K140" s="19">
        <v>20</v>
      </c>
      <c r="L140" s="19"/>
      <c r="M140" s="19">
        <f>Tabla1[[#This Row],[Monto Kashio]]-Tabla1[[#This Row],[Monto]]</f>
        <v>-20</v>
      </c>
      <c r="N140" s="20" t="s">
        <v>23</v>
      </c>
      <c r="O140" s="19" t="s">
        <v>24</v>
      </c>
      <c r="P140" s="19">
        <v>650820</v>
      </c>
      <c r="Q140" s="56">
        <v>45346</v>
      </c>
      <c r="R140" s="19" t="s">
        <v>148</v>
      </c>
      <c r="S140" s="5" t="s">
        <v>182</v>
      </c>
      <c r="T140" s="1"/>
    </row>
    <row r="141" spans="1:20">
      <c r="A141" s="16">
        <v>3437</v>
      </c>
      <c r="B141" s="20"/>
      <c r="C141" s="34" t="s">
        <v>30</v>
      </c>
      <c r="D141" s="108">
        <v>45347</v>
      </c>
      <c r="E141" s="18">
        <v>240569375723</v>
      </c>
      <c r="F141" s="50" t="str">
        <f t="shared" si="5"/>
        <v>'240569375723',</v>
      </c>
      <c r="G141" s="20" t="s">
        <v>51</v>
      </c>
      <c r="H141" s="20" t="s">
        <v>199</v>
      </c>
      <c r="I141" s="50" t="str">
        <f t="shared" si="4"/>
        <v>'inv_kcffrRk3W6PBeLcMghuLYc',</v>
      </c>
      <c r="J141" s="20" t="s">
        <v>9</v>
      </c>
      <c r="K141" s="20">
        <v>20</v>
      </c>
      <c r="L141" s="20"/>
      <c r="M141" s="20">
        <f>Tabla1[[#This Row],[Monto Kashio]]-Tabla1[[#This Row],[Monto]]</f>
        <v>-20</v>
      </c>
      <c r="N141" s="20" t="s">
        <v>23</v>
      </c>
      <c r="O141" s="20" t="s">
        <v>24</v>
      </c>
      <c r="P141" s="20">
        <v>643041</v>
      </c>
      <c r="Q141" s="57">
        <v>45346</v>
      </c>
      <c r="R141" s="20" t="s">
        <v>148</v>
      </c>
      <c r="S141" s="5" t="s">
        <v>182</v>
      </c>
      <c r="T141" s="1"/>
    </row>
    <row r="142" spans="1:20">
      <c r="A142" s="15">
        <v>3437</v>
      </c>
      <c r="B142" s="19"/>
      <c r="C142" s="33" t="s">
        <v>30</v>
      </c>
      <c r="D142" s="108">
        <v>45347</v>
      </c>
      <c r="E142" s="17">
        <v>240569359135</v>
      </c>
      <c r="F142" s="50" t="str">
        <f t="shared" si="5"/>
        <v>'240569359135',</v>
      </c>
      <c r="G142" s="19" t="s">
        <v>118</v>
      </c>
      <c r="H142" s="19" t="s">
        <v>153</v>
      </c>
      <c r="I142" s="49" t="str">
        <f t="shared" si="4"/>
        <v>'inv_iZue4JzMb3CaeYuGJ2Si3g',</v>
      </c>
      <c r="J142" s="19" t="s">
        <v>9</v>
      </c>
      <c r="K142" s="19">
        <v>20</v>
      </c>
      <c r="L142" s="19"/>
      <c r="M142" s="19">
        <f>Tabla1[[#This Row],[Monto Kashio]]-Tabla1[[#This Row],[Monto]]</f>
        <v>-20</v>
      </c>
      <c r="N142" s="20" t="s">
        <v>23</v>
      </c>
      <c r="O142" s="19" t="s">
        <v>24</v>
      </c>
      <c r="P142" s="19">
        <v>570700</v>
      </c>
      <c r="Q142" s="56">
        <v>45346</v>
      </c>
      <c r="R142" s="19" t="s">
        <v>148</v>
      </c>
      <c r="S142" s="5" t="s">
        <v>182</v>
      </c>
      <c r="T142" s="1"/>
    </row>
    <row r="143" spans="1:20">
      <c r="A143" s="16">
        <v>3437</v>
      </c>
      <c r="B143" s="20"/>
      <c r="C143" s="34" t="s">
        <v>30</v>
      </c>
      <c r="D143" s="108">
        <v>45347</v>
      </c>
      <c r="E143" s="18">
        <v>240569358703</v>
      </c>
      <c r="F143" s="50" t="str">
        <f t="shared" si="5"/>
        <v>'240569358703',</v>
      </c>
      <c r="G143" s="20" t="s">
        <v>118</v>
      </c>
      <c r="H143" s="20" t="s">
        <v>155</v>
      </c>
      <c r="I143" s="50" t="str">
        <f t="shared" si="4"/>
        <v>'inv_3xJhcsncVtG7BvKv5T4REK',</v>
      </c>
      <c r="J143" s="20" t="s">
        <v>9</v>
      </c>
      <c r="K143" s="20">
        <v>50</v>
      </c>
      <c r="L143" s="20"/>
      <c r="M143" s="20">
        <f>Tabla1[[#This Row],[Monto Kashio]]-Tabla1[[#This Row],[Monto]]</f>
        <v>-50</v>
      </c>
      <c r="N143" s="20" t="s">
        <v>23</v>
      </c>
      <c r="O143" s="20" t="s">
        <v>24</v>
      </c>
      <c r="P143" s="20">
        <v>582487</v>
      </c>
      <c r="Q143" s="57">
        <v>45346</v>
      </c>
      <c r="R143" s="20" t="s">
        <v>148</v>
      </c>
      <c r="S143" s="5" t="s">
        <v>182</v>
      </c>
      <c r="T143" s="1"/>
    </row>
    <row r="144" spans="1:20">
      <c r="A144" s="15">
        <v>3437</v>
      </c>
      <c r="B144" s="19"/>
      <c r="C144" s="33" t="s">
        <v>30</v>
      </c>
      <c r="D144" s="108">
        <v>45347</v>
      </c>
      <c r="E144" s="17">
        <v>240559315188</v>
      </c>
      <c r="F144" s="50" t="str">
        <f t="shared" si="5"/>
        <v>'240559315188',</v>
      </c>
      <c r="G144" s="19" t="s">
        <v>51</v>
      </c>
      <c r="H144" s="19" t="s">
        <v>200</v>
      </c>
      <c r="I144" s="49" t="str">
        <f t="shared" si="4"/>
        <v>'inv_koTjfmmSraNHAfzZnf68jE',</v>
      </c>
      <c r="J144" s="19" t="s">
        <v>9</v>
      </c>
      <c r="K144" s="19">
        <v>1000</v>
      </c>
      <c r="L144" s="19"/>
      <c r="M144" s="19">
        <f>Tabla1[[#This Row],[Monto Kashio]]-Tabla1[[#This Row],[Monto]]</f>
        <v>-1000</v>
      </c>
      <c r="N144" s="20" t="s">
        <v>23</v>
      </c>
      <c r="O144" s="19" t="s">
        <v>24</v>
      </c>
      <c r="P144" s="19">
        <v>2103052</v>
      </c>
      <c r="Q144" s="56">
        <v>45346</v>
      </c>
      <c r="R144" s="19" t="s">
        <v>148</v>
      </c>
      <c r="S144" s="5" t="s">
        <v>182</v>
      </c>
      <c r="T144" s="1"/>
    </row>
    <row r="145" spans="1:20">
      <c r="A145" s="16">
        <v>3439</v>
      </c>
      <c r="B145" s="20"/>
      <c r="C145" s="34" t="s">
        <v>66</v>
      </c>
      <c r="D145" s="108">
        <v>45347</v>
      </c>
      <c r="E145" s="18">
        <v>240569469636</v>
      </c>
      <c r="F145" s="50" t="str">
        <f t="shared" si="5"/>
        <v>'240569469636',</v>
      </c>
      <c r="G145" s="20" t="s">
        <v>21</v>
      </c>
      <c r="H145" s="20" t="s">
        <v>201</v>
      </c>
      <c r="I145" s="50" t="str">
        <f t="shared" si="4"/>
        <v>'inv_HKYiyu3Bt9RTeNyTA89zjh',</v>
      </c>
      <c r="J145" s="20" t="s">
        <v>9</v>
      </c>
      <c r="K145" s="20">
        <v>143.9</v>
      </c>
      <c r="L145" s="20"/>
      <c r="M145" s="20">
        <f>Tabla1[[#This Row],[Monto Kashio]]-Tabla1[[#This Row],[Monto]]</f>
        <v>-143.9</v>
      </c>
      <c r="N145" s="20" t="s">
        <v>23</v>
      </c>
      <c r="O145" s="20" t="s">
        <v>24</v>
      </c>
      <c r="P145" s="20">
        <v>651866</v>
      </c>
      <c r="Q145" s="57">
        <v>45347</v>
      </c>
      <c r="R145" s="20" t="s">
        <v>148</v>
      </c>
      <c r="S145" s="5" t="s">
        <v>182</v>
      </c>
      <c r="T145" s="1"/>
    </row>
    <row r="146" spans="1:20">
      <c r="A146" s="15">
        <v>3442</v>
      </c>
      <c r="B146" s="19"/>
      <c r="C146" s="33" t="s">
        <v>136</v>
      </c>
      <c r="D146" s="108">
        <v>45347</v>
      </c>
      <c r="E146" s="17">
        <v>240569498525</v>
      </c>
      <c r="F146" s="50" t="str">
        <f t="shared" si="5"/>
        <v>'240569498525',</v>
      </c>
      <c r="G146" s="19" t="s">
        <v>21</v>
      </c>
      <c r="H146" s="19" t="s">
        <v>202</v>
      </c>
      <c r="I146" s="49" t="str">
        <f t="shared" si="4"/>
        <v>'inv_QsdeCeHJx5UkDeEDFSnNB3',</v>
      </c>
      <c r="J146" s="19" t="s">
        <v>9</v>
      </c>
      <c r="K146" s="19">
        <v>20</v>
      </c>
      <c r="L146" s="19"/>
      <c r="M146" s="19">
        <f>Tabla1[[#This Row],[Monto Kashio]]-Tabla1[[#This Row],[Monto]]</f>
        <v>-20</v>
      </c>
      <c r="N146" s="20" t="s">
        <v>23</v>
      </c>
      <c r="O146" s="19" t="s">
        <v>24</v>
      </c>
      <c r="P146" s="19">
        <v>353144</v>
      </c>
      <c r="Q146" s="56">
        <v>45347</v>
      </c>
      <c r="R146" s="19" t="s">
        <v>148</v>
      </c>
      <c r="S146" s="5" t="s">
        <v>182</v>
      </c>
      <c r="T146" s="1"/>
    </row>
    <row r="147" spans="1:20">
      <c r="A147" s="16">
        <v>3443</v>
      </c>
      <c r="B147" s="20"/>
      <c r="C147" s="34" t="s">
        <v>27</v>
      </c>
      <c r="D147" s="108">
        <v>45347</v>
      </c>
      <c r="E147" s="18">
        <v>240569513846</v>
      </c>
      <c r="F147" s="50" t="str">
        <f t="shared" si="5"/>
        <v>'240569513846',</v>
      </c>
      <c r="G147" s="20" t="s">
        <v>21</v>
      </c>
      <c r="H147" s="20" t="s">
        <v>203</v>
      </c>
      <c r="I147" s="50" t="str">
        <f t="shared" si="4"/>
        <v>'inv_XZTSv3iiwAsn2SaWWUyJwb',</v>
      </c>
      <c r="J147" s="20" t="s">
        <v>9</v>
      </c>
      <c r="K147" s="20">
        <v>100</v>
      </c>
      <c r="L147" s="20"/>
      <c r="M147" s="20">
        <f>Tabla1[[#This Row],[Monto Kashio]]-Tabla1[[#This Row],[Monto]]</f>
        <v>-100</v>
      </c>
      <c r="N147" s="20" t="s">
        <v>23</v>
      </c>
      <c r="O147" s="20" t="s">
        <v>24</v>
      </c>
      <c r="P147" s="20">
        <v>419828</v>
      </c>
      <c r="Q147" s="57">
        <v>45347</v>
      </c>
      <c r="R147" s="20" t="s">
        <v>148</v>
      </c>
      <c r="S147" s="5" t="s">
        <v>182</v>
      </c>
      <c r="T147" s="1"/>
    </row>
    <row r="148" spans="1:20">
      <c r="A148" s="15"/>
      <c r="B148" s="19"/>
      <c r="C148" s="33" t="s">
        <v>30</v>
      </c>
      <c r="D148" s="108">
        <v>45348</v>
      </c>
      <c r="E148" s="17">
        <v>240569390824</v>
      </c>
      <c r="F148" s="50" t="str">
        <f t="shared" si="5"/>
        <v>'240569390824',</v>
      </c>
      <c r="G148" s="19" t="s">
        <v>51</v>
      </c>
      <c r="H148" s="19" t="s">
        <v>204</v>
      </c>
      <c r="I148" s="49" t="str">
        <f t="shared" si="4"/>
        <v>'inv_YebsqmvrLPJyW8EANyXFNP',</v>
      </c>
      <c r="J148" s="19" t="s">
        <v>9</v>
      </c>
      <c r="K148" s="19">
        <v>20</v>
      </c>
      <c r="L148" s="19"/>
      <c r="M148" s="19">
        <f>Tabla1[[#This Row],[Monto Kashio]]-Tabla1[[#This Row],[Monto]]</f>
        <v>-20</v>
      </c>
      <c r="N148" s="20" t="s">
        <v>23</v>
      </c>
      <c r="O148" s="19" t="s">
        <v>24</v>
      </c>
      <c r="P148" s="19">
        <v>667389</v>
      </c>
      <c r="Q148" s="56">
        <v>45346</v>
      </c>
      <c r="R148" s="19" t="s">
        <v>148</v>
      </c>
      <c r="S148" s="5" t="s">
        <v>125</v>
      </c>
      <c r="T148" s="1"/>
    </row>
    <row r="149" spans="1:20">
      <c r="A149" s="16"/>
      <c r="B149" s="20"/>
      <c r="C149" s="34" t="s">
        <v>30</v>
      </c>
      <c r="D149" s="108">
        <v>45348</v>
      </c>
      <c r="E149" s="18">
        <v>240569396937</v>
      </c>
      <c r="F149" s="50" t="str">
        <f t="shared" si="5"/>
        <v>'240569396937',</v>
      </c>
      <c r="G149" s="20" t="s">
        <v>51</v>
      </c>
      <c r="H149" s="20" t="s">
        <v>205</v>
      </c>
      <c r="I149" s="50" t="str">
        <f t="shared" si="4"/>
        <v>'inv_WZUBBKvZRVp3UwdDnnzMUR',</v>
      </c>
      <c r="J149" s="20" t="s">
        <v>9</v>
      </c>
      <c r="K149" s="20">
        <v>50</v>
      </c>
      <c r="L149" s="20"/>
      <c r="M149" s="20">
        <f>Tabla1[[#This Row],[Monto Kashio]]-Tabla1[[#This Row],[Monto]]</f>
        <v>-50</v>
      </c>
      <c r="N149" s="20" t="s">
        <v>23</v>
      </c>
      <c r="O149" s="20" t="s">
        <v>24</v>
      </c>
      <c r="P149" s="20">
        <v>686844</v>
      </c>
      <c r="Q149" s="57">
        <v>45346</v>
      </c>
      <c r="R149" s="20" t="s">
        <v>148</v>
      </c>
      <c r="S149" s="5" t="s">
        <v>125</v>
      </c>
      <c r="T149" s="1"/>
    </row>
    <row r="150" spans="1:20">
      <c r="A150" s="15"/>
      <c r="B150" s="19"/>
      <c r="C150" s="33" t="s">
        <v>30</v>
      </c>
      <c r="D150" s="108">
        <v>45348</v>
      </c>
      <c r="E150" s="17">
        <v>240558769895</v>
      </c>
      <c r="F150" s="50" t="str">
        <f t="shared" si="5"/>
        <v>'240558769895',</v>
      </c>
      <c r="G150" s="19" t="s">
        <v>51</v>
      </c>
      <c r="H150" s="19" t="s">
        <v>206</v>
      </c>
      <c r="I150" s="49" t="str">
        <f t="shared" si="4"/>
        <v>'inv_VgP58SFv7bMYWgiMZVDYtK',</v>
      </c>
      <c r="J150" s="19" t="s">
        <v>9</v>
      </c>
      <c r="K150" s="19">
        <v>20</v>
      </c>
      <c r="L150" s="19"/>
      <c r="M150" s="19">
        <f>Tabla1[[#This Row],[Monto Kashio]]-Tabla1[[#This Row],[Monto]]</f>
        <v>-20</v>
      </c>
      <c r="N150" s="20" t="s">
        <v>23</v>
      </c>
      <c r="O150" s="19" t="s">
        <v>24</v>
      </c>
      <c r="P150" s="19">
        <v>906027</v>
      </c>
      <c r="Q150" s="56">
        <v>45346</v>
      </c>
      <c r="R150" s="19" t="s">
        <v>148</v>
      </c>
      <c r="S150" s="5" t="s">
        <v>125</v>
      </c>
      <c r="T150" s="1"/>
    </row>
    <row r="151" spans="1:20">
      <c r="A151" s="16"/>
      <c r="B151" s="20"/>
      <c r="C151" s="34" t="s">
        <v>30</v>
      </c>
      <c r="D151" s="108">
        <v>45348</v>
      </c>
      <c r="E151" s="18">
        <v>240559173776</v>
      </c>
      <c r="F151" s="50" t="str">
        <f t="shared" si="5"/>
        <v>'240559173776',</v>
      </c>
      <c r="G151" s="20" t="s">
        <v>51</v>
      </c>
      <c r="H151" s="20" t="s">
        <v>207</v>
      </c>
      <c r="I151" s="50" t="str">
        <f t="shared" si="4"/>
        <v>'inv_V7yrSw8s2F7VSw8c7fjgJs',</v>
      </c>
      <c r="J151" s="20" t="s">
        <v>9</v>
      </c>
      <c r="K151" s="20">
        <v>100</v>
      </c>
      <c r="L151" s="20"/>
      <c r="M151" s="20">
        <f>Tabla1[[#This Row],[Monto Kashio]]-Tabla1[[#This Row],[Monto]]</f>
        <v>-100</v>
      </c>
      <c r="N151" s="20" t="s">
        <v>23</v>
      </c>
      <c r="O151" s="20" t="s">
        <v>24</v>
      </c>
      <c r="P151" s="20">
        <v>1190951</v>
      </c>
      <c r="Q151" s="57">
        <v>45346</v>
      </c>
      <c r="R151" s="20" t="s">
        <v>148</v>
      </c>
      <c r="S151" s="5" t="s">
        <v>125</v>
      </c>
      <c r="T151" s="1"/>
    </row>
    <row r="152" spans="1:20">
      <c r="A152" s="15"/>
      <c r="B152" s="19"/>
      <c r="C152" s="33" t="s">
        <v>30</v>
      </c>
      <c r="D152" s="108">
        <v>45348</v>
      </c>
      <c r="E152" s="17">
        <v>240548219698</v>
      </c>
      <c r="F152" s="50" t="str">
        <f t="shared" si="5"/>
        <v>'240548219698',</v>
      </c>
      <c r="G152" s="19" t="s">
        <v>51</v>
      </c>
      <c r="H152" s="19" t="s">
        <v>208</v>
      </c>
      <c r="I152" s="49" t="str">
        <f t="shared" si="4"/>
        <v>'inv_UQ4ids2sSEMfabP48mBqzf',</v>
      </c>
      <c r="J152" s="19" t="s">
        <v>9</v>
      </c>
      <c r="K152" s="19">
        <v>20</v>
      </c>
      <c r="L152" s="19"/>
      <c r="M152" s="19">
        <f>Tabla1[[#This Row],[Monto Kashio]]-Tabla1[[#This Row],[Monto]]</f>
        <v>-20</v>
      </c>
      <c r="N152" s="20" t="s">
        <v>23</v>
      </c>
      <c r="O152" s="19" t="s">
        <v>24</v>
      </c>
      <c r="P152" s="19">
        <v>888615</v>
      </c>
      <c r="Q152" s="56">
        <v>45346</v>
      </c>
      <c r="R152" s="19" t="s">
        <v>148</v>
      </c>
      <c r="S152" s="5" t="s">
        <v>125</v>
      </c>
      <c r="T152" s="1"/>
    </row>
    <row r="153" spans="1:20">
      <c r="A153" s="16"/>
      <c r="B153" s="20"/>
      <c r="C153" s="34" t="s">
        <v>30</v>
      </c>
      <c r="D153" s="108">
        <v>45348</v>
      </c>
      <c r="E153" s="18">
        <v>240569391338</v>
      </c>
      <c r="F153" s="50" t="str">
        <f t="shared" si="5"/>
        <v>'240569391338',</v>
      </c>
      <c r="G153" s="20" t="s">
        <v>51</v>
      </c>
      <c r="H153" s="20" t="s">
        <v>209</v>
      </c>
      <c r="I153" s="50" t="str">
        <f t="shared" si="4"/>
        <v>'inv_U6VBMnfKLh7AKj6d87Hbew',</v>
      </c>
      <c r="J153" s="20" t="s">
        <v>9</v>
      </c>
      <c r="K153" s="20">
        <v>100</v>
      </c>
      <c r="L153" s="20"/>
      <c r="M153" s="20">
        <f>Tabla1[[#This Row],[Monto Kashio]]-Tabla1[[#This Row],[Monto]]</f>
        <v>-100</v>
      </c>
      <c r="N153" s="20" t="s">
        <v>23</v>
      </c>
      <c r="O153" s="20" t="s">
        <v>24</v>
      </c>
      <c r="P153" s="20">
        <v>666421</v>
      </c>
      <c r="Q153" s="57">
        <v>45346</v>
      </c>
      <c r="R153" s="20" t="s">
        <v>148</v>
      </c>
      <c r="S153" s="5" t="s">
        <v>125</v>
      </c>
      <c r="T153" s="1"/>
    </row>
    <row r="154" spans="1:20">
      <c r="A154" s="15"/>
      <c r="B154" s="19"/>
      <c r="C154" s="33" t="s">
        <v>30</v>
      </c>
      <c r="D154" s="108">
        <v>45348</v>
      </c>
      <c r="E154" s="17">
        <v>240558769521</v>
      </c>
      <c r="F154" s="50" t="str">
        <f t="shared" si="5"/>
        <v>'240558769521',</v>
      </c>
      <c r="G154" s="19" t="s">
        <v>51</v>
      </c>
      <c r="H154" s="19" t="s">
        <v>210</v>
      </c>
      <c r="I154" s="49" t="str">
        <f t="shared" si="4"/>
        <v>'inv_Sy4MVTdB9e2vcknnTAAUdo',</v>
      </c>
      <c r="J154" s="19" t="s">
        <v>9</v>
      </c>
      <c r="K154" s="19">
        <v>20</v>
      </c>
      <c r="L154" s="19"/>
      <c r="M154" s="19">
        <f>Tabla1[[#This Row],[Monto Kashio]]-Tabla1[[#This Row],[Monto]]</f>
        <v>-20</v>
      </c>
      <c r="N154" s="20" t="s">
        <v>23</v>
      </c>
      <c r="O154" s="19" t="s">
        <v>24</v>
      </c>
      <c r="P154" s="19">
        <v>905018</v>
      </c>
      <c r="Q154" s="56">
        <v>45346</v>
      </c>
      <c r="R154" s="19" t="s">
        <v>148</v>
      </c>
      <c r="S154" s="5" t="s">
        <v>125</v>
      </c>
      <c r="T154" s="1"/>
    </row>
    <row r="155" spans="1:20">
      <c r="A155" s="16"/>
      <c r="B155" s="20"/>
      <c r="C155" s="34" t="s">
        <v>30</v>
      </c>
      <c r="D155" s="108">
        <v>45348</v>
      </c>
      <c r="E155" s="18">
        <v>240569400987</v>
      </c>
      <c r="F155" s="50" t="str">
        <f t="shared" si="5"/>
        <v>'240569400987',</v>
      </c>
      <c r="G155" s="20" t="s">
        <v>51</v>
      </c>
      <c r="H155" s="20" t="s">
        <v>211</v>
      </c>
      <c r="I155" s="50" t="str">
        <f t="shared" si="4"/>
        <v>'inv_RSG3N6q4MZCbqdifK6u3AQ',</v>
      </c>
      <c r="J155" s="20" t="s">
        <v>9</v>
      </c>
      <c r="K155" s="20">
        <v>100</v>
      </c>
      <c r="L155" s="20"/>
      <c r="M155" s="20">
        <f>Tabla1[[#This Row],[Monto Kashio]]-Tabla1[[#This Row],[Monto]]</f>
        <v>-100</v>
      </c>
      <c r="N155" s="20" t="s">
        <v>23</v>
      </c>
      <c r="O155" s="20" t="s">
        <v>24</v>
      </c>
      <c r="P155" s="20">
        <v>2829594</v>
      </c>
      <c r="Q155" s="57">
        <v>45346</v>
      </c>
      <c r="R155" s="20" t="s">
        <v>148</v>
      </c>
      <c r="S155" s="5" t="s">
        <v>125</v>
      </c>
      <c r="T155" s="1"/>
    </row>
    <row r="156" spans="1:20">
      <c r="A156" s="15"/>
      <c r="B156" s="19"/>
      <c r="C156" s="33" t="s">
        <v>30</v>
      </c>
      <c r="D156" s="108">
        <v>45348</v>
      </c>
      <c r="E156" s="17">
        <v>240569404365</v>
      </c>
      <c r="F156" s="50" t="str">
        <f t="shared" si="5"/>
        <v>'240569404365',</v>
      </c>
      <c r="G156" s="19" t="s">
        <v>51</v>
      </c>
      <c r="H156" s="19" t="s">
        <v>212</v>
      </c>
      <c r="I156" s="49" t="str">
        <f t="shared" si="4"/>
        <v>'inv_Q2dSjENdvcNB9CRFVAypUi',</v>
      </c>
      <c r="J156" s="19" t="s">
        <v>9</v>
      </c>
      <c r="K156" s="19">
        <v>20</v>
      </c>
      <c r="L156" s="19"/>
      <c r="M156" s="19">
        <f>Tabla1[[#This Row],[Monto Kashio]]-Tabla1[[#This Row],[Monto]]</f>
        <v>-20</v>
      </c>
      <c r="N156" s="20" t="s">
        <v>23</v>
      </c>
      <c r="O156" s="19" t="s">
        <v>24</v>
      </c>
      <c r="P156" s="19">
        <v>681899</v>
      </c>
      <c r="Q156" s="56">
        <v>45346</v>
      </c>
      <c r="R156" s="19" t="s">
        <v>148</v>
      </c>
      <c r="S156" s="5" t="s">
        <v>125</v>
      </c>
      <c r="T156" s="1"/>
    </row>
    <row r="157" spans="1:20">
      <c r="A157" s="16"/>
      <c r="B157" s="20"/>
      <c r="C157" s="34" t="s">
        <v>30</v>
      </c>
      <c r="D157" s="108">
        <v>45348</v>
      </c>
      <c r="E157" s="18">
        <v>240569359311</v>
      </c>
      <c r="F157" s="50" t="str">
        <f t="shared" si="5"/>
        <v>'240569359311',</v>
      </c>
      <c r="G157" s="20" t="s">
        <v>51</v>
      </c>
      <c r="H157" s="20" t="s">
        <v>213</v>
      </c>
      <c r="I157" s="50" t="str">
        <f t="shared" si="4"/>
        <v>'inv_P6SrEZx6Uj282ebhP7dcMV',</v>
      </c>
      <c r="J157" s="20" t="s">
        <v>9</v>
      </c>
      <c r="K157" s="20">
        <v>20</v>
      </c>
      <c r="L157" s="20"/>
      <c r="M157" s="20">
        <f>Tabla1[[#This Row],[Monto Kashio]]-Tabla1[[#This Row],[Monto]]</f>
        <v>-20</v>
      </c>
      <c r="N157" s="20" t="s">
        <v>23</v>
      </c>
      <c r="O157" s="20" t="s">
        <v>24</v>
      </c>
      <c r="P157" s="20">
        <v>573619</v>
      </c>
      <c r="Q157" s="57">
        <v>45346</v>
      </c>
      <c r="R157" s="20" t="s">
        <v>148</v>
      </c>
      <c r="S157" s="5" t="s">
        <v>125</v>
      </c>
      <c r="T157" s="1"/>
    </row>
    <row r="158" spans="1:20">
      <c r="A158" s="15"/>
      <c r="B158" s="19"/>
      <c r="C158" s="33" t="s">
        <v>30</v>
      </c>
      <c r="D158" s="108">
        <v>45348</v>
      </c>
      <c r="E158" s="17">
        <v>240569398597</v>
      </c>
      <c r="F158" s="50" t="str">
        <f t="shared" si="5"/>
        <v>'240569398597',</v>
      </c>
      <c r="G158" s="19" t="s">
        <v>51</v>
      </c>
      <c r="H158" s="19" t="s">
        <v>214</v>
      </c>
      <c r="I158" s="49" t="str">
        <f t="shared" si="4"/>
        <v>'inv_Nydeoi3tDiak2pHSEgPEpk',</v>
      </c>
      <c r="J158" s="19" t="s">
        <v>9</v>
      </c>
      <c r="K158" s="19">
        <v>20</v>
      </c>
      <c r="L158" s="19"/>
      <c r="M158" s="19">
        <f>Tabla1[[#This Row],[Monto Kashio]]-Tabla1[[#This Row],[Monto]]</f>
        <v>-20</v>
      </c>
      <c r="N158" s="20" t="s">
        <v>23</v>
      </c>
      <c r="O158" s="19" t="s">
        <v>24</v>
      </c>
      <c r="P158" s="19">
        <v>683194</v>
      </c>
      <c r="Q158" s="56">
        <v>45346</v>
      </c>
      <c r="R158" s="19" t="s">
        <v>148</v>
      </c>
      <c r="S158" s="5" t="s">
        <v>125</v>
      </c>
      <c r="T158" s="1"/>
    </row>
    <row r="159" spans="1:20">
      <c r="A159" s="16"/>
      <c r="B159" s="20"/>
      <c r="C159" s="34" t="s">
        <v>30</v>
      </c>
      <c r="D159" s="108">
        <v>45348</v>
      </c>
      <c r="E159" s="18">
        <v>240569387889</v>
      </c>
      <c r="F159" s="50" t="str">
        <f t="shared" si="5"/>
        <v>'240569387889',</v>
      </c>
      <c r="G159" s="20" t="s">
        <v>118</v>
      </c>
      <c r="H159" s="20" t="s">
        <v>157</v>
      </c>
      <c r="I159" s="50" t="str">
        <f t="shared" si="4"/>
        <v>'inv_nY7VCPhVTn6oyiuXLcaGcE',</v>
      </c>
      <c r="J159" s="20" t="s">
        <v>9</v>
      </c>
      <c r="K159" s="20">
        <v>50</v>
      </c>
      <c r="L159" s="20"/>
      <c r="M159" s="20">
        <f>Tabla1[[#This Row],[Monto Kashio]]-Tabla1[[#This Row],[Monto]]</f>
        <v>-50</v>
      </c>
      <c r="N159" s="20" t="s">
        <v>23</v>
      </c>
      <c r="O159" s="20" t="s">
        <v>24</v>
      </c>
      <c r="P159" s="20">
        <v>671133</v>
      </c>
      <c r="Q159" s="57">
        <v>45346</v>
      </c>
      <c r="R159" s="20" t="s">
        <v>148</v>
      </c>
      <c r="S159" s="5" t="s">
        <v>125</v>
      </c>
      <c r="T159" s="1"/>
    </row>
    <row r="160" spans="1:20">
      <c r="A160" s="15"/>
      <c r="B160" s="19"/>
      <c r="C160" s="33" t="s">
        <v>30</v>
      </c>
      <c r="D160" s="108">
        <v>45348</v>
      </c>
      <c r="E160" s="17">
        <v>240569387789</v>
      </c>
      <c r="F160" s="50" t="str">
        <f t="shared" si="5"/>
        <v>'240569387789',</v>
      </c>
      <c r="G160" s="19" t="s">
        <v>118</v>
      </c>
      <c r="H160" s="19" t="s">
        <v>158</v>
      </c>
      <c r="I160" s="49" t="str">
        <f t="shared" si="4"/>
        <v>'inv_NAUXcXetGQQbkhqWKgKNt5',</v>
      </c>
      <c r="J160" s="19" t="s">
        <v>9</v>
      </c>
      <c r="K160" s="19">
        <v>20</v>
      </c>
      <c r="L160" s="19"/>
      <c r="M160" s="19">
        <f>Tabla1[[#This Row],[Monto Kashio]]-Tabla1[[#This Row],[Monto]]</f>
        <v>-20</v>
      </c>
      <c r="N160" s="20" t="s">
        <v>23</v>
      </c>
      <c r="O160" s="19" t="s">
        <v>24</v>
      </c>
      <c r="P160" s="19">
        <v>669139</v>
      </c>
      <c r="Q160" s="56">
        <v>45346</v>
      </c>
      <c r="R160" s="19" t="s">
        <v>148</v>
      </c>
      <c r="S160" s="5" t="s">
        <v>125</v>
      </c>
      <c r="T160" s="1"/>
    </row>
    <row r="161" spans="1:20">
      <c r="A161" s="16"/>
      <c r="B161" s="20"/>
      <c r="C161" s="34" t="s">
        <v>30</v>
      </c>
      <c r="D161" s="108">
        <v>45348</v>
      </c>
      <c r="E161" s="18">
        <v>240569402804</v>
      </c>
      <c r="F161" s="50" t="str">
        <f t="shared" si="5"/>
        <v>'240569402804',</v>
      </c>
      <c r="G161" s="20" t="s">
        <v>51</v>
      </c>
      <c r="H161" s="20" t="s">
        <v>215</v>
      </c>
      <c r="I161" s="50" t="str">
        <f t="shared" si="4"/>
        <v>'inv_Ld4AbKwd2MpoVgbTdVVg9j',</v>
      </c>
      <c r="J161" s="20" t="s">
        <v>9</v>
      </c>
      <c r="K161" s="20">
        <v>100</v>
      </c>
      <c r="L161" s="20"/>
      <c r="M161" s="20">
        <f>Tabla1[[#This Row],[Monto Kashio]]-Tabla1[[#This Row],[Monto]]</f>
        <v>-100</v>
      </c>
      <c r="N161" s="20" t="s">
        <v>23</v>
      </c>
      <c r="O161" s="20" t="s">
        <v>24</v>
      </c>
      <c r="P161" s="20">
        <v>678874</v>
      </c>
      <c r="Q161" s="57">
        <v>45346</v>
      </c>
      <c r="R161" s="20" t="s">
        <v>148</v>
      </c>
      <c r="S161" s="5" t="s">
        <v>125</v>
      </c>
      <c r="T161" s="1"/>
    </row>
    <row r="162" spans="1:20">
      <c r="A162" s="15"/>
      <c r="B162" s="19"/>
      <c r="C162" s="33" t="s">
        <v>30</v>
      </c>
      <c r="D162" s="108">
        <v>45348</v>
      </c>
      <c r="E162" s="17">
        <v>240559315188</v>
      </c>
      <c r="F162" s="50" t="str">
        <f t="shared" si="5"/>
        <v>'240559315188',</v>
      </c>
      <c r="G162" s="19" t="s">
        <v>51</v>
      </c>
      <c r="H162" s="19" t="s">
        <v>200</v>
      </c>
      <c r="I162" s="49" t="str">
        <f t="shared" si="4"/>
        <v>'inv_koTjfmmSraNHAfzZnf68jE',</v>
      </c>
      <c r="J162" s="19" t="s">
        <v>9</v>
      </c>
      <c r="K162" s="19">
        <v>1000</v>
      </c>
      <c r="L162" s="19"/>
      <c r="M162" s="19">
        <f>Tabla1[[#This Row],[Monto Kashio]]-Tabla1[[#This Row],[Monto]]</f>
        <v>-1000</v>
      </c>
      <c r="N162" s="20" t="s">
        <v>23</v>
      </c>
      <c r="O162" s="19" t="s">
        <v>24</v>
      </c>
      <c r="P162" s="19">
        <v>2103052</v>
      </c>
      <c r="Q162" s="56">
        <v>45346</v>
      </c>
      <c r="R162" s="19" t="s">
        <v>148</v>
      </c>
      <c r="S162" s="5" t="s">
        <v>125</v>
      </c>
      <c r="T162" s="1"/>
    </row>
    <row r="163" spans="1:20">
      <c r="A163" s="16"/>
      <c r="B163" s="20"/>
      <c r="C163" s="34" t="s">
        <v>30</v>
      </c>
      <c r="D163" s="108">
        <v>45348</v>
      </c>
      <c r="E163" s="18">
        <v>240569387198</v>
      </c>
      <c r="F163" s="50" t="str">
        <f t="shared" si="5"/>
        <v>'240569387198',</v>
      </c>
      <c r="G163" s="20" t="s">
        <v>51</v>
      </c>
      <c r="H163" s="20" t="s">
        <v>216</v>
      </c>
      <c r="I163" s="50" t="str">
        <f t="shared" si="4"/>
        <v>'inv_KEfYSBvPUa3nXPRBQzBFnQ',</v>
      </c>
      <c r="J163" s="20" t="s">
        <v>9</v>
      </c>
      <c r="K163" s="20">
        <v>100</v>
      </c>
      <c r="L163" s="20"/>
      <c r="M163" s="20">
        <f>Tabla1[[#This Row],[Monto Kashio]]-Tabla1[[#This Row],[Monto]]</f>
        <v>-100</v>
      </c>
      <c r="N163" s="20" t="s">
        <v>23</v>
      </c>
      <c r="O163" s="20" t="s">
        <v>24</v>
      </c>
      <c r="P163" s="20">
        <v>2103052</v>
      </c>
      <c r="Q163" s="57">
        <v>45346</v>
      </c>
      <c r="R163" s="20" t="s">
        <v>148</v>
      </c>
      <c r="S163" s="5" t="s">
        <v>125</v>
      </c>
      <c r="T163" s="1"/>
    </row>
    <row r="164" spans="1:20">
      <c r="A164" s="15"/>
      <c r="B164" s="19"/>
      <c r="C164" s="33" t="s">
        <v>30</v>
      </c>
      <c r="D164" s="108">
        <v>45348</v>
      </c>
      <c r="E164" s="17">
        <v>240569394418</v>
      </c>
      <c r="F164" s="50" t="str">
        <f t="shared" si="5"/>
        <v>'240569394418',</v>
      </c>
      <c r="G164" s="19" t="s">
        <v>51</v>
      </c>
      <c r="H164" s="19" t="s">
        <v>217</v>
      </c>
      <c r="I164" s="49" t="str">
        <f t="shared" si="4"/>
        <v>'inv_kb6oEPPpxPEekmMNAMtT3V',</v>
      </c>
      <c r="J164" s="19" t="s">
        <v>9</v>
      </c>
      <c r="K164" s="19">
        <v>20</v>
      </c>
      <c r="L164" s="19"/>
      <c r="M164" s="19">
        <f>Tabla1[[#This Row],[Monto Kashio]]-Tabla1[[#This Row],[Monto]]</f>
        <v>-20</v>
      </c>
      <c r="N164" s="20" t="s">
        <v>23</v>
      </c>
      <c r="O164" s="19" t="s">
        <v>24</v>
      </c>
      <c r="P164" s="19">
        <v>660620</v>
      </c>
      <c r="Q164" s="56">
        <v>45346</v>
      </c>
      <c r="R164" s="19" t="s">
        <v>148</v>
      </c>
      <c r="S164" s="5" t="s">
        <v>125</v>
      </c>
      <c r="T164" s="1"/>
    </row>
    <row r="165" spans="1:20">
      <c r="A165" s="16"/>
      <c r="B165" s="20"/>
      <c r="C165" s="34" t="s">
        <v>30</v>
      </c>
      <c r="D165" s="108">
        <v>45348</v>
      </c>
      <c r="E165" s="18">
        <v>240569400627</v>
      </c>
      <c r="F165" s="50" t="str">
        <f t="shared" si="5"/>
        <v>'240569400627',</v>
      </c>
      <c r="G165" s="20" t="s">
        <v>51</v>
      </c>
      <c r="H165" s="20" t="s">
        <v>218</v>
      </c>
      <c r="I165" s="50" t="str">
        <f t="shared" si="4"/>
        <v>'inv_jz9paFZX6GB9NiRnU5nwRU',</v>
      </c>
      <c r="J165" s="20" t="s">
        <v>9</v>
      </c>
      <c r="K165" s="20">
        <v>60</v>
      </c>
      <c r="L165" s="20"/>
      <c r="M165" s="20">
        <f>Tabla1[[#This Row],[Monto Kashio]]-Tabla1[[#This Row],[Monto]]</f>
        <v>-60</v>
      </c>
      <c r="N165" s="20" t="s">
        <v>23</v>
      </c>
      <c r="O165" s="20" t="s">
        <v>24</v>
      </c>
      <c r="P165" s="20">
        <v>678771</v>
      </c>
      <c r="Q165" s="57">
        <v>45346</v>
      </c>
      <c r="R165" s="20" t="s">
        <v>148</v>
      </c>
      <c r="S165" s="5" t="s">
        <v>125</v>
      </c>
      <c r="T165" s="1"/>
    </row>
    <row r="166" spans="1:20">
      <c r="A166" s="15"/>
      <c r="B166" s="19"/>
      <c r="C166" s="33" t="s">
        <v>30</v>
      </c>
      <c r="D166" s="108">
        <v>45348</v>
      </c>
      <c r="E166" s="17">
        <v>240569372799</v>
      </c>
      <c r="F166" s="50" t="str">
        <f t="shared" si="5"/>
        <v>'240569372799',</v>
      </c>
      <c r="G166" s="19" t="s">
        <v>51</v>
      </c>
      <c r="H166" s="19" t="s">
        <v>219</v>
      </c>
      <c r="I166" s="49" t="str">
        <f t="shared" si="4"/>
        <v>'inv_JXDqL9wXrp3zjf6rq4V6hy',</v>
      </c>
      <c r="J166" s="19" t="s">
        <v>9</v>
      </c>
      <c r="K166" s="19">
        <v>20</v>
      </c>
      <c r="L166" s="19"/>
      <c r="M166" s="19">
        <f>Tabla1[[#This Row],[Monto Kashio]]-Tabla1[[#This Row],[Monto]]</f>
        <v>-20</v>
      </c>
      <c r="N166" s="20" t="s">
        <v>23</v>
      </c>
      <c r="O166" s="19" t="s">
        <v>24</v>
      </c>
      <c r="P166" s="19">
        <v>624143</v>
      </c>
      <c r="Q166" s="56">
        <v>45346</v>
      </c>
      <c r="R166" s="19" t="s">
        <v>148</v>
      </c>
      <c r="S166" s="5" t="s">
        <v>125</v>
      </c>
      <c r="T166" s="1"/>
    </row>
    <row r="167" spans="1:20">
      <c r="A167" s="16"/>
      <c r="B167" s="20"/>
      <c r="C167" s="34" t="s">
        <v>30</v>
      </c>
      <c r="D167" s="108">
        <v>45348</v>
      </c>
      <c r="E167" s="18">
        <v>240569358382</v>
      </c>
      <c r="F167" s="50" t="str">
        <f t="shared" si="5"/>
        <v>'240569358382',</v>
      </c>
      <c r="G167" s="20" t="s">
        <v>51</v>
      </c>
      <c r="H167" s="20" t="s">
        <v>220</v>
      </c>
      <c r="I167" s="50" t="str">
        <f t="shared" si="4"/>
        <v>'inv_J2zm8aVMggUf2n9jDFKtFN',</v>
      </c>
      <c r="J167" s="20" t="s">
        <v>9</v>
      </c>
      <c r="K167" s="20">
        <v>28</v>
      </c>
      <c r="L167" s="20"/>
      <c r="M167" s="20">
        <f>Tabla1[[#This Row],[Monto Kashio]]-Tabla1[[#This Row],[Monto]]</f>
        <v>-28</v>
      </c>
      <c r="N167" s="20" t="s">
        <v>23</v>
      </c>
      <c r="O167" s="20" t="s">
        <v>24</v>
      </c>
      <c r="P167" s="20">
        <v>584389</v>
      </c>
      <c r="Q167" s="57">
        <v>45346</v>
      </c>
      <c r="R167" s="20" t="s">
        <v>148</v>
      </c>
      <c r="S167" s="5" t="s">
        <v>125</v>
      </c>
      <c r="T167" s="1"/>
    </row>
    <row r="168" spans="1:20">
      <c r="A168" s="15"/>
      <c r="B168" s="19"/>
      <c r="C168" s="33" t="s">
        <v>30</v>
      </c>
      <c r="D168" s="108">
        <v>45348</v>
      </c>
      <c r="E168" s="17">
        <v>240569390219</v>
      </c>
      <c r="F168" s="50" t="str">
        <f t="shared" si="5"/>
        <v>'240569390219',</v>
      </c>
      <c r="G168" s="19" t="s">
        <v>51</v>
      </c>
      <c r="H168" s="19" t="s">
        <v>221</v>
      </c>
      <c r="I168" s="49" t="str">
        <f t="shared" si="4"/>
        <v>'inv_iPq5XyUeuWPfx2UCRg3tsD',</v>
      </c>
      <c r="J168" s="19" t="s">
        <v>9</v>
      </c>
      <c r="K168" s="19">
        <v>39</v>
      </c>
      <c r="L168" s="19"/>
      <c r="M168" s="19">
        <f>Tabla1[[#This Row],[Monto Kashio]]-Tabla1[[#This Row],[Monto]]</f>
        <v>-39</v>
      </c>
      <c r="N168" s="20" t="s">
        <v>23</v>
      </c>
      <c r="O168" s="19" t="s">
        <v>24</v>
      </c>
      <c r="P168" s="19">
        <v>659498</v>
      </c>
      <c r="Q168" s="56">
        <v>45346</v>
      </c>
      <c r="R168" s="19" t="s">
        <v>148</v>
      </c>
      <c r="S168" s="5" t="s">
        <v>125</v>
      </c>
      <c r="T168" s="1"/>
    </row>
    <row r="169" spans="1:20">
      <c r="A169" s="16"/>
      <c r="B169" s="20"/>
      <c r="C169" s="34" t="s">
        <v>30</v>
      </c>
      <c r="D169" s="108">
        <v>45348</v>
      </c>
      <c r="E169" s="18">
        <v>240569401389</v>
      </c>
      <c r="F169" s="50" t="str">
        <f t="shared" si="5"/>
        <v>'240569401389',</v>
      </c>
      <c r="G169" s="20" t="s">
        <v>51</v>
      </c>
      <c r="H169" s="20" t="s">
        <v>222</v>
      </c>
      <c r="I169" s="50" t="str">
        <f t="shared" si="4"/>
        <v>'inv_HkXYcUFwVbgWG5EhMF9c6v',</v>
      </c>
      <c r="J169" s="20" t="s">
        <v>9</v>
      </c>
      <c r="K169" s="20">
        <v>20</v>
      </c>
      <c r="L169" s="20"/>
      <c r="M169" s="20">
        <f>Tabla1[[#This Row],[Monto Kashio]]-Tabla1[[#This Row],[Monto]]</f>
        <v>-20</v>
      </c>
      <c r="N169" s="20" t="s">
        <v>23</v>
      </c>
      <c r="O169" s="20" t="s">
        <v>24</v>
      </c>
      <c r="P169" s="20">
        <v>677824</v>
      </c>
      <c r="Q169" s="57">
        <v>45346</v>
      </c>
      <c r="R169" s="20" t="s">
        <v>148</v>
      </c>
      <c r="S169" s="5" t="s">
        <v>125</v>
      </c>
      <c r="T169" s="1"/>
    </row>
    <row r="170" spans="1:20">
      <c r="A170" s="15"/>
      <c r="B170" s="19"/>
      <c r="C170" s="33" t="s">
        <v>30</v>
      </c>
      <c r="D170" s="108">
        <v>45348</v>
      </c>
      <c r="E170" s="17">
        <v>240569394308</v>
      </c>
      <c r="F170" s="50" t="str">
        <f t="shared" si="5"/>
        <v>'240569394308',</v>
      </c>
      <c r="G170" s="19" t="s">
        <v>51</v>
      </c>
      <c r="H170" s="19" t="s">
        <v>223</v>
      </c>
      <c r="I170" s="49" t="str">
        <f t="shared" si="4"/>
        <v>'inv_gp3WaXANLasp4eSg4qA3Kx',</v>
      </c>
      <c r="J170" s="19" t="s">
        <v>9</v>
      </c>
      <c r="K170" s="19">
        <v>100</v>
      </c>
      <c r="L170" s="19"/>
      <c r="M170" s="19">
        <f>Tabla1[[#This Row],[Monto Kashio]]-Tabla1[[#This Row],[Monto]]</f>
        <v>-100</v>
      </c>
      <c r="N170" s="20" t="s">
        <v>23</v>
      </c>
      <c r="O170" s="19" t="s">
        <v>24</v>
      </c>
      <c r="P170" s="19">
        <v>661651</v>
      </c>
      <c r="Q170" s="56">
        <v>45346</v>
      </c>
      <c r="R170" s="19" t="s">
        <v>148</v>
      </c>
      <c r="S170" s="5" t="s">
        <v>125</v>
      </c>
      <c r="T170" s="1"/>
    </row>
    <row r="171" spans="1:20">
      <c r="A171" s="16"/>
      <c r="B171" s="20"/>
      <c r="C171" s="34" t="s">
        <v>30</v>
      </c>
      <c r="D171" s="108">
        <v>45348</v>
      </c>
      <c r="E171" s="18">
        <v>240558767895</v>
      </c>
      <c r="F171" s="50" t="str">
        <f t="shared" si="5"/>
        <v>'240558767895',</v>
      </c>
      <c r="G171" s="20" t="s">
        <v>51</v>
      </c>
      <c r="H171" s="20" t="s">
        <v>224</v>
      </c>
      <c r="I171" s="50" t="str">
        <f t="shared" si="4"/>
        <v>'inv_g9JgGVcgcfSPQL3xpQEiW4',</v>
      </c>
      <c r="J171" s="20" t="s">
        <v>9</v>
      </c>
      <c r="K171" s="20">
        <v>300</v>
      </c>
      <c r="L171" s="20"/>
      <c r="M171" s="20">
        <f>Tabla1[[#This Row],[Monto Kashio]]-Tabla1[[#This Row],[Monto]]</f>
        <v>-300</v>
      </c>
      <c r="N171" s="20" t="s">
        <v>23</v>
      </c>
      <c r="O171" s="20" t="s">
        <v>24</v>
      </c>
      <c r="P171" s="20">
        <v>3103975</v>
      </c>
      <c r="Q171" s="57">
        <v>45346</v>
      </c>
      <c r="R171" s="20" t="s">
        <v>148</v>
      </c>
      <c r="S171" s="5" t="s">
        <v>125</v>
      </c>
      <c r="T171" s="1"/>
    </row>
    <row r="172" spans="1:20">
      <c r="A172" s="15"/>
      <c r="B172" s="19"/>
      <c r="C172" s="33" t="s">
        <v>30</v>
      </c>
      <c r="D172" s="108">
        <v>45348</v>
      </c>
      <c r="E172" s="17">
        <v>240569389459</v>
      </c>
      <c r="F172" s="50" t="str">
        <f t="shared" si="5"/>
        <v>'240569389459',</v>
      </c>
      <c r="G172" s="19" t="s">
        <v>51</v>
      </c>
      <c r="H172" s="19" t="s">
        <v>225</v>
      </c>
      <c r="I172" s="49" t="str">
        <f t="shared" si="4"/>
        <v>'inv_fKiB938B5gmmf4kR67R2kL',</v>
      </c>
      <c r="J172" s="19" t="s">
        <v>9</v>
      </c>
      <c r="K172" s="19">
        <v>20</v>
      </c>
      <c r="L172" s="19"/>
      <c r="M172" s="19">
        <f>Tabla1[[#This Row],[Monto Kashio]]-Tabla1[[#This Row],[Monto]]</f>
        <v>-20</v>
      </c>
      <c r="N172" s="20" t="s">
        <v>23</v>
      </c>
      <c r="O172" s="19" t="s">
        <v>24</v>
      </c>
      <c r="P172" s="19">
        <v>672215</v>
      </c>
      <c r="Q172" s="56">
        <v>45346</v>
      </c>
      <c r="R172" s="19" t="s">
        <v>148</v>
      </c>
      <c r="S172" s="5" t="s">
        <v>125</v>
      </c>
      <c r="T172" s="1"/>
    </row>
    <row r="173" spans="1:20">
      <c r="A173" s="16"/>
      <c r="B173" s="20"/>
      <c r="C173" s="34" t="s">
        <v>30</v>
      </c>
      <c r="D173" s="108">
        <v>45348</v>
      </c>
      <c r="E173" s="18">
        <v>240559357881</v>
      </c>
      <c r="F173" s="50" t="str">
        <f t="shared" si="5"/>
        <v>'240559357881',</v>
      </c>
      <c r="G173" s="20" t="s">
        <v>51</v>
      </c>
      <c r="H173" s="20" t="s">
        <v>226</v>
      </c>
      <c r="I173" s="50" t="str">
        <f t="shared" si="4"/>
        <v>'inv_F3PQbb5CjdavH4XT2L4EQL',</v>
      </c>
      <c r="J173" s="20" t="s">
        <v>9</v>
      </c>
      <c r="K173" s="20">
        <v>120</v>
      </c>
      <c r="L173" s="20"/>
      <c r="M173" s="20">
        <f>Tabla1[[#This Row],[Monto Kashio]]-Tabla1[[#This Row],[Monto]]</f>
        <v>-120</v>
      </c>
      <c r="N173" s="20" t="s">
        <v>23</v>
      </c>
      <c r="O173" s="20" t="s">
        <v>24</v>
      </c>
      <c r="P173" s="20">
        <v>2324828</v>
      </c>
      <c r="Q173" s="57">
        <v>45346</v>
      </c>
      <c r="R173" s="20" t="s">
        <v>148</v>
      </c>
      <c r="S173" s="5" t="s">
        <v>125</v>
      </c>
      <c r="T173" s="1"/>
    </row>
    <row r="174" spans="1:20">
      <c r="A174" s="15"/>
      <c r="B174" s="19"/>
      <c r="C174" s="33" t="s">
        <v>30</v>
      </c>
      <c r="D174" s="108">
        <v>45348</v>
      </c>
      <c r="E174" s="17">
        <v>240569402844</v>
      </c>
      <c r="F174" s="50" t="str">
        <f t="shared" si="5"/>
        <v>'240569402844',</v>
      </c>
      <c r="G174" s="19" t="s">
        <v>51</v>
      </c>
      <c r="H174" s="19" t="s">
        <v>227</v>
      </c>
      <c r="I174" s="49" t="str">
        <f t="shared" si="4"/>
        <v>'inv_etnDsH3tQZGsoxFnzKC57h',</v>
      </c>
      <c r="J174" s="19" t="s">
        <v>9</v>
      </c>
      <c r="K174" s="19">
        <v>20</v>
      </c>
      <c r="L174" s="19"/>
      <c r="M174" s="19">
        <f>Tabla1[[#This Row],[Monto Kashio]]-Tabla1[[#This Row],[Monto]]</f>
        <v>-20</v>
      </c>
      <c r="N174" s="20" t="s">
        <v>23</v>
      </c>
      <c r="O174" s="19" t="s">
        <v>24</v>
      </c>
      <c r="P174" s="19">
        <v>695126</v>
      </c>
      <c r="Q174" s="56">
        <v>45346</v>
      </c>
      <c r="R174" s="19" t="s">
        <v>148</v>
      </c>
      <c r="S174" s="5" t="s">
        <v>125</v>
      </c>
      <c r="T174" s="1"/>
    </row>
    <row r="175" spans="1:20">
      <c r="A175" s="16"/>
      <c r="B175" s="20"/>
      <c r="C175" s="34" t="s">
        <v>30</v>
      </c>
      <c r="D175" s="108">
        <v>45348</v>
      </c>
      <c r="E175" s="18">
        <v>240569403205</v>
      </c>
      <c r="F175" s="50" t="str">
        <f t="shared" si="5"/>
        <v>'240569403205',</v>
      </c>
      <c r="G175" s="20" t="s">
        <v>51</v>
      </c>
      <c r="H175" s="20" t="s">
        <v>228</v>
      </c>
      <c r="I175" s="50" t="str">
        <f t="shared" si="4"/>
        <v>'inv_EHXftpAGzLyDscf6rUoncs',</v>
      </c>
      <c r="J175" s="20" t="s">
        <v>9</v>
      </c>
      <c r="K175" s="20">
        <v>500</v>
      </c>
      <c r="L175" s="20"/>
      <c r="M175" s="20">
        <f>Tabla1[[#This Row],[Monto Kashio]]-Tabla1[[#This Row],[Monto]]</f>
        <v>-500</v>
      </c>
      <c r="N175" s="20" t="s">
        <v>23</v>
      </c>
      <c r="O175" s="20" t="s">
        <v>24</v>
      </c>
      <c r="P175" s="20">
        <v>2792117</v>
      </c>
      <c r="Q175" s="57">
        <v>45346</v>
      </c>
      <c r="R175" s="20" t="s">
        <v>148</v>
      </c>
      <c r="S175" s="5" t="s">
        <v>125</v>
      </c>
      <c r="T175" s="1"/>
    </row>
    <row r="176" spans="1:20">
      <c r="A176" s="15"/>
      <c r="B176" s="19"/>
      <c r="C176" s="33" t="s">
        <v>30</v>
      </c>
      <c r="D176" s="108">
        <v>45348</v>
      </c>
      <c r="E176" s="17">
        <v>240569386621</v>
      </c>
      <c r="F176" s="50" t="str">
        <f t="shared" si="5"/>
        <v>'240569386621',</v>
      </c>
      <c r="G176" s="19" t="s">
        <v>51</v>
      </c>
      <c r="H176" s="19" t="s">
        <v>229</v>
      </c>
      <c r="I176" s="49" t="str">
        <f t="shared" si="4"/>
        <v>'inv_DRTrJDZmfxLLcqZnsvuDua',</v>
      </c>
      <c r="J176" s="19" t="s">
        <v>9</v>
      </c>
      <c r="K176" s="19">
        <v>20</v>
      </c>
      <c r="L176" s="19"/>
      <c r="M176" s="19">
        <f>Tabla1[[#This Row],[Monto Kashio]]-Tabla1[[#This Row],[Monto]]</f>
        <v>-20</v>
      </c>
      <c r="N176" s="20" t="s">
        <v>23</v>
      </c>
      <c r="O176" s="19" t="s">
        <v>24</v>
      </c>
      <c r="P176" s="19">
        <v>657289</v>
      </c>
      <c r="Q176" s="56">
        <v>45346</v>
      </c>
      <c r="R176" s="19" t="s">
        <v>148</v>
      </c>
      <c r="S176" s="5" t="s">
        <v>125</v>
      </c>
      <c r="T176" s="1"/>
    </row>
    <row r="177" spans="1:20">
      <c r="A177" s="16"/>
      <c r="B177" s="20"/>
      <c r="C177" s="34" t="s">
        <v>30</v>
      </c>
      <c r="D177" s="108">
        <v>45348</v>
      </c>
      <c r="E177" s="18">
        <v>240569404276</v>
      </c>
      <c r="F177" s="50" t="str">
        <f t="shared" si="5"/>
        <v>'240569404276',</v>
      </c>
      <c r="G177" s="20" t="s">
        <v>51</v>
      </c>
      <c r="H177" s="20" t="s">
        <v>230</v>
      </c>
      <c r="I177" s="50" t="str">
        <f t="shared" si="4"/>
        <v>'inv_dJnuRxGpy5E2Lgp2DHnJxW',</v>
      </c>
      <c r="J177" s="20" t="s">
        <v>9</v>
      </c>
      <c r="K177" s="20">
        <v>20</v>
      </c>
      <c r="L177" s="20"/>
      <c r="M177" s="20">
        <f>Tabla1[[#This Row],[Monto Kashio]]-Tabla1[[#This Row],[Monto]]</f>
        <v>-20</v>
      </c>
      <c r="N177" s="20" t="s">
        <v>23</v>
      </c>
      <c r="O177" s="20" t="s">
        <v>24</v>
      </c>
      <c r="P177" s="20">
        <v>693180</v>
      </c>
      <c r="Q177" s="57">
        <v>45346</v>
      </c>
      <c r="R177" s="20" t="s">
        <v>148</v>
      </c>
      <c r="S177" s="5" t="s">
        <v>125</v>
      </c>
      <c r="T177" s="1"/>
    </row>
    <row r="178" spans="1:20">
      <c r="A178" s="15"/>
      <c r="B178" s="19"/>
      <c r="C178" s="33" t="s">
        <v>30</v>
      </c>
      <c r="D178" s="108">
        <v>45348</v>
      </c>
      <c r="E178" s="17">
        <v>240569387898</v>
      </c>
      <c r="F178" s="50" t="str">
        <f t="shared" si="5"/>
        <v>'240569387898',</v>
      </c>
      <c r="G178" s="19" t="s">
        <v>51</v>
      </c>
      <c r="H178" s="19" t="s">
        <v>231</v>
      </c>
      <c r="I178" s="49" t="str">
        <f t="shared" si="4"/>
        <v>'inv_cviJhbSn2U6CogDN2YPka7',</v>
      </c>
      <c r="J178" s="19" t="s">
        <v>9</v>
      </c>
      <c r="K178" s="19">
        <v>50</v>
      </c>
      <c r="L178" s="19"/>
      <c r="M178" s="19">
        <f>Tabla1[[#This Row],[Monto Kashio]]-Tabla1[[#This Row],[Monto]]</f>
        <v>-50</v>
      </c>
      <c r="N178" s="20" t="s">
        <v>23</v>
      </c>
      <c r="O178" s="19" t="s">
        <v>24</v>
      </c>
      <c r="P178" s="19">
        <v>2684476</v>
      </c>
      <c r="Q178" s="56">
        <v>45346</v>
      </c>
      <c r="R178" s="19" t="s">
        <v>148</v>
      </c>
      <c r="S178" s="5" t="s">
        <v>125</v>
      </c>
      <c r="T178" s="1"/>
    </row>
    <row r="179" spans="1:20">
      <c r="A179" s="16"/>
      <c r="B179" s="20"/>
      <c r="C179" s="34" t="s">
        <v>30</v>
      </c>
      <c r="D179" s="108">
        <v>45348</v>
      </c>
      <c r="E179" s="18">
        <v>240569394056</v>
      </c>
      <c r="F179" s="50" t="str">
        <f t="shared" si="5"/>
        <v>'240569394056',</v>
      </c>
      <c r="G179" s="20" t="s">
        <v>51</v>
      </c>
      <c r="H179" s="20" t="s">
        <v>232</v>
      </c>
      <c r="I179" s="50" t="str">
        <f t="shared" si="4"/>
        <v>'inv_aGt4GDToxe4sEAFYghdiVN',</v>
      </c>
      <c r="J179" s="20" t="s">
        <v>9</v>
      </c>
      <c r="K179" s="20">
        <v>52</v>
      </c>
      <c r="L179" s="20"/>
      <c r="M179" s="20">
        <f>Tabla1[[#This Row],[Monto Kashio]]-Tabla1[[#This Row],[Monto]]</f>
        <v>-52</v>
      </c>
      <c r="N179" s="20" t="s">
        <v>23</v>
      </c>
      <c r="O179" s="20" t="s">
        <v>24</v>
      </c>
      <c r="P179" s="20">
        <v>2729636</v>
      </c>
      <c r="Q179" s="57">
        <v>45346</v>
      </c>
      <c r="R179" s="20" t="s">
        <v>148</v>
      </c>
      <c r="S179" s="5" t="s">
        <v>125</v>
      </c>
      <c r="T179" s="1"/>
    </row>
    <row r="180" spans="1:20">
      <c r="A180" s="15"/>
      <c r="B180" s="19"/>
      <c r="C180" s="33" t="s">
        <v>30</v>
      </c>
      <c r="D180" s="108">
        <v>45348</v>
      </c>
      <c r="E180" s="17">
        <v>240569360642</v>
      </c>
      <c r="F180" s="50" t="str">
        <f t="shared" si="5"/>
        <v>'240569360642',</v>
      </c>
      <c r="G180" s="19" t="s">
        <v>118</v>
      </c>
      <c r="H180" s="19" t="s">
        <v>154</v>
      </c>
      <c r="I180" s="49" t="str">
        <f t="shared" si="4"/>
        <v>'inv_7RPLcd7u6GFxWBctApZhYU',</v>
      </c>
      <c r="J180" s="19" t="s">
        <v>9</v>
      </c>
      <c r="K180" s="19">
        <v>44</v>
      </c>
      <c r="L180" s="19"/>
      <c r="M180" s="19">
        <f>Tabla1[[#This Row],[Monto Kashio]]-Tabla1[[#This Row],[Monto]]</f>
        <v>-44</v>
      </c>
      <c r="N180" s="20" t="s">
        <v>23</v>
      </c>
      <c r="O180" s="19" t="s">
        <v>24</v>
      </c>
      <c r="P180" s="19">
        <v>583592</v>
      </c>
      <c r="Q180" s="56">
        <v>45346</v>
      </c>
      <c r="R180" s="19" t="s">
        <v>148</v>
      </c>
      <c r="S180" s="5" t="s">
        <v>125</v>
      </c>
      <c r="T180" s="1"/>
    </row>
    <row r="181" spans="1:20">
      <c r="A181" s="16"/>
      <c r="B181" s="20"/>
      <c r="C181" s="34" t="s">
        <v>30</v>
      </c>
      <c r="D181" s="108">
        <v>45348</v>
      </c>
      <c r="E181" s="18">
        <v>240569393431</v>
      </c>
      <c r="F181" s="50" t="str">
        <f t="shared" si="5"/>
        <v>'240569393431',</v>
      </c>
      <c r="G181" s="20" t="s">
        <v>51</v>
      </c>
      <c r="H181" s="20" t="s">
        <v>233</v>
      </c>
      <c r="I181" s="50" t="str">
        <f t="shared" si="4"/>
        <v>'inv_6mVzVff7mNJVFaMxdmJRD2',</v>
      </c>
      <c r="J181" s="20" t="s">
        <v>9</v>
      </c>
      <c r="K181" s="20">
        <v>25</v>
      </c>
      <c r="L181" s="20"/>
      <c r="M181" s="20">
        <f>Tabla1[[#This Row],[Monto Kashio]]-Tabla1[[#This Row],[Monto]]</f>
        <v>-25</v>
      </c>
      <c r="N181" s="20" t="s">
        <v>23</v>
      </c>
      <c r="O181" s="20" t="s">
        <v>24</v>
      </c>
      <c r="P181" s="20">
        <v>653732</v>
      </c>
      <c r="Q181" s="57">
        <v>45346</v>
      </c>
      <c r="R181" s="20" t="s">
        <v>148</v>
      </c>
      <c r="S181" s="5" t="s">
        <v>125</v>
      </c>
      <c r="T181" s="1"/>
    </row>
    <row r="182" spans="1:20">
      <c r="A182" s="15"/>
      <c r="B182" s="19"/>
      <c r="C182" s="33" t="s">
        <v>30</v>
      </c>
      <c r="D182" s="108">
        <v>45348</v>
      </c>
      <c r="E182" s="17">
        <v>240569358826</v>
      </c>
      <c r="F182" s="50" t="str">
        <f t="shared" si="5"/>
        <v>'240569358826',</v>
      </c>
      <c r="G182" s="19" t="s">
        <v>51</v>
      </c>
      <c r="H182" s="19" t="s">
        <v>234</v>
      </c>
      <c r="I182" s="49" t="str">
        <f t="shared" si="4"/>
        <v>'inv_3mCeFqQkXkEUbXfpTDDex6',</v>
      </c>
      <c r="J182" s="19" t="s">
        <v>9</v>
      </c>
      <c r="K182" s="19">
        <v>20</v>
      </c>
      <c r="L182" s="19"/>
      <c r="M182" s="19">
        <f>Tabla1[[#This Row],[Monto Kashio]]-Tabla1[[#This Row],[Monto]]</f>
        <v>-20</v>
      </c>
      <c r="N182" s="20" t="s">
        <v>23</v>
      </c>
      <c r="O182" s="19" t="s">
        <v>24</v>
      </c>
      <c r="P182" s="19">
        <v>568692</v>
      </c>
      <c r="Q182" s="56">
        <v>45346</v>
      </c>
      <c r="R182" s="19" t="s">
        <v>148</v>
      </c>
      <c r="S182" s="5" t="s">
        <v>125</v>
      </c>
      <c r="T182" s="1"/>
    </row>
    <row r="183" spans="1:20">
      <c r="A183" s="16"/>
      <c r="B183" s="20"/>
      <c r="C183" s="34" t="s">
        <v>30</v>
      </c>
      <c r="D183" s="108">
        <v>45348</v>
      </c>
      <c r="E183" s="18">
        <v>240569358685</v>
      </c>
      <c r="F183" s="50" t="str">
        <f t="shared" si="5"/>
        <v>'240569358685',</v>
      </c>
      <c r="G183" s="20" t="s">
        <v>51</v>
      </c>
      <c r="H183" s="20" t="s">
        <v>235</v>
      </c>
      <c r="I183" s="50" t="str">
        <f t="shared" si="4"/>
        <v>'inv_3anshY9RbdMEoZ8pp9JNdB',</v>
      </c>
      <c r="J183" s="20" t="s">
        <v>9</v>
      </c>
      <c r="K183" s="20">
        <v>30</v>
      </c>
      <c r="L183" s="20"/>
      <c r="M183" s="20">
        <f>Tabla1[[#This Row],[Monto Kashio]]-Tabla1[[#This Row],[Monto]]</f>
        <v>-30</v>
      </c>
      <c r="N183" s="20" t="s">
        <v>23</v>
      </c>
      <c r="O183" s="20" t="s">
        <v>24</v>
      </c>
      <c r="P183" s="20">
        <v>580523</v>
      </c>
      <c r="Q183" s="57">
        <v>45346</v>
      </c>
      <c r="R183" s="20" t="s">
        <v>148</v>
      </c>
      <c r="S183" s="5" t="s">
        <v>125</v>
      </c>
      <c r="T183" s="1"/>
    </row>
    <row r="184" spans="1:20">
      <c r="A184" s="15"/>
      <c r="B184" s="19"/>
      <c r="C184" s="33" t="s">
        <v>30</v>
      </c>
      <c r="D184" s="108">
        <v>45348</v>
      </c>
      <c r="E184" s="17">
        <v>240569360295</v>
      </c>
      <c r="F184" s="50" t="str">
        <f t="shared" si="5"/>
        <v>'240569360295',</v>
      </c>
      <c r="G184" s="19" t="s">
        <v>51</v>
      </c>
      <c r="H184" s="19" t="s">
        <v>236</v>
      </c>
      <c r="I184" s="49" t="str">
        <f t="shared" si="4"/>
        <v>'inv_2g3QLg5epJrFvqg8p8ds5g',</v>
      </c>
      <c r="J184" s="19" t="s">
        <v>9</v>
      </c>
      <c r="K184" s="19">
        <v>50</v>
      </c>
      <c r="L184" s="19"/>
      <c r="M184" s="19">
        <f>Tabla1[[#This Row],[Monto Kashio]]-Tabla1[[#This Row],[Monto]]</f>
        <v>-50</v>
      </c>
      <c r="N184" s="20" t="s">
        <v>23</v>
      </c>
      <c r="O184" s="19" t="s">
        <v>24</v>
      </c>
      <c r="P184" s="19">
        <v>2368461</v>
      </c>
      <c r="Q184" s="56">
        <v>45346</v>
      </c>
      <c r="R184" s="19" t="s">
        <v>148</v>
      </c>
      <c r="S184" s="5" t="s">
        <v>125</v>
      </c>
      <c r="T184" s="1"/>
    </row>
    <row r="185" spans="1:20">
      <c r="A185" s="16"/>
      <c r="B185" s="20"/>
      <c r="C185" s="34" t="s">
        <v>27</v>
      </c>
      <c r="D185" s="108">
        <v>45348</v>
      </c>
      <c r="E185" s="18">
        <v>240569420107</v>
      </c>
      <c r="F185" s="50" t="str">
        <f t="shared" si="5"/>
        <v>'240569420107',</v>
      </c>
      <c r="G185" s="20" t="s">
        <v>51</v>
      </c>
      <c r="H185" s="20" t="s">
        <v>237</v>
      </c>
      <c r="I185" s="50" t="str">
        <f t="shared" si="4"/>
        <v>'inv_WKz6WvJacEMwaykZujXcCx',</v>
      </c>
      <c r="J185" s="20" t="s">
        <v>9</v>
      </c>
      <c r="K185" s="20">
        <v>300</v>
      </c>
      <c r="L185" s="20"/>
      <c r="M185" s="20">
        <f>Tabla1[[#This Row],[Monto Kashio]]-Tabla1[[#This Row],[Monto]]</f>
        <v>-300</v>
      </c>
      <c r="N185" s="20" t="s">
        <v>23</v>
      </c>
      <c r="O185" s="20" t="s">
        <v>24</v>
      </c>
      <c r="P185" s="20">
        <v>2955221</v>
      </c>
      <c r="Q185" s="57">
        <v>45346</v>
      </c>
      <c r="R185" s="20" t="s">
        <v>148</v>
      </c>
      <c r="S185" s="5" t="s">
        <v>238</v>
      </c>
      <c r="T185" s="1"/>
    </row>
    <row r="186" spans="1:20">
      <c r="A186" s="15"/>
      <c r="B186" s="19"/>
      <c r="C186" s="34" t="s">
        <v>27</v>
      </c>
      <c r="D186" s="108">
        <v>45348</v>
      </c>
      <c r="E186" s="17">
        <v>240569464483</v>
      </c>
      <c r="F186" s="50" t="str">
        <f t="shared" si="5"/>
        <v>'240569464483',</v>
      </c>
      <c r="G186" s="19" t="s">
        <v>51</v>
      </c>
      <c r="H186" s="19" t="s">
        <v>239</v>
      </c>
      <c r="I186" s="49" t="str">
        <f t="shared" si="4"/>
        <v>'inv_Nw5WaRR59NFxFqEqmAZDAc',</v>
      </c>
      <c r="J186" s="19" t="s">
        <v>9</v>
      </c>
      <c r="K186" s="19">
        <v>30</v>
      </c>
      <c r="L186" s="19"/>
      <c r="M186" s="19">
        <f>Tabla1[[#This Row],[Monto Kashio]]-Tabla1[[#This Row],[Monto]]</f>
        <v>-30</v>
      </c>
      <c r="N186" s="20" t="s">
        <v>23</v>
      </c>
      <c r="O186" s="19" t="s">
        <v>24</v>
      </c>
      <c r="P186" s="19">
        <v>552894</v>
      </c>
      <c r="Q186" s="56">
        <v>45346</v>
      </c>
      <c r="R186" s="19" t="s">
        <v>148</v>
      </c>
      <c r="S186" s="5" t="s">
        <v>238</v>
      </c>
      <c r="T186" s="1"/>
    </row>
    <row r="187" spans="1:20">
      <c r="A187" s="16"/>
      <c r="B187" s="20"/>
      <c r="C187" s="34" t="s">
        <v>27</v>
      </c>
      <c r="D187" s="108">
        <v>45348</v>
      </c>
      <c r="E187" s="18">
        <v>240569468076</v>
      </c>
      <c r="F187" s="50" t="str">
        <f t="shared" si="5"/>
        <v>'240569468076',</v>
      </c>
      <c r="G187" s="20" t="s">
        <v>51</v>
      </c>
      <c r="H187" s="20" t="s">
        <v>240</v>
      </c>
      <c r="I187" s="50" t="str">
        <f t="shared" si="4"/>
        <v>'inv_MSD5PWXNUmj5aFexe4bT8A',</v>
      </c>
      <c r="J187" s="20" t="s">
        <v>9</v>
      </c>
      <c r="K187" s="20">
        <v>50</v>
      </c>
      <c r="L187" s="20"/>
      <c r="M187" s="20">
        <f>Tabla1[[#This Row],[Monto Kashio]]-Tabla1[[#This Row],[Monto]]</f>
        <v>-50</v>
      </c>
      <c r="N187" s="20" t="s">
        <v>23</v>
      </c>
      <c r="O187" s="20" t="s">
        <v>24</v>
      </c>
      <c r="P187" s="20">
        <v>598595</v>
      </c>
      <c r="Q187" s="57">
        <v>45346</v>
      </c>
      <c r="R187" s="20" t="s">
        <v>148</v>
      </c>
      <c r="S187" s="5" t="s">
        <v>238</v>
      </c>
      <c r="T187" s="1"/>
    </row>
    <row r="188" spans="1:20">
      <c r="A188" s="15"/>
      <c r="B188" s="19"/>
      <c r="C188" s="34" t="s">
        <v>27</v>
      </c>
      <c r="D188" s="108">
        <v>45348</v>
      </c>
      <c r="E188" s="17">
        <v>240569414968</v>
      </c>
      <c r="F188" s="50" t="str">
        <f t="shared" si="5"/>
        <v>'240569414968',</v>
      </c>
      <c r="G188" s="19" t="s">
        <v>51</v>
      </c>
      <c r="H188" s="19" t="s">
        <v>241</v>
      </c>
      <c r="I188" s="49" t="str">
        <f t="shared" si="4"/>
        <v>'inv_LU2s5qHZfw3cHUqbPbi4fx',</v>
      </c>
      <c r="J188" s="19" t="s">
        <v>9</v>
      </c>
      <c r="K188" s="19">
        <v>50</v>
      </c>
      <c r="L188" s="19"/>
      <c r="M188" s="19">
        <f>Tabla1[[#This Row],[Monto Kashio]]-Tabla1[[#This Row],[Monto]]</f>
        <v>-50</v>
      </c>
      <c r="N188" s="20" t="s">
        <v>23</v>
      </c>
      <c r="O188" s="19" t="s">
        <v>24</v>
      </c>
      <c r="P188" s="19">
        <v>699660</v>
      </c>
      <c r="Q188" s="56">
        <v>45346</v>
      </c>
      <c r="R188" s="19" t="s">
        <v>148</v>
      </c>
      <c r="S188" s="5" t="s">
        <v>238</v>
      </c>
      <c r="T188" s="1"/>
    </row>
    <row r="189" spans="1:20">
      <c r="A189" s="16"/>
      <c r="B189" s="20"/>
      <c r="C189" s="34" t="s">
        <v>27</v>
      </c>
      <c r="D189" s="108">
        <v>45348</v>
      </c>
      <c r="E189" s="18">
        <v>240558768728</v>
      </c>
      <c r="F189" s="50" t="str">
        <f t="shared" si="5"/>
        <v>'240558768728',</v>
      </c>
      <c r="G189" s="20" t="s">
        <v>51</v>
      </c>
      <c r="H189" s="20" t="s">
        <v>242</v>
      </c>
      <c r="I189" s="50" t="str">
        <f t="shared" si="4"/>
        <v>'inv_KoXj5YBPFJxLmSsVhYUrps',</v>
      </c>
      <c r="J189" s="20" t="s">
        <v>9</v>
      </c>
      <c r="K189" s="20">
        <v>100</v>
      </c>
      <c r="L189" s="20"/>
      <c r="M189" s="20">
        <f>Tabla1[[#This Row],[Monto Kashio]]-Tabla1[[#This Row],[Monto]]</f>
        <v>-100</v>
      </c>
      <c r="N189" s="20" t="s">
        <v>23</v>
      </c>
      <c r="O189" s="20" t="s">
        <v>24</v>
      </c>
      <c r="P189" s="20">
        <v>3105320</v>
      </c>
      <c r="Q189" s="57">
        <v>45346</v>
      </c>
      <c r="R189" s="20" t="s">
        <v>148</v>
      </c>
      <c r="S189" s="5" t="s">
        <v>238</v>
      </c>
      <c r="T189" s="1"/>
    </row>
    <row r="190" spans="1:20">
      <c r="A190" s="15"/>
      <c r="B190" s="19"/>
      <c r="C190" s="34" t="s">
        <v>27</v>
      </c>
      <c r="D190" s="108">
        <v>45348</v>
      </c>
      <c r="E190" s="17">
        <v>240569509848</v>
      </c>
      <c r="F190" s="50" t="str">
        <f t="shared" si="5"/>
        <v>'240569509848',</v>
      </c>
      <c r="G190" s="19" t="s">
        <v>51</v>
      </c>
      <c r="H190" s="19" t="s">
        <v>243</v>
      </c>
      <c r="I190" s="49" t="str">
        <f t="shared" si="4"/>
        <v>'inv_JgugWoNn3kf9X7GH6UCSGn',</v>
      </c>
      <c r="J190" s="19" t="s">
        <v>9</v>
      </c>
      <c r="K190" s="19">
        <v>32</v>
      </c>
      <c r="L190" s="19"/>
      <c r="M190" s="19">
        <f>Tabla1[[#This Row],[Monto Kashio]]-Tabla1[[#This Row],[Monto]]</f>
        <v>-32</v>
      </c>
      <c r="N190" s="20" t="s">
        <v>23</v>
      </c>
      <c r="O190" s="19" t="s">
        <v>24</v>
      </c>
      <c r="P190" s="19">
        <v>1261948</v>
      </c>
      <c r="Q190" s="56">
        <v>45346</v>
      </c>
      <c r="R190" s="19" t="s">
        <v>148</v>
      </c>
      <c r="S190" s="5" t="s">
        <v>238</v>
      </c>
      <c r="T190" s="1"/>
    </row>
    <row r="191" spans="1:20">
      <c r="A191" s="16"/>
      <c r="B191" s="20"/>
      <c r="C191" s="34" t="s">
        <v>27</v>
      </c>
      <c r="D191" s="108">
        <v>45348</v>
      </c>
      <c r="E191" s="18">
        <v>240569404293</v>
      </c>
      <c r="F191" s="50" t="str">
        <f t="shared" si="5"/>
        <v>'240569404293',</v>
      </c>
      <c r="G191" s="20" t="s">
        <v>51</v>
      </c>
      <c r="H191" s="20" t="s">
        <v>244</v>
      </c>
      <c r="I191" s="50" t="str">
        <f t="shared" si="4"/>
        <v>'inv_JE3YuFWFSRpAyGDXVqVfJY',</v>
      </c>
      <c r="J191" s="20" t="s">
        <v>9</v>
      </c>
      <c r="K191" s="20">
        <v>40</v>
      </c>
      <c r="L191" s="20"/>
      <c r="M191" s="20">
        <f>Tabla1[[#This Row],[Monto Kashio]]-Tabla1[[#This Row],[Monto]]</f>
        <v>-40</v>
      </c>
      <c r="N191" s="20" t="s">
        <v>23</v>
      </c>
      <c r="O191" s="20" t="s">
        <v>24</v>
      </c>
      <c r="P191" s="20">
        <v>2810125</v>
      </c>
      <c r="Q191" s="57">
        <v>45346</v>
      </c>
      <c r="R191" s="20" t="s">
        <v>148</v>
      </c>
      <c r="S191" s="5" t="s">
        <v>238</v>
      </c>
      <c r="T191" s="1"/>
    </row>
    <row r="192" spans="1:20">
      <c r="A192" s="15"/>
      <c r="B192" s="19"/>
      <c r="C192" s="34" t="s">
        <v>27</v>
      </c>
      <c r="D192" s="108">
        <v>45348</v>
      </c>
      <c r="E192" s="17">
        <v>240569418006</v>
      </c>
      <c r="F192" s="50" t="str">
        <f t="shared" si="5"/>
        <v>'240569418006',</v>
      </c>
      <c r="G192" s="19" t="s">
        <v>51</v>
      </c>
      <c r="H192" s="19" t="s">
        <v>245</v>
      </c>
      <c r="I192" s="49" t="str">
        <f t="shared" si="4"/>
        <v>'inv_ivnU4PzUz4jc9PkYNzBWf9',</v>
      </c>
      <c r="J192" s="19" t="s">
        <v>9</v>
      </c>
      <c r="K192" s="19">
        <v>700</v>
      </c>
      <c r="L192" s="19"/>
      <c r="M192" s="19">
        <f>Tabla1[[#This Row],[Monto Kashio]]-Tabla1[[#This Row],[Monto]]</f>
        <v>-700</v>
      </c>
      <c r="N192" s="20" t="s">
        <v>23</v>
      </c>
      <c r="O192" s="19" t="s">
        <v>24</v>
      </c>
      <c r="P192" s="19">
        <v>2897585</v>
      </c>
      <c r="Q192" s="56">
        <v>45346</v>
      </c>
      <c r="R192" s="19" t="s">
        <v>148</v>
      </c>
      <c r="S192" s="5" t="s">
        <v>238</v>
      </c>
      <c r="T192" s="1"/>
    </row>
    <row r="193" spans="1:20">
      <c r="A193" s="16"/>
      <c r="B193" s="20"/>
      <c r="C193" s="34" t="s">
        <v>27</v>
      </c>
      <c r="D193" s="108">
        <v>45348</v>
      </c>
      <c r="E193" s="18">
        <v>240569418711</v>
      </c>
      <c r="F193" s="50" t="str">
        <f t="shared" si="5"/>
        <v>'240569418711',</v>
      </c>
      <c r="G193" s="20" t="s">
        <v>51</v>
      </c>
      <c r="H193" s="20" t="s">
        <v>246</v>
      </c>
      <c r="I193" s="50" t="str">
        <f t="shared" si="4"/>
        <v>'inv_iKKff2nPbeWYz5DoQC6b3A',</v>
      </c>
      <c r="J193" s="20" t="s">
        <v>9</v>
      </c>
      <c r="K193" s="20">
        <v>663</v>
      </c>
      <c r="L193" s="20"/>
      <c r="M193" s="20">
        <f>Tabla1[[#This Row],[Monto Kashio]]-Tabla1[[#This Row],[Monto]]</f>
        <v>-663</v>
      </c>
      <c r="N193" s="20" t="s">
        <v>23</v>
      </c>
      <c r="O193" s="20" t="s">
        <v>24</v>
      </c>
      <c r="P193" s="20">
        <v>2906680</v>
      </c>
      <c r="Q193" s="57">
        <v>45346</v>
      </c>
      <c r="R193" s="20" t="s">
        <v>148</v>
      </c>
      <c r="S193" s="5" t="s">
        <v>238</v>
      </c>
      <c r="T193" s="1"/>
    </row>
    <row r="194" spans="1:20">
      <c r="A194" s="15"/>
      <c r="B194" s="19"/>
      <c r="C194" s="34" t="s">
        <v>27</v>
      </c>
      <c r="D194" s="108">
        <v>45348</v>
      </c>
      <c r="E194" s="17">
        <v>240569497621</v>
      </c>
      <c r="F194" s="50" t="str">
        <f t="shared" si="5"/>
        <v>'240569497621',</v>
      </c>
      <c r="G194" s="19" t="s">
        <v>51</v>
      </c>
      <c r="H194" s="19" t="s">
        <v>247</v>
      </c>
      <c r="I194" s="49" t="str">
        <f t="shared" si="4"/>
        <v>'inv_hU8nVvWwTSPuh3zRnJXZkx',</v>
      </c>
      <c r="J194" s="19" t="s">
        <v>9</v>
      </c>
      <c r="K194" s="19">
        <v>50</v>
      </c>
      <c r="L194" s="19"/>
      <c r="M194" s="19">
        <f>Tabla1[[#This Row],[Monto Kashio]]-Tabla1[[#This Row],[Monto]]</f>
        <v>-50</v>
      </c>
      <c r="N194" s="20" t="s">
        <v>23</v>
      </c>
      <c r="O194" s="19" t="s">
        <v>24</v>
      </c>
      <c r="P194" s="19">
        <v>1104040</v>
      </c>
      <c r="Q194" s="56">
        <v>45346</v>
      </c>
      <c r="R194" s="19" t="s">
        <v>148</v>
      </c>
      <c r="S194" s="5" t="s">
        <v>238</v>
      </c>
      <c r="T194" s="1"/>
    </row>
    <row r="195" spans="1:20">
      <c r="A195" s="16"/>
      <c r="B195" s="20"/>
      <c r="C195" s="34" t="s">
        <v>27</v>
      </c>
      <c r="D195" s="108">
        <v>45348</v>
      </c>
      <c r="E195" s="18">
        <v>240558767929</v>
      </c>
      <c r="F195" s="50" t="str">
        <f t="shared" si="5"/>
        <v>'240558767929',</v>
      </c>
      <c r="G195" s="20" t="s">
        <v>51</v>
      </c>
      <c r="H195" s="20" t="s">
        <v>248</v>
      </c>
      <c r="I195" s="50" t="str">
        <f t="shared" ref="I195:I258" si="6">CONCATENATE("'",H195,"',")</f>
        <v>'inv_hJKM8XgYAi8mZXDGakX2u3',</v>
      </c>
      <c r="J195" s="20" t="s">
        <v>9</v>
      </c>
      <c r="K195" s="20">
        <v>4000</v>
      </c>
      <c r="L195" s="20"/>
      <c r="M195" s="20">
        <f>Tabla1[[#This Row],[Monto Kashio]]-Tabla1[[#This Row],[Monto]]</f>
        <v>-4000</v>
      </c>
      <c r="N195" s="20" t="s">
        <v>23</v>
      </c>
      <c r="O195" s="20" t="s">
        <v>24</v>
      </c>
      <c r="P195" s="20">
        <v>5065832</v>
      </c>
      <c r="Q195" s="57">
        <v>45346</v>
      </c>
      <c r="R195" s="20" t="s">
        <v>148</v>
      </c>
      <c r="S195" s="5" t="s">
        <v>238</v>
      </c>
      <c r="T195" s="1"/>
    </row>
    <row r="196" spans="1:20">
      <c r="A196" s="15"/>
      <c r="B196" s="19"/>
      <c r="C196" s="34" t="s">
        <v>27</v>
      </c>
      <c r="D196" s="108">
        <v>45348</v>
      </c>
      <c r="E196" s="17">
        <v>240569445936</v>
      </c>
      <c r="F196" s="50" t="str">
        <f t="shared" ref="F196:F259" si="7">CONCATENATE("'",E196,"',")</f>
        <v>'240569445936',</v>
      </c>
      <c r="G196" s="19" t="s">
        <v>51</v>
      </c>
      <c r="H196" s="19" t="s">
        <v>249</v>
      </c>
      <c r="I196" s="49" t="str">
        <f t="shared" si="6"/>
        <v>'inv_dtXjqCfWQEU6HFX4mN9nHR',</v>
      </c>
      <c r="J196" s="19" t="s">
        <v>9</v>
      </c>
      <c r="K196" s="19">
        <v>300</v>
      </c>
      <c r="L196" s="19"/>
      <c r="M196" s="19">
        <f>Tabla1[[#This Row],[Monto Kashio]]-Tabla1[[#This Row],[Monto]]</f>
        <v>-300</v>
      </c>
      <c r="N196" s="20" t="s">
        <v>23</v>
      </c>
      <c r="O196" s="19" t="s">
        <v>24</v>
      </c>
      <c r="P196" s="19">
        <v>280638</v>
      </c>
      <c r="Q196" s="56">
        <v>45346</v>
      </c>
      <c r="R196" s="19" t="s">
        <v>148</v>
      </c>
      <c r="S196" s="5" t="s">
        <v>238</v>
      </c>
      <c r="T196" s="1"/>
    </row>
    <row r="197" spans="1:20">
      <c r="A197" s="16"/>
      <c r="B197" s="20"/>
      <c r="C197" s="34" t="s">
        <v>27</v>
      </c>
      <c r="D197" s="108">
        <v>45348</v>
      </c>
      <c r="E197" s="18">
        <v>240569402518</v>
      </c>
      <c r="F197" s="50" t="str">
        <f t="shared" si="7"/>
        <v>'240569402518',</v>
      </c>
      <c r="G197" s="20" t="s">
        <v>51</v>
      </c>
      <c r="H197" s="20" t="s">
        <v>250</v>
      </c>
      <c r="I197" s="50" t="str">
        <f t="shared" si="6"/>
        <v>'inv_Bz4bcb4BX4HsxtYfN7PNp9',</v>
      </c>
      <c r="J197" s="20" t="s">
        <v>9</v>
      </c>
      <c r="K197" s="20">
        <v>30</v>
      </c>
      <c r="L197" s="20"/>
      <c r="M197" s="20">
        <f>Tabla1[[#This Row],[Monto Kashio]]-Tabla1[[#This Row],[Monto]]</f>
        <v>-30</v>
      </c>
      <c r="N197" s="20" t="s">
        <v>23</v>
      </c>
      <c r="O197" s="20" t="s">
        <v>24</v>
      </c>
      <c r="P197" s="20">
        <v>2809594</v>
      </c>
      <c r="Q197" s="57">
        <v>45346</v>
      </c>
      <c r="R197" s="20" t="s">
        <v>148</v>
      </c>
      <c r="S197" s="5" t="s">
        <v>238</v>
      </c>
      <c r="T197" s="1"/>
    </row>
    <row r="198" spans="1:20">
      <c r="A198" s="15"/>
      <c r="B198" s="19"/>
      <c r="C198" s="34" t="s">
        <v>27</v>
      </c>
      <c r="D198" s="108">
        <v>45348</v>
      </c>
      <c r="E198" s="17">
        <v>240559357859</v>
      </c>
      <c r="F198" s="50" t="str">
        <f t="shared" si="7"/>
        <v>'240559357859',</v>
      </c>
      <c r="G198" s="19" t="s">
        <v>118</v>
      </c>
      <c r="H198" s="19" t="s">
        <v>147</v>
      </c>
      <c r="I198" s="49" t="str">
        <f t="shared" si="6"/>
        <v>'inv_9Z47vRgCcr7RHRKyM4YbUr',</v>
      </c>
      <c r="J198" s="19" t="s">
        <v>9</v>
      </c>
      <c r="K198" s="19">
        <v>300</v>
      </c>
      <c r="L198" s="19"/>
      <c r="M198" s="19">
        <f>Tabla1[[#This Row],[Monto Kashio]]-Tabla1[[#This Row],[Monto]]</f>
        <v>-300</v>
      </c>
      <c r="N198" s="20" t="s">
        <v>23</v>
      </c>
      <c r="O198" s="19" t="s">
        <v>24</v>
      </c>
      <c r="P198" s="19">
        <v>2370446</v>
      </c>
      <c r="Q198" s="56">
        <v>45346</v>
      </c>
      <c r="R198" s="19" t="s">
        <v>148</v>
      </c>
      <c r="S198" s="5" t="s">
        <v>238</v>
      </c>
      <c r="T198" s="1"/>
    </row>
    <row r="199" spans="1:20">
      <c r="A199" s="16"/>
      <c r="B199" s="20"/>
      <c r="C199" s="34" t="s">
        <v>27</v>
      </c>
      <c r="D199" s="108">
        <v>45348</v>
      </c>
      <c r="E199" s="18">
        <v>240569385528</v>
      </c>
      <c r="F199" s="50" t="str">
        <f t="shared" si="7"/>
        <v>'240569385528',</v>
      </c>
      <c r="G199" s="20" t="s">
        <v>51</v>
      </c>
      <c r="H199" s="20" t="s">
        <v>251</v>
      </c>
      <c r="I199" s="50" t="str">
        <f t="shared" si="6"/>
        <v>'inv_97vTcTWaPm4cFozakmoPkk',</v>
      </c>
      <c r="J199" s="20" t="s">
        <v>9</v>
      </c>
      <c r="K199" s="20">
        <v>100</v>
      </c>
      <c r="L199" s="20"/>
      <c r="M199" s="20">
        <f>Tabla1[[#This Row],[Monto Kashio]]-Tabla1[[#This Row],[Monto]]</f>
        <v>-100</v>
      </c>
      <c r="N199" s="20" t="s">
        <v>23</v>
      </c>
      <c r="O199" s="20" t="s">
        <v>24</v>
      </c>
      <c r="P199" s="20">
        <v>647852</v>
      </c>
      <c r="Q199" s="57">
        <v>45346</v>
      </c>
      <c r="R199" s="20" t="s">
        <v>148</v>
      </c>
      <c r="S199" s="5" t="s">
        <v>238</v>
      </c>
      <c r="T199" s="1"/>
    </row>
    <row r="200" spans="1:20">
      <c r="A200" s="15"/>
      <c r="B200" s="19"/>
      <c r="C200" s="34" t="s">
        <v>27</v>
      </c>
      <c r="D200" s="108">
        <v>45348</v>
      </c>
      <c r="E200" s="17">
        <v>240579530024</v>
      </c>
      <c r="F200" s="50" t="str">
        <f t="shared" si="7"/>
        <v>'240579530024',</v>
      </c>
      <c r="G200" s="19" t="s">
        <v>51</v>
      </c>
      <c r="H200" s="19" t="s">
        <v>252</v>
      </c>
      <c r="I200" s="49" t="str">
        <f t="shared" si="6"/>
        <v>'inv_4UxqFQwRxmnAoL9mdV2Mpg',</v>
      </c>
      <c r="J200" s="19" t="s">
        <v>9</v>
      </c>
      <c r="K200" s="19">
        <v>2200</v>
      </c>
      <c r="L200" s="19"/>
      <c r="M200" s="19">
        <f>Tabla1[[#This Row],[Monto Kashio]]-Tabla1[[#This Row],[Monto]]</f>
        <v>-2200</v>
      </c>
      <c r="N200" s="20" t="s">
        <v>23</v>
      </c>
      <c r="O200" s="19" t="s">
        <v>24</v>
      </c>
      <c r="P200" s="19">
        <v>1656337</v>
      </c>
      <c r="Q200" s="56">
        <v>45346</v>
      </c>
      <c r="R200" s="19" t="s">
        <v>148</v>
      </c>
      <c r="S200" s="5" t="s">
        <v>238</v>
      </c>
      <c r="T200" s="1"/>
    </row>
    <row r="201" spans="1:20">
      <c r="A201" s="16"/>
      <c r="B201" s="20"/>
      <c r="C201" s="34" t="s">
        <v>27</v>
      </c>
      <c r="D201" s="108">
        <v>45348</v>
      </c>
      <c r="E201" s="18">
        <v>240569405077</v>
      </c>
      <c r="F201" s="50" t="str">
        <f t="shared" si="7"/>
        <v>'240569405077',</v>
      </c>
      <c r="G201" s="20" t="s">
        <v>51</v>
      </c>
      <c r="H201" s="20" t="s">
        <v>253</v>
      </c>
      <c r="I201" s="50" t="str">
        <f t="shared" si="6"/>
        <v>'inv_4j7eE2Wmsbbpqmy5rmJm2g',</v>
      </c>
      <c r="J201" s="20" t="s">
        <v>9</v>
      </c>
      <c r="K201" s="20">
        <v>50</v>
      </c>
      <c r="L201" s="20"/>
      <c r="M201" s="20">
        <f>Tabla1[[#This Row],[Monto Kashio]]-Tabla1[[#This Row],[Monto]]</f>
        <v>-50</v>
      </c>
      <c r="N201" s="20" t="s">
        <v>23</v>
      </c>
      <c r="O201" s="20" t="s">
        <v>24</v>
      </c>
      <c r="P201" s="20">
        <v>2919780</v>
      </c>
      <c r="Q201" s="57">
        <v>45346</v>
      </c>
      <c r="R201" s="20" t="s">
        <v>148</v>
      </c>
      <c r="S201" s="5" t="s">
        <v>238</v>
      </c>
      <c r="T201" s="1"/>
    </row>
    <row r="202" spans="1:20">
      <c r="A202" s="15" t="s">
        <v>254</v>
      </c>
      <c r="B202" s="19"/>
      <c r="C202" s="33" t="s">
        <v>255</v>
      </c>
      <c r="D202" s="108">
        <v>45348</v>
      </c>
      <c r="E202" s="17">
        <v>240579595061</v>
      </c>
      <c r="F202" s="50" t="str">
        <f t="shared" si="7"/>
        <v>'240579595061',</v>
      </c>
      <c r="G202" s="19" t="s">
        <v>21</v>
      </c>
      <c r="H202" s="19" t="s">
        <v>256</v>
      </c>
      <c r="I202" s="49" t="str">
        <f t="shared" si="6"/>
        <v>'inv_2mRkJxBKJbDsdEyPZ2JdYN',</v>
      </c>
      <c r="J202" s="19" t="s">
        <v>9</v>
      </c>
      <c r="K202" s="19">
        <v>663</v>
      </c>
      <c r="L202" s="19"/>
      <c r="M202" s="19">
        <f>Tabla1[[#This Row],[Monto Kashio]]-Tabla1[[#This Row],[Monto]]</f>
        <v>-663</v>
      </c>
      <c r="N202" s="20" t="s">
        <v>23</v>
      </c>
      <c r="O202" s="19" t="s">
        <v>24</v>
      </c>
      <c r="P202" s="19">
        <v>474237</v>
      </c>
      <c r="Q202" s="56">
        <v>45347</v>
      </c>
      <c r="R202" s="19" t="s">
        <v>148</v>
      </c>
      <c r="S202" s="5" t="s">
        <v>106</v>
      </c>
      <c r="T202" s="1"/>
    </row>
    <row r="203" spans="1:20">
      <c r="A203" s="16">
        <v>3461</v>
      </c>
      <c r="B203" s="20"/>
      <c r="C203" s="34" t="s">
        <v>30</v>
      </c>
      <c r="D203" s="108">
        <v>45348</v>
      </c>
      <c r="E203" s="18">
        <v>240579595592</v>
      </c>
      <c r="F203" s="50" t="str">
        <f t="shared" si="7"/>
        <v>'240579595592',</v>
      </c>
      <c r="G203" s="20" t="s">
        <v>51</v>
      </c>
      <c r="H203" s="20" t="s">
        <v>257</v>
      </c>
      <c r="I203" s="50" t="str">
        <f t="shared" si="6"/>
        <v>'inv_Z3nS5JCfDan37BgB2WrGqq',</v>
      </c>
      <c r="J203" s="20" t="s">
        <v>9</v>
      </c>
      <c r="K203" s="20">
        <v>20</v>
      </c>
      <c r="L203" s="20"/>
      <c r="M203" s="20">
        <f>Tabla1[[#This Row],[Monto Kashio]]-Tabla1[[#This Row],[Monto]]</f>
        <v>-20</v>
      </c>
      <c r="N203" s="20" t="s">
        <v>23</v>
      </c>
      <c r="O203" s="20" t="s">
        <v>24</v>
      </c>
      <c r="P203" s="20">
        <v>422075</v>
      </c>
      <c r="Q203" s="57">
        <v>45348</v>
      </c>
      <c r="R203" s="20" t="s">
        <v>148</v>
      </c>
      <c r="S203" s="5" t="s">
        <v>106</v>
      </c>
      <c r="T203" s="1"/>
    </row>
    <row r="204" spans="1:20">
      <c r="A204" s="15"/>
      <c r="B204" s="19"/>
      <c r="C204" s="34" t="s">
        <v>96</v>
      </c>
      <c r="D204" s="108">
        <v>45348</v>
      </c>
      <c r="E204" s="17">
        <v>240569465196</v>
      </c>
      <c r="F204" s="50" t="str">
        <f t="shared" si="7"/>
        <v>'240569465196',</v>
      </c>
      <c r="G204" s="19" t="s">
        <v>21</v>
      </c>
      <c r="H204" s="19" t="s">
        <v>258</v>
      </c>
      <c r="I204" s="49" t="str">
        <f t="shared" si="6"/>
        <v>'inv_ZY8WuiEdbi6oJA5Zi5dBGg',</v>
      </c>
      <c r="J204" s="19" t="s">
        <v>9</v>
      </c>
      <c r="K204" s="19">
        <v>50</v>
      </c>
      <c r="L204" s="19"/>
      <c r="M204" s="19">
        <f>Tabla1[[#This Row],[Monto Kashio]]-Tabla1[[#This Row],[Monto]]</f>
        <v>-50</v>
      </c>
      <c r="N204" s="20" t="s">
        <v>23</v>
      </c>
      <c r="O204" s="19" t="s">
        <v>24</v>
      </c>
      <c r="P204" s="19">
        <v>577578</v>
      </c>
      <c r="Q204" s="56">
        <v>45347</v>
      </c>
      <c r="R204" s="19" t="s">
        <v>148</v>
      </c>
      <c r="S204" s="5" t="s">
        <v>259</v>
      </c>
      <c r="T204" s="1"/>
    </row>
    <row r="205" spans="1:20">
      <c r="A205" s="16"/>
      <c r="B205" s="20"/>
      <c r="C205" s="34" t="s">
        <v>66</v>
      </c>
      <c r="D205" s="108">
        <v>45348</v>
      </c>
      <c r="E205" s="18">
        <v>240569494967</v>
      </c>
      <c r="F205" s="50" t="str">
        <f t="shared" si="7"/>
        <v>'240569494967',</v>
      </c>
      <c r="G205" s="20" t="s">
        <v>21</v>
      </c>
      <c r="H205" s="20" t="s">
        <v>260</v>
      </c>
      <c r="I205" s="50" t="str">
        <f t="shared" si="6"/>
        <v>'inv_ZwiC2yeWwnGAcNnr3zzLA7',</v>
      </c>
      <c r="J205" s="20" t="s">
        <v>9</v>
      </c>
      <c r="K205" s="20">
        <v>332</v>
      </c>
      <c r="L205" s="20"/>
      <c r="M205" s="20">
        <f>Tabla1[[#This Row],[Monto Kashio]]-Tabla1[[#This Row],[Monto]]</f>
        <v>-332</v>
      </c>
      <c r="N205" s="20" t="s">
        <v>23</v>
      </c>
      <c r="O205" s="20" t="s">
        <v>24</v>
      </c>
      <c r="P205" s="20">
        <v>338644</v>
      </c>
      <c r="Q205" s="57">
        <v>45347</v>
      </c>
      <c r="R205" s="20" t="s">
        <v>148</v>
      </c>
      <c r="S205" s="5" t="s">
        <v>259</v>
      </c>
      <c r="T205" s="1"/>
    </row>
    <row r="206" spans="1:20">
      <c r="A206" s="15"/>
      <c r="B206" s="19"/>
      <c r="C206" s="33" t="s">
        <v>48</v>
      </c>
      <c r="D206" s="108">
        <v>45348</v>
      </c>
      <c r="E206" s="17">
        <v>240569400741</v>
      </c>
      <c r="F206" s="50" t="str">
        <f t="shared" si="7"/>
        <v>'240569400741',</v>
      </c>
      <c r="G206" s="19" t="s">
        <v>51</v>
      </c>
      <c r="H206" s="19" t="s">
        <v>261</v>
      </c>
      <c r="I206" s="49" t="str">
        <f t="shared" si="6"/>
        <v>'inv_ZuJGGxz3qrKnpLStz2tw4o',</v>
      </c>
      <c r="J206" s="19" t="s">
        <v>9</v>
      </c>
      <c r="K206" s="19">
        <v>5000</v>
      </c>
      <c r="L206" s="19"/>
      <c r="M206" s="19">
        <f>Tabla1[[#This Row],[Monto Kashio]]-Tabla1[[#This Row],[Monto]]</f>
        <v>-5000</v>
      </c>
      <c r="N206" s="20" t="s">
        <v>23</v>
      </c>
      <c r="O206" s="19" t="s">
        <v>24</v>
      </c>
      <c r="P206" s="19">
        <v>2820369</v>
      </c>
      <c r="Q206" s="56">
        <v>45346</v>
      </c>
      <c r="R206" s="19" t="s">
        <v>148</v>
      </c>
      <c r="S206" s="5" t="s">
        <v>259</v>
      </c>
      <c r="T206" s="1"/>
    </row>
    <row r="207" spans="1:20">
      <c r="A207" s="16"/>
      <c r="B207" s="20"/>
      <c r="C207" s="34" t="s">
        <v>66</v>
      </c>
      <c r="D207" s="108">
        <v>45348</v>
      </c>
      <c r="E207" s="18">
        <v>240569465373</v>
      </c>
      <c r="F207" s="50" t="str">
        <f t="shared" si="7"/>
        <v>'240569465373',</v>
      </c>
      <c r="G207" s="20" t="s">
        <v>21</v>
      </c>
      <c r="H207" s="20" t="s">
        <v>262</v>
      </c>
      <c r="I207" s="50" t="str">
        <f t="shared" si="6"/>
        <v>'inv_ZGT8sv3nSFqf3JZT9FR59g',</v>
      </c>
      <c r="J207" s="20" t="s">
        <v>9</v>
      </c>
      <c r="K207" s="20">
        <v>49.9</v>
      </c>
      <c r="L207" s="20"/>
      <c r="M207" s="20">
        <f>Tabla1[[#This Row],[Monto Kashio]]-Tabla1[[#This Row],[Monto]]</f>
        <v>-49.9</v>
      </c>
      <c r="N207" s="20" t="s">
        <v>23</v>
      </c>
      <c r="O207" s="20" t="s">
        <v>24</v>
      </c>
      <c r="P207" s="20">
        <v>214058</v>
      </c>
      <c r="Q207" s="57">
        <v>45347</v>
      </c>
      <c r="R207" s="20" t="s">
        <v>148</v>
      </c>
      <c r="S207" s="5" t="s">
        <v>259</v>
      </c>
      <c r="T207" s="1"/>
    </row>
    <row r="208" spans="1:20">
      <c r="A208" s="15"/>
      <c r="B208" s="19"/>
      <c r="C208" s="34" t="s">
        <v>96</v>
      </c>
      <c r="D208" s="108">
        <v>45348</v>
      </c>
      <c r="E208" s="17">
        <v>240569497426</v>
      </c>
      <c r="F208" s="50" t="str">
        <f t="shared" si="7"/>
        <v>'240569497426',</v>
      </c>
      <c r="G208" s="19" t="s">
        <v>21</v>
      </c>
      <c r="H208" s="19" t="s">
        <v>263</v>
      </c>
      <c r="I208" s="49" t="str">
        <f t="shared" si="6"/>
        <v>'inv_Zf7gJmFYp6KgyyejqbMsUZ',</v>
      </c>
      <c r="J208" s="19" t="s">
        <v>9</v>
      </c>
      <c r="K208" s="19">
        <v>60</v>
      </c>
      <c r="L208" s="19"/>
      <c r="M208" s="19">
        <f>Tabla1[[#This Row],[Monto Kashio]]-Tabla1[[#This Row],[Monto]]</f>
        <v>-60</v>
      </c>
      <c r="N208" s="20" t="s">
        <v>23</v>
      </c>
      <c r="O208" s="19" t="s">
        <v>24</v>
      </c>
      <c r="P208" s="19">
        <v>1061748</v>
      </c>
      <c r="Q208" s="56">
        <v>45347</v>
      </c>
      <c r="R208" s="19" t="s">
        <v>148</v>
      </c>
      <c r="S208" s="5" t="s">
        <v>259</v>
      </c>
      <c r="T208" s="1"/>
    </row>
    <row r="209" spans="1:20">
      <c r="A209" s="16"/>
      <c r="B209" s="20"/>
      <c r="C209" s="34" t="s">
        <v>96</v>
      </c>
      <c r="D209" s="108">
        <v>45348</v>
      </c>
      <c r="E209" s="18">
        <v>240569497995</v>
      </c>
      <c r="F209" s="50" t="str">
        <f t="shared" si="7"/>
        <v>'240569497995',</v>
      </c>
      <c r="G209" s="20" t="s">
        <v>21</v>
      </c>
      <c r="H209" s="20" t="s">
        <v>264</v>
      </c>
      <c r="I209" s="50" t="str">
        <f t="shared" si="6"/>
        <v>'inv_YzVaMRX6oNsMMzby8Mcrte',</v>
      </c>
      <c r="J209" s="20" t="s">
        <v>9</v>
      </c>
      <c r="K209" s="20">
        <v>40</v>
      </c>
      <c r="L209" s="20"/>
      <c r="M209" s="20">
        <f>Tabla1[[#This Row],[Monto Kashio]]-Tabla1[[#This Row],[Monto]]</f>
        <v>-40</v>
      </c>
      <c r="N209" s="20" t="s">
        <v>23</v>
      </c>
      <c r="O209" s="20" t="s">
        <v>24</v>
      </c>
      <c r="P209" s="20">
        <v>5092455</v>
      </c>
      <c r="Q209" s="57">
        <v>45347</v>
      </c>
      <c r="R209" s="20" t="s">
        <v>148</v>
      </c>
      <c r="S209" s="5" t="s">
        <v>259</v>
      </c>
      <c r="T209" s="1"/>
    </row>
    <row r="210" spans="1:20">
      <c r="A210" s="15"/>
      <c r="B210" s="19"/>
      <c r="C210" s="33" t="s">
        <v>48</v>
      </c>
      <c r="D210" s="108">
        <v>45348</v>
      </c>
      <c r="E210" s="17">
        <v>240569450517</v>
      </c>
      <c r="F210" s="50" t="str">
        <f t="shared" si="7"/>
        <v>'240569450517',</v>
      </c>
      <c r="G210" s="19" t="s">
        <v>21</v>
      </c>
      <c r="H210" s="19" t="s">
        <v>265</v>
      </c>
      <c r="I210" s="49" t="str">
        <f t="shared" si="6"/>
        <v>'inv_YzjYu8qXa9g2Eq2Jx79SJw',</v>
      </c>
      <c r="J210" s="19" t="s">
        <v>9</v>
      </c>
      <c r="K210" s="19">
        <v>20</v>
      </c>
      <c r="L210" s="19"/>
      <c r="M210" s="19">
        <f>Tabla1[[#This Row],[Monto Kashio]]-Tabla1[[#This Row],[Monto]]</f>
        <v>-20</v>
      </c>
      <c r="N210" s="20" t="s">
        <v>23</v>
      </c>
      <c r="O210" s="19" t="s">
        <v>24</v>
      </c>
      <c r="P210" s="19">
        <v>308294</v>
      </c>
      <c r="Q210" s="56">
        <v>45347</v>
      </c>
      <c r="R210" s="19" t="s">
        <v>148</v>
      </c>
      <c r="S210" s="5" t="s">
        <v>259</v>
      </c>
      <c r="T210" s="1"/>
    </row>
    <row r="211" spans="1:20">
      <c r="A211" s="16"/>
      <c r="B211" s="20"/>
      <c r="C211" s="34" t="s">
        <v>66</v>
      </c>
      <c r="D211" s="108">
        <v>45348</v>
      </c>
      <c r="E211" s="18">
        <v>240569507638</v>
      </c>
      <c r="F211" s="50" t="str">
        <f t="shared" si="7"/>
        <v>'240569507638',</v>
      </c>
      <c r="G211" s="20" t="s">
        <v>21</v>
      </c>
      <c r="H211" s="20" t="s">
        <v>266</v>
      </c>
      <c r="I211" s="50" t="str">
        <f t="shared" si="6"/>
        <v>'inv_YvBcmUq2Md2Hb7RYA2FcNk',</v>
      </c>
      <c r="J211" s="20" t="s">
        <v>9</v>
      </c>
      <c r="K211" s="20">
        <v>3316</v>
      </c>
      <c r="L211" s="20"/>
      <c r="M211" s="20">
        <f>Tabla1[[#This Row],[Monto Kashio]]-Tabla1[[#This Row],[Monto]]</f>
        <v>-3316</v>
      </c>
      <c r="N211" s="20" t="s">
        <v>23</v>
      </c>
      <c r="O211" s="20" t="s">
        <v>24</v>
      </c>
      <c r="P211" s="20">
        <v>1344885</v>
      </c>
      <c r="Q211" s="57">
        <v>45347</v>
      </c>
      <c r="R211" s="20" t="s">
        <v>148</v>
      </c>
      <c r="S211" s="5" t="s">
        <v>259</v>
      </c>
      <c r="T211" s="1"/>
    </row>
    <row r="212" spans="1:20">
      <c r="A212" s="15"/>
      <c r="B212" s="19"/>
      <c r="C212" s="33" t="s">
        <v>66</v>
      </c>
      <c r="D212" s="108">
        <v>45348</v>
      </c>
      <c r="E212" s="17">
        <v>240569467136</v>
      </c>
      <c r="F212" s="50" t="str">
        <f t="shared" si="7"/>
        <v>'240569467136',</v>
      </c>
      <c r="G212" s="19" t="s">
        <v>21</v>
      </c>
      <c r="H212" s="19" t="s">
        <v>267</v>
      </c>
      <c r="I212" s="49" t="str">
        <f t="shared" si="6"/>
        <v>'inv_Yt3pPZhuEFEbFJVHKD7KiA',</v>
      </c>
      <c r="J212" s="19" t="s">
        <v>9</v>
      </c>
      <c r="K212" s="19">
        <v>56.91</v>
      </c>
      <c r="L212" s="19"/>
      <c r="M212" s="19">
        <f>Tabla1[[#This Row],[Monto Kashio]]-Tabla1[[#This Row],[Monto]]</f>
        <v>-56.91</v>
      </c>
      <c r="N212" s="20" t="s">
        <v>23</v>
      </c>
      <c r="O212" s="19" t="s">
        <v>24</v>
      </c>
      <c r="P212" s="19">
        <v>624436</v>
      </c>
      <c r="Q212" s="56">
        <v>45347</v>
      </c>
      <c r="R212" s="19" t="s">
        <v>148</v>
      </c>
      <c r="S212" s="5" t="s">
        <v>259</v>
      </c>
      <c r="T212" s="1"/>
    </row>
    <row r="213" spans="1:20">
      <c r="A213" s="16"/>
      <c r="B213" s="20"/>
      <c r="C213" s="34" t="s">
        <v>48</v>
      </c>
      <c r="D213" s="108">
        <v>45348</v>
      </c>
      <c r="E213" s="18">
        <v>240569496934</v>
      </c>
      <c r="F213" s="50" t="str">
        <f t="shared" si="7"/>
        <v>'240569496934',</v>
      </c>
      <c r="G213" s="20" t="s">
        <v>21</v>
      </c>
      <c r="H213" s="20" t="s">
        <v>268</v>
      </c>
      <c r="I213" s="50" t="str">
        <f t="shared" si="6"/>
        <v>'inv_Ymu9jiRxgirmUESLY8hR68',</v>
      </c>
      <c r="J213" s="20" t="s">
        <v>9</v>
      </c>
      <c r="K213" s="20">
        <v>75</v>
      </c>
      <c r="L213" s="20"/>
      <c r="M213" s="20">
        <f>Tabla1[[#This Row],[Monto Kashio]]-Tabla1[[#This Row],[Monto]]</f>
        <v>-75</v>
      </c>
      <c r="N213" s="20" t="s">
        <v>23</v>
      </c>
      <c r="O213" s="20" t="s">
        <v>24</v>
      </c>
      <c r="P213" s="20">
        <v>320880</v>
      </c>
      <c r="Q213" s="57">
        <v>45347</v>
      </c>
      <c r="R213" s="20" t="s">
        <v>148</v>
      </c>
      <c r="S213" s="5" t="s">
        <v>259</v>
      </c>
      <c r="T213" s="1"/>
    </row>
    <row r="214" spans="1:20">
      <c r="A214" s="15"/>
      <c r="B214" s="19"/>
      <c r="C214" s="33" t="s">
        <v>66</v>
      </c>
      <c r="D214" s="108">
        <v>45348</v>
      </c>
      <c r="E214" s="17">
        <v>240569515638</v>
      </c>
      <c r="F214" s="50" t="str">
        <f t="shared" si="7"/>
        <v>'240569515638',</v>
      </c>
      <c r="G214" s="19" t="s">
        <v>21</v>
      </c>
      <c r="H214" s="19" t="s">
        <v>269</v>
      </c>
      <c r="I214" s="49" t="str">
        <f t="shared" si="6"/>
        <v>'inv_Y9LrxZbFBqehqCj5DunmEH',</v>
      </c>
      <c r="J214" s="19" t="s">
        <v>9</v>
      </c>
      <c r="K214" s="19">
        <v>225</v>
      </c>
      <c r="L214" s="19"/>
      <c r="M214" s="19">
        <f>Tabla1[[#This Row],[Monto Kashio]]-Tabla1[[#This Row],[Monto]]</f>
        <v>-225</v>
      </c>
      <c r="N214" s="20" t="s">
        <v>23</v>
      </c>
      <c r="O214" s="19" t="s">
        <v>24</v>
      </c>
      <c r="P214" s="19">
        <v>433839</v>
      </c>
      <c r="Q214" s="56">
        <v>45347</v>
      </c>
      <c r="R214" s="19" t="s">
        <v>148</v>
      </c>
      <c r="S214" s="5" t="s">
        <v>259</v>
      </c>
      <c r="T214" s="1"/>
    </row>
    <row r="215" spans="1:20">
      <c r="A215" s="16"/>
      <c r="B215" s="20"/>
      <c r="C215" s="34" t="s">
        <v>66</v>
      </c>
      <c r="D215" s="108">
        <v>45348</v>
      </c>
      <c r="E215" s="18">
        <v>240569389979</v>
      </c>
      <c r="F215" s="50" t="str">
        <f t="shared" si="7"/>
        <v>'240569389979',</v>
      </c>
      <c r="G215" s="20" t="s">
        <v>51</v>
      </c>
      <c r="H215" s="20" t="s">
        <v>270</v>
      </c>
      <c r="I215" s="50" t="str">
        <f t="shared" si="6"/>
        <v>'inv_Xr2eUvBSbJeApe9sVy6xA6',</v>
      </c>
      <c r="J215" s="20" t="s">
        <v>9</v>
      </c>
      <c r="K215" s="20">
        <v>9.99</v>
      </c>
      <c r="L215" s="20"/>
      <c r="M215" s="20">
        <f>Tabla1[[#This Row],[Monto Kashio]]-Tabla1[[#This Row],[Monto]]</f>
        <v>-9.99</v>
      </c>
      <c r="N215" s="20" t="s">
        <v>23</v>
      </c>
      <c r="O215" s="20" t="s">
        <v>24</v>
      </c>
      <c r="P215" s="20">
        <v>2727677</v>
      </c>
      <c r="Q215" s="57">
        <v>45346</v>
      </c>
      <c r="R215" s="20" t="s">
        <v>148</v>
      </c>
      <c r="S215" s="5" t="s">
        <v>259</v>
      </c>
      <c r="T215" s="1"/>
    </row>
    <row r="216" spans="1:20">
      <c r="A216" s="15"/>
      <c r="B216" s="19"/>
      <c r="C216" s="33" t="s">
        <v>48</v>
      </c>
      <c r="D216" s="108">
        <v>45348</v>
      </c>
      <c r="E216" s="17">
        <v>240569467332</v>
      </c>
      <c r="F216" s="50" t="str">
        <f t="shared" si="7"/>
        <v>'240569467332',</v>
      </c>
      <c r="G216" s="19" t="s">
        <v>51</v>
      </c>
      <c r="H216" s="19" t="s">
        <v>271</v>
      </c>
      <c r="I216" s="49" t="str">
        <f t="shared" si="6"/>
        <v>'inv_XbJER2cqG5U85GdhpDHnLG',</v>
      </c>
      <c r="J216" s="19" t="s">
        <v>9</v>
      </c>
      <c r="K216" s="19">
        <v>30</v>
      </c>
      <c r="L216" s="19"/>
      <c r="M216" s="19">
        <f>Tabla1[[#This Row],[Monto Kashio]]-Tabla1[[#This Row],[Monto]]</f>
        <v>-30</v>
      </c>
      <c r="N216" s="20" t="s">
        <v>23</v>
      </c>
      <c r="O216" s="19" t="s">
        <v>24</v>
      </c>
      <c r="P216" s="19">
        <v>618962</v>
      </c>
      <c r="Q216" s="56">
        <v>45347</v>
      </c>
      <c r="R216" s="19" t="s">
        <v>148</v>
      </c>
      <c r="S216" s="5" t="s">
        <v>259</v>
      </c>
      <c r="T216" s="1"/>
    </row>
    <row r="217" spans="1:20">
      <c r="A217" s="16"/>
      <c r="B217" s="20"/>
      <c r="C217" s="34" t="s">
        <v>96</v>
      </c>
      <c r="D217" s="108">
        <v>45348</v>
      </c>
      <c r="E217" s="18">
        <v>240569390532</v>
      </c>
      <c r="F217" s="50" t="str">
        <f t="shared" si="7"/>
        <v>'240569390532',</v>
      </c>
      <c r="G217" s="20" t="s">
        <v>51</v>
      </c>
      <c r="H217" s="20" t="s">
        <v>272</v>
      </c>
      <c r="I217" s="50" t="str">
        <f t="shared" si="6"/>
        <v>'inv_WUccYC6jfdYXZGB5jJcwqG',</v>
      </c>
      <c r="J217" s="20" t="s">
        <v>9</v>
      </c>
      <c r="K217" s="20">
        <v>40</v>
      </c>
      <c r="L217" s="20"/>
      <c r="M217" s="20">
        <f>Tabla1[[#This Row],[Monto Kashio]]-Tabla1[[#This Row],[Monto]]</f>
        <v>-40</v>
      </c>
      <c r="N217" s="20" t="s">
        <v>23</v>
      </c>
      <c r="O217" s="20" t="s">
        <v>24</v>
      </c>
      <c r="P217" s="20">
        <v>651811</v>
      </c>
      <c r="Q217" s="57">
        <v>45346</v>
      </c>
      <c r="R217" s="20" t="s">
        <v>148</v>
      </c>
      <c r="S217" s="5" t="s">
        <v>259</v>
      </c>
      <c r="T217" s="1"/>
    </row>
    <row r="218" spans="1:20">
      <c r="A218" s="15"/>
      <c r="B218" s="19"/>
      <c r="C218" s="33" t="s">
        <v>66</v>
      </c>
      <c r="D218" s="108">
        <v>45348</v>
      </c>
      <c r="E218" s="17">
        <v>240579530168</v>
      </c>
      <c r="F218" s="50" t="str">
        <f t="shared" si="7"/>
        <v>'240579530168',</v>
      </c>
      <c r="G218" s="19" t="s">
        <v>21</v>
      </c>
      <c r="H218" s="19" t="s">
        <v>273</v>
      </c>
      <c r="I218" s="49" t="str">
        <f t="shared" si="6"/>
        <v>'inv_WTgociqh3UoykqxDT7beNj',</v>
      </c>
      <c r="J218" s="19" t="s">
        <v>9</v>
      </c>
      <c r="K218" s="19">
        <v>133</v>
      </c>
      <c r="L218" s="19"/>
      <c r="M218" s="19">
        <f>Tabla1[[#This Row],[Monto Kashio]]-Tabla1[[#This Row],[Monto]]</f>
        <v>-133</v>
      </c>
      <c r="N218" s="20" t="s">
        <v>23</v>
      </c>
      <c r="O218" s="19" t="s">
        <v>24</v>
      </c>
      <c r="P218" s="19">
        <v>1624164</v>
      </c>
      <c r="Q218" s="56">
        <v>45347</v>
      </c>
      <c r="R218" s="19" t="s">
        <v>148</v>
      </c>
      <c r="S218" s="5" t="s">
        <v>259</v>
      </c>
      <c r="T218" s="1"/>
    </row>
    <row r="219" spans="1:20">
      <c r="A219" s="16"/>
      <c r="B219" s="20"/>
      <c r="C219" s="34" t="s">
        <v>66</v>
      </c>
      <c r="D219" s="108">
        <v>45348</v>
      </c>
      <c r="E219" s="18">
        <v>240569359687</v>
      </c>
      <c r="F219" s="50" t="str">
        <f t="shared" si="7"/>
        <v>'240569359687',</v>
      </c>
      <c r="G219" s="20" t="s">
        <v>51</v>
      </c>
      <c r="H219" s="20" t="s">
        <v>274</v>
      </c>
      <c r="I219" s="50" t="str">
        <f t="shared" si="6"/>
        <v>'inv_WrMsSgq36pFQJrqbbJiESu',</v>
      </c>
      <c r="J219" s="20" t="s">
        <v>9</v>
      </c>
      <c r="K219" s="20">
        <v>25</v>
      </c>
      <c r="L219" s="20"/>
      <c r="M219" s="20">
        <f>Tabla1[[#This Row],[Monto Kashio]]-Tabla1[[#This Row],[Monto]]</f>
        <v>-25</v>
      </c>
      <c r="N219" s="20" t="s">
        <v>23</v>
      </c>
      <c r="O219" s="20" t="s">
        <v>24</v>
      </c>
      <c r="P219" s="20">
        <v>580687</v>
      </c>
      <c r="Q219" s="57">
        <v>45346</v>
      </c>
      <c r="R219" s="20" t="s">
        <v>148</v>
      </c>
      <c r="S219" s="5" t="s">
        <v>259</v>
      </c>
      <c r="T219" s="1"/>
    </row>
    <row r="220" spans="1:20">
      <c r="A220" s="15"/>
      <c r="B220" s="19"/>
      <c r="C220" s="33" t="s">
        <v>48</v>
      </c>
      <c r="D220" s="108">
        <v>45348</v>
      </c>
      <c r="E220" s="17">
        <v>240569389567</v>
      </c>
      <c r="F220" s="50" t="str">
        <f t="shared" si="7"/>
        <v>'240569389567',</v>
      </c>
      <c r="G220" s="19" t="s">
        <v>51</v>
      </c>
      <c r="H220" s="19" t="s">
        <v>275</v>
      </c>
      <c r="I220" s="49" t="str">
        <f t="shared" si="6"/>
        <v>'inv_WKqMndwHo55Cw9G7EJCBgg',</v>
      </c>
      <c r="J220" s="19" t="s">
        <v>9</v>
      </c>
      <c r="K220" s="19">
        <v>30</v>
      </c>
      <c r="L220" s="19"/>
      <c r="M220" s="19">
        <f>Tabla1[[#This Row],[Monto Kashio]]-Tabla1[[#This Row],[Monto]]</f>
        <v>-30</v>
      </c>
      <c r="N220" s="20" t="s">
        <v>23</v>
      </c>
      <c r="O220" s="19" t="s">
        <v>24</v>
      </c>
      <c r="P220" s="19">
        <v>2730719</v>
      </c>
      <c r="Q220" s="56">
        <v>45346</v>
      </c>
      <c r="R220" s="19" t="s">
        <v>148</v>
      </c>
      <c r="S220" s="5" t="s">
        <v>259</v>
      </c>
      <c r="T220" s="1"/>
    </row>
    <row r="221" spans="1:20">
      <c r="A221" s="16"/>
      <c r="B221" s="20"/>
      <c r="C221" s="34" t="s">
        <v>48</v>
      </c>
      <c r="D221" s="108">
        <v>45348</v>
      </c>
      <c r="E221" s="18">
        <v>240569478946</v>
      </c>
      <c r="F221" s="50" t="str">
        <f t="shared" si="7"/>
        <v>'240569478946',</v>
      </c>
      <c r="G221" s="20" t="s">
        <v>21</v>
      </c>
      <c r="H221" s="20" t="s">
        <v>276</v>
      </c>
      <c r="I221" s="50" t="str">
        <f t="shared" si="6"/>
        <v>'inv_VWDNQFL25gHEeMzEBVDsG4',</v>
      </c>
      <c r="J221" s="20" t="s">
        <v>9</v>
      </c>
      <c r="K221" s="20">
        <v>30</v>
      </c>
      <c r="L221" s="20"/>
      <c r="M221" s="20">
        <f>Tabla1[[#This Row],[Monto Kashio]]-Tabla1[[#This Row],[Monto]]</f>
        <v>-30</v>
      </c>
      <c r="N221" s="20" t="s">
        <v>23</v>
      </c>
      <c r="O221" s="20" t="s">
        <v>24</v>
      </c>
      <c r="P221" s="20">
        <v>1039342</v>
      </c>
      <c r="Q221" s="57">
        <v>45347</v>
      </c>
      <c r="R221" s="20" t="s">
        <v>148</v>
      </c>
      <c r="S221" s="5" t="s">
        <v>259</v>
      </c>
      <c r="T221" s="1"/>
    </row>
    <row r="222" spans="1:20">
      <c r="A222" s="15"/>
      <c r="B222" s="19"/>
      <c r="C222" s="33" t="s">
        <v>98</v>
      </c>
      <c r="D222" s="108">
        <v>45348</v>
      </c>
      <c r="E222" s="17">
        <v>240569395887</v>
      </c>
      <c r="F222" s="50" t="str">
        <f t="shared" si="7"/>
        <v>'240569395887',</v>
      </c>
      <c r="G222" s="19" t="s">
        <v>51</v>
      </c>
      <c r="H222" s="19" t="s">
        <v>277</v>
      </c>
      <c r="I222" s="49" t="str">
        <f t="shared" si="6"/>
        <v>'inv_Vw6FUkXjrzBu5yzSXXKwAi',</v>
      </c>
      <c r="J222" s="19" t="s">
        <v>9</v>
      </c>
      <c r="K222" s="19">
        <v>30</v>
      </c>
      <c r="L222" s="19"/>
      <c r="M222" s="19">
        <f>Tabla1[[#This Row],[Monto Kashio]]-Tabla1[[#This Row],[Monto]]</f>
        <v>-30</v>
      </c>
      <c r="N222" s="20" t="s">
        <v>23</v>
      </c>
      <c r="O222" s="19" t="s">
        <v>24</v>
      </c>
      <c r="P222" s="19">
        <v>672950</v>
      </c>
      <c r="Q222" s="56">
        <v>45346</v>
      </c>
      <c r="R222" s="19" t="s">
        <v>148</v>
      </c>
      <c r="S222" s="5" t="s">
        <v>259</v>
      </c>
      <c r="T222" s="1"/>
    </row>
    <row r="223" spans="1:20">
      <c r="A223" s="16"/>
      <c r="B223" s="20"/>
      <c r="C223" s="34" t="s">
        <v>48</v>
      </c>
      <c r="D223" s="108">
        <v>45348</v>
      </c>
      <c r="E223" s="18">
        <v>240569416386</v>
      </c>
      <c r="F223" s="50" t="str">
        <f t="shared" si="7"/>
        <v>'240569416386',</v>
      </c>
      <c r="G223" s="20" t="s">
        <v>21</v>
      </c>
      <c r="H223" s="20" t="s">
        <v>278</v>
      </c>
      <c r="I223" s="50" t="str">
        <f t="shared" si="6"/>
        <v>'inv_Vbffyjag566kRaz87Ndo2y',</v>
      </c>
      <c r="J223" s="20" t="s">
        <v>9</v>
      </c>
      <c r="K223" s="20">
        <v>100</v>
      </c>
      <c r="L223" s="20"/>
      <c r="M223" s="20">
        <f>Tabla1[[#This Row],[Monto Kashio]]-Tabla1[[#This Row],[Monto]]</f>
        <v>-100</v>
      </c>
      <c r="N223" s="20" t="s">
        <v>23</v>
      </c>
      <c r="O223" s="20" t="s">
        <v>24</v>
      </c>
      <c r="P223" s="20">
        <v>683923</v>
      </c>
      <c r="Q223" s="57">
        <v>45346</v>
      </c>
      <c r="R223" s="20" t="s">
        <v>148</v>
      </c>
      <c r="S223" s="5" t="s">
        <v>259</v>
      </c>
      <c r="T223" s="1"/>
    </row>
    <row r="224" spans="1:20">
      <c r="A224" s="15"/>
      <c r="B224" s="19"/>
      <c r="C224" s="33" t="s">
        <v>66</v>
      </c>
      <c r="D224" s="108">
        <v>45348</v>
      </c>
      <c r="E224" s="17">
        <v>240569432352</v>
      </c>
      <c r="F224" s="50" t="str">
        <f t="shared" si="7"/>
        <v>'240569432352',</v>
      </c>
      <c r="G224" s="19" t="s">
        <v>51</v>
      </c>
      <c r="H224" s="19" t="s">
        <v>279</v>
      </c>
      <c r="I224" s="49" t="str">
        <f t="shared" si="6"/>
        <v>'inv_VB4nnVRUCUhFEhwxWarzaP',</v>
      </c>
      <c r="J224" s="19" t="s">
        <v>9</v>
      </c>
      <c r="K224" s="19">
        <v>35</v>
      </c>
      <c r="L224" s="19"/>
      <c r="M224" s="19">
        <f>Tabla1[[#This Row],[Monto Kashio]]-Tabla1[[#This Row],[Monto]]</f>
        <v>-35</v>
      </c>
      <c r="N224" s="20" t="s">
        <v>23</v>
      </c>
      <c r="O224" s="19" t="s">
        <v>24</v>
      </c>
      <c r="P224" s="19">
        <v>15331</v>
      </c>
      <c r="Q224" s="56">
        <v>45347</v>
      </c>
      <c r="R224" s="19" t="s">
        <v>148</v>
      </c>
      <c r="S224" s="5" t="s">
        <v>259</v>
      </c>
      <c r="T224" s="1"/>
    </row>
    <row r="225" spans="1:20">
      <c r="A225" s="16"/>
      <c r="B225" s="20"/>
      <c r="C225" s="34" t="s">
        <v>98</v>
      </c>
      <c r="D225" s="108">
        <v>45348</v>
      </c>
      <c r="E225" s="18">
        <v>240569466136</v>
      </c>
      <c r="F225" s="50" t="str">
        <f t="shared" si="7"/>
        <v>'240569466136',</v>
      </c>
      <c r="G225" s="20" t="s">
        <v>51</v>
      </c>
      <c r="H225" s="20" t="s">
        <v>280</v>
      </c>
      <c r="I225" s="50" t="str">
        <f t="shared" si="6"/>
        <v>'inv_UMnytyN5Zx5fXeFmgErnK4',</v>
      </c>
      <c r="J225" s="20" t="s">
        <v>9</v>
      </c>
      <c r="K225" s="20">
        <v>6</v>
      </c>
      <c r="L225" s="20"/>
      <c r="M225" s="20">
        <f>Tabla1[[#This Row],[Monto Kashio]]-Tabla1[[#This Row],[Monto]]</f>
        <v>-6</v>
      </c>
      <c r="N225" s="20" t="s">
        <v>23</v>
      </c>
      <c r="O225" s="20" t="s">
        <v>24</v>
      </c>
      <c r="P225" s="20">
        <v>188148</v>
      </c>
      <c r="Q225" s="57">
        <v>45347</v>
      </c>
      <c r="R225" s="20" t="s">
        <v>148</v>
      </c>
      <c r="S225" s="5" t="s">
        <v>259</v>
      </c>
      <c r="T225" s="1"/>
    </row>
    <row r="226" spans="1:20">
      <c r="A226" s="15"/>
      <c r="B226" s="19"/>
      <c r="C226" s="33" t="s">
        <v>20</v>
      </c>
      <c r="D226" s="108">
        <v>45348</v>
      </c>
      <c r="E226" s="17">
        <v>240569470406</v>
      </c>
      <c r="F226" s="50" t="str">
        <f t="shared" si="7"/>
        <v>'240569470406',</v>
      </c>
      <c r="G226" s="19" t="s">
        <v>21</v>
      </c>
      <c r="H226" s="19" t="s">
        <v>281</v>
      </c>
      <c r="I226" s="49" t="str">
        <f t="shared" si="6"/>
        <v>'inv_UCwhMHHPKPzABeqJyp23G6',</v>
      </c>
      <c r="J226" s="19" t="s">
        <v>9</v>
      </c>
      <c r="K226" s="19">
        <v>5</v>
      </c>
      <c r="L226" s="19"/>
      <c r="M226" s="19">
        <f>Tabla1[[#This Row],[Monto Kashio]]-Tabla1[[#This Row],[Monto]]</f>
        <v>-5</v>
      </c>
      <c r="N226" s="20" t="s">
        <v>23</v>
      </c>
      <c r="O226" s="19" t="s">
        <v>24</v>
      </c>
      <c r="P226" s="19">
        <v>667491</v>
      </c>
      <c r="Q226" s="56">
        <v>45347</v>
      </c>
      <c r="R226" s="19" t="s">
        <v>148</v>
      </c>
      <c r="S226" s="5" t="s">
        <v>259</v>
      </c>
      <c r="T226" s="1"/>
    </row>
    <row r="227" spans="1:20">
      <c r="A227" s="16"/>
      <c r="B227" s="20"/>
      <c r="C227" s="34" t="s">
        <v>96</v>
      </c>
      <c r="D227" s="108">
        <v>45348</v>
      </c>
      <c r="E227" s="18">
        <v>240569463116</v>
      </c>
      <c r="F227" s="50" t="str">
        <f t="shared" si="7"/>
        <v>'240569463116',</v>
      </c>
      <c r="G227" s="20" t="s">
        <v>21</v>
      </c>
      <c r="H227" s="20" t="s">
        <v>282</v>
      </c>
      <c r="I227" s="50" t="str">
        <f t="shared" si="6"/>
        <v>'inv_TPavCV6bFnCKVhCmGRixWm',</v>
      </c>
      <c r="J227" s="20" t="s">
        <v>9</v>
      </c>
      <c r="K227" s="20">
        <v>50</v>
      </c>
      <c r="L227" s="20"/>
      <c r="M227" s="20">
        <f>Tabla1[[#This Row],[Monto Kashio]]-Tabla1[[#This Row],[Monto]]</f>
        <v>-50</v>
      </c>
      <c r="N227" s="20" t="s">
        <v>23</v>
      </c>
      <c r="O227" s="20" t="s">
        <v>24</v>
      </c>
      <c r="P227" s="20">
        <v>530696</v>
      </c>
      <c r="Q227" s="57">
        <v>45347</v>
      </c>
      <c r="R227" s="20" t="s">
        <v>148</v>
      </c>
      <c r="S227" s="5" t="s">
        <v>259</v>
      </c>
      <c r="T227" s="1"/>
    </row>
    <row r="228" spans="1:20">
      <c r="A228" s="15"/>
      <c r="B228" s="19"/>
      <c r="C228" s="33" t="s">
        <v>66</v>
      </c>
      <c r="D228" s="108">
        <v>45348</v>
      </c>
      <c r="E228" s="17">
        <v>240569498619</v>
      </c>
      <c r="F228" s="50" t="str">
        <f t="shared" si="7"/>
        <v>'240569498619',</v>
      </c>
      <c r="G228" s="19" t="s">
        <v>21</v>
      </c>
      <c r="H228" s="19" t="s">
        <v>283</v>
      </c>
      <c r="I228" s="49" t="str">
        <f t="shared" si="6"/>
        <v>'inv_TMinayFCr23A6seYFMvNod',</v>
      </c>
      <c r="J228" s="19" t="s">
        <v>9</v>
      </c>
      <c r="K228" s="19">
        <v>200</v>
      </c>
      <c r="L228" s="19"/>
      <c r="M228" s="19">
        <f>Tabla1[[#This Row],[Monto Kashio]]-Tabla1[[#This Row],[Monto]]</f>
        <v>-200</v>
      </c>
      <c r="N228" s="20" t="s">
        <v>23</v>
      </c>
      <c r="O228" s="19" t="s">
        <v>24</v>
      </c>
      <c r="P228" s="19">
        <v>1083707</v>
      </c>
      <c r="Q228" s="56">
        <v>45347</v>
      </c>
      <c r="R228" s="19" t="s">
        <v>148</v>
      </c>
      <c r="S228" s="5" t="s">
        <v>259</v>
      </c>
      <c r="T228" s="1"/>
    </row>
    <row r="229" spans="1:20">
      <c r="A229" s="16"/>
      <c r="B229" s="20"/>
      <c r="C229" s="34" t="s">
        <v>96</v>
      </c>
      <c r="D229" s="108">
        <v>45348</v>
      </c>
      <c r="E229" s="18">
        <v>240569404041</v>
      </c>
      <c r="F229" s="50" t="str">
        <f t="shared" si="7"/>
        <v>'240569404041',</v>
      </c>
      <c r="G229" s="20" t="s">
        <v>51</v>
      </c>
      <c r="H229" s="20" t="s">
        <v>284</v>
      </c>
      <c r="I229" s="50" t="str">
        <f t="shared" si="6"/>
        <v>'inv_T5MwVsMbHATwaGeCzkBku3',</v>
      </c>
      <c r="J229" s="20" t="s">
        <v>9</v>
      </c>
      <c r="K229" s="20">
        <v>100</v>
      </c>
      <c r="L229" s="20"/>
      <c r="M229" s="20">
        <f>Tabla1[[#This Row],[Monto Kashio]]-Tabla1[[#This Row],[Monto]]</f>
        <v>-100</v>
      </c>
      <c r="N229" s="20" t="s">
        <v>23</v>
      </c>
      <c r="O229" s="20" t="s">
        <v>24</v>
      </c>
      <c r="P229" s="20">
        <v>2815771</v>
      </c>
      <c r="Q229" s="57">
        <v>45346</v>
      </c>
      <c r="R229" s="20" t="s">
        <v>148</v>
      </c>
      <c r="S229" s="5" t="s">
        <v>259</v>
      </c>
      <c r="T229" s="1"/>
    </row>
    <row r="230" spans="1:20">
      <c r="A230" s="15"/>
      <c r="B230" s="19"/>
      <c r="C230" s="33" t="s">
        <v>66</v>
      </c>
      <c r="D230" s="108">
        <v>45348</v>
      </c>
      <c r="E230" s="17">
        <v>240579520143</v>
      </c>
      <c r="F230" s="50" t="str">
        <f t="shared" si="7"/>
        <v>'240579520143',</v>
      </c>
      <c r="G230" s="19" t="s">
        <v>21</v>
      </c>
      <c r="H230" s="19" t="s">
        <v>285</v>
      </c>
      <c r="I230" s="49" t="str">
        <f t="shared" si="6"/>
        <v>'inv_SwSAeVhdGKPuSYEoFfHoXo',</v>
      </c>
      <c r="J230" s="19" t="s">
        <v>9</v>
      </c>
      <c r="K230" s="19">
        <v>9.99</v>
      </c>
      <c r="L230" s="19"/>
      <c r="M230" s="19">
        <f>Tabla1[[#This Row],[Monto Kashio]]-Tabla1[[#This Row],[Monto]]</f>
        <v>-9.99</v>
      </c>
      <c r="N230" s="20" t="s">
        <v>23</v>
      </c>
      <c r="O230" s="19" t="s">
        <v>24</v>
      </c>
      <c r="P230" s="19">
        <v>470361</v>
      </c>
      <c r="Q230" s="56">
        <v>45347</v>
      </c>
      <c r="R230" s="19" t="s">
        <v>148</v>
      </c>
      <c r="S230" s="5" t="s">
        <v>259</v>
      </c>
      <c r="T230" s="1"/>
    </row>
    <row r="231" spans="1:20">
      <c r="A231" s="16"/>
      <c r="B231" s="20"/>
      <c r="C231" s="34" t="s">
        <v>48</v>
      </c>
      <c r="D231" s="108">
        <v>45348</v>
      </c>
      <c r="E231" s="18">
        <v>240569358905</v>
      </c>
      <c r="F231" s="50" t="str">
        <f t="shared" si="7"/>
        <v>'240569358905',</v>
      </c>
      <c r="G231" s="20" t="s">
        <v>21</v>
      </c>
      <c r="H231" s="20" t="s">
        <v>286</v>
      </c>
      <c r="I231" s="50" t="str">
        <f t="shared" si="6"/>
        <v>'inv_SVhLgxkpjyFYBrsnNTVvmH',</v>
      </c>
      <c r="J231" s="20" t="s">
        <v>9</v>
      </c>
      <c r="K231" s="20">
        <v>20</v>
      </c>
      <c r="L231" s="20"/>
      <c r="M231" s="20">
        <f>Tabla1[[#This Row],[Monto Kashio]]-Tabla1[[#This Row],[Monto]]</f>
        <v>-20</v>
      </c>
      <c r="N231" s="20" t="s">
        <v>23</v>
      </c>
      <c r="O231" s="20" t="s">
        <v>24</v>
      </c>
      <c r="P231" s="20">
        <v>2349663</v>
      </c>
      <c r="Q231" s="57">
        <v>45346</v>
      </c>
      <c r="R231" s="20" t="s">
        <v>148</v>
      </c>
      <c r="S231" s="5" t="s">
        <v>259</v>
      </c>
      <c r="T231" s="1"/>
    </row>
    <row r="232" spans="1:20">
      <c r="A232" s="15"/>
      <c r="B232" s="19"/>
      <c r="C232" s="33" t="s">
        <v>66</v>
      </c>
      <c r="D232" s="108">
        <v>45348</v>
      </c>
      <c r="E232" s="17">
        <v>240569400181</v>
      </c>
      <c r="F232" s="50" t="str">
        <f t="shared" si="7"/>
        <v>'240569400181',</v>
      </c>
      <c r="G232" s="19" t="s">
        <v>51</v>
      </c>
      <c r="H232" s="19" t="s">
        <v>287</v>
      </c>
      <c r="I232" s="49" t="str">
        <f t="shared" si="6"/>
        <v>'inv_SUoebD3iuesbjtR3kQGTYe',</v>
      </c>
      <c r="J232" s="19" t="s">
        <v>9</v>
      </c>
      <c r="K232" s="19">
        <v>7.38</v>
      </c>
      <c r="L232" s="19"/>
      <c r="M232" s="19">
        <f>Tabla1[[#This Row],[Monto Kashio]]-Tabla1[[#This Row],[Monto]]</f>
        <v>-7.38</v>
      </c>
      <c r="N232" s="20" t="s">
        <v>23</v>
      </c>
      <c r="O232" s="19" t="s">
        <v>24</v>
      </c>
      <c r="P232" s="19">
        <v>703012</v>
      </c>
      <c r="Q232" s="56">
        <v>45346</v>
      </c>
      <c r="R232" s="19" t="s">
        <v>148</v>
      </c>
      <c r="S232" s="5" t="s">
        <v>259</v>
      </c>
      <c r="T232" s="1"/>
    </row>
    <row r="233" spans="1:20">
      <c r="A233" s="16"/>
      <c r="B233" s="20"/>
      <c r="C233" s="34" t="s">
        <v>98</v>
      </c>
      <c r="D233" s="108">
        <v>45348</v>
      </c>
      <c r="E233" s="18">
        <v>240569358982</v>
      </c>
      <c r="F233" s="50" t="str">
        <f t="shared" si="7"/>
        <v>'240569358982',</v>
      </c>
      <c r="G233" s="20" t="s">
        <v>51</v>
      </c>
      <c r="H233" s="20" t="s">
        <v>288</v>
      </c>
      <c r="I233" s="50" t="str">
        <f t="shared" si="6"/>
        <v>'inv_SFRaCtLcVYc5nrNhFHsaCF',</v>
      </c>
      <c r="J233" s="20" t="s">
        <v>9</v>
      </c>
      <c r="K233" s="20">
        <v>45</v>
      </c>
      <c r="L233" s="20"/>
      <c r="M233" s="20">
        <f>Tabla1[[#This Row],[Monto Kashio]]-Tabla1[[#This Row],[Monto]]</f>
        <v>-45</v>
      </c>
      <c r="N233" s="20" t="s">
        <v>23</v>
      </c>
      <c r="O233" s="20" t="s">
        <v>24</v>
      </c>
      <c r="P233" s="20">
        <v>575623</v>
      </c>
      <c r="Q233" s="57">
        <v>45346</v>
      </c>
      <c r="R233" s="20" t="s">
        <v>148</v>
      </c>
      <c r="S233" s="5" t="s">
        <v>259</v>
      </c>
      <c r="T233" s="1"/>
    </row>
    <row r="234" spans="1:20">
      <c r="A234" s="15"/>
      <c r="B234" s="19"/>
      <c r="C234" s="33" t="s">
        <v>98</v>
      </c>
      <c r="D234" s="108">
        <v>45348</v>
      </c>
      <c r="E234" s="17">
        <v>240569510477</v>
      </c>
      <c r="F234" s="50" t="str">
        <f t="shared" si="7"/>
        <v>'240569510477',</v>
      </c>
      <c r="G234" s="19" t="s">
        <v>51</v>
      </c>
      <c r="H234" s="19" t="s">
        <v>289</v>
      </c>
      <c r="I234" s="49" t="str">
        <f t="shared" si="6"/>
        <v>'inv_S6mNXF5cxbCPTjvJwcpGPC',</v>
      </c>
      <c r="J234" s="19" t="s">
        <v>9</v>
      </c>
      <c r="K234" s="19">
        <v>50</v>
      </c>
      <c r="L234" s="19"/>
      <c r="M234" s="19">
        <f>Tabla1[[#This Row],[Monto Kashio]]-Tabla1[[#This Row],[Monto]]</f>
        <v>-50</v>
      </c>
      <c r="N234" s="20" t="s">
        <v>23</v>
      </c>
      <c r="O234" s="19" t="s">
        <v>24</v>
      </c>
      <c r="P234" s="19">
        <v>409256</v>
      </c>
      <c r="Q234" s="56">
        <v>45347</v>
      </c>
      <c r="R234" s="19" t="s">
        <v>148</v>
      </c>
      <c r="S234" s="5" t="s">
        <v>259</v>
      </c>
      <c r="T234" s="1"/>
    </row>
    <row r="235" spans="1:20">
      <c r="A235" s="16"/>
      <c r="B235" s="20"/>
      <c r="C235" s="34" t="s">
        <v>98</v>
      </c>
      <c r="D235" s="108">
        <v>45348</v>
      </c>
      <c r="E235" s="18">
        <v>240569510137</v>
      </c>
      <c r="F235" s="50" t="str">
        <f t="shared" si="7"/>
        <v>'240569510137',</v>
      </c>
      <c r="G235" s="20" t="s">
        <v>51</v>
      </c>
      <c r="H235" s="20" t="s">
        <v>290</v>
      </c>
      <c r="I235" s="50" t="str">
        <f t="shared" si="6"/>
        <v>'inv_RtDEokwPLt9orW8hLsEjt4',</v>
      </c>
      <c r="J235" s="20" t="s">
        <v>9</v>
      </c>
      <c r="K235" s="20">
        <v>3</v>
      </c>
      <c r="L235" s="20"/>
      <c r="M235" s="20">
        <f>Tabla1[[#This Row],[Monto Kashio]]-Tabla1[[#This Row],[Monto]]</f>
        <v>-3</v>
      </c>
      <c r="N235" s="20" t="s">
        <v>23</v>
      </c>
      <c r="O235" s="20" t="s">
        <v>24</v>
      </c>
      <c r="P235" s="20">
        <v>428009</v>
      </c>
      <c r="Q235" s="57">
        <v>45347</v>
      </c>
      <c r="R235" s="20" t="s">
        <v>148</v>
      </c>
      <c r="S235" s="5" t="s">
        <v>259</v>
      </c>
      <c r="T235" s="1"/>
    </row>
    <row r="236" spans="1:20">
      <c r="A236" s="15"/>
      <c r="B236" s="19"/>
      <c r="C236" s="33" t="s">
        <v>48</v>
      </c>
      <c r="D236" s="108">
        <v>45348</v>
      </c>
      <c r="E236" s="17">
        <v>240569500176</v>
      </c>
      <c r="F236" s="50" t="str">
        <f t="shared" si="7"/>
        <v>'240569500176',</v>
      </c>
      <c r="G236" s="19" t="s">
        <v>21</v>
      </c>
      <c r="H236" s="19" t="s">
        <v>291</v>
      </c>
      <c r="I236" s="49" t="str">
        <f t="shared" si="6"/>
        <v>'inv_RpcCfKV95kj2PCpEqKgoQJ',</v>
      </c>
      <c r="J236" s="19" t="s">
        <v>9</v>
      </c>
      <c r="K236" s="19">
        <v>1000</v>
      </c>
      <c r="L236" s="19"/>
      <c r="M236" s="19">
        <f>Tabla1[[#This Row],[Monto Kashio]]-Tabla1[[#This Row],[Monto]]</f>
        <v>-1000</v>
      </c>
      <c r="N236" s="20" t="s">
        <v>23</v>
      </c>
      <c r="O236" s="19" t="s">
        <v>24</v>
      </c>
      <c r="P236" s="19">
        <v>1112384</v>
      </c>
      <c r="Q236" s="56">
        <v>45347</v>
      </c>
      <c r="R236" s="19" t="s">
        <v>148</v>
      </c>
      <c r="S236" s="5" t="s">
        <v>259</v>
      </c>
      <c r="T236" s="1"/>
    </row>
    <row r="237" spans="1:20">
      <c r="A237" s="16"/>
      <c r="B237" s="20"/>
      <c r="C237" s="34" t="s">
        <v>96</v>
      </c>
      <c r="D237" s="108">
        <v>45348</v>
      </c>
      <c r="E237" s="18">
        <v>240569400752</v>
      </c>
      <c r="F237" s="50" t="str">
        <f t="shared" si="7"/>
        <v>'240569400752',</v>
      </c>
      <c r="G237" s="20" t="s">
        <v>51</v>
      </c>
      <c r="H237" s="20" t="s">
        <v>292</v>
      </c>
      <c r="I237" s="50" t="str">
        <f t="shared" si="6"/>
        <v>'inv_RnTDEK4mctG8NWVXsitwmY',</v>
      </c>
      <c r="J237" s="20" t="s">
        <v>9</v>
      </c>
      <c r="K237" s="20">
        <v>100</v>
      </c>
      <c r="L237" s="20"/>
      <c r="M237" s="20">
        <f>Tabla1[[#This Row],[Monto Kashio]]-Tabla1[[#This Row],[Monto]]</f>
        <v>-100</v>
      </c>
      <c r="N237" s="20" t="s">
        <v>23</v>
      </c>
      <c r="O237" s="20" t="s">
        <v>24</v>
      </c>
      <c r="P237" s="20">
        <v>2814501</v>
      </c>
      <c r="Q237" s="57">
        <v>45346</v>
      </c>
      <c r="R237" s="20" t="s">
        <v>148</v>
      </c>
      <c r="S237" s="5" t="s">
        <v>259</v>
      </c>
      <c r="T237" s="1"/>
    </row>
    <row r="238" spans="1:20">
      <c r="A238" s="15"/>
      <c r="B238" s="19"/>
      <c r="C238" s="33" t="s">
        <v>48</v>
      </c>
      <c r="D238" s="108">
        <v>45348</v>
      </c>
      <c r="E238" s="17">
        <v>240569478799</v>
      </c>
      <c r="F238" s="50" t="str">
        <f t="shared" si="7"/>
        <v>'240569478799',</v>
      </c>
      <c r="G238" s="19" t="s">
        <v>21</v>
      </c>
      <c r="H238" s="19" t="s">
        <v>293</v>
      </c>
      <c r="I238" s="49" t="str">
        <f t="shared" si="6"/>
        <v>'inv_RAbW8DdCp9ETnTNgLt9gtH',</v>
      </c>
      <c r="J238" s="19" t="s">
        <v>9</v>
      </c>
      <c r="K238" s="19">
        <v>100</v>
      </c>
      <c r="L238" s="19"/>
      <c r="M238" s="19">
        <f>Tabla1[[#This Row],[Monto Kashio]]-Tabla1[[#This Row],[Monto]]</f>
        <v>-100</v>
      </c>
      <c r="N238" s="20" t="s">
        <v>23</v>
      </c>
      <c r="O238" s="19" t="s">
        <v>24</v>
      </c>
      <c r="P238" s="19">
        <v>847303</v>
      </c>
      <c r="Q238" s="56">
        <v>45347</v>
      </c>
      <c r="R238" s="19" t="s">
        <v>148</v>
      </c>
      <c r="S238" s="5" t="s">
        <v>259</v>
      </c>
      <c r="T238" s="1"/>
    </row>
    <row r="239" spans="1:20">
      <c r="A239" s="16"/>
      <c r="B239" s="20"/>
      <c r="C239" s="34" t="s">
        <v>48</v>
      </c>
      <c r="D239" s="108">
        <v>45348</v>
      </c>
      <c r="E239" s="18">
        <v>240569456958</v>
      </c>
      <c r="F239" s="50" t="str">
        <f t="shared" si="7"/>
        <v>'240569456958',</v>
      </c>
      <c r="G239" s="20" t="s">
        <v>51</v>
      </c>
      <c r="H239" s="20" t="s">
        <v>294</v>
      </c>
      <c r="I239" s="50" t="str">
        <f t="shared" si="6"/>
        <v>'inv_R4rLHAYmXArbK6EbV66T7f',</v>
      </c>
      <c r="J239" s="20" t="s">
        <v>9</v>
      </c>
      <c r="K239" s="20">
        <v>30</v>
      </c>
      <c r="L239" s="20"/>
      <c r="M239" s="20">
        <f>Tabla1[[#This Row],[Monto Kashio]]-Tabla1[[#This Row],[Monto]]</f>
        <v>-30</v>
      </c>
      <c r="N239" s="20" t="s">
        <v>23</v>
      </c>
      <c r="O239" s="20" t="s">
        <v>24</v>
      </c>
      <c r="P239" s="20">
        <v>447773</v>
      </c>
      <c r="Q239" s="57">
        <v>45347</v>
      </c>
      <c r="R239" s="20" t="s">
        <v>148</v>
      </c>
      <c r="S239" s="5" t="s">
        <v>259</v>
      </c>
      <c r="T239" s="1"/>
    </row>
    <row r="240" spans="1:20">
      <c r="A240" s="15"/>
      <c r="B240" s="19"/>
      <c r="C240" s="33" t="s">
        <v>136</v>
      </c>
      <c r="D240" s="108">
        <v>45348</v>
      </c>
      <c r="E240" s="17">
        <v>240569496362</v>
      </c>
      <c r="F240" s="50" t="str">
        <f t="shared" si="7"/>
        <v>'240569496362',</v>
      </c>
      <c r="G240" s="19" t="s">
        <v>21</v>
      </c>
      <c r="H240" s="19" t="s">
        <v>295</v>
      </c>
      <c r="I240" s="49" t="str">
        <f t="shared" si="6"/>
        <v>'inv_QVuEXRX69yeZSY4xcKk3rB',</v>
      </c>
      <c r="J240" s="19" t="s">
        <v>9</v>
      </c>
      <c r="K240" s="19">
        <v>20</v>
      </c>
      <c r="L240" s="19"/>
      <c r="M240" s="19">
        <f>Tabla1[[#This Row],[Monto Kashio]]-Tabla1[[#This Row],[Monto]]</f>
        <v>-20</v>
      </c>
      <c r="N240" s="20" t="s">
        <v>23</v>
      </c>
      <c r="O240" s="19" t="s">
        <v>24</v>
      </c>
      <c r="P240" s="19">
        <v>329675</v>
      </c>
      <c r="Q240" s="56">
        <v>45347</v>
      </c>
      <c r="R240" s="19" t="s">
        <v>148</v>
      </c>
      <c r="S240" s="5" t="s">
        <v>259</v>
      </c>
      <c r="T240" s="1"/>
    </row>
    <row r="241" spans="1:20">
      <c r="A241" s="16"/>
      <c r="B241" s="20"/>
      <c r="C241" s="34" t="s">
        <v>66</v>
      </c>
      <c r="D241" s="108">
        <v>45348</v>
      </c>
      <c r="E241" s="18">
        <v>240569450134</v>
      </c>
      <c r="F241" s="50" t="str">
        <f t="shared" si="7"/>
        <v>'240569450134',</v>
      </c>
      <c r="G241" s="20" t="s">
        <v>21</v>
      </c>
      <c r="H241" s="20" t="s">
        <v>296</v>
      </c>
      <c r="I241" s="50" t="str">
        <f t="shared" si="6"/>
        <v>'inv_Q6uB9rXNwcUpTdCe9mDjkM',</v>
      </c>
      <c r="J241" s="20" t="s">
        <v>9</v>
      </c>
      <c r="K241" s="20">
        <v>332</v>
      </c>
      <c r="L241" s="20"/>
      <c r="M241" s="20">
        <f>Tabla1[[#This Row],[Monto Kashio]]-Tabla1[[#This Row],[Monto]]</f>
        <v>-332</v>
      </c>
      <c r="N241" s="20" t="s">
        <v>23</v>
      </c>
      <c r="O241" s="20" t="s">
        <v>24</v>
      </c>
      <c r="P241" s="20">
        <v>98052</v>
      </c>
      <c r="Q241" s="57">
        <v>45347</v>
      </c>
      <c r="R241" s="20" t="s">
        <v>148</v>
      </c>
      <c r="S241" s="5" t="s">
        <v>259</v>
      </c>
      <c r="T241" s="1"/>
    </row>
    <row r="242" spans="1:20">
      <c r="A242" s="15"/>
      <c r="B242" s="19"/>
      <c r="C242" s="33" t="s">
        <v>48</v>
      </c>
      <c r="D242" s="108">
        <v>45348</v>
      </c>
      <c r="E242" s="17">
        <v>240569499383</v>
      </c>
      <c r="F242" s="50" t="str">
        <f t="shared" si="7"/>
        <v>'240569499383',</v>
      </c>
      <c r="G242" s="19" t="s">
        <v>21</v>
      </c>
      <c r="H242" s="19" t="s">
        <v>297</v>
      </c>
      <c r="I242" s="49" t="str">
        <f t="shared" si="6"/>
        <v>'inv_Q3VuBUCKscX4cuET6fKZDB',</v>
      </c>
      <c r="J242" s="19" t="s">
        <v>9</v>
      </c>
      <c r="K242" s="19">
        <v>1000</v>
      </c>
      <c r="L242" s="19"/>
      <c r="M242" s="19">
        <f>Tabla1[[#This Row],[Monto Kashio]]-Tabla1[[#This Row],[Monto]]</f>
        <v>-1000</v>
      </c>
      <c r="N242" s="20" t="s">
        <v>23</v>
      </c>
      <c r="O242" s="19" t="s">
        <v>24</v>
      </c>
      <c r="P242" s="19">
        <v>1084310</v>
      </c>
      <c r="Q242" s="56">
        <v>45347</v>
      </c>
      <c r="R242" s="19" t="s">
        <v>148</v>
      </c>
      <c r="S242" s="5" t="s">
        <v>259</v>
      </c>
      <c r="T242" s="1"/>
    </row>
    <row r="243" spans="1:20">
      <c r="A243" s="16"/>
      <c r="B243" s="20"/>
      <c r="C243" s="34" t="s">
        <v>48</v>
      </c>
      <c r="D243" s="108">
        <v>45348</v>
      </c>
      <c r="E243" s="18">
        <v>240569446435</v>
      </c>
      <c r="F243" s="50" t="str">
        <f t="shared" si="7"/>
        <v>'240569446435',</v>
      </c>
      <c r="G243" s="20" t="s">
        <v>51</v>
      </c>
      <c r="H243" s="20" t="s">
        <v>298</v>
      </c>
      <c r="I243" s="50" t="str">
        <f t="shared" si="6"/>
        <v>'inv_PEux84r6kukHuH3aRgrQUs',</v>
      </c>
      <c r="J243" s="20" t="s">
        <v>9</v>
      </c>
      <c r="K243" s="20">
        <v>500</v>
      </c>
      <c r="L243" s="20"/>
      <c r="M243" s="20">
        <f>Tabla1[[#This Row],[Monto Kashio]]-Tabla1[[#This Row],[Monto]]</f>
        <v>-500</v>
      </c>
      <c r="N243" s="20" t="s">
        <v>23</v>
      </c>
      <c r="O243" s="20" t="s">
        <v>24</v>
      </c>
      <c r="P243" s="20">
        <v>633305</v>
      </c>
      <c r="Q243" s="57">
        <v>45347</v>
      </c>
      <c r="R243" s="20" t="s">
        <v>148</v>
      </c>
      <c r="S243" s="5" t="s">
        <v>259</v>
      </c>
      <c r="T243" s="1"/>
    </row>
    <row r="244" spans="1:20">
      <c r="A244" s="15"/>
      <c r="B244" s="19"/>
      <c r="C244" s="33" t="s">
        <v>98</v>
      </c>
      <c r="D244" s="108">
        <v>45348</v>
      </c>
      <c r="E244" s="17">
        <v>240569466174</v>
      </c>
      <c r="F244" s="50" t="str">
        <f t="shared" si="7"/>
        <v>'240569466174',</v>
      </c>
      <c r="G244" s="19" t="s">
        <v>51</v>
      </c>
      <c r="H244" s="19" t="s">
        <v>299</v>
      </c>
      <c r="I244" s="49" t="str">
        <f t="shared" si="6"/>
        <v>'inv_PchDgEVADiXR9Ldv5oDLKw',</v>
      </c>
      <c r="J244" s="19" t="s">
        <v>9</v>
      </c>
      <c r="K244" s="19">
        <v>200</v>
      </c>
      <c r="L244" s="19"/>
      <c r="M244" s="19">
        <f>Tabla1[[#This Row],[Monto Kashio]]-Tabla1[[#This Row],[Monto]]</f>
        <v>-200</v>
      </c>
      <c r="N244" s="20" t="s">
        <v>23</v>
      </c>
      <c r="O244" s="19" t="s">
        <v>24</v>
      </c>
      <c r="P244" s="19">
        <v>181911</v>
      </c>
      <c r="Q244" s="56">
        <v>45347</v>
      </c>
      <c r="R244" s="19" t="s">
        <v>148</v>
      </c>
      <c r="S244" s="5" t="s">
        <v>259</v>
      </c>
      <c r="T244" s="1"/>
    </row>
    <row r="245" spans="1:20">
      <c r="A245" s="16"/>
      <c r="B245" s="20"/>
      <c r="C245" s="34" t="s">
        <v>48</v>
      </c>
      <c r="D245" s="108">
        <v>45348</v>
      </c>
      <c r="E245" s="18">
        <v>240569375088</v>
      </c>
      <c r="F245" s="50" t="str">
        <f t="shared" si="7"/>
        <v>'240569375088',</v>
      </c>
      <c r="G245" s="20" t="s">
        <v>51</v>
      </c>
      <c r="H245" s="20" t="s">
        <v>300</v>
      </c>
      <c r="I245" s="50" t="str">
        <f t="shared" si="6"/>
        <v>'inv_oSVKEnB8kNg4MCATUFpscb',</v>
      </c>
      <c r="J245" s="20" t="s">
        <v>9</v>
      </c>
      <c r="K245" s="20">
        <v>30</v>
      </c>
      <c r="L245" s="20"/>
      <c r="M245" s="20">
        <f>Tabla1[[#This Row],[Monto Kashio]]-Tabla1[[#This Row],[Monto]]</f>
        <v>-30</v>
      </c>
      <c r="N245" s="20" t="s">
        <v>23</v>
      </c>
      <c r="O245" s="20" t="s">
        <v>24</v>
      </c>
      <c r="P245" s="20">
        <v>2543392</v>
      </c>
      <c r="Q245" s="57">
        <v>45346</v>
      </c>
      <c r="R245" s="20" t="s">
        <v>148</v>
      </c>
      <c r="S245" s="5" t="s">
        <v>259</v>
      </c>
      <c r="T245" s="1"/>
    </row>
    <row r="246" spans="1:20">
      <c r="A246" s="15"/>
      <c r="B246" s="19"/>
      <c r="C246" s="34" t="s">
        <v>96</v>
      </c>
      <c r="D246" s="108">
        <v>45348</v>
      </c>
      <c r="E246" s="17">
        <v>240569418171</v>
      </c>
      <c r="F246" s="50" t="str">
        <f t="shared" si="7"/>
        <v>'240569418171',</v>
      </c>
      <c r="G246" s="19" t="s">
        <v>51</v>
      </c>
      <c r="H246" s="19" t="s">
        <v>301</v>
      </c>
      <c r="I246" s="49" t="str">
        <f t="shared" si="6"/>
        <v>'inv_nzGaQCntyeK9CZNcj3Phho',</v>
      </c>
      <c r="J246" s="19" t="s">
        <v>9</v>
      </c>
      <c r="K246" s="19">
        <v>200</v>
      </c>
      <c r="L246" s="19"/>
      <c r="M246" s="19">
        <f>Tabla1[[#This Row],[Monto Kashio]]-Tabla1[[#This Row],[Monto]]</f>
        <v>-200</v>
      </c>
      <c r="N246" s="20" t="s">
        <v>23</v>
      </c>
      <c r="O246" s="19" t="s">
        <v>24</v>
      </c>
      <c r="P246" s="19">
        <v>2888774</v>
      </c>
      <c r="Q246" s="56">
        <v>45346</v>
      </c>
      <c r="R246" s="19" t="s">
        <v>148</v>
      </c>
      <c r="S246" s="5" t="s">
        <v>259</v>
      </c>
      <c r="T246" s="1"/>
    </row>
    <row r="247" spans="1:20">
      <c r="A247" s="16"/>
      <c r="B247" s="20"/>
      <c r="C247" s="34" t="s">
        <v>66</v>
      </c>
      <c r="D247" s="108">
        <v>45348</v>
      </c>
      <c r="E247" s="18">
        <v>240569445496</v>
      </c>
      <c r="F247" s="50" t="str">
        <f t="shared" si="7"/>
        <v>'240569445496',</v>
      </c>
      <c r="G247" s="20" t="s">
        <v>21</v>
      </c>
      <c r="H247" s="20" t="s">
        <v>302</v>
      </c>
      <c r="I247" s="50" t="str">
        <f t="shared" si="6"/>
        <v>'inv_NXS9cHusgGbJ9iHW3azDsK',</v>
      </c>
      <c r="J247" s="20" t="s">
        <v>9</v>
      </c>
      <c r="K247" s="20">
        <v>9.99</v>
      </c>
      <c r="L247" s="20"/>
      <c r="M247" s="20">
        <f>Tabla1[[#This Row],[Monto Kashio]]-Tabla1[[#This Row],[Monto]]</f>
        <v>-9.99</v>
      </c>
      <c r="N247" s="20" t="s">
        <v>23</v>
      </c>
      <c r="O247" s="20" t="s">
        <v>24</v>
      </c>
      <c r="P247" s="20">
        <v>154082</v>
      </c>
      <c r="Q247" s="57">
        <v>45347</v>
      </c>
      <c r="R247" s="20" t="s">
        <v>148</v>
      </c>
      <c r="S247" s="5" t="s">
        <v>259</v>
      </c>
      <c r="T247" s="1"/>
    </row>
    <row r="248" spans="1:20">
      <c r="A248" s="15"/>
      <c r="B248" s="19"/>
      <c r="C248" s="33" t="s">
        <v>66</v>
      </c>
      <c r="D248" s="108">
        <v>45348</v>
      </c>
      <c r="E248" s="17">
        <v>240579524019</v>
      </c>
      <c r="F248" s="50" t="str">
        <f t="shared" si="7"/>
        <v>'240579524019',</v>
      </c>
      <c r="G248" s="19" t="s">
        <v>21</v>
      </c>
      <c r="H248" s="19" t="s">
        <v>303</v>
      </c>
      <c r="I248" s="49" t="str">
        <f t="shared" si="6"/>
        <v>'inv_nReeEpgtgtV7oRVYSorN6x',</v>
      </c>
      <c r="J248" s="19" t="s">
        <v>9</v>
      </c>
      <c r="K248" s="19">
        <v>9.99</v>
      </c>
      <c r="L248" s="19"/>
      <c r="M248" s="19">
        <f>Tabla1[[#This Row],[Monto Kashio]]-Tabla1[[#This Row],[Monto]]</f>
        <v>-9.99</v>
      </c>
      <c r="N248" s="20" t="s">
        <v>23</v>
      </c>
      <c r="O248" s="19" t="s">
        <v>24</v>
      </c>
      <c r="P248" s="19">
        <v>525604</v>
      </c>
      <c r="Q248" s="56">
        <v>45347</v>
      </c>
      <c r="R248" s="19" t="s">
        <v>148</v>
      </c>
      <c r="S248" s="5" t="s">
        <v>259</v>
      </c>
      <c r="T248" s="1"/>
    </row>
    <row r="249" spans="1:20">
      <c r="A249" s="16"/>
      <c r="B249" s="20"/>
      <c r="C249" s="34" t="s">
        <v>96</v>
      </c>
      <c r="D249" s="108">
        <v>45348</v>
      </c>
      <c r="E249" s="18">
        <v>240569466627</v>
      </c>
      <c r="F249" s="50" t="str">
        <f t="shared" si="7"/>
        <v>'240569466627',</v>
      </c>
      <c r="G249" s="20" t="s">
        <v>21</v>
      </c>
      <c r="H249" s="20" t="s">
        <v>304</v>
      </c>
      <c r="I249" s="50" t="str">
        <f t="shared" si="6"/>
        <v>'inv_N2at9T4eRHsVn7wK2zVT2d',</v>
      </c>
      <c r="J249" s="20" t="s">
        <v>9</v>
      </c>
      <c r="K249" s="20">
        <v>40</v>
      </c>
      <c r="L249" s="20"/>
      <c r="M249" s="20">
        <f>Tabla1[[#This Row],[Monto Kashio]]-Tabla1[[#This Row],[Monto]]</f>
        <v>-40</v>
      </c>
      <c r="N249" s="20" t="s">
        <v>23</v>
      </c>
      <c r="O249" s="20" t="s">
        <v>24</v>
      </c>
      <c r="P249" s="20">
        <v>588053</v>
      </c>
      <c r="Q249" s="57">
        <v>45347</v>
      </c>
      <c r="R249" s="20" t="s">
        <v>148</v>
      </c>
      <c r="S249" s="5" t="s">
        <v>259</v>
      </c>
      <c r="T249" s="1"/>
    </row>
    <row r="250" spans="1:20">
      <c r="A250" s="15"/>
      <c r="B250" s="19"/>
      <c r="C250" s="33" t="s">
        <v>48</v>
      </c>
      <c r="D250" s="108">
        <v>45348</v>
      </c>
      <c r="E250" s="17">
        <v>240569443983</v>
      </c>
      <c r="F250" s="50" t="str">
        <f t="shared" si="7"/>
        <v>'240569443983',</v>
      </c>
      <c r="G250" s="19" t="s">
        <v>51</v>
      </c>
      <c r="H250" s="19" t="s">
        <v>305</v>
      </c>
      <c r="I250" s="49" t="str">
        <f t="shared" si="6"/>
        <v>'inv_mejfT24d7vuBYZeF2NuPJ4',</v>
      </c>
      <c r="J250" s="19" t="s">
        <v>9</v>
      </c>
      <c r="K250" s="19">
        <v>50</v>
      </c>
      <c r="L250" s="19"/>
      <c r="M250" s="19">
        <f>Tabla1[[#This Row],[Monto Kashio]]-Tabla1[[#This Row],[Monto]]</f>
        <v>-50</v>
      </c>
      <c r="N250" s="20" t="s">
        <v>23</v>
      </c>
      <c r="O250" s="19" t="s">
        <v>24</v>
      </c>
      <c r="P250" s="19">
        <v>183742</v>
      </c>
      <c r="Q250" s="56">
        <v>45347</v>
      </c>
      <c r="R250" s="19" t="s">
        <v>148</v>
      </c>
      <c r="S250" s="5" t="s">
        <v>259</v>
      </c>
      <c r="T250" s="1"/>
    </row>
    <row r="251" spans="1:20">
      <c r="A251" s="16"/>
      <c r="B251" s="20"/>
      <c r="C251" s="34" t="s">
        <v>66</v>
      </c>
      <c r="D251" s="108">
        <v>45348</v>
      </c>
      <c r="E251" s="18">
        <v>240569391721</v>
      </c>
      <c r="F251" s="50" t="str">
        <f t="shared" si="7"/>
        <v>'240569391721',</v>
      </c>
      <c r="G251" s="20" t="s">
        <v>51</v>
      </c>
      <c r="H251" s="20" t="s">
        <v>306</v>
      </c>
      <c r="I251" s="50" t="str">
        <f t="shared" si="6"/>
        <v>'inv_m7Rvak2KJKYw5TdewZjheQ',</v>
      </c>
      <c r="J251" s="20" t="s">
        <v>9</v>
      </c>
      <c r="K251" s="20">
        <v>9.99</v>
      </c>
      <c r="L251" s="20"/>
      <c r="M251" s="20">
        <f>Tabla1[[#This Row],[Monto Kashio]]-Tabla1[[#This Row],[Monto]]</f>
        <v>-9.99</v>
      </c>
      <c r="N251" s="20" t="s">
        <v>23</v>
      </c>
      <c r="O251" s="20" t="s">
        <v>24</v>
      </c>
      <c r="P251" s="20">
        <v>339831</v>
      </c>
      <c r="Q251" s="57">
        <v>45347</v>
      </c>
      <c r="R251" s="20" t="s">
        <v>148</v>
      </c>
      <c r="S251" s="5" t="s">
        <v>259</v>
      </c>
      <c r="T251" s="1"/>
    </row>
    <row r="252" spans="1:20">
      <c r="A252" s="15"/>
      <c r="B252" s="19"/>
      <c r="C252" s="33" t="s">
        <v>66</v>
      </c>
      <c r="D252" s="108">
        <v>45348</v>
      </c>
      <c r="E252" s="17">
        <v>240569440863</v>
      </c>
      <c r="F252" s="50" t="str">
        <f t="shared" si="7"/>
        <v>'240569440863',</v>
      </c>
      <c r="G252" s="19" t="s">
        <v>21</v>
      </c>
      <c r="H252" s="19" t="s">
        <v>307</v>
      </c>
      <c r="I252" s="49" t="str">
        <f t="shared" si="6"/>
        <v>'inv_m5pNokNQxiHBKtsNQmnxJh',</v>
      </c>
      <c r="J252" s="19" t="s">
        <v>9</v>
      </c>
      <c r="K252" s="19">
        <v>36.880000000000003</v>
      </c>
      <c r="L252" s="19"/>
      <c r="M252" s="19">
        <f>Tabla1[[#This Row],[Monto Kashio]]-Tabla1[[#This Row],[Monto]]</f>
        <v>-36.880000000000003</v>
      </c>
      <c r="N252" s="20" t="s">
        <v>23</v>
      </c>
      <c r="O252" s="19" t="s">
        <v>24</v>
      </c>
      <c r="P252" s="19">
        <v>49064</v>
      </c>
      <c r="Q252" s="56">
        <v>45347</v>
      </c>
      <c r="R252" s="19" t="s">
        <v>148</v>
      </c>
      <c r="S252" s="5" t="s">
        <v>259</v>
      </c>
      <c r="T252" s="1"/>
    </row>
    <row r="253" spans="1:20">
      <c r="A253" s="16"/>
      <c r="B253" s="20"/>
      <c r="C253" s="34" t="s">
        <v>98</v>
      </c>
      <c r="D253" s="108">
        <v>45348</v>
      </c>
      <c r="E253" s="18">
        <v>240569450809</v>
      </c>
      <c r="F253" s="50" t="str">
        <f t="shared" si="7"/>
        <v>'240569450809',</v>
      </c>
      <c r="G253" s="20" t="s">
        <v>51</v>
      </c>
      <c r="H253" s="20" t="s">
        <v>308</v>
      </c>
      <c r="I253" s="50" t="str">
        <f t="shared" si="6"/>
        <v>'inv_LYRVK8Fp9jnghnmn4t3Ch2',</v>
      </c>
      <c r="J253" s="20" t="s">
        <v>9</v>
      </c>
      <c r="K253" s="20">
        <v>55.51</v>
      </c>
      <c r="L253" s="20"/>
      <c r="M253" s="20">
        <f>Tabla1[[#This Row],[Monto Kashio]]-Tabla1[[#This Row],[Monto]]</f>
        <v>-55.51</v>
      </c>
      <c r="N253" s="20" t="s">
        <v>23</v>
      </c>
      <c r="O253" s="20" t="s">
        <v>24</v>
      </c>
      <c r="P253" s="20">
        <v>115122</v>
      </c>
      <c r="Q253" s="57">
        <v>45347</v>
      </c>
      <c r="R253" s="20" t="s">
        <v>148</v>
      </c>
      <c r="S253" s="5" t="s">
        <v>259</v>
      </c>
      <c r="T253" s="1"/>
    </row>
    <row r="254" spans="1:20">
      <c r="A254" s="15"/>
      <c r="B254" s="19"/>
      <c r="C254" s="34" t="s">
        <v>96</v>
      </c>
      <c r="D254" s="108">
        <v>45348</v>
      </c>
      <c r="E254" s="17">
        <v>240569466276</v>
      </c>
      <c r="F254" s="50" t="str">
        <f t="shared" si="7"/>
        <v>'240569466276',</v>
      </c>
      <c r="G254" s="19" t="s">
        <v>21</v>
      </c>
      <c r="H254" s="19" t="s">
        <v>309</v>
      </c>
      <c r="I254" s="49" t="str">
        <f t="shared" si="6"/>
        <v>'inv_LvPt29Kad9RVBC3B8C3aWv',</v>
      </c>
      <c r="J254" s="19" t="s">
        <v>9</v>
      </c>
      <c r="K254" s="19">
        <v>100</v>
      </c>
      <c r="L254" s="19"/>
      <c r="M254" s="19">
        <f>Tabla1[[#This Row],[Monto Kashio]]-Tabla1[[#This Row],[Monto]]</f>
        <v>-100</v>
      </c>
      <c r="N254" s="20" t="s">
        <v>23</v>
      </c>
      <c r="O254" s="19" t="s">
        <v>24</v>
      </c>
      <c r="P254" s="19">
        <v>545446</v>
      </c>
      <c r="Q254" s="56">
        <v>45346</v>
      </c>
      <c r="R254" s="19" t="s">
        <v>148</v>
      </c>
      <c r="S254" s="5" t="s">
        <v>259</v>
      </c>
      <c r="T254" s="1"/>
    </row>
    <row r="255" spans="1:20">
      <c r="A255" s="16"/>
      <c r="B255" s="20"/>
      <c r="C255" s="34" t="s">
        <v>66</v>
      </c>
      <c r="D255" s="108">
        <v>45348</v>
      </c>
      <c r="E255" s="18">
        <v>240559326841</v>
      </c>
      <c r="F255" s="50" t="str">
        <f t="shared" si="7"/>
        <v>'240559326841',</v>
      </c>
      <c r="G255" s="20" t="s">
        <v>51</v>
      </c>
      <c r="H255" s="20" t="s">
        <v>310</v>
      </c>
      <c r="I255" s="50" t="str">
        <f t="shared" si="6"/>
        <v>'inv_LDTm2jnPMecoFsJxwCCCdk',</v>
      </c>
      <c r="J255" s="20" t="s">
        <v>9</v>
      </c>
      <c r="K255" s="20">
        <v>5</v>
      </c>
      <c r="L255" s="20"/>
      <c r="M255" s="20">
        <f>Tabla1[[#This Row],[Monto Kashio]]-Tabla1[[#This Row],[Monto]]</f>
        <v>-5</v>
      </c>
      <c r="N255" s="20" t="s">
        <v>23</v>
      </c>
      <c r="O255" s="20" t="s">
        <v>24</v>
      </c>
      <c r="P255" s="20">
        <v>661337</v>
      </c>
      <c r="Q255" s="57">
        <v>45346</v>
      </c>
      <c r="R255" s="20" t="s">
        <v>148</v>
      </c>
      <c r="S255" s="5" t="s">
        <v>259</v>
      </c>
      <c r="T255" s="1"/>
    </row>
    <row r="256" spans="1:20">
      <c r="A256" s="15"/>
      <c r="B256" s="19"/>
      <c r="C256" s="33" t="s">
        <v>48</v>
      </c>
      <c r="D256" s="108">
        <v>45348</v>
      </c>
      <c r="E256" s="17">
        <v>240569456592</v>
      </c>
      <c r="F256" s="50" t="str">
        <f t="shared" si="7"/>
        <v>'240569456592',</v>
      </c>
      <c r="G256" s="19" t="s">
        <v>21</v>
      </c>
      <c r="H256" s="19" t="s">
        <v>311</v>
      </c>
      <c r="I256" s="49" t="str">
        <f t="shared" si="6"/>
        <v>'inv_LB3RYRuiNwft8SDoEb2v6u',</v>
      </c>
      <c r="J256" s="19" t="s">
        <v>9</v>
      </c>
      <c r="K256" s="19">
        <v>20</v>
      </c>
      <c r="L256" s="19"/>
      <c r="M256" s="19">
        <f>Tabla1[[#This Row],[Monto Kashio]]-Tabla1[[#This Row],[Monto]]</f>
        <v>-20</v>
      </c>
      <c r="N256" s="20" t="s">
        <v>23</v>
      </c>
      <c r="O256" s="19" t="s">
        <v>24</v>
      </c>
      <c r="P256" s="19">
        <v>408220</v>
      </c>
      <c r="Q256" s="56">
        <v>45347</v>
      </c>
      <c r="R256" s="19" t="s">
        <v>148</v>
      </c>
      <c r="S256" s="5" t="s">
        <v>259</v>
      </c>
      <c r="T256" s="1"/>
    </row>
    <row r="257" spans="1:20">
      <c r="A257" s="16"/>
      <c r="B257" s="20"/>
      <c r="C257" s="34" t="s">
        <v>48</v>
      </c>
      <c r="D257" s="108">
        <v>45348</v>
      </c>
      <c r="E257" s="18">
        <v>240569400406</v>
      </c>
      <c r="F257" s="50" t="str">
        <f t="shared" si="7"/>
        <v>'240569400406',</v>
      </c>
      <c r="G257" s="20" t="s">
        <v>51</v>
      </c>
      <c r="H257" s="20" t="s">
        <v>312</v>
      </c>
      <c r="I257" s="50" t="str">
        <f t="shared" si="6"/>
        <v>'inv_L4EiVKdX7dGMkn7DhruMeK',</v>
      </c>
      <c r="J257" s="20" t="s">
        <v>9</v>
      </c>
      <c r="K257" s="20">
        <v>30</v>
      </c>
      <c r="L257" s="20"/>
      <c r="M257" s="20">
        <f>Tabla1[[#This Row],[Monto Kashio]]-Tabla1[[#This Row],[Monto]]</f>
        <v>-30</v>
      </c>
      <c r="N257" s="20" t="s">
        <v>23</v>
      </c>
      <c r="O257" s="20" t="s">
        <v>24</v>
      </c>
      <c r="P257" s="20">
        <v>2811501</v>
      </c>
      <c r="Q257" s="57">
        <v>45346</v>
      </c>
      <c r="R257" s="20" t="s">
        <v>148</v>
      </c>
      <c r="S257" s="5" t="s">
        <v>259</v>
      </c>
      <c r="T257" s="1"/>
    </row>
    <row r="258" spans="1:20">
      <c r="A258" s="15"/>
      <c r="B258" s="19"/>
      <c r="C258" s="33" t="s">
        <v>66</v>
      </c>
      <c r="D258" s="108">
        <v>45348</v>
      </c>
      <c r="E258" s="17">
        <v>240569498436</v>
      </c>
      <c r="F258" s="50" t="str">
        <f t="shared" si="7"/>
        <v>'240569498436',</v>
      </c>
      <c r="G258" s="19" t="s">
        <v>21</v>
      </c>
      <c r="H258" s="19" t="s">
        <v>313</v>
      </c>
      <c r="I258" s="49" t="str">
        <f t="shared" si="6"/>
        <v>'inv_kNvoyi8wFSn2UayoK8RRUx',</v>
      </c>
      <c r="J258" s="19" t="s">
        <v>9</v>
      </c>
      <c r="K258" s="19">
        <v>49.9</v>
      </c>
      <c r="L258" s="19"/>
      <c r="M258" s="19">
        <f>Tabla1[[#This Row],[Monto Kashio]]-Tabla1[[#This Row],[Monto]]</f>
        <v>-49.9</v>
      </c>
      <c r="N258" s="20" t="s">
        <v>23</v>
      </c>
      <c r="O258" s="19" t="s">
        <v>24</v>
      </c>
      <c r="P258" s="19">
        <v>341302</v>
      </c>
      <c r="Q258" s="56">
        <v>45347</v>
      </c>
      <c r="R258" s="19" t="s">
        <v>148</v>
      </c>
      <c r="S258" s="5" t="s">
        <v>259</v>
      </c>
      <c r="T258" s="1"/>
    </row>
    <row r="259" spans="1:20">
      <c r="A259" s="16"/>
      <c r="B259" s="20"/>
      <c r="C259" s="34" t="s">
        <v>48</v>
      </c>
      <c r="D259" s="108">
        <v>45348</v>
      </c>
      <c r="E259" s="18">
        <v>240569391822</v>
      </c>
      <c r="F259" s="50" t="str">
        <f t="shared" si="7"/>
        <v>'240569391822',</v>
      </c>
      <c r="G259" s="20" t="s">
        <v>51</v>
      </c>
      <c r="H259" s="20" t="s">
        <v>314</v>
      </c>
      <c r="I259" s="50" t="str">
        <f t="shared" ref="I259:I322" si="8">CONCATENATE("'",H259,"',")</f>
        <v>'inv_kLr93qKdWLPN6y7acWS7UC',</v>
      </c>
      <c r="J259" s="20" t="s">
        <v>9</v>
      </c>
      <c r="K259" s="20">
        <v>100</v>
      </c>
      <c r="L259" s="20"/>
      <c r="M259" s="20">
        <f>Tabla1[[#This Row],[Monto Kashio]]-Tabla1[[#This Row],[Monto]]</f>
        <v>-100</v>
      </c>
      <c r="N259" s="20" t="s">
        <v>23</v>
      </c>
      <c r="O259" s="20" t="s">
        <v>24</v>
      </c>
      <c r="P259" s="20">
        <v>2714097</v>
      </c>
      <c r="Q259" s="57">
        <v>45346</v>
      </c>
      <c r="R259" s="20" t="s">
        <v>148</v>
      </c>
      <c r="S259" s="5" t="s">
        <v>259</v>
      </c>
      <c r="T259" s="1"/>
    </row>
    <row r="260" spans="1:20">
      <c r="A260" s="15"/>
      <c r="B260" s="19"/>
      <c r="C260" s="33" t="s">
        <v>66</v>
      </c>
      <c r="D260" s="108">
        <v>45348</v>
      </c>
      <c r="E260" s="17">
        <v>240569478912</v>
      </c>
      <c r="F260" s="50" t="str">
        <f t="shared" ref="F260:F323" si="9">CONCATENATE("'",E260,"',")</f>
        <v>'240569478912',</v>
      </c>
      <c r="G260" s="19" t="s">
        <v>21</v>
      </c>
      <c r="H260" s="19" t="s">
        <v>315</v>
      </c>
      <c r="I260" s="49" t="str">
        <f t="shared" si="8"/>
        <v>'inv_kG2wLLFdt5FCcjpxNmTCVE',</v>
      </c>
      <c r="J260" s="19" t="s">
        <v>9</v>
      </c>
      <c r="K260" s="19">
        <v>69</v>
      </c>
      <c r="L260" s="19"/>
      <c r="M260" s="19">
        <f>Tabla1[[#This Row],[Monto Kashio]]-Tabla1[[#This Row],[Monto]]</f>
        <v>-69</v>
      </c>
      <c r="N260" s="20" t="s">
        <v>23</v>
      </c>
      <c r="O260" s="19" t="s">
        <v>24</v>
      </c>
      <c r="P260" s="19">
        <v>253630</v>
      </c>
      <c r="Q260" s="56">
        <v>45347</v>
      </c>
      <c r="R260" s="19" t="s">
        <v>148</v>
      </c>
      <c r="S260" s="5" t="s">
        <v>259</v>
      </c>
      <c r="T260" s="1"/>
    </row>
    <row r="261" spans="1:20">
      <c r="A261" s="16"/>
      <c r="B261" s="20"/>
      <c r="C261" s="34" t="s">
        <v>48</v>
      </c>
      <c r="D261" s="108">
        <v>45348</v>
      </c>
      <c r="E261" s="18">
        <v>240569464054</v>
      </c>
      <c r="F261" s="50" t="str">
        <f t="shared" si="9"/>
        <v>'240569464054',</v>
      </c>
      <c r="G261" s="20" t="s">
        <v>51</v>
      </c>
      <c r="H261" s="20" t="s">
        <v>316</v>
      </c>
      <c r="I261" s="50" t="str">
        <f t="shared" si="8"/>
        <v>'inv_kFvuJR9zTu8MqdTumBZa88',</v>
      </c>
      <c r="J261" s="20" t="s">
        <v>9</v>
      </c>
      <c r="K261" s="20">
        <v>30</v>
      </c>
      <c r="L261" s="20"/>
      <c r="M261" s="20">
        <f>Tabla1[[#This Row],[Monto Kashio]]-Tabla1[[#This Row],[Monto]]</f>
        <v>-30</v>
      </c>
      <c r="N261" s="20" t="s">
        <v>23</v>
      </c>
      <c r="O261" s="20" t="s">
        <v>24</v>
      </c>
      <c r="P261" s="20">
        <v>582298</v>
      </c>
      <c r="Q261" s="57">
        <v>45347</v>
      </c>
      <c r="R261" s="20" t="s">
        <v>148</v>
      </c>
      <c r="S261" s="5" t="s">
        <v>259</v>
      </c>
      <c r="T261" s="1"/>
    </row>
    <row r="262" spans="1:20">
      <c r="A262" s="15"/>
      <c r="B262" s="19"/>
      <c r="C262" s="34" t="s">
        <v>96</v>
      </c>
      <c r="D262" s="108">
        <v>45348</v>
      </c>
      <c r="E262" s="17">
        <v>240569390178</v>
      </c>
      <c r="F262" s="50" t="str">
        <f t="shared" si="9"/>
        <v>'240569390178',</v>
      </c>
      <c r="G262" s="19" t="s">
        <v>51</v>
      </c>
      <c r="H262" s="19" t="s">
        <v>317</v>
      </c>
      <c r="I262" s="49" t="str">
        <f t="shared" si="8"/>
        <v>'inv_JrpWQBibKsF8JkR3ni2iU3',</v>
      </c>
      <c r="J262" s="19" t="s">
        <v>9</v>
      </c>
      <c r="K262" s="19">
        <v>500</v>
      </c>
      <c r="L262" s="19"/>
      <c r="M262" s="19">
        <f>Tabla1[[#This Row],[Monto Kashio]]-Tabla1[[#This Row],[Monto]]</f>
        <v>-500</v>
      </c>
      <c r="N262" s="20" t="s">
        <v>23</v>
      </c>
      <c r="O262" s="19" t="s">
        <v>24</v>
      </c>
      <c r="P262" s="19">
        <v>2704053</v>
      </c>
      <c r="Q262" s="56">
        <v>45347</v>
      </c>
      <c r="R262" s="19" t="s">
        <v>148</v>
      </c>
      <c r="S262" s="5" t="s">
        <v>259</v>
      </c>
      <c r="T262" s="1"/>
    </row>
    <row r="263" spans="1:20">
      <c r="A263" s="16"/>
      <c r="B263" s="20"/>
      <c r="C263" s="34" t="s">
        <v>48</v>
      </c>
      <c r="D263" s="108">
        <v>45348</v>
      </c>
      <c r="E263" s="18">
        <v>240579530155</v>
      </c>
      <c r="F263" s="50" t="str">
        <f t="shared" si="9"/>
        <v>'240579530155',</v>
      </c>
      <c r="G263" s="20" t="s">
        <v>21</v>
      </c>
      <c r="H263" s="20" t="s">
        <v>318</v>
      </c>
      <c r="I263" s="50" t="str">
        <f t="shared" si="8"/>
        <v>'inv_JrMZS2Nk5iwcNgZZatJN94',</v>
      </c>
      <c r="J263" s="20" t="s">
        <v>9</v>
      </c>
      <c r="K263" s="20">
        <v>200</v>
      </c>
      <c r="L263" s="20"/>
      <c r="M263" s="20">
        <f>Tabla1[[#This Row],[Monto Kashio]]-Tabla1[[#This Row],[Monto]]</f>
        <v>-200</v>
      </c>
      <c r="N263" s="20" t="s">
        <v>23</v>
      </c>
      <c r="O263" s="20" t="s">
        <v>24</v>
      </c>
      <c r="P263" s="20">
        <v>1641815</v>
      </c>
      <c r="Q263" s="57">
        <v>45347</v>
      </c>
      <c r="R263" s="20" t="s">
        <v>148</v>
      </c>
      <c r="S263" s="5" t="s">
        <v>259</v>
      </c>
      <c r="T263" s="1"/>
    </row>
    <row r="264" spans="1:20">
      <c r="A264" s="15"/>
      <c r="B264" s="19"/>
      <c r="C264" s="33" t="s">
        <v>48</v>
      </c>
      <c r="D264" s="108">
        <v>45348</v>
      </c>
      <c r="E264" s="17">
        <v>240569393305</v>
      </c>
      <c r="F264" s="50" t="str">
        <f t="shared" si="9"/>
        <v>'240569393305',</v>
      </c>
      <c r="G264" s="19" t="s">
        <v>51</v>
      </c>
      <c r="H264" s="19" t="s">
        <v>319</v>
      </c>
      <c r="I264" s="49" t="str">
        <f t="shared" si="8"/>
        <v>'inv_jrhLLBepyNLvBbUb4vAvWc',</v>
      </c>
      <c r="J264" s="19" t="s">
        <v>9</v>
      </c>
      <c r="K264" s="19">
        <v>40</v>
      </c>
      <c r="L264" s="19"/>
      <c r="M264" s="19">
        <f>Tabla1[[#This Row],[Monto Kashio]]-Tabla1[[#This Row],[Monto]]</f>
        <v>-40</v>
      </c>
      <c r="N264" s="20" t="s">
        <v>23</v>
      </c>
      <c r="O264" s="19" t="s">
        <v>24</v>
      </c>
      <c r="P264" s="19">
        <v>654688</v>
      </c>
      <c r="Q264" s="56">
        <v>45346</v>
      </c>
      <c r="R264" s="19" t="s">
        <v>148</v>
      </c>
      <c r="S264" s="5" t="s">
        <v>259</v>
      </c>
      <c r="T264" s="1"/>
    </row>
    <row r="265" spans="1:20">
      <c r="A265" s="16"/>
      <c r="B265" s="20"/>
      <c r="C265" s="34" t="s">
        <v>66</v>
      </c>
      <c r="D265" s="108">
        <v>45348</v>
      </c>
      <c r="E265" s="18">
        <v>240569449616</v>
      </c>
      <c r="F265" s="50" t="str">
        <f t="shared" si="9"/>
        <v>'240569449616',</v>
      </c>
      <c r="G265" s="20" t="s">
        <v>21</v>
      </c>
      <c r="H265" s="20" t="s">
        <v>320</v>
      </c>
      <c r="I265" s="50" t="str">
        <f t="shared" si="8"/>
        <v>'inv_Jk2ATtP8shtVBQKXg4Vgb6',</v>
      </c>
      <c r="J265" s="20" t="s">
        <v>9</v>
      </c>
      <c r="K265" s="20">
        <v>18.940000000000001</v>
      </c>
      <c r="L265" s="20"/>
      <c r="M265" s="20">
        <f>Tabla1[[#This Row],[Monto Kashio]]-Tabla1[[#This Row],[Monto]]</f>
        <v>-18.940000000000001</v>
      </c>
      <c r="N265" s="20" t="s">
        <v>23</v>
      </c>
      <c r="O265" s="20" t="s">
        <v>24</v>
      </c>
      <c r="P265" s="20">
        <v>6014314</v>
      </c>
      <c r="Q265" s="57">
        <v>45347</v>
      </c>
      <c r="R265" s="20" t="s">
        <v>148</v>
      </c>
      <c r="S265" s="5" t="s">
        <v>259</v>
      </c>
      <c r="T265" s="1"/>
    </row>
    <row r="266" spans="1:20">
      <c r="A266" s="15"/>
      <c r="B266" s="19"/>
      <c r="C266" s="33" t="s">
        <v>98</v>
      </c>
      <c r="D266" s="108">
        <v>45348</v>
      </c>
      <c r="E266" s="17">
        <v>240569469506</v>
      </c>
      <c r="F266" s="50" t="str">
        <f t="shared" si="9"/>
        <v>'240569469506',</v>
      </c>
      <c r="G266" s="19" t="s">
        <v>51</v>
      </c>
      <c r="H266" s="19" t="s">
        <v>321</v>
      </c>
      <c r="I266" s="49" t="str">
        <f t="shared" si="8"/>
        <v>'inv_jHQt27FeGDdUnKNGfDRyMy',</v>
      </c>
      <c r="J266" s="19" t="s">
        <v>9</v>
      </c>
      <c r="K266" s="19">
        <v>80</v>
      </c>
      <c r="L266" s="19"/>
      <c r="M266" s="19">
        <f>Tabla1[[#This Row],[Monto Kashio]]-Tabla1[[#This Row],[Monto]]</f>
        <v>-80</v>
      </c>
      <c r="N266" s="20" t="s">
        <v>23</v>
      </c>
      <c r="O266" s="19" t="s">
        <v>24</v>
      </c>
      <c r="P266" s="19">
        <v>212639</v>
      </c>
      <c r="Q266" s="56">
        <v>45347</v>
      </c>
      <c r="R266" s="19" t="s">
        <v>148</v>
      </c>
      <c r="S266" s="5" t="s">
        <v>259</v>
      </c>
      <c r="T266" s="1"/>
    </row>
    <row r="267" spans="1:20">
      <c r="A267" s="16"/>
      <c r="B267" s="20"/>
      <c r="C267" s="34" t="s">
        <v>20</v>
      </c>
      <c r="D267" s="108">
        <v>45348</v>
      </c>
      <c r="E267" s="18">
        <v>240569467692</v>
      </c>
      <c r="F267" s="50" t="str">
        <f t="shared" si="9"/>
        <v>'240569467692',</v>
      </c>
      <c r="G267" s="20" t="s">
        <v>21</v>
      </c>
      <c r="H267" s="20" t="s">
        <v>322</v>
      </c>
      <c r="I267" s="50" t="str">
        <f t="shared" si="8"/>
        <v>'inv_Jh6RiFC7uaUXVwE4BZRwzp',</v>
      </c>
      <c r="J267" s="20" t="s">
        <v>9</v>
      </c>
      <c r="K267" s="20">
        <v>5</v>
      </c>
      <c r="L267" s="20"/>
      <c r="M267" s="20">
        <f>Tabla1[[#This Row],[Monto Kashio]]-Tabla1[[#This Row],[Monto]]</f>
        <v>-5</v>
      </c>
      <c r="N267" s="20" t="s">
        <v>23</v>
      </c>
      <c r="O267" s="20" t="s">
        <v>24</v>
      </c>
      <c r="P267" s="20">
        <v>200333</v>
      </c>
      <c r="Q267" s="57">
        <v>45347</v>
      </c>
      <c r="R267" s="20" t="s">
        <v>148</v>
      </c>
      <c r="S267" s="5" t="s">
        <v>259</v>
      </c>
      <c r="T267" s="1"/>
    </row>
    <row r="268" spans="1:20">
      <c r="A268" s="15"/>
      <c r="B268" s="19"/>
      <c r="C268" s="33" t="s">
        <v>48</v>
      </c>
      <c r="D268" s="108">
        <v>45348</v>
      </c>
      <c r="E268" s="17">
        <v>240569499534</v>
      </c>
      <c r="F268" s="50" t="str">
        <f t="shared" si="9"/>
        <v>'240569499534',</v>
      </c>
      <c r="G268" s="19" t="s">
        <v>21</v>
      </c>
      <c r="H268" s="19" t="s">
        <v>323</v>
      </c>
      <c r="I268" s="49" t="str">
        <f t="shared" si="8"/>
        <v>'inv_jD75xVZ5XtjhUPBJBdih4R',</v>
      </c>
      <c r="J268" s="19" t="s">
        <v>9</v>
      </c>
      <c r="K268" s="19">
        <v>50</v>
      </c>
      <c r="L268" s="19"/>
      <c r="M268" s="19">
        <f>Tabla1[[#This Row],[Monto Kashio]]-Tabla1[[#This Row],[Monto]]</f>
        <v>-50</v>
      </c>
      <c r="N268" s="20" t="s">
        <v>23</v>
      </c>
      <c r="O268" s="19" t="s">
        <v>24</v>
      </c>
      <c r="P268" s="19">
        <v>341444</v>
      </c>
      <c r="Q268" s="56">
        <v>45347</v>
      </c>
      <c r="R268" s="19" t="s">
        <v>148</v>
      </c>
      <c r="S268" s="5" t="s">
        <v>259</v>
      </c>
      <c r="T268" s="1"/>
    </row>
    <row r="269" spans="1:20">
      <c r="A269" s="16"/>
      <c r="B269" s="20"/>
      <c r="C269" s="34" t="s">
        <v>96</v>
      </c>
      <c r="D269" s="108">
        <v>45348</v>
      </c>
      <c r="E269" s="18">
        <v>240569511288</v>
      </c>
      <c r="F269" s="50" t="str">
        <f t="shared" si="9"/>
        <v>'240569511288',</v>
      </c>
      <c r="G269" s="20" t="s">
        <v>21</v>
      </c>
      <c r="H269" s="20" t="s">
        <v>324</v>
      </c>
      <c r="I269" s="50" t="str">
        <f t="shared" si="8"/>
        <v>'inv_iZvKqPPyzfTAaQtSzZTd8S',</v>
      </c>
      <c r="J269" s="20" t="s">
        <v>9</v>
      </c>
      <c r="K269" s="20">
        <v>500</v>
      </c>
      <c r="L269" s="20"/>
      <c r="M269" s="20">
        <f>Tabla1[[#This Row],[Monto Kashio]]-Tabla1[[#This Row],[Monto]]</f>
        <v>-500</v>
      </c>
      <c r="N269" s="20" t="s">
        <v>23</v>
      </c>
      <c r="O269" s="20" t="s">
        <v>24</v>
      </c>
      <c r="P269" s="20">
        <v>406440</v>
      </c>
      <c r="Q269" s="57">
        <v>45347</v>
      </c>
      <c r="R269" s="20" t="s">
        <v>148</v>
      </c>
      <c r="S269" s="5" t="s">
        <v>259</v>
      </c>
      <c r="T269" s="1"/>
    </row>
    <row r="270" spans="1:20">
      <c r="A270" s="15"/>
      <c r="B270" s="19"/>
      <c r="C270" s="33" t="s">
        <v>66</v>
      </c>
      <c r="D270" s="108">
        <v>45348</v>
      </c>
      <c r="E270" s="17">
        <v>240569496231</v>
      </c>
      <c r="F270" s="50" t="str">
        <f t="shared" si="9"/>
        <v>'240569496231',</v>
      </c>
      <c r="G270" s="19" t="s">
        <v>21</v>
      </c>
      <c r="H270" s="19" t="s">
        <v>325</v>
      </c>
      <c r="I270" s="49" t="str">
        <f t="shared" si="8"/>
        <v>'inv_ixMSSfk9GgcboebRhBCMLM',</v>
      </c>
      <c r="J270" s="19" t="s">
        <v>9</v>
      </c>
      <c r="K270" s="19">
        <v>1061</v>
      </c>
      <c r="L270" s="19"/>
      <c r="M270" s="19">
        <f>Tabla1[[#This Row],[Monto Kashio]]-Tabla1[[#This Row],[Monto]]</f>
        <v>-1061</v>
      </c>
      <c r="N270" s="20" t="s">
        <v>23</v>
      </c>
      <c r="O270" s="19" t="s">
        <v>24</v>
      </c>
      <c r="P270" s="19">
        <v>317922</v>
      </c>
      <c r="Q270" s="56">
        <v>45347</v>
      </c>
      <c r="R270" s="19" t="s">
        <v>148</v>
      </c>
      <c r="S270" s="5" t="s">
        <v>259</v>
      </c>
      <c r="T270" s="1"/>
    </row>
    <row r="271" spans="1:20">
      <c r="A271" s="16"/>
      <c r="B271" s="20"/>
      <c r="C271" s="34" t="s">
        <v>98</v>
      </c>
      <c r="D271" s="108">
        <v>45348</v>
      </c>
      <c r="E271" s="18">
        <v>240569514145</v>
      </c>
      <c r="F271" s="50" t="str">
        <f t="shared" si="9"/>
        <v>'240569514145',</v>
      </c>
      <c r="G271" s="20" t="s">
        <v>51</v>
      </c>
      <c r="H271" s="20" t="s">
        <v>326</v>
      </c>
      <c r="I271" s="50" t="str">
        <f t="shared" si="8"/>
        <v>'inv_iDTi35Zuro7RZ5u5MthS6V',</v>
      </c>
      <c r="J271" s="20" t="s">
        <v>9</v>
      </c>
      <c r="K271" s="20">
        <v>200</v>
      </c>
      <c r="L271" s="20"/>
      <c r="M271" s="20">
        <f>Tabla1[[#This Row],[Monto Kashio]]-Tabla1[[#This Row],[Monto]]</f>
        <v>-200</v>
      </c>
      <c r="N271" s="20" t="s">
        <v>23</v>
      </c>
      <c r="O271" s="20" t="s">
        <v>24</v>
      </c>
      <c r="P271" s="20">
        <v>411912</v>
      </c>
      <c r="Q271" s="57">
        <v>45347</v>
      </c>
      <c r="R271" s="20" t="s">
        <v>148</v>
      </c>
      <c r="S271" s="5" t="s">
        <v>259</v>
      </c>
      <c r="T271" s="1"/>
    </row>
    <row r="272" spans="1:20">
      <c r="A272" s="15"/>
      <c r="B272" s="19"/>
      <c r="C272" s="33" t="s">
        <v>48</v>
      </c>
      <c r="D272" s="108">
        <v>45348</v>
      </c>
      <c r="E272" s="17">
        <v>240569466774</v>
      </c>
      <c r="F272" s="50" t="str">
        <f t="shared" si="9"/>
        <v>'240569466774',</v>
      </c>
      <c r="G272" s="19" t="s">
        <v>51</v>
      </c>
      <c r="H272" s="19" t="s">
        <v>327</v>
      </c>
      <c r="I272" s="49" t="str">
        <f t="shared" si="8"/>
        <v>'inv_hwWHUv2934NnLpNHLC7t8a',</v>
      </c>
      <c r="J272" s="19" t="s">
        <v>9</v>
      </c>
      <c r="K272" s="19">
        <v>5000</v>
      </c>
      <c r="L272" s="19"/>
      <c r="M272" s="19">
        <f>Tabla1[[#This Row],[Monto Kashio]]-Tabla1[[#This Row],[Monto]]</f>
        <v>-5000</v>
      </c>
      <c r="N272" s="20" t="s">
        <v>23</v>
      </c>
      <c r="O272" s="19" t="s">
        <v>24</v>
      </c>
      <c r="P272" s="19">
        <v>612100</v>
      </c>
      <c r="Q272" s="56">
        <v>45347</v>
      </c>
      <c r="R272" s="19" t="s">
        <v>148</v>
      </c>
      <c r="S272" s="5" t="s">
        <v>259</v>
      </c>
      <c r="T272" s="1"/>
    </row>
    <row r="273" spans="1:20">
      <c r="A273" s="16"/>
      <c r="B273" s="20"/>
      <c r="C273" s="34" t="s">
        <v>66</v>
      </c>
      <c r="D273" s="108">
        <v>45348</v>
      </c>
      <c r="E273" s="18">
        <v>240569453288</v>
      </c>
      <c r="F273" s="50" t="str">
        <f t="shared" si="9"/>
        <v>'240569453288',</v>
      </c>
      <c r="G273" s="20" t="s">
        <v>21</v>
      </c>
      <c r="H273" s="20" t="s">
        <v>328</v>
      </c>
      <c r="I273" s="50" t="str">
        <f t="shared" si="8"/>
        <v>'inv_hvE2sNDPxz3fxr9K4FDYaZ',</v>
      </c>
      <c r="J273" s="20" t="s">
        <v>9</v>
      </c>
      <c r="K273" s="20">
        <v>49.9</v>
      </c>
      <c r="L273" s="20"/>
      <c r="M273" s="20">
        <f>Tabla1[[#This Row],[Monto Kashio]]-Tabla1[[#This Row],[Monto]]</f>
        <v>-49.9</v>
      </c>
      <c r="N273" s="20" t="s">
        <v>23</v>
      </c>
      <c r="O273" s="20" t="s">
        <v>24</v>
      </c>
      <c r="P273" s="20">
        <v>154048</v>
      </c>
      <c r="Q273" s="57">
        <v>45347</v>
      </c>
      <c r="R273" s="20" t="s">
        <v>148</v>
      </c>
      <c r="S273" s="5" t="s">
        <v>259</v>
      </c>
      <c r="T273" s="1"/>
    </row>
    <row r="274" spans="1:20">
      <c r="A274" s="15"/>
      <c r="B274" s="19"/>
      <c r="C274" s="33" t="s">
        <v>48</v>
      </c>
      <c r="D274" s="108">
        <v>45348</v>
      </c>
      <c r="E274" s="17">
        <v>240569455954</v>
      </c>
      <c r="F274" s="50" t="str">
        <f t="shared" si="9"/>
        <v>'240569455954',</v>
      </c>
      <c r="G274" s="19" t="s">
        <v>51</v>
      </c>
      <c r="H274" s="19" t="s">
        <v>329</v>
      </c>
      <c r="I274" s="49" t="str">
        <f t="shared" si="8"/>
        <v>'inv_HMVF58ScKEuwnRAb8ymhWU',</v>
      </c>
      <c r="J274" s="19" t="s">
        <v>9</v>
      </c>
      <c r="K274" s="19">
        <v>36</v>
      </c>
      <c r="L274" s="19"/>
      <c r="M274" s="19">
        <f>Tabla1[[#This Row],[Monto Kashio]]-Tabla1[[#This Row],[Monto]]</f>
        <v>-36</v>
      </c>
      <c r="N274" s="20" t="s">
        <v>23</v>
      </c>
      <c r="O274" s="19" t="s">
        <v>24</v>
      </c>
      <c r="P274" s="19">
        <v>362505</v>
      </c>
      <c r="Q274" s="56">
        <v>45347</v>
      </c>
      <c r="R274" s="19" t="s">
        <v>148</v>
      </c>
      <c r="S274" s="5" t="s">
        <v>259</v>
      </c>
      <c r="T274" s="1"/>
    </row>
    <row r="275" spans="1:20">
      <c r="A275" s="16"/>
      <c r="B275" s="20"/>
      <c r="C275" s="34" t="s">
        <v>48</v>
      </c>
      <c r="D275" s="108">
        <v>45348</v>
      </c>
      <c r="E275" s="18">
        <v>240569509397</v>
      </c>
      <c r="F275" s="50" t="str">
        <f t="shared" si="9"/>
        <v>'240569509397',</v>
      </c>
      <c r="G275" s="20" t="s">
        <v>21</v>
      </c>
      <c r="H275" s="20" t="s">
        <v>330</v>
      </c>
      <c r="I275" s="50" t="str">
        <f t="shared" si="8"/>
        <v>'inv_hku5MwQefXXwUQXpbfQunm',</v>
      </c>
      <c r="J275" s="20" t="s">
        <v>9</v>
      </c>
      <c r="K275" s="20">
        <v>300</v>
      </c>
      <c r="L275" s="20"/>
      <c r="M275" s="20">
        <f>Tabla1[[#This Row],[Monto Kashio]]-Tabla1[[#This Row],[Monto]]</f>
        <v>-300</v>
      </c>
      <c r="N275" s="20" t="s">
        <v>23</v>
      </c>
      <c r="O275" s="20" t="s">
        <v>24</v>
      </c>
      <c r="P275" s="20">
        <v>1264062</v>
      </c>
      <c r="Q275" s="57">
        <v>45347</v>
      </c>
      <c r="R275" s="20" t="s">
        <v>148</v>
      </c>
      <c r="S275" s="5" t="s">
        <v>259</v>
      </c>
      <c r="T275" s="1"/>
    </row>
    <row r="276" spans="1:20">
      <c r="A276" s="15"/>
      <c r="B276" s="19"/>
      <c r="C276" s="33" t="s">
        <v>48</v>
      </c>
      <c r="D276" s="108">
        <v>45348</v>
      </c>
      <c r="E276" s="17">
        <v>240569392627</v>
      </c>
      <c r="F276" s="50" t="str">
        <f t="shared" si="9"/>
        <v>'240569392627',</v>
      </c>
      <c r="G276" s="19" t="s">
        <v>21</v>
      </c>
      <c r="H276" s="19" t="s">
        <v>331</v>
      </c>
      <c r="I276" s="49" t="str">
        <f t="shared" si="8"/>
        <v>'inv_HKM8X85N2oZHY2cXZSbsPY',</v>
      </c>
      <c r="J276" s="19" t="s">
        <v>9</v>
      </c>
      <c r="K276" s="19">
        <v>100</v>
      </c>
      <c r="L276" s="19"/>
      <c r="M276" s="19">
        <f>Tabla1[[#This Row],[Monto Kashio]]-Tabla1[[#This Row],[Monto]]</f>
        <v>-100</v>
      </c>
      <c r="N276" s="20" t="s">
        <v>23</v>
      </c>
      <c r="O276" s="19" t="s">
        <v>24</v>
      </c>
      <c r="P276" s="19">
        <v>665490</v>
      </c>
      <c r="Q276" s="56">
        <v>45346</v>
      </c>
      <c r="R276" s="19" t="s">
        <v>148</v>
      </c>
      <c r="S276" s="5" t="s">
        <v>259</v>
      </c>
      <c r="T276" s="1"/>
    </row>
    <row r="277" spans="1:20">
      <c r="A277" s="16"/>
      <c r="B277" s="20"/>
      <c r="C277" s="34" t="s">
        <v>96</v>
      </c>
      <c r="D277" s="108">
        <v>45348</v>
      </c>
      <c r="E277" s="18">
        <v>240569511423</v>
      </c>
      <c r="F277" s="50" t="str">
        <f t="shared" si="9"/>
        <v>'240569511423',</v>
      </c>
      <c r="G277" s="20" t="s">
        <v>21</v>
      </c>
      <c r="H277" s="20" t="s">
        <v>332</v>
      </c>
      <c r="I277" s="50" t="str">
        <f t="shared" si="8"/>
        <v>'inv_hHKxoMHEYtyXrbDQWbrQRu',</v>
      </c>
      <c r="J277" s="20" t="s">
        <v>9</v>
      </c>
      <c r="K277" s="20">
        <v>40</v>
      </c>
      <c r="L277" s="20"/>
      <c r="M277" s="20">
        <f>Tabla1[[#This Row],[Monto Kashio]]-Tabla1[[#This Row],[Monto]]</f>
        <v>-40</v>
      </c>
      <c r="N277" s="20" t="s">
        <v>23</v>
      </c>
      <c r="O277" s="20" t="s">
        <v>24</v>
      </c>
      <c r="P277" s="20">
        <v>1286979</v>
      </c>
      <c r="Q277" s="57">
        <v>45347</v>
      </c>
      <c r="R277" s="20" t="s">
        <v>148</v>
      </c>
      <c r="S277" s="5" t="s">
        <v>259</v>
      </c>
      <c r="T277" s="1"/>
    </row>
    <row r="278" spans="1:20">
      <c r="A278" s="15"/>
      <c r="B278" s="19"/>
      <c r="C278" s="33" t="s">
        <v>66</v>
      </c>
      <c r="D278" s="108">
        <v>45348</v>
      </c>
      <c r="E278" s="17">
        <v>240569448615</v>
      </c>
      <c r="F278" s="50" t="str">
        <f t="shared" si="9"/>
        <v>'240569448615',</v>
      </c>
      <c r="G278" s="19" t="s">
        <v>21</v>
      </c>
      <c r="H278" s="19" t="s">
        <v>333</v>
      </c>
      <c r="I278" s="49" t="str">
        <f t="shared" si="8"/>
        <v>'inv_GZoLbvrTErtgyYE97ya2W2',</v>
      </c>
      <c r="J278" s="19" t="s">
        <v>9</v>
      </c>
      <c r="K278" s="19">
        <v>5</v>
      </c>
      <c r="L278" s="19"/>
      <c r="M278" s="19">
        <f>Tabla1[[#This Row],[Monto Kashio]]-Tabla1[[#This Row],[Monto]]</f>
        <v>-5</v>
      </c>
      <c r="N278" s="20" t="s">
        <v>23</v>
      </c>
      <c r="O278" s="19" t="s">
        <v>24</v>
      </c>
      <c r="P278" s="19">
        <v>80819</v>
      </c>
      <c r="Q278" s="56">
        <v>45347</v>
      </c>
      <c r="R278" s="19" t="s">
        <v>148</v>
      </c>
      <c r="S278" s="5" t="s">
        <v>259</v>
      </c>
      <c r="T278" s="1"/>
    </row>
    <row r="279" spans="1:20">
      <c r="A279" s="16"/>
      <c r="B279" s="20"/>
      <c r="C279" s="34" t="s">
        <v>48</v>
      </c>
      <c r="D279" s="108">
        <v>45348</v>
      </c>
      <c r="E279" s="18">
        <v>240569449125</v>
      </c>
      <c r="F279" s="50" t="str">
        <f t="shared" si="9"/>
        <v>'240569449125',</v>
      </c>
      <c r="G279" s="20" t="s">
        <v>21</v>
      </c>
      <c r="H279" s="20" t="s">
        <v>334</v>
      </c>
      <c r="I279" s="50" t="str">
        <f t="shared" si="8"/>
        <v>'inv_GYrmQyLqhyeWcgQsChjn8p',</v>
      </c>
      <c r="J279" s="20" t="s">
        <v>9</v>
      </c>
      <c r="K279" s="20">
        <v>336</v>
      </c>
      <c r="L279" s="20"/>
      <c r="M279" s="20">
        <f>Tabla1[[#This Row],[Monto Kashio]]-Tabla1[[#This Row],[Monto]]</f>
        <v>-336</v>
      </c>
      <c r="N279" s="20" t="s">
        <v>23</v>
      </c>
      <c r="O279" s="20" t="s">
        <v>24</v>
      </c>
      <c r="P279" s="20">
        <v>5310061</v>
      </c>
      <c r="Q279" s="57">
        <v>45347</v>
      </c>
      <c r="R279" s="20" t="s">
        <v>148</v>
      </c>
      <c r="S279" s="5" t="s">
        <v>259</v>
      </c>
      <c r="T279" s="1"/>
    </row>
    <row r="280" spans="1:20">
      <c r="A280" s="15"/>
      <c r="B280" s="19"/>
      <c r="C280" s="33" t="s">
        <v>66</v>
      </c>
      <c r="D280" s="108">
        <v>45348</v>
      </c>
      <c r="E280" s="17">
        <v>240569467196</v>
      </c>
      <c r="F280" s="50" t="str">
        <f t="shared" si="9"/>
        <v>'240569467196',</v>
      </c>
      <c r="G280" s="19" t="s">
        <v>21</v>
      </c>
      <c r="H280" s="19" t="s">
        <v>335</v>
      </c>
      <c r="I280" s="49" t="str">
        <f t="shared" si="8"/>
        <v>'inv_gueAj4k5Lq5ZDrmPMBzMtw',</v>
      </c>
      <c r="J280" s="19" t="s">
        <v>9</v>
      </c>
      <c r="K280" s="19">
        <v>133</v>
      </c>
      <c r="L280" s="19"/>
      <c r="M280" s="19">
        <f>Tabla1[[#This Row],[Monto Kashio]]-Tabla1[[#This Row],[Monto]]</f>
        <v>-133</v>
      </c>
      <c r="N280" s="20" t="s">
        <v>23</v>
      </c>
      <c r="O280" s="19" t="s">
        <v>24</v>
      </c>
      <c r="P280" s="19">
        <v>622380</v>
      </c>
      <c r="Q280" s="56">
        <v>45347</v>
      </c>
      <c r="R280" s="19" t="s">
        <v>148</v>
      </c>
      <c r="S280" s="5" t="s">
        <v>259</v>
      </c>
      <c r="T280" s="1"/>
    </row>
    <row r="281" spans="1:20">
      <c r="A281" s="16"/>
      <c r="B281" s="20"/>
      <c r="C281" s="34" t="s">
        <v>48</v>
      </c>
      <c r="D281" s="108">
        <v>45348</v>
      </c>
      <c r="E281" s="18">
        <v>240569388665</v>
      </c>
      <c r="F281" s="50" t="str">
        <f t="shared" si="9"/>
        <v>'240569388665',</v>
      </c>
      <c r="G281" s="20" t="s">
        <v>21</v>
      </c>
      <c r="H281" s="20" t="s">
        <v>336</v>
      </c>
      <c r="I281" s="50" t="str">
        <f t="shared" si="8"/>
        <v>'inv_GqiUyrd63MMK65hdEcaXXv',</v>
      </c>
      <c r="J281" s="20" t="s">
        <v>9</v>
      </c>
      <c r="K281" s="20">
        <v>200</v>
      </c>
      <c r="L281" s="20"/>
      <c r="M281" s="20">
        <f>Tabla1[[#This Row],[Monto Kashio]]-Tabla1[[#This Row],[Monto]]</f>
        <v>-200</v>
      </c>
      <c r="N281" s="20" t="s">
        <v>23</v>
      </c>
      <c r="O281" s="20" t="s">
        <v>24</v>
      </c>
      <c r="P281" s="20">
        <v>659374</v>
      </c>
      <c r="Q281" s="57">
        <v>45346</v>
      </c>
      <c r="R281" s="20" t="s">
        <v>148</v>
      </c>
      <c r="S281" s="5" t="s">
        <v>259</v>
      </c>
      <c r="T281" s="1"/>
    </row>
    <row r="282" spans="1:20">
      <c r="A282" s="15"/>
      <c r="B282" s="19"/>
      <c r="C282" s="33" t="s">
        <v>48</v>
      </c>
      <c r="D282" s="108">
        <v>45348</v>
      </c>
      <c r="E282" s="17">
        <v>240579525958</v>
      </c>
      <c r="F282" s="50" t="str">
        <f t="shared" si="9"/>
        <v>'240579525958',</v>
      </c>
      <c r="G282" s="19" t="s">
        <v>21</v>
      </c>
      <c r="H282" s="19" t="s">
        <v>337</v>
      </c>
      <c r="I282" s="49" t="str">
        <f t="shared" si="8"/>
        <v>'inv_gkdfJcRRxiocvz53QkG6PN',</v>
      </c>
      <c r="J282" s="19" t="s">
        <v>9</v>
      </c>
      <c r="K282" s="19">
        <v>66</v>
      </c>
      <c r="L282" s="19"/>
      <c r="M282" s="19">
        <f>Tabla1[[#This Row],[Monto Kashio]]-Tabla1[[#This Row],[Monto]]</f>
        <v>-66</v>
      </c>
      <c r="N282" s="20" t="s">
        <v>23</v>
      </c>
      <c r="O282" s="19" t="s">
        <v>24</v>
      </c>
      <c r="P282" s="19">
        <v>500713</v>
      </c>
      <c r="Q282" s="56">
        <v>45347</v>
      </c>
      <c r="R282" s="19" t="s">
        <v>148</v>
      </c>
      <c r="S282" s="5" t="s">
        <v>259</v>
      </c>
      <c r="T282" s="1"/>
    </row>
    <row r="283" spans="1:20">
      <c r="A283" s="16"/>
      <c r="B283" s="20"/>
      <c r="C283" s="34" t="s">
        <v>96</v>
      </c>
      <c r="D283" s="108">
        <v>45348</v>
      </c>
      <c r="E283" s="18">
        <v>240569466959</v>
      </c>
      <c r="F283" s="50" t="str">
        <f t="shared" si="9"/>
        <v>'240569466959',</v>
      </c>
      <c r="G283" s="20" t="s">
        <v>21</v>
      </c>
      <c r="H283" s="20" t="s">
        <v>338</v>
      </c>
      <c r="I283" s="50" t="str">
        <f t="shared" si="8"/>
        <v>'inv_GH63D3a9NcjMWNhtN2FoNc',</v>
      </c>
      <c r="J283" s="20" t="s">
        <v>9</v>
      </c>
      <c r="K283" s="20">
        <v>100</v>
      </c>
      <c r="L283" s="20"/>
      <c r="M283" s="20">
        <f>Tabla1[[#This Row],[Monto Kashio]]-Tabla1[[#This Row],[Monto]]</f>
        <v>-100</v>
      </c>
      <c r="N283" s="20" t="s">
        <v>23</v>
      </c>
      <c r="O283" s="20" t="s">
        <v>24</v>
      </c>
      <c r="P283" s="20">
        <v>594342</v>
      </c>
      <c r="Q283" s="57">
        <v>45347</v>
      </c>
      <c r="R283" s="20" t="s">
        <v>148</v>
      </c>
      <c r="S283" s="5" t="s">
        <v>259</v>
      </c>
      <c r="T283" s="1"/>
    </row>
    <row r="284" spans="1:20">
      <c r="A284" s="15"/>
      <c r="B284" s="19"/>
      <c r="C284" s="33" t="s">
        <v>48</v>
      </c>
      <c r="D284" s="108">
        <v>45348</v>
      </c>
      <c r="E284" s="17">
        <v>240579526132</v>
      </c>
      <c r="F284" s="50" t="str">
        <f t="shared" si="9"/>
        <v>'240579526132',</v>
      </c>
      <c r="G284" s="19" t="s">
        <v>21</v>
      </c>
      <c r="H284" s="19" t="s">
        <v>339</v>
      </c>
      <c r="I284" s="49" t="str">
        <f t="shared" si="8"/>
        <v>'inv_gcEzQBBc85WBT4ft3hncg4',</v>
      </c>
      <c r="J284" s="19" t="s">
        <v>9</v>
      </c>
      <c r="K284" s="19">
        <v>30</v>
      </c>
      <c r="L284" s="19"/>
      <c r="M284" s="19">
        <f>Tabla1[[#This Row],[Monto Kashio]]-Tabla1[[#This Row],[Monto]]</f>
        <v>-30</v>
      </c>
      <c r="N284" s="20" t="s">
        <v>23</v>
      </c>
      <c r="O284" s="19" t="s">
        <v>24</v>
      </c>
      <c r="P284" s="19">
        <v>517494</v>
      </c>
      <c r="Q284" s="56">
        <v>45347</v>
      </c>
      <c r="R284" s="19" t="s">
        <v>148</v>
      </c>
      <c r="S284" s="5" t="s">
        <v>259</v>
      </c>
      <c r="T284" s="1"/>
    </row>
    <row r="285" spans="1:20">
      <c r="A285" s="16"/>
      <c r="B285" s="20"/>
      <c r="C285" s="34" t="s">
        <v>48</v>
      </c>
      <c r="D285" s="108">
        <v>45348</v>
      </c>
      <c r="E285" s="18">
        <v>240569386043</v>
      </c>
      <c r="F285" s="50" t="str">
        <f t="shared" si="9"/>
        <v>'240569386043',</v>
      </c>
      <c r="G285" s="20" t="s">
        <v>21</v>
      </c>
      <c r="H285" s="20" t="s">
        <v>340</v>
      </c>
      <c r="I285" s="50" t="str">
        <f t="shared" si="8"/>
        <v>'inv_FZi8JJkeSFbMAUWVrYaPR2',</v>
      </c>
      <c r="J285" s="20" t="s">
        <v>9</v>
      </c>
      <c r="K285" s="20">
        <v>300</v>
      </c>
      <c r="L285" s="20"/>
      <c r="M285" s="20">
        <f>Tabla1[[#This Row],[Monto Kashio]]-Tabla1[[#This Row],[Monto]]</f>
        <v>-300</v>
      </c>
      <c r="N285" s="20" t="s">
        <v>23</v>
      </c>
      <c r="O285" s="20" t="s">
        <v>24</v>
      </c>
      <c r="P285" s="20">
        <v>2683653</v>
      </c>
      <c r="Q285" s="57">
        <v>45346</v>
      </c>
      <c r="R285" s="20" t="s">
        <v>148</v>
      </c>
      <c r="S285" s="5" t="s">
        <v>259</v>
      </c>
      <c r="T285" s="1"/>
    </row>
    <row r="286" spans="1:20">
      <c r="A286" s="15"/>
      <c r="B286" s="19"/>
      <c r="C286" s="34" t="s">
        <v>96</v>
      </c>
      <c r="D286" s="108">
        <v>45348</v>
      </c>
      <c r="E286" s="17">
        <v>240569418212</v>
      </c>
      <c r="F286" s="50" t="str">
        <f t="shared" si="9"/>
        <v>'240569418212',</v>
      </c>
      <c r="G286" s="19" t="s">
        <v>51</v>
      </c>
      <c r="H286" s="19" t="s">
        <v>341</v>
      </c>
      <c r="I286" s="49" t="str">
        <f t="shared" si="8"/>
        <v>'inv_fjobGRVvJteHYxfWKwTXAz',</v>
      </c>
      <c r="J286" s="19" t="s">
        <v>9</v>
      </c>
      <c r="K286" s="19">
        <v>40</v>
      </c>
      <c r="L286" s="19"/>
      <c r="M286" s="19">
        <f>Tabla1[[#This Row],[Monto Kashio]]-Tabla1[[#This Row],[Monto]]</f>
        <v>-40</v>
      </c>
      <c r="N286" s="20" t="s">
        <v>23</v>
      </c>
      <c r="O286" s="19" t="s">
        <v>24</v>
      </c>
      <c r="P286" s="19">
        <v>2918440</v>
      </c>
      <c r="Q286" s="56">
        <v>45346</v>
      </c>
      <c r="R286" s="19" t="s">
        <v>148</v>
      </c>
      <c r="S286" s="5" t="s">
        <v>259</v>
      </c>
      <c r="T286" s="1"/>
    </row>
    <row r="287" spans="1:20">
      <c r="A287" s="16"/>
      <c r="B287" s="20"/>
      <c r="C287" s="34" t="s">
        <v>98</v>
      </c>
      <c r="D287" s="108">
        <v>45348</v>
      </c>
      <c r="E287" s="18">
        <v>240579525529</v>
      </c>
      <c r="F287" s="50" t="str">
        <f t="shared" si="9"/>
        <v>'240579525529',</v>
      </c>
      <c r="G287" s="20" t="s">
        <v>51</v>
      </c>
      <c r="H287" s="20" t="s">
        <v>342</v>
      </c>
      <c r="I287" s="50" t="str">
        <f t="shared" si="8"/>
        <v>'inv_ezjJ4vctj8QiZyHenBGcKz',</v>
      </c>
      <c r="J287" s="20" t="s">
        <v>9</v>
      </c>
      <c r="K287" s="20">
        <v>40</v>
      </c>
      <c r="L287" s="20"/>
      <c r="M287" s="20">
        <f>Tabla1[[#This Row],[Monto Kashio]]-Tabla1[[#This Row],[Monto]]</f>
        <v>-40</v>
      </c>
      <c r="N287" s="20" t="s">
        <v>23</v>
      </c>
      <c r="O287" s="20" t="s">
        <v>24</v>
      </c>
      <c r="P287" s="20">
        <v>500657</v>
      </c>
      <c r="Q287" s="57">
        <v>45347</v>
      </c>
      <c r="R287" s="20" t="s">
        <v>148</v>
      </c>
      <c r="S287" s="5" t="s">
        <v>259</v>
      </c>
      <c r="T287" s="1"/>
    </row>
    <row r="288" spans="1:20">
      <c r="A288" s="15"/>
      <c r="B288" s="19"/>
      <c r="C288" s="33" t="s">
        <v>66</v>
      </c>
      <c r="D288" s="108">
        <v>45348</v>
      </c>
      <c r="E288" s="17">
        <v>240569468862</v>
      </c>
      <c r="F288" s="50" t="str">
        <f t="shared" si="9"/>
        <v>'240569468862',</v>
      </c>
      <c r="G288" s="19" t="s">
        <v>21</v>
      </c>
      <c r="H288" s="19" t="s">
        <v>343</v>
      </c>
      <c r="I288" s="49" t="str">
        <f t="shared" si="8"/>
        <v>'inv_exjyoEKrfaY58g3KGrcUaE',</v>
      </c>
      <c r="J288" s="19" t="s">
        <v>9</v>
      </c>
      <c r="K288" s="19">
        <v>7.38</v>
      </c>
      <c r="L288" s="19"/>
      <c r="M288" s="19">
        <f>Tabla1[[#This Row],[Monto Kashio]]-Tabla1[[#This Row],[Monto]]</f>
        <v>-7.38</v>
      </c>
      <c r="N288" s="20" t="s">
        <v>23</v>
      </c>
      <c r="O288" s="19" t="s">
        <v>24</v>
      </c>
      <c r="P288" s="19">
        <v>611734</v>
      </c>
      <c r="Q288" s="56">
        <v>45347</v>
      </c>
      <c r="R288" s="19" t="s">
        <v>148</v>
      </c>
      <c r="S288" s="5" t="s">
        <v>259</v>
      </c>
      <c r="T288" s="1"/>
    </row>
    <row r="289" spans="1:20">
      <c r="A289" s="16"/>
      <c r="B289" s="20"/>
      <c r="C289" s="34" t="s">
        <v>48</v>
      </c>
      <c r="D289" s="108">
        <v>45348</v>
      </c>
      <c r="E289" s="18">
        <v>240569414699</v>
      </c>
      <c r="F289" s="50" t="str">
        <f t="shared" si="9"/>
        <v>'240569414699',</v>
      </c>
      <c r="G289" s="20" t="s">
        <v>21</v>
      </c>
      <c r="H289" s="20" t="s">
        <v>344</v>
      </c>
      <c r="I289" s="50" t="str">
        <f t="shared" si="8"/>
        <v>'inv_Ewkh7ErvLgN8ekAeKAgu3a',</v>
      </c>
      <c r="J289" s="20" t="s">
        <v>9</v>
      </c>
      <c r="K289" s="20">
        <v>50</v>
      </c>
      <c r="L289" s="20"/>
      <c r="M289" s="20">
        <f>Tabla1[[#This Row],[Monto Kashio]]-Tabla1[[#This Row],[Monto]]</f>
        <v>-50</v>
      </c>
      <c r="N289" s="20" t="s">
        <v>23</v>
      </c>
      <c r="O289" s="20" t="s">
        <v>24</v>
      </c>
      <c r="P289" s="20">
        <v>2908106</v>
      </c>
      <c r="Q289" s="57">
        <v>45346</v>
      </c>
      <c r="R289" s="20" t="s">
        <v>148</v>
      </c>
      <c r="S289" s="5" t="s">
        <v>259</v>
      </c>
      <c r="T289" s="1"/>
    </row>
    <row r="290" spans="1:20">
      <c r="A290" s="15"/>
      <c r="B290" s="19"/>
      <c r="C290" s="34" t="s">
        <v>96</v>
      </c>
      <c r="D290" s="108">
        <v>45348</v>
      </c>
      <c r="E290" s="17">
        <v>240569502915</v>
      </c>
      <c r="F290" s="50" t="str">
        <f t="shared" si="9"/>
        <v>'240569502915',</v>
      </c>
      <c r="G290" s="19" t="s">
        <v>21</v>
      </c>
      <c r="H290" s="19" t="s">
        <v>345</v>
      </c>
      <c r="I290" s="49" t="str">
        <f t="shared" si="8"/>
        <v>'inv_EvTQRd2axBRo9Z97zNDST8',</v>
      </c>
      <c r="J290" s="19" t="s">
        <v>9</v>
      </c>
      <c r="K290" s="19">
        <v>100</v>
      </c>
      <c r="L290" s="19"/>
      <c r="M290" s="19">
        <f>Tabla1[[#This Row],[Monto Kashio]]-Tabla1[[#This Row],[Monto]]</f>
        <v>-100</v>
      </c>
      <c r="N290" s="20" t="s">
        <v>23</v>
      </c>
      <c r="O290" s="19" t="s">
        <v>24</v>
      </c>
      <c r="P290" s="19">
        <v>374010</v>
      </c>
      <c r="Q290" s="56">
        <v>45347</v>
      </c>
      <c r="R290" s="19" t="s">
        <v>148</v>
      </c>
      <c r="S290" s="5" t="s">
        <v>259</v>
      </c>
      <c r="T290" s="1"/>
    </row>
    <row r="291" spans="1:20">
      <c r="A291" s="16"/>
      <c r="B291" s="20"/>
      <c r="C291" s="34" t="s">
        <v>48</v>
      </c>
      <c r="D291" s="108">
        <v>45348</v>
      </c>
      <c r="E291" s="18">
        <v>240569496487</v>
      </c>
      <c r="F291" s="50" t="str">
        <f t="shared" si="9"/>
        <v>'240569496487',</v>
      </c>
      <c r="G291" s="20" t="s">
        <v>21</v>
      </c>
      <c r="H291" s="20" t="s">
        <v>346</v>
      </c>
      <c r="I291" s="50" t="str">
        <f t="shared" si="8"/>
        <v>'inv_etNeSyPpvaUq2Pp83Qi4gH',</v>
      </c>
      <c r="J291" s="20" t="s">
        <v>9</v>
      </c>
      <c r="K291" s="20">
        <v>60</v>
      </c>
      <c r="L291" s="20"/>
      <c r="M291" s="20">
        <f>Tabla1[[#This Row],[Monto Kashio]]-Tabla1[[#This Row],[Monto]]</f>
        <v>-60</v>
      </c>
      <c r="N291" s="20" t="s">
        <v>23</v>
      </c>
      <c r="O291" s="20" t="s">
        <v>24</v>
      </c>
      <c r="P291" s="20">
        <v>1066299</v>
      </c>
      <c r="Q291" s="57">
        <v>45347</v>
      </c>
      <c r="R291" s="20" t="s">
        <v>148</v>
      </c>
      <c r="S291" s="5" t="s">
        <v>259</v>
      </c>
      <c r="T291" s="1"/>
    </row>
    <row r="292" spans="1:20">
      <c r="A292" s="15"/>
      <c r="B292" s="19"/>
      <c r="C292" s="33" t="s">
        <v>66</v>
      </c>
      <c r="D292" s="108">
        <v>45348</v>
      </c>
      <c r="E292" s="17">
        <v>240569456388</v>
      </c>
      <c r="F292" s="50" t="str">
        <f t="shared" si="9"/>
        <v>'240569456388',</v>
      </c>
      <c r="G292" s="19" t="s">
        <v>21</v>
      </c>
      <c r="H292" s="19" t="s">
        <v>347</v>
      </c>
      <c r="I292" s="49" t="str">
        <f t="shared" si="8"/>
        <v>'inv_ESnVxMwEy9eTj2FGUMafVw',</v>
      </c>
      <c r="J292" s="19" t="s">
        <v>9</v>
      </c>
      <c r="K292" s="19">
        <v>133</v>
      </c>
      <c r="L292" s="19"/>
      <c r="M292" s="19">
        <f>Tabla1[[#This Row],[Monto Kashio]]-Tabla1[[#This Row],[Monto]]</f>
        <v>-133</v>
      </c>
      <c r="N292" s="20" t="s">
        <v>23</v>
      </c>
      <c r="O292" s="19" t="s">
        <v>24</v>
      </c>
      <c r="P292" s="19">
        <v>140239</v>
      </c>
      <c r="Q292" s="56">
        <v>45347</v>
      </c>
      <c r="R292" s="19" t="s">
        <v>148</v>
      </c>
      <c r="S292" s="5" t="s">
        <v>259</v>
      </c>
      <c r="T292" s="1"/>
    </row>
    <row r="293" spans="1:20">
      <c r="A293" s="16"/>
      <c r="B293" s="20"/>
      <c r="C293" s="34" t="s">
        <v>48</v>
      </c>
      <c r="D293" s="108">
        <v>45348</v>
      </c>
      <c r="E293" s="18">
        <v>240569415906</v>
      </c>
      <c r="F293" s="50" t="str">
        <f t="shared" si="9"/>
        <v>'240569415906',</v>
      </c>
      <c r="G293" s="20" t="s">
        <v>51</v>
      </c>
      <c r="H293" s="20" t="s">
        <v>348</v>
      </c>
      <c r="I293" s="50" t="str">
        <f t="shared" si="8"/>
        <v>'inv_Em9QEDwqMxTD578WX3adzW',</v>
      </c>
      <c r="J293" s="20" t="s">
        <v>9</v>
      </c>
      <c r="K293" s="20">
        <v>35</v>
      </c>
      <c r="L293" s="20"/>
      <c r="M293" s="20">
        <f>Tabla1[[#This Row],[Monto Kashio]]-Tabla1[[#This Row],[Monto]]</f>
        <v>-35</v>
      </c>
      <c r="N293" s="20" t="s">
        <v>23</v>
      </c>
      <c r="O293" s="20" t="s">
        <v>24</v>
      </c>
      <c r="P293" s="20">
        <v>2884505</v>
      </c>
      <c r="Q293" s="57">
        <v>45346</v>
      </c>
      <c r="R293" s="20" t="s">
        <v>148</v>
      </c>
      <c r="S293" s="5" t="s">
        <v>259</v>
      </c>
      <c r="T293" s="1"/>
    </row>
    <row r="294" spans="1:20">
      <c r="A294" s="15"/>
      <c r="B294" s="19"/>
      <c r="C294" s="33" t="s">
        <v>66</v>
      </c>
      <c r="D294" s="108">
        <v>45348</v>
      </c>
      <c r="E294" s="17">
        <v>240559354373</v>
      </c>
      <c r="F294" s="50" t="str">
        <f t="shared" si="9"/>
        <v>'240559354373',</v>
      </c>
      <c r="G294" s="19" t="s">
        <v>51</v>
      </c>
      <c r="H294" s="19" t="s">
        <v>349</v>
      </c>
      <c r="I294" s="49" t="str">
        <f t="shared" si="8"/>
        <v>'inv_EJJXkusdbAbpDLVhL6vXXt',</v>
      </c>
      <c r="J294" s="19" t="s">
        <v>9</v>
      </c>
      <c r="K294" s="19">
        <v>60</v>
      </c>
      <c r="L294" s="19"/>
      <c r="M294" s="19">
        <f>Tabla1[[#This Row],[Monto Kashio]]-Tabla1[[#This Row],[Monto]]</f>
        <v>-60</v>
      </c>
      <c r="N294" s="20" t="s">
        <v>23</v>
      </c>
      <c r="O294" s="19" t="s">
        <v>24</v>
      </c>
      <c r="P294" s="19">
        <v>2376494</v>
      </c>
      <c r="Q294" s="56">
        <v>45346</v>
      </c>
      <c r="R294" s="19" t="s">
        <v>148</v>
      </c>
      <c r="S294" s="5" t="s">
        <v>259</v>
      </c>
      <c r="T294" s="1"/>
    </row>
    <row r="295" spans="1:20">
      <c r="A295" s="16"/>
      <c r="B295" s="20"/>
      <c r="C295" s="34" t="s">
        <v>96</v>
      </c>
      <c r="D295" s="108">
        <v>45348</v>
      </c>
      <c r="E295" s="18">
        <v>240569478088</v>
      </c>
      <c r="F295" s="50" t="str">
        <f t="shared" si="9"/>
        <v>'240569478088',</v>
      </c>
      <c r="G295" s="20" t="s">
        <v>21</v>
      </c>
      <c r="H295" s="20" t="s">
        <v>350</v>
      </c>
      <c r="I295" s="50" t="str">
        <f t="shared" si="8"/>
        <v>'inv_eJ5tmiF7mdrc742QzyKV9d',</v>
      </c>
      <c r="J295" s="20" t="s">
        <v>9</v>
      </c>
      <c r="K295" s="20">
        <v>200</v>
      </c>
      <c r="L295" s="20"/>
      <c r="M295" s="20">
        <f>Tabla1[[#This Row],[Monto Kashio]]-Tabla1[[#This Row],[Monto]]</f>
        <v>-200</v>
      </c>
      <c r="N295" s="20" t="s">
        <v>23</v>
      </c>
      <c r="O295" s="20" t="s">
        <v>24</v>
      </c>
      <c r="P295" s="20">
        <v>849057</v>
      </c>
      <c r="Q295" s="57">
        <v>45347</v>
      </c>
      <c r="R295" s="20" t="s">
        <v>148</v>
      </c>
      <c r="S295" s="5" t="s">
        <v>259</v>
      </c>
      <c r="T295" s="1"/>
    </row>
    <row r="296" spans="1:20">
      <c r="A296" s="15"/>
      <c r="B296" s="19"/>
      <c r="C296" s="33" t="s">
        <v>48</v>
      </c>
      <c r="D296" s="108">
        <v>45348</v>
      </c>
      <c r="E296" s="17">
        <v>240569448866</v>
      </c>
      <c r="F296" s="50" t="str">
        <f t="shared" si="9"/>
        <v>'240569448866',</v>
      </c>
      <c r="G296" s="19" t="s">
        <v>51</v>
      </c>
      <c r="H296" s="19" t="s">
        <v>351</v>
      </c>
      <c r="I296" s="49" t="str">
        <f t="shared" si="8"/>
        <v>'inv_EGEd8KM9HQK9tzZtdUNn8w',</v>
      </c>
      <c r="J296" s="19" t="s">
        <v>9</v>
      </c>
      <c r="K296" s="19">
        <v>100</v>
      </c>
      <c r="L296" s="19"/>
      <c r="M296" s="19">
        <f>Tabla1[[#This Row],[Monto Kashio]]-Tabla1[[#This Row],[Monto]]</f>
        <v>-100</v>
      </c>
      <c r="N296" s="20" t="s">
        <v>23</v>
      </c>
      <c r="O296" s="19" t="s">
        <v>24</v>
      </c>
      <c r="P296" s="19">
        <v>276951</v>
      </c>
      <c r="Q296" s="56">
        <v>45347</v>
      </c>
      <c r="R296" s="19" t="s">
        <v>148</v>
      </c>
      <c r="S296" s="5" t="s">
        <v>259</v>
      </c>
      <c r="T296" s="1"/>
    </row>
    <row r="297" spans="1:20">
      <c r="A297" s="16"/>
      <c r="B297" s="20"/>
      <c r="C297" s="34" t="s">
        <v>66</v>
      </c>
      <c r="D297" s="108">
        <v>45348</v>
      </c>
      <c r="E297" s="18">
        <v>240569469049</v>
      </c>
      <c r="F297" s="50" t="str">
        <f t="shared" si="9"/>
        <v>'240569469049',</v>
      </c>
      <c r="G297" s="20" t="s">
        <v>21</v>
      </c>
      <c r="H297" s="20" t="s">
        <v>352</v>
      </c>
      <c r="I297" s="50" t="str">
        <f t="shared" si="8"/>
        <v>'inv_e4Yrjs4hKKTVyYiWytimPw',</v>
      </c>
      <c r="J297" s="20" t="s">
        <v>9</v>
      </c>
      <c r="K297" s="20">
        <v>203</v>
      </c>
      <c r="L297" s="20"/>
      <c r="M297" s="20">
        <f>Tabla1[[#This Row],[Monto Kashio]]-Tabla1[[#This Row],[Monto]]</f>
        <v>-203</v>
      </c>
      <c r="N297" s="20" t="s">
        <v>23</v>
      </c>
      <c r="O297" s="20" t="s">
        <v>24</v>
      </c>
      <c r="P297" s="20">
        <v>198580</v>
      </c>
      <c r="Q297" s="57">
        <v>45347</v>
      </c>
      <c r="R297" s="20" t="s">
        <v>148</v>
      </c>
      <c r="S297" s="5" t="s">
        <v>259</v>
      </c>
      <c r="T297" s="1"/>
    </row>
    <row r="298" spans="1:20">
      <c r="A298" s="15"/>
      <c r="B298" s="19"/>
      <c r="C298" s="33" t="s">
        <v>48</v>
      </c>
      <c r="D298" s="108">
        <v>45348</v>
      </c>
      <c r="E298" s="17">
        <v>240569418817</v>
      </c>
      <c r="F298" s="50" t="str">
        <f t="shared" si="9"/>
        <v>'240569418817',</v>
      </c>
      <c r="G298" s="19" t="s">
        <v>21</v>
      </c>
      <c r="H298" s="19" t="s">
        <v>353</v>
      </c>
      <c r="I298" s="49" t="str">
        <f t="shared" si="8"/>
        <v>'inv_e35PArYgFxjpwBw6samexh',</v>
      </c>
      <c r="J298" s="19" t="s">
        <v>9</v>
      </c>
      <c r="K298" s="19">
        <v>20</v>
      </c>
      <c r="L298" s="19"/>
      <c r="M298" s="19">
        <f>Tabla1[[#This Row],[Monto Kashio]]-Tabla1[[#This Row],[Monto]]</f>
        <v>-20</v>
      </c>
      <c r="N298" s="20" t="s">
        <v>23</v>
      </c>
      <c r="O298" s="19" t="s">
        <v>24</v>
      </c>
      <c r="P298" s="19">
        <v>2903894</v>
      </c>
      <c r="Q298" s="56">
        <v>45346</v>
      </c>
      <c r="R298" s="19" t="s">
        <v>148</v>
      </c>
      <c r="S298" s="5" t="s">
        <v>259</v>
      </c>
      <c r="T298" s="1"/>
    </row>
    <row r="299" spans="1:20">
      <c r="A299" s="16"/>
      <c r="B299" s="20"/>
      <c r="C299" s="34" t="s">
        <v>66</v>
      </c>
      <c r="D299" s="108">
        <v>45348</v>
      </c>
      <c r="E299" s="18">
        <v>240569469108</v>
      </c>
      <c r="F299" s="50" t="str">
        <f t="shared" si="9"/>
        <v>'240569469108',</v>
      </c>
      <c r="G299" s="20" t="s">
        <v>21</v>
      </c>
      <c r="H299" s="20" t="s">
        <v>354</v>
      </c>
      <c r="I299" s="50" t="str">
        <f t="shared" si="8"/>
        <v>'inv_E2FrUC3GbQkdmED4We67KB',</v>
      </c>
      <c r="J299" s="20" t="s">
        <v>9</v>
      </c>
      <c r="K299" s="20">
        <v>67</v>
      </c>
      <c r="L299" s="20"/>
      <c r="M299" s="20">
        <f>Tabla1[[#This Row],[Monto Kashio]]-Tabla1[[#This Row],[Monto]]</f>
        <v>-67</v>
      </c>
      <c r="N299" s="20" t="s">
        <v>23</v>
      </c>
      <c r="O299" s="20" t="s">
        <v>24</v>
      </c>
      <c r="P299" s="20">
        <v>198596</v>
      </c>
      <c r="Q299" s="57">
        <v>45347</v>
      </c>
      <c r="R299" s="20" t="s">
        <v>148</v>
      </c>
      <c r="S299" s="5" t="s">
        <v>259</v>
      </c>
      <c r="T299" s="1"/>
    </row>
    <row r="300" spans="1:20">
      <c r="A300" s="15"/>
      <c r="B300" s="19"/>
      <c r="C300" s="33" t="s">
        <v>66</v>
      </c>
      <c r="D300" s="108">
        <v>45348</v>
      </c>
      <c r="E300" s="17">
        <v>240569508506</v>
      </c>
      <c r="F300" s="50" t="str">
        <f t="shared" si="9"/>
        <v>'240569508506',</v>
      </c>
      <c r="G300" s="19" t="s">
        <v>21</v>
      </c>
      <c r="H300" s="19" t="s">
        <v>355</v>
      </c>
      <c r="I300" s="49" t="str">
        <f t="shared" si="8"/>
        <v>'inv_DwfSRAJHvpuJ78VnSTEvE4',</v>
      </c>
      <c r="J300" s="19" t="s">
        <v>9</v>
      </c>
      <c r="K300" s="19">
        <v>99.9</v>
      </c>
      <c r="L300" s="19"/>
      <c r="M300" s="19">
        <f>Tabla1[[#This Row],[Monto Kashio]]-Tabla1[[#This Row],[Monto]]</f>
        <v>-99.9</v>
      </c>
      <c r="N300" s="20" t="s">
        <v>23</v>
      </c>
      <c r="O300" s="19" t="s">
        <v>24</v>
      </c>
      <c r="P300" s="19">
        <v>390915</v>
      </c>
      <c r="Q300" s="56">
        <v>45347</v>
      </c>
      <c r="R300" s="19" t="s">
        <v>148</v>
      </c>
      <c r="S300" s="5" t="s">
        <v>259</v>
      </c>
      <c r="T300" s="1"/>
    </row>
    <row r="301" spans="1:20">
      <c r="A301" s="16"/>
      <c r="B301" s="20"/>
      <c r="C301" s="34" t="s">
        <v>98</v>
      </c>
      <c r="D301" s="108">
        <v>45348</v>
      </c>
      <c r="E301" s="18">
        <v>240569497864</v>
      </c>
      <c r="F301" s="50" t="str">
        <f t="shared" si="9"/>
        <v>'240569497864',</v>
      </c>
      <c r="G301" s="20" t="s">
        <v>51</v>
      </c>
      <c r="H301" s="20" t="s">
        <v>356</v>
      </c>
      <c r="I301" s="50" t="str">
        <f t="shared" si="8"/>
        <v>'inv_dTqiARVyvZNL8dpsnnhZvT',</v>
      </c>
      <c r="J301" s="20" t="s">
        <v>9</v>
      </c>
      <c r="K301" s="20">
        <v>100</v>
      </c>
      <c r="L301" s="20"/>
      <c r="M301" s="20">
        <f>Tabla1[[#This Row],[Monto Kashio]]-Tabla1[[#This Row],[Monto]]</f>
        <v>-100</v>
      </c>
      <c r="N301" s="20" t="s">
        <v>23</v>
      </c>
      <c r="O301" s="20" t="s">
        <v>24</v>
      </c>
      <c r="P301" s="20">
        <v>355052</v>
      </c>
      <c r="Q301" s="57">
        <v>45347</v>
      </c>
      <c r="R301" s="20" t="s">
        <v>148</v>
      </c>
      <c r="S301" s="5" t="s">
        <v>259</v>
      </c>
      <c r="T301" s="1"/>
    </row>
    <row r="302" spans="1:20">
      <c r="A302" s="15"/>
      <c r="B302" s="19"/>
      <c r="C302" s="33" t="s">
        <v>48</v>
      </c>
      <c r="D302" s="108">
        <v>45348</v>
      </c>
      <c r="E302" s="17">
        <v>240569401364</v>
      </c>
      <c r="F302" s="50" t="str">
        <f t="shared" si="9"/>
        <v>'240569401364',</v>
      </c>
      <c r="G302" s="19" t="s">
        <v>21</v>
      </c>
      <c r="H302" s="19" t="s">
        <v>357</v>
      </c>
      <c r="I302" s="49" t="str">
        <f t="shared" si="8"/>
        <v>'inv_Dsy2k7xkoPdy2mTyefrt7i',</v>
      </c>
      <c r="J302" s="19" t="s">
        <v>9</v>
      </c>
      <c r="K302" s="19">
        <v>20</v>
      </c>
      <c r="L302" s="19"/>
      <c r="M302" s="19">
        <f>Tabla1[[#This Row],[Monto Kashio]]-Tabla1[[#This Row],[Monto]]</f>
        <v>-20</v>
      </c>
      <c r="N302" s="20" t="s">
        <v>23</v>
      </c>
      <c r="O302" s="19" t="s">
        <v>24</v>
      </c>
      <c r="P302" s="19">
        <v>682446</v>
      </c>
      <c r="Q302" s="56">
        <v>45346</v>
      </c>
      <c r="R302" s="19" t="s">
        <v>148</v>
      </c>
      <c r="S302" s="5" t="s">
        <v>259</v>
      </c>
      <c r="T302" s="1"/>
    </row>
    <row r="303" spans="1:20">
      <c r="A303" s="16"/>
      <c r="B303" s="20"/>
      <c r="C303" s="34" t="s">
        <v>20</v>
      </c>
      <c r="D303" s="108">
        <v>45348</v>
      </c>
      <c r="E303" s="18">
        <v>240569400703</v>
      </c>
      <c r="F303" s="50" t="str">
        <f t="shared" si="9"/>
        <v>'240569400703',</v>
      </c>
      <c r="G303" s="20" t="s">
        <v>21</v>
      </c>
      <c r="H303" s="20" t="s">
        <v>358</v>
      </c>
      <c r="I303" s="50" t="str">
        <f t="shared" si="8"/>
        <v>'inv_Dpthc5nYSnjYfnWnF7dU2w',</v>
      </c>
      <c r="J303" s="20" t="s">
        <v>9</v>
      </c>
      <c r="K303" s="20">
        <v>5</v>
      </c>
      <c r="L303" s="20"/>
      <c r="M303" s="20">
        <f>Tabla1[[#This Row],[Monto Kashio]]-Tabla1[[#This Row],[Monto]]</f>
        <v>-5</v>
      </c>
      <c r="N303" s="20" t="s">
        <v>23</v>
      </c>
      <c r="O303" s="20" t="s">
        <v>24</v>
      </c>
      <c r="P303" s="20">
        <v>676847</v>
      </c>
      <c r="Q303" s="57">
        <v>45346</v>
      </c>
      <c r="R303" s="20" t="s">
        <v>148</v>
      </c>
      <c r="S303" s="5" t="s">
        <v>259</v>
      </c>
      <c r="T303" s="1"/>
    </row>
    <row r="304" spans="1:20">
      <c r="A304" s="15"/>
      <c r="B304" s="19"/>
      <c r="C304" s="33" t="s">
        <v>98</v>
      </c>
      <c r="D304" s="108">
        <v>45348</v>
      </c>
      <c r="E304" s="17">
        <v>240569447094</v>
      </c>
      <c r="F304" s="50" t="str">
        <f t="shared" si="9"/>
        <v>'240569447094',</v>
      </c>
      <c r="G304" s="19" t="s">
        <v>51</v>
      </c>
      <c r="H304" s="19" t="s">
        <v>359</v>
      </c>
      <c r="I304" s="49" t="str">
        <f t="shared" si="8"/>
        <v>'inv_doBJUdCcNMZd8DSrKFYfmW',</v>
      </c>
      <c r="J304" s="19" t="s">
        <v>9</v>
      </c>
      <c r="K304" s="19">
        <v>5</v>
      </c>
      <c r="L304" s="19"/>
      <c r="M304" s="19">
        <f>Tabla1[[#This Row],[Monto Kashio]]-Tabla1[[#This Row],[Monto]]</f>
        <v>-5</v>
      </c>
      <c r="N304" s="20" t="s">
        <v>23</v>
      </c>
      <c r="O304" s="19" t="s">
        <v>24</v>
      </c>
      <c r="P304" s="19">
        <v>265696</v>
      </c>
      <c r="Q304" s="56">
        <v>45347</v>
      </c>
      <c r="R304" s="19" t="s">
        <v>148</v>
      </c>
      <c r="S304" s="5" t="s">
        <v>259</v>
      </c>
      <c r="T304" s="1"/>
    </row>
    <row r="305" spans="1:20">
      <c r="A305" s="16"/>
      <c r="B305" s="20"/>
      <c r="C305" s="34" t="s">
        <v>96</v>
      </c>
      <c r="D305" s="108">
        <v>45348</v>
      </c>
      <c r="E305" s="18">
        <v>240569466985</v>
      </c>
      <c r="F305" s="50" t="str">
        <f t="shared" si="9"/>
        <v>'240569466985',</v>
      </c>
      <c r="G305" s="20" t="s">
        <v>21</v>
      </c>
      <c r="H305" s="20" t="s">
        <v>360</v>
      </c>
      <c r="I305" s="50" t="str">
        <f t="shared" si="8"/>
        <v>'inv_DNkZwSWRwbYpFGbJ5Zpgk9',</v>
      </c>
      <c r="J305" s="20" t="s">
        <v>9</v>
      </c>
      <c r="K305" s="20">
        <v>40</v>
      </c>
      <c r="L305" s="20"/>
      <c r="M305" s="20">
        <f>Tabla1[[#This Row],[Monto Kashio]]-Tabla1[[#This Row],[Monto]]</f>
        <v>-40</v>
      </c>
      <c r="N305" s="20" t="s">
        <v>23</v>
      </c>
      <c r="O305" s="20" t="s">
        <v>24</v>
      </c>
      <c r="P305" s="20">
        <v>591421</v>
      </c>
      <c r="Q305" s="57">
        <v>45347</v>
      </c>
      <c r="R305" s="20" t="s">
        <v>148</v>
      </c>
      <c r="S305" s="5" t="s">
        <v>259</v>
      </c>
      <c r="T305" s="1"/>
    </row>
    <row r="306" spans="1:20">
      <c r="A306" s="15"/>
      <c r="B306" s="19"/>
      <c r="C306" s="33" t="s">
        <v>66</v>
      </c>
      <c r="D306" s="108">
        <v>45348</v>
      </c>
      <c r="E306" s="17">
        <v>240579530701</v>
      </c>
      <c r="F306" s="50" t="str">
        <f t="shared" si="9"/>
        <v>'240579530701',</v>
      </c>
      <c r="G306" s="19" t="s">
        <v>21</v>
      </c>
      <c r="H306" s="19" t="s">
        <v>361</v>
      </c>
      <c r="I306" s="49" t="str">
        <f t="shared" si="8"/>
        <v>'inv_D5kadvP5bbhsxHJaCxt4aB',</v>
      </c>
      <c r="J306" s="19" t="s">
        <v>9</v>
      </c>
      <c r="K306" s="19">
        <v>106</v>
      </c>
      <c r="L306" s="19"/>
      <c r="M306" s="19">
        <f>Tabla1[[#This Row],[Monto Kashio]]-Tabla1[[#This Row],[Monto]]</f>
        <v>-106</v>
      </c>
      <c r="N306" s="20" t="s">
        <v>23</v>
      </c>
      <c r="O306" s="19" t="s">
        <v>24</v>
      </c>
      <c r="P306" s="19">
        <v>527116</v>
      </c>
      <c r="Q306" s="56">
        <v>45347</v>
      </c>
      <c r="R306" s="19" t="s">
        <v>148</v>
      </c>
      <c r="S306" s="5" t="s">
        <v>259</v>
      </c>
      <c r="T306" s="1"/>
    </row>
    <row r="307" spans="1:20">
      <c r="A307" s="16"/>
      <c r="B307" s="20"/>
      <c r="C307" s="34" t="s">
        <v>96</v>
      </c>
      <c r="D307" s="108">
        <v>45348</v>
      </c>
      <c r="E307" s="18">
        <v>240569483186</v>
      </c>
      <c r="F307" s="50" t="str">
        <f t="shared" si="9"/>
        <v>'240569483186',</v>
      </c>
      <c r="G307" s="20" t="s">
        <v>21</v>
      </c>
      <c r="H307" s="20" t="s">
        <v>362</v>
      </c>
      <c r="I307" s="50" t="str">
        <f t="shared" si="8"/>
        <v>'inv_CtCRZmP97HJPTxNPm5wZ7k',</v>
      </c>
      <c r="J307" s="20" t="s">
        <v>9</v>
      </c>
      <c r="K307" s="20">
        <v>50</v>
      </c>
      <c r="L307" s="20"/>
      <c r="M307" s="20">
        <f>Tabla1[[#This Row],[Monto Kashio]]-Tabla1[[#This Row],[Monto]]</f>
        <v>-50</v>
      </c>
      <c r="N307" s="20" t="s">
        <v>23</v>
      </c>
      <c r="O307" s="20" t="s">
        <v>24</v>
      </c>
      <c r="P307" s="20">
        <v>818829</v>
      </c>
      <c r="Q307" s="57">
        <v>45347</v>
      </c>
      <c r="R307" s="20" t="s">
        <v>148</v>
      </c>
      <c r="S307" s="5" t="s">
        <v>259</v>
      </c>
      <c r="T307" s="1"/>
    </row>
    <row r="308" spans="1:20">
      <c r="A308" s="15"/>
      <c r="B308" s="19"/>
      <c r="C308" s="33" t="s">
        <v>48</v>
      </c>
      <c r="D308" s="108">
        <v>45348</v>
      </c>
      <c r="E308" s="17">
        <v>240569464869</v>
      </c>
      <c r="F308" s="50" t="str">
        <f t="shared" si="9"/>
        <v>'240569464869',</v>
      </c>
      <c r="G308" s="19" t="s">
        <v>21</v>
      </c>
      <c r="H308" s="19" t="s">
        <v>363</v>
      </c>
      <c r="I308" s="49" t="str">
        <f t="shared" si="8"/>
        <v>'inv_cQrgPDY8z6PBWjk3eVvoUm',</v>
      </c>
      <c r="J308" s="19" t="s">
        <v>9</v>
      </c>
      <c r="K308" s="19">
        <v>510</v>
      </c>
      <c r="L308" s="19"/>
      <c r="M308" s="19">
        <f>Tabla1[[#This Row],[Monto Kashio]]-Tabla1[[#This Row],[Monto]]</f>
        <v>-510</v>
      </c>
      <c r="N308" s="20" t="s">
        <v>23</v>
      </c>
      <c r="O308" s="19" t="s">
        <v>24</v>
      </c>
      <c r="P308" s="19">
        <v>565212</v>
      </c>
      <c r="Q308" s="56">
        <v>45347</v>
      </c>
      <c r="R308" s="19" t="s">
        <v>148</v>
      </c>
      <c r="S308" s="5" t="s">
        <v>259</v>
      </c>
      <c r="T308" s="1"/>
    </row>
    <row r="309" spans="1:20">
      <c r="A309" s="16"/>
      <c r="B309" s="20"/>
      <c r="C309" s="34" t="s">
        <v>66</v>
      </c>
      <c r="D309" s="108">
        <v>45348</v>
      </c>
      <c r="E309" s="18">
        <v>240569468296</v>
      </c>
      <c r="F309" s="50" t="str">
        <f t="shared" si="9"/>
        <v>'240569468296',</v>
      </c>
      <c r="G309" s="20" t="s">
        <v>21</v>
      </c>
      <c r="H309" s="20" t="s">
        <v>364</v>
      </c>
      <c r="I309" s="50" t="str">
        <f t="shared" si="8"/>
        <v>'inv_cNyx7CjcA4TKmfyZpbE6Tu',</v>
      </c>
      <c r="J309" s="20" t="s">
        <v>9</v>
      </c>
      <c r="K309" s="20">
        <v>99.9</v>
      </c>
      <c r="L309" s="20"/>
      <c r="M309" s="20">
        <f>Tabla1[[#This Row],[Monto Kashio]]-Tabla1[[#This Row],[Monto]]</f>
        <v>-99.9</v>
      </c>
      <c r="N309" s="20" t="s">
        <v>23</v>
      </c>
      <c r="O309" s="20" t="s">
        <v>24</v>
      </c>
      <c r="P309" s="20">
        <v>191557</v>
      </c>
      <c r="Q309" s="57">
        <v>45347</v>
      </c>
      <c r="R309" s="20" t="s">
        <v>148</v>
      </c>
      <c r="S309" s="5" t="s">
        <v>259</v>
      </c>
      <c r="T309" s="1"/>
    </row>
    <row r="310" spans="1:20">
      <c r="A310" s="15"/>
      <c r="B310" s="19"/>
      <c r="C310" s="33" t="s">
        <v>48</v>
      </c>
      <c r="D310" s="108">
        <v>45348</v>
      </c>
      <c r="E310" s="17">
        <v>240569498142</v>
      </c>
      <c r="F310" s="50" t="str">
        <f t="shared" si="9"/>
        <v>'240569498142',</v>
      </c>
      <c r="G310" s="19" t="s">
        <v>21</v>
      </c>
      <c r="H310" s="19" t="s">
        <v>365</v>
      </c>
      <c r="I310" s="49" t="str">
        <f t="shared" si="8"/>
        <v>'inv_CmvqGMtAjVCkN6ZpCKMakD',</v>
      </c>
      <c r="J310" s="19" t="s">
        <v>9</v>
      </c>
      <c r="K310" s="19">
        <v>100</v>
      </c>
      <c r="L310" s="19"/>
      <c r="M310" s="19">
        <f>Tabla1[[#This Row],[Monto Kashio]]-Tabla1[[#This Row],[Monto]]</f>
        <v>-100</v>
      </c>
      <c r="N310" s="20" t="s">
        <v>23</v>
      </c>
      <c r="O310" s="19" t="s">
        <v>24</v>
      </c>
      <c r="P310" s="19">
        <v>1104319</v>
      </c>
      <c r="Q310" s="56">
        <v>45347</v>
      </c>
      <c r="R310" s="19" t="s">
        <v>148</v>
      </c>
      <c r="S310" s="5" t="s">
        <v>259</v>
      </c>
      <c r="T310" s="1"/>
    </row>
    <row r="311" spans="1:20">
      <c r="A311" s="16"/>
      <c r="B311" s="20"/>
      <c r="C311" s="34" t="s">
        <v>66</v>
      </c>
      <c r="D311" s="108">
        <v>45348</v>
      </c>
      <c r="E311" s="18">
        <v>240559355607</v>
      </c>
      <c r="F311" s="50" t="str">
        <f t="shared" si="9"/>
        <v>'240559355607',</v>
      </c>
      <c r="G311" s="20" t="s">
        <v>51</v>
      </c>
      <c r="H311" s="20" t="s">
        <v>366</v>
      </c>
      <c r="I311" s="50" t="str">
        <f t="shared" si="8"/>
        <v>'inv_c83rgvnXBNHatUFXdHV2Qy',</v>
      </c>
      <c r="J311" s="20" t="s">
        <v>9</v>
      </c>
      <c r="K311" s="20">
        <v>46</v>
      </c>
      <c r="L311" s="20"/>
      <c r="M311" s="20">
        <f>Tabla1[[#This Row],[Monto Kashio]]-Tabla1[[#This Row],[Monto]]</f>
        <v>-46</v>
      </c>
      <c r="N311" s="20" t="s">
        <v>23</v>
      </c>
      <c r="O311" s="20" t="s">
        <v>24</v>
      </c>
      <c r="P311" s="20">
        <v>2356976</v>
      </c>
      <c r="Q311" s="57">
        <v>45346</v>
      </c>
      <c r="R311" s="20" t="s">
        <v>148</v>
      </c>
      <c r="S311" s="5" t="s">
        <v>259</v>
      </c>
      <c r="T311" s="1"/>
    </row>
    <row r="312" spans="1:20">
      <c r="A312" s="15"/>
      <c r="B312" s="19"/>
      <c r="C312" s="33" t="s">
        <v>48</v>
      </c>
      <c r="D312" s="108">
        <v>45348</v>
      </c>
      <c r="E312" s="17">
        <v>240569479473</v>
      </c>
      <c r="F312" s="50" t="str">
        <f t="shared" si="9"/>
        <v>'240569479473',</v>
      </c>
      <c r="G312" s="19" t="s">
        <v>21</v>
      </c>
      <c r="H312" s="19" t="s">
        <v>367</v>
      </c>
      <c r="I312" s="49" t="str">
        <f t="shared" si="8"/>
        <v>'inv_Bu7nqRWc5T5Dmfx2k2NsJ6',</v>
      </c>
      <c r="J312" s="19" t="s">
        <v>9</v>
      </c>
      <c r="K312" s="19">
        <v>1000</v>
      </c>
      <c r="L312" s="19"/>
      <c r="M312" s="19">
        <f>Tabla1[[#This Row],[Monto Kashio]]-Tabla1[[#This Row],[Monto]]</f>
        <v>-1000</v>
      </c>
      <c r="N312" s="20" t="s">
        <v>23</v>
      </c>
      <c r="O312" s="19" t="s">
        <v>24</v>
      </c>
      <c r="P312" s="19">
        <v>5829709</v>
      </c>
      <c r="Q312" s="56">
        <v>45347</v>
      </c>
      <c r="R312" s="19" t="s">
        <v>148</v>
      </c>
      <c r="S312" s="5" t="s">
        <v>259</v>
      </c>
      <c r="T312" s="1"/>
    </row>
    <row r="313" spans="1:20">
      <c r="A313" s="16"/>
      <c r="B313" s="20"/>
      <c r="C313" s="34" t="s">
        <v>368</v>
      </c>
      <c r="D313" s="108">
        <v>45348</v>
      </c>
      <c r="E313" s="18">
        <v>240569404396</v>
      </c>
      <c r="F313" s="50" t="str">
        <f t="shared" si="9"/>
        <v>'240569404396',</v>
      </c>
      <c r="G313" s="20" t="s">
        <v>21</v>
      </c>
      <c r="H313" s="20" t="s">
        <v>369</v>
      </c>
      <c r="I313" s="50" t="str">
        <f t="shared" si="8"/>
        <v>'inv_BTD6eBujxc8mo8Bk49cc69',</v>
      </c>
      <c r="J313" s="20" t="s">
        <v>9</v>
      </c>
      <c r="K313" s="20">
        <v>300</v>
      </c>
      <c r="L313" s="20"/>
      <c r="M313" s="20">
        <f>Tabla1[[#This Row],[Monto Kashio]]-Tabla1[[#This Row],[Monto]]</f>
        <v>-300</v>
      </c>
      <c r="N313" s="20" t="s">
        <v>23</v>
      </c>
      <c r="O313" s="20" t="s">
        <v>24</v>
      </c>
      <c r="P313" s="20">
        <v>693194</v>
      </c>
      <c r="Q313" s="57">
        <v>45346</v>
      </c>
      <c r="R313" s="20" t="s">
        <v>148</v>
      </c>
      <c r="S313" s="5" t="s">
        <v>259</v>
      </c>
      <c r="T313" s="1"/>
    </row>
    <row r="314" spans="1:20">
      <c r="A314" s="15"/>
      <c r="B314" s="19"/>
      <c r="C314" s="33" t="s">
        <v>66</v>
      </c>
      <c r="D314" s="108">
        <v>45348</v>
      </c>
      <c r="E314" s="17">
        <v>240569469759</v>
      </c>
      <c r="F314" s="50" t="str">
        <f t="shared" si="9"/>
        <v>'240569469759',</v>
      </c>
      <c r="G314" s="19" t="s">
        <v>21</v>
      </c>
      <c r="H314" s="19" t="s">
        <v>370</v>
      </c>
      <c r="I314" s="49" t="str">
        <f t="shared" si="8"/>
        <v>'inv_BrzPiHpgudpbWbVezc2jbR',</v>
      </c>
      <c r="J314" s="19" t="s">
        <v>9</v>
      </c>
      <c r="K314" s="19">
        <v>207</v>
      </c>
      <c r="L314" s="19"/>
      <c r="M314" s="19">
        <f>Tabla1[[#This Row],[Monto Kashio]]-Tabla1[[#This Row],[Monto]]</f>
        <v>-207</v>
      </c>
      <c r="N314" s="20" t="s">
        <v>23</v>
      </c>
      <c r="O314" s="19" t="s">
        <v>24</v>
      </c>
      <c r="P314" s="19">
        <v>5651931</v>
      </c>
      <c r="Q314" s="56">
        <v>45347</v>
      </c>
      <c r="R314" s="19" t="s">
        <v>148</v>
      </c>
      <c r="S314" s="5" t="s">
        <v>259</v>
      </c>
      <c r="T314" s="1"/>
    </row>
    <row r="315" spans="1:20">
      <c r="A315" s="16"/>
      <c r="B315" s="20"/>
      <c r="C315" s="34" t="s">
        <v>66</v>
      </c>
      <c r="D315" s="108">
        <v>45348</v>
      </c>
      <c r="E315" s="18">
        <v>240569401589</v>
      </c>
      <c r="F315" s="50" t="str">
        <f t="shared" si="9"/>
        <v>'240569401589',</v>
      </c>
      <c r="G315" s="20" t="s">
        <v>51</v>
      </c>
      <c r="H315" s="20" t="s">
        <v>371</v>
      </c>
      <c r="I315" s="50" t="str">
        <f t="shared" si="8"/>
        <v>'inv_brF6Bov5UeKdjPDAwc7NWs',</v>
      </c>
      <c r="J315" s="20" t="s">
        <v>9</v>
      </c>
      <c r="K315" s="20">
        <v>5</v>
      </c>
      <c r="L315" s="20"/>
      <c r="M315" s="20">
        <f>Tabla1[[#This Row],[Monto Kashio]]-Tabla1[[#This Row],[Monto]]</f>
        <v>-5</v>
      </c>
      <c r="N315" s="20" t="s">
        <v>23</v>
      </c>
      <c r="O315" s="20" t="s">
        <v>24</v>
      </c>
      <c r="P315" s="20">
        <v>672949</v>
      </c>
      <c r="Q315" s="57">
        <v>45346</v>
      </c>
      <c r="R315" s="20" t="s">
        <v>148</v>
      </c>
      <c r="S315" s="5" t="s">
        <v>259</v>
      </c>
      <c r="T315" s="1"/>
    </row>
    <row r="316" spans="1:20">
      <c r="A316" s="15"/>
      <c r="B316" s="19"/>
      <c r="C316" s="34" t="s">
        <v>96</v>
      </c>
      <c r="D316" s="108">
        <v>45348</v>
      </c>
      <c r="E316" s="17">
        <v>240569515993</v>
      </c>
      <c r="F316" s="50" t="str">
        <f t="shared" si="9"/>
        <v>'240569515993',</v>
      </c>
      <c r="G316" s="19" t="s">
        <v>21</v>
      </c>
      <c r="H316" s="19" t="s">
        <v>372</v>
      </c>
      <c r="I316" s="49" t="str">
        <f t="shared" si="8"/>
        <v>'inv_bq2Va2RV4324LBwJJk5o47',</v>
      </c>
      <c r="J316" s="19" t="s">
        <v>9</v>
      </c>
      <c r="K316" s="19">
        <v>150</v>
      </c>
      <c r="L316" s="19"/>
      <c r="M316" s="19">
        <f>Tabla1[[#This Row],[Monto Kashio]]-Tabla1[[#This Row],[Monto]]</f>
        <v>-150</v>
      </c>
      <c r="N316" s="20" t="s">
        <v>23</v>
      </c>
      <c r="O316" s="19" t="s">
        <v>24</v>
      </c>
      <c r="P316" s="19">
        <v>925512</v>
      </c>
      <c r="Q316" s="56">
        <v>45347</v>
      </c>
      <c r="R316" s="19" t="s">
        <v>148</v>
      </c>
      <c r="S316" s="5" t="s">
        <v>259</v>
      </c>
      <c r="T316" s="1"/>
    </row>
    <row r="317" spans="1:20">
      <c r="A317" s="16"/>
      <c r="B317" s="20"/>
      <c r="C317" s="34" t="s">
        <v>48</v>
      </c>
      <c r="D317" s="108">
        <v>45348</v>
      </c>
      <c r="E317" s="18">
        <v>240569466802</v>
      </c>
      <c r="F317" s="50" t="str">
        <f t="shared" si="9"/>
        <v>'240569466802',</v>
      </c>
      <c r="G317" s="20" t="s">
        <v>51</v>
      </c>
      <c r="H317" s="20" t="s">
        <v>373</v>
      </c>
      <c r="I317" s="50" t="str">
        <f t="shared" si="8"/>
        <v>'inv_BG8KW5GNQquiDbP9no2hoW',</v>
      </c>
      <c r="J317" s="20" t="s">
        <v>9</v>
      </c>
      <c r="K317" s="20">
        <v>1000</v>
      </c>
      <c r="L317" s="20"/>
      <c r="M317" s="20">
        <f>Tabla1[[#This Row],[Monto Kashio]]-Tabla1[[#This Row],[Monto]]</f>
        <v>-1000</v>
      </c>
      <c r="N317" s="20" t="s">
        <v>23</v>
      </c>
      <c r="O317" s="20" t="s">
        <v>24</v>
      </c>
      <c r="P317" s="20">
        <v>5624048</v>
      </c>
      <c r="Q317" s="57">
        <v>45347</v>
      </c>
      <c r="R317" s="20" t="s">
        <v>148</v>
      </c>
      <c r="S317" s="5" t="s">
        <v>259</v>
      </c>
      <c r="T317" s="1"/>
    </row>
    <row r="318" spans="1:20">
      <c r="A318" s="15"/>
      <c r="B318" s="19"/>
      <c r="C318" s="34" t="s">
        <v>96</v>
      </c>
      <c r="D318" s="108">
        <v>45348</v>
      </c>
      <c r="E318" s="17">
        <v>240569387604</v>
      </c>
      <c r="F318" s="50" t="str">
        <f t="shared" si="9"/>
        <v>'240569387604',</v>
      </c>
      <c r="G318" s="19" t="s">
        <v>51</v>
      </c>
      <c r="H318" s="19" t="s">
        <v>374</v>
      </c>
      <c r="I318" s="49" t="str">
        <f t="shared" si="8"/>
        <v>'inv_B4N2N9RyspJnnAf5XGfoqV',</v>
      </c>
      <c r="J318" s="19" t="s">
        <v>9</v>
      </c>
      <c r="K318" s="19">
        <v>115</v>
      </c>
      <c r="L318" s="19"/>
      <c r="M318" s="19">
        <f>Tabla1[[#This Row],[Monto Kashio]]-Tabla1[[#This Row],[Monto]]</f>
        <v>-115</v>
      </c>
      <c r="N318" s="20" t="s">
        <v>23</v>
      </c>
      <c r="O318" s="19" t="s">
        <v>24</v>
      </c>
      <c r="P318" s="19">
        <v>667162</v>
      </c>
      <c r="Q318" s="56">
        <v>45346</v>
      </c>
      <c r="R318" s="19" t="s">
        <v>148</v>
      </c>
      <c r="S318" s="5" t="s">
        <v>259</v>
      </c>
      <c r="T318" s="1"/>
    </row>
    <row r="319" spans="1:20">
      <c r="A319" s="16"/>
      <c r="B319" s="20"/>
      <c r="C319" s="34" t="s">
        <v>20</v>
      </c>
      <c r="D319" s="108">
        <v>45348</v>
      </c>
      <c r="E319" s="18">
        <v>240569416651</v>
      </c>
      <c r="F319" s="50" t="str">
        <f t="shared" si="9"/>
        <v>'240569416651',</v>
      </c>
      <c r="G319" s="20" t="s">
        <v>21</v>
      </c>
      <c r="H319" s="20" t="s">
        <v>375</v>
      </c>
      <c r="I319" s="50" t="str">
        <f t="shared" si="8"/>
        <v>'inv_b38x2ZasGxEPQzwdbgWQsQ',</v>
      </c>
      <c r="J319" s="20" t="s">
        <v>9</v>
      </c>
      <c r="K319" s="20">
        <v>7</v>
      </c>
      <c r="L319" s="20"/>
      <c r="M319" s="20">
        <f>Tabla1[[#This Row],[Monto Kashio]]-Tabla1[[#This Row],[Monto]]</f>
        <v>-7</v>
      </c>
      <c r="N319" s="20" t="s">
        <v>23</v>
      </c>
      <c r="O319" s="20" t="s">
        <v>24</v>
      </c>
      <c r="P319" s="20">
        <v>688912</v>
      </c>
      <c r="Q319" s="57">
        <v>45346</v>
      </c>
      <c r="R319" s="20" t="s">
        <v>148</v>
      </c>
      <c r="S319" s="5" t="s">
        <v>259</v>
      </c>
      <c r="T319" s="1"/>
    </row>
    <row r="320" spans="1:20">
      <c r="A320" s="15"/>
      <c r="B320" s="19"/>
      <c r="C320" s="33" t="s">
        <v>66</v>
      </c>
      <c r="D320" s="108">
        <v>45348</v>
      </c>
      <c r="E320" s="17">
        <v>240569496013</v>
      </c>
      <c r="F320" s="50" t="str">
        <f t="shared" si="9"/>
        <v>'240569496013',</v>
      </c>
      <c r="G320" s="19" t="s">
        <v>21</v>
      </c>
      <c r="H320" s="19" t="s">
        <v>376</v>
      </c>
      <c r="I320" s="49" t="str">
        <f t="shared" si="8"/>
        <v>'inv_AYYHoKyFyMkwaJoxXsE7di',</v>
      </c>
      <c r="J320" s="19" t="s">
        <v>9</v>
      </c>
      <c r="K320" s="19">
        <v>5</v>
      </c>
      <c r="L320" s="19"/>
      <c r="M320" s="19">
        <f>Tabla1[[#This Row],[Monto Kashio]]-Tabla1[[#This Row],[Monto]]</f>
        <v>-5</v>
      </c>
      <c r="N320" s="20" t="s">
        <v>23</v>
      </c>
      <c r="O320" s="19" t="s">
        <v>24</v>
      </c>
      <c r="P320" s="19">
        <v>1075107</v>
      </c>
      <c r="Q320" s="56">
        <v>45347</v>
      </c>
      <c r="R320" s="19" t="s">
        <v>148</v>
      </c>
      <c r="S320" s="5" t="s">
        <v>259</v>
      </c>
      <c r="T320" s="1"/>
    </row>
    <row r="321" spans="1:20">
      <c r="A321" s="16"/>
      <c r="B321" s="20"/>
      <c r="C321" s="34" t="s">
        <v>66</v>
      </c>
      <c r="D321" s="108">
        <v>45348</v>
      </c>
      <c r="E321" s="18">
        <v>240569391502</v>
      </c>
      <c r="F321" s="50" t="str">
        <f t="shared" si="9"/>
        <v>'240569391502',</v>
      </c>
      <c r="G321" s="20" t="s">
        <v>51</v>
      </c>
      <c r="H321" s="20" t="s">
        <v>377</v>
      </c>
      <c r="I321" s="50" t="str">
        <f t="shared" si="8"/>
        <v>'inv_AYXToR4XzwyMMkwuFFUuJU',</v>
      </c>
      <c r="J321" s="20" t="s">
        <v>9</v>
      </c>
      <c r="K321" s="20">
        <v>9.99</v>
      </c>
      <c r="L321" s="20"/>
      <c r="M321" s="20">
        <f>Tabla1[[#This Row],[Monto Kashio]]-Tabla1[[#This Row],[Monto]]</f>
        <v>-9.99</v>
      </c>
      <c r="N321" s="20" t="s">
        <v>23</v>
      </c>
      <c r="O321" s="20" t="s">
        <v>24</v>
      </c>
      <c r="P321" s="20">
        <v>327908</v>
      </c>
      <c r="Q321" s="57">
        <v>45347</v>
      </c>
      <c r="R321" s="20" t="s">
        <v>148</v>
      </c>
      <c r="S321" s="5" t="s">
        <v>259</v>
      </c>
      <c r="T321" s="1"/>
    </row>
    <row r="322" spans="1:20">
      <c r="A322" s="15"/>
      <c r="B322" s="19"/>
      <c r="C322" s="34" t="s">
        <v>96</v>
      </c>
      <c r="D322" s="108">
        <v>45348</v>
      </c>
      <c r="E322" s="17">
        <v>240569509491</v>
      </c>
      <c r="F322" s="50" t="str">
        <f t="shared" si="9"/>
        <v>'240569509491',</v>
      </c>
      <c r="G322" s="19" t="s">
        <v>21</v>
      </c>
      <c r="H322" s="19" t="s">
        <v>378</v>
      </c>
      <c r="I322" s="49" t="str">
        <f t="shared" si="8"/>
        <v>'inv_AUjrDbmJmPWYZaSAUjjEt4',</v>
      </c>
      <c r="J322" s="19" t="s">
        <v>9</v>
      </c>
      <c r="K322" s="19">
        <v>50</v>
      </c>
      <c r="L322" s="19"/>
      <c r="M322" s="19">
        <f>Tabla1[[#This Row],[Monto Kashio]]-Tabla1[[#This Row],[Monto]]</f>
        <v>-50</v>
      </c>
      <c r="N322" s="20" t="s">
        <v>23</v>
      </c>
      <c r="O322" s="19" t="s">
        <v>24</v>
      </c>
      <c r="P322" s="19">
        <v>1270125</v>
      </c>
      <c r="Q322" s="56">
        <v>45347</v>
      </c>
      <c r="R322" s="19" t="s">
        <v>148</v>
      </c>
      <c r="S322" s="5" t="s">
        <v>259</v>
      </c>
      <c r="T322" s="1"/>
    </row>
    <row r="323" spans="1:20">
      <c r="A323" s="16"/>
      <c r="B323" s="20"/>
      <c r="C323" s="34" t="s">
        <v>66</v>
      </c>
      <c r="D323" s="108">
        <v>45348</v>
      </c>
      <c r="E323" s="18">
        <v>240569410073</v>
      </c>
      <c r="F323" s="50" t="str">
        <f t="shared" si="9"/>
        <v>'240569410073',</v>
      </c>
      <c r="G323" s="20" t="s">
        <v>51</v>
      </c>
      <c r="H323" s="20" t="s">
        <v>379</v>
      </c>
      <c r="I323" s="50" t="str">
        <f t="shared" ref="I323:I386" si="10">CONCATENATE("'",H323,"',")</f>
        <v>'inv_9DdkiRJrKDh9f9vuGxdWky',</v>
      </c>
      <c r="J323" s="20" t="s">
        <v>9</v>
      </c>
      <c r="K323" s="20">
        <v>49.9</v>
      </c>
      <c r="L323" s="20"/>
      <c r="M323" s="20">
        <f>Tabla1[[#This Row],[Monto Kashio]]-Tabla1[[#This Row],[Monto]]</f>
        <v>-49.9</v>
      </c>
      <c r="N323" s="20" t="s">
        <v>23</v>
      </c>
      <c r="O323" s="20" t="s">
        <v>24</v>
      </c>
      <c r="P323" s="20">
        <v>2882044</v>
      </c>
      <c r="Q323" s="57">
        <v>45346</v>
      </c>
      <c r="R323" s="20" t="s">
        <v>148</v>
      </c>
      <c r="S323" s="5" t="s">
        <v>259</v>
      </c>
      <c r="T323" s="1"/>
    </row>
    <row r="324" spans="1:20">
      <c r="A324" s="15"/>
      <c r="B324" s="19"/>
      <c r="C324" s="34" t="s">
        <v>96</v>
      </c>
      <c r="D324" s="108">
        <v>45348</v>
      </c>
      <c r="E324" s="17">
        <v>240569469702</v>
      </c>
      <c r="F324" s="50" t="str">
        <f t="shared" ref="F324:F387" si="11">CONCATENATE("'",E324,"',")</f>
        <v>'240569469702',</v>
      </c>
      <c r="G324" s="19" t="s">
        <v>21</v>
      </c>
      <c r="H324" s="19" t="s">
        <v>380</v>
      </c>
      <c r="I324" s="49" t="str">
        <f t="shared" si="10"/>
        <v>'inv_96F9ymVb4fhaWAcvpnfJdX',</v>
      </c>
      <c r="J324" s="19" t="s">
        <v>9</v>
      </c>
      <c r="K324" s="19">
        <v>50</v>
      </c>
      <c r="L324" s="19"/>
      <c r="M324" s="19">
        <f>Tabla1[[#This Row],[Monto Kashio]]-Tabla1[[#This Row],[Monto]]</f>
        <v>-50</v>
      </c>
      <c r="N324" s="20" t="s">
        <v>23</v>
      </c>
      <c r="O324" s="19" t="s">
        <v>24</v>
      </c>
      <c r="P324" s="19">
        <v>660667</v>
      </c>
      <c r="Q324" s="56">
        <v>45346</v>
      </c>
      <c r="R324" s="19" t="s">
        <v>148</v>
      </c>
      <c r="S324" s="5" t="s">
        <v>259</v>
      </c>
      <c r="T324" s="1"/>
    </row>
    <row r="325" spans="1:20">
      <c r="A325" s="16"/>
      <c r="B325" s="20"/>
      <c r="C325" s="34" t="s">
        <v>136</v>
      </c>
      <c r="D325" s="108">
        <v>45348</v>
      </c>
      <c r="E325" s="18">
        <v>240569450406</v>
      </c>
      <c r="F325" s="50" t="str">
        <f t="shared" si="11"/>
        <v>'240569450406',</v>
      </c>
      <c r="G325" s="20" t="s">
        <v>21</v>
      </c>
      <c r="H325" s="20" t="s">
        <v>381</v>
      </c>
      <c r="I325" s="50" t="str">
        <f t="shared" si="10"/>
        <v>'inv_92k4inciK58PQGaE93DGvC',</v>
      </c>
      <c r="J325" s="20" t="s">
        <v>9</v>
      </c>
      <c r="K325" s="20">
        <v>90</v>
      </c>
      <c r="L325" s="20"/>
      <c r="M325" s="20">
        <f>Tabla1[[#This Row],[Monto Kashio]]-Tabla1[[#This Row],[Monto]]</f>
        <v>-90</v>
      </c>
      <c r="N325" s="20" t="s">
        <v>23</v>
      </c>
      <c r="O325" s="20" t="s">
        <v>24</v>
      </c>
      <c r="P325" s="20">
        <v>106032</v>
      </c>
      <c r="Q325" s="57">
        <v>45347</v>
      </c>
      <c r="R325" s="20" t="s">
        <v>148</v>
      </c>
      <c r="S325" s="5" t="s">
        <v>259</v>
      </c>
      <c r="T325" s="1"/>
    </row>
    <row r="326" spans="1:20">
      <c r="A326" s="15"/>
      <c r="B326" s="19"/>
      <c r="C326" s="33" t="s">
        <v>20</v>
      </c>
      <c r="D326" s="108">
        <v>45348</v>
      </c>
      <c r="E326" s="17">
        <v>240569496342</v>
      </c>
      <c r="F326" s="50" t="str">
        <f t="shared" si="11"/>
        <v>'240569496342',</v>
      </c>
      <c r="G326" s="19" t="s">
        <v>21</v>
      </c>
      <c r="H326" s="19" t="s">
        <v>382</v>
      </c>
      <c r="I326" s="49" t="str">
        <f t="shared" si="10"/>
        <v>'inv_8mUY9jWoTajC8bJ7zgCbyh',</v>
      </c>
      <c r="J326" s="19" t="s">
        <v>9</v>
      </c>
      <c r="K326" s="19">
        <v>5</v>
      </c>
      <c r="L326" s="19"/>
      <c r="M326" s="19">
        <f>Tabla1[[#This Row],[Monto Kashio]]-Tabla1[[#This Row],[Monto]]</f>
        <v>-5</v>
      </c>
      <c r="N326" s="20" t="s">
        <v>23</v>
      </c>
      <c r="O326" s="19" t="s">
        <v>24</v>
      </c>
      <c r="P326" s="19">
        <v>1060398</v>
      </c>
      <c r="Q326" s="56">
        <v>45347</v>
      </c>
      <c r="R326" s="19" t="s">
        <v>148</v>
      </c>
      <c r="S326" s="5" t="s">
        <v>259</v>
      </c>
      <c r="T326" s="1"/>
    </row>
    <row r="327" spans="1:20">
      <c r="A327" s="16"/>
      <c r="B327" s="20"/>
      <c r="C327" s="34" t="s">
        <v>98</v>
      </c>
      <c r="D327" s="108">
        <v>45348</v>
      </c>
      <c r="E327" s="18">
        <v>240569511603</v>
      </c>
      <c r="F327" s="50" t="str">
        <f t="shared" si="11"/>
        <v>'240569511603',</v>
      </c>
      <c r="G327" s="20" t="s">
        <v>51</v>
      </c>
      <c r="H327" s="20" t="s">
        <v>383</v>
      </c>
      <c r="I327" s="50" t="str">
        <f t="shared" si="10"/>
        <v>'inv_8DdUUiW6vb9aUtA4S6LFJF',</v>
      </c>
      <c r="J327" s="20" t="s">
        <v>9</v>
      </c>
      <c r="K327" s="20">
        <v>15</v>
      </c>
      <c r="L327" s="20"/>
      <c r="M327" s="20">
        <f>Tabla1[[#This Row],[Monto Kashio]]-Tabla1[[#This Row],[Monto]]</f>
        <v>-15</v>
      </c>
      <c r="N327" s="20" t="s">
        <v>23</v>
      </c>
      <c r="O327" s="20" t="s">
        <v>24</v>
      </c>
      <c r="P327" s="20">
        <v>405569</v>
      </c>
      <c r="Q327" s="57">
        <v>45347</v>
      </c>
      <c r="R327" s="20" t="s">
        <v>148</v>
      </c>
      <c r="S327" s="5" t="s">
        <v>259</v>
      </c>
      <c r="T327" s="1"/>
    </row>
    <row r="328" spans="1:20">
      <c r="A328" s="15"/>
      <c r="B328" s="19"/>
      <c r="C328" s="33" t="s">
        <v>66</v>
      </c>
      <c r="D328" s="108">
        <v>45348</v>
      </c>
      <c r="E328" s="17">
        <v>240569388257</v>
      </c>
      <c r="F328" s="50" t="str">
        <f t="shared" si="11"/>
        <v>'240569388257',</v>
      </c>
      <c r="G328" s="19" t="s">
        <v>51</v>
      </c>
      <c r="H328" s="19" t="s">
        <v>384</v>
      </c>
      <c r="I328" s="49" t="str">
        <f t="shared" si="10"/>
        <v>'inv_7eWXKS3eDcxmL2uCAFQr2c',</v>
      </c>
      <c r="J328" s="19" t="s">
        <v>9</v>
      </c>
      <c r="K328" s="19">
        <v>49.9</v>
      </c>
      <c r="L328" s="19"/>
      <c r="M328" s="19">
        <f>Tabla1[[#This Row],[Monto Kashio]]-Tabla1[[#This Row],[Monto]]</f>
        <v>-49.9</v>
      </c>
      <c r="N328" s="20" t="s">
        <v>23</v>
      </c>
      <c r="O328" s="19" t="s">
        <v>24</v>
      </c>
      <c r="P328" s="19">
        <v>2660715</v>
      </c>
      <c r="Q328" s="56">
        <v>45346</v>
      </c>
      <c r="R328" s="19" t="s">
        <v>148</v>
      </c>
      <c r="S328" s="5" t="s">
        <v>259</v>
      </c>
      <c r="T328" s="1"/>
    </row>
    <row r="329" spans="1:20">
      <c r="A329" s="16"/>
      <c r="B329" s="20"/>
      <c r="C329" s="34" t="s">
        <v>66</v>
      </c>
      <c r="D329" s="108">
        <v>45348</v>
      </c>
      <c r="E329" s="18">
        <v>240579529968</v>
      </c>
      <c r="F329" s="50" t="str">
        <f t="shared" si="11"/>
        <v>'240579529968',</v>
      </c>
      <c r="G329" s="20" t="s">
        <v>21</v>
      </c>
      <c r="H329" s="20" t="s">
        <v>385</v>
      </c>
      <c r="I329" s="50" t="str">
        <f t="shared" si="10"/>
        <v>'inv_723YR6NjBfNghaKmvyr5PY',</v>
      </c>
      <c r="J329" s="20" t="s">
        <v>9</v>
      </c>
      <c r="K329" s="20">
        <v>7.38</v>
      </c>
      <c r="L329" s="20"/>
      <c r="M329" s="20">
        <f>Tabla1[[#This Row],[Monto Kashio]]-Tabla1[[#This Row],[Monto]]</f>
        <v>-7.38</v>
      </c>
      <c r="N329" s="20" t="s">
        <v>23</v>
      </c>
      <c r="O329" s="20" t="s">
        <v>24</v>
      </c>
      <c r="P329" s="20">
        <v>510701</v>
      </c>
      <c r="Q329" s="57">
        <v>45347</v>
      </c>
      <c r="R329" s="20" t="s">
        <v>148</v>
      </c>
      <c r="S329" s="5" t="s">
        <v>259</v>
      </c>
      <c r="T329" s="1"/>
    </row>
    <row r="330" spans="1:20">
      <c r="A330" s="15"/>
      <c r="B330" s="19"/>
      <c r="C330" s="33" t="s">
        <v>48</v>
      </c>
      <c r="D330" s="108">
        <v>45348</v>
      </c>
      <c r="E330" s="17">
        <v>240569358597</v>
      </c>
      <c r="F330" s="50" t="str">
        <f t="shared" si="11"/>
        <v>'240569358597',</v>
      </c>
      <c r="G330" s="19" t="s">
        <v>51</v>
      </c>
      <c r="H330" s="19" t="s">
        <v>386</v>
      </c>
      <c r="I330" s="49" t="str">
        <f t="shared" si="10"/>
        <v>'inv_6Z2XHPqGUMK9Bb9Ct9Vpef',</v>
      </c>
      <c r="J330" s="19" t="s">
        <v>9</v>
      </c>
      <c r="K330" s="19">
        <v>30</v>
      </c>
      <c r="L330" s="19"/>
      <c r="M330" s="19">
        <f>Tabla1[[#This Row],[Monto Kashio]]-Tabla1[[#This Row],[Monto]]</f>
        <v>-30</v>
      </c>
      <c r="N330" s="20" t="s">
        <v>23</v>
      </c>
      <c r="O330" s="19" t="s">
        <v>24</v>
      </c>
      <c r="P330" s="19">
        <v>2343445</v>
      </c>
      <c r="Q330" s="56">
        <v>45346</v>
      </c>
      <c r="R330" s="19" t="s">
        <v>148</v>
      </c>
      <c r="S330" s="5" t="s">
        <v>259</v>
      </c>
      <c r="T330" s="1"/>
    </row>
    <row r="331" spans="1:20">
      <c r="A331" s="16"/>
      <c r="B331" s="20"/>
      <c r="C331" s="34" t="s">
        <v>66</v>
      </c>
      <c r="D331" s="108">
        <v>45348</v>
      </c>
      <c r="E331" s="18">
        <v>240569497691</v>
      </c>
      <c r="F331" s="50" t="str">
        <f t="shared" si="11"/>
        <v>'240569497691',</v>
      </c>
      <c r="G331" s="20" t="s">
        <v>21</v>
      </c>
      <c r="H331" s="20" t="s">
        <v>387</v>
      </c>
      <c r="I331" s="50" t="str">
        <f t="shared" si="10"/>
        <v>'inv_6hkYCL3CAT6hFvnf6ZFtkK',</v>
      </c>
      <c r="J331" s="20" t="s">
        <v>9</v>
      </c>
      <c r="K331" s="20">
        <v>1179</v>
      </c>
      <c r="L331" s="20"/>
      <c r="M331" s="20">
        <f>Tabla1[[#This Row],[Monto Kashio]]-Tabla1[[#This Row],[Monto]]</f>
        <v>-1179</v>
      </c>
      <c r="N331" s="20" t="s">
        <v>23</v>
      </c>
      <c r="O331" s="20" t="s">
        <v>24</v>
      </c>
      <c r="P331" s="20">
        <v>1092146</v>
      </c>
      <c r="Q331" s="57">
        <v>45347</v>
      </c>
      <c r="R331" s="20" t="s">
        <v>148</v>
      </c>
      <c r="S331" s="5" t="s">
        <v>259</v>
      </c>
      <c r="T331" s="1"/>
    </row>
    <row r="332" spans="1:20">
      <c r="A332" s="15"/>
      <c r="B332" s="19"/>
      <c r="C332" s="33" t="s">
        <v>48</v>
      </c>
      <c r="D332" s="108">
        <v>45348</v>
      </c>
      <c r="E332" s="17">
        <v>240569499602</v>
      </c>
      <c r="F332" s="50" t="str">
        <f t="shared" si="11"/>
        <v>'240569499602',</v>
      </c>
      <c r="G332" s="19" t="s">
        <v>21</v>
      </c>
      <c r="H332" s="19" t="s">
        <v>388</v>
      </c>
      <c r="I332" s="49" t="str">
        <f t="shared" si="10"/>
        <v>'inv_5zQHmyh46zt4pFHddfvFhN',</v>
      </c>
      <c r="J332" s="19" t="s">
        <v>9</v>
      </c>
      <c r="K332" s="19">
        <v>30</v>
      </c>
      <c r="L332" s="19"/>
      <c r="M332" s="19">
        <f>Tabla1[[#This Row],[Monto Kashio]]-Tabla1[[#This Row],[Monto]]</f>
        <v>-30</v>
      </c>
      <c r="N332" s="20" t="s">
        <v>23</v>
      </c>
      <c r="O332" s="19" t="s">
        <v>24</v>
      </c>
      <c r="P332" s="19">
        <v>1082291</v>
      </c>
      <c r="Q332" s="56">
        <v>45347</v>
      </c>
      <c r="R332" s="19" t="s">
        <v>148</v>
      </c>
      <c r="S332" s="5" t="s">
        <v>259</v>
      </c>
      <c r="T332" s="1"/>
    </row>
    <row r="333" spans="1:20">
      <c r="A333" s="16"/>
      <c r="B333" s="20"/>
      <c r="C333" s="34" t="s">
        <v>96</v>
      </c>
      <c r="D333" s="108">
        <v>45348</v>
      </c>
      <c r="E333" s="18">
        <v>240569415362</v>
      </c>
      <c r="F333" s="50" t="str">
        <f t="shared" si="11"/>
        <v>'240569415362',</v>
      </c>
      <c r="G333" s="20" t="s">
        <v>51</v>
      </c>
      <c r="H333" s="20" t="s">
        <v>389</v>
      </c>
      <c r="I333" s="50" t="str">
        <f t="shared" si="10"/>
        <v>'inv_5ZPdWhXPVtRiaji58Ncktn',</v>
      </c>
      <c r="J333" s="20" t="s">
        <v>9</v>
      </c>
      <c r="K333" s="20">
        <v>60</v>
      </c>
      <c r="L333" s="20"/>
      <c r="M333" s="20">
        <f>Tabla1[[#This Row],[Monto Kashio]]-Tabla1[[#This Row],[Monto]]</f>
        <v>-60</v>
      </c>
      <c r="N333" s="20" t="s">
        <v>23</v>
      </c>
      <c r="O333" s="20" t="s">
        <v>24</v>
      </c>
      <c r="P333" s="20">
        <v>2913914</v>
      </c>
      <c r="Q333" s="57">
        <v>45346</v>
      </c>
      <c r="R333" s="20" t="s">
        <v>148</v>
      </c>
      <c r="S333" s="5" t="s">
        <v>259</v>
      </c>
      <c r="T333" s="1"/>
    </row>
    <row r="334" spans="1:20">
      <c r="A334" s="15"/>
      <c r="B334" s="19"/>
      <c r="C334" s="34" t="s">
        <v>96</v>
      </c>
      <c r="D334" s="108">
        <v>45348</v>
      </c>
      <c r="E334" s="17">
        <v>240569499461</v>
      </c>
      <c r="F334" s="50" t="str">
        <f t="shared" si="11"/>
        <v>'240569499461',</v>
      </c>
      <c r="G334" s="19" t="s">
        <v>21</v>
      </c>
      <c r="H334" s="19" t="s">
        <v>390</v>
      </c>
      <c r="I334" s="49" t="str">
        <f t="shared" si="10"/>
        <v>'inv_5WRRkSPUd6hdvdRSWQkdT7',</v>
      </c>
      <c r="J334" s="19" t="s">
        <v>9</v>
      </c>
      <c r="K334" s="19">
        <v>40</v>
      </c>
      <c r="L334" s="19"/>
      <c r="M334" s="19">
        <f>Tabla1[[#This Row],[Monto Kashio]]-Tabla1[[#This Row],[Monto]]</f>
        <v>-40</v>
      </c>
      <c r="N334" s="20" t="s">
        <v>23</v>
      </c>
      <c r="O334" s="19" t="s">
        <v>24</v>
      </c>
      <c r="P334" s="19">
        <v>366132</v>
      </c>
      <c r="Q334" s="56">
        <v>45347</v>
      </c>
      <c r="R334" s="19" t="s">
        <v>148</v>
      </c>
      <c r="S334" s="5" t="s">
        <v>259</v>
      </c>
      <c r="T334" s="1"/>
    </row>
    <row r="335" spans="1:20">
      <c r="A335" s="16"/>
      <c r="B335" s="20"/>
      <c r="C335" s="34" t="s">
        <v>98</v>
      </c>
      <c r="D335" s="108">
        <v>45348</v>
      </c>
      <c r="E335" s="18">
        <v>240569483379</v>
      </c>
      <c r="F335" s="50" t="str">
        <f t="shared" si="11"/>
        <v>'240569483379',</v>
      </c>
      <c r="G335" s="20" t="s">
        <v>51</v>
      </c>
      <c r="H335" s="20" t="s">
        <v>391</v>
      </c>
      <c r="I335" s="50" t="str">
        <f t="shared" si="10"/>
        <v>'inv_5Ty3Hnm8iVPCUUCGYvkQsH',</v>
      </c>
      <c r="J335" s="20" t="s">
        <v>9</v>
      </c>
      <c r="K335" s="20">
        <v>5</v>
      </c>
      <c r="L335" s="20"/>
      <c r="M335" s="20">
        <f>Tabla1[[#This Row],[Monto Kashio]]-Tabla1[[#This Row],[Monto]]</f>
        <v>-5</v>
      </c>
      <c r="N335" s="20" t="s">
        <v>23</v>
      </c>
      <c r="O335" s="20" t="s">
        <v>24</v>
      </c>
      <c r="P335" s="20">
        <v>271748</v>
      </c>
      <c r="Q335" s="57">
        <v>45347</v>
      </c>
      <c r="R335" s="20" t="s">
        <v>148</v>
      </c>
      <c r="S335" s="5" t="s">
        <v>259</v>
      </c>
      <c r="T335" s="1"/>
    </row>
    <row r="336" spans="1:20">
      <c r="A336" s="15"/>
      <c r="B336" s="19"/>
      <c r="C336" s="34" t="s">
        <v>96</v>
      </c>
      <c r="D336" s="108">
        <v>45348</v>
      </c>
      <c r="E336" s="17">
        <v>240569457068</v>
      </c>
      <c r="F336" s="50" t="str">
        <f t="shared" si="11"/>
        <v>'240569457068',</v>
      </c>
      <c r="G336" s="19" t="s">
        <v>21</v>
      </c>
      <c r="H336" s="19" t="s">
        <v>392</v>
      </c>
      <c r="I336" s="49" t="str">
        <f t="shared" si="10"/>
        <v>'inv_5QQcdQm2rRBRnD2mKmLq7K',</v>
      </c>
      <c r="J336" s="19" t="s">
        <v>9</v>
      </c>
      <c r="K336" s="19">
        <v>100</v>
      </c>
      <c r="L336" s="19"/>
      <c r="M336" s="19">
        <f>Tabla1[[#This Row],[Monto Kashio]]-Tabla1[[#This Row],[Monto]]</f>
        <v>-100</v>
      </c>
      <c r="N336" s="20" t="s">
        <v>23</v>
      </c>
      <c r="O336" s="19" t="s">
        <v>24</v>
      </c>
      <c r="P336" s="19">
        <v>426840</v>
      </c>
      <c r="Q336" s="56">
        <v>45347</v>
      </c>
      <c r="R336" s="19" t="s">
        <v>148</v>
      </c>
      <c r="S336" s="5" t="s">
        <v>259</v>
      </c>
      <c r="T336" s="1"/>
    </row>
    <row r="337" spans="1:20">
      <c r="A337" s="16"/>
      <c r="B337" s="20"/>
      <c r="C337" s="34" t="s">
        <v>96</v>
      </c>
      <c r="D337" s="108">
        <v>45348</v>
      </c>
      <c r="E337" s="18">
        <v>240569468484</v>
      </c>
      <c r="F337" s="50" t="str">
        <f t="shared" si="11"/>
        <v>'240569468484',</v>
      </c>
      <c r="G337" s="20" t="s">
        <v>21</v>
      </c>
      <c r="H337" s="20" t="s">
        <v>393</v>
      </c>
      <c r="I337" s="50" t="str">
        <f t="shared" si="10"/>
        <v>'inv_5fcER6FudGT8MArw9iWWHi',</v>
      </c>
      <c r="J337" s="20" t="s">
        <v>9</v>
      </c>
      <c r="K337" s="20">
        <v>100</v>
      </c>
      <c r="L337" s="20"/>
      <c r="M337" s="20">
        <f>Tabla1[[#This Row],[Monto Kashio]]-Tabla1[[#This Row],[Monto]]</f>
        <v>-100</v>
      </c>
      <c r="N337" s="20" t="s">
        <v>23</v>
      </c>
      <c r="O337" s="20" t="s">
        <v>24</v>
      </c>
      <c r="P337" s="20">
        <v>187635</v>
      </c>
      <c r="Q337" s="57">
        <v>45347</v>
      </c>
      <c r="R337" s="20" t="s">
        <v>148</v>
      </c>
      <c r="S337" s="5" t="s">
        <v>259</v>
      </c>
      <c r="T337" s="1"/>
    </row>
    <row r="338" spans="1:20">
      <c r="A338" s="15"/>
      <c r="B338" s="19"/>
      <c r="C338" s="33" t="s">
        <v>48</v>
      </c>
      <c r="D338" s="108">
        <v>45348</v>
      </c>
      <c r="E338" s="17">
        <v>240569466818</v>
      </c>
      <c r="F338" s="50" t="str">
        <f t="shared" si="11"/>
        <v>'240569466818',</v>
      </c>
      <c r="G338" s="19" t="s">
        <v>21</v>
      </c>
      <c r="H338" s="19" t="s">
        <v>394</v>
      </c>
      <c r="I338" s="49" t="str">
        <f t="shared" si="10"/>
        <v>'inv_52GibUNwuuPJyv2wmtbPkD',</v>
      </c>
      <c r="J338" s="19" t="s">
        <v>9</v>
      </c>
      <c r="K338" s="19">
        <v>970</v>
      </c>
      <c r="L338" s="19"/>
      <c r="M338" s="19">
        <f>Tabla1[[#This Row],[Monto Kashio]]-Tabla1[[#This Row],[Monto]]</f>
        <v>-970</v>
      </c>
      <c r="N338" s="20" t="s">
        <v>23</v>
      </c>
      <c r="O338" s="19" t="s">
        <v>24</v>
      </c>
      <c r="P338" s="19">
        <v>836709</v>
      </c>
      <c r="Q338" s="56">
        <v>45347</v>
      </c>
      <c r="R338" s="19" t="s">
        <v>148</v>
      </c>
      <c r="S338" s="5" t="s">
        <v>259</v>
      </c>
      <c r="T338" s="1"/>
    </row>
    <row r="339" spans="1:20">
      <c r="A339" s="16"/>
      <c r="B339" s="20"/>
      <c r="C339" s="34" t="s">
        <v>48</v>
      </c>
      <c r="D339" s="108">
        <v>45348</v>
      </c>
      <c r="E339" s="18">
        <v>240569509034</v>
      </c>
      <c r="F339" s="50" t="str">
        <f t="shared" si="11"/>
        <v>'240569509034',</v>
      </c>
      <c r="G339" s="20" t="s">
        <v>21</v>
      </c>
      <c r="H339" s="20" t="s">
        <v>395</v>
      </c>
      <c r="I339" s="50" t="str">
        <f t="shared" si="10"/>
        <v>'inv_4zLUgWu4XPQza4rQmEnGE6',</v>
      </c>
      <c r="J339" s="20" t="s">
        <v>9</v>
      </c>
      <c r="K339" s="20">
        <v>30</v>
      </c>
      <c r="L339" s="20"/>
      <c r="M339" s="20">
        <f>Tabla1[[#This Row],[Monto Kashio]]-Tabla1[[#This Row],[Monto]]</f>
        <v>-30</v>
      </c>
      <c r="N339" s="20" t="s">
        <v>23</v>
      </c>
      <c r="O339" s="20" t="s">
        <v>24</v>
      </c>
      <c r="P339" s="20">
        <v>416024</v>
      </c>
      <c r="Q339" s="57">
        <v>45347</v>
      </c>
      <c r="R339" s="20" t="s">
        <v>148</v>
      </c>
      <c r="S339" s="5" t="s">
        <v>259</v>
      </c>
      <c r="T339" s="1"/>
    </row>
    <row r="340" spans="1:20">
      <c r="A340" s="15"/>
      <c r="B340" s="19"/>
      <c r="C340" s="33" t="s">
        <v>136</v>
      </c>
      <c r="D340" s="108">
        <v>45348</v>
      </c>
      <c r="E340" s="17">
        <v>240569418975</v>
      </c>
      <c r="F340" s="50" t="str">
        <f t="shared" si="11"/>
        <v>'240569418975',</v>
      </c>
      <c r="G340" s="19" t="s">
        <v>21</v>
      </c>
      <c r="H340" s="19" t="s">
        <v>396</v>
      </c>
      <c r="I340" s="49" t="str">
        <f t="shared" si="10"/>
        <v>'inv_47bNqvPZ4DBHAmpDxW32sk',</v>
      </c>
      <c r="J340" s="19" t="s">
        <v>9</v>
      </c>
      <c r="K340" s="19">
        <v>20</v>
      </c>
      <c r="L340" s="19"/>
      <c r="M340" s="19">
        <f>Tabla1[[#This Row],[Monto Kashio]]-Tabla1[[#This Row],[Monto]]</f>
        <v>-20</v>
      </c>
      <c r="N340" s="20" t="s">
        <v>23</v>
      </c>
      <c r="O340" s="19" t="s">
        <v>24</v>
      </c>
      <c r="P340" s="19">
        <v>712662</v>
      </c>
      <c r="Q340" s="56">
        <v>45346</v>
      </c>
      <c r="R340" s="19" t="s">
        <v>148</v>
      </c>
      <c r="S340" s="5" t="s">
        <v>259</v>
      </c>
      <c r="T340" s="1"/>
    </row>
    <row r="341" spans="1:20">
      <c r="A341" s="16"/>
      <c r="B341" s="20"/>
      <c r="C341" s="34" t="s">
        <v>96</v>
      </c>
      <c r="D341" s="108">
        <v>45348</v>
      </c>
      <c r="E341" s="18">
        <v>240569441065</v>
      </c>
      <c r="F341" s="50" t="str">
        <f t="shared" si="11"/>
        <v>'240569441065',</v>
      </c>
      <c r="G341" s="20" t="s">
        <v>51</v>
      </c>
      <c r="H341" s="20" t="s">
        <v>397</v>
      </c>
      <c r="I341" s="50" t="str">
        <f t="shared" si="10"/>
        <v>'inv_3XjJ33CJevuwPbtdyeT9XR',</v>
      </c>
      <c r="J341" s="20" t="s">
        <v>9</v>
      </c>
      <c r="K341" s="20">
        <v>40</v>
      </c>
      <c r="L341" s="20"/>
      <c r="M341" s="20">
        <f>Tabla1[[#This Row],[Monto Kashio]]-Tabla1[[#This Row],[Monto]]</f>
        <v>-40</v>
      </c>
      <c r="N341" s="20" t="s">
        <v>23</v>
      </c>
      <c r="O341" s="20" t="s">
        <v>24</v>
      </c>
      <c r="P341" s="20">
        <v>274845</v>
      </c>
      <c r="Q341" s="57">
        <v>45347</v>
      </c>
      <c r="R341" s="20" t="s">
        <v>148</v>
      </c>
      <c r="S341" s="5" t="s">
        <v>259</v>
      </c>
      <c r="T341" s="1"/>
    </row>
    <row r="342" spans="1:20">
      <c r="A342" s="15"/>
      <c r="B342" s="19"/>
      <c r="C342" s="33" t="s">
        <v>66</v>
      </c>
      <c r="D342" s="108">
        <v>45348</v>
      </c>
      <c r="E342" s="17">
        <v>240579530336</v>
      </c>
      <c r="F342" s="50" t="str">
        <f t="shared" si="11"/>
        <v>'240579530336',</v>
      </c>
      <c r="G342" s="19" t="s">
        <v>21</v>
      </c>
      <c r="H342" s="19" t="s">
        <v>398</v>
      </c>
      <c r="I342" s="49" t="str">
        <f t="shared" si="10"/>
        <v>'inv_3UmjFyBH5xEFzDvzFDTGUv',</v>
      </c>
      <c r="J342" s="19" t="s">
        <v>9</v>
      </c>
      <c r="K342" s="19">
        <v>9.99</v>
      </c>
      <c r="L342" s="19"/>
      <c r="M342" s="19">
        <f>Tabla1[[#This Row],[Monto Kashio]]-Tabla1[[#This Row],[Monto]]</f>
        <v>-9.99</v>
      </c>
      <c r="N342" s="20" t="s">
        <v>23</v>
      </c>
      <c r="O342" s="19" t="s">
        <v>24</v>
      </c>
      <c r="P342" s="19">
        <v>529032</v>
      </c>
      <c r="Q342" s="56">
        <v>45347</v>
      </c>
      <c r="R342" s="19" t="s">
        <v>148</v>
      </c>
      <c r="S342" s="5" t="s">
        <v>259</v>
      </c>
      <c r="T342" s="1"/>
    </row>
    <row r="343" spans="1:20">
      <c r="A343" s="16"/>
      <c r="B343" s="20"/>
      <c r="C343" s="34" t="s">
        <v>48</v>
      </c>
      <c r="D343" s="108">
        <v>45348</v>
      </c>
      <c r="E343" s="18">
        <v>240569478188</v>
      </c>
      <c r="F343" s="50" t="str">
        <f t="shared" si="11"/>
        <v>'240569478188',</v>
      </c>
      <c r="G343" s="20" t="s">
        <v>21</v>
      </c>
      <c r="H343" s="20" t="s">
        <v>399</v>
      </c>
      <c r="I343" s="50" t="str">
        <f t="shared" si="10"/>
        <v>'inv_3sAH6syFSsQy9HhUDcx4g4',</v>
      </c>
      <c r="J343" s="20" t="s">
        <v>9</v>
      </c>
      <c r="K343" s="20">
        <v>1000</v>
      </c>
      <c r="L343" s="20"/>
      <c r="M343" s="20">
        <f>Tabla1[[#This Row],[Monto Kashio]]-Tabla1[[#This Row],[Monto]]</f>
        <v>-1000</v>
      </c>
      <c r="N343" s="20" t="s">
        <v>23</v>
      </c>
      <c r="O343" s="20" t="s">
        <v>24</v>
      </c>
      <c r="P343" s="20">
        <v>846530</v>
      </c>
      <c r="Q343" s="57">
        <v>45347</v>
      </c>
      <c r="R343" s="20" t="s">
        <v>148</v>
      </c>
      <c r="S343" s="5" t="s">
        <v>259</v>
      </c>
      <c r="T343" s="1"/>
    </row>
    <row r="344" spans="1:20">
      <c r="A344" s="15"/>
      <c r="B344" s="19"/>
      <c r="C344" s="33" t="s">
        <v>98</v>
      </c>
      <c r="D344" s="108">
        <v>45348</v>
      </c>
      <c r="E344" s="17">
        <v>240569497323</v>
      </c>
      <c r="F344" s="50" t="str">
        <f t="shared" si="11"/>
        <v>'240569497323',</v>
      </c>
      <c r="G344" s="19" t="s">
        <v>51</v>
      </c>
      <c r="H344" s="19" t="s">
        <v>400</v>
      </c>
      <c r="I344" s="49" t="str">
        <f t="shared" si="10"/>
        <v>'inv_3rwXHbpb9fPVCjj2PjuGMq',</v>
      </c>
      <c r="J344" s="19" t="s">
        <v>9</v>
      </c>
      <c r="K344" s="19">
        <v>4</v>
      </c>
      <c r="L344" s="19"/>
      <c r="M344" s="19">
        <f>Tabla1[[#This Row],[Monto Kashio]]-Tabla1[[#This Row],[Monto]]</f>
        <v>-4</v>
      </c>
      <c r="N344" s="20" t="s">
        <v>23</v>
      </c>
      <c r="O344" s="19" t="s">
        <v>24</v>
      </c>
      <c r="P344" s="19">
        <v>346032</v>
      </c>
      <c r="Q344" s="56">
        <v>45347</v>
      </c>
      <c r="R344" s="19" t="s">
        <v>148</v>
      </c>
      <c r="S344" s="5" t="s">
        <v>259</v>
      </c>
      <c r="T344" s="1"/>
    </row>
    <row r="345" spans="1:20">
      <c r="A345" s="16"/>
      <c r="B345" s="20"/>
      <c r="C345" s="34" t="s">
        <v>96</v>
      </c>
      <c r="D345" s="108">
        <v>45348</v>
      </c>
      <c r="E345" s="18">
        <v>240569417736</v>
      </c>
      <c r="F345" s="50" t="str">
        <f t="shared" si="11"/>
        <v>'240569417736',</v>
      </c>
      <c r="G345" s="20" t="s">
        <v>51</v>
      </c>
      <c r="H345" s="20" t="s">
        <v>401</v>
      </c>
      <c r="I345" s="50" t="str">
        <f t="shared" si="10"/>
        <v>'inv_3PDZhmYyaYsX2fK85WMEqB',</v>
      </c>
      <c r="J345" s="20" t="s">
        <v>9</v>
      </c>
      <c r="K345" s="20">
        <v>200</v>
      </c>
      <c r="L345" s="20"/>
      <c r="M345" s="20">
        <f>Tabla1[[#This Row],[Monto Kashio]]-Tabla1[[#This Row],[Monto]]</f>
        <v>-200</v>
      </c>
      <c r="N345" s="20" t="s">
        <v>23</v>
      </c>
      <c r="O345" s="20" t="s">
        <v>24</v>
      </c>
      <c r="P345" s="20">
        <v>2894470</v>
      </c>
      <c r="Q345" s="57">
        <v>45347</v>
      </c>
      <c r="R345" s="20" t="s">
        <v>148</v>
      </c>
      <c r="S345" s="5" t="s">
        <v>259</v>
      </c>
      <c r="T345" s="1"/>
    </row>
    <row r="346" spans="1:20">
      <c r="A346" s="15"/>
      <c r="B346" s="19"/>
      <c r="C346" s="33" t="s">
        <v>48</v>
      </c>
      <c r="D346" s="108">
        <v>45348</v>
      </c>
      <c r="E346" s="17">
        <v>240569468885</v>
      </c>
      <c r="F346" s="50" t="str">
        <f t="shared" si="11"/>
        <v>'240569468885',</v>
      </c>
      <c r="G346" s="19" t="s">
        <v>51</v>
      </c>
      <c r="H346" s="19" t="s">
        <v>402</v>
      </c>
      <c r="I346" s="49" t="str">
        <f t="shared" si="10"/>
        <v>'inv_3DxDoLC4ixd9qro7uwUdC5',</v>
      </c>
      <c r="J346" s="19" t="s">
        <v>9</v>
      </c>
      <c r="K346" s="19">
        <v>500</v>
      </c>
      <c r="L346" s="19"/>
      <c r="M346" s="19">
        <f>Tabla1[[#This Row],[Monto Kashio]]-Tabla1[[#This Row],[Monto]]</f>
        <v>-500</v>
      </c>
      <c r="N346" s="20" t="s">
        <v>23</v>
      </c>
      <c r="O346" s="19" t="s">
        <v>24</v>
      </c>
      <c r="P346" s="19">
        <v>5596655</v>
      </c>
      <c r="Q346" s="56">
        <v>45347</v>
      </c>
      <c r="R346" s="19" t="s">
        <v>148</v>
      </c>
      <c r="S346" s="5" t="s">
        <v>259</v>
      </c>
      <c r="T346" s="1"/>
    </row>
    <row r="347" spans="1:20">
      <c r="A347" s="16"/>
      <c r="B347" s="20"/>
      <c r="C347" s="34" t="s">
        <v>66</v>
      </c>
      <c r="D347" s="108">
        <v>45348</v>
      </c>
      <c r="E347" s="18">
        <v>240569385601</v>
      </c>
      <c r="F347" s="50" t="str">
        <f t="shared" si="11"/>
        <v>'240569385601',</v>
      </c>
      <c r="G347" s="20" t="s">
        <v>51</v>
      </c>
      <c r="H347" s="20" t="s">
        <v>403</v>
      </c>
      <c r="I347" s="50" t="str">
        <f t="shared" si="10"/>
        <v>'inv_3czPqv3BuxxfvvQUuPnxiB',</v>
      </c>
      <c r="J347" s="20" t="s">
        <v>9</v>
      </c>
      <c r="K347" s="20">
        <v>533</v>
      </c>
      <c r="L347" s="20"/>
      <c r="M347" s="20">
        <f>Tabla1[[#This Row],[Monto Kashio]]-Tabla1[[#This Row],[Monto]]</f>
        <v>-533</v>
      </c>
      <c r="N347" s="20" t="s">
        <v>23</v>
      </c>
      <c r="O347" s="20" t="s">
        <v>24</v>
      </c>
      <c r="P347" s="20">
        <v>643954</v>
      </c>
      <c r="Q347" s="57">
        <v>45346</v>
      </c>
      <c r="R347" s="20" t="s">
        <v>148</v>
      </c>
      <c r="S347" s="5" t="s">
        <v>259</v>
      </c>
      <c r="T347" s="1"/>
    </row>
    <row r="348" spans="1:20">
      <c r="A348" s="15"/>
      <c r="B348" s="19"/>
      <c r="C348" s="33" t="s">
        <v>48</v>
      </c>
      <c r="D348" s="108">
        <v>45348</v>
      </c>
      <c r="E348" s="17">
        <v>240569470186</v>
      </c>
      <c r="F348" s="50" t="str">
        <f t="shared" si="11"/>
        <v>'240569470186',</v>
      </c>
      <c r="G348" s="19" t="s">
        <v>51</v>
      </c>
      <c r="H348" s="19" t="s">
        <v>404</v>
      </c>
      <c r="I348" s="49" t="str">
        <f t="shared" si="10"/>
        <v>'inv_3Aq6DdS5x2mEEfA2EG7myu',</v>
      </c>
      <c r="J348" s="19" t="s">
        <v>9</v>
      </c>
      <c r="K348" s="19">
        <v>100</v>
      </c>
      <c r="L348" s="19"/>
      <c r="M348" s="19">
        <f>Tabla1[[#This Row],[Monto Kashio]]-Tabla1[[#This Row],[Monto]]</f>
        <v>-100</v>
      </c>
      <c r="N348" s="20" t="s">
        <v>23</v>
      </c>
      <c r="O348" s="19" t="s">
        <v>24</v>
      </c>
      <c r="P348" s="19">
        <v>672925</v>
      </c>
      <c r="Q348" s="56">
        <v>45347</v>
      </c>
      <c r="R348" s="19" t="s">
        <v>148</v>
      </c>
      <c r="S348" s="5" t="s">
        <v>259</v>
      </c>
      <c r="T348" s="1"/>
    </row>
    <row r="349" spans="1:20">
      <c r="A349" s="16"/>
      <c r="B349" s="20"/>
      <c r="C349" s="34" t="s">
        <v>66</v>
      </c>
      <c r="D349" s="108">
        <v>45348</v>
      </c>
      <c r="E349" s="18">
        <v>240569483329</v>
      </c>
      <c r="F349" s="50" t="str">
        <f t="shared" si="11"/>
        <v>'240569483329',</v>
      </c>
      <c r="G349" s="20" t="s">
        <v>21</v>
      </c>
      <c r="H349" s="20" t="s">
        <v>405</v>
      </c>
      <c r="I349" s="50" t="str">
        <f t="shared" si="10"/>
        <v>'inv_3aFecrc9ZufPUN3cvEpoP2',</v>
      </c>
      <c r="J349" s="20" t="s">
        <v>9</v>
      </c>
      <c r="K349" s="20">
        <v>30.33</v>
      </c>
      <c r="L349" s="20"/>
      <c r="M349" s="20">
        <f>Tabla1[[#This Row],[Monto Kashio]]-Tabla1[[#This Row],[Monto]]</f>
        <v>-30.33</v>
      </c>
      <c r="N349" s="20" t="s">
        <v>23</v>
      </c>
      <c r="O349" s="20" t="s">
        <v>24</v>
      </c>
      <c r="P349" s="20">
        <v>6023064</v>
      </c>
      <c r="Q349" s="57">
        <v>45347</v>
      </c>
      <c r="R349" s="20" t="s">
        <v>148</v>
      </c>
      <c r="S349" s="5" t="s">
        <v>259</v>
      </c>
      <c r="T349" s="1"/>
    </row>
    <row r="350" spans="1:20">
      <c r="A350" s="15"/>
      <c r="B350" s="19"/>
      <c r="C350" s="34" t="s">
        <v>96</v>
      </c>
      <c r="D350" s="108">
        <v>45348</v>
      </c>
      <c r="E350" s="17">
        <v>240569419822</v>
      </c>
      <c r="F350" s="50" t="str">
        <f t="shared" si="11"/>
        <v>'240569419822',</v>
      </c>
      <c r="G350" s="19" t="s">
        <v>51</v>
      </c>
      <c r="H350" s="19" t="s">
        <v>406</v>
      </c>
      <c r="I350" s="49" t="str">
        <f t="shared" si="10"/>
        <v>'inv_2m97MzW93KhVqrMaa5iPTe',</v>
      </c>
      <c r="J350" s="19" t="s">
        <v>9</v>
      </c>
      <c r="K350" s="19">
        <v>100</v>
      </c>
      <c r="L350" s="19"/>
      <c r="M350" s="19">
        <f>Tabla1[[#This Row],[Monto Kashio]]-Tabla1[[#This Row],[Monto]]</f>
        <v>-100</v>
      </c>
      <c r="N350" s="20" t="s">
        <v>23</v>
      </c>
      <c r="O350" s="19" t="s">
        <v>24</v>
      </c>
      <c r="P350" s="19">
        <v>2925654</v>
      </c>
      <c r="Q350" s="56">
        <v>45346</v>
      </c>
      <c r="R350" s="19" t="s">
        <v>148</v>
      </c>
      <c r="S350" s="5" t="s">
        <v>259</v>
      </c>
      <c r="T350" s="1"/>
    </row>
    <row r="351" spans="1:20">
      <c r="A351" s="16"/>
      <c r="B351" s="20"/>
      <c r="C351" s="34" t="s">
        <v>66</v>
      </c>
      <c r="D351" s="108">
        <v>45348</v>
      </c>
      <c r="E351" s="18">
        <v>240569508946</v>
      </c>
      <c r="F351" s="50" t="str">
        <f t="shared" si="11"/>
        <v>'240569508946',</v>
      </c>
      <c r="G351" s="20" t="s">
        <v>21</v>
      </c>
      <c r="H351" s="20" t="s">
        <v>407</v>
      </c>
      <c r="I351" s="50" t="str">
        <f t="shared" si="10"/>
        <v>'inv_2KmVeBwXgfKjLjmVb9QKCW',</v>
      </c>
      <c r="J351" s="20" t="s">
        <v>9</v>
      </c>
      <c r="K351" s="20">
        <v>157.5</v>
      </c>
      <c r="L351" s="20"/>
      <c r="M351" s="20">
        <f>Tabla1[[#This Row],[Monto Kashio]]-Tabla1[[#This Row],[Monto]]</f>
        <v>-157.5</v>
      </c>
      <c r="N351" s="20" t="s">
        <v>23</v>
      </c>
      <c r="O351" s="20" t="s">
        <v>24</v>
      </c>
      <c r="P351" s="20">
        <v>387978</v>
      </c>
      <c r="Q351" s="57">
        <v>45347</v>
      </c>
      <c r="R351" s="20" t="s">
        <v>148</v>
      </c>
      <c r="S351" s="5" t="s">
        <v>259</v>
      </c>
      <c r="T351" s="1"/>
    </row>
    <row r="352" spans="1:20">
      <c r="A352" s="15"/>
      <c r="B352" s="19"/>
      <c r="C352" s="33" t="s">
        <v>66</v>
      </c>
      <c r="D352" s="108">
        <v>45348</v>
      </c>
      <c r="E352" s="17">
        <v>240579525919</v>
      </c>
      <c r="F352" s="50" t="str">
        <f t="shared" si="11"/>
        <v>'240579525919',</v>
      </c>
      <c r="G352" s="19" t="s">
        <v>21</v>
      </c>
      <c r="H352" s="19" t="s">
        <v>408</v>
      </c>
      <c r="I352" s="49" t="str">
        <f t="shared" si="10"/>
        <v>'inv_2jjPZtXSKTbYLwa7Txy3iX',</v>
      </c>
      <c r="J352" s="19" t="s">
        <v>9</v>
      </c>
      <c r="K352" s="19">
        <v>9.99</v>
      </c>
      <c r="L352" s="19"/>
      <c r="M352" s="19">
        <f>Tabla1[[#This Row],[Monto Kashio]]-Tabla1[[#This Row],[Monto]]</f>
        <v>-9.99</v>
      </c>
      <c r="N352" s="20" t="s">
        <v>23</v>
      </c>
      <c r="O352" s="19" t="s">
        <v>24</v>
      </c>
      <c r="P352" s="19">
        <v>517599</v>
      </c>
      <c r="Q352" s="56">
        <v>45347</v>
      </c>
      <c r="R352" s="19" t="s">
        <v>148</v>
      </c>
      <c r="S352" s="5" t="s">
        <v>259</v>
      </c>
      <c r="T352" s="1"/>
    </row>
    <row r="353" spans="1:20">
      <c r="A353" s="16" t="s">
        <v>74</v>
      </c>
      <c r="B353" s="20"/>
      <c r="C353" s="34" t="s">
        <v>30</v>
      </c>
      <c r="D353" s="108">
        <v>45348</v>
      </c>
      <c r="E353" s="18">
        <v>240558802842</v>
      </c>
      <c r="F353" s="50" t="str">
        <f t="shared" si="11"/>
        <v>'240558802842',</v>
      </c>
      <c r="G353" s="20" t="s">
        <v>51</v>
      </c>
      <c r="H353" s="20" t="s">
        <v>409</v>
      </c>
      <c r="I353" s="50" t="str">
        <f t="shared" si="10"/>
        <v>'inv_ehf7ZFzYmCtHzEaivgTXAQ',</v>
      </c>
      <c r="J353" s="20" t="s">
        <v>9</v>
      </c>
      <c r="K353" s="20">
        <v>35</v>
      </c>
      <c r="L353" s="20"/>
      <c r="M353" s="20">
        <f>Tabla1[[#This Row],[Monto Kashio]]-Tabla1[[#This Row],[Monto]]</f>
        <v>-35</v>
      </c>
      <c r="N353" s="20" t="s">
        <v>23</v>
      </c>
      <c r="O353" s="20" t="s">
        <v>145</v>
      </c>
      <c r="P353" s="20">
        <v>802</v>
      </c>
      <c r="Q353" s="57">
        <v>45345</v>
      </c>
      <c r="R353" s="20" t="s">
        <v>148</v>
      </c>
      <c r="S353" s="5" t="s">
        <v>106</v>
      </c>
      <c r="T353" s="1"/>
    </row>
    <row r="354" spans="1:20">
      <c r="A354" s="15">
        <v>3471</v>
      </c>
      <c r="B354" s="19"/>
      <c r="C354" s="34" t="s">
        <v>27</v>
      </c>
      <c r="D354" s="108">
        <v>45348</v>
      </c>
      <c r="E354" s="17">
        <v>240579707713</v>
      </c>
      <c r="F354" s="50" t="str">
        <f t="shared" si="11"/>
        <v>'240579707713',</v>
      </c>
      <c r="G354" s="19" t="s">
        <v>21</v>
      </c>
      <c r="H354" s="19" t="s">
        <v>410</v>
      </c>
      <c r="I354" s="49" t="str">
        <f t="shared" si="10"/>
        <v>'inv_5GrXTn2ZvAUPcKZjTn9rCz',</v>
      </c>
      <c r="J354" s="19" t="s">
        <v>9</v>
      </c>
      <c r="K354" s="19">
        <v>400</v>
      </c>
      <c r="L354" s="19"/>
      <c r="M354" s="19">
        <f>Tabla1[[#This Row],[Monto Kashio]]-Tabla1[[#This Row],[Monto]]</f>
        <v>-400</v>
      </c>
      <c r="N354" s="20" t="s">
        <v>23</v>
      </c>
      <c r="O354" s="19" t="s">
        <v>24</v>
      </c>
      <c r="P354" s="19">
        <v>5984985</v>
      </c>
      <c r="Q354" s="56">
        <v>45348</v>
      </c>
      <c r="R354" s="19" t="s">
        <v>148</v>
      </c>
      <c r="S354" s="5" t="s">
        <v>150</v>
      </c>
      <c r="T354" s="1"/>
    </row>
    <row r="355" spans="1:20">
      <c r="A355" s="16">
        <v>3477</v>
      </c>
      <c r="B355" s="20"/>
      <c r="C355" s="34" t="s">
        <v>27</v>
      </c>
      <c r="D355" s="108">
        <v>45348</v>
      </c>
      <c r="E355" s="18">
        <v>240579735178</v>
      </c>
      <c r="F355" s="50" t="str">
        <f t="shared" si="11"/>
        <v>'240579735178',</v>
      </c>
      <c r="G355" s="20" t="s">
        <v>21</v>
      </c>
      <c r="H355" s="20" t="s">
        <v>411</v>
      </c>
      <c r="I355" s="50" t="str">
        <f t="shared" si="10"/>
        <v>'inv_6FYUMpMxF4eyHf3pwHQSGf',</v>
      </c>
      <c r="J355" s="20" t="s">
        <v>9</v>
      </c>
      <c r="K355" s="20">
        <v>100</v>
      </c>
      <c r="L355" s="20"/>
      <c r="M355" s="20">
        <f>Tabla1[[#This Row],[Monto Kashio]]-Tabla1[[#This Row],[Monto]]</f>
        <v>-100</v>
      </c>
      <c r="N355" s="20" t="s">
        <v>23</v>
      </c>
      <c r="O355" s="20" t="s">
        <v>24</v>
      </c>
      <c r="P355" s="20">
        <v>1108062</v>
      </c>
      <c r="Q355" s="57">
        <v>45348</v>
      </c>
      <c r="R355" s="20" t="s">
        <v>148</v>
      </c>
      <c r="S355" s="5" t="s">
        <v>77</v>
      </c>
    </row>
    <row r="356" spans="1:20">
      <c r="A356" s="15">
        <v>3474</v>
      </c>
      <c r="B356" s="19"/>
      <c r="C356" s="33" t="s">
        <v>48</v>
      </c>
      <c r="D356" s="108">
        <v>45348</v>
      </c>
      <c r="E356" s="17">
        <v>240579755486</v>
      </c>
      <c r="F356" s="50" t="str">
        <f t="shared" si="11"/>
        <v>'240579755486',</v>
      </c>
      <c r="G356" s="19" t="s">
        <v>21</v>
      </c>
      <c r="H356" s="19" t="s">
        <v>412</v>
      </c>
      <c r="I356" s="49" t="str">
        <f t="shared" si="10"/>
        <v>'inv_GJaRABaSCwrJF6usb6xHcb',</v>
      </c>
      <c r="J356" s="19" t="s">
        <v>9</v>
      </c>
      <c r="K356" s="19">
        <v>5000</v>
      </c>
      <c r="L356" s="19"/>
      <c r="M356" s="19">
        <f>Tabla1[[#This Row],[Monto Kashio]]-Tabla1[[#This Row],[Monto]]</f>
        <v>-5000</v>
      </c>
      <c r="N356" s="20" t="s">
        <v>23</v>
      </c>
      <c r="O356" s="19" t="s">
        <v>24</v>
      </c>
      <c r="P356" s="19">
        <v>1258708</v>
      </c>
      <c r="Q356" s="56">
        <v>45348</v>
      </c>
      <c r="R356" s="19" t="s">
        <v>148</v>
      </c>
      <c r="S356" s="5" t="s">
        <v>77</v>
      </c>
      <c r="T356" s="1"/>
    </row>
    <row r="357" spans="1:20">
      <c r="A357" s="16">
        <v>3484</v>
      </c>
      <c r="B357" s="20"/>
      <c r="C357" s="34" t="s">
        <v>27</v>
      </c>
      <c r="D357" s="108">
        <v>45348</v>
      </c>
      <c r="E357" s="18">
        <v>240579593065</v>
      </c>
      <c r="F357" s="50" t="str">
        <f t="shared" si="11"/>
        <v>'240579593065',</v>
      </c>
      <c r="G357" s="20" t="s">
        <v>51</v>
      </c>
      <c r="H357" s="20" t="s">
        <v>413</v>
      </c>
      <c r="I357" s="50" t="str">
        <f t="shared" si="10"/>
        <v>'inv_jcBy6b8DSyJ6LoBzRwsQNJ',</v>
      </c>
      <c r="J357" s="20" t="s">
        <v>9</v>
      </c>
      <c r="K357" s="20">
        <v>2400</v>
      </c>
      <c r="L357" s="20"/>
      <c r="M357" s="20">
        <f>Tabla1[[#This Row],[Monto Kashio]]-Tabla1[[#This Row],[Monto]]</f>
        <v>-2400</v>
      </c>
      <c r="N357" s="20" t="s">
        <v>23</v>
      </c>
      <c r="O357" s="20" t="s">
        <v>24</v>
      </c>
      <c r="P357" s="20">
        <v>365459</v>
      </c>
      <c r="Q357" s="57">
        <v>45348</v>
      </c>
      <c r="R357" s="20" t="s">
        <v>148</v>
      </c>
      <c r="S357" s="5" t="s">
        <v>110</v>
      </c>
      <c r="T357" s="1"/>
    </row>
    <row r="358" spans="1:20">
      <c r="A358" s="15">
        <v>3470</v>
      </c>
      <c r="B358" s="19"/>
      <c r="C358" s="33" t="s">
        <v>58</v>
      </c>
      <c r="D358" s="108">
        <v>45348</v>
      </c>
      <c r="E358" s="17">
        <v>240569394129</v>
      </c>
      <c r="F358" s="50" t="str">
        <f t="shared" si="11"/>
        <v>'240569394129',</v>
      </c>
      <c r="G358" s="19" t="s">
        <v>51</v>
      </c>
      <c r="H358" s="19" t="s">
        <v>414</v>
      </c>
      <c r="I358" s="49" t="str">
        <f t="shared" si="10"/>
        <v>'inv_9TJMajteDeBtAKAaQJfZzk',</v>
      </c>
      <c r="J358" s="19" t="s">
        <v>9</v>
      </c>
      <c r="K358" s="19">
        <v>52.9</v>
      </c>
      <c r="L358" s="19"/>
      <c r="M358" s="19">
        <f>Tabla1[[#This Row],[Monto Kashio]]-Tabla1[[#This Row],[Monto]]</f>
        <v>-52.9</v>
      </c>
      <c r="N358" s="20" t="s">
        <v>23</v>
      </c>
      <c r="O358" s="19" t="s">
        <v>24</v>
      </c>
      <c r="P358" s="19">
        <v>677339</v>
      </c>
      <c r="Q358" s="56">
        <v>45346</v>
      </c>
      <c r="R358" s="19" t="s">
        <v>148</v>
      </c>
      <c r="S358" s="5" t="s">
        <v>110</v>
      </c>
      <c r="T358" s="1"/>
    </row>
    <row r="359" spans="1:20">
      <c r="A359" s="16">
        <v>3481</v>
      </c>
      <c r="B359" s="20"/>
      <c r="C359" s="34" t="s">
        <v>66</v>
      </c>
      <c r="D359" s="108">
        <v>45348</v>
      </c>
      <c r="E359" s="18">
        <v>240579730684</v>
      </c>
      <c r="F359" s="50" t="str">
        <f t="shared" si="11"/>
        <v>'240579730684',</v>
      </c>
      <c r="G359" s="20" t="s">
        <v>21</v>
      </c>
      <c r="H359" s="20" t="s">
        <v>415</v>
      </c>
      <c r="I359" s="50" t="str">
        <f t="shared" si="10"/>
        <v>'inv_Mz7Y86P2PfgTqKh9PurEkh',</v>
      </c>
      <c r="J359" s="20" t="s">
        <v>9</v>
      </c>
      <c r="K359" s="20">
        <v>75</v>
      </c>
      <c r="L359" s="20"/>
      <c r="M359" s="20">
        <f>Tabla1[[#This Row],[Monto Kashio]]-Tabla1[[#This Row],[Monto]]</f>
        <v>-75</v>
      </c>
      <c r="N359" s="20" t="s">
        <v>23</v>
      </c>
      <c r="O359" s="20" t="s">
        <v>24</v>
      </c>
      <c r="P359" s="20">
        <v>5065127</v>
      </c>
      <c r="Q359" s="57">
        <v>45348</v>
      </c>
      <c r="R359" s="20" t="s">
        <v>148</v>
      </c>
      <c r="S359" s="5" t="s">
        <v>114</v>
      </c>
      <c r="T359" s="1"/>
    </row>
    <row r="360" spans="1:20">
      <c r="A360" s="15">
        <v>3490</v>
      </c>
      <c r="B360" s="19"/>
      <c r="C360" s="33" t="s">
        <v>416</v>
      </c>
      <c r="D360" s="108">
        <v>45348</v>
      </c>
      <c r="E360" s="17">
        <v>240047195295</v>
      </c>
      <c r="F360" s="50" t="str">
        <f t="shared" si="11"/>
        <v>'240047195295',</v>
      </c>
      <c r="G360" s="19" t="s">
        <v>118</v>
      </c>
      <c r="H360" s="19" t="s">
        <v>417</v>
      </c>
      <c r="I360" s="49" t="str">
        <f t="shared" si="10"/>
        <v>'inv_h6iPrkvFfgLNyia2NMc8wm',</v>
      </c>
      <c r="J360" s="19" t="s">
        <v>9</v>
      </c>
      <c r="K360" s="19">
        <v>625.20000000000005</v>
      </c>
      <c r="L360" s="19"/>
      <c r="M360" s="19">
        <f>Tabla1[[#This Row],[Monto Kashio]]-Tabla1[[#This Row],[Monto]]</f>
        <v>-625.20000000000005</v>
      </c>
      <c r="N360" s="20" t="s">
        <v>23</v>
      </c>
      <c r="O360" s="19" t="s">
        <v>24</v>
      </c>
      <c r="P360" s="19">
        <v>717975</v>
      </c>
      <c r="Q360" s="56">
        <v>45348</v>
      </c>
      <c r="R360" s="19" t="s">
        <v>148</v>
      </c>
      <c r="S360" s="5" t="s">
        <v>114</v>
      </c>
      <c r="T360" s="1"/>
    </row>
    <row r="361" spans="1:20">
      <c r="A361" s="16">
        <v>3475</v>
      </c>
      <c r="B361" s="20"/>
      <c r="C361" s="34" t="s">
        <v>418</v>
      </c>
      <c r="D361" s="108">
        <v>45348</v>
      </c>
      <c r="E361" s="18">
        <v>240302476903</v>
      </c>
      <c r="F361" s="50" t="str">
        <f t="shared" si="11"/>
        <v>'240302476903',</v>
      </c>
      <c r="G361" s="20" t="s">
        <v>118</v>
      </c>
      <c r="H361" s="20" t="s">
        <v>419</v>
      </c>
      <c r="I361" s="50" t="str">
        <f t="shared" si="10"/>
        <v>'inv_UpmSqQpwoKhMHoiHC5Efms',</v>
      </c>
      <c r="J361" s="20" t="s">
        <v>9</v>
      </c>
      <c r="K361" s="20">
        <v>90.92</v>
      </c>
      <c r="L361" s="20"/>
      <c r="M361" s="20">
        <f>Tabla1[[#This Row],[Monto Kashio]]-Tabla1[[#This Row],[Monto]]</f>
        <v>-90.92</v>
      </c>
      <c r="N361" s="20" t="s">
        <v>23</v>
      </c>
      <c r="O361" s="20" t="s">
        <v>24</v>
      </c>
      <c r="P361" s="20">
        <v>383434</v>
      </c>
      <c r="Q361" s="57">
        <v>45348</v>
      </c>
      <c r="R361" s="20" t="s">
        <v>148</v>
      </c>
      <c r="S361" s="5" t="s">
        <v>114</v>
      </c>
      <c r="T361" s="1"/>
    </row>
    <row r="362" spans="1:20">
      <c r="A362" s="15" t="s">
        <v>254</v>
      </c>
      <c r="B362" s="19"/>
      <c r="C362" s="33" t="s">
        <v>66</v>
      </c>
      <c r="D362" s="108">
        <v>45348</v>
      </c>
      <c r="E362" s="17">
        <v>240579593555</v>
      </c>
      <c r="F362" s="50" t="str">
        <f t="shared" si="11"/>
        <v>'240579593555',</v>
      </c>
      <c r="G362" s="19" t="s">
        <v>21</v>
      </c>
      <c r="H362" s="19" t="s">
        <v>420</v>
      </c>
      <c r="I362" s="49" t="str">
        <f t="shared" si="10"/>
        <v>'inv_Mnv6hcRt7hrqgGrRcoeWUi',</v>
      </c>
      <c r="J362" s="19" t="s">
        <v>9</v>
      </c>
      <c r="K362" s="19">
        <v>106</v>
      </c>
      <c r="L362" s="19"/>
      <c r="M362" s="19">
        <f>Tabla1[[#This Row],[Monto Kashio]]-Tabla1[[#This Row],[Monto]]</f>
        <v>-106</v>
      </c>
      <c r="N362" s="20" t="s">
        <v>23</v>
      </c>
      <c r="O362" s="19" t="s">
        <v>24</v>
      </c>
      <c r="P362" s="19">
        <v>230305</v>
      </c>
      <c r="Q362" s="56">
        <v>45348</v>
      </c>
      <c r="R362" s="19" t="s">
        <v>148</v>
      </c>
      <c r="S362" s="5" t="s">
        <v>103</v>
      </c>
      <c r="T362" s="1"/>
    </row>
    <row r="363" spans="1:20">
      <c r="A363" s="16">
        <v>3492</v>
      </c>
      <c r="B363" s="20"/>
      <c r="C363" s="34" t="s">
        <v>136</v>
      </c>
      <c r="D363" s="108">
        <v>45348</v>
      </c>
      <c r="E363" s="18">
        <v>240579753874</v>
      </c>
      <c r="F363" s="50" t="str">
        <f t="shared" si="11"/>
        <v>'240579753874',</v>
      </c>
      <c r="G363" s="20" t="s">
        <v>21</v>
      </c>
      <c r="H363" s="20" t="s">
        <v>421</v>
      </c>
      <c r="I363" s="50" t="str">
        <f t="shared" si="10"/>
        <v>'inv_KZUXnnRUhvrmeQbmKhkFcV',</v>
      </c>
      <c r="J363" s="20" t="s">
        <v>9</v>
      </c>
      <c r="K363" s="20">
        <v>30</v>
      </c>
      <c r="L363" s="20"/>
      <c r="M363" s="20">
        <f>Tabla1[[#This Row],[Monto Kashio]]-Tabla1[[#This Row],[Monto]]</f>
        <v>-30</v>
      </c>
      <c r="N363" s="20" t="s">
        <v>23</v>
      </c>
      <c r="O363" s="20" t="s">
        <v>24</v>
      </c>
      <c r="P363" s="20">
        <v>5224353</v>
      </c>
      <c r="Q363" s="57">
        <v>45348</v>
      </c>
      <c r="R363" s="20" t="s">
        <v>148</v>
      </c>
      <c r="S363" s="5" t="s">
        <v>103</v>
      </c>
      <c r="T363" s="1"/>
    </row>
    <row r="364" spans="1:20">
      <c r="A364" s="15">
        <v>3488</v>
      </c>
      <c r="B364" s="19"/>
      <c r="C364" s="33" t="s">
        <v>134</v>
      </c>
      <c r="D364" s="108">
        <v>45348</v>
      </c>
      <c r="E364" s="17">
        <v>240579743166</v>
      </c>
      <c r="F364" s="50" t="str">
        <f t="shared" si="11"/>
        <v>'240579743166',</v>
      </c>
      <c r="G364" s="19" t="s">
        <v>118</v>
      </c>
      <c r="H364" s="19" t="s">
        <v>422</v>
      </c>
      <c r="I364" s="49" t="str">
        <f t="shared" si="10"/>
        <v>'inv_P2ySUtaFmBchbiq2DXHZv4',</v>
      </c>
      <c r="J364" s="19" t="s">
        <v>9</v>
      </c>
      <c r="K364" s="19">
        <v>300</v>
      </c>
      <c r="L364" s="19"/>
      <c r="M364" s="19">
        <f>Tabla1[[#This Row],[Monto Kashio]]-Tabla1[[#This Row],[Monto]]</f>
        <v>-300</v>
      </c>
      <c r="N364" s="20" t="s">
        <v>23</v>
      </c>
      <c r="O364" s="19" t="s">
        <v>24</v>
      </c>
      <c r="P364" s="19">
        <v>1374999</v>
      </c>
      <c r="Q364" s="56">
        <v>45348</v>
      </c>
      <c r="R364" s="19" t="s">
        <v>148</v>
      </c>
      <c r="S364" s="5" t="s">
        <v>103</v>
      </c>
      <c r="T364" s="1"/>
    </row>
    <row r="365" spans="1:20">
      <c r="A365" s="16">
        <v>3495</v>
      </c>
      <c r="B365" s="20"/>
      <c r="C365" s="34" t="s">
        <v>30</v>
      </c>
      <c r="D365" s="108">
        <v>45349</v>
      </c>
      <c r="E365" s="18">
        <v>240579910906</v>
      </c>
      <c r="F365" s="50" t="str">
        <f t="shared" si="11"/>
        <v>'240579910906',</v>
      </c>
      <c r="G365" s="20" t="s">
        <v>51</v>
      </c>
      <c r="H365" s="20" t="s">
        <v>423</v>
      </c>
      <c r="I365" s="50" t="str">
        <f t="shared" si="10"/>
        <v>'inv_PiVeghXrUpWsZpY9vMVQD4',</v>
      </c>
      <c r="J365" s="20" t="s">
        <v>9</v>
      </c>
      <c r="K365" s="20">
        <v>20</v>
      </c>
      <c r="L365" s="20"/>
      <c r="M365" s="20">
        <f>Tabla1[[#This Row],[Monto Kashio]]-Tabla1[[#This Row],[Monto]]</f>
        <v>-20</v>
      </c>
      <c r="N365" s="20" t="s">
        <v>23</v>
      </c>
      <c r="O365" s="20" t="s">
        <v>24</v>
      </c>
      <c r="P365" s="20">
        <v>415408</v>
      </c>
      <c r="Q365" s="57">
        <v>45348</v>
      </c>
      <c r="R365" s="20" t="s">
        <v>148</v>
      </c>
      <c r="S365" s="5" t="s">
        <v>125</v>
      </c>
      <c r="T365" s="1"/>
    </row>
    <row r="366" spans="1:20">
      <c r="A366" s="15">
        <v>3496</v>
      </c>
      <c r="B366" s="19"/>
      <c r="C366" s="34" t="s">
        <v>27</v>
      </c>
      <c r="D366" s="108">
        <v>45349</v>
      </c>
      <c r="E366" s="17">
        <v>240579562221</v>
      </c>
      <c r="F366" s="50" t="str">
        <f t="shared" si="11"/>
        <v>'240579562221',</v>
      </c>
      <c r="G366" s="19" t="s">
        <v>51</v>
      </c>
      <c r="H366" s="19" t="s">
        <v>424</v>
      </c>
      <c r="I366" s="49" t="str">
        <f t="shared" si="10"/>
        <v>'inv_kEjWEmzjdxocfuYuGwn4M6',</v>
      </c>
      <c r="J366" s="19" t="s">
        <v>9</v>
      </c>
      <c r="K366" s="19">
        <v>100</v>
      </c>
      <c r="L366" s="19"/>
      <c r="M366" s="19">
        <f>Tabla1[[#This Row],[Monto Kashio]]-Tabla1[[#This Row],[Monto]]</f>
        <v>-100</v>
      </c>
      <c r="N366" s="20" t="s">
        <v>23</v>
      </c>
      <c r="O366" s="19" t="s">
        <v>24</v>
      </c>
      <c r="P366" s="19">
        <v>76497</v>
      </c>
      <c r="Q366" s="56">
        <v>45348</v>
      </c>
      <c r="R366" s="19" t="s">
        <v>148</v>
      </c>
      <c r="S366" s="5" t="s">
        <v>125</v>
      </c>
      <c r="T366" s="1"/>
    </row>
    <row r="367" spans="1:20">
      <c r="A367" s="16">
        <v>3499</v>
      </c>
      <c r="B367" s="20"/>
      <c r="C367" s="34" t="s">
        <v>27</v>
      </c>
      <c r="D367" s="108">
        <v>45349</v>
      </c>
      <c r="E367" s="18">
        <v>240579712099</v>
      </c>
      <c r="F367" s="50" t="str">
        <f t="shared" si="11"/>
        <v>'240579712099',</v>
      </c>
      <c r="G367" s="20" t="s">
        <v>51</v>
      </c>
      <c r="H367" s="20" t="s">
        <v>425</v>
      </c>
      <c r="I367" s="50" t="str">
        <f t="shared" si="10"/>
        <v>'inv_ZoJ3qx4V8LkK7vX695Jp74',</v>
      </c>
      <c r="J367" s="20" t="s">
        <v>9</v>
      </c>
      <c r="K367" s="20">
        <v>500</v>
      </c>
      <c r="L367" s="20"/>
      <c r="M367" s="20">
        <f>Tabla1[[#This Row],[Monto Kashio]]-Tabla1[[#This Row],[Monto]]</f>
        <v>-500</v>
      </c>
      <c r="N367" s="20" t="s">
        <v>23</v>
      </c>
      <c r="O367" s="20" t="s">
        <v>24</v>
      </c>
      <c r="P367" s="20">
        <v>1003598</v>
      </c>
      <c r="Q367" s="57">
        <v>45348</v>
      </c>
      <c r="R367" s="20" t="s">
        <v>148</v>
      </c>
      <c r="S367" s="5" t="s">
        <v>125</v>
      </c>
      <c r="T367" s="1"/>
    </row>
    <row r="368" spans="1:20">
      <c r="A368" s="15">
        <v>3507</v>
      </c>
      <c r="B368" s="19"/>
      <c r="C368" s="33" t="s">
        <v>107</v>
      </c>
      <c r="D368" s="108">
        <v>45349</v>
      </c>
      <c r="E368" s="17">
        <v>230308909311</v>
      </c>
      <c r="F368" s="50" t="str">
        <f t="shared" si="11"/>
        <v>'230308909311',</v>
      </c>
      <c r="G368" s="19" t="s">
        <v>118</v>
      </c>
      <c r="H368" s="19" t="s">
        <v>426</v>
      </c>
      <c r="I368" s="49" t="str">
        <f t="shared" si="10"/>
        <v>'inv_EvmPN7wQ4NG6TYdaRmsmHq',</v>
      </c>
      <c r="J368" s="19" t="s">
        <v>109</v>
      </c>
      <c r="K368" s="19">
        <v>20</v>
      </c>
      <c r="L368" s="19"/>
      <c r="M368" s="19">
        <f>Tabla1[[#This Row],[Monto Kashio]]-Tabla1[[#This Row],[Monto]]</f>
        <v>-20</v>
      </c>
      <c r="N368" s="20" t="s">
        <v>23</v>
      </c>
      <c r="O368" s="19" t="s">
        <v>24</v>
      </c>
      <c r="P368" s="19">
        <v>5173118</v>
      </c>
      <c r="Q368" s="56">
        <v>45348</v>
      </c>
      <c r="R368" s="19" t="s">
        <v>148</v>
      </c>
      <c r="S368" s="5" t="s">
        <v>106</v>
      </c>
      <c r="T368" s="1"/>
    </row>
    <row r="369" spans="1:20">
      <c r="A369" s="16">
        <v>3512</v>
      </c>
      <c r="B369" s="20"/>
      <c r="C369" s="34" t="s">
        <v>107</v>
      </c>
      <c r="D369" s="108">
        <v>45349</v>
      </c>
      <c r="E369" s="18">
        <v>240249331841</v>
      </c>
      <c r="F369" s="50" t="str">
        <f t="shared" si="11"/>
        <v>'240249331841',</v>
      </c>
      <c r="G369" s="20" t="s">
        <v>118</v>
      </c>
      <c r="H369" s="20" t="s">
        <v>427</v>
      </c>
      <c r="I369" s="50" t="str">
        <f t="shared" si="10"/>
        <v>'inv_JBV8ujJmSQbkB6fmxuGKkn',</v>
      </c>
      <c r="J369" s="20" t="s">
        <v>109</v>
      </c>
      <c r="K369" s="20">
        <v>20</v>
      </c>
      <c r="L369" s="20"/>
      <c r="M369" s="20">
        <f>Tabla1[[#This Row],[Monto Kashio]]-Tabla1[[#This Row],[Monto]]</f>
        <v>-20</v>
      </c>
      <c r="N369" s="20" t="s">
        <v>23</v>
      </c>
      <c r="O369" s="20" t="s">
        <v>24</v>
      </c>
      <c r="P369" s="20">
        <v>1503784</v>
      </c>
      <c r="Q369" s="57">
        <v>45348</v>
      </c>
      <c r="R369" s="20" t="s">
        <v>148</v>
      </c>
      <c r="S369" s="5" t="s">
        <v>259</v>
      </c>
      <c r="T369" s="1"/>
    </row>
    <row r="370" spans="1:20">
      <c r="A370" s="15">
        <v>3514</v>
      </c>
      <c r="B370" s="19"/>
      <c r="C370" s="33" t="s">
        <v>107</v>
      </c>
      <c r="D370" s="108">
        <v>45349</v>
      </c>
      <c r="E370" s="17">
        <v>233286528421</v>
      </c>
      <c r="F370" s="50" t="str">
        <f t="shared" si="11"/>
        <v>'233286528421',</v>
      </c>
      <c r="G370" s="19" t="s">
        <v>118</v>
      </c>
      <c r="H370" s="19" t="s">
        <v>428</v>
      </c>
      <c r="I370" s="49" t="str">
        <f t="shared" si="10"/>
        <v>'inv_axXV5mQc8PJ3REFyoqM7EW',</v>
      </c>
      <c r="J370" s="19" t="s">
        <v>109</v>
      </c>
      <c r="K370" s="19">
        <v>20</v>
      </c>
      <c r="L370" s="19"/>
      <c r="M370" s="19">
        <f>Tabla1[[#This Row],[Monto Kashio]]-Tabla1[[#This Row],[Monto]]</f>
        <v>-20</v>
      </c>
      <c r="N370" s="20" t="s">
        <v>23</v>
      </c>
      <c r="O370" s="19" t="s">
        <v>24</v>
      </c>
      <c r="P370" s="19">
        <v>2701256</v>
      </c>
      <c r="Q370" s="56">
        <v>45346</v>
      </c>
      <c r="R370" s="19" t="s">
        <v>148</v>
      </c>
      <c r="S370" s="5" t="s">
        <v>259</v>
      </c>
      <c r="T370" s="1"/>
    </row>
    <row r="371" spans="1:20">
      <c r="A371" s="16">
        <v>3513</v>
      </c>
      <c r="B371" s="20"/>
      <c r="C371" s="34" t="s">
        <v>429</v>
      </c>
      <c r="D371" s="108">
        <v>45349</v>
      </c>
      <c r="E371" s="18">
        <v>240410237187</v>
      </c>
      <c r="F371" s="50" t="str">
        <f t="shared" si="11"/>
        <v>'240410237187',</v>
      </c>
      <c r="G371" s="20" t="s">
        <v>118</v>
      </c>
      <c r="H371" s="20" t="s">
        <v>430</v>
      </c>
      <c r="I371" s="50" t="str">
        <f t="shared" si="10"/>
        <v>'inv_XxJLwW7M4yTU2hV8pfs688',</v>
      </c>
      <c r="J371" s="20" t="s">
        <v>9</v>
      </c>
      <c r="K371" s="20">
        <v>719.3</v>
      </c>
      <c r="L371" s="20"/>
      <c r="M371" s="20">
        <f>Tabla1[[#This Row],[Monto Kashio]]-Tabla1[[#This Row],[Monto]]</f>
        <v>-719.3</v>
      </c>
      <c r="N371" s="20" t="s">
        <v>23</v>
      </c>
      <c r="O371" s="20" t="s">
        <v>24</v>
      </c>
      <c r="P371" s="20">
        <v>5383809</v>
      </c>
      <c r="Q371" s="57">
        <v>45348</v>
      </c>
      <c r="R371" s="20" t="s">
        <v>148</v>
      </c>
      <c r="S371" s="5" t="s">
        <v>259</v>
      </c>
      <c r="T371" s="1"/>
    </row>
    <row r="372" spans="1:20">
      <c r="A372" s="15">
        <v>3510</v>
      </c>
      <c r="B372" s="19"/>
      <c r="C372" s="33" t="s">
        <v>107</v>
      </c>
      <c r="D372" s="108">
        <v>45349</v>
      </c>
      <c r="E372" s="17">
        <v>232059238661</v>
      </c>
      <c r="F372" s="50" t="str">
        <f t="shared" si="11"/>
        <v>'232059238661',</v>
      </c>
      <c r="G372" s="19" t="s">
        <v>118</v>
      </c>
      <c r="H372" s="19" t="s">
        <v>431</v>
      </c>
      <c r="I372" s="49" t="str">
        <f t="shared" si="10"/>
        <v>'inv_47WnL8Nf5CcmNvHbz8hnR9',</v>
      </c>
      <c r="J372" s="19" t="s">
        <v>109</v>
      </c>
      <c r="K372" s="19">
        <v>20</v>
      </c>
      <c r="L372" s="19"/>
      <c r="M372" s="19">
        <f>Tabla1[[#This Row],[Monto Kashio]]-Tabla1[[#This Row],[Monto]]</f>
        <v>-20</v>
      </c>
      <c r="N372" s="20" t="s">
        <v>23</v>
      </c>
      <c r="O372" s="19" t="s">
        <v>24</v>
      </c>
      <c r="P372" s="19">
        <v>991773</v>
      </c>
      <c r="Q372" s="56">
        <v>45348</v>
      </c>
      <c r="R372" s="19" t="s">
        <v>148</v>
      </c>
      <c r="S372" s="5" t="s">
        <v>259</v>
      </c>
      <c r="T372" s="1"/>
    </row>
    <row r="373" spans="1:20">
      <c r="A373" s="16">
        <v>3463</v>
      </c>
      <c r="B373" s="20"/>
      <c r="C373" s="34" t="s">
        <v>107</v>
      </c>
      <c r="D373" s="108">
        <v>45349</v>
      </c>
      <c r="E373" s="18">
        <v>232347533656</v>
      </c>
      <c r="F373" s="50" t="str">
        <f t="shared" si="11"/>
        <v>'232347533656',</v>
      </c>
      <c r="G373" s="20" t="s">
        <v>118</v>
      </c>
      <c r="H373" s="20" t="s">
        <v>432</v>
      </c>
      <c r="I373" s="50" t="str">
        <f t="shared" si="10"/>
        <v>'inv_XsvgdFbLzNLYnH7gHySRqw',</v>
      </c>
      <c r="J373" s="20" t="s">
        <v>109</v>
      </c>
      <c r="K373" s="20">
        <v>20</v>
      </c>
      <c r="L373" s="20"/>
      <c r="M373" s="20">
        <f>Tabla1[[#This Row],[Monto Kashio]]-Tabla1[[#This Row],[Monto]]</f>
        <v>-20</v>
      </c>
      <c r="N373" s="20" t="s">
        <v>23</v>
      </c>
      <c r="O373" s="20" t="s">
        <v>24</v>
      </c>
      <c r="P373" s="20">
        <v>6925003</v>
      </c>
      <c r="Q373" s="57">
        <v>45346</v>
      </c>
      <c r="R373" s="20" t="s">
        <v>148</v>
      </c>
      <c r="S373" s="5" t="s">
        <v>47</v>
      </c>
      <c r="T373" s="1"/>
    </row>
    <row r="374" spans="1:20">
      <c r="A374" s="15">
        <v>3574</v>
      </c>
      <c r="B374" s="19"/>
      <c r="C374" s="33" t="s">
        <v>30</v>
      </c>
      <c r="D374" s="108">
        <v>45351</v>
      </c>
      <c r="E374" s="17">
        <v>240601998297</v>
      </c>
      <c r="F374" s="50" t="str">
        <f t="shared" si="11"/>
        <v>'240601998297',</v>
      </c>
      <c r="G374" s="19" t="s">
        <v>21</v>
      </c>
      <c r="H374" s="19" t="s">
        <v>433</v>
      </c>
      <c r="I374" s="49" t="str">
        <f t="shared" si="10"/>
        <v>'inv_LRsSMkxM9vMSWuLpeMhrMP',</v>
      </c>
      <c r="J374" s="19" t="s">
        <v>9</v>
      </c>
      <c r="K374" s="19">
        <v>700</v>
      </c>
      <c r="L374" s="19"/>
      <c r="M374" s="19">
        <f>Tabla1[[#This Row],[Monto Kashio]]-Tabla1[[#This Row],[Monto]]</f>
        <v>-700</v>
      </c>
      <c r="N374" s="20" t="s">
        <v>23</v>
      </c>
      <c r="O374" s="19" t="s">
        <v>24</v>
      </c>
      <c r="P374" s="19">
        <v>679078</v>
      </c>
      <c r="Q374" s="56">
        <v>45351</v>
      </c>
      <c r="R374" s="19" t="s">
        <v>148</v>
      </c>
      <c r="S374" s="5" t="s">
        <v>434</v>
      </c>
      <c r="T374" s="1"/>
    </row>
    <row r="375" spans="1:20">
      <c r="A375" s="16"/>
      <c r="B375" s="20"/>
      <c r="C375" s="34" t="s">
        <v>435</v>
      </c>
      <c r="D375" s="108">
        <v>45351</v>
      </c>
      <c r="E375" s="18">
        <v>240291945637</v>
      </c>
      <c r="F375" s="50" t="str">
        <f t="shared" si="11"/>
        <v>'240291945637',</v>
      </c>
      <c r="G375" s="20" t="s">
        <v>118</v>
      </c>
      <c r="H375" s="20" t="s">
        <v>436</v>
      </c>
      <c r="I375" s="50" t="str">
        <f t="shared" si="10"/>
        <v>'inv_TMnhkanTFrP9X9kxNbHz5A',</v>
      </c>
      <c r="J375" s="20" t="s">
        <v>9</v>
      </c>
      <c r="K375" s="20">
        <v>747.97</v>
      </c>
      <c r="L375" s="20"/>
      <c r="M375" s="20">
        <f>Tabla1[[#This Row],[Monto Kashio]]-Tabla1[[#This Row],[Monto]]</f>
        <v>-747.97</v>
      </c>
      <c r="N375" s="20" t="s">
        <v>23</v>
      </c>
      <c r="O375" s="20" t="s">
        <v>24</v>
      </c>
      <c r="P375" s="20">
        <v>7963830</v>
      </c>
      <c r="Q375" s="57">
        <v>45331</v>
      </c>
      <c r="R375" s="20" t="s">
        <v>148</v>
      </c>
      <c r="S375" s="5" t="s">
        <v>110</v>
      </c>
      <c r="T375" s="1"/>
    </row>
    <row r="376" spans="1:20">
      <c r="A376" s="15"/>
      <c r="B376" s="19"/>
      <c r="C376" s="33" t="s">
        <v>435</v>
      </c>
      <c r="D376" s="108">
        <v>45351</v>
      </c>
      <c r="E376" s="17">
        <v>240409720075</v>
      </c>
      <c r="F376" s="50" t="str">
        <f t="shared" si="11"/>
        <v>'240409720075',</v>
      </c>
      <c r="G376" s="19" t="s">
        <v>118</v>
      </c>
      <c r="H376" s="19" t="s">
        <v>437</v>
      </c>
      <c r="I376" s="49" t="str">
        <f t="shared" si="10"/>
        <v>'inv_b6gpb3DroNWpEY6XG37nYR',</v>
      </c>
      <c r="J376" s="19" t="s">
        <v>9</v>
      </c>
      <c r="K376" s="19">
        <v>373.2</v>
      </c>
      <c r="L376" s="19"/>
      <c r="M376" s="19">
        <f>Tabla1[[#This Row],[Monto Kashio]]-Tabla1[[#This Row],[Monto]]</f>
        <v>-373.2</v>
      </c>
      <c r="N376" s="20" t="s">
        <v>23</v>
      </c>
      <c r="O376" s="19" t="s">
        <v>24</v>
      </c>
      <c r="P376" s="19">
        <v>7963830</v>
      </c>
      <c r="Q376" s="56">
        <v>45331</v>
      </c>
      <c r="R376" s="19" t="s">
        <v>148</v>
      </c>
      <c r="S376" s="5" t="s">
        <v>110</v>
      </c>
      <c r="T376" s="1"/>
    </row>
    <row r="377" spans="1:20">
      <c r="A377" s="16"/>
      <c r="B377" s="20"/>
      <c r="C377" s="34" t="s">
        <v>30</v>
      </c>
      <c r="D377" s="108">
        <v>45351</v>
      </c>
      <c r="E377" s="18">
        <v>240569358327</v>
      </c>
      <c r="F377" s="50" t="str">
        <f t="shared" si="11"/>
        <v>'240569358327',</v>
      </c>
      <c r="G377" s="20" t="s">
        <v>51</v>
      </c>
      <c r="H377" s="20" t="s">
        <v>438</v>
      </c>
      <c r="I377" s="50" t="str">
        <f t="shared" si="10"/>
        <v>'inv_7tZdPfTkFBrdVJNTdszbK6',</v>
      </c>
      <c r="J377" s="20" t="s">
        <v>9</v>
      </c>
      <c r="K377" s="20">
        <v>50</v>
      </c>
      <c r="L377" s="20"/>
      <c r="M377" s="20">
        <f>Tabla1[[#This Row],[Monto Kashio]]-Tabla1[[#This Row],[Monto]]</f>
        <v>-50</v>
      </c>
      <c r="N377" s="20" t="s">
        <v>23</v>
      </c>
      <c r="O377" s="20" t="s">
        <v>145</v>
      </c>
      <c r="P377" s="20">
        <v>1579612</v>
      </c>
      <c r="Q377" s="57">
        <v>45346</v>
      </c>
      <c r="R377" s="20" t="s">
        <v>148</v>
      </c>
      <c r="S377" s="5" t="s">
        <v>110</v>
      </c>
      <c r="T377" s="1"/>
    </row>
    <row r="378" spans="1:20">
      <c r="A378" s="15">
        <v>3223</v>
      </c>
      <c r="B378" s="19"/>
      <c r="C378" s="33" t="s">
        <v>439</v>
      </c>
      <c r="D378" s="108">
        <v>45351</v>
      </c>
      <c r="E378" s="17">
        <v>240058090385</v>
      </c>
      <c r="F378" s="50" t="str">
        <f t="shared" si="11"/>
        <v>'240058090385',</v>
      </c>
      <c r="G378" s="19" t="s">
        <v>118</v>
      </c>
      <c r="H378" s="19" t="s">
        <v>440</v>
      </c>
      <c r="I378" s="49" t="str">
        <f t="shared" si="10"/>
        <v>'inv_DvHwBYGQHEcrYh2phTYRQH',</v>
      </c>
      <c r="J378" s="19" t="s">
        <v>9</v>
      </c>
      <c r="K378" s="19">
        <v>534.88</v>
      </c>
      <c r="L378" s="19"/>
      <c r="M378" s="19">
        <f>Tabla1[[#This Row],[Monto Kashio]]-Tabla1[[#This Row],[Monto]]</f>
        <v>-534.88</v>
      </c>
      <c r="N378" s="20" t="s">
        <v>23</v>
      </c>
      <c r="O378" s="19" t="s">
        <v>24</v>
      </c>
      <c r="P378" s="19">
        <v>7154768</v>
      </c>
      <c r="Q378" s="56">
        <v>45325</v>
      </c>
      <c r="R378" s="19" t="s">
        <v>148</v>
      </c>
      <c r="S378" s="5" t="s">
        <v>110</v>
      </c>
      <c r="T378" s="1"/>
    </row>
    <row r="379" spans="1:20">
      <c r="A379" s="16">
        <v>3602</v>
      </c>
      <c r="B379" s="20"/>
      <c r="C379" s="34" t="s">
        <v>30</v>
      </c>
      <c r="D379" s="108">
        <v>45353</v>
      </c>
      <c r="E379" s="18">
        <v>240612979558</v>
      </c>
      <c r="F379" s="50" t="str">
        <f t="shared" si="11"/>
        <v>'240612979558',</v>
      </c>
      <c r="G379" s="20" t="s">
        <v>51</v>
      </c>
      <c r="H379" s="20" t="s">
        <v>441</v>
      </c>
      <c r="I379" s="50" t="str">
        <f t="shared" si="10"/>
        <v>'inv_9YeUkR6XDECSBTFyhCqiRy',</v>
      </c>
      <c r="J379" s="20" t="s">
        <v>9</v>
      </c>
      <c r="K379" s="20">
        <v>100</v>
      </c>
      <c r="L379" s="20"/>
      <c r="M379" s="20">
        <f>Tabla1[[#This Row],[Monto Kashio]]-Tabla1[[#This Row],[Monto]]</f>
        <v>-100</v>
      </c>
      <c r="N379" s="20" t="s">
        <v>23</v>
      </c>
      <c r="O379" s="20" t="s">
        <v>24</v>
      </c>
      <c r="P379" s="20">
        <v>5177052</v>
      </c>
      <c r="Q379" s="57">
        <v>45352</v>
      </c>
      <c r="R379" s="20" t="s">
        <v>148</v>
      </c>
      <c r="S379" s="5" t="s">
        <v>125</v>
      </c>
      <c r="T379" s="1"/>
    </row>
    <row r="380" spans="1:20">
      <c r="A380" s="15">
        <v>3601</v>
      </c>
      <c r="B380" s="19"/>
      <c r="C380" s="34" t="s">
        <v>27</v>
      </c>
      <c r="D380" s="108">
        <v>45353</v>
      </c>
      <c r="E380" s="17">
        <v>240612930544</v>
      </c>
      <c r="F380" s="50" t="str">
        <f t="shared" si="11"/>
        <v>'240612930544',</v>
      </c>
      <c r="G380" s="19" t="s">
        <v>25</v>
      </c>
      <c r="H380" s="19" t="s">
        <v>442</v>
      </c>
      <c r="I380" s="49" t="str">
        <f t="shared" si="10"/>
        <v>'inv_g7NJ7EouPdHr5ghVhoYq2y',</v>
      </c>
      <c r="J380" s="19" t="s">
        <v>9</v>
      </c>
      <c r="K380" s="19">
        <v>100</v>
      </c>
      <c r="L380" s="19"/>
      <c r="M380" s="19">
        <f>Tabla1[[#This Row],[Monto Kashio]]-Tabla1[[#This Row],[Monto]]</f>
        <v>-100</v>
      </c>
      <c r="N380" s="20" t="s">
        <v>23</v>
      </c>
      <c r="O380" s="19" t="s">
        <v>24</v>
      </c>
      <c r="P380" s="19">
        <v>2820095</v>
      </c>
      <c r="Q380" s="56">
        <v>45352</v>
      </c>
      <c r="R380" s="19" t="s">
        <v>148</v>
      </c>
      <c r="S380" s="5" t="s">
        <v>125</v>
      </c>
      <c r="T380" s="1"/>
    </row>
    <row r="381" spans="1:20">
      <c r="A381" s="16">
        <v>3603</v>
      </c>
      <c r="B381" s="20"/>
      <c r="C381" s="34" t="s">
        <v>27</v>
      </c>
      <c r="D381" s="108">
        <v>45353</v>
      </c>
      <c r="E381" s="18">
        <v>240623227187</v>
      </c>
      <c r="F381" s="50" t="str">
        <f t="shared" si="11"/>
        <v>'240623227187',</v>
      </c>
      <c r="G381" s="20" t="s">
        <v>51</v>
      </c>
      <c r="H381" s="20" t="s">
        <v>443</v>
      </c>
      <c r="I381" s="50" t="str">
        <f t="shared" si="10"/>
        <v>'inv_ECritNqNsYKn2daK2U2Psk',</v>
      </c>
      <c r="J381" s="20" t="s">
        <v>9</v>
      </c>
      <c r="K381" s="20">
        <v>30</v>
      </c>
      <c r="L381" s="20"/>
      <c r="M381" s="20">
        <f>Tabla1[[#This Row],[Monto Kashio]]-Tabla1[[#This Row],[Monto]]</f>
        <v>-30</v>
      </c>
      <c r="N381" s="20" t="s">
        <v>23</v>
      </c>
      <c r="O381" s="20" t="s">
        <v>24</v>
      </c>
      <c r="P381" s="20">
        <v>20534</v>
      </c>
      <c r="Q381" s="57">
        <v>45352</v>
      </c>
      <c r="R381" s="20" t="s">
        <v>148</v>
      </c>
      <c r="S381" s="5" t="s">
        <v>125</v>
      </c>
      <c r="T381" s="1"/>
    </row>
    <row r="382" spans="1:20">
      <c r="A382" s="15">
        <v>3607</v>
      </c>
      <c r="B382" s="19"/>
      <c r="C382" s="33" t="s">
        <v>30</v>
      </c>
      <c r="D382" s="108">
        <v>45354</v>
      </c>
      <c r="E382" s="17">
        <v>240623229064</v>
      </c>
      <c r="F382" s="50" t="str">
        <f t="shared" si="11"/>
        <v>'240623229064',</v>
      </c>
      <c r="G382" s="19" t="s">
        <v>51</v>
      </c>
      <c r="H382" s="19" t="s">
        <v>444</v>
      </c>
      <c r="I382" s="49" t="str">
        <f t="shared" si="10"/>
        <v>'inv_CMHHJ4kYiQamAVaAHUhr9q',</v>
      </c>
      <c r="J382" s="19" t="s">
        <v>9</v>
      </c>
      <c r="K382" s="19">
        <v>25</v>
      </c>
      <c r="L382" s="19"/>
      <c r="M382" s="19">
        <f>Tabla1[[#This Row],[Monto Kashio]]-Tabla1[[#This Row],[Monto]]</f>
        <v>-25</v>
      </c>
      <c r="N382" s="20" t="s">
        <v>23</v>
      </c>
      <c r="O382" s="19" t="s">
        <v>24</v>
      </c>
      <c r="P382" s="19">
        <v>18549</v>
      </c>
      <c r="Q382" s="56">
        <v>45353</v>
      </c>
      <c r="R382" s="19" t="s">
        <v>148</v>
      </c>
      <c r="S382" s="5" t="s">
        <v>125</v>
      </c>
      <c r="T382" s="1"/>
    </row>
    <row r="383" spans="1:20">
      <c r="A383" s="16">
        <v>3612</v>
      </c>
      <c r="B383" s="20"/>
      <c r="C383" s="34" t="s">
        <v>30</v>
      </c>
      <c r="D383" s="108">
        <v>45355</v>
      </c>
      <c r="E383" s="18">
        <v>240623237763</v>
      </c>
      <c r="F383" s="50" t="str">
        <f t="shared" si="11"/>
        <v>'240623237763',</v>
      </c>
      <c r="G383" s="20" t="s">
        <v>51</v>
      </c>
      <c r="H383" s="20" t="s">
        <v>445</v>
      </c>
      <c r="I383" s="50" t="str">
        <f t="shared" si="10"/>
        <v>'inv_CwcQGCpSfThxg97AeQqCLx',</v>
      </c>
      <c r="J383" s="20" t="s">
        <v>9</v>
      </c>
      <c r="K383" s="20">
        <v>100</v>
      </c>
      <c r="L383" s="20"/>
      <c r="M383" s="20">
        <f>Tabla1[[#This Row],[Monto Kashio]]-Tabla1[[#This Row],[Monto]]</f>
        <v>-100</v>
      </c>
      <c r="N383" s="20" t="s">
        <v>23</v>
      </c>
      <c r="O383" s="20" t="s">
        <v>24</v>
      </c>
      <c r="P383" s="20">
        <v>18674</v>
      </c>
      <c r="Q383" s="57">
        <v>45353</v>
      </c>
      <c r="R383" s="20" t="s">
        <v>148</v>
      </c>
      <c r="S383" s="5" t="s">
        <v>106</v>
      </c>
      <c r="T383" s="1"/>
    </row>
    <row r="384" spans="1:20">
      <c r="A384" s="15">
        <v>3656</v>
      </c>
      <c r="B384" s="19"/>
      <c r="C384" s="33" t="s">
        <v>30</v>
      </c>
      <c r="D384" s="108">
        <v>45357</v>
      </c>
      <c r="E384" s="17">
        <v>240666050366</v>
      </c>
      <c r="F384" s="50" t="str">
        <f t="shared" si="11"/>
        <v>'240666050366',</v>
      </c>
      <c r="G384" s="19" t="s">
        <v>51</v>
      </c>
      <c r="H384" s="19" t="s">
        <v>446</v>
      </c>
      <c r="I384" s="49" t="str">
        <f t="shared" si="10"/>
        <v>'inv_fdqp4jtmLpufFoxbttY4Tx',</v>
      </c>
      <c r="J384" s="19" t="s">
        <v>9</v>
      </c>
      <c r="K384" s="19">
        <v>20</v>
      </c>
      <c r="L384" s="19"/>
      <c r="M384" s="19">
        <f>Tabla1[[#This Row],[Monto Kashio]]-Tabla1[[#This Row],[Monto]]</f>
        <v>-20</v>
      </c>
      <c r="N384" s="20" t="s">
        <v>23</v>
      </c>
      <c r="O384" s="19" t="s">
        <v>24</v>
      </c>
      <c r="P384" s="19">
        <v>252359</v>
      </c>
      <c r="Q384" s="56">
        <v>45357</v>
      </c>
      <c r="R384" s="19" t="s">
        <v>148</v>
      </c>
      <c r="S384" s="5" t="s">
        <v>26</v>
      </c>
      <c r="T384" s="1"/>
    </row>
    <row r="385" spans="1:20">
      <c r="A385" s="16">
        <v>3657</v>
      </c>
      <c r="B385" s="20"/>
      <c r="C385" s="34" t="s">
        <v>30</v>
      </c>
      <c r="D385" s="108">
        <v>45357</v>
      </c>
      <c r="E385" s="18">
        <v>240666107229</v>
      </c>
      <c r="F385" s="50" t="str">
        <f t="shared" si="11"/>
        <v>'240666107229',</v>
      </c>
      <c r="G385" s="20" t="s">
        <v>21</v>
      </c>
      <c r="H385" s="20" t="s">
        <v>447</v>
      </c>
      <c r="I385" s="50" t="str">
        <f t="shared" si="10"/>
        <v>'inv_c9RXDoeJhigQmFA4GGn5D7',</v>
      </c>
      <c r="J385" s="20" t="s">
        <v>9</v>
      </c>
      <c r="K385" s="20">
        <v>400</v>
      </c>
      <c r="L385" s="20"/>
      <c r="M385" s="20">
        <f>Tabla1[[#This Row],[Monto Kashio]]-Tabla1[[#This Row],[Monto]]</f>
        <v>-400</v>
      </c>
      <c r="N385" s="20" t="s">
        <v>23</v>
      </c>
      <c r="O385" s="20" t="s">
        <v>24</v>
      </c>
      <c r="P385" s="20">
        <v>1047227</v>
      </c>
      <c r="Q385" s="57">
        <v>45357</v>
      </c>
      <c r="R385" s="20" t="s">
        <v>148</v>
      </c>
      <c r="S385" s="5" t="s">
        <v>448</v>
      </c>
      <c r="T385" s="1"/>
    </row>
    <row r="386" spans="1:20">
      <c r="A386" s="15">
        <v>3630</v>
      </c>
      <c r="B386" s="19"/>
      <c r="C386" s="33" t="s">
        <v>30</v>
      </c>
      <c r="D386" s="108">
        <v>45357</v>
      </c>
      <c r="E386" s="17">
        <v>240655121838</v>
      </c>
      <c r="F386" s="50" t="str">
        <f t="shared" si="11"/>
        <v>'240655121838',</v>
      </c>
      <c r="G386" s="19" t="s">
        <v>51</v>
      </c>
      <c r="H386" s="19" t="s">
        <v>449</v>
      </c>
      <c r="I386" s="49" t="str">
        <f t="shared" si="10"/>
        <v>'inv_Agm9eXefaKLJFJgHzUuTSp',</v>
      </c>
      <c r="J386" s="19" t="s">
        <v>9</v>
      </c>
      <c r="K386" s="19">
        <v>20</v>
      </c>
      <c r="L386" s="19"/>
      <c r="M386" s="19">
        <f>Tabla1[[#This Row],[Monto Kashio]]-Tabla1[[#This Row],[Monto]]</f>
        <v>-20</v>
      </c>
      <c r="N386" s="20" t="s">
        <v>23</v>
      </c>
      <c r="O386" s="19" t="s">
        <v>24</v>
      </c>
      <c r="P386" s="19">
        <v>1383021</v>
      </c>
      <c r="Q386" s="56">
        <v>45355</v>
      </c>
      <c r="R386" s="19" t="s">
        <v>148</v>
      </c>
      <c r="S386" s="5" t="s">
        <v>450</v>
      </c>
      <c r="T386" s="1"/>
    </row>
    <row r="387" spans="1:20">
      <c r="A387" s="16">
        <v>3669</v>
      </c>
      <c r="B387" s="20"/>
      <c r="C387" s="34" t="s">
        <v>30</v>
      </c>
      <c r="D387" s="108">
        <v>45358</v>
      </c>
      <c r="E387" s="18">
        <v>240666510499</v>
      </c>
      <c r="F387" s="50" t="str">
        <f t="shared" si="11"/>
        <v>'240666510499',</v>
      </c>
      <c r="G387" s="20" t="s">
        <v>51</v>
      </c>
      <c r="H387" s="20" t="s">
        <v>451</v>
      </c>
      <c r="I387" s="50" t="str">
        <f t="shared" ref="I387:I450" si="12">CONCATENATE("'",H387,"',")</f>
        <v>'inv_gAbrq4LKbdyFJjXxfrzUTq',</v>
      </c>
      <c r="J387" s="20" t="s">
        <v>9</v>
      </c>
      <c r="K387" s="20">
        <v>50</v>
      </c>
      <c r="L387" s="20"/>
      <c r="M387" s="20">
        <f>Tabla1[[#This Row],[Monto Kashio]]-Tabla1[[#This Row],[Monto]]</f>
        <v>-50</v>
      </c>
      <c r="N387" s="20" t="s">
        <v>23</v>
      </c>
      <c r="O387" s="20" t="s">
        <v>24</v>
      </c>
      <c r="P387" s="20">
        <v>875300</v>
      </c>
      <c r="Q387" s="57">
        <v>45357</v>
      </c>
      <c r="R387" s="20" t="s">
        <v>148</v>
      </c>
      <c r="S387" s="5" t="s">
        <v>448</v>
      </c>
      <c r="T387" s="1"/>
    </row>
    <row r="388" spans="1:20">
      <c r="A388" s="15">
        <v>3674</v>
      </c>
      <c r="B388" s="19"/>
      <c r="C388" s="33" t="s">
        <v>30</v>
      </c>
      <c r="D388" s="108">
        <v>45358</v>
      </c>
      <c r="E388" s="17">
        <v>240676969181</v>
      </c>
      <c r="F388" s="50" t="str">
        <f t="shared" ref="F388:F451" si="13">CONCATENATE("'",E388,"',")</f>
        <v>'240676969181',</v>
      </c>
      <c r="G388" s="19" t="s">
        <v>51</v>
      </c>
      <c r="H388" s="19" t="s">
        <v>452</v>
      </c>
      <c r="I388" s="49" t="str">
        <f t="shared" si="12"/>
        <v>'inv_4MLN8TXoXCMKRZaTbSDq9T',</v>
      </c>
      <c r="J388" s="19" t="s">
        <v>9</v>
      </c>
      <c r="K388" s="19">
        <v>50</v>
      </c>
      <c r="L388" s="19"/>
      <c r="M388" s="19">
        <f>Tabla1[[#This Row],[Monto Kashio]]-Tabla1[[#This Row],[Monto]]</f>
        <v>-50</v>
      </c>
      <c r="N388" s="20" t="s">
        <v>23</v>
      </c>
      <c r="O388" s="19" t="s">
        <v>24</v>
      </c>
      <c r="P388" s="19">
        <v>324160</v>
      </c>
      <c r="Q388" s="56">
        <v>45358</v>
      </c>
      <c r="R388" s="19" t="s">
        <v>148</v>
      </c>
      <c r="S388" s="5" t="s">
        <v>448</v>
      </c>
      <c r="T388" s="1"/>
    </row>
    <row r="389" spans="1:20">
      <c r="A389" s="16">
        <v>3672</v>
      </c>
      <c r="B389" s="20"/>
      <c r="C389" s="34" t="s">
        <v>48</v>
      </c>
      <c r="D389" s="108">
        <v>45358</v>
      </c>
      <c r="E389" s="18">
        <v>240601445188</v>
      </c>
      <c r="F389" s="50" t="str">
        <f t="shared" si="13"/>
        <v>'240601445188',</v>
      </c>
      <c r="G389" s="20" t="s">
        <v>51</v>
      </c>
      <c r="H389" s="20" t="s">
        <v>453</v>
      </c>
      <c r="I389" s="50" t="str">
        <f t="shared" si="12"/>
        <v>'inv_Dzqx9WTmQoavV4R2kEXs6B',</v>
      </c>
      <c r="J389" s="20" t="s">
        <v>9</v>
      </c>
      <c r="K389" s="20">
        <v>3000</v>
      </c>
      <c r="L389" s="20"/>
      <c r="M389" s="20">
        <f>Tabla1[[#This Row],[Monto Kashio]]-Tabla1[[#This Row],[Monto]]</f>
        <v>-3000</v>
      </c>
      <c r="N389" s="20" t="s">
        <v>23</v>
      </c>
      <c r="O389" s="20" t="s">
        <v>24</v>
      </c>
      <c r="P389" s="20">
        <v>3678201</v>
      </c>
      <c r="Q389" s="57">
        <v>45350</v>
      </c>
      <c r="R389" s="20" t="s">
        <v>148</v>
      </c>
      <c r="S389" s="5" t="s">
        <v>77</v>
      </c>
      <c r="T389" s="1"/>
    </row>
    <row r="390" spans="1:20">
      <c r="A390" s="15">
        <v>3678</v>
      </c>
      <c r="B390" s="19"/>
      <c r="C390" s="33" t="s">
        <v>30</v>
      </c>
      <c r="D390" s="108">
        <v>45358</v>
      </c>
      <c r="E390" s="17">
        <v>240677096741</v>
      </c>
      <c r="F390" s="50" t="str">
        <f t="shared" si="13"/>
        <v>'240677096741',</v>
      </c>
      <c r="G390" s="19" t="s">
        <v>21</v>
      </c>
      <c r="H390" s="19" t="s">
        <v>454</v>
      </c>
      <c r="I390" s="49" t="str">
        <f t="shared" si="12"/>
        <v>'inv_4GWRfxAUAZ3MDaFUDNRuyz',</v>
      </c>
      <c r="J390" s="19" t="s">
        <v>9</v>
      </c>
      <c r="K390" s="19">
        <v>200</v>
      </c>
      <c r="L390" s="19"/>
      <c r="M390" s="19">
        <f>Tabla1[[#This Row],[Monto Kashio]]-Tabla1[[#This Row],[Monto]]</f>
        <v>-200</v>
      </c>
      <c r="N390" s="20" t="s">
        <v>23</v>
      </c>
      <c r="O390" s="19" t="s">
        <v>24</v>
      </c>
      <c r="P390" s="19">
        <v>1483792</v>
      </c>
      <c r="Q390" s="56">
        <v>45358</v>
      </c>
      <c r="R390" s="19" t="s">
        <v>148</v>
      </c>
      <c r="S390" s="5" t="s">
        <v>77</v>
      </c>
      <c r="T390" s="1"/>
    </row>
    <row r="391" spans="1:20">
      <c r="A391" s="16">
        <v>3689</v>
      </c>
      <c r="B391" s="20"/>
      <c r="C391" s="34" t="s">
        <v>30</v>
      </c>
      <c r="D391" s="108">
        <v>45359</v>
      </c>
      <c r="E391" s="18">
        <v>240676634702</v>
      </c>
      <c r="F391" s="50" t="str">
        <f t="shared" si="13"/>
        <v>'240676634702',</v>
      </c>
      <c r="G391" s="20" t="s">
        <v>51</v>
      </c>
      <c r="H391" s="20" t="s">
        <v>455</v>
      </c>
      <c r="I391" s="50" t="str">
        <f t="shared" si="12"/>
        <v>'inv_9AgCYvdhjt6FkfmBAFC7o8',</v>
      </c>
      <c r="J391" s="20" t="s">
        <v>9</v>
      </c>
      <c r="K391" s="20">
        <v>28</v>
      </c>
      <c r="L391" s="20"/>
      <c r="M391" s="20">
        <f>Tabla1[[#This Row],[Monto Kashio]]-Tabla1[[#This Row],[Monto]]</f>
        <v>-28</v>
      </c>
      <c r="N391" s="20" t="s">
        <v>23</v>
      </c>
      <c r="O391" s="20" t="s">
        <v>24</v>
      </c>
      <c r="P391" s="20">
        <v>1166444</v>
      </c>
      <c r="Q391" s="57">
        <v>45357</v>
      </c>
      <c r="R391" s="20" t="s">
        <v>148</v>
      </c>
      <c r="S391" s="5" t="s">
        <v>456</v>
      </c>
      <c r="T391" s="1"/>
    </row>
    <row r="392" spans="1:20">
      <c r="A392" s="15">
        <v>3688</v>
      </c>
      <c r="B392" s="19"/>
      <c r="C392" s="33" t="s">
        <v>30</v>
      </c>
      <c r="D392" s="108">
        <v>45359</v>
      </c>
      <c r="E392" s="17">
        <v>240687484253</v>
      </c>
      <c r="F392" s="50" t="str">
        <f t="shared" si="13"/>
        <v>'240687484253',</v>
      </c>
      <c r="G392" s="19" t="s">
        <v>21</v>
      </c>
      <c r="H392" s="19" t="s">
        <v>457</v>
      </c>
      <c r="I392" s="49" t="str">
        <f t="shared" si="12"/>
        <v>'inv_JWe4mKa6zAcLXPsaG7ANDD',</v>
      </c>
      <c r="J392" s="19" t="s">
        <v>9</v>
      </c>
      <c r="K392" s="19">
        <v>20</v>
      </c>
      <c r="L392" s="19"/>
      <c r="M392" s="19">
        <f>Tabla1[[#This Row],[Monto Kashio]]-Tabla1[[#This Row],[Monto]]</f>
        <v>-20</v>
      </c>
      <c r="N392" s="20" t="s">
        <v>23</v>
      </c>
      <c r="O392" s="19" t="s">
        <v>24</v>
      </c>
      <c r="P392" s="19">
        <v>81338</v>
      </c>
      <c r="Q392" s="56">
        <v>45359</v>
      </c>
      <c r="R392" s="19" t="s">
        <v>148</v>
      </c>
      <c r="S392" s="5" t="s">
        <v>456</v>
      </c>
      <c r="T392" s="1"/>
    </row>
    <row r="393" spans="1:20">
      <c r="A393" s="16">
        <v>3694</v>
      </c>
      <c r="B393" s="20"/>
      <c r="C393" s="34" t="s">
        <v>30</v>
      </c>
      <c r="D393" s="108">
        <v>45359</v>
      </c>
      <c r="E393" s="18">
        <v>240687639584</v>
      </c>
      <c r="F393" s="50" t="str">
        <f t="shared" si="13"/>
        <v>'240687639584',</v>
      </c>
      <c r="G393" s="20" t="s">
        <v>21</v>
      </c>
      <c r="H393" s="20" t="s">
        <v>458</v>
      </c>
      <c r="I393" s="50" t="str">
        <f t="shared" si="12"/>
        <v>'inv_ZKgTTZucr23Z2xQ6KWPZkV',</v>
      </c>
      <c r="J393" s="20" t="s">
        <v>9</v>
      </c>
      <c r="K393" s="20">
        <v>20</v>
      </c>
      <c r="L393" s="20"/>
      <c r="M393" s="20">
        <f>Tabla1[[#This Row],[Monto Kashio]]-Tabla1[[#This Row],[Monto]]</f>
        <v>-20</v>
      </c>
      <c r="N393" s="20" t="s">
        <v>23</v>
      </c>
      <c r="O393" s="20" t="s">
        <v>24</v>
      </c>
      <c r="P393" s="20">
        <v>203421</v>
      </c>
      <c r="Q393" s="57">
        <v>45359</v>
      </c>
      <c r="R393" s="20" t="s">
        <v>148</v>
      </c>
      <c r="S393" s="5" t="s">
        <v>459</v>
      </c>
      <c r="T393" s="1"/>
    </row>
    <row r="394" spans="1:20">
      <c r="A394" s="15">
        <v>3697</v>
      </c>
      <c r="B394" s="19"/>
      <c r="C394" s="33" t="s">
        <v>30</v>
      </c>
      <c r="D394" s="108">
        <v>45359</v>
      </c>
      <c r="E394" s="17">
        <v>240687694046</v>
      </c>
      <c r="F394" s="50" t="str">
        <f t="shared" si="13"/>
        <v>'240687694046',</v>
      </c>
      <c r="G394" s="19" t="s">
        <v>21</v>
      </c>
      <c r="H394" s="19" t="s">
        <v>460</v>
      </c>
      <c r="I394" s="49" t="str">
        <f t="shared" si="12"/>
        <v>'inv_RuPhJ7t2HkbiE4NDoBw4cd',</v>
      </c>
      <c r="J394" s="19" t="s">
        <v>9</v>
      </c>
      <c r="K394" s="19">
        <v>48</v>
      </c>
      <c r="L394" s="19"/>
      <c r="M394" s="19">
        <f>Tabla1[[#This Row],[Monto Kashio]]-Tabla1[[#This Row],[Monto]]</f>
        <v>-48</v>
      </c>
      <c r="N394" s="20" t="s">
        <v>23</v>
      </c>
      <c r="O394" s="19" t="s">
        <v>24</v>
      </c>
      <c r="P394" s="19">
        <v>306102</v>
      </c>
      <c r="Q394" s="56">
        <v>45359</v>
      </c>
      <c r="R394" s="19" t="s">
        <v>148</v>
      </c>
      <c r="S394" s="5">
        <v>0.52777777777777779</v>
      </c>
      <c r="T394" s="1"/>
    </row>
    <row r="395" spans="1:20">
      <c r="A395" s="16">
        <v>3701</v>
      </c>
      <c r="B395" s="20"/>
      <c r="C395" s="34" t="s">
        <v>30</v>
      </c>
      <c r="D395" s="108">
        <v>45359</v>
      </c>
      <c r="E395" s="18">
        <v>240687770805</v>
      </c>
      <c r="F395" s="50" t="str">
        <f t="shared" si="13"/>
        <v>'240687770805',</v>
      </c>
      <c r="G395" s="20" t="s">
        <v>21</v>
      </c>
      <c r="H395" s="20" t="s">
        <v>461</v>
      </c>
      <c r="I395" s="50" t="str">
        <f t="shared" si="12"/>
        <v>'inv_M95VjabjoMjKACEtvJVrtT',</v>
      </c>
      <c r="J395" s="20" t="s">
        <v>9</v>
      </c>
      <c r="K395" s="20">
        <v>20</v>
      </c>
      <c r="L395" s="20"/>
      <c r="M395" s="20">
        <f>Tabla1[[#This Row],[Monto Kashio]]-Tabla1[[#This Row],[Monto]]</f>
        <v>-20</v>
      </c>
      <c r="N395" s="20" t="s">
        <v>23</v>
      </c>
      <c r="O395" s="20" t="s">
        <v>145</v>
      </c>
      <c r="P395" s="20">
        <v>1615072</v>
      </c>
      <c r="Q395" s="57">
        <v>45359</v>
      </c>
      <c r="R395" s="20" t="s">
        <v>148</v>
      </c>
      <c r="S395" s="5">
        <v>0.13194444444444445</v>
      </c>
      <c r="T395" s="1"/>
    </row>
    <row r="396" spans="1:20">
      <c r="A396" s="15">
        <v>3702</v>
      </c>
      <c r="B396" s="19"/>
      <c r="C396" s="33" t="s">
        <v>30</v>
      </c>
      <c r="D396" s="108">
        <v>45359</v>
      </c>
      <c r="E396" s="17">
        <v>240677060755</v>
      </c>
      <c r="F396" s="50" t="str">
        <f t="shared" si="13"/>
        <v>'240677060755',</v>
      </c>
      <c r="G396" s="19" t="s">
        <v>51</v>
      </c>
      <c r="H396" s="19" t="s">
        <v>462</v>
      </c>
      <c r="I396" s="49" t="str">
        <f t="shared" si="12"/>
        <v>'inv_UEDkgmg5nzvdQySP7Fcyut',</v>
      </c>
      <c r="J396" s="19" t="s">
        <v>9</v>
      </c>
      <c r="K396" s="19">
        <v>20</v>
      </c>
      <c r="L396" s="19"/>
      <c r="M396" s="19">
        <f>Tabla1[[#This Row],[Monto Kashio]]-Tabla1[[#This Row],[Monto]]</f>
        <v>-20</v>
      </c>
      <c r="N396" s="20" t="s">
        <v>23</v>
      </c>
      <c r="O396" s="19" t="s">
        <v>24</v>
      </c>
      <c r="P396" s="19">
        <v>413648</v>
      </c>
      <c r="Q396" s="56">
        <v>45371</v>
      </c>
      <c r="R396" s="19" t="s">
        <v>148</v>
      </c>
      <c r="S396" s="5">
        <v>0.15277777777777779</v>
      </c>
      <c r="T396" s="1"/>
    </row>
    <row r="397" spans="1:20">
      <c r="A397" s="16">
        <v>3706</v>
      </c>
      <c r="B397" s="20"/>
      <c r="C397" s="34" t="s">
        <v>136</v>
      </c>
      <c r="D397" s="108">
        <v>45361</v>
      </c>
      <c r="E397" s="18">
        <v>240708772717</v>
      </c>
      <c r="F397" s="50" t="str">
        <f t="shared" si="13"/>
        <v>'240708772717',</v>
      </c>
      <c r="G397" s="20" t="s">
        <v>21</v>
      </c>
      <c r="H397" s="20" t="s">
        <v>463</v>
      </c>
      <c r="I397" s="50" t="str">
        <f t="shared" si="12"/>
        <v>'inv_DvGmHCp58WFP3UggPYSKSt',</v>
      </c>
      <c r="J397" s="20" t="s">
        <v>9</v>
      </c>
      <c r="K397" s="20">
        <v>86.5</v>
      </c>
      <c r="L397" s="20"/>
      <c r="M397" s="20">
        <f>Tabla1[[#This Row],[Monto Kashio]]-Tabla1[[#This Row],[Monto]]</f>
        <v>-86.5</v>
      </c>
      <c r="N397" s="20" t="s">
        <v>23</v>
      </c>
      <c r="O397" s="20" t="s">
        <v>24</v>
      </c>
      <c r="P397" s="20">
        <v>6318</v>
      </c>
      <c r="Q397" s="57">
        <v>45361</v>
      </c>
      <c r="R397" s="20" t="s">
        <v>148</v>
      </c>
      <c r="S397" s="5">
        <v>0.38194444444444442</v>
      </c>
      <c r="T397" s="1"/>
    </row>
    <row r="398" spans="1:20">
      <c r="A398" s="15">
        <v>3711</v>
      </c>
      <c r="B398" s="19"/>
      <c r="C398" s="33" t="s">
        <v>30</v>
      </c>
      <c r="D398" s="108">
        <v>45362</v>
      </c>
      <c r="E398" s="17">
        <v>240719317453</v>
      </c>
      <c r="F398" s="50" t="str">
        <f t="shared" si="13"/>
        <v>'240719317453',</v>
      </c>
      <c r="G398" s="19" t="s">
        <v>51</v>
      </c>
      <c r="H398" s="19" t="s">
        <v>464</v>
      </c>
      <c r="I398" s="49" t="str">
        <f t="shared" si="12"/>
        <v>'inv_Sdm6jHUGjwnmXBWko4pCSF',</v>
      </c>
      <c r="J398" s="19" t="s">
        <v>9</v>
      </c>
      <c r="K398" s="19">
        <v>200</v>
      </c>
      <c r="L398" s="19"/>
      <c r="M398" s="19">
        <f>Tabla1[[#This Row],[Monto Kashio]]-Tabla1[[#This Row],[Monto]]</f>
        <v>-200</v>
      </c>
      <c r="N398" s="20" t="s">
        <v>23</v>
      </c>
      <c r="O398" s="19" t="s">
        <v>24</v>
      </c>
      <c r="P398" s="19">
        <v>749754</v>
      </c>
      <c r="Q398" s="56">
        <v>45362</v>
      </c>
      <c r="R398" s="19" t="s">
        <v>148</v>
      </c>
      <c r="S398" s="5" t="s">
        <v>77</v>
      </c>
      <c r="T398" s="1"/>
    </row>
    <row r="399" spans="1:20">
      <c r="A399" s="16">
        <v>3686</v>
      </c>
      <c r="B399" s="20"/>
      <c r="C399" s="34" t="s">
        <v>465</v>
      </c>
      <c r="D399" s="108">
        <v>45362</v>
      </c>
      <c r="E399" s="18">
        <v>240558787346</v>
      </c>
      <c r="F399" s="50" t="str">
        <f t="shared" si="13"/>
        <v>'240558787346',</v>
      </c>
      <c r="G399" s="20" t="s">
        <v>118</v>
      </c>
      <c r="H399" s="20" t="s">
        <v>466</v>
      </c>
      <c r="I399" s="50" t="str">
        <f t="shared" si="12"/>
        <v>'inv_L4ipbckYszUjZE6Jyn3PDR',</v>
      </c>
      <c r="J399" s="20" t="s">
        <v>9</v>
      </c>
      <c r="K399" s="20">
        <v>286.38</v>
      </c>
      <c r="L399" s="20"/>
      <c r="M399" s="20">
        <f>Tabla1[[#This Row],[Monto Kashio]]-Tabla1[[#This Row],[Monto]]</f>
        <v>-286.38</v>
      </c>
      <c r="N399" s="20" t="s">
        <v>23</v>
      </c>
      <c r="O399" s="20" t="s">
        <v>24</v>
      </c>
      <c r="P399" s="20">
        <v>3610977</v>
      </c>
      <c r="Q399" s="57">
        <v>45350</v>
      </c>
      <c r="R399" s="20" t="s">
        <v>148</v>
      </c>
      <c r="S399" s="5" t="s">
        <v>77</v>
      </c>
      <c r="T399" s="1"/>
    </row>
    <row r="400" spans="1:20">
      <c r="A400" s="15">
        <v>3722</v>
      </c>
      <c r="B400" s="19"/>
      <c r="C400" s="33" t="s">
        <v>48</v>
      </c>
      <c r="D400" s="108">
        <v>45362</v>
      </c>
      <c r="E400" s="17">
        <v>240719694115</v>
      </c>
      <c r="F400" s="50" t="str">
        <f t="shared" si="13"/>
        <v>'240719694115',</v>
      </c>
      <c r="G400" s="19" t="s">
        <v>21</v>
      </c>
      <c r="H400" s="19" t="s">
        <v>467</v>
      </c>
      <c r="I400" s="49" t="str">
        <f t="shared" si="12"/>
        <v>'inv_d2TmcGQHHse7afBGKgNcCQ',</v>
      </c>
      <c r="J400" s="19" t="s">
        <v>9</v>
      </c>
      <c r="K400" s="19">
        <v>1000</v>
      </c>
      <c r="L400" s="19"/>
      <c r="M400" s="19">
        <f>Tabla1[[#This Row],[Monto Kashio]]-Tabla1[[#This Row],[Monto]]</f>
        <v>-1000</v>
      </c>
      <c r="N400" s="20" t="s">
        <v>23</v>
      </c>
      <c r="O400" s="19" t="s">
        <v>24</v>
      </c>
      <c r="P400" s="19">
        <v>2015026</v>
      </c>
      <c r="Q400" s="56">
        <v>45362</v>
      </c>
      <c r="R400" s="19" t="s">
        <v>148</v>
      </c>
      <c r="S400" s="5" t="s">
        <v>77</v>
      </c>
      <c r="T400" s="1"/>
    </row>
    <row r="401" spans="1:20">
      <c r="A401" s="16">
        <v>3730</v>
      </c>
      <c r="B401" s="20"/>
      <c r="C401" s="34" t="s">
        <v>30</v>
      </c>
      <c r="D401" s="108">
        <v>45363</v>
      </c>
      <c r="E401" s="18">
        <v>240719336493</v>
      </c>
      <c r="F401" s="50" t="str">
        <f t="shared" si="13"/>
        <v>'240719336493',</v>
      </c>
      <c r="G401" s="20" t="s">
        <v>51</v>
      </c>
      <c r="H401" s="20" t="s">
        <v>468</v>
      </c>
      <c r="I401" s="50" t="str">
        <f t="shared" si="12"/>
        <v>'inv_N3uth3MuxVy8MmTGNY2g6T',</v>
      </c>
      <c r="J401" s="20" t="s">
        <v>9</v>
      </c>
      <c r="K401" s="20">
        <v>440</v>
      </c>
      <c r="L401" s="20"/>
      <c r="M401" s="20">
        <f>Tabla1[[#This Row],[Monto Kashio]]-Tabla1[[#This Row],[Monto]]</f>
        <v>-440</v>
      </c>
      <c r="N401" s="20" t="s">
        <v>23</v>
      </c>
      <c r="O401" s="20" t="s">
        <v>24</v>
      </c>
      <c r="P401" s="20">
        <v>837521</v>
      </c>
      <c r="Q401" s="57">
        <v>45362</v>
      </c>
      <c r="R401" s="20" t="s">
        <v>148</v>
      </c>
      <c r="S401" s="5">
        <v>0.52777777777777779</v>
      </c>
      <c r="T401" s="1"/>
    </row>
    <row r="402" spans="1:20">
      <c r="A402" s="15">
        <v>3757</v>
      </c>
      <c r="B402" s="19"/>
      <c r="C402" s="33" t="s">
        <v>30</v>
      </c>
      <c r="D402" s="108">
        <v>45364</v>
      </c>
      <c r="E402" s="17">
        <v>240730772937</v>
      </c>
      <c r="F402" s="50" t="str">
        <f t="shared" si="13"/>
        <v>'240730772937',</v>
      </c>
      <c r="G402" s="19" t="s">
        <v>21</v>
      </c>
      <c r="H402" s="19" t="s">
        <v>469</v>
      </c>
      <c r="I402" s="49" t="str">
        <f t="shared" si="12"/>
        <v>'inv_hHYTnMGH7UtgPLNg5fAJCb',</v>
      </c>
      <c r="J402" s="19" t="s">
        <v>9</v>
      </c>
      <c r="K402" s="19">
        <v>20</v>
      </c>
      <c r="L402" s="19"/>
      <c r="M402" s="19">
        <f>Tabla1[[#This Row],[Monto Kashio]]-Tabla1[[#This Row],[Monto]]</f>
        <v>-20</v>
      </c>
      <c r="N402" s="20" t="s">
        <v>23</v>
      </c>
      <c r="O402" s="19" t="s">
        <v>145</v>
      </c>
      <c r="P402" s="19">
        <v>1626471</v>
      </c>
      <c r="Q402" s="56">
        <v>45364</v>
      </c>
      <c r="R402" s="19" t="s">
        <v>148</v>
      </c>
      <c r="S402" s="5" t="s">
        <v>26</v>
      </c>
      <c r="T402" s="1"/>
    </row>
    <row r="403" spans="1:20">
      <c r="A403" s="16">
        <v>3759</v>
      </c>
      <c r="B403" s="20"/>
      <c r="C403" s="34" t="s">
        <v>30</v>
      </c>
      <c r="D403" s="108">
        <v>45364</v>
      </c>
      <c r="E403" s="18">
        <v>240730767252</v>
      </c>
      <c r="F403" s="50" t="str">
        <f t="shared" si="13"/>
        <v>'240730767252',</v>
      </c>
      <c r="G403" s="20" t="s">
        <v>51</v>
      </c>
      <c r="H403" s="20" t="s">
        <v>470</v>
      </c>
      <c r="I403" s="50" t="str">
        <f t="shared" si="12"/>
        <v>'inv_PdhRYxi4CDsFJ8vfo4c7Qi',</v>
      </c>
      <c r="J403" s="20" t="s">
        <v>9</v>
      </c>
      <c r="K403" s="20">
        <v>40</v>
      </c>
      <c r="L403" s="20"/>
      <c r="M403" s="20">
        <f>Tabla1[[#This Row],[Monto Kashio]]-Tabla1[[#This Row],[Monto]]</f>
        <v>-40</v>
      </c>
      <c r="N403" s="20" t="s">
        <v>23</v>
      </c>
      <c r="O403" s="20" t="s">
        <v>24</v>
      </c>
      <c r="P403" s="20">
        <v>613542</v>
      </c>
      <c r="Q403" s="57">
        <v>45364</v>
      </c>
      <c r="R403" s="20" t="s">
        <v>148</v>
      </c>
      <c r="S403" s="5" t="s">
        <v>471</v>
      </c>
      <c r="T403" s="1"/>
    </row>
    <row r="404" spans="1:20">
      <c r="A404" s="15">
        <v>3767</v>
      </c>
      <c r="B404" s="19"/>
      <c r="C404" s="33" t="s">
        <v>30</v>
      </c>
      <c r="D404" s="108">
        <v>45365</v>
      </c>
      <c r="E404" s="17">
        <v>240730591515</v>
      </c>
      <c r="F404" s="50" t="str">
        <f t="shared" si="13"/>
        <v>'240730591515',</v>
      </c>
      <c r="G404" s="19" t="s">
        <v>51</v>
      </c>
      <c r="H404" s="19" t="s">
        <v>472</v>
      </c>
      <c r="I404" s="49" t="str">
        <f t="shared" si="12"/>
        <v>'inv_ixQaG4KGFCsyWbVgyfZ8oM',</v>
      </c>
      <c r="J404" s="19" t="s">
        <v>9</v>
      </c>
      <c r="K404" s="19">
        <v>20</v>
      </c>
      <c r="L404" s="19"/>
      <c r="M404" s="19">
        <f>Tabla1[[#This Row],[Monto Kashio]]-Tabla1[[#This Row],[Monto]]</f>
        <v>-20</v>
      </c>
      <c r="N404" s="20" t="s">
        <v>23</v>
      </c>
      <c r="O404" s="19" t="s">
        <v>24</v>
      </c>
      <c r="P404" s="19">
        <v>29362</v>
      </c>
      <c r="Q404" s="56">
        <v>45364</v>
      </c>
      <c r="R404" s="19" t="s">
        <v>148</v>
      </c>
      <c r="S404" s="5" t="s">
        <v>77</v>
      </c>
      <c r="T404" s="1"/>
    </row>
    <row r="405" spans="1:20">
      <c r="A405" s="16">
        <v>3746</v>
      </c>
      <c r="B405" s="20"/>
      <c r="C405" s="34" t="s">
        <v>30</v>
      </c>
      <c r="D405" s="108">
        <v>45365</v>
      </c>
      <c r="E405" s="18">
        <v>240730572531</v>
      </c>
      <c r="F405" s="50" t="str">
        <f t="shared" si="13"/>
        <v>'240730572531',</v>
      </c>
      <c r="G405" s="20" t="s">
        <v>51</v>
      </c>
      <c r="H405" s="20" t="s">
        <v>473</v>
      </c>
      <c r="I405" s="50" t="str">
        <f t="shared" si="12"/>
        <v>'inv_WueRZ7L55FAMQ4kkHCjSPW',</v>
      </c>
      <c r="J405" s="20" t="s">
        <v>9</v>
      </c>
      <c r="K405" s="20">
        <v>40</v>
      </c>
      <c r="L405" s="20"/>
      <c r="M405" s="20">
        <f>Tabla1[[#This Row],[Monto Kashio]]-Tabla1[[#This Row],[Monto]]</f>
        <v>-40</v>
      </c>
      <c r="N405" s="20" t="s">
        <v>23</v>
      </c>
      <c r="O405" s="20" t="s">
        <v>24</v>
      </c>
      <c r="P405" s="20">
        <v>27014</v>
      </c>
      <c r="Q405" s="57">
        <v>45364</v>
      </c>
      <c r="R405" s="20" t="s">
        <v>148</v>
      </c>
      <c r="S405" s="5" t="s">
        <v>474</v>
      </c>
      <c r="T405" s="1"/>
    </row>
    <row r="406" spans="1:20">
      <c r="A406" s="15">
        <v>3793</v>
      </c>
      <c r="B406" s="19"/>
      <c r="C406" s="33" t="s">
        <v>30</v>
      </c>
      <c r="D406" s="108">
        <v>45366</v>
      </c>
      <c r="E406" s="17">
        <v>240741787108</v>
      </c>
      <c r="F406" s="50" t="str">
        <f t="shared" si="13"/>
        <v>'240741787108',</v>
      </c>
      <c r="G406" s="19" t="s">
        <v>51</v>
      </c>
      <c r="H406" s="19" t="s">
        <v>475</v>
      </c>
      <c r="I406" s="49" t="str">
        <f t="shared" si="12"/>
        <v>'inv_4McBeBTwnxudQaxPYXv9fa',</v>
      </c>
      <c r="J406" s="19" t="s">
        <v>9</v>
      </c>
      <c r="K406" s="19">
        <v>20</v>
      </c>
      <c r="L406" s="19"/>
      <c r="M406" s="19">
        <f>Tabla1[[#This Row],[Monto Kashio]]-Tabla1[[#This Row],[Monto]]</f>
        <v>-20</v>
      </c>
      <c r="N406" s="20" t="s">
        <v>23</v>
      </c>
      <c r="O406" s="19" t="s">
        <v>24</v>
      </c>
      <c r="P406" s="19">
        <v>679641</v>
      </c>
      <c r="Q406" s="56">
        <v>45365</v>
      </c>
      <c r="R406" s="19" t="s">
        <v>148</v>
      </c>
      <c r="S406" s="5" t="s">
        <v>77</v>
      </c>
      <c r="T406" s="1"/>
    </row>
    <row r="407" spans="1:20">
      <c r="A407" s="16">
        <v>3792</v>
      </c>
      <c r="B407" s="20"/>
      <c r="C407" s="34" t="s">
        <v>30</v>
      </c>
      <c r="D407" s="108">
        <v>45367</v>
      </c>
      <c r="E407" s="18">
        <v>240730965299</v>
      </c>
      <c r="F407" s="50" t="str">
        <f t="shared" si="13"/>
        <v>'240730965299',</v>
      </c>
      <c r="G407" s="20" t="s">
        <v>51</v>
      </c>
      <c r="H407" s="20" t="s">
        <v>476</v>
      </c>
      <c r="I407" s="50" t="str">
        <f t="shared" si="12"/>
        <v>'inv_QkozWVpjNatEg5TSjn6NM5',</v>
      </c>
      <c r="J407" s="20" t="s">
        <v>9</v>
      </c>
      <c r="K407" s="20">
        <v>100</v>
      </c>
      <c r="L407" s="20"/>
      <c r="M407" s="20">
        <f>Tabla1[[#This Row],[Monto Kashio]]-Tabla1[[#This Row],[Monto]]</f>
        <v>-100</v>
      </c>
      <c r="N407" s="20" t="s">
        <v>23</v>
      </c>
      <c r="O407" s="20" t="s">
        <v>24</v>
      </c>
      <c r="P407" s="20">
        <v>505046</v>
      </c>
      <c r="Q407" s="57">
        <v>45366</v>
      </c>
      <c r="R407" s="20" t="s">
        <v>148</v>
      </c>
      <c r="S407" s="5" t="s">
        <v>77</v>
      </c>
      <c r="T407" s="1"/>
    </row>
    <row r="408" spans="1:20">
      <c r="A408" s="15">
        <v>3797</v>
      </c>
      <c r="B408" s="19"/>
      <c r="C408" s="33" t="s">
        <v>30</v>
      </c>
      <c r="D408" s="108">
        <v>45366</v>
      </c>
      <c r="E408" s="17">
        <v>240751998054</v>
      </c>
      <c r="F408" s="50" t="str">
        <f t="shared" si="13"/>
        <v>'240751998054',</v>
      </c>
      <c r="G408" s="19" t="s">
        <v>21</v>
      </c>
      <c r="H408" s="19" t="s">
        <v>477</v>
      </c>
      <c r="I408" s="49" t="str">
        <f t="shared" si="12"/>
        <v>'inv_NUYJ9tkhzZUtZUvxVtteoi',</v>
      </c>
      <c r="J408" s="19" t="s">
        <v>9</v>
      </c>
      <c r="K408" s="19">
        <v>30</v>
      </c>
      <c r="L408" s="19"/>
      <c r="M408" s="19">
        <f>Tabla1[[#This Row],[Monto Kashio]]-Tabla1[[#This Row],[Monto]]</f>
        <v>-30</v>
      </c>
      <c r="N408" s="20" t="s">
        <v>23</v>
      </c>
      <c r="O408" s="19" t="s">
        <v>24</v>
      </c>
      <c r="P408" s="19">
        <v>185529</v>
      </c>
      <c r="Q408" s="56">
        <v>45366</v>
      </c>
      <c r="R408" s="19" t="s">
        <v>148</v>
      </c>
      <c r="S408" s="5" t="s">
        <v>238</v>
      </c>
      <c r="T408" s="1"/>
    </row>
    <row r="409" spans="1:20">
      <c r="A409" s="16">
        <v>3822</v>
      </c>
      <c r="B409" s="20"/>
      <c r="C409" s="34" t="s">
        <v>30</v>
      </c>
      <c r="D409" s="108">
        <v>45367</v>
      </c>
      <c r="E409" s="18">
        <v>240762685231</v>
      </c>
      <c r="F409" s="50" t="str">
        <f t="shared" si="13"/>
        <v>'240762685231',</v>
      </c>
      <c r="G409" s="20" t="s">
        <v>51</v>
      </c>
      <c r="H409" s="20" t="s">
        <v>478</v>
      </c>
      <c r="I409" s="50" t="str">
        <f t="shared" si="12"/>
        <v>'inv_H8YZ8a2PMC2ANkqP83hmAM',</v>
      </c>
      <c r="J409" s="20" t="s">
        <v>9</v>
      </c>
      <c r="K409" s="20">
        <v>800</v>
      </c>
      <c r="L409" s="20"/>
      <c r="M409" s="20">
        <f>Tabla1[[#This Row],[Monto Kashio]]-Tabla1[[#This Row],[Monto]]</f>
        <v>-800</v>
      </c>
      <c r="N409" s="20" t="s">
        <v>23</v>
      </c>
      <c r="O409" s="20" t="s">
        <v>24</v>
      </c>
      <c r="P409" s="20">
        <v>193029</v>
      </c>
      <c r="Q409" s="57">
        <v>45367</v>
      </c>
      <c r="R409" s="20" t="s">
        <v>148</v>
      </c>
      <c r="T409" s="1"/>
    </row>
    <row r="410" spans="1:20">
      <c r="A410" s="15">
        <v>3822</v>
      </c>
      <c r="B410" s="19"/>
      <c r="C410" s="33" t="s">
        <v>30</v>
      </c>
      <c r="D410" s="108">
        <v>45367</v>
      </c>
      <c r="E410" s="17">
        <v>240762687222</v>
      </c>
      <c r="F410" s="50" t="str">
        <f t="shared" si="13"/>
        <v>'240762687222',</v>
      </c>
      <c r="G410" s="19" t="s">
        <v>51</v>
      </c>
      <c r="H410" s="19" t="s">
        <v>479</v>
      </c>
      <c r="I410" s="49" t="str">
        <f t="shared" si="12"/>
        <v>'inv_3oDtrE3awciugcc853veAX',</v>
      </c>
      <c r="J410" s="19" t="s">
        <v>9</v>
      </c>
      <c r="K410" s="19">
        <v>25</v>
      </c>
      <c r="L410" s="19"/>
      <c r="M410" s="19">
        <f>Tabla1[[#This Row],[Monto Kashio]]-Tabla1[[#This Row],[Monto]]</f>
        <v>-25</v>
      </c>
      <c r="N410" s="20" t="s">
        <v>23</v>
      </c>
      <c r="O410" s="19" t="s">
        <v>24</v>
      </c>
      <c r="P410" s="19">
        <v>212132</v>
      </c>
      <c r="Q410" s="57">
        <v>45367</v>
      </c>
      <c r="R410" s="19" t="s">
        <v>148</v>
      </c>
      <c r="T410" s="1"/>
    </row>
    <row r="411" spans="1:20">
      <c r="A411" s="16">
        <v>3822</v>
      </c>
      <c r="B411" s="20"/>
      <c r="C411" s="34" t="s">
        <v>30</v>
      </c>
      <c r="D411" s="108">
        <v>45367</v>
      </c>
      <c r="E411" s="18">
        <v>240762687724</v>
      </c>
      <c r="F411" s="50" t="str">
        <f t="shared" si="13"/>
        <v>'240762687724',</v>
      </c>
      <c r="G411" s="20" t="s">
        <v>51</v>
      </c>
      <c r="H411" s="20" t="s">
        <v>480</v>
      </c>
      <c r="I411" s="50" t="str">
        <f t="shared" si="12"/>
        <v>'inv_gFezwHQiK26KY4eKSPKkJ8',</v>
      </c>
      <c r="J411" s="20" t="s">
        <v>9</v>
      </c>
      <c r="K411" s="20">
        <v>20</v>
      </c>
      <c r="L411" s="20"/>
      <c r="M411" s="20">
        <f>Tabla1[[#This Row],[Monto Kashio]]-Tabla1[[#This Row],[Monto]]</f>
        <v>-20</v>
      </c>
      <c r="N411" s="20" t="s">
        <v>23</v>
      </c>
      <c r="O411" s="20" t="s">
        <v>24</v>
      </c>
      <c r="P411" s="20">
        <v>195313</v>
      </c>
      <c r="Q411" s="57">
        <v>45367</v>
      </c>
      <c r="R411" s="20" t="s">
        <v>148</v>
      </c>
      <c r="T411" s="1"/>
    </row>
    <row r="412" spans="1:20">
      <c r="A412" s="15">
        <v>3822</v>
      </c>
      <c r="B412" s="19"/>
      <c r="C412" s="33" t="s">
        <v>30</v>
      </c>
      <c r="D412" s="108">
        <v>45367</v>
      </c>
      <c r="E412" s="17">
        <v>240762687563</v>
      </c>
      <c r="F412" s="50" t="str">
        <f t="shared" si="13"/>
        <v>'240762687563',</v>
      </c>
      <c r="G412" s="19" t="s">
        <v>51</v>
      </c>
      <c r="H412" s="19" t="s">
        <v>481</v>
      </c>
      <c r="I412" s="49" t="str">
        <f t="shared" si="12"/>
        <v>'inv_VcNqdzYeRH7APs5UTG8ka7',</v>
      </c>
      <c r="J412" s="19" t="s">
        <v>9</v>
      </c>
      <c r="K412" s="19">
        <v>50</v>
      </c>
      <c r="L412" s="19"/>
      <c r="M412" s="19">
        <f>Tabla1[[#This Row],[Monto Kashio]]-Tabla1[[#This Row],[Monto]]</f>
        <v>-50</v>
      </c>
      <c r="N412" s="20" t="s">
        <v>23</v>
      </c>
      <c r="O412" s="19" t="s">
        <v>24</v>
      </c>
      <c r="P412" s="19">
        <v>213115</v>
      </c>
      <c r="Q412" s="57">
        <v>45367</v>
      </c>
      <c r="R412" s="19" t="s">
        <v>148</v>
      </c>
      <c r="T412" s="1"/>
    </row>
    <row r="413" spans="1:20">
      <c r="A413" s="16">
        <v>3823</v>
      </c>
      <c r="B413" s="20"/>
      <c r="C413" s="34" t="s">
        <v>30</v>
      </c>
      <c r="D413" s="108">
        <v>45367</v>
      </c>
      <c r="E413" s="18">
        <v>240762685047</v>
      </c>
      <c r="F413" s="50" t="str">
        <f t="shared" si="13"/>
        <v>'240762685047',</v>
      </c>
      <c r="G413" s="20" t="s">
        <v>51</v>
      </c>
      <c r="H413" s="20" t="s">
        <v>482</v>
      </c>
      <c r="I413" s="50" t="str">
        <f t="shared" si="12"/>
        <v>'inv_FrzZF8GJSKazwSnBwThFbN',</v>
      </c>
      <c r="J413" s="20" t="s">
        <v>9</v>
      </c>
      <c r="K413" s="20">
        <v>20</v>
      </c>
      <c r="L413" s="20"/>
      <c r="M413" s="20">
        <f>Tabla1[[#This Row],[Monto Kashio]]-Tabla1[[#This Row],[Monto]]</f>
        <v>-20</v>
      </c>
      <c r="N413" s="20" t="s">
        <v>23</v>
      </c>
      <c r="O413" s="20" t="s">
        <v>24</v>
      </c>
      <c r="P413" s="20">
        <v>174918</v>
      </c>
      <c r="Q413" s="57">
        <v>45367</v>
      </c>
      <c r="R413" s="20" t="s">
        <v>148</v>
      </c>
      <c r="T413" s="1"/>
    </row>
    <row r="414" spans="1:20">
      <c r="A414" s="15">
        <v>3824</v>
      </c>
      <c r="B414" s="19"/>
      <c r="C414" s="33" t="s">
        <v>30</v>
      </c>
      <c r="D414" s="108">
        <v>45367</v>
      </c>
      <c r="E414" s="17">
        <v>240762685133</v>
      </c>
      <c r="F414" s="50" t="str">
        <f t="shared" si="13"/>
        <v>'240762685133',</v>
      </c>
      <c r="G414" s="19" t="s">
        <v>51</v>
      </c>
      <c r="H414" s="19" t="s">
        <v>483</v>
      </c>
      <c r="I414" s="49" t="str">
        <f t="shared" si="12"/>
        <v>'inv_f6RjtJw3sDWJHWn2YjhdKk',</v>
      </c>
      <c r="J414" s="19" t="s">
        <v>9</v>
      </c>
      <c r="K414" s="19">
        <v>118</v>
      </c>
      <c r="L414" s="19"/>
      <c r="M414" s="19">
        <f>Tabla1[[#This Row],[Monto Kashio]]-Tabla1[[#This Row],[Monto]]</f>
        <v>-118</v>
      </c>
      <c r="N414" s="20" t="s">
        <v>23</v>
      </c>
      <c r="O414" s="19" t="s">
        <v>24</v>
      </c>
      <c r="P414" s="19">
        <v>192038</v>
      </c>
      <c r="Q414" s="57">
        <v>45367</v>
      </c>
      <c r="R414" s="19" t="s">
        <v>148</v>
      </c>
      <c r="T414" s="1"/>
    </row>
    <row r="415" spans="1:20">
      <c r="A415" s="16">
        <v>3821</v>
      </c>
      <c r="B415" s="20"/>
      <c r="C415" s="34" t="s">
        <v>484</v>
      </c>
      <c r="D415" s="108">
        <v>45367</v>
      </c>
      <c r="E415" s="18">
        <v>240762682109</v>
      </c>
      <c r="F415" s="50" t="str">
        <f t="shared" si="13"/>
        <v>'240762682109',</v>
      </c>
      <c r="G415" s="20" t="s">
        <v>21</v>
      </c>
      <c r="H415" s="20" t="s">
        <v>485</v>
      </c>
      <c r="I415" s="50" t="str">
        <f t="shared" si="12"/>
        <v>'inv_QmGzft4zmzamhhKBjupBvp',</v>
      </c>
      <c r="J415" s="20" t="s">
        <v>9</v>
      </c>
      <c r="K415" s="20">
        <v>60</v>
      </c>
      <c r="L415" s="20"/>
      <c r="M415" s="20">
        <f>Tabla1[[#This Row],[Monto Kashio]]-Tabla1[[#This Row],[Monto]]</f>
        <v>-60</v>
      </c>
      <c r="N415" s="20" t="s">
        <v>23</v>
      </c>
      <c r="O415" s="20" t="s">
        <v>24</v>
      </c>
      <c r="P415" s="20">
        <v>183735</v>
      </c>
      <c r="Q415" s="57">
        <v>45367</v>
      </c>
      <c r="R415" s="20" t="s">
        <v>148</v>
      </c>
      <c r="T415" s="1"/>
    </row>
    <row r="416" spans="1:20">
      <c r="A416" s="15">
        <v>3637</v>
      </c>
      <c r="B416" s="19"/>
      <c r="C416" s="33" t="s">
        <v>486</v>
      </c>
      <c r="D416" s="108">
        <v>45367</v>
      </c>
      <c r="E416" s="17">
        <v>240111755131</v>
      </c>
      <c r="F416" s="50" t="str">
        <f t="shared" si="13"/>
        <v>'240111755131',</v>
      </c>
      <c r="G416" s="19" t="s">
        <v>118</v>
      </c>
      <c r="H416" s="19" t="s">
        <v>487</v>
      </c>
      <c r="I416" s="49" t="str">
        <f t="shared" si="12"/>
        <v>'inv_7kitcapaqbMrrqiYDWoj4Q',</v>
      </c>
      <c r="J416" s="19" t="s">
        <v>9</v>
      </c>
      <c r="K416" s="19">
        <v>210.33</v>
      </c>
      <c r="L416" s="19"/>
      <c r="M416" s="19">
        <f>Tabla1[[#This Row],[Monto Kashio]]-Tabla1[[#This Row],[Monto]]</f>
        <v>-210.33</v>
      </c>
      <c r="N416" s="20" t="s">
        <v>23</v>
      </c>
      <c r="O416" s="19" t="s">
        <v>24</v>
      </c>
      <c r="P416" s="19">
        <v>5891207</v>
      </c>
      <c r="Q416" s="57">
        <v>45367</v>
      </c>
      <c r="R416" s="19" t="s">
        <v>148</v>
      </c>
      <c r="T416" s="1"/>
    </row>
    <row r="417" spans="1:20">
      <c r="A417" s="16">
        <v>3830</v>
      </c>
      <c r="B417" s="20"/>
      <c r="C417" s="34" t="s">
        <v>488</v>
      </c>
      <c r="D417" s="108">
        <v>45367</v>
      </c>
      <c r="E417" s="18">
        <v>240763023265</v>
      </c>
      <c r="F417" s="50" t="str">
        <f t="shared" si="13"/>
        <v>'240763023265',</v>
      </c>
      <c r="G417" s="20" t="s">
        <v>21</v>
      </c>
      <c r="H417" s="20" t="s">
        <v>489</v>
      </c>
      <c r="I417" s="50" t="str">
        <f t="shared" si="12"/>
        <v>'inv_4UYdhZmioLMEAwmn69iUpJ',</v>
      </c>
      <c r="J417" s="20" t="s">
        <v>9</v>
      </c>
      <c r="K417" s="20">
        <v>20</v>
      </c>
      <c r="L417" s="20"/>
      <c r="M417" s="20">
        <f>Tabla1[[#This Row],[Monto Kashio]]-Tabla1[[#This Row],[Monto]]</f>
        <v>-20</v>
      </c>
      <c r="N417" s="20" t="s">
        <v>23</v>
      </c>
      <c r="O417" s="20" t="s">
        <v>24</v>
      </c>
      <c r="P417" s="20">
        <v>708970</v>
      </c>
      <c r="Q417" s="57">
        <v>45367</v>
      </c>
      <c r="R417" s="20" t="s">
        <v>148</v>
      </c>
      <c r="T417" s="1"/>
    </row>
    <row r="418" spans="1:20">
      <c r="A418" s="15">
        <v>3835</v>
      </c>
      <c r="B418" s="19"/>
      <c r="C418" s="33" t="s">
        <v>30</v>
      </c>
      <c r="D418" s="108">
        <v>45368</v>
      </c>
      <c r="E418" s="17">
        <v>240763025217</v>
      </c>
      <c r="F418" s="50" t="str">
        <f t="shared" si="13"/>
        <v>'240763025217',</v>
      </c>
      <c r="G418" s="19" t="s">
        <v>51</v>
      </c>
      <c r="H418" s="19" t="s">
        <v>490</v>
      </c>
      <c r="I418" s="49" t="str">
        <f t="shared" si="12"/>
        <v>'inv_YcDNFd5wc3ZN2u9YoZTN22',</v>
      </c>
      <c r="J418" s="19" t="s">
        <v>9</v>
      </c>
      <c r="K418" s="19">
        <v>20</v>
      </c>
      <c r="L418" s="19"/>
      <c r="M418" s="19">
        <f>Tabla1[[#This Row],[Monto Kashio]]-Tabla1[[#This Row],[Monto]]</f>
        <v>-20</v>
      </c>
      <c r="N418" s="20" t="s">
        <v>23</v>
      </c>
      <c r="O418" s="19" t="s">
        <v>24</v>
      </c>
      <c r="P418" s="19">
        <v>2524872</v>
      </c>
      <c r="Q418" s="57">
        <v>45367</v>
      </c>
      <c r="R418" s="19" t="s">
        <v>148</v>
      </c>
      <c r="T418" s="1"/>
    </row>
    <row r="419" spans="1:20">
      <c r="A419" s="16">
        <v>3836</v>
      </c>
      <c r="B419" s="20"/>
      <c r="C419" s="34" t="s">
        <v>58</v>
      </c>
      <c r="D419" s="108">
        <v>45368</v>
      </c>
      <c r="E419" s="18">
        <v>240763027148</v>
      </c>
      <c r="F419" s="50" t="str">
        <f t="shared" si="13"/>
        <v>'240763027148',</v>
      </c>
      <c r="G419" s="20" t="s">
        <v>21</v>
      </c>
      <c r="H419" s="20" t="s">
        <v>491</v>
      </c>
      <c r="I419" s="50" t="str">
        <f t="shared" si="12"/>
        <v>'inv_VuFs6WRADaBeANiHYndT2B',</v>
      </c>
      <c r="J419" s="20" t="s">
        <v>9</v>
      </c>
      <c r="K419" s="20">
        <v>100</v>
      </c>
      <c r="L419" s="20"/>
      <c r="M419" s="20">
        <f>Tabla1[[#This Row],[Monto Kashio]]-Tabla1[[#This Row],[Monto]]</f>
        <v>-100</v>
      </c>
      <c r="N419" s="20" t="s">
        <v>23</v>
      </c>
      <c r="O419" s="20" t="s">
        <v>24</v>
      </c>
      <c r="P419" s="20">
        <v>721459</v>
      </c>
      <c r="Q419" s="57">
        <v>45367</v>
      </c>
      <c r="R419" s="20" t="s">
        <v>148</v>
      </c>
      <c r="T419" s="1"/>
    </row>
    <row r="420" spans="1:20">
      <c r="A420" s="15">
        <v>3837</v>
      </c>
      <c r="B420" s="19"/>
      <c r="C420" s="34" t="s">
        <v>27</v>
      </c>
      <c r="D420" s="108">
        <v>45368</v>
      </c>
      <c r="E420" s="17">
        <v>240773185792</v>
      </c>
      <c r="F420" s="50" t="str">
        <f t="shared" si="13"/>
        <v>'240773185792',</v>
      </c>
      <c r="G420" s="19" t="s">
        <v>51</v>
      </c>
      <c r="H420" s="19" t="s">
        <v>492</v>
      </c>
      <c r="I420" s="49" t="str">
        <f t="shared" si="12"/>
        <v>'inv_aNfsaT5UGZ9SBeHcmswC22',</v>
      </c>
      <c r="J420" s="19" t="s">
        <v>9</v>
      </c>
      <c r="K420" s="19">
        <v>100</v>
      </c>
      <c r="L420" s="19"/>
      <c r="M420" s="19">
        <f>Tabla1[[#This Row],[Monto Kashio]]-Tabla1[[#This Row],[Monto]]</f>
        <v>-100</v>
      </c>
      <c r="N420" s="20" t="s">
        <v>23</v>
      </c>
      <c r="O420" s="19" t="s">
        <v>24</v>
      </c>
      <c r="P420" s="19">
        <v>15946</v>
      </c>
      <c r="Q420" s="56">
        <v>45368</v>
      </c>
      <c r="R420" s="19" t="s">
        <v>148</v>
      </c>
      <c r="T420" s="1"/>
    </row>
    <row r="421" spans="1:20" ht="15">
      <c r="A421" s="16">
        <v>3825</v>
      </c>
      <c r="B421" s="20"/>
      <c r="C421" s="34" t="s">
        <v>484</v>
      </c>
      <c r="D421" s="108">
        <v>45367</v>
      </c>
      <c r="E421" s="18">
        <v>240730892591</v>
      </c>
      <c r="F421" s="50" t="str">
        <f t="shared" si="13"/>
        <v>'240730892591',</v>
      </c>
      <c r="G421" s="20" t="s">
        <v>25</v>
      </c>
      <c r="H421" s="20" t="s">
        <v>493</v>
      </c>
      <c r="I421" s="50" t="str">
        <f t="shared" si="12"/>
        <v>'inv_kbgUFKRDGTReeyTRs9RhkA',</v>
      </c>
      <c r="J421" s="48" t="s">
        <v>9</v>
      </c>
      <c r="K421" s="20">
        <v>105</v>
      </c>
      <c r="L421" s="20"/>
      <c r="M421" s="20">
        <f>Tabla1[[#This Row],[Monto Kashio]]-Tabla1[[#This Row],[Monto]]</f>
        <v>-105</v>
      </c>
      <c r="N421" s="20" t="s">
        <v>23</v>
      </c>
      <c r="O421" s="48" t="s">
        <v>24</v>
      </c>
      <c r="P421" s="20">
        <v>390413</v>
      </c>
      <c r="Q421" s="57">
        <v>45364</v>
      </c>
      <c r="R421" s="20" t="s">
        <v>148</v>
      </c>
      <c r="T421" s="1"/>
    </row>
    <row r="422" spans="1:20">
      <c r="A422" s="15">
        <v>3067</v>
      </c>
      <c r="B422" s="19"/>
      <c r="C422" s="33" t="s">
        <v>486</v>
      </c>
      <c r="D422" s="108">
        <v>45368</v>
      </c>
      <c r="E422" s="17">
        <v>240111755131</v>
      </c>
      <c r="F422" s="50" t="str">
        <f t="shared" si="13"/>
        <v>'240111755131',</v>
      </c>
      <c r="G422" s="19" t="s">
        <v>118</v>
      </c>
      <c r="H422" s="19" t="s">
        <v>487</v>
      </c>
      <c r="I422" s="49" t="str">
        <f t="shared" si="12"/>
        <v>'inv_7kitcapaqbMrrqiYDWoj4Q',</v>
      </c>
      <c r="J422" s="19" t="s">
        <v>9</v>
      </c>
      <c r="K422" s="19">
        <v>234.33</v>
      </c>
      <c r="L422" s="19"/>
      <c r="M422" s="19">
        <f>Tabla1[[#This Row],[Monto Kashio]]-Tabla1[[#This Row],[Monto]]</f>
        <v>-234.33</v>
      </c>
      <c r="N422" s="20" t="s">
        <v>23</v>
      </c>
      <c r="O422" s="19" t="s">
        <v>24</v>
      </c>
      <c r="P422" s="19">
        <v>5891207</v>
      </c>
      <c r="Q422" s="56">
        <v>45331</v>
      </c>
      <c r="R422" s="19" t="s">
        <v>148</v>
      </c>
      <c r="T422" s="1"/>
    </row>
    <row r="423" spans="1:20">
      <c r="A423" s="16">
        <v>3067</v>
      </c>
      <c r="B423" s="20"/>
      <c r="C423" s="34" t="s">
        <v>486</v>
      </c>
      <c r="D423" s="108">
        <v>45368</v>
      </c>
      <c r="E423" s="18">
        <v>240409341734</v>
      </c>
      <c r="F423" s="50" t="str">
        <f t="shared" si="13"/>
        <v>'240409341734',</v>
      </c>
      <c r="G423" s="20" t="s">
        <v>118</v>
      </c>
      <c r="H423" s="20" t="s">
        <v>494</v>
      </c>
      <c r="I423" s="50" t="str">
        <f t="shared" si="12"/>
        <v>'inv_5MfGYmucnEzrswxiBqRHvX',</v>
      </c>
      <c r="J423" s="20" t="s">
        <v>9</v>
      </c>
      <c r="K423" s="20">
        <v>217.08</v>
      </c>
      <c r="L423" s="20"/>
      <c r="M423" s="20">
        <f>Tabla1[[#This Row],[Monto Kashio]]-Tabla1[[#This Row],[Monto]]</f>
        <v>-217.08</v>
      </c>
      <c r="N423" s="20" t="s">
        <v>23</v>
      </c>
      <c r="O423" s="20" t="s">
        <v>24</v>
      </c>
      <c r="P423" s="20">
        <v>5891207</v>
      </c>
      <c r="Q423" s="57">
        <v>45331</v>
      </c>
      <c r="R423" s="20" t="s">
        <v>148</v>
      </c>
      <c r="T423" s="1"/>
    </row>
    <row r="424" spans="1:20">
      <c r="A424" s="15">
        <v>3067</v>
      </c>
      <c r="B424" s="19"/>
      <c r="C424" s="33" t="s">
        <v>107</v>
      </c>
      <c r="D424" s="108">
        <v>45368</v>
      </c>
      <c r="E424" s="17">
        <v>240409525418</v>
      </c>
      <c r="F424" s="50" t="str">
        <f t="shared" si="13"/>
        <v>'240409525418',</v>
      </c>
      <c r="G424" s="19" t="s">
        <v>118</v>
      </c>
      <c r="H424" s="19" t="s">
        <v>495</v>
      </c>
      <c r="I424" s="49" t="str">
        <f t="shared" si="12"/>
        <v>'inv_gELQxi3FBsteKpRFprmVMo',</v>
      </c>
      <c r="J424" s="19" t="s">
        <v>109</v>
      </c>
      <c r="K424" s="19">
        <v>20</v>
      </c>
      <c r="L424" s="19"/>
      <c r="M424" s="19">
        <f>Tabla1[[#This Row],[Monto Kashio]]-Tabla1[[#This Row],[Monto]]</f>
        <v>-20</v>
      </c>
      <c r="N424" s="20" t="s">
        <v>23</v>
      </c>
      <c r="O424" s="19" t="s">
        <v>24</v>
      </c>
      <c r="P424" s="19">
        <v>6772962</v>
      </c>
      <c r="Q424" s="56">
        <v>45331</v>
      </c>
      <c r="R424" s="19" t="s">
        <v>148</v>
      </c>
      <c r="T424" s="1"/>
    </row>
    <row r="425" spans="1:20">
      <c r="A425" s="16">
        <v>3839</v>
      </c>
      <c r="B425" s="20"/>
      <c r="C425" s="34" t="s">
        <v>30</v>
      </c>
      <c r="D425" s="108">
        <v>45367</v>
      </c>
      <c r="E425" s="18">
        <v>240763021949</v>
      </c>
      <c r="F425" s="50" t="str">
        <f t="shared" si="13"/>
        <v>'240763021949',</v>
      </c>
      <c r="G425" s="20" t="s">
        <v>51</v>
      </c>
      <c r="H425" s="20" t="s">
        <v>496</v>
      </c>
      <c r="I425" s="50" t="str">
        <f t="shared" si="12"/>
        <v>'inv_gpeFyJKMuwnQEeWJEw6sfm',</v>
      </c>
      <c r="J425" s="20" t="s">
        <v>9</v>
      </c>
      <c r="K425" s="20">
        <v>190</v>
      </c>
      <c r="L425" s="20"/>
      <c r="M425" s="20">
        <f>Tabla1[[#This Row],[Monto Kashio]]-Tabla1[[#This Row],[Monto]]</f>
        <v>-190</v>
      </c>
      <c r="N425" s="20" t="s">
        <v>23</v>
      </c>
      <c r="O425" s="20" t="s">
        <v>24</v>
      </c>
      <c r="P425" s="20">
        <v>2507317</v>
      </c>
      <c r="Q425" s="57">
        <v>45369</v>
      </c>
      <c r="R425" s="20" t="s">
        <v>148</v>
      </c>
      <c r="S425" s="5">
        <v>0.4236111111111111</v>
      </c>
      <c r="T425" s="1"/>
    </row>
    <row r="426" spans="1:20">
      <c r="A426" s="15">
        <v>3840</v>
      </c>
      <c r="B426" s="19"/>
      <c r="C426" s="33" t="s">
        <v>30</v>
      </c>
      <c r="D426" s="108">
        <v>45368</v>
      </c>
      <c r="E426" s="17">
        <v>240783555838</v>
      </c>
      <c r="F426" s="50" t="str">
        <f t="shared" si="13"/>
        <v>'240783555838',</v>
      </c>
      <c r="G426" s="19" t="s">
        <v>51</v>
      </c>
      <c r="H426" s="19" t="s">
        <v>497</v>
      </c>
      <c r="I426" s="49" t="str">
        <f t="shared" si="12"/>
        <v>'inv_2UuAB7T5qQeKvNmuKo8Mbc',</v>
      </c>
      <c r="J426" s="19" t="s">
        <v>9</v>
      </c>
      <c r="K426" s="19">
        <v>20</v>
      </c>
      <c r="L426" s="19"/>
      <c r="M426" s="19">
        <f>Tabla1[[#This Row],[Monto Kashio]]-Tabla1[[#This Row],[Monto]]</f>
        <v>-20</v>
      </c>
      <c r="N426" s="20" t="s">
        <v>23</v>
      </c>
      <c r="O426" s="19" t="s">
        <v>24</v>
      </c>
      <c r="P426" s="19">
        <v>488102</v>
      </c>
      <c r="Q426" s="56">
        <v>45369</v>
      </c>
      <c r="R426" s="19" t="s">
        <v>148</v>
      </c>
      <c r="S426" s="5">
        <v>0.42569444444444443</v>
      </c>
      <c r="T426" s="1"/>
    </row>
    <row r="427" spans="1:20">
      <c r="A427" s="16">
        <v>3841</v>
      </c>
      <c r="B427" s="20"/>
      <c r="C427" s="34" t="s">
        <v>30</v>
      </c>
      <c r="D427" s="108">
        <v>45367</v>
      </c>
      <c r="E427" s="18">
        <v>240763021361</v>
      </c>
      <c r="F427" s="50" t="str">
        <f t="shared" si="13"/>
        <v>'240763021361',</v>
      </c>
      <c r="G427" s="20" t="s">
        <v>51</v>
      </c>
      <c r="H427" s="20" t="s">
        <v>498</v>
      </c>
      <c r="I427" s="50" t="str">
        <f t="shared" si="12"/>
        <v>'inv_3MreMDEEmoqV7EEtKsgY4S',</v>
      </c>
      <c r="J427" s="20" t="s">
        <v>9</v>
      </c>
      <c r="K427" s="20">
        <v>20</v>
      </c>
      <c r="L427" s="20"/>
      <c r="M427" s="20">
        <f>Tabla1[[#This Row],[Monto Kashio]]-Tabla1[[#This Row],[Monto]]</f>
        <v>-20</v>
      </c>
      <c r="N427" s="20" t="s">
        <v>23</v>
      </c>
      <c r="O427" s="20" t="s">
        <v>24</v>
      </c>
      <c r="P427" s="20">
        <v>715130</v>
      </c>
      <c r="Q427" s="57">
        <v>45369</v>
      </c>
      <c r="R427" s="20" t="s">
        <v>148</v>
      </c>
      <c r="S427" s="5" t="s">
        <v>499</v>
      </c>
      <c r="T427" s="1"/>
    </row>
    <row r="428" spans="1:20">
      <c r="A428" s="15">
        <v>3842</v>
      </c>
      <c r="B428" s="19"/>
      <c r="C428" s="33" t="s">
        <v>30</v>
      </c>
      <c r="D428" s="108">
        <v>45367</v>
      </c>
      <c r="E428" s="17">
        <v>240762984995</v>
      </c>
      <c r="F428" s="50" t="str">
        <f t="shared" si="13"/>
        <v>'240762984995',</v>
      </c>
      <c r="G428" s="19" t="s">
        <v>51</v>
      </c>
      <c r="H428" s="19" t="s">
        <v>500</v>
      </c>
      <c r="I428" s="49" t="str">
        <f t="shared" si="12"/>
        <v>'inv_4EECTeWkw84aMoiXDirBXu',</v>
      </c>
      <c r="J428" s="19" t="s">
        <v>9</v>
      </c>
      <c r="K428" s="19">
        <v>20</v>
      </c>
      <c r="L428" s="19"/>
      <c r="M428" s="19">
        <f>Tabla1[[#This Row],[Monto Kashio]]-Tabla1[[#This Row],[Monto]]</f>
        <v>-20</v>
      </c>
      <c r="N428" s="20" t="s">
        <v>23</v>
      </c>
      <c r="O428" s="19" t="s">
        <v>24</v>
      </c>
      <c r="P428" s="19">
        <v>631831</v>
      </c>
      <c r="Q428" s="56">
        <v>45369</v>
      </c>
      <c r="R428" s="19" t="s">
        <v>148</v>
      </c>
      <c r="S428" s="5" t="s">
        <v>501</v>
      </c>
      <c r="T428" s="1"/>
    </row>
    <row r="429" spans="1:20">
      <c r="A429" s="16">
        <v>3843</v>
      </c>
      <c r="B429" s="20"/>
      <c r="C429" s="34" t="s">
        <v>30</v>
      </c>
      <c r="D429" s="108">
        <v>45367</v>
      </c>
      <c r="E429" s="18">
        <v>240762882342</v>
      </c>
      <c r="F429" s="50" t="str">
        <f t="shared" si="13"/>
        <v>'240762882342',</v>
      </c>
      <c r="G429" s="20" t="s">
        <v>51</v>
      </c>
      <c r="H429" s="20" t="s">
        <v>502</v>
      </c>
      <c r="I429" s="50" t="str">
        <f t="shared" si="12"/>
        <v>'inv_bPAAzxRvJqFXPoAZiobRfW',</v>
      </c>
      <c r="J429" s="20" t="s">
        <v>9</v>
      </c>
      <c r="K429" s="20">
        <v>5000</v>
      </c>
      <c r="L429" s="20"/>
      <c r="M429" s="20">
        <f>Tabla1[[#This Row],[Monto Kashio]]-Tabla1[[#This Row],[Monto]]</f>
        <v>-5000</v>
      </c>
      <c r="N429" s="20" t="s">
        <v>23</v>
      </c>
      <c r="O429" s="20" t="s">
        <v>24</v>
      </c>
      <c r="P429" s="20">
        <v>1361679</v>
      </c>
      <c r="Q429" s="57">
        <v>45369</v>
      </c>
      <c r="R429" s="20" t="s">
        <v>148</v>
      </c>
      <c r="S429" s="5" t="s">
        <v>503</v>
      </c>
      <c r="T429" s="1"/>
    </row>
    <row r="430" spans="1:20">
      <c r="A430" s="15">
        <v>3844</v>
      </c>
      <c r="B430" s="19"/>
      <c r="C430" s="33" t="s">
        <v>30</v>
      </c>
      <c r="D430" s="108">
        <v>45367</v>
      </c>
      <c r="E430" s="17">
        <v>240762684125</v>
      </c>
      <c r="F430" s="50" t="str">
        <f t="shared" si="13"/>
        <v>'240762684125',</v>
      </c>
      <c r="G430" s="19" t="s">
        <v>51</v>
      </c>
      <c r="H430" s="19" t="s">
        <v>504</v>
      </c>
      <c r="I430" s="49" t="str">
        <f t="shared" si="12"/>
        <v>'inv_WRgyPnHpXU84sibvn7KmUy',</v>
      </c>
      <c r="J430" s="19" t="s">
        <v>9</v>
      </c>
      <c r="K430" s="19">
        <v>20</v>
      </c>
      <c r="L430" s="19"/>
      <c r="M430" s="19">
        <f>Tabla1[[#This Row],[Monto Kashio]]-Tabla1[[#This Row],[Monto]]</f>
        <v>-20</v>
      </c>
      <c r="N430" s="20" t="s">
        <v>23</v>
      </c>
      <c r="O430" s="19" t="s">
        <v>24</v>
      </c>
      <c r="P430" s="19">
        <v>166993</v>
      </c>
      <c r="Q430" s="56">
        <v>45369</v>
      </c>
      <c r="R430" s="19" t="s">
        <v>148</v>
      </c>
      <c r="S430" s="5" t="s">
        <v>505</v>
      </c>
      <c r="T430" s="1"/>
    </row>
    <row r="431" spans="1:20">
      <c r="A431" s="16">
        <v>3847</v>
      </c>
      <c r="B431" s="20"/>
      <c r="C431" s="34" t="s">
        <v>30</v>
      </c>
      <c r="D431" s="108">
        <v>45367</v>
      </c>
      <c r="E431" s="18">
        <v>240762685665</v>
      </c>
      <c r="F431" s="50" t="str">
        <f t="shared" si="13"/>
        <v>'240762685665',</v>
      </c>
      <c r="G431" s="20" t="s">
        <v>51</v>
      </c>
      <c r="H431" s="20" t="s">
        <v>506</v>
      </c>
      <c r="I431" s="50" t="str">
        <f t="shared" si="12"/>
        <v>'inv_mDe6pkcmpQ3h8AeUX5MSYN',</v>
      </c>
      <c r="J431" s="20" t="s">
        <v>9</v>
      </c>
      <c r="K431" s="20">
        <v>20</v>
      </c>
      <c r="L431" s="20"/>
      <c r="M431" s="20">
        <f>Tabla1[[#This Row],[Monto Kashio]]-Tabla1[[#This Row],[Monto]]</f>
        <v>-20</v>
      </c>
      <c r="N431" s="20" t="s">
        <v>23</v>
      </c>
      <c r="O431" s="20" t="s">
        <v>24</v>
      </c>
      <c r="P431" s="20">
        <v>211055</v>
      </c>
      <c r="Q431" s="57">
        <v>45369</v>
      </c>
      <c r="R431" s="20" t="s">
        <v>148</v>
      </c>
      <c r="S431" s="5" t="s">
        <v>507</v>
      </c>
      <c r="T431" s="1"/>
    </row>
    <row r="432" spans="1:20">
      <c r="A432" s="15">
        <v>3848</v>
      </c>
      <c r="B432" s="19"/>
      <c r="C432" s="33" t="s">
        <v>136</v>
      </c>
      <c r="D432" s="108">
        <v>45367</v>
      </c>
      <c r="E432" s="17">
        <v>240762883664</v>
      </c>
      <c r="F432" s="50" t="str">
        <f t="shared" si="13"/>
        <v>'240762883664',</v>
      </c>
      <c r="G432" s="19" t="s">
        <v>21</v>
      </c>
      <c r="H432" s="19" t="s">
        <v>508</v>
      </c>
      <c r="I432" s="49" t="str">
        <f t="shared" si="12"/>
        <v>'inv_NJnYLgdKJYPkgWMG9ktgVC',</v>
      </c>
      <c r="J432" s="19" t="s">
        <v>9</v>
      </c>
      <c r="K432" s="19">
        <v>20</v>
      </c>
      <c r="L432" s="19"/>
      <c r="M432" s="19">
        <f>Tabla1[[#This Row],[Monto Kashio]]-Tabla1[[#This Row],[Monto]]</f>
        <v>-20</v>
      </c>
      <c r="N432" s="20" t="s">
        <v>23</v>
      </c>
      <c r="O432" s="19" t="s">
        <v>24</v>
      </c>
      <c r="P432" s="19">
        <v>485325</v>
      </c>
      <c r="Q432" s="56">
        <v>45369</v>
      </c>
      <c r="R432" s="19" t="s">
        <v>148</v>
      </c>
      <c r="S432" s="5" t="s">
        <v>509</v>
      </c>
      <c r="T432" s="1"/>
    </row>
    <row r="433" spans="1:20">
      <c r="A433" s="16">
        <v>3851</v>
      </c>
      <c r="B433" s="20"/>
      <c r="C433" s="34" t="s">
        <v>510</v>
      </c>
      <c r="D433" s="108">
        <v>45367</v>
      </c>
      <c r="E433" s="18">
        <v>240763015519</v>
      </c>
      <c r="F433" s="50" t="str">
        <f t="shared" si="13"/>
        <v>'240763015519',</v>
      </c>
      <c r="G433" s="20" t="s">
        <v>51</v>
      </c>
      <c r="H433" s="20" t="s">
        <v>511</v>
      </c>
      <c r="I433" s="50" t="str">
        <f t="shared" si="12"/>
        <v>'inv_o6SooQLDppYu9T6Fo9PQv9',</v>
      </c>
      <c r="J433" s="20" t="s">
        <v>9</v>
      </c>
      <c r="K433" s="20">
        <v>105</v>
      </c>
      <c r="L433" s="20"/>
      <c r="M433" s="20">
        <f>Tabla1[[#This Row],[Monto Kashio]]-Tabla1[[#This Row],[Monto]]</f>
        <v>-105</v>
      </c>
      <c r="N433" s="20" t="s">
        <v>23</v>
      </c>
      <c r="O433" s="20" t="s">
        <v>24</v>
      </c>
      <c r="P433" s="20">
        <v>733012</v>
      </c>
      <c r="Q433" s="57">
        <v>45369</v>
      </c>
      <c r="R433" s="20" t="s">
        <v>148</v>
      </c>
      <c r="S433" s="5" t="s">
        <v>512</v>
      </c>
      <c r="T433" s="1"/>
    </row>
    <row r="434" spans="1:20">
      <c r="A434" s="15">
        <v>3820</v>
      </c>
      <c r="B434" s="19"/>
      <c r="C434" s="33" t="s">
        <v>30</v>
      </c>
      <c r="D434" s="108">
        <v>45367</v>
      </c>
      <c r="E434" s="17">
        <v>240762601149</v>
      </c>
      <c r="F434" s="50" t="str">
        <f t="shared" si="13"/>
        <v>'240762601149',</v>
      </c>
      <c r="G434" s="19" t="s">
        <v>51</v>
      </c>
      <c r="H434" s="19" t="s">
        <v>513</v>
      </c>
      <c r="I434" s="49" t="str">
        <f t="shared" si="12"/>
        <v>'inv_oZ5A8Ya5PPF3343Jbq8Fkf',</v>
      </c>
      <c r="J434" s="19" t="s">
        <v>9</v>
      </c>
      <c r="K434" s="19">
        <v>300</v>
      </c>
      <c r="L434" s="19"/>
      <c r="M434" s="19">
        <f>Tabla1[[#This Row],[Monto Kashio]]-Tabla1[[#This Row],[Monto]]</f>
        <v>-300</v>
      </c>
      <c r="N434" s="20" t="s">
        <v>23</v>
      </c>
      <c r="O434" s="19" t="s">
        <v>24</v>
      </c>
      <c r="P434" s="19">
        <v>23543</v>
      </c>
      <c r="Q434" s="56">
        <v>45369</v>
      </c>
      <c r="R434" s="19" t="s">
        <v>148</v>
      </c>
      <c r="S434" s="5" t="s">
        <v>514</v>
      </c>
      <c r="T434" s="1"/>
    </row>
    <row r="435" spans="1:20">
      <c r="A435" s="16">
        <v>3867</v>
      </c>
      <c r="B435" s="20"/>
      <c r="C435" s="34" t="s">
        <v>30</v>
      </c>
      <c r="D435" s="108">
        <v>45367</v>
      </c>
      <c r="E435" s="18">
        <v>240762685797</v>
      </c>
      <c r="F435" s="50" t="str">
        <f t="shared" si="13"/>
        <v>'240762685797',</v>
      </c>
      <c r="G435" s="20" t="s">
        <v>51</v>
      </c>
      <c r="H435" s="20" t="s">
        <v>515</v>
      </c>
      <c r="I435" s="50" t="str">
        <f t="shared" si="12"/>
        <v>'inv_9zyFCecTS8TFMEo8JMVBms',</v>
      </c>
      <c r="J435" s="20" t="s">
        <v>9</v>
      </c>
      <c r="K435" s="20">
        <v>90</v>
      </c>
      <c r="L435" s="20"/>
      <c r="M435" s="20">
        <f>Tabla1[[#This Row],[Monto Kashio]]-Tabla1[[#This Row],[Monto]]</f>
        <v>-90</v>
      </c>
      <c r="N435" s="20" t="s">
        <v>23</v>
      </c>
      <c r="O435" s="20" t="s">
        <v>24</v>
      </c>
      <c r="P435" s="20">
        <v>180919</v>
      </c>
      <c r="Q435" s="57">
        <v>45370</v>
      </c>
      <c r="R435" s="20" t="s">
        <v>148</v>
      </c>
      <c r="S435" s="5" t="s">
        <v>516</v>
      </c>
      <c r="T435" s="1"/>
    </row>
    <row r="436" spans="1:20">
      <c r="A436" s="15">
        <v>3875</v>
      </c>
      <c r="B436" s="19"/>
      <c r="C436" s="33" t="s">
        <v>30</v>
      </c>
      <c r="D436" s="108">
        <v>45370</v>
      </c>
      <c r="E436" s="17">
        <v>240794597949</v>
      </c>
      <c r="F436" s="50" t="str">
        <f t="shared" si="13"/>
        <v>'240794597949',</v>
      </c>
      <c r="G436" s="19" t="s">
        <v>21</v>
      </c>
      <c r="H436" s="19" t="s">
        <v>517</v>
      </c>
      <c r="I436" s="49" t="str">
        <f t="shared" si="12"/>
        <v>'inv_SqLH6CznWZ6RM6paRPru7X',</v>
      </c>
      <c r="J436" s="19" t="s">
        <v>9</v>
      </c>
      <c r="K436" s="19">
        <v>20</v>
      </c>
      <c r="L436" s="19"/>
      <c r="M436" s="19">
        <f>Tabla1[[#This Row],[Monto Kashio]]-Tabla1[[#This Row],[Monto]]</f>
        <v>-20</v>
      </c>
      <c r="N436" s="20" t="s">
        <v>23</v>
      </c>
      <c r="O436" s="19" t="s">
        <v>24</v>
      </c>
      <c r="P436" s="19">
        <v>1269547</v>
      </c>
      <c r="Q436" s="56">
        <v>45370</v>
      </c>
      <c r="R436" s="19" t="s">
        <v>148</v>
      </c>
      <c r="S436" s="5" t="s">
        <v>518</v>
      </c>
      <c r="T436" s="1"/>
    </row>
    <row r="437" spans="1:20">
      <c r="A437" s="16">
        <v>3878</v>
      </c>
      <c r="B437" s="20"/>
      <c r="C437" s="34" t="s">
        <v>30</v>
      </c>
      <c r="D437" s="108">
        <v>45370</v>
      </c>
      <c r="E437" s="18">
        <v>240794652013</v>
      </c>
      <c r="F437" s="50" t="str">
        <f t="shared" si="13"/>
        <v>'240794652013',</v>
      </c>
      <c r="G437" s="20" t="s">
        <v>21</v>
      </c>
      <c r="H437" s="20" t="s">
        <v>519</v>
      </c>
      <c r="I437" s="50" t="str">
        <f t="shared" si="12"/>
        <v>'inv_3vJikA4m4bMgnQh7L8FGXs',</v>
      </c>
      <c r="J437" s="20" t="s">
        <v>9</v>
      </c>
      <c r="K437" s="20">
        <v>30</v>
      </c>
      <c r="L437" s="20"/>
      <c r="M437" s="20">
        <f>Tabla1[[#This Row],[Monto Kashio]]-Tabla1[[#This Row],[Monto]]</f>
        <v>-30</v>
      </c>
      <c r="N437" s="20" t="s">
        <v>23</v>
      </c>
      <c r="O437" s="20" t="s">
        <v>24</v>
      </c>
      <c r="P437" s="20">
        <v>585179</v>
      </c>
      <c r="Q437" s="57">
        <v>45370</v>
      </c>
      <c r="R437" s="20" t="s">
        <v>148</v>
      </c>
      <c r="S437" s="5" t="s">
        <v>77</v>
      </c>
      <c r="T437" s="1"/>
    </row>
    <row r="438" spans="1:20">
      <c r="A438" s="15">
        <v>3979</v>
      </c>
      <c r="B438" s="19"/>
      <c r="C438" s="33" t="s">
        <v>30</v>
      </c>
      <c r="D438" s="108">
        <v>45370</v>
      </c>
      <c r="E438" s="17">
        <v>240794651976</v>
      </c>
      <c r="F438" s="50" t="str">
        <f t="shared" si="13"/>
        <v>'240794651976',</v>
      </c>
      <c r="G438" s="19" t="s">
        <v>21</v>
      </c>
      <c r="H438" s="19" t="s">
        <v>520</v>
      </c>
      <c r="I438" s="49" t="str">
        <f t="shared" si="12"/>
        <v>'inv_N7WKHYmUzSuAtqYSxP26uH',</v>
      </c>
      <c r="J438" s="19" t="s">
        <v>9</v>
      </c>
      <c r="K438" s="19">
        <v>20</v>
      </c>
      <c r="L438" s="19"/>
      <c r="M438" s="19">
        <f>Tabla1[[#This Row],[Monto Kashio]]-Tabla1[[#This Row],[Monto]]</f>
        <v>-20</v>
      </c>
      <c r="N438" s="20" t="s">
        <v>23</v>
      </c>
      <c r="O438" s="19" t="s">
        <v>24</v>
      </c>
      <c r="P438" s="19">
        <v>577319</v>
      </c>
      <c r="Q438" s="56">
        <v>45370</v>
      </c>
      <c r="R438" s="19" t="s">
        <v>148</v>
      </c>
      <c r="S438" s="5" t="s">
        <v>77</v>
      </c>
    </row>
    <row r="439" spans="1:20">
      <c r="A439" s="52">
        <v>3889</v>
      </c>
      <c r="B439" s="224"/>
      <c r="C439" s="34" t="s">
        <v>30</v>
      </c>
      <c r="D439" s="108">
        <v>45370</v>
      </c>
      <c r="E439" s="18">
        <v>240804758001</v>
      </c>
      <c r="F439" s="50" t="str">
        <f t="shared" si="13"/>
        <v>'240804758001',</v>
      </c>
      <c r="G439" s="20" t="s">
        <v>21</v>
      </c>
      <c r="H439" s="20" t="s">
        <v>521</v>
      </c>
      <c r="I439" s="50" t="str">
        <f t="shared" si="12"/>
        <v>'inv_mQ9cpEfoRVU5tNED79tuQ4',</v>
      </c>
      <c r="J439" s="20" t="s">
        <v>9</v>
      </c>
      <c r="K439" s="20">
        <v>54</v>
      </c>
      <c r="L439" s="20"/>
      <c r="M439" s="20">
        <f>Tabla1[[#This Row],[Monto Kashio]]-Tabla1[[#This Row],[Monto]]</f>
        <v>-54</v>
      </c>
      <c r="N439" s="20" t="s">
        <v>23</v>
      </c>
      <c r="O439" s="20" t="s">
        <v>24</v>
      </c>
      <c r="P439" s="20">
        <v>847208</v>
      </c>
      <c r="Q439" s="57">
        <v>45370</v>
      </c>
      <c r="R439" s="20" t="s">
        <v>148</v>
      </c>
      <c r="S439" s="5" t="s">
        <v>77</v>
      </c>
      <c r="T439" s="1"/>
    </row>
    <row r="440" spans="1:20">
      <c r="A440" s="15">
        <v>3891</v>
      </c>
      <c r="B440" s="19"/>
      <c r="C440" s="34" t="s">
        <v>27</v>
      </c>
      <c r="D440" s="108">
        <v>45370</v>
      </c>
      <c r="E440" s="17">
        <v>240804822076</v>
      </c>
      <c r="F440" s="50" t="str">
        <f t="shared" si="13"/>
        <v>'240804822076',</v>
      </c>
      <c r="G440" s="19" t="s">
        <v>21</v>
      </c>
      <c r="H440" s="19" t="s">
        <v>522</v>
      </c>
      <c r="I440" s="49" t="str">
        <f t="shared" si="12"/>
        <v>'inv_aWGcAmVnS8C4v5JAYqJ7zH',</v>
      </c>
      <c r="J440" s="19" t="s">
        <v>9</v>
      </c>
      <c r="K440" s="19">
        <v>100</v>
      </c>
      <c r="L440" s="19"/>
      <c r="M440" s="19">
        <f>Tabla1[[#This Row],[Monto Kashio]]-Tabla1[[#This Row],[Monto]]</f>
        <v>-100</v>
      </c>
      <c r="N440" s="20" t="s">
        <v>23</v>
      </c>
      <c r="O440" s="19" t="s">
        <v>24</v>
      </c>
      <c r="P440" s="19">
        <v>3133576</v>
      </c>
      <c r="Q440" s="56">
        <v>45370</v>
      </c>
      <c r="R440" s="19" t="s">
        <v>148</v>
      </c>
      <c r="S440" s="5" t="s">
        <v>77</v>
      </c>
      <c r="T440" s="1"/>
    </row>
    <row r="441" spans="1:20">
      <c r="A441" s="16">
        <v>3892</v>
      </c>
      <c r="B441" s="20"/>
      <c r="C441" s="34" t="s">
        <v>27</v>
      </c>
      <c r="D441" s="108">
        <v>45370</v>
      </c>
      <c r="E441" s="18">
        <v>240804819652</v>
      </c>
      <c r="F441" s="50" t="str">
        <f t="shared" si="13"/>
        <v>'240804819652',</v>
      </c>
      <c r="G441" s="20" t="s">
        <v>21</v>
      </c>
      <c r="H441" s="20" t="s">
        <v>523</v>
      </c>
      <c r="I441" s="50" t="str">
        <f t="shared" si="12"/>
        <v>'inv_fzFqkMkSfsKgPMpzv8C3wR',</v>
      </c>
      <c r="J441" s="20" t="s">
        <v>9</v>
      </c>
      <c r="K441" s="20">
        <v>30</v>
      </c>
      <c r="L441" s="20"/>
      <c r="M441" s="20">
        <f>Tabla1[[#This Row],[Monto Kashio]]-Tabla1[[#This Row],[Monto]]</f>
        <v>-30</v>
      </c>
      <c r="N441" s="20" t="s">
        <v>23</v>
      </c>
      <c r="O441" s="20" t="s">
        <v>24</v>
      </c>
      <c r="P441" s="20">
        <v>984574</v>
      </c>
      <c r="Q441" s="57">
        <v>45370</v>
      </c>
      <c r="R441" s="20" t="s">
        <v>148</v>
      </c>
      <c r="S441" s="5" t="s">
        <v>77</v>
      </c>
      <c r="T441" s="1"/>
    </row>
    <row r="442" spans="1:20">
      <c r="A442" s="15">
        <v>3898</v>
      </c>
      <c r="B442" s="19"/>
      <c r="C442" s="33" t="s">
        <v>30</v>
      </c>
      <c r="D442" s="108">
        <v>45371</v>
      </c>
      <c r="E442" s="17">
        <v>240804922106</v>
      </c>
      <c r="F442" s="50" t="str">
        <f t="shared" si="13"/>
        <v>'240804922106',</v>
      </c>
      <c r="G442" s="19" t="s">
        <v>21</v>
      </c>
      <c r="H442" s="19" t="s">
        <v>524</v>
      </c>
      <c r="I442" s="49" t="str">
        <f t="shared" si="12"/>
        <v>'inv_E54nE7eJnruMWP7Tnj3rFe',</v>
      </c>
      <c r="J442" s="19" t="s">
        <v>9</v>
      </c>
      <c r="K442" s="19">
        <v>30</v>
      </c>
      <c r="L442" s="19"/>
      <c r="M442" s="19">
        <f>Tabla1[[#This Row],[Monto Kashio]]-Tabla1[[#This Row],[Monto]]</f>
        <v>-30</v>
      </c>
      <c r="N442" s="20" t="s">
        <v>23</v>
      </c>
      <c r="O442" s="19" t="s">
        <v>24</v>
      </c>
      <c r="P442" s="19">
        <v>109786</v>
      </c>
      <c r="Q442" s="56">
        <v>45371</v>
      </c>
      <c r="R442" s="19" t="s">
        <v>148</v>
      </c>
      <c r="S442" s="5" t="s">
        <v>525</v>
      </c>
      <c r="T442" s="1"/>
    </row>
    <row r="443" spans="1:20">
      <c r="A443" s="16">
        <v>3900</v>
      </c>
      <c r="B443" s="20"/>
      <c r="C443" s="34" t="s">
        <v>27</v>
      </c>
      <c r="D443" s="108">
        <v>45371</v>
      </c>
      <c r="E443" s="18">
        <v>240804890245</v>
      </c>
      <c r="F443" s="50" t="str">
        <f t="shared" si="13"/>
        <v>'240804890245',</v>
      </c>
      <c r="G443" s="20" t="s">
        <v>51</v>
      </c>
      <c r="H443" s="20" t="s">
        <v>526</v>
      </c>
      <c r="I443" s="50" t="str">
        <f t="shared" si="12"/>
        <v>'inv_3oC4CH8V5iSEpuArU4RAx5',</v>
      </c>
      <c r="J443" s="20" t="s">
        <v>9</v>
      </c>
      <c r="K443" s="20">
        <v>300</v>
      </c>
      <c r="L443" s="20"/>
      <c r="M443" s="20">
        <f>Tabla1[[#This Row],[Monto Kashio]]-Tabla1[[#This Row],[Monto]]</f>
        <v>-300</v>
      </c>
      <c r="N443" s="20" t="s">
        <v>23</v>
      </c>
      <c r="O443" s="20" t="s">
        <v>145</v>
      </c>
      <c r="P443" s="20">
        <v>802</v>
      </c>
      <c r="Q443" s="57">
        <v>45371</v>
      </c>
      <c r="R443" s="20" t="s">
        <v>148</v>
      </c>
      <c r="S443" s="5" t="s">
        <v>527</v>
      </c>
      <c r="T443" s="1"/>
    </row>
    <row r="444" spans="1:20">
      <c r="A444" s="15">
        <v>3882</v>
      </c>
      <c r="B444" s="19"/>
      <c r="C444" s="33" t="s">
        <v>528</v>
      </c>
      <c r="D444" s="108">
        <v>45371</v>
      </c>
      <c r="E444" s="17">
        <v>232764904017</v>
      </c>
      <c r="F444" s="50" t="str">
        <f t="shared" si="13"/>
        <v>'232764904017',</v>
      </c>
      <c r="G444" s="19" t="s">
        <v>118</v>
      </c>
      <c r="H444" s="19" t="s">
        <v>529</v>
      </c>
      <c r="I444" s="49" t="str">
        <f t="shared" si="12"/>
        <v>'inv_nhGzi6DmWZjco5ientDhFE',</v>
      </c>
      <c r="J444" s="19" t="s">
        <v>9</v>
      </c>
      <c r="K444" s="19">
        <v>650</v>
      </c>
      <c r="L444" s="19"/>
      <c r="M444" s="19">
        <f>Tabla1[[#This Row],[Monto Kashio]]-Tabla1[[#This Row],[Monto]]</f>
        <v>-650</v>
      </c>
      <c r="N444" s="20" t="s">
        <v>23</v>
      </c>
      <c r="O444" s="19" t="s">
        <v>24</v>
      </c>
      <c r="P444" s="19">
        <v>1673249</v>
      </c>
      <c r="Q444" s="56">
        <v>45370</v>
      </c>
      <c r="R444" s="19" t="s">
        <v>148</v>
      </c>
      <c r="S444" s="5" t="s">
        <v>530</v>
      </c>
      <c r="T444" s="1"/>
    </row>
    <row r="445" spans="1:20">
      <c r="A445" s="16">
        <v>3883</v>
      </c>
      <c r="B445" s="20"/>
      <c r="C445" s="34" t="s">
        <v>528</v>
      </c>
      <c r="D445" s="108">
        <v>45371</v>
      </c>
      <c r="E445" s="18">
        <v>233070910861</v>
      </c>
      <c r="F445" s="50" t="str">
        <f t="shared" si="13"/>
        <v>'233070910861',</v>
      </c>
      <c r="G445" s="20" t="s">
        <v>118</v>
      </c>
      <c r="H445" s="20" t="s">
        <v>531</v>
      </c>
      <c r="I445" s="50" t="str">
        <f t="shared" si="12"/>
        <v>'inv_2vSkUXeT4fMU7jBGcBHYJa',</v>
      </c>
      <c r="J445" s="20" t="s">
        <v>9</v>
      </c>
      <c r="K445" s="20">
        <v>650</v>
      </c>
      <c r="L445" s="20"/>
      <c r="M445" s="20">
        <f>Tabla1[[#This Row],[Monto Kashio]]-Tabla1[[#This Row],[Monto]]</f>
        <v>-650</v>
      </c>
      <c r="N445" s="20" t="s">
        <v>23</v>
      </c>
      <c r="O445" s="20" t="s">
        <v>24</v>
      </c>
      <c r="P445" s="20">
        <v>1673249</v>
      </c>
      <c r="Q445" s="57">
        <v>45370</v>
      </c>
      <c r="R445" s="20" t="s">
        <v>148</v>
      </c>
      <c r="S445" s="5" t="s">
        <v>530</v>
      </c>
      <c r="T445" s="1"/>
    </row>
    <row r="446" spans="1:20">
      <c r="A446" s="15">
        <v>3884</v>
      </c>
      <c r="B446" s="19"/>
      <c r="C446" s="33" t="s">
        <v>528</v>
      </c>
      <c r="D446" s="108">
        <v>45371</v>
      </c>
      <c r="E446" s="17">
        <v>233329391024</v>
      </c>
      <c r="F446" s="50" t="str">
        <f t="shared" si="13"/>
        <v>'233329391024',</v>
      </c>
      <c r="G446" s="19" t="s">
        <v>118</v>
      </c>
      <c r="H446" s="19" t="s">
        <v>532</v>
      </c>
      <c r="I446" s="49" t="str">
        <f t="shared" si="12"/>
        <v>'inv_mUq7ghjYUoQfdXRx3kw6u4',</v>
      </c>
      <c r="J446" s="19" t="s">
        <v>9</v>
      </c>
      <c r="K446" s="19">
        <v>650</v>
      </c>
      <c r="L446" s="19"/>
      <c r="M446" s="19">
        <f>Tabla1[[#This Row],[Monto Kashio]]-Tabla1[[#This Row],[Monto]]</f>
        <v>-650</v>
      </c>
      <c r="N446" s="20" t="s">
        <v>23</v>
      </c>
      <c r="O446" s="19" t="s">
        <v>24</v>
      </c>
      <c r="P446" s="19">
        <v>1673249</v>
      </c>
      <c r="Q446" s="56">
        <v>45370</v>
      </c>
      <c r="R446" s="19" t="s">
        <v>148</v>
      </c>
      <c r="S446" s="5" t="s">
        <v>530</v>
      </c>
      <c r="T446" s="1"/>
    </row>
    <row r="447" spans="1:20">
      <c r="A447" s="16">
        <v>3912</v>
      </c>
      <c r="B447" s="20"/>
      <c r="C447" s="34" t="s">
        <v>30</v>
      </c>
      <c r="D447" s="108">
        <v>45371</v>
      </c>
      <c r="E447" s="18">
        <v>240805182548</v>
      </c>
      <c r="F447" s="50" t="str">
        <f t="shared" si="13"/>
        <v>'240805182548',</v>
      </c>
      <c r="G447" s="20" t="s">
        <v>51</v>
      </c>
      <c r="H447" s="20" t="s">
        <v>533</v>
      </c>
      <c r="I447" s="50" t="str">
        <f t="shared" si="12"/>
        <v>'inv_hwsQebE3xiZe8A8uBk9yHj',</v>
      </c>
      <c r="J447" s="20" t="s">
        <v>9</v>
      </c>
      <c r="K447" s="20">
        <v>100</v>
      </c>
      <c r="L447" s="20"/>
      <c r="M447" s="20">
        <f>Tabla1[[#This Row],[Monto Kashio]]-Tabla1[[#This Row],[Monto]]</f>
        <v>-100</v>
      </c>
      <c r="N447" s="20" t="s">
        <v>23</v>
      </c>
      <c r="O447" s="20" t="s">
        <v>24</v>
      </c>
      <c r="P447" s="20">
        <v>613944</v>
      </c>
      <c r="Q447" s="57">
        <v>45371</v>
      </c>
      <c r="R447" s="20" t="s">
        <v>148</v>
      </c>
      <c r="S447" s="5" t="s">
        <v>77</v>
      </c>
      <c r="T447" s="1"/>
    </row>
    <row r="448" spans="1:20">
      <c r="A448" s="15">
        <v>3920</v>
      </c>
      <c r="B448" s="19"/>
      <c r="C448" s="33" t="s">
        <v>30</v>
      </c>
      <c r="D448" s="108">
        <v>45371</v>
      </c>
      <c r="E448" s="17">
        <v>240805244794</v>
      </c>
      <c r="F448" s="50" t="str">
        <f t="shared" si="13"/>
        <v>'240805244794',</v>
      </c>
      <c r="G448" s="19" t="s">
        <v>21</v>
      </c>
      <c r="H448" s="19" t="s">
        <v>534</v>
      </c>
      <c r="I448" s="49" t="str">
        <f t="shared" si="12"/>
        <v>'inv_6XYVGnSPLrHAdurB6WT8Aa',</v>
      </c>
      <c r="J448" s="19" t="s">
        <v>9</v>
      </c>
      <c r="K448" s="19">
        <v>200</v>
      </c>
      <c r="L448" s="19"/>
      <c r="M448" s="19">
        <f>Tabla1[[#This Row],[Monto Kashio]]-Tabla1[[#This Row],[Monto]]</f>
        <v>-200</v>
      </c>
      <c r="N448" s="20" t="s">
        <v>23</v>
      </c>
      <c r="O448" s="19" t="s">
        <v>24</v>
      </c>
      <c r="P448" s="19">
        <v>755837</v>
      </c>
      <c r="Q448" s="56">
        <v>45371</v>
      </c>
      <c r="R448" s="19" t="s">
        <v>148</v>
      </c>
      <c r="S448" s="5" t="s">
        <v>77</v>
      </c>
      <c r="T448" s="1"/>
    </row>
    <row r="449" spans="1:20">
      <c r="A449" s="16">
        <v>3921</v>
      </c>
      <c r="B449" s="20"/>
      <c r="C449" s="34" t="s">
        <v>30</v>
      </c>
      <c r="D449" s="108">
        <v>45371</v>
      </c>
      <c r="E449" s="18">
        <v>240794740672</v>
      </c>
      <c r="F449" s="50" t="str">
        <f t="shared" si="13"/>
        <v>'240794740672',</v>
      </c>
      <c r="G449" s="20" t="s">
        <v>51</v>
      </c>
      <c r="H449" s="20" t="s">
        <v>535</v>
      </c>
      <c r="I449" s="50" t="str">
        <f t="shared" si="12"/>
        <v>'inv_oJejbkYDxrKeCuymtaNyqY',</v>
      </c>
      <c r="J449" s="20" t="s">
        <v>9</v>
      </c>
      <c r="K449" s="20">
        <v>50</v>
      </c>
      <c r="L449" s="20"/>
      <c r="M449" s="20">
        <f>Tabla1[[#This Row],[Monto Kashio]]-Tabla1[[#This Row],[Monto]]</f>
        <v>-50</v>
      </c>
      <c r="N449" s="20" t="s">
        <v>23</v>
      </c>
      <c r="O449" s="20" t="s">
        <v>24</v>
      </c>
      <c r="P449" s="20">
        <v>2453353</v>
      </c>
      <c r="Q449" s="57">
        <v>45371</v>
      </c>
      <c r="R449" s="20" t="s">
        <v>148</v>
      </c>
      <c r="S449" s="5" t="s">
        <v>77</v>
      </c>
      <c r="T449" s="1"/>
    </row>
    <row r="450" spans="1:20">
      <c r="A450" s="15">
        <v>3923</v>
      </c>
      <c r="B450" s="19"/>
      <c r="C450" s="34" t="s">
        <v>27</v>
      </c>
      <c r="D450" s="108">
        <v>45371</v>
      </c>
      <c r="E450" s="17">
        <v>240805278981</v>
      </c>
      <c r="F450" s="50" t="str">
        <f t="shared" si="13"/>
        <v>'240805278981',</v>
      </c>
      <c r="G450" s="19" t="s">
        <v>51</v>
      </c>
      <c r="H450" s="19" t="s">
        <v>536</v>
      </c>
      <c r="I450" s="49" t="str">
        <f t="shared" si="12"/>
        <v>'inv_9sQ6uU9qDsxf3vdJmh3Lgc',</v>
      </c>
      <c r="J450" s="19" t="s">
        <v>9</v>
      </c>
      <c r="K450" s="19">
        <v>30</v>
      </c>
      <c r="L450" s="19"/>
      <c r="M450" s="19">
        <f>Tabla1[[#This Row],[Monto Kashio]]-Tabla1[[#This Row],[Monto]]</f>
        <v>-30</v>
      </c>
      <c r="N450" s="20" t="s">
        <v>23</v>
      </c>
      <c r="O450" s="19" t="s">
        <v>24</v>
      </c>
      <c r="P450" s="19">
        <v>857242</v>
      </c>
      <c r="Q450" s="56">
        <v>45371</v>
      </c>
      <c r="R450" s="19" t="s">
        <v>148</v>
      </c>
      <c r="S450" s="5" t="s">
        <v>77</v>
      </c>
      <c r="T450" s="1"/>
    </row>
    <row r="451" spans="1:20">
      <c r="A451" s="16">
        <v>3924</v>
      </c>
      <c r="B451" s="20"/>
      <c r="C451" s="34" t="s">
        <v>30</v>
      </c>
      <c r="D451" s="108">
        <v>45371</v>
      </c>
      <c r="E451" s="18">
        <v>240804821243</v>
      </c>
      <c r="F451" s="50" t="str">
        <f t="shared" si="13"/>
        <v>'240804821243',</v>
      </c>
      <c r="G451" s="20" t="s">
        <v>51</v>
      </c>
      <c r="H451" s="20" t="s">
        <v>537</v>
      </c>
      <c r="I451" s="50" t="str">
        <f t="shared" ref="I451:I514" si="14">CONCATENATE("'",H451,"',")</f>
        <v>'inv_KN8gUAeXeFuNAK3bpmyRDm',</v>
      </c>
      <c r="J451" s="20" t="s">
        <v>9</v>
      </c>
      <c r="K451" s="20">
        <v>20</v>
      </c>
      <c r="L451" s="20"/>
      <c r="M451" s="20">
        <f>Tabla1[[#This Row],[Monto Kashio]]-Tabla1[[#This Row],[Monto]]</f>
        <v>-20</v>
      </c>
      <c r="N451" s="20" t="s">
        <v>23</v>
      </c>
      <c r="O451" s="20" t="s">
        <v>24</v>
      </c>
      <c r="P451" s="20">
        <v>968785</v>
      </c>
      <c r="Q451" s="57">
        <v>45371</v>
      </c>
      <c r="R451" s="20" t="s">
        <v>148</v>
      </c>
      <c r="S451" s="5" t="s">
        <v>77</v>
      </c>
      <c r="T451" s="1"/>
    </row>
    <row r="452" spans="1:20">
      <c r="A452" s="15">
        <v>3928</v>
      </c>
      <c r="B452" s="19"/>
      <c r="C452" s="33" t="s">
        <v>30</v>
      </c>
      <c r="D452" s="108">
        <v>45372</v>
      </c>
      <c r="E452" s="17">
        <v>240815658193</v>
      </c>
      <c r="F452" s="50" t="str">
        <f t="shared" ref="F452:F515" si="15">CONCATENATE("'",E452,"',")</f>
        <v>'240815658193',</v>
      </c>
      <c r="G452" s="19" t="s">
        <v>21</v>
      </c>
      <c r="H452" s="19" t="s">
        <v>538</v>
      </c>
      <c r="I452" s="49" t="str">
        <f t="shared" si="14"/>
        <v>'inv_edHGeBD8rJt2xWMNW4zJyx',</v>
      </c>
      <c r="J452" s="19" t="s">
        <v>9</v>
      </c>
      <c r="K452" s="19">
        <v>200</v>
      </c>
      <c r="L452" s="19"/>
      <c r="M452" s="19">
        <f>Tabla1[[#This Row],[Monto Kashio]]-Tabla1[[#This Row],[Monto]]</f>
        <v>-200</v>
      </c>
      <c r="N452" s="20" t="s">
        <v>23</v>
      </c>
      <c r="O452" s="19" t="s">
        <v>24</v>
      </c>
      <c r="P452" s="19">
        <v>218270</v>
      </c>
      <c r="Q452" s="56">
        <v>45372</v>
      </c>
      <c r="R452" s="19" t="s">
        <v>148</v>
      </c>
      <c r="S452" s="5" t="s">
        <v>539</v>
      </c>
      <c r="T452" s="1"/>
    </row>
    <row r="453" spans="1:20">
      <c r="A453" s="16">
        <v>3933</v>
      </c>
      <c r="B453" s="20"/>
      <c r="C453" s="34" t="s">
        <v>30</v>
      </c>
      <c r="D453" s="108">
        <v>45372</v>
      </c>
      <c r="E453" s="18">
        <v>240815761557</v>
      </c>
      <c r="F453" s="50" t="str">
        <f t="shared" si="15"/>
        <v>'240815761557',</v>
      </c>
      <c r="G453" s="20" t="s">
        <v>51</v>
      </c>
      <c r="H453" s="20" t="s">
        <v>540</v>
      </c>
      <c r="I453" s="50" t="str">
        <f t="shared" si="14"/>
        <v>'inv_U9baxxWFc7Nfd3MjWdvNE2',</v>
      </c>
      <c r="J453" s="20" t="s">
        <v>9</v>
      </c>
      <c r="K453" s="20">
        <v>50</v>
      </c>
      <c r="L453" s="20"/>
      <c r="M453" s="20">
        <f>Tabla1[[#This Row],[Monto Kashio]]-Tabla1[[#This Row],[Monto]]</f>
        <v>-50</v>
      </c>
      <c r="N453" s="20" t="s">
        <v>23</v>
      </c>
      <c r="O453" s="20" t="s">
        <v>24</v>
      </c>
      <c r="P453" s="20">
        <v>883894</v>
      </c>
      <c r="Q453" s="57">
        <v>45372</v>
      </c>
      <c r="R453" s="20" t="s">
        <v>148</v>
      </c>
      <c r="S453" s="5" t="s">
        <v>541</v>
      </c>
      <c r="T453" s="1"/>
    </row>
    <row r="454" spans="1:20">
      <c r="A454" s="15">
        <v>3934</v>
      </c>
      <c r="B454" s="19"/>
      <c r="C454" s="33" t="s">
        <v>30</v>
      </c>
      <c r="D454" s="108">
        <v>45372</v>
      </c>
      <c r="E454" s="17">
        <v>240815897318</v>
      </c>
      <c r="F454" s="50" t="str">
        <f t="shared" si="15"/>
        <v>'240815897318',</v>
      </c>
      <c r="G454" s="19" t="s">
        <v>21</v>
      </c>
      <c r="H454" s="19" t="s">
        <v>542</v>
      </c>
      <c r="I454" s="49" t="str">
        <f t="shared" si="14"/>
        <v>'inv_QyFzDHHT4mn7Jn4jp2G38g',</v>
      </c>
      <c r="J454" s="19" t="s">
        <v>9</v>
      </c>
      <c r="K454" s="19">
        <v>75</v>
      </c>
      <c r="L454" s="19"/>
      <c r="M454" s="19">
        <f>Tabla1[[#This Row],[Monto Kashio]]-Tabla1[[#This Row],[Monto]]</f>
        <v>-75</v>
      </c>
      <c r="N454" s="20" t="s">
        <v>23</v>
      </c>
      <c r="O454" s="19" t="s">
        <v>24</v>
      </c>
      <c r="P454" s="19">
        <v>553581</v>
      </c>
      <c r="Q454" s="56">
        <v>45372</v>
      </c>
      <c r="R454" s="19" t="s">
        <v>148</v>
      </c>
      <c r="S454" s="5" t="s">
        <v>543</v>
      </c>
      <c r="T454" s="1"/>
    </row>
    <row r="455" spans="1:20">
      <c r="A455" s="16">
        <v>3935</v>
      </c>
      <c r="B455" s="20"/>
      <c r="C455" s="34" t="s">
        <v>96</v>
      </c>
      <c r="D455" s="108">
        <v>45372</v>
      </c>
      <c r="E455" s="18">
        <v>240815871812</v>
      </c>
      <c r="F455" s="50" t="str">
        <f t="shared" si="15"/>
        <v>'240815871812',</v>
      </c>
      <c r="G455" s="20" t="s">
        <v>21</v>
      </c>
      <c r="H455" s="20" t="s">
        <v>544</v>
      </c>
      <c r="I455" s="50" t="str">
        <f t="shared" si="14"/>
        <v>'inv_VwDJ2Qx4jUkL69FpoptuX2',</v>
      </c>
      <c r="J455" s="20" t="s">
        <v>9</v>
      </c>
      <c r="K455" s="20">
        <v>150</v>
      </c>
      <c r="L455" s="20"/>
      <c r="M455" s="20">
        <f>Tabla1[[#This Row],[Monto Kashio]]-Tabla1[[#This Row],[Monto]]</f>
        <v>-150</v>
      </c>
      <c r="N455" s="20" t="s">
        <v>23</v>
      </c>
      <c r="O455" s="20" t="s">
        <v>24</v>
      </c>
      <c r="P455" s="20">
        <v>1530196</v>
      </c>
      <c r="Q455" s="57">
        <v>45372</v>
      </c>
      <c r="R455" s="20" t="s">
        <v>148</v>
      </c>
      <c r="S455" s="5" t="s">
        <v>545</v>
      </c>
      <c r="T455" s="1"/>
    </row>
    <row r="456" spans="1:20">
      <c r="A456" s="15">
        <v>3931</v>
      </c>
      <c r="B456" s="19"/>
      <c r="C456" s="34" t="s">
        <v>96</v>
      </c>
      <c r="D456" s="108">
        <v>45372</v>
      </c>
      <c r="E456" s="17">
        <v>240601442432</v>
      </c>
      <c r="F456" s="50" t="str">
        <f t="shared" si="15"/>
        <v>'240601442432',</v>
      </c>
      <c r="G456" s="19" t="s">
        <v>51</v>
      </c>
      <c r="H456" s="19" t="s">
        <v>546</v>
      </c>
      <c r="I456" s="49" t="str">
        <f t="shared" si="14"/>
        <v>'inv_MxeKfjS8gy5NYdGZ7NahZ7',</v>
      </c>
      <c r="J456" s="19" t="s">
        <v>109</v>
      </c>
      <c r="K456" s="19">
        <v>100</v>
      </c>
      <c r="L456" s="19"/>
      <c r="M456" s="19">
        <f>Tabla1[[#This Row],[Monto Kashio]]-Tabla1[[#This Row],[Monto]]</f>
        <v>-100</v>
      </c>
      <c r="N456" s="20" t="s">
        <v>23</v>
      </c>
      <c r="O456" s="19" t="s">
        <v>24</v>
      </c>
      <c r="P456" s="19">
        <v>3640783</v>
      </c>
      <c r="Q456" s="56">
        <v>45350</v>
      </c>
      <c r="R456" s="19" t="s">
        <v>148</v>
      </c>
      <c r="S456" s="5" t="s">
        <v>547</v>
      </c>
    </row>
    <row r="457" spans="1:20">
      <c r="A457" s="16">
        <v>3931</v>
      </c>
      <c r="B457" s="20"/>
      <c r="C457" s="34" t="s">
        <v>96</v>
      </c>
      <c r="D457" s="108">
        <v>45372</v>
      </c>
      <c r="E457" s="18">
        <v>240815333213</v>
      </c>
      <c r="F457" s="50" t="str">
        <f t="shared" si="15"/>
        <v>'240815333213',</v>
      </c>
      <c r="G457" s="20" t="s">
        <v>21</v>
      </c>
      <c r="H457" s="20" t="s">
        <v>548</v>
      </c>
      <c r="I457" s="50" t="str">
        <f t="shared" si="14"/>
        <v>'inv_DAh4JDy6f8ZKhES58RR6AZ',</v>
      </c>
      <c r="J457" s="20" t="s">
        <v>9</v>
      </c>
      <c r="K457" s="20">
        <v>90</v>
      </c>
      <c r="L457" s="20"/>
      <c r="M457" s="20">
        <f>Tabla1[[#This Row],[Monto Kashio]]-Tabla1[[#This Row],[Monto]]</f>
        <v>-90</v>
      </c>
      <c r="N457" s="20" t="s">
        <v>23</v>
      </c>
      <c r="O457" s="20" t="s">
        <v>24</v>
      </c>
      <c r="P457" s="20">
        <v>2759936</v>
      </c>
      <c r="Q457" s="57">
        <v>45371</v>
      </c>
      <c r="R457" s="20" t="s">
        <v>148</v>
      </c>
      <c r="S457" s="5" t="s">
        <v>549</v>
      </c>
      <c r="T457" s="1"/>
    </row>
    <row r="458" spans="1:20">
      <c r="A458" s="15">
        <v>3931</v>
      </c>
      <c r="B458" s="19"/>
      <c r="C458" s="34" t="s">
        <v>96</v>
      </c>
      <c r="D458" s="108">
        <v>45372</v>
      </c>
      <c r="E458" s="17">
        <v>240804817611</v>
      </c>
      <c r="F458" s="50" t="str">
        <f t="shared" si="15"/>
        <v>'240804817611',</v>
      </c>
      <c r="G458" s="19" t="s">
        <v>51</v>
      </c>
      <c r="H458" s="19" t="s">
        <v>550</v>
      </c>
      <c r="I458" s="49" t="str">
        <f t="shared" si="14"/>
        <v>'inv_EuSkS8BvhAqQuxUsNRAJR3',</v>
      </c>
      <c r="J458" s="19" t="s">
        <v>9</v>
      </c>
      <c r="K458" s="19">
        <v>72</v>
      </c>
      <c r="L458" s="19"/>
      <c r="M458" s="19">
        <f>Tabla1[[#This Row],[Monto Kashio]]-Tabla1[[#This Row],[Monto]]</f>
        <v>-72</v>
      </c>
      <c r="N458" s="20" t="s">
        <v>23</v>
      </c>
      <c r="O458" s="19" t="s">
        <v>24</v>
      </c>
      <c r="P458" s="19">
        <v>3130080</v>
      </c>
      <c r="Q458" s="56">
        <v>45371</v>
      </c>
      <c r="R458" s="19" t="s">
        <v>148</v>
      </c>
      <c r="S458" s="5" t="s">
        <v>549</v>
      </c>
      <c r="T458" s="1"/>
    </row>
    <row r="459" spans="1:20">
      <c r="A459" s="16">
        <v>3939</v>
      </c>
      <c r="B459" s="20"/>
      <c r="C459" s="34" t="s">
        <v>96</v>
      </c>
      <c r="D459" s="108">
        <v>45372</v>
      </c>
      <c r="E459" s="18">
        <v>240826110625</v>
      </c>
      <c r="F459" s="50" t="str">
        <f t="shared" si="15"/>
        <v>'240826110625',</v>
      </c>
      <c r="G459" s="20" t="s">
        <v>21</v>
      </c>
      <c r="H459" s="20" t="s">
        <v>551</v>
      </c>
      <c r="I459" s="50" t="str">
        <f t="shared" si="14"/>
        <v>'inv_T58zHGCYNoAjBFpqfeZSzu',</v>
      </c>
      <c r="J459" s="20" t="s">
        <v>9</v>
      </c>
      <c r="K459" s="20">
        <v>193</v>
      </c>
      <c r="L459" s="20"/>
      <c r="M459" s="20">
        <f>Tabla1[[#This Row],[Monto Kashio]]-Tabla1[[#This Row],[Monto]]</f>
        <v>-193</v>
      </c>
      <c r="N459" s="20" t="s">
        <v>23</v>
      </c>
      <c r="O459" s="20" t="s">
        <v>145</v>
      </c>
      <c r="P459" s="20">
        <v>2785159</v>
      </c>
      <c r="Q459" s="57">
        <v>45372</v>
      </c>
      <c r="R459" s="20" t="s">
        <v>148</v>
      </c>
      <c r="S459" s="5" t="s">
        <v>77</v>
      </c>
      <c r="T459" s="1"/>
    </row>
    <row r="460" spans="1:20">
      <c r="A460" s="15">
        <v>4000</v>
      </c>
      <c r="B460" s="19"/>
      <c r="C460" s="33" t="s">
        <v>30</v>
      </c>
      <c r="D460" s="108">
        <v>45373</v>
      </c>
      <c r="E460" s="17">
        <v>240826314512</v>
      </c>
      <c r="F460" s="50" t="str">
        <f t="shared" si="15"/>
        <v>'240826314512',</v>
      </c>
      <c r="G460" s="19" t="s">
        <v>51</v>
      </c>
      <c r="H460" s="19" t="s">
        <v>552</v>
      </c>
      <c r="I460" s="49" t="str">
        <f t="shared" si="14"/>
        <v>'inv_9ePuGQe3c2mjgaxtghufuM',</v>
      </c>
      <c r="J460" s="19" t="s">
        <v>9</v>
      </c>
      <c r="K460" s="19">
        <v>100</v>
      </c>
      <c r="L460" s="19"/>
      <c r="M460" s="19">
        <f>Tabla1[[#This Row],[Monto Kashio]]-Tabla1[[#This Row],[Monto]]</f>
        <v>-100</v>
      </c>
      <c r="N460" s="20" t="s">
        <v>23</v>
      </c>
      <c r="O460" s="19" t="s">
        <v>24</v>
      </c>
      <c r="P460" s="19">
        <v>236536</v>
      </c>
      <c r="Q460" s="56">
        <v>45373</v>
      </c>
      <c r="R460" s="19" t="s">
        <v>148</v>
      </c>
      <c r="S460" s="5" t="s">
        <v>553</v>
      </c>
      <c r="T460" s="1"/>
    </row>
    <row r="461" spans="1:20">
      <c r="A461" s="16">
        <v>4003</v>
      </c>
      <c r="B461" s="20"/>
      <c r="C461" s="34" t="s">
        <v>30</v>
      </c>
      <c r="D461" s="108">
        <v>45373</v>
      </c>
      <c r="E461" s="18">
        <v>240826469661</v>
      </c>
      <c r="F461" s="50" t="str">
        <f t="shared" si="15"/>
        <v>'240826469661',</v>
      </c>
      <c r="G461" s="20" t="s">
        <v>21</v>
      </c>
      <c r="H461" s="20" t="s">
        <v>554</v>
      </c>
      <c r="I461" s="50" t="str">
        <f t="shared" si="14"/>
        <v>'inv_FmVVRF8iogkjoXVdfgNpkj',</v>
      </c>
      <c r="J461" s="20" t="s">
        <v>9</v>
      </c>
      <c r="K461" s="20">
        <v>20</v>
      </c>
      <c r="L461" s="20"/>
      <c r="M461" s="20">
        <f>Tabla1[[#This Row],[Monto Kashio]]-Tabla1[[#This Row],[Monto]]</f>
        <v>-20</v>
      </c>
      <c r="N461" s="20" t="s">
        <v>23</v>
      </c>
      <c r="O461" s="20" t="s">
        <v>24</v>
      </c>
      <c r="P461" s="20">
        <v>414374</v>
      </c>
      <c r="Q461" s="57">
        <v>45373</v>
      </c>
      <c r="R461" s="20" t="s">
        <v>148</v>
      </c>
      <c r="S461" s="5" t="s">
        <v>555</v>
      </c>
      <c r="T461" s="1"/>
    </row>
    <row r="462" spans="1:20">
      <c r="A462" s="15">
        <v>4011</v>
      </c>
      <c r="B462" s="19"/>
      <c r="C462" s="33" t="s">
        <v>30</v>
      </c>
      <c r="D462" s="108">
        <v>45373</v>
      </c>
      <c r="E462" s="17">
        <v>240826610942</v>
      </c>
      <c r="F462" s="50" t="str">
        <f t="shared" si="15"/>
        <v>'240826610942',</v>
      </c>
      <c r="G462" s="19" t="s">
        <v>51</v>
      </c>
      <c r="H462" s="19" t="s">
        <v>556</v>
      </c>
      <c r="I462" s="49" t="str">
        <f t="shared" si="14"/>
        <v>'inv_VX2wvzJBpLq9ikqrRVjKZb',</v>
      </c>
      <c r="J462" s="19" t="s">
        <v>9</v>
      </c>
      <c r="K462" s="19">
        <v>204</v>
      </c>
      <c r="L462" s="19"/>
      <c r="M462" s="19">
        <f>Tabla1[[#This Row],[Monto Kashio]]-Tabla1[[#This Row],[Monto]]</f>
        <v>-204</v>
      </c>
      <c r="N462" s="20" t="s">
        <v>23</v>
      </c>
      <c r="O462" s="19" t="s">
        <v>24</v>
      </c>
      <c r="P462" s="19">
        <v>634560</v>
      </c>
      <c r="Q462" s="56">
        <v>45373</v>
      </c>
      <c r="R462" s="19" t="s">
        <v>148</v>
      </c>
      <c r="S462" s="5" t="s">
        <v>557</v>
      </c>
      <c r="T462" s="1"/>
    </row>
    <row r="463" spans="1:20">
      <c r="A463" s="16">
        <v>4012</v>
      </c>
      <c r="B463" s="20"/>
      <c r="C463" s="34" t="s">
        <v>30</v>
      </c>
      <c r="D463" s="108">
        <v>45373</v>
      </c>
      <c r="E463" s="18">
        <v>240804822394</v>
      </c>
      <c r="F463" s="50" t="str">
        <f t="shared" si="15"/>
        <v>'240804822394',</v>
      </c>
      <c r="G463" s="20" t="s">
        <v>51</v>
      </c>
      <c r="H463" s="20" t="s">
        <v>558</v>
      </c>
      <c r="I463" s="50" t="str">
        <f t="shared" si="14"/>
        <v>'inv_LkNLnHJVoP88seoKmZUw5m',</v>
      </c>
      <c r="J463" s="20" t="s">
        <v>9</v>
      </c>
      <c r="K463" s="20">
        <v>200</v>
      </c>
      <c r="L463" s="20"/>
      <c r="M463" s="20">
        <f>Tabla1[[#This Row],[Monto Kashio]]-Tabla1[[#This Row],[Monto]]</f>
        <v>-200</v>
      </c>
      <c r="N463" s="20" t="s">
        <v>23</v>
      </c>
      <c r="O463" s="20" t="s">
        <v>24</v>
      </c>
      <c r="P463" s="20">
        <v>3142629</v>
      </c>
      <c r="Q463" s="57">
        <v>45370</v>
      </c>
      <c r="R463" s="20" t="s">
        <v>148</v>
      </c>
      <c r="S463" s="5" t="s">
        <v>559</v>
      </c>
      <c r="T463" s="1"/>
    </row>
    <row r="464" spans="1:20">
      <c r="A464" s="15">
        <v>3790</v>
      </c>
      <c r="B464" s="19"/>
      <c r="C464" s="33" t="s">
        <v>560</v>
      </c>
      <c r="D464" s="108">
        <v>45373</v>
      </c>
      <c r="E464" s="17">
        <v>240815676023</v>
      </c>
      <c r="F464" s="50" t="str">
        <f t="shared" si="15"/>
        <v>'240815676023',</v>
      </c>
      <c r="G464" s="19" t="s">
        <v>118</v>
      </c>
      <c r="H464" s="19" t="s">
        <v>561</v>
      </c>
      <c r="I464" s="49" t="str">
        <f t="shared" si="14"/>
        <v>'inv_hw8uNMn7MZydSRWE7ULjDJ',</v>
      </c>
      <c r="J464" s="19" t="s">
        <v>9</v>
      </c>
      <c r="K464" s="19">
        <v>331.65</v>
      </c>
      <c r="L464" s="19"/>
      <c r="M464" s="19">
        <f>Tabla1[[#This Row],[Monto Kashio]]-Tabla1[[#This Row],[Monto]]</f>
        <v>-331.65</v>
      </c>
      <c r="N464" s="20" t="s">
        <v>23</v>
      </c>
      <c r="O464" s="19" t="s">
        <v>24</v>
      </c>
      <c r="P464" s="19">
        <v>5836095</v>
      </c>
      <c r="Q464" s="56">
        <v>45347</v>
      </c>
      <c r="R464" s="19" t="s">
        <v>148</v>
      </c>
      <c r="S464" s="5" t="s">
        <v>562</v>
      </c>
      <c r="T464" s="1"/>
    </row>
    <row r="465" spans="1:20">
      <c r="A465" s="16">
        <v>4021</v>
      </c>
      <c r="B465" s="20"/>
      <c r="C465" s="34" t="s">
        <v>30</v>
      </c>
      <c r="D465" s="108">
        <v>45373</v>
      </c>
      <c r="E465" s="18">
        <v>240826469609</v>
      </c>
      <c r="F465" s="50" t="str">
        <f t="shared" si="15"/>
        <v>'240826469609',</v>
      </c>
      <c r="G465" s="20" t="s">
        <v>51</v>
      </c>
      <c r="H465" s="20" t="s">
        <v>563</v>
      </c>
      <c r="I465" s="50" t="str">
        <f t="shared" si="14"/>
        <v>'inv_QvwJNesbEtLMV6S7LsMCr3',</v>
      </c>
      <c r="J465" s="20" t="s">
        <v>9</v>
      </c>
      <c r="K465" s="20">
        <v>20</v>
      </c>
      <c r="L465" s="20"/>
      <c r="M465" s="20">
        <f>Tabla1[[#This Row],[Monto Kashio]]-Tabla1[[#This Row],[Monto]]</f>
        <v>-20</v>
      </c>
      <c r="N465" s="20" t="s">
        <v>23</v>
      </c>
      <c r="O465" s="20" t="s">
        <v>24</v>
      </c>
      <c r="P465" s="20">
        <v>430328</v>
      </c>
      <c r="Q465" s="57">
        <v>45373</v>
      </c>
      <c r="R465" s="20" t="s">
        <v>148</v>
      </c>
      <c r="S465" s="5" t="s">
        <v>77</v>
      </c>
      <c r="T465" s="1"/>
    </row>
    <row r="466" spans="1:20">
      <c r="A466" s="15">
        <v>4022</v>
      </c>
      <c r="B466" s="19"/>
      <c r="C466" s="33" t="s">
        <v>30</v>
      </c>
      <c r="D466" s="108">
        <v>45373</v>
      </c>
      <c r="E466" s="17">
        <v>240826800926</v>
      </c>
      <c r="F466" s="50" t="str">
        <f t="shared" si="15"/>
        <v>'240826800926',</v>
      </c>
      <c r="G466" s="19" t="s">
        <v>51</v>
      </c>
      <c r="H466" s="19" t="s">
        <v>564</v>
      </c>
      <c r="I466" s="49" t="str">
        <f t="shared" si="14"/>
        <v>'inv_fyVaoDdhRdhceP8aVFxhv6',</v>
      </c>
      <c r="J466" s="19" t="s">
        <v>9</v>
      </c>
      <c r="K466" s="19">
        <v>30</v>
      </c>
      <c r="L466" s="19"/>
      <c r="M466" s="19">
        <f>Tabla1[[#This Row],[Monto Kashio]]-Tabla1[[#This Row],[Monto]]</f>
        <v>-30</v>
      </c>
      <c r="N466" s="20" t="s">
        <v>23</v>
      </c>
      <c r="O466" s="19" t="s">
        <v>24</v>
      </c>
      <c r="P466" s="19">
        <v>930918</v>
      </c>
      <c r="Q466" s="56">
        <v>45373</v>
      </c>
      <c r="R466" s="19" t="s">
        <v>148</v>
      </c>
      <c r="S466" s="5" t="s">
        <v>77</v>
      </c>
      <c r="T466" s="1"/>
    </row>
    <row r="467" spans="1:20">
      <c r="A467" s="16">
        <v>4023</v>
      </c>
      <c r="B467" s="20"/>
      <c r="C467" s="34" t="s">
        <v>484</v>
      </c>
      <c r="D467" s="108">
        <v>45374</v>
      </c>
      <c r="E467" s="18">
        <v>240805188445</v>
      </c>
      <c r="F467" s="50" t="str">
        <f t="shared" si="15"/>
        <v>'240805188445',</v>
      </c>
      <c r="G467" s="20" t="s">
        <v>51</v>
      </c>
      <c r="H467" s="20" t="s">
        <v>565</v>
      </c>
      <c r="I467" s="50" t="str">
        <f t="shared" si="14"/>
        <v>'inv_FBtc46osGpkEkdMgwoU5L6',</v>
      </c>
      <c r="J467" s="20" t="s">
        <v>9</v>
      </c>
      <c r="K467" s="20">
        <v>60</v>
      </c>
      <c r="L467" s="20"/>
      <c r="M467" s="20">
        <f>Tabla1[[#This Row],[Monto Kashio]]-Tabla1[[#This Row],[Monto]]</f>
        <v>-60</v>
      </c>
      <c r="N467" s="20" t="s">
        <v>23</v>
      </c>
      <c r="O467" s="20" t="s">
        <v>24</v>
      </c>
      <c r="P467" s="20">
        <v>645802</v>
      </c>
      <c r="Q467" s="57">
        <v>45371</v>
      </c>
      <c r="R467" s="20" t="s">
        <v>148</v>
      </c>
      <c r="T467" s="1"/>
    </row>
    <row r="468" spans="1:20">
      <c r="A468" s="15">
        <v>4024</v>
      </c>
      <c r="B468" s="19"/>
      <c r="C468" s="33" t="s">
        <v>30</v>
      </c>
      <c r="D468" s="108">
        <v>45374</v>
      </c>
      <c r="E468" s="17">
        <v>240826175795</v>
      </c>
      <c r="F468" s="50" t="str">
        <f t="shared" si="15"/>
        <v>'240826175795',</v>
      </c>
      <c r="G468" s="19" t="s">
        <v>51</v>
      </c>
      <c r="H468" s="19" t="s">
        <v>566</v>
      </c>
      <c r="I468" s="49" t="str">
        <f t="shared" si="14"/>
        <v>'inv_97KyC93ESc2B5NnsNshtTh',</v>
      </c>
      <c r="J468" s="19" t="s">
        <v>9</v>
      </c>
      <c r="K468" s="19">
        <v>30</v>
      </c>
      <c r="L468" s="19"/>
      <c r="M468" s="19">
        <f>Tabla1[[#This Row],[Monto Kashio]]-Tabla1[[#This Row],[Monto]]</f>
        <v>-30</v>
      </c>
      <c r="N468" s="20" t="s">
        <v>23</v>
      </c>
      <c r="O468" s="19" t="s">
        <v>24</v>
      </c>
      <c r="P468" s="19">
        <v>1072241</v>
      </c>
      <c r="Q468" s="56">
        <v>45372</v>
      </c>
      <c r="R468" s="19" t="s">
        <v>148</v>
      </c>
      <c r="T468" s="1"/>
    </row>
    <row r="469" spans="1:20">
      <c r="A469" s="16">
        <v>4024</v>
      </c>
      <c r="B469" s="20"/>
      <c r="C469" s="34" t="s">
        <v>30</v>
      </c>
      <c r="D469" s="108">
        <v>45374</v>
      </c>
      <c r="E469" s="18">
        <v>240826178355</v>
      </c>
      <c r="F469" s="50" t="str">
        <f t="shared" si="15"/>
        <v>'240826178355',</v>
      </c>
      <c r="G469" s="20" t="s">
        <v>51</v>
      </c>
      <c r="H469" s="20" t="s">
        <v>567</v>
      </c>
      <c r="I469" s="50" t="str">
        <f t="shared" si="14"/>
        <v>'inv_i8wZjKxhLrvbCMpvzGFg33',</v>
      </c>
      <c r="J469" s="20" t="s">
        <v>9</v>
      </c>
      <c r="K469" s="20">
        <v>20</v>
      </c>
      <c r="L469" s="20"/>
      <c r="M469" s="20">
        <f>Tabla1[[#This Row],[Monto Kashio]]-Tabla1[[#This Row],[Monto]]</f>
        <v>-20</v>
      </c>
      <c r="N469" s="20" t="s">
        <v>23</v>
      </c>
      <c r="O469" s="20" t="s">
        <v>24</v>
      </c>
      <c r="P469" s="20">
        <v>1063449</v>
      </c>
      <c r="Q469" s="57">
        <v>45372</v>
      </c>
      <c r="R469" s="20" t="s">
        <v>148</v>
      </c>
      <c r="T469" s="1"/>
    </row>
    <row r="470" spans="1:20">
      <c r="A470" s="15">
        <v>4024</v>
      </c>
      <c r="B470" s="19"/>
      <c r="C470" s="33" t="s">
        <v>30</v>
      </c>
      <c r="D470" s="108">
        <v>45374</v>
      </c>
      <c r="E470" s="17">
        <v>240826176404</v>
      </c>
      <c r="F470" s="50" t="str">
        <f t="shared" si="15"/>
        <v>'240826176404',</v>
      </c>
      <c r="G470" s="19" t="s">
        <v>51</v>
      </c>
      <c r="H470" s="19" t="s">
        <v>568</v>
      </c>
      <c r="I470" s="49" t="str">
        <f t="shared" si="14"/>
        <v>'inv_DZST2d5zUVPLhsuXaMQELa',</v>
      </c>
      <c r="J470" s="19" t="s">
        <v>9</v>
      </c>
      <c r="K470" s="19">
        <v>200</v>
      </c>
      <c r="L470" s="19"/>
      <c r="M470" s="19">
        <f>Tabla1[[#This Row],[Monto Kashio]]-Tabla1[[#This Row],[Monto]]</f>
        <v>-200</v>
      </c>
      <c r="N470" s="20" t="s">
        <v>23</v>
      </c>
      <c r="O470" s="19" t="s">
        <v>24</v>
      </c>
      <c r="P470" s="19">
        <v>1055598</v>
      </c>
      <c r="Q470" s="56">
        <v>45372</v>
      </c>
      <c r="R470" s="19" t="s">
        <v>148</v>
      </c>
      <c r="T470" s="1"/>
    </row>
    <row r="471" spans="1:20">
      <c r="A471" s="16">
        <v>4024</v>
      </c>
      <c r="B471" s="20"/>
      <c r="C471" s="34" t="s">
        <v>30</v>
      </c>
      <c r="D471" s="108">
        <v>45374</v>
      </c>
      <c r="E471" s="18">
        <v>240826177935</v>
      </c>
      <c r="F471" s="50" t="str">
        <f t="shared" si="15"/>
        <v>'240826177935',</v>
      </c>
      <c r="G471" s="20" t="s">
        <v>51</v>
      </c>
      <c r="H471" s="20" t="s">
        <v>569</v>
      </c>
      <c r="I471" s="50" t="str">
        <f t="shared" si="14"/>
        <v>'inv_Ra8MpHTSg2FaXKiHyXaEJn',</v>
      </c>
      <c r="J471" s="20" t="s">
        <v>9</v>
      </c>
      <c r="K471" s="20">
        <v>25</v>
      </c>
      <c r="L471" s="20"/>
      <c r="M471" s="20">
        <f>Tabla1[[#This Row],[Monto Kashio]]-Tabla1[[#This Row],[Monto]]</f>
        <v>-25</v>
      </c>
      <c r="N471" s="20" t="s">
        <v>23</v>
      </c>
      <c r="O471" s="20" t="s">
        <v>24</v>
      </c>
      <c r="P471" s="20">
        <v>1080196</v>
      </c>
      <c r="Q471" s="57">
        <v>45373</v>
      </c>
      <c r="R471" s="20" t="s">
        <v>148</v>
      </c>
      <c r="T471" s="1"/>
    </row>
    <row r="472" spans="1:20">
      <c r="A472" s="15">
        <v>4025</v>
      </c>
      <c r="B472" s="19"/>
      <c r="C472" s="33" t="s">
        <v>30</v>
      </c>
      <c r="D472" s="108">
        <v>45374</v>
      </c>
      <c r="E472" s="17">
        <v>240836914973</v>
      </c>
      <c r="F472" s="50" t="str">
        <f t="shared" si="15"/>
        <v>'240836914973',</v>
      </c>
      <c r="G472" s="19" t="s">
        <v>51</v>
      </c>
      <c r="H472" s="19" t="s">
        <v>570</v>
      </c>
      <c r="I472" s="49" t="str">
        <f t="shared" si="14"/>
        <v>'inv_J8nkncpx4y324oKpb55YsD',</v>
      </c>
      <c r="J472" s="19" t="s">
        <v>9</v>
      </c>
      <c r="K472" s="19">
        <v>50</v>
      </c>
      <c r="L472" s="19"/>
      <c r="M472" s="19">
        <f>Tabla1[[#This Row],[Monto Kashio]]-Tabla1[[#This Row],[Monto]]</f>
        <v>-50</v>
      </c>
      <c r="N472" s="20" t="s">
        <v>23</v>
      </c>
      <c r="O472" s="19" t="s">
        <v>24</v>
      </c>
      <c r="P472" s="19">
        <v>3147160</v>
      </c>
      <c r="Q472" s="56">
        <v>45373</v>
      </c>
      <c r="R472" s="19" t="s">
        <v>148</v>
      </c>
      <c r="T472" s="1"/>
    </row>
    <row r="473" spans="1:20">
      <c r="A473" s="16">
        <v>4029</v>
      </c>
      <c r="B473" s="20"/>
      <c r="C473" s="34" t="s">
        <v>96</v>
      </c>
      <c r="D473" s="108">
        <v>45374</v>
      </c>
      <c r="E473" s="18">
        <v>240837438932</v>
      </c>
      <c r="F473" s="50" t="str">
        <f t="shared" si="15"/>
        <v>'240837438932',</v>
      </c>
      <c r="G473" s="20" t="s">
        <v>21</v>
      </c>
      <c r="H473" s="20" t="s">
        <v>571</v>
      </c>
      <c r="I473" s="50" t="str">
        <f t="shared" si="14"/>
        <v>'inv_baMohEw4avt395q7eWjP2K',</v>
      </c>
      <c r="J473" s="20" t="s">
        <v>9</v>
      </c>
      <c r="K473" s="20">
        <v>170</v>
      </c>
      <c r="L473" s="20"/>
      <c r="M473" s="20">
        <f>Tabla1[[#This Row],[Monto Kashio]]-Tabla1[[#This Row],[Monto]]</f>
        <v>-170</v>
      </c>
      <c r="N473" s="20" t="s">
        <v>23</v>
      </c>
      <c r="O473" s="20" t="s">
        <v>24</v>
      </c>
      <c r="P473" s="20">
        <v>1774518</v>
      </c>
      <c r="Q473" s="57">
        <v>45374</v>
      </c>
      <c r="R473" s="20" t="s">
        <v>148</v>
      </c>
      <c r="T473" s="1"/>
    </row>
    <row r="474" spans="1:20">
      <c r="A474" s="15">
        <v>4032</v>
      </c>
      <c r="B474" s="19"/>
      <c r="C474" s="34" t="s">
        <v>96</v>
      </c>
      <c r="D474" s="108">
        <v>45374</v>
      </c>
      <c r="E474" s="17">
        <v>240837408077</v>
      </c>
      <c r="F474" s="50" t="str">
        <f t="shared" si="15"/>
        <v>'240837408077',</v>
      </c>
      <c r="G474" s="19" t="s">
        <v>21</v>
      </c>
      <c r="H474" s="19" t="s">
        <v>572</v>
      </c>
      <c r="I474" s="49" t="str">
        <f t="shared" si="14"/>
        <v>'inv_gRUbX6uzTCiTEr9KNSTL2p',</v>
      </c>
      <c r="J474" s="19" t="s">
        <v>9</v>
      </c>
      <c r="K474" s="19">
        <v>500</v>
      </c>
      <c r="L474" s="19"/>
      <c r="M474" s="19">
        <f>Tabla1[[#This Row],[Monto Kashio]]-Tabla1[[#This Row],[Monto]]</f>
        <v>-500</v>
      </c>
      <c r="N474" s="20" t="s">
        <v>23</v>
      </c>
      <c r="O474" s="19" t="s">
        <v>24</v>
      </c>
      <c r="P474" s="19">
        <v>427944</v>
      </c>
      <c r="Q474" s="56">
        <v>45374</v>
      </c>
      <c r="R474" s="19" t="s">
        <v>148</v>
      </c>
      <c r="T474" s="1"/>
    </row>
    <row r="475" spans="1:20">
      <c r="A475" s="16">
        <v>4070</v>
      </c>
      <c r="B475" s="20"/>
      <c r="C475" s="34" t="s">
        <v>30</v>
      </c>
      <c r="D475" s="108">
        <v>45377</v>
      </c>
      <c r="E475" s="18">
        <v>240857927414</v>
      </c>
      <c r="F475" s="50" t="str">
        <f t="shared" si="15"/>
        <v>'240857927414',</v>
      </c>
      <c r="G475" s="20" t="s">
        <v>51</v>
      </c>
      <c r="H475" s="20" t="s">
        <v>573</v>
      </c>
      <c r="I475" s="50" t="str">
        <f t="shared" si="14"/>
        <v>'inv_9BhDMYp9DK72puGWPjrcrH',</v>
      </c>
      <c r="J475" s="20" t="s">
        <v>9</v>
      </c>
      <c r="K475" s="20">
        <v>20</v>
      </c>
      <c r="L475" s="20"/>
      <c r="M475" s="20">
        <f>Tabla1[[#This Row],[Monto Kashio]]-Tabla1[[#This Row],[Monto]]</f>
        <v>-20</v>
      </c>
      <c r="N475" s="20" t="s">
        <v>23</v>
      </c>
      <c r="O475" s="20" t="s">
        <v>24</v>
      </c>
      <c r="P475" s="20">
        <v>3227248</v>
      </c>
      <c r="Q475" s="57">
        <v>45375</v>
      </c>
      <c r="R475" s="20" t="s">
        <v>148</v>
      </c>
      <c r="S475" s="5">
        <v>0.57152777777777775</v>
      </c>
      <c r="T475" s="1"/>
    </row>
    <row r="476" spans="1:20">
      <c r="A476" s="15">
        <v>4073</v>
      </c>
      <c r="B476" s="19"/>
      <c r="C476" s="33" t="s">
        <v>30</v>
      </c>
      <c r="D476" s="108">
        <v>45377</v>
      </c>
      <c r="E476" s="17">
        <v>240869485102</v>
      </c>
      <c r="F476" s="50" t="str">
        <f t="shared" si="15"/>
        <v>'240869485102',</v>
      </c>
      <c r="G476" s="19" t="s">
        <v>21</v>
      </c>
      <c r="H476" s="19" t="s">
        <v>574</v>
      </c>
      <c r="I476" s="49" t="str">
        <f t="shared" si="14"/>
        <v>'inv_MsrtYmAgnZUWd24vTEMXZC',</v>
      </c>
      <c r="J476" s="19" t="s">
        <v>9</v>
      </c>
      <c r="K476" s="19">
        <v>100</v>
      </c>
      <c r="L476" s="19"/>
      <c r="M476" s="19">
        <f>Tabla1[[#This Row],[Monto Kashio]]-Tabla1[[#This Row],[Monto]]</f>
        <v>-100</v>
      </c>
      <c r="N476" s="20" t="s">
        <v>23</v>
      </c>
      <c r="O476" s="19" t="s">
        <v>24</v>
      </c>
      <c r="P476" s="19">
        <v>1557203</v>
      </c>
      <c r="Q476" s="56">
        <v>45377</v>
      </c>
      <c r="R476" s="19" t="s">
        <v>148</v>
      </c>
      <c r="S476" s="5">
        <v>0.61319444444444449</v>
      </c>
      <c r="T476" s="1"/>
    </row>
    <row r="477" spans="1:20">
      <c r="A477" s="16">
        <v>4077</v>
      </c>
      <c r="B477" s="20"/>
      <c r="C477" s="34" t="s">
        <v>30</v>
      </c>
      <c r="D477" s="108">
        <v>45377</v>
      </c>
      <c r="E477" s="18">
        <v>240869666701</v>
      </c>
      <c r="F477" s="50" t="str">
        <f t="shared" si="15"/>
        <v>'240869666701',</v>
      </c>
      <c r="G477" s="20" t="s">
        <v>21</v>
      </c>
      <c r="H477" s="20" t="s">
        <v>575</v>
      </c>
      <c r="I477" s="50" t="str">
        <f t="shared" si="14"/>
        <v>'inv_R7e6EbNi7KJaCLLukLwmFM',</v>
      </c>
      <c r="J477" s="20" t="s">
        <v>9</v>
      </c>
      <c r="K477" s="20">
        <v>30</v>
      </c>
      <c r="L477" s="20"/>
      <c r="M477" s="20">
        <f>Tabla1[[#This Row],[Monto Kashio]]-Tabla1[[#This Row],[Monto]]</f>
        <v>-30</v>
      </c>
      <c r="N477" s="20" t="s">
        <v>23</v>
      </c>
      <c r="O477" s="20" t="s">
        <v>24</v>
      </c>
      <c r="P477" s="20">
        <v>1322366</v>
      </c>
      <c r="Q477" s="57">
        <v>45377</v>
      </c>
      <c r="R477" s="20" t="s">
        <v>148</v>
      </c>
      <c r="S477" s="5" t="s">
        <v>77</v>
      </c>
      <c r="T477" s="1"/>
    </row>
    <row r="478" spans="1:20">
      <c r="A478" s="15">
        <v>4083</v>
      </c>
      <c r="B478" s="19"/>
      <c r="C478" s="34" t="s">
        <v>27</v>
      </c>
      <c r="D478" s="108">
        <v>45377</v>
      </c>
      <c r="E478" s="17">
        <v>240869725485</v>
      </c>
      <c r="F478" s="50" t="str">
        <f t="shared" si="15"/>
        <v>'240869725485',</v>
      </c>
      <c r="G478" s="19" t="s">
        <v>21</v>
      </c>
      <c r="H478" s="19" t="s">
        <v>576</v>
      </c>
      <c r="I478" s="49" t="str">
        <f t="shared" si="14"/>
        <v>'inv_C4QRuacVzRkMV5u8Lk72pT',</v>
      </c>
      <c r="J478" s="19" t="s">
        <v>9</v>
      </c>
      <c r="K478" s="19">
        <v>100</v>
      </c>
      <c r="L478" s="19"/>
      <c r="M478" s="19">
        <f>Tabla1[[#This Row],[Monto Kashio]]-Tabla1[[#This Row],[Monto]]</f>
        <v>-100</v>
      </c>
      <c r="N478" s="20" t="s">
        <v>23</v>
      </c>
      <c r="O478" s="19" t="s">
        <v>24</v>
      </c>
      <c r="P478" s="19">
        <v>2391838</v>
      </c>
      <c r="Q478" s="56">
        <v>45377</v>
      </c>
      <c r="R478" s="19" t="s">
        <v>148</v>
      </c>
      <c r="S478" s="5" t="s">
        <v>77</v>
      </c>
      <c r="T478" s="1"/>
    </row>
    <row r="479" spans="1:20">
      <c r="A479" s="16">
        <v>4078</v>
      </c>
      <c r="B479" s="20"/>
      <c r="C479" s="34" t="s">
        <v>30</v>
      </c>
      <c r="D479" s="108">
        <v>45377</v>
      </c>
      <c r="E479" s="18">
        <v>240869673695</v>
      </c>
      <c r="F479" s="50" t="str">
        <f t="shared" si="15"/>
        <v>'240869673695',</v>
      </c>
      <c r="G479" s="20" t="s">
        <v>21</v>
      </c>
      <c r="H479" s="20" t="s">
        <v>577</v>
      </c>
      <c r="I479" s="50" t="str">
        <f t="shared" si="14"/>
        <v>'inv_fYFjmkyipsSM6wZCSiD6VE',</v>
      </c>
      <c r="J479" s="20" t="s">
        <v>9</v>
      </c>
      <c r="K479" s="20">
        <v>100</v>
      </c>
      <c r="L479" s="20"/>
      <c r="M479" s="20">
        <f>Tabla1[[#This Row],[Monto Kashio]]-Tabla1[[#This Row],[Monto]]</f>
        <v>-100</v>
      </c>
      <c r="N479" s="20" t="s">
        <v>23</v>
      </c>
      <c r="O479" s="20" t="s">
        <v>24</v>
      </c>
      <c r="P479" s="20">
        <v>423395</v>
      </c>
      <c r="Q479" s="57">
        <v>45377</v>
      </c>
      <c r="R479" s="20" t="s">
        <v>148</v>
      </c>
      <c r="S479" s="5" t="s">
        <v>578</v>
      </c>
      <c r="T479" s="1"/>
    </row>
    <row r="480" spans="1:20">
      <c r="A480" s="15">
        <v>4087</v>
      </c>
      <c r="B480" s="19"/>
      <c r="C480" s="33" t="s">
        <v>30</v>
      </c>
      <c r="D480" s="108">
        <v>45377</v>
      </c>
      <c r="E480" s="17">
        <v>240869665677</v>
      </c>
      <c r="F480" s="50" t="str">
        <f t="shared" si="15"/>
        <v>'240869665677',</v>
      </c>
      <c r="G480" s="19" t="s">
        <v>51</v>
      </c>
      <c r="H480" s="19" t="s">
        <v>579</v>
      </c>
      <c r="I480" s="49" t="str">
        <f t="shared" si="14"/>
        <v>'inv_AX4g5SyQxPfGJsTeDLvhfc',</v>
      </c>
      <c r="J480" s="19" t="s">
        <v>9</v>
      </c>
      <c r="K480" s="19">
        <v>1000</v>
      </c>
      <c r="L480" s="19"/>
      <c r="M480" s="19">
        <f>Tabla1[[#This Row],[Monto Kashio]]-Tabla1[[#This Row],[Monto]]</f>
        <v>-1000</v>
      </c>
      <c r="N480" s="20" t="s">
        <v>23</v>
      </c>
      <c r="O480" s="19" t="s">
        <v>24</v>
      </c>
      <c r="P480" s="19">
        <v>2014107</v>
      </c>
      <c r="Q480" s="56">
        <v>45378</v>
      </c>
      <c r="R480" s="19" t="s">
        <v>148</v>
      </c>
      <c r="T480" s="1"/>
    </row>
    <row r="481" spans="1:20">
      <c r="A481" s="16">
        <v>4087</v>
      </c>
      <c r="B481" s="20"/>
      <c r="C481" s="34" t="s">
        <v>30</v>
      </c>
      <c r="D481" s="108">
        <v>45377</v>
      </c>
      <c r="E481" s="18">
        <v>240869666497</v>
      </c>
      <c r="F481" s="50" t="str">
        <f t="shared" si="15"/>
        <v>'240869666497',</v>
      </c>
      <c r="G481" s="20" t="s">
        <v>51</v>
      </c>
      <c r="H481" s="20" t="s">
        <v>580</v>
      </c>
      <c r="I481" s="50" t="str">
        <f t="shared" si="14"/>
        <v>'inv_YXbA3CGYJVDBoRfDP3JPoW',</v>
      </c>
      <c r="J481" s="20" t="s">
        <v>9</v>
      </c>
      <c r="K481" s="20">
        <v>30</v>
      </c>
      <c r="L481" s="20"/>
      <c r="M481" s="20">
        <f>Tabla1[[#This Row],[Monto Kashio]]-Tabla1[[#This Row],[Monto]]</f>
        <v>-30</v>
      </c>
      <c r="N481" s="20" t="s">
        <v>23</v>
      </c>
      <c r="O481" s="20" t="s">
        <v>24</v>
      </c>
      <c r="P481" s="20">
        <v>1522489</v>
      </c>
      <c r="Q481" s="57">
        <v>45379</v>
      </c>
      <c r="R481" s="20" t="s">
        <v>148</v>
      </c>
      <c r="T481" s="1"/>
    </row>
    <row r="482" spans="1:20">
      <c r="A482" s="15">
        <v>4087</v>
      </c>
      <c r="B482" s="19"/>
      <c r="C482" s="33" t="s">
        <v>30</v>
      </c>
      <c r="D482" s="108">
        <v>45377</v>
      </c>
      <c r="E482" s="17">
        <v>240869671828</v>
      </c>
      <c r="F482" s="50" t="str">
        <f t="shared" si="15"/>
        <v>'240869671828',</v>
      </c>
      <c r="G482" s="19" t="s">
        <v>51</v>
      </c>
      <c r="H482" s="19" t="s">
        <v>581</v>
      </c>
      <c r="I482" s="49" t="str">
        <f t="shared" si="14"/>
        <v>'inv_cgAuTpfKXpFMJC7bnF4rpK',</v>
      </c>
      <c r="J482" s="19" t="s">
        <v>9</v>
      </c>
      <c r="K482" s="19">
        <v>100</v>
      </c>
      <c r="L482" s="19"/>
      <c r="M482" s="19">
        <f>Tabla1[[#This Row],[Monto Kashio]]-Tabla1[[#This Row],[Monto]]</f>
        <v>-100</v>
      </c>
      <c r="N482" s="20" t="s">
        <v>23</v>
      </c>
      <c r="O482" s="19" t="s">
        <v>24</v>
      </c>
      <c r="P482" s="19">
        <v>2123270</v>
      </c>
      <c r="Q482" s="56">
        <v>45380</v>
      </c>
      <c r="R482" s="19" t="s">
        <v>148</v>
      </c>
      <c r="T482" s="1"/>
    </row>
    <row r="483" spans="1:20">
      <c r="A483" s="16">
        <v>4087</v>
      </c>
      <c r="B483" s="20"/>
      <c r="C483" s="34" t="s">
        <v>30</v>
      </c>
      <c r="D483" s="108">
        <v>45377</v>
      </c>
      <c r="E483" s="18">
        <v>240869672887</v>
      </c>
      <c r="F483" s="50" t="str">
        <f t="shared" si="15"/>
        <v>'240869672887',</v>
      </c>
      <c r="G483" s="20" t="s">
        <v>51</v>
      </c>
      <c r="H483" s="20" t="s">
        <v>582</v>
      </c>
      <c r="I483" s="50" t="str">
        <f t="shared" si="14"/>
        <v>'inv_BnXQSj5GwAdnWxUF79YfJG',</v>
      </c>
      <c r="J483" s="20" t="s">
        <v>9</v>
      </c>
      <c r="K483" s="20">
        <v>300</v>
      </c>
      <c r="L483" s="20"/>
      <c r="M483" s="20">
        <f>Tabla1[[#This Row],[Monto Kashio]]-Tabla1[[#This Row],[Monto]]</f>
        <v>-300</v>
      </c>
      <c r="N483" s="20" t="s">
        <v>23</v>
      </c>
      <c r="O483" s="20" t="s">
        <v>24</v>
      </c>
      <c r="P483" s="20">
        <v>723030</v>
      </c>
      <c r="Q483" s="57">
        <v>45381</v>
      </c>
      <c r="R483" s="20" t="s">
        <v>148</v>
      </c>
      <c r="T483" s="1"/>
    </row>
    <row r="484" spans="1:20">
      <c r="A484" s="15">
        <v>4087</v>
      </c>
      <c r="B484" s="19"/>
      <c r="C484" s="33" t="s">
        <v>30</v>
      </c>
      <c r="D484" s="108">
        <v>45377</v>
      </c>
      <c r="E484" s="17">
        <v>240869673259</v>
      </c>
      <c r="F484" s="50" t="str">
        <f t="shared" si="15"/>
        <v>'240869673259',</v>
      </c>
      <c r="G484" s="19" t="s">
        <v>51</v>
      </c>
      <c r="H484" s="19" t="s">
        <v>583</v>
      </c>
      <c r="I484" s="49" t="str">
        <f t="shared" si="14"/>
        <v>'inv_h9XT4gvqp3iRnXauzKMVak',</v>
      </c>
      <c r="J484" s="19" t="s">
        <v>9</v>
      </c>
      <c r="K484" s="19">
        <v>50</v>
      </c>
      <c r="L484" s="19"/>
      <c r="M484" s="19">
        <f>Tabla1[[#This Row],[Monto Kashio]]-Tabla1[[#This Row],[Monto]]</f>
        <v>-50</v>
      </c>
      <c r="N484" s="20" t="s">
        <v>23</v>
      </c>
      <c r="O484" s="19" t="s">
        <v>24</v>
      </c>
      <c r="P484" s="19">
        <v>1023028</v>
      </c>
      <c r="Q484" s="56">
        <v>45382</v>
      </c>
      <c r="R484" s="19" t="s">
        <v>148</v>
      </c>
      <c r="T484" s="1"/>
    </row>
    <row r="485" spans="1:20">
      <c r="A485" s="16">
        <v>4087</v>
      </c>
      <c r="B485" s="20"/>
      <c r="C485" s="34" t="s">
        <v>30</v>
      </c>
      <c r="D485" s="108">
        <v>45377</v>
      </c>
      <c r="E485" s="18">
        <v>240869673618</v>
      </c>
      <c r="F485" s="50" t="str">
        <f t="shared" si="15"/>
        <v>'240869673618',</v>
      </c>
      <c r="G485" s="20" t="s">
        <v>51</v>
      </c>
      <c r="H485" s="20" t="s">
        <v>584</v>
      </c>
      <c r="I485" s="50" t="str">
        <f t="shared" si="14"/>
        <v>'inv_8K47PBHS8sJVseknD3ksCp',</v>
      </c>
      <c r="J485" s="20" t="s">
        <v>9</v>
      </c>
      <c r="K485" s="20">
        <v>20</v>
      </c>
      <c r="L485" s="20"/>
      <c r="M485" s="20">
        <f>Tabla1[[#This Row],[Monto Kashio]]-Tabla1[[#This Row],[Monto]]</f>
        <v>-20</v>
      </c>
      <c r="N485" s="20" t="s">
        <v>23</v>
      </c>
      <c r="O485" s="20" t="s">
        <v>24</v>
      </c>
      <c r="P485" s="20">
        <v>2039963</v>
      </c>
      <c r="Q485" s="57">
        <v>45383</v>
      </c>
      <c r="R485" s="20" t="s">
        <v>148</v>
      </c>
      <c r="T485" s="1"/>
    </row>
    <row r="486" spans="1:20">
      <c r="A486" s="15">
        <v>4087</v>
      </c>
      <c r="B486" s="19"/>
      <c r="C486" s="33" t="s">
        <v>30</v>
      </c>
      <c r="D486" s="108">
        <v>45377</v>
      </c>
      <c r="E486" s="17">
        <v>240869688097</v>
      </c>
      <c r="F486" s="50" t="str">
        <f t="shared" si="15"/>
        <v>'240869688097',</v>
      </c>
      <c r="G486" s="19" t="s">
        <v>51</v>
      </c>
      <c r="H486" s="19" t="s">
        <v>585</v>
      </c>
      <c r="I486" s="49" t="str">
        <f t="shared" si="14"/>
        <v>'inv_GXtKoDiF7kwUnSwoh3oGrh',</v>
      </c>
      <c r="J486" s="19" t="s">
        <v>9</v>
      </c>
      <c r="K486" s="19">
        <v>20</v>
      </c>
      <c r="L486" s="19"/>
      <c r="M486" s="19">
        <f>Tabla1[[#This Row],[Monto Kashio]]-Tabla1[[#This Row],[Monto]]</f>
        <v>-20</v>
      </c>
      <c r="N486" s="20" t="s">
        <v>23</v>
      </c>
      <c r="O486" s="19" t="s">
        <v>24</v>
      </c>
      <c r="P486" s="19">
        <v>323779</v>
      </c>
      <c r="Q486" s="56">
        <v>45384</v>
      </c>
      <c r="R486" s="19" t="s">
        <v>148</v>
      </c>
      <c r="T486" s="1"/>
    </row>
    <row r="487" spans="1:20" ht="15">
      <c r="A487" s="16">
        <v>4087</v>
      </c>
      <c r="B487" s="20"/>
      <c r="C487" s="34" t="s">
        <v>30</v>
      </c>
      <c r="D487" s="108">
        <v>45377</v>
      </c>
      <c r="E487" s="18">
        <v>240869661234</v>
      </c>
      <c r="F487" s="50" t="str">
        <f t="shared" si="15"/>
        <v>'240869661234',</v>
      </c>
      <c r="G487" s="48" t="s">
        <v>51</v>
      </c>
      <c r="H487" s="48" t="s">
        <v>586</v>
      </c>
      <c r="I487" s="50" t="str">
        <f t="shared" si="14"/>
        <v>'inv_UURhoku8wMYPK2Ptgmb4Cu',</v>
      </c>
      <c r="J487" s="20" t="s">
        <v>9</v>
      </c>
      <c r="K487" s="20">
        <v>40</v>
      </c>
      <c r="L487" s="20"/>
      <c r="M487" s="20">
        <f>Tabla1[[#This Row],[Monto Kashio]]-Tabla1[[#This Row],[Monto]]</f>
        <v>-40</v>
      </c>
      <c r="N487" s="20" t="s">
        <v>23</v>
      </c>
      <c r="O487" s="20" t="s">
        <v>24</v>
      </c>
      <c r="P487" s="20">
        <v>2222701</v>
      </c>
      <c r="Q487" s="57">
        <v>45377</v>
      </c>
      <c r="R487" s="20" t="s">
        <v>148</v>
      </c>
      <c r="T487" s="1"/>
    </row>
    <row r="488" spans="1:20">
      <c r="A488" s="15">
        <v>4088</v>
      </c>
      <c r="B488" s="19"/>
      <c r="C488" s="33" t="s">
        <v>30</v>
      </c>
      <c r="D488" s="108">
        <v>45377</v>
      </c>
      <c r="E488" s="17">
        <v>240869679085</v>
      </c>
      <c r="F488" s="50" t="str">
        <f t="shared" si="15"/>
        <v>'240869679085',</v>
      </c>
      <c r="G488" s="19" t="s">
        <v>51</v>
      </c>
      <c r="H488" s="19" t="s">
        <v>587</v>
      </c>
      <c r="I488" s="49" t="str">
        <f t="shared" si="14"/>
        <v>'inv_gegbzmazLQRS6a4skwzofx',</v>
      </c>
      <c r="J488" s="19" t="s">
        <v>9</v>
      </c>
      <c r="K488" s="19">
        <v>100</v>
      </c>
      <c r="L488" s="19"/>
      <c r="M488" s="19">
        <f>Tabla1[[#This Row],[Monto Kashio]]-Tabla1[[#This Row],[Monto]]</f>
        <v>-100</v>
      </c>
      <c r="N488" s="20" t="s">
        <v>23</v>
      </c>
      <c r="O488" s="19" t="s">
        <v>24</v>
      </c>
      <c r="P488" s="19">
        <v>2098734</v>
      </c>
      <c r="Q488" s="56">
        <v>45377</v>
      </c>
      <c r="R488" s="19" t="s">
        <v>148</v>
      </c>
      <c r="T488" s="1"/>
    </row>
    <row r="489" spans="1:20">
      <c r="A489" s="16">
        <v>4089</v>
      </c>
      <c r="B489" s="20"/>
      <c r="C489" s="34" t="s">
        <v>30</v>
      </c>
      <c r="D489" s="108">
        <v>45378</v>
      </c>
      <c r="E489" s="18">
        <v>240869665778</v>
      </c>
      <c r="F489" s="50" t="str">
        <f t="shared" si="15"/>
        <v>'240869665778',</v>
      </c>
      <c r="G489" s="20" t="s">
        <v>51</v>
      </c>
      <c r="H489" s="20" t="s">
        <v>588</v>
      </c>
      <c r="I489" s="50" t="str">
        <f t="shared" si="14"/>
        <v>'inv_FnouocD2pxKh6poEdYxtF4',</v>
      </c>
      <c r="J489" s="20" t="s">
        <v>9</v>
      </c>
      <c r="K489" s="20">
        <v>20</v>
      </c>
      <c r="L489" s="20"/>
      <c r="M489" s="20">
        <f>Tabla1[[#This Row],[Monto Kashio]]-Tabla1[[#This Row],[Monto]]</f>
        <v>-20</v>
      </c>
      <c r="N489" s="20" t="s">
        <v>23</v>
      </c>
      <c r="O489" s="20" t="s">
        <v>24</v>
      </c>
      <c r="P489" s="20">
        <v>1122479</v>
      </c>
      <c r="Q489" s="57">
        <v>45378</v>
      </c>
      <c r="R489" s="20" t="s">
        <v>148</v>
      </c>
      <c r="S489" s="5" t="s">
        <v>589</v>
      </c>
      <c r="T489" s="1"/>
    </row>
    <row r="490" spans="1:20">
      <c r="A490" s="15">
        <v>4092</v>
      </c>
      <c r="B490" s="19"/>
      <c r="C490" s="34" t="s">
        <v>484</v>
      </c>
      <c r="D490" s="108">
        <v>45378</v>
      </c>
      <c r="E490" s="17">
        <v>240869686536</v>
      </c>
      <c r="F490" s="50" t="str">
        <f t="shared" si="15"/>
        <v>'240869686536',</v>
      </c>
      <c r="G490" s="19" t="s">
        <v>21</v>
      </c>
      <c r="H490" s="19" t="s">
        <v>590</v>
      </c>
      <c r="I490" s="49" t="str">
        <f t="shared" si="14"/>
        <v>'inv_TPh6V2eqvhx7NMCLFXeq5h',</v>
      </c>
      <c r="J490" s="19" t="s">
        <v>9</v>
      </c>
      <c r="K490" s="19">
        <v>20</v>
      </c>
      <c r="L490" s="19"/>
      <c r="M490" s="19">
        <f>Tabla1[[#This Row],[Monto Kashio]]-Tabla1[[#This Row],[Monto]]</f>
        <v>-20</v>
      </c>
      <c r="N490" s="20" t="s">
        <v>23</v>
      </c>
      <c r="O490" s="19" t="s">
        <v>24</v>
      </c>
      <c r="P490" s="19">
        <v>2623816</v>
      </c>
      <c r="Q490" s="56">
        <v>45378</v>
      </c>
      <c r="R490" s="19" t="s">
        <v>148</v>
      </c>
      <c r="S490" s="5" t="s">
        <v>591</v>
      </c>
      <c r="T490" s="1"/>
    </row>
    <row r="491" spans="1:20">
      <c r="A491" s="16">
        <v>4111</v>
      </c>
      <c r="B491" s="20"/>
      <c r="C491" s="34" t="s">
        <v>96</v>
      </c>
      <c r="D491" s="108">
        <v>45378</v>
      </c>
      <c r="E491" s="18">
        <v>240869672963</v>
      </c>
      <c r="F491" s="50" t="str">
        <f t="shared" si="15"/>
        <v>'240869672963',</v>
      </c>
      <c r="G491" s="20" t="s">
        <v>21</v>
      </c>
      <c r="H491" s="20" t="s">
        <v>592</v>
      </c>
      <c r="I491" s="50" t="str">
        <f t="shared" si="14"/>
        <v>'inv_RNHAzcHY4o5pb5Av6cJZxL',</v>
      </c>
      <c r="J491" s="20" t="s">
        <v>9</v>
      </c>
      <c r="K491" s="20">
        <v>50</v>
      </c>
      <c r="L491" s="20"/>
      <c r="M491" s="20">
        <f>Tabla1[[#This Row],[Monto Kashio]]-Tabla1[[#This Row],[Monto]]</f>
        <v>-50</v>
      </c>
      <c r="N491" s="20" t="s">
        <v>23</v>
      </c>
      <c r="O491" s="20" t="s">
        <v>24</v>
      </c>
      <c r="P491" s="20">
        <v>23337</v>
      </c>
      <c r="Q491" s="57">
        <v>45377</v>
      </c>
      <c r="R491" s="20" t="s">
        <v>148</v>
      </c>
      <c r="S491" s="5" t="s">
        <v>593</v>
      </c>
      <c r="T491" s="1"/>
    </row>
    <row r="492" spans="1:20">
      <c r="A492" s="15">
        <v>4113</v>
      </c>
      <c r="B492" s="19"/>
      <c r="C492" s="33" t="s">
        <v>30</v>
      </c>
      <c r="D492" s="108">
        <v>45378</v>
      </c>
      <c r="E492" s="17">
        <v>240869681106</v>
      </c>
      <c r="F492" s="50" t="str">
        <f t="shared" si="15"/>
        <v>'240869681106',</v>
      </c>
      <c r="G492" s="19" t="s">
        <v>51</v>
      </c>
      <c r="H492" s="19" t="s">
        <v>594</v>
      </c>
      <c r="I492" s="49" t="str">
        <f t="shared" si="14"/>
        <v>'inv_jkyobEFtsw8N2HsZ4CfzzM',</v>
      </c>
      <c r="J492" s="19" t="s">
        <v>9</v>
      </c>
      <c r="K492" s="19">
        <v>32</v>
      </c>
      <c r="L492" s="19"/>
      <c r="M492" s="19">
        <f>Tabla1[[#This Row],[Monto Kashio]]-Tabla1[[#This Row],[Monto]]</f>
        <v>-32</v>
      </c>
      <c r="N492" s="20" t="s">
        <v>23</v>
      </c>
      <c r="O492" s="19" t="s">
        <v>24</v>
      </c>
      <c r="P492" s="19">
        <v>523370</v>
      </c>
      <c r="Q492" s="56">
        <v>45377</v>
      </c>
      <c r="R492" s="19" t="s">
        <v>148</v>
      </c>
      <c r="S492" s="5" t="s">
        <v>595</v>
      </c>
      <c r="T492" s="1"/>
    </row>
    <row r="493" spans="1:20">
      <c r="A493" s="16">
        <v>4116</v>
      </c>
      <c r="B493" s="20"/>
      <c r="C493" s="34" t="s">
        <v>30</v>
      </c>
      <c r="D493" s="108">
        <v>45378</v>
      </c>
      <c r="E493" s="18">
        <v>240870475958</v>
      </c>
      <c r="F493" s="50" t="str">
        <f t="shared" si="15"/>
        <v>'240870475958',</v>
      </c>
      <c r="G493" s="20" t="s">
        <v>21</v>
      </c>
      <c r="H493" s="20" t="s">
        <v>596</v>
      </c>
      <c r="I493" s="50" t="str">
        <f t="shared" si="14"/>
        <v>'inv_ghkoQCuni2qCrznfdkwfWD',</v>
      </c>
      <c r="J493" s="20" t="s">
        <v>9</v>
      </c>
      <c r="K493" s="20">
        <v>100</v>
      </c>
      <c r="L493" s="20"/>
      <c r="M493" s="20">
        <f>Tabla1[[#This Row],[Monto Kashio]]-Tabla1[[#This Row],[Monto]]</f>
        <v>-100</v>
      </c>
      <c r="N493" s="20" t="s">
        <v>23</v>
      </c>
      <c r="O493" s="20" t="s">
        <v>24</v>
      </c>
      <c r="P493" s="20">
        <v>2090634</v>
      </c>
      <c r="Q493" s="57">
        <v>45378</v>
      </c>
      <c r="R493" s="20" t="s">
        <v>148</v>
      </c>
      <c r="S493" s="5" t="s">
        <v>77</v>
      </c>
      <c r="T493" s="1"/>
    </row>
    <row r="494" spans="1:20">
      <c r="A494" s="15">
        <v>4115</v>
      </c>
      <c r="B494" s="19"/>
      <c r="C494" s="33" t="s">
        <v>30</v>
      </c>
      <c r="D494" s="108">
        <v>45378</v>
      </c>
      <c r="E494" s="17">
        <v>240870474382</v>
      </c>
      <c r="F494" s="50" t="str">
        <f t="shared" si="15"/>
        <v>'240870474382',</v>
      </c>
      <c r="G494" s="19" t="s">
        <v>51</v>
      </c>
      <c r="H494" s="19" t="s">
        <v>597</v>
      </c>
      <c r="I494" s="49" t="str">
        <f t="shared" si="14"/>
        <v>'inv_J3SGeeQFefTixtM47gG3HH',</v>
      </c>
      <c r="J494" s="19" t="s">
        <v>9</v>
      </c>
      <c r="K494" s="19">
        <v>50</v>
      </c>
      <c r="L494" s="19"/>
      <c r="M494" s="19">
        <f>Tabla1[[#This Row],[Monto Kashio]]-Tabla1[[#This Row],[Monto]]</f>
        <v>-50</v>
      </c>
      <c r="N494" s="20" t="s">
        <v>23</v>
      </c>
      <c r="O494" s="19" t="s">
        <v>24</v>
      </c>
      <c r="P494" s="19">
        <v>2113604</v>
      </c>
      <c r="Q494" s="56">
        <v>45378</v>
      </c>
      <c r="R494" s="19" t="s">
        <v>148</v>
      </c>
      <c r="S494" s="5" t="s">
        <v>598</v>
      </c>
      <c r="T494" s="1"/>
    </row>
    <row r="495" spans="1:20">
      <c r="A495" s="16">
        <v>4119</v>
      </c>
      <c r="B495" s="20"/>
      <c r="C495" s="34" t="s">
        <v>96</v>
      </c>
      <c r="D495" s="108">
        <v>45378</v>
      </c>
      <c r="E495" s="18">
        <v>240869663414</v>
      </c>
      <c r="F495" s="50" t="str">
        <f t="shared" si="15"/>
        <v>'240869663414',</v>
      </c>
      <c r="G495" s="20" t="s">
        <v>51</v>
      </c>
      <c r="H495" s="20" t="s">
        <v>599</v>
      </c>
      <c r="I495" s="50" t="str">
        <f t="shared" si="14"/>
        <v>'inv_kWMkNszXCqNBhYfhPUegPB',</v>
      </c>
      <c r="J495" s="20" t="s">
        <v>9</v>
      </c>
      <c r="K495" s="20">
        <v>50</v>
      </c>
      <c r="L495" s="20"/>
      <c r="M495" s="20">
        <f>Tabla1[[#This Row],[Monto Kashio]]-Tabla1[[#This Row],[Monto]]</f>
        <v>-50</v>
      </c>
      <c r="N495" s="20" t="s">
        <v>23</v>
      </c>
      <c r="O495" s="20" t="s">
        <v>24</v>
      </c>
      <c r="P495" s="20">
        <v>2014230</v>
      </c>
      <c r="Q495" s="57">
        <v>45377</v>
      </c>
      <c r="R495" s="20" t="s">
        <v>148</v>
      </c>
      <c r="S495" s="5" t="s">
        <v>77</v>
      </c>
      <c r="T495" s="1"/>
    </row>
    <row r="496" spans="1:20">
      <c r="A496" s="15">
        <v>4080</v>
      </c>
      <c r="B496" s="19"/>
      <c r="C496" s="34" t="s">
        <v>27</v>
      </c>
      <c r="D496" s="108">
        <v>45378</v>
      </c>
      <c r="E496" s="17">
        <v>240869668572</v>
      </c>
      <c r="F496" s="50" t="str">
        <f t="shared" si="15"/>
        <v>'240869668572',</v>
      </c>
      <c r="G496" s="19" t="s">
        <v>51</v>
      </c>
      <c r="H496" s="19" t="s">
        <v>600</v>
      </c>
      <c r="I496" s="49" t="str">
        <f t="shared" si="14"/>
        <v>'inv_Db6PoAtVFXF9DoYXi7vpRJ',</v>
      </c>
      <c r="J496" s="19" t="s">
        <v>9</v>
      </c>
      <c r="K496" s="19">
        <v>50</v>
      </c>
      <c r="L496" s="19"/>
      <c r="M496" s="19">
        <f>Tabla1[[#This Row],[Monto Kashio]]-Tabla1[[#This Row],[Monto]]</f>
        <v>-50</v>
      </c>
      <c r="N496" s="20" t="s">
        <v>23</v>
      </c>
      <c r="O496" s="19" t="s">
        <v>145</v>
      </c>
      <c r="P496" s="19">
        <v>1658497</v>
      </c>
      <c r="Q496" s="56">
        <v>45377</v>
      </c>
      <c r="R496" s="19" t="s">
        <v>148</v>
      </c>
      <c r="S496" s="5" t="s">
        <v>77</v>
      </c>
      <c r="T496" s="1"/>
    </row>
    <row r="497" spans="1:20">
      <c r="A497" s="16">
        <v>4130</v>
      </c>
      <c r="B497" s="20"/>
      <c r="C497" s="34" t="s">
        <v>30</v>
      </c>
      <c r="D497" s="108">
        <v>45378</v>
      </c>
      <c r="E497" s="18">
        <v>240880725671</v>
      </c>
      <c r="F497" s="50" t="str">
        <f t="shared" si="15"/>
        <v>'240880725671',</v>
      </c>
      <c r="G497" s="20" t="s">
        <v>21</v>
      </c>
      <c r="H497" s="20" t="s">
        <v>601</v>
      </c>
      <c r="I497" s="50" t="str">
        <f t="shared" si="14"/>
        <v>'inv_btgKuPK42RE7TocBshX2rU',</v>
      </c>
      <c r="J497" s="20" t="s">
        <v>9</v>
      </c>
      <c r="K497" s="20">
        <v>50</v>
      </c>
      <c r="L497" s="20"/>
      <c r="M497" s="20">
        <f>Tabla1[[#This Row],[Monto Kashio]]-Tabla1[[#This Row],[Monto]]</f>
        <v>-50</v>
      </c>
      <c r="N497" s="20" t="s">
        <v>23</v>
      </c>
      <c r="O497" s="20" t="s">
        <v>24</v>
      </c>
      <c r="P497" s="20">
        <v>232819</v>
      </c>
      <c r="Q497" s="57">
        <v>45378</v>
      </c>
      <c r="R497" s="20" t="s">
        <v>148</v>
      </c>
      <c r="S497" s="5" t="s">
        <v>77</v>
      </c>
      <c r="T497" s="1"/>
    </row>
    <row r="498" spans="1:20">
      <c r="A498" s="15">
        <v>4131</v>
      </c>
      <c r="B498" s="19"/>
      <c r="C498" s="33" t="s">
        <v>30</v>
      </c>
      <c r="D498" s="108">
        <v>45378</v>
      </c>
      <c r="E498" s="17">
        <v>240880711879</v>
      </c>
      <c r="F498" s="50" t="str">
        <f t="shared" si="15"/>
        <v>'240880711879',</v>
      </c>
      <c r="G498" s="19" t="s">
        <v>21</v>
      </c>
      <c r="H498" s="19" t="s">
        <v>602</v>
      </c>
      <c r="I498" s="49" t="str">
        <f t="shared" si="14"/>
        <v>'inv_SwJcxLfDVrZRZ65LQ6Ndvo',</v>
      </c>
      <c r="J498" s="19" t="s">
        <v>9</v>
      </c>
      <c r="K498" s="19">
        <v>20</v>
      </c>
      <c r="L498" s="19"/>
      <c r="M498" s="19">
        <f>Tabla1[[#This Row],[Monto Kashio]]-Tabla1[[#This Row],[Monto]]</f>
        <v>-20</v>
      </c>
      <c r="N498" s="20" t="s">
        <v>23</v>
      </c>
      <c r="O498" s="19" t="s">
        <v>24</v>
      </c>
      <c r="P498" s="19">
        <v>532780</v>
      </c>
      <c r="Q498" s="56">
        <v>45378</v>
      </c>
      <c r="R498" s="19" t="s">
        <v>148</v>
      </c>
      <c r="S498" s="5" t="s">
        <v>77</v>
      </c>
      <c r="T498" s="1"/>
    </row>
    <row r="499" spans="1:20">
      <c r="A499" s="16">
        <v>4132</v>
      </c>
      <c r="B499" s="20"/>
      <c r="C499" s="34" t="s">
        <v>30</v>
      </c>
      <c r="D499" s="108">
        <v>45378</v>
      </c>
      <c r="E499" s="18">
        <v>240880712868</v>
      </c>
      <c r="F499" s="50" t="str">
        <f t="shared" si="15"/>
        <v>'240880712868',</v>
      </c>
      <c r="G499" s="20" t="s">
        <v>21</v>
      </c>
      <c r="H499" s="20" t="s">
        <v>603</v>
      </c>
      <c r="I499" s="50" t="str">
        <f t="shared" si="14"/>
        <v>'inv_SMCWtXA8SbNdLotS3eCptc',</v>
      </c>
      <c r="J499" s="20" t="s">
        <v>9</v>
      </c>
      <c r="K499" s="20">
        <v>20</v>
      </c>
      <c r="L499" s="20"/>
      <c r="M499" s="20">
        <f>Tabla1[[#This Row],[Monto Kashio]]-Tabla1[[#This Row],[Monto]]</f>
        <v>-20</v>
      </c>
      <c r="N499" s="20" t="s">
        <v>23</v>
      </c>
      <c r="O499" s="20" t="s">
        <v>24</v>
      </c>
      <c r="P499" s="20">
        <v>1532544</v>
      </c>
      <c r="Q499" s="57">
        <v>45378</v>
      </c>
      <c r="R499" s="20" t="s">
        <v>148</v>
      </c>
      <c r="S499" s="5" t="s">
        <v>77</v>
      </c>
      <c r="T499" s="1"/>
    </row>
    <row r="500" spans="1:20">
      <c r="A500" s="15">
        <v>4134</v>
      </c>
      <c r="B500" s="19"/>
      <c r="C500" s="34" t="s">
        <v>27</v>
      </c>
      <c r="D500" s="108">
        <v>45379</v>
      </c>
      <c r="E500" s="17">
        <v>240870574865</v>
      </c>
      <c r="F500" s="50" t="str">
        <f t="shared" si="15"/>
        <v>'240870574865',</v>
      </c>
      <c r="G500" s="19" t="s">
        <v>51</v>
      </c>
      <c r="H500" s="19" t="s">
        <v>604</v>
      </c>
      <c r="I500" s="49" t="str">
        <f t="shared" si="14"/>
        <v>'inv_et97fkyLb4Pq57Gh9HLDR8',</v>
      </c>
      <c r="J500" s="19" t="s">
        <v>9</v>
      </c>
      <c r="K500" s="19">
        <v>300</v>
      </c>
      <c r="L500" s="19"/>
      <c r="M500" s="19">
        <f>Tabla1[[#This Row],[Monto Kashio]]-Tabla1[[#This Row],[Monto]]</f>
        <v>-300</v>
      </c>
      <c r="N500" s="20" t="s">
        <v>23</v>
      </c>
      <c r="O500" s="19" t="s">
        <v>24</v>
      </c>
      <c r="P500" s="19">
        <v>2917509</v>
      </c>
      <c r="Q500" s="56">
        <v>45378</v>
      </c>
      <c r="R500" s="19" t="s">
        <v>148</v>
      </c>
      <c r="S500" s="5">
        <v>0.34722222222222221</v>
      </c>
      <c r="T500" s="1"/>
    </row>
    <row r="501" spans="1:20">
      <c r="A501" s="16">
        <v>4136</v>
      </c>
      <c r="B501" s="20"/>
      <c r="C501" s="34" t="s">
        <v>484</v>
      </c>
      <c r="D501" s="108">
        <v>45379</v>
      </c>
      <c r="E501" s="18">
        <v>240870474342</v>
      </c>
      <c r="F501" s="50" t="str">
        <f t="shared" si="15"/>
        <v>'240870474342',</v>
      </c>
      <c r="G501" s="20" t="s">
        <v>21</v>
      </c>
      <c r="H501" s="20" t="s">
        <v>605</v>
      </c>
      <c r="I501" s="50" t="str">
        <f t="shared" si="14"/>
        <v>'inv_AvHY65fLpUFMXj6dVYPpMa',</v>
      </c>
      <c r="J501" s="20" t="s">
        <v>9</v>
      </c>
      <c r="K501" s="20">
        <v>500</v>
      </c>
      <c r="L501" s="20"/>
      <c r="M501" s="20">
        <f>Tabla1[[#This Row],[Monto Kashio]]-Tabla1[[#This Row],[Monto]]</f>
        <v>-500</v>
      </c>
      <c r="N501" s="20" t="s">
        <v>23</v>
      </c>
      <c r="O501" s="20" t="s">
        <v>24</v>
      </c>
      <c r="P501" s="20">
        <v>2818666</v>
      </c>
      <c r="Q501" s="57">
        <v>45378</v>
      </c>
      <c r="R501" s="20" t="s">
        <v>148</v>
      </c>
      <c r="S501" s="5" t="s">
        <v>456</v>
      </c>
      <c r="T501" s="1"/>
    </row>
    <row r="502" spans="1:20" ht="15">
      <c r="A502" s="15">
        <v>4135</v>
      </c>
      <c r="B502" s="19"/>
      <c r="C502" s="33" t="s">
        <v>30</v>
      </c>
      <c r="D502" s="108">
        <v>45379</v>
      </c>
      <c r="E502" s="17">
        <v>240870597708</v>
      </c>
      <c r="F502" s="50" t="str">
        <f t="shared" si="15"/>
        <v>'240870597708',</v>
      </c>
      <c r="G502" s="19" t="s">
        <v>51</v>
      </c>
      <c r="H502" s="55" t="s">
        <v>606</v>
      </c>
      <c r="I502" s="49" t="str">
        <f t="shared" si="14"/>
        <v>'inv_Cs2zWbLQ2T3utfY96nVraU',</v>
      </c>
      <c r="J502" s="19" t="s">
        <v>9</v>
      </c>
      <c r="K502" s="19">
        <v>1000</v>
      </c>
      <c r="L502" s="19"/>
      <c r="M502" s="19">
        <f>Tabla1[[#This Row],[Monto Kashio]]-Tabla1[[#This Row],[Monto]]</f>
        <v>-1000</v>
      </c>
      <c r="N502" s="20" t="s">
        <v>23</v>
      </c>
      <c r="O502" s="19" t="s">
        <v>24</v>
      </c>
      <c r="P502" s="19">
        <v>3111886</v>
      </c>
      <c r="Q502" s="56">
        <v>45378</v>
      </c>
      <c r="R502" s="19" t="s">
        <v>148</v>
      </c>
      <c r="S502" s="5" t="s">
        <v>607</v>
      </c>
      <c r="T502" s="1"/>
    </row>
    <row r="503" spans="1:20">
      <c r="A503" s="16">
        <v>4143</v>
      </c>
      <c r="B503" s="20"/>
      <c r="C503" s="34" t="s">
        <v>484</v>
      </c>
      <c r="D503" s="108">
        <v>45379</v>
      </c>
      <c r="E503" s="18">
        <v>240880713346</v>
      </c>
      <c r="F503" s="50" t="str">
        <f t="shared" si="15"/>
        <v>'240880713346',</v>
      </c>
      <c r="G503" s="20" t="s">
        <v>21</v>
      </c>
      <c r="H503" s="20" t="s">
        <v>608</v>
      </c>
      <c r="I503" s="50" t="str">
        <f t="shared" si="14"/>
        <v>'inv_AfWsxdB8gowekNBcFU6EkT',</v>
      </c>
      <c r="J503" s="20" t="s">
        <v>9</v>
      </c>
      <c r="K503" s="20">
        <v>1500</v>
      </c>
      <c r="L503" s="20"/>
      <c r="M503" s="20">
        <f>Tabla1[[#This Row],[Monto Kashio]]-Tabla1[[#This Row],[Monto]]</f>
        <v>-1500</v>
      </c>
      <c r="N503" s="20" t="s">
        <v>23</v>
      </c>
      <c r="O503" s="20" t="s">
        <v>24</v>
      </c>
      <c r="P503" s="20">
        <v>332653</v>
      </c>
      <c r="Q503" s="57">
        <v>45378</v>
      </c>
      <c r="R503" s="20" t="s">
        <v>148</v>
      </c>
      <c r="S503" s="5" t="s">
        <v>541</v>
      </c>
      <c r="T503" s="1"/>
    </row>
    <row r="504" spans="1:20">
      <c r="A504" s="15">
        <v>4144</v>
      </c>
      <c r="B504" s="19"/>
      <c r="C504" s="34" t="s">
        <v>27</v>
      </c>
      <c r="D504" s="108">
        <v>45379</v>
      </c>
      <c r="E504" s="17">
        <v>240870598287</v>
      </c>
      <c r="F504" s="50" t="str">
        <f t="shared" si="15"/>
        <v>'240870598287',</v>
      </c>
      <c r="G504" s="19" t="s">
        <v>51</v>
      </c>
      <c r="H504" s="19" t="s">
        <v>609</v>
      </c>
      <c r="I504" s="49" t="str">
        <f t="shared" si="14"/>
        <v>'inv_MD5xPk67wmV3P9LePBzfeQ',</v>
      </c>
      <c r="J504" s="19" t="s">
        <v>9</v>
      </c>
      <c r="K504" s="19">
        <v>500</v>
      </c>
      <c r="L504" s="19"/>
      <c r="M504" s="19">
        <f>Tabla1[[#This Row],[Monto Kashio]]-Tabla1[[#This Row],[Monto]]</f>
        <v>-500</v>
      </c>
      <c r="N504" s="20" t="s">
        <v>23</v>
      </c>
      <c r="O504" s="19" t="s">
        <v>24</v>
      </c>
      <c r="P504" s="19">
        <v>5106030</v>
      </c>
      <c r="Q504" s="56">
        <v>45378</v>
      </c>
      <c r="R504" s="19" t="s">
        <v>148</v>
      </c>
      <c r="S504" s="5" t="s">
        <v>610</v>
      </c>
      <c r="T504" s="1"/>
    </row>
    <row r="505" spans="1:20">
      <c r="A505" s="16">
        <v>4118</v>
      </c>
      <c r="B505" s="20"/>
      <c r="C505" s="34" t="s">
        <v>27</v>
      </c>
      <c r="D505" s="108">
        <v>45379</v>
      </c>
      <c r="E505" s="18">
        <v>240870319327</v>
      </c>
      <c r="F505" s="50" t="str">
        <f t="shared" si="15"/>
        <v>'240870319327',</v>
      </c>
      <c r="G505" s="20" t="s">
        <v>51</v>
      </c>
      <c r="H505" s="20" t="s">
        <v>611</v>
      </c>
      <c r="I505" s="50" t="str">
        <f t="shared" si="14"/>
        <v>'inv_KMXzrCvM3cn2qy9vBbffdE',</v>
      </c>
      <c r="J505" s="20" t="s">
        <v>9</v>
      </c>
      <c r="K505" s="20">
        <v>30</v>
      </c>
      <c r="L505" s="20"/>
      <c r="M505" s="20">
        <f>Tabla1[[#This Row],[Monto Kashio]]-Tabla1[[#This Row],[Monto]]</f>
        <v>-30</v>
      </c>
      <c r="N505" s="20" t="s">
        <v>23</v>
      </c>
      <c r="O505" s="20" t="s">
        <v>24</v>
      </c>
      <c r="P505" s="20">
        <v>855125</v>
      </c>
      <c r="Q505" s="57">
        <v>45378</v>
      </c>
      <c r="R505" s="20" t="s">
        <v>148</v>
      </c>
      <c r="S505" s="5" t="s">
        <v>612</v>
      </c>
      <c r="T505" s="1"/>
    </row>
    <row r="506" spans="1:20">
      <c r="A506" s="15">
        <v>4084</v>
      </c>
      <c r="B506" s="19"/>
      <c r="C506" s="33" t="s">
        <v>613</v>
      </c>
      <c r="D506" s="108">
        <v>45379</v>
      </c>
      <c r="E506" s="17">
        <v>240870589006</v>
      </c>
      <c r="F506" s="50" t="str">
        <f t="shared" si="15"/>
        <v>'240870589006',</v>
      </c>
      <c r="G506" s="19" t="s">
        <v>118</v>
      </c>
      <c r="H506" s="19" t="s">
        <v>614</v>
      </c>
      <c r="I506" s="49" t="str">
        <f t="shared" si="14"/>
        <v>'inv_Nf7nSeQtaq72VW5ebESnAi',</v>
      </c>
      <c r="J506" s="19" t="s">
        <v>9</v>
      </c>
      <c r="K506" s="19">
        <v>3163.36</v>
      </c>
      <c r="L506" s="19"/>
      <c r="M506" s="19">
        <f>Tabla1[[#This Row],[Monto Kashio]]-Tabla1[[#This Row],[Monto]]</f>
        <v>-3163.36</v>
      </c>
      <c r="N506" s="20" t="s">
        <v>23</v>
      </c>
      <c r="O506" s="19" t="s">
        <v>24</v>
      </c>
      <c r="P506" s="19">
        <v>5154128</v>
      </c>
      <c r="Q506" s="56">
        <v>45377</v>
      </c>
      <c r="R506" s="19" t="s">
        <v>148</v>
      </c>
      <c r="S506" s="5" t="s">
        <v>615</v>
      </c>
      <c r="T506" s="1"/>
    </row>
    <row r="507" spans="1:20">
      <c r="A507" s="16">
        <v>4147</v>
      </c>
      <c r="B507" s="20"/>
      <c r="C507" s="34" t="s">
        <v>30</v>
      </c>
      <c r="D507" s="108">
        <v>45380</v>
      </c>
      <c r="E507" s="18">
        <v>240880713004</v>
      </c>
      <c r="F507" s="50" t="str">
        <f t="shared" si="15"/>
        <v>'240880713004',</v>
      </c>
      <c r="G507" s="20" t="s">
        <v>51</v>
      </c>
      <c r="H507" s="20" t="s">
        <v>616</v>
      </c>
      <c r="I507" s="50" t="str">
        <f t="shared" si="14"/>
        <v>'inv_JzXgtzeooMhuxQgdwUiEqd',</v>
      </c>
      <c r="J507" s="20" t="s">
        <v>9</v>
      </c>
      <c r="K507" s="20">
        <v>20</v>
      </c>
      <c r="L507" s="20"/>
      <c r="M507" s="20">
        <f>Tabla1[[#This Row],[Monto Kashio]]-Tabla1[[#This Row],[Monto]]</f>
        <v>-20</v>
      </c>
      <c r="N507" s="20" t="s">
        <v>23</v>
      </c>
      <c r="O507" s="20" t="s">
        <v>24</v>
      </c>
      <c r="P507" s="20">
        <v>1532554</v>
      </c>
      <c r="Q507" s="57">
        <v>45378</v>
      </c>
      <c r="R507" s="20" t="s">
        <v>148</v>
      </c>
      <c r="T507" s="1"/>
    </row>
    <row r="508" spans="1:20">
      <c r="A508" s="15">
        <v>4157</v>
      </c>
      <c r="B508" s="19"/>
      <c r="C508" s="33" t="s">
        <v>30</v>
      </c>
      <c r="D508" s="108">
        <v>45382</v>
      </c>
      <c r="E508" s="17">
        <v>240902088538</v>
      </c>
      <c r="F508" s="50" t="str">
        <f t="shared" si="15"/>
        <v>'240902088538',</v>
      </c>
      <c r="G508" s="19" t="s">
        <v>51</v>
      </c>
      <c r="H508" s="19" t="s">
        <v>617</v>
      </c>
      <c r="I508" s="49" t="str">
        <f t="shared" si="14"/>
        <v>'inv_cpHQyrUE4K3Awvmt4tPwbC',</v>
      </c>
      <c r="J508" s="19" t="s">
        <v>9</v>
      </c>
      <c r="K508" s="19">
        <v>20</v>
      </c>
      <c r="L508" s="19"/>
      <c r="M508" s="19">
        <f>Tabla1[[#This Row],[Monto Kashio]]-Tabla1[[#This Row],[Monto]]</f>
        <v>-20</v>
      </c>
      <c r="N508" s="20" t="s">
        <v>23</v>
      </c>
      <c r="O508" s="19" t="s">
        <v>24</v>
      </c>
      <c r="P508" s="19">
        <v>2104670</v>
      </c>
      <c r="Q508" s="56">
        <v>45381</v>
      </c>
      <c r="R508" s="19" t="s">
        <v>148</v>
      </c>
      <c r="T508" s="1"/>
    </row>
    <row r="509" spans="1:20">
      <c r="A509" s="16">
        <v>4161</v>
      </c>
      <c r="B509" s="20"/>
      <c r="C509" s="34" t="s">
        <v>30</v>
      </c>
      <c r="D509" s="108">
        <v>45382</v>
      </c>
      <c r="E509" s="18">
        <v>240902695016</v>
      </c>
      <c r="F509" s="50" t="str">
        <f t="shared" si="15"/>
        <v>'240902695016',</v>
      </c>
      <c r="G509" s="20" t="s">
        <v>51</v>
      </c>
      <c r="H509" s="20" t="s">
        <v>618</v>
      </c>
      <c r="I509" s="50" t="str">
        <f t="shared" si="14"/>
        <v>'inv_5tCrrJbKmyPGLxi2urhHEe',</v>
      </c>
      <c r="J509" s="20" t="s">
        <v>9</v>
      </c>
      <c r="K509" s="20">
        <v>30</v>
      </c>
      <c r="L509" s="20"/>
      <c r="M509" s="20">
        <f>Tabla1[[#This Row],[Monto Kashio]]-Tabla1[[#This Row],[Monto]]</f>
        <v>-30</v>
      </c>
      <c r="N509" s="20" t="s">
        <v>23</v>
      </c>
      <c r="O509" s="20" t="s">
        <v>24</v>
      </c>
      <c r="P509" s="20">
        <v>1820445</v>
      </c>
      <c r="Q509" s="57">
        <v>45381</v>
      </c>
      <c r="R509" s="20" t="s">
        <v>148</v>
      </c>
      <c r="T509" s="1"/>
    </row>
    <row r="510" spans="1:20">
      <c r="A510" s="15">
        <v>4162</v>
      </c>
      <c r="B510" s="19"/>
      <c r="C510" s="33" t="s">
        <v>30</v>
      </c>
      <c r="D510" s="108">
        <v>45382</v>
      </c>
      <c r="E510" s="17">
        <v>240912766369</v>
      </c>
      <c r="F510" s="50" t="str">
        <f t="shared" si="15"/>
        <v>'240912766369',</v>
      </c>
      <c r="G510" s="19" t="s">
        <v>51</v>
      </c>
      <c r="H510" s="19" t="s">
        <v>619</v>
      </c>
      <c r="I510" s="49" t="str">
        <f t="shared" si="14"/>
        <v>'inv_Smazf2KUtyxZXZtNvGW48b',</v>
      </c>
      <c r="J510" s="19" t="s">
        <v>9</v>
      </c>
      <c r="K510" s="19">
        <v>20</v>
      </c>
      <c r="L510" s="19"/>
      <c r="M510" s="19">
        <f>Tabla1[[#This Row],[Monto Kashio]]-Tabla1[[#This Row],[Monto]]</f>
        <v>-20</v>
      </c>
      <c r="N510" s="20" t="s">
        <v>23</v>
      </c>
      <c r="O510" s="19" t="s">
        <v>24</v>
      </c>
      <c r="P510" s="19">
        <v>623174</v>
      </c>
      <c r="Q510" s="56">
        <v>45381</v>
      </c>
      <c r="R510" s="19" t="s">
        <v>148</v>
      </c>
      <c r="T510" s="1"/>
    </row>
    <row r="511" spans="1:20">
      <c r="A511" s="16">
        <v>4163</v>
      </c>
      <c r="B511" s="20"/>
      <c r="C511" s="34" t="s">
        <v>30</v>
      </c>
      <c r="D511" s="108">
        <v>45383</v>
      </c>
      <c r="E511" s="18">
        <v>240880790572</v>
      </c>
      <c r="F511" s="50" t="str">
        <f t="shared" si="15"/>
        <v>'240880790572',</v>
      </c>
      <c r="G511" s="20" t="s">
        <v>51</v>
      </c>
      <c r="H511" s="20" t="s">
        <v>620</v>
      </c>
      <c r="I511" s="50" t="str">
        <f t="shared" si="14"/>
        <v>'inv_5YgK6dyxAYK8b6nqBUKgcJ',</v>
      </c>
      <c r="J511" s="20" t="s">
        <v>9</v>
      </c>
      <c r="K511" s="20">
        <v>20</v>
      </c>
      <c r="L511" s="20"/>
      <c r="M511" s="20">
        <f>Tabla1[[#This Row],[Monto Kashio]]-Tabla1[[#This Row],[Monto]]</f>
        <v>-20</v>
      </c>
      <c r="N511" s="20" t="s">
        <v>23</v>
      </c>
      <c r="O511" s="20" t="s">
        <v>24</v>
      </c>
      <c r="P511" s="20">
        <v>2035436</v>
      </c>
      <c r="Q511" s="57">
        <v>45378</v>
      </c>
      <c r="R511" s="20" t="s">
        <v>148</v>
      </c>
      <c r="S511" s="5" t="s">
        <v>621</v>
      </c>
      <c r="T511" s="1"/>
    </row>
    <row r="512" spans="1:20">
      <c r="A512" s="15">
        <v>4166</v>
      </c>
      <c r="B512" s="19"/>
      <c r="C512" s="33" t="s">
        <v>622</v>
      </c>
      <c r="D512" s="108">
        <v>45383</v>
      </c>
      <c r="E512" s="17">
        <v>240881082526</v>
      </c>
      <c r="F512" s="50" t="str">
        <f t="shared" si="15"/>
        <v>'240881082526',</v>
      </c>
      <c r="G512" s="19" t="s">
        <v>51</v>
      </c>
      <c r="H512" s="19" t="s">
        <v>623</v>
      </c>
      <c r="I512" s="49" t="str">
        <f t="shared" si="14"/>
        <v>'inv_mKtcJM8a6cZUDAisLRzJhE',</v>
      </c>
      <c r="J512" s="19" t="s">
        <v>9</v>
      </c>
      <c r="K512" s="19">
        <v>1750</v>
      </c>
      <c r="L512" s="19"/>
      <c r="M512" s="19">
        <f>Tabla1[[#This Row],[Monto Kashio]]-Tabla1[[#This Row],[Monto]]</f>
        <v>-1750</v>
      </c>
      <c r="N512" s="20" t="s">
        <v>23</v>
      </c>
      <c r="O512" s="19" t="s">
        <v>24</v>
      </c>
      <c r="P512" s="19">
        <v>6049489</v>
      </c>
      <c r="Q512" s="56">
        <v>45379</v>
      </c>
      <c r="R512" s="19" t="s">
        <v>148</v>
      </c>
      <c r="S512" s="5" t="s">
        <v>624</v>
      </c>
      <c r="T512" s="1"/>
    </row>
    <row r="513" spans="1:20">
      <c r="A513" s="16">
        <v>4172</v>
      </c>
      <c r="B513" s="20"/>
      <c r="C513" s="34" t="s">
        <v>96</v>
      </c>
      <c r="D513" s="108">
        <v>45383</v>
      </c>
      <c r="E513" s="18">
        <v>240880796693</v>
      </c>
      <c r="F513" s="50" t="str">
        <f t="shared" si="15"/>
        <v>'240880796693',</v>
      </c>
      <c r="G513" s="20" t="s">
        <v>51</v>
      </c>
      <c r="H513" s="20" t="s">
        <v>625</v>
      </c>
      <c r="I513" s="50" t="str">
        <f t="shared" si="14"/>
        <v>'inv_ccJZngz8YhJ85pRusEhu53',</v>
      </c>
      <c r="J513" s="20" t="s">
        <v>9</v>
      </c>
      <c r="K513" s="20">
        <v>40</v>
      </c>
      <c r="L513" s="20"/>
      <c r="M513" s="20">
        <f>Tabla1[[#This Row],[Monto Kashio]]-Tabla1[[#This Row],[Monto]]</f>
        <v>-40</v>
      </c>
      <c r="N513" s="20" t="s">
        <v>23</v>
      </c>
      <c r="O513" s="20" t="s">
        <v>24</v>
      </c>
      <c r="P513" s="20">
        <v>235534</v>
      </c>
      <c r="Q513" s="57">
        <v>45378</v>
      </c>
      <c r="R513" s="20" t="s">
        <v>148</v>
      </c>
      <c r="S513" s="5" t="s">
        <v>626</v>
      </c>
      <c r="T513" s="1"/>
    </row>
    <row r="514" spans="1:20">
      <c r="A514" s="15">
        <v>4211</v>
      </c>
      <c r="B514" s="19"/>
      <c r="C514" s="33" t="s">
        <v>488</v>
      </c>
      <c r="D514" s="108">
        <v>45384</v>
      </c>
      <c r="E514" s="17">
        <v>240935123573</v>
      </c>
      <c r="F514" s="50" t="str">
        <f t="shared" si="15"/>
        <v>'240935123573',</v>
      </c>
      <c r="G514" s="19" t="s">
        <v>21</v>
      </c>
      <c r="H514" s="19" t="s">
        <v>627</v>
      </c>
      <c r="I514" s="49" t="str">
        <f t="shared" si="14"/>
        <v>'inv_kCy8P7txbDbRoVqE7DYWFV',</v>
      </c>
      <c r="J514" s="19" t="s">
        <v>9</v>
      </c>
      <c r="K514" s="19">
        <v>50</v>
      </c>
      <c r="L514" s="19"/>
      <c r="M514" s="19">
        <f>Tabla1[[#This Row],[Monto Kashio]]-Tabla1[[#This Row],[Monto]]</f>
        <v>-50</v>
      </c>
      <c r="N514" s="20" t="s">
        <v>23</v>
      </c>
      <c r="O514" s="19" t="s">
        <v>24</v>
      </c>
      <c r="P514" s="19">
        <v>1951845</v>
      </c>
      <c r="Q514" s="56">
        <v>45384</v>
      </c>
      <c r="R514" s="19" t="s">
        <v>148</v>
      </c>
      <c r="S514" s="5" t="s">
        <v>77</v>
      </c>
      <c r="T514" s="1"/>
    </row>
    <row r="515" spans="1:20">
      <c r="A515" s="16">
        <v>4216</v>
      </c>
      <c r="B515" s="20"/>
      <c r="C515" s="34" t="s">
        <v>30</v>
      </c>
      <c r="D515" s="108">
        <v>45384</v>
      </c>
      <c r="E515" s="18">
        <v>240924494704</v>
      </c>
      <c r="F515" s="50" t="str">
        <f t="shared" si="15"/>
        <v>'240924494704',</v>
      </c>
      <c r="G515" s="20" t="s">
        <v>51</v>
      </c>
      <c r="H515" s="20" t="s">
        <v>628</v>
      </c>
      <c r="I515" s="50" t="str">
        <f t="shared" ref="I515:I560" si="16">CONCATENATE("'",H515,"',")</f>
        <v>'inv_M4beGf33GYffxRbt2Lt5nx',</v>
      </c>
      <c r="J515" s="20" t="s">
        <v>9</v>
      </c>
      <c r="K515" s="20">
        <v>20</v>
      </c>
      <c r="L515" s="20"/>
      <c r="M515" s="20">
        <f>Tabla1[[#This Row],[Monto Kashio]]-Tabla1[[#This Row],[Monto]]</f>
        <v>-20</v>
      </c>
      <c r="N515" s="20" t="s">
        <v>23</v>
      </c>
      <c r="O515" s="20" t="s">
        <v>24</v>
      </c>
      <c r="P515" s="20">
        <v>1342187</v>
      </c>
      <c r="Q515" s="57">
        <v>45383</v>
      </c>
      <c r="R515" s="20" t="s">
        <v>148</v>
      </c>
      <c r="S515" s="5" t="s">
        <v>77</v>
      </c>
      <c r="T515" s="1"/>
    </row>
    <row r="516" spans="1:20">
      <c r="A516" s="15">
        <v>4238</v>
      </c>
      <c r="B516" s="19"/>
      <c r="C516" s="34" t="s">
        <v>27</v>
      </c>
      <c r="D516" s="108">
        <v>45385</v>
      </c>
      <c r="E516" s="17">
        <v>240945627229</v>
      </c>
      <c r="F516" s="50" t="str">
        <f t="shared" ref="F516:F553" si="17">CONCATENATE("'",E516,"',")</f>
        <v>'240945627229',</v>
      </c>
      <c r="G516" s="19" t="s">
        <v>51</v>
      </c>
      <c r="H516" s="19" t="s">
        <v>629</v>
      </c>
      <c r="I516" s="49" t="str">
        <f t="shared" si="16"/>
        <v>'inv_F5AtW4YjscpLre5QH49JGY',</v>
      </c>
      <c r="J516" s="19" t="s">
        <v>9</v>
      </c>
      <c r="K516" s="19">
        <v>50</v>
      </c>
      <c r="L516" s="19"/>
      <c r="M516" s="19">
        <f>Tabla1[[#This Row],[Monto Kashio]]-Tabla1[[#This Row],[Monto]]</f>
        <v>-50</v>
      </c>
      <c r="N516" s="20" t="s">
        <v>23</v>
      </c>
      <c r="O516" s="19" t="s">
        <v>24</v>
      </c>
      <c r="P516" s="19">
        <v>139027</v>
      </c>
      <c r="Q516" s="56">
        <v>45385</v>
      </c>
      <c r="R516" s="19" t="s">
        <v>148</v>
      </c>
      <c r="S516" s="5" t="s">
        <v>77</v>
      </c>
      <c r="T516" s="1"/>
    </row>
    <row r="517" spans="1:20">
      <c r="A517" s="16">
        <v>4250</v>
      </c>
      <c r="B517" s="20"/>
      <c r="C517" s="34" t="s">
        <v>30</v>
      </c>
      <c r="D517" s="108">
        <v>45385</v>
      </c>
      <c r="E517" s="18">
        <v>240956336271</v>
      </c>
      <c r="F517" s="50" t="str">
        <f t="shared" si="17"/>
        <v>'240956336271',</v>
      </c>
      <c r="G517" s="20" t="s">
        <v>21</v>
      </c>
      <c r="H517" s="20" t="s">
        <v>630</v>
      </c>
      <c r="I517" s="50" t="str">
        <f t="shared" si="16"/>
        <v>'inv_PvTmEXJVQeTZdEFHV9Lm2Z',</v>
      </c>
      <c r="J517" s="20" t="s">
        <v>9</v>
      </c>
      <c r="K517" s="20">
        <v>400</v>
      </c>
      <c r="L517" s="20"/>
      <c r="M517" s="20">
        <f>Tabla1[[#This Row],[Monto Kashio]]-Tabla1[[#This Row],[Monto]]</f>
        <v>-400</v>
      </c>
      <c r="N517" s="20" t="s">
        <v>23</v>
      </c>
      <c r="O517" s="20" t="s">
        <v>24</v>
      </c>
      <c r="P517" s="20">
        <v>3351849</v>
      </c>
      <c r="Q517" s="57">
        <v>45385</v>
      </c>
      <c r="R517" s="20" t="s">
        <v>148</v>
      </c>
      <c r="S517" s="5" t="s">
        <v>77</v>
      </c>
      <c r="T517" s="1"/>
    </row>
    <row r="518" spans="1:20">
      <c r="A518" s="15">
        <v>4254</v>
      </c>
      <c r="B518" s="19"/>
      <c r="C518" s="34" t="s">
        <v>27</v>
      </c>
      <c r="D518" s="108">
        <v>45386</v>
      </c>
      <c r="E518" s="17">
        <v>240945879661</v>
      </c>
      <c r="F518" s="50" t="str">
        <f t="shared" si="17"/>
        <v>'240945879661',</v>
      </c>
      <c r="G518" s="19" t="s">
        <v>51</v>
      </c>
      <c r="H518" s="19" t="s">
        <v>631</v>
      </c>
      <c r="I518" s="49" t="str">
        <f t="shared" si="16"/>
        <v>'inv_B24xf9tWypYSGvktPzPSaF',</v>
      </c>
      <c r="J518" s="19" t="s">
        <v>9</v>
      </c>
      <c r="K518" s="19">
        <v>100</v>
      </c>
      <c r="L518" s="19"/>
      <c r="M518" s="19">
        <f>Tabla1[[#This Row],[Monto Kashio]]-Tabla1[[#This Row],[Monto]]</f>
        <v>-100</v>
      </c>
      <c r="N518" s="20" t="s">
        <v>23</v>
      </c>
      <c r="O518" s="19" t="s">
        <v>24</v>
      </c>
      <c r="P518" s="19">
        <v>966147</v>
      </c>
      <c r="Q518" s="56">
        <v>45385</v>
      </c>
      <c r="R518" s="19" t="s">
        <v>148</v>
      </c>
      <c r="S518" s="5" t="s">
        <v>632</v>
      </c>
      <c r="T518" s="1"/>
    </row>
    <row r="519" spans="1:20">
      <c r="A519" s="16">
        <v>4235</v>
      </c>
      <c r="B519" s="20"/>
      <c r="C519" s="34" t="s">
        <v>27</v>
      </c>
      <c r="D519" s="108">
        <v>45386</v>
      </c>
      <c r="E519" s="18">
        <v>240945575305</v>
      </c>
      <c r="F519" s="50" t="str">
        <f t="shared" si="17"/>
        <v>'240945575305',</v>
      </c>
      <c r="G519" s="20" t="s">
        <v>51</v>
      </c>
      <c r="H519" s="20" t="s">
        <v>633</v>
      </c>
      <c r="I519" s="50" t="str">
        <f t="shared" si="16"/>
        <v>'inv_iMGVLNx9V9kLfaKjxzNkgh',</v>
      </c>
      <c r="J519" s="20" t="s">
        <v>9</v>
      </c>
      <c r="K519" s="20">
        <v>100</v>
      </c>
      <c r="L519" s="20"/>
      <c r="M519" s="20">
        <f>Tabla1[[#This Row],[Monto Kashio]]-Tabla1[[#This Row],[Monto]]</f>
        <v>-100</v>
      </c>
      <c r="N519" s="20" t="s">
        <v>23</v>
      </c>
      <c r="O519" s="20" t="s">
        <v>24</v>
      </c>
      <c r="P519" s="20">
        <v>4484967</v>
      </c>
      <c r="Q519" s="57">
        <v>45384</v>
      </c>
      <c r="R519" s="20" t="s">
        <v>148</v>
      </c>
      <c r="S519" s="5" t="s">
        <v>634</v>
      </c>
      <c r="T519" s="1"/>
    </row>
    <row r="520" spans="1:20">
      <c r="A520" s="15">
        <v>4241</v>
      </c>
      <c r="B520" s="19"/>
      <c r="C520" s="33" t="s">
        <v>30</v>
      </c>
      <c r="D520" s="108">
        <v>45386</v>
      </c>
      <c r="E520" s="17">
        <v>240945562359</v>
      </c>
      <c r="F520" s="50" t="str">
        <f t="shared" si="17"/>
        <v>'240945562359',</v>
      </c>
      <c r="G520" s="19" t="s">
        <v>51</v>
      </c>
      <c r="H520" s="19" t="s">
        <v>635</v>
      </c>
      <c r="I520" s="49" t="str">
        <f t="shared" si="16"/>
        <v>'inv_fsbmXPSCJKKio7YT3HwGfH',</v>
      </c>
      <c r="J520" s="19" t="s">
        <v>9</v>
      </c>
      <c r="K520" s="19">
        <v>50</v>
      </c>
      <c r="L520" s="19"/>
      <c r="M520" s="19">
        <f>Tabla1[[#This Row],[Monto Kashio]]-Tabla1[[#This Row],[Monto]]</f>
        <v>-50</v>
      </c>
      <c r="N520" s="20" t="s">
        <v>23</v>
      </c>
      <c r="O520" s="19" t="s">
        <v>24</v>
      </c>
      <c r="P520" s="19">
        <v>4476069</v>
      </c>
      <c r="Q520" s="56">
        <v>45385</v>
      </c>
      <c r="R520" s="19" t="s">
        <v>148</v>
      </c>
      <c r="S520" s="5" t="s">
        <v>636</v>
      </c>
      <c r="T520" s="1"/>
    </row>
    <row r="521" spans="1:20">
      <c r="A521" s="16">
        <v>4264</v>
      </c>
      <c r="B521" s="20"/>
      <c r="C521" s="34" t="s">
        <v>30</v>
      </c>
      <c r="D521" s="108">
        <v>45386</v>
      </c>
      <c r="E521" s="18">
        <v>240956826255</v>
      </c>
      <c r="F521" s="50" t="str">
        <f t="shared" si="17"/>
        <v>'240956826255',</v>
      </c>
      <c r="G521" s="20" t="s">
        <v>21</v>
      </c>
      <c r="H521" s="20" t="s">
        <v>637</v>
      </c>
      <c r="I521" s="50" t="str">
        <f t="shared" si="16"/>
        <v>'inv_8T3QUmr5BnUrC4HK9gV5ed',</v>
      </c>
      <c r="J521" s="20" t="s">
        <v>9</v>
      </c>
      <c r="K521" s="20">
        <v>20</v>
      </c>
      <c r="L521" s="20"/>
      <c r="M521" s="20">
        <f>Tabla1[[#This Row],[Monto Kashio]]-Tabla1[[#This Row],[Monto]]</f>
        <v>-20</v>
      </c>
      <c r="N521" s="20" t="s">
        <v>23</v>
      </c>
      <c r="O521" s="20" t="s">
        <v>24</v>
      </c>
      <c r="P521" s="20">
        <v>6050567</v>
      </c>
      <c r="Q521" s="57">
        <v>45386</v>
      </c>
      <c r="R521" s="20" t="s">
        <v>148</v>
      </c>
      <c r="S521" s="5" t="s">
        <v>638</v>
      </c>
      <c r="T521" s="1"/>
    </row>
    <row r="522" spans="1:20">
      <c r="A522" s="15">
        <v>4261</v>
      </c>
      <c r="B522" s="19"/>
      <c r="C522" s="33" t="s">
        <v>30</v>
      </c>
      <c r="D522" s="108">
        <v>45386</v>
      </c>
      <c r="E522" s="17">
        <v>240956690043</v>
      </c>
      <c r="F522" s="50" t="str">
        <f t="shared" si="17"/>
        <v>'240956690043',</v>
      </c>
      <c r="G522" s="19" t="s">
        <v>51</v>
      </c>
      <c r="H522" s="19" t="s">
        <v>639</v>
      </c>
      <c r="I522" s="49" t="str">
        <f t="shared" si="16"/>
        <v>'inv_8ShsqBqbzUfXiWBQXjPstM',</v>
      </c>
      <c r="J522" s="19" t="s">
        <v>9</v>
      </c>
      <c r="K522" s="19">
        <v>30</v>
      </c>
      <c r="L522" s="19"/>
      <c r="M522" s="19">
        <f>Tabla1[[#This Row],[Monto Kashio]]-Tabla1[[#This Row],[Monto]]</f>
        <v>-30</v>
      </c>
      <c r="N522" s="20" t="s">
        <v>23</v>
      </c>
      <c r="O522" s="19" t="s">
        <v>24</v>
      </c>
      <c r="P522" s="19">
        <v>1907494</v>
      </c>
      <c r="Q522" s="56">
        <v>45386</v>
      </c>
      <c r="R522" s="19" t="s">
        <v>148</v>
      </c>
      <c r="S522" s="5">
        <v>0.63541666666666663</v>
      </c>
      <c r="T522" s="1"/>
    </row>
    <row r="523" spans="1:20">
      <c r="A523" s="16">
        <v>4273</v>
      </c>
      <c r="B523" s="20"/>
      <c r="C523" s="34" t="s">
        <v>30</v>
      </c>
      <c r="D523" s="108">
        <v>45386</v>
      </c>
      <c r="E523" s="18">
        <v>240956787232</v>
      </c>
      <c r="F523" s="50" t="str">
        <f t="shared" si="17"/>
        <v>'240956787232',</v>
      </c>
      <c r="G523" s="20" t="s">
        <v>51</v>
      </c>
      <c r="H523" s="20" t="s">
        <v>640</v>
      </c>
      <c r="I523" s="50" t="str">
        <f t="shared" si="16"/>
        <v>'inv_C33ShS8Jv4cqH5kJfjWMhQ',</v>
      </c>
      <c r="J523" s="20" t="s">
        <v>9</v>
      </c>
      <c r="K523" s="20">
        <v>30</v>
      </c>
      <c r="L523" s="20"/>
      <c r="M523" s="20">
        <f>Tabla1[[#This Row],[Monto Kashio]]-Tabla1[[#This Row],[Monto]]</f>
        <v>-30</v>
      </c>
      <c r="N523" s="20" t="s">
        <v>23</v>
      </c>
      <c r="O523" s="20" t="s">
        <v>24</v>
      </c>
      <c r="P523" s="20">
        <v>2714646</v>
      </c>
      <c r="Q523" s="57">
        <v>45386</v>
      </c>
      <c r="R523" s="20" t="s">
        <v>148</v>
      </c>
      <c r="S523" s="5" t="s">
        <v>77</v>
      </c>
      <c r="T523" s="1"/>
    </row>
    <row r="524" spans="1:20">
      <c r="A524" s="15">
        <v>4125</v>
      </c>
      <c r="B524" s="19"/>
      <c r="C524" s="33" t="s">
        <v>613</v>
      </c>
      <c r="D524" s="108">
        <v>45387</v>
      </c>
      <c r="E524" s="17">
        <v>240935225793</v>
      </c>
      <c r="F524" s="50" t="str">
        <f t="shared" si="17"/>
        <v>'240935225793',</v>
      </c>
      <c r="G524" s="19" t="s">
        <v>118</v>
      </c>
      <c r="H524" s="19" t="s">
        <v>641</v>
      </c>
      <c r="I524" s="49" t="str">
        <f t="shared" si="16"/>
        <v>'inv_3oZZCHG7ck3t6igU7TBsyu',</v>
      </c>
      <c r="J524" s="19" t="s">
        <v>9</v>
      </c>
      <c r="K524" s="19">
        <v>2450</v>
      </c>
      <c r="L524" s="19"/>
      <c r="M524" s="19">
        <f>Tabla1[[#This Row],[Monto Kashio]]-Tabla1[[#This Row],[Monto]]</f>
        <v>-2450</v>
      </c>
      <c r="N524" s="20" t="s">
        <v>23</v>
      </c>
      <c r="O524" s="19" t="s">
        <v>24</v>
      </c>
      <c r="P524" s="19">
        <v>2503250</v>
      </c>
      <c r="Q524" s="57">
        <v>45367</v>
      </c>
      <c r="R524" s="19" t="s">
        <v>148</v>
      </c>
      <c r="S524" s="5" t="s">
        <v>47</v>
      </c>
      <c r="T524" s="1"/>
    </row>
    <row r="525" spans="1:20">
      <c r="A525" s="16">
        <v>4291</v>
      </c>
      <c r="B525" s="20"/>
      <c r="C525" s="34" t="s">
        <v>30</v>
      </c>
      <c r="D525" s="108">
        <v>45388</v>
      </c>
      <c r="E525" s="18">
        <v>240978442536</v>
      </c>
      <c r="F525" s="50" t="str">
        <f t="shared" si="17"/>
        <v>'240978442536',</v>
      </c>
      <c r="G525" s="20" t="s">
        <v>21</v>
      </c>
      <c r="H525" s="20" t="s">
        <v>642</v>
      </c>
      <c r="I525" s="50" t="str">
        <f t="shared" si="16"/>
        <v>'inv_6ncgbK7j6CGsKn9HSjcj6w',</v>
      </c>
      <c r="J525" s="20" t="s">
        <v>9</v>
      </c>
      <c r="K525" s="20">
        <v>30</v>
      </c>
      <c r="L525" s="20"/>
      <c r="M525" s="20">
        <f>Tabla1[[#This Row],[Monto Kashio]]-Tabla1[[#This Row],[Monto]]</f>
        <v>-30</v>
      </c>
      <c r="N525" s="20" t="s">
        <v>23</v>
      </c>
      <c r="O525" s="20" t="s">
        <v>24</v>
      </c>
      <c r="P525" s="20">
        <v>2425920</v>
      </c>
      <c r="Q525" s="57">
        <v>45388</v>
      </c>
      <c r="R525" s="20" t="s">
        <v>148</v>
      </c>
      <c r="T525" s="1"/>
    </row>
    <row r="526" spans="1:20">
      <c r="A526" s="15">
        <v>4294</v>
      </c>
      <c r="B526" s="19"/>
      <c r="C526" s="34" t="s">
        <v>27</v>
      </c>
      <c r="D526" s="108">
        <v>45389</v>
      </c>
      <c r="E526" s="17">
        <v>240988787568</v>
      </c>
      <c r="F526" s="50" t="str">
        <f t="shared" si="17"/>
        <v>'240988787568',</v>
      </c>
      <c r="G526" s="19" t="s">
        <v>21</v>
      </c>
      <c r="H526" s="19" t="s">
        <v>643</v>
      </c>
      <c r="I526" s="49" t="str">
        <f t="shared" si="16"/>
        <v>'inv_gkSzfuFhWJ7vL6jtiimxER',</v>
      </c>
      <c r="J526" s="19" t="s">
        <v>9</v>
      </c>
      <c r="K526" s="19">
        <v>160</v>
      </c>
      <c r="L526" s="19"/>
      <c r="M526" s="19">
        <f>Tabla1[[#This Row],[Monto Kashio]]-Tabla1[[#This Row],[Monto]]</f>
        <v>-160</v>
      </c>
      <c r="N526" s="20" t="s">
        <v>23</v>
      </c>
      <c r="O526" s="19" t="s">
        <v>24</v>
      </c>
      <c r="P526" s="19">
        <v>1074611</v>
      </c>
      <c r="Q526" s="56">
        <v>45389</v>
      </c>
      <c r="R526" s="19" t="s">
        <v>148</v>
      </c>
      <c r="T526" s="1"/>
    </row>
    <row r="527" spans="1:20">
      <c r="A527" s="16">
        <v>4295</v>
      </c>
      <c r="B527" s="20"/>
      <c r="C527" s="34" t="s">
        <v>30</v>
      </c>
      <c r="D527" s="108">
        <v>45389</v>
      </c>
      <c r="E527" s="18">
        <v>240988822699</v>
      </c>
      <c r="F527" s="50" t="str">
        <f t="shared" si="17"/>
        <v>'240988822699',</v>
      </c>
      <c r="G527" s="20" t="s">
        <v>51</v>
      </c>
      <c r="H527" s="20" t="s">
        <v>644</v>
      </c>
      <c r="I527" s="50" t="str">
        <f t="shared" si="16"/>
        <v>'inv_dA4hcNJpVCm2XepfgEmm6z',</v>
      </c>
      <c r="J527" s="20" t="s">
        <v>9</v>
      </c>
      <c r="K527" s="20">
        <v>20</v>
      </c>
      <c r="L527" s="20"/>
      <c r="M527" s="20">
        <f>Tabla1[[#This Row],[Monto Kashio]]-Tabla1[[#This Row],[Monto]]</f>
        <v>-20</v>
      </c>
      <c r="N527" s="20" t="s">
        <v>23</v>
      </c>
      <c r="O527" s="20" t="s">
        <v>24</v>
      </c>
      <c r="P527" s="20">
        <v>2511792</v>
      </c>
      <c r="Q527" s="57">
        <v>45389</v>
      </c>
      <c r="R527" s="20" t="s">
        <v>148</v>
      </c>
      <c r="T527" s="1"/>
    </row>
    <row r="528" spans="1:20">
      <c r="A528" s="15">
        <v>4306</v>
      </c>
      <c r="B528" s="19"/>
      <c r="C528" s="34" t="s">
        <v>27</v>
      </c>
      <c r="D528" s="108">
        <v>45390</v>
      </c>
      <c r="E528" s="17">
        <v>240988822241</v>
      </c>
      <c r="F528" s="50" t="str">
        <f t="shared" si="17"/>
        <v>'240988822241',</v>
      </c>
      <c r="G528" s="19" t="s">
        <v>645</v>
      </c>
      <c r="H528" s="19" t="s">
        <v>646</v>
      </c>
      <c r="I528" s="49" t="str">
        <f t="shared" si="16"/>
        <v>'inv_eQmxCrQznhPjZwNTEDD7ez',</v>
      </c>
      <c r="J528" s="19" t="s">
        <v>9</v>
      </c>
      <c r="K528" s="19">
        <v>100</v>
      </c>
      <c r="L528" s="19"/>
      <c r="M528" s="19">
        <f>Tabla1[[#This Row],[Monto Kashio]]-Tabla1[[#This Row],[Monto]]</f>
        <v>-100</v>
      </c>
      <c r="N528" s="20" t="s">
        <v>23</v>
      </c>
      <c r="O528" s="19" t="s">
        <v>24</v>
      </c>
      <c r="P528" s="19">
        <v>1236794</v>
      </c>
      <c r="Q528" s="56">
        <v>45389</v>
      </c>
      <c r="R528" s="19" t="s">
        <v>148</v>
      </c>
      <c r="S528" s="5" t="s">
        <v>647</v>
      </c>
      <c r="T528" s="1"/>
    </row>
    <row r="529" spans="1:20">
      <c r="A529" s="16">
        <v>4311</v>
      </c>
      <c r="B529" s="20"/>
      <c r="C529" s="34" t="s">
        <v>648</v>
      </c>
      <c r="D529" s="108">
        <v>45390</v>
      </c>
      <c r="E529" s="18">
        <v>240999297494</v>
      </c>
      <c r="F529" s="50" t="str">
        <f t="shared" si="17"/>
        <v>'240999297494',</v>
      </c>
      <c r="G529" s="20" t="s">
        <v>21</v>
      </c>
      <c r="H529" s="20" t="s">
        <v>649</v>
      </c>
      <c r="I529" s="50" t="str">
        <f t="shared" si="16"/>
        <v>'inv_dUPDfS6eGGEtyrS8RvAvp7',</v>
      </c>
      <c r="J529" s="20" t="s">
        <v>9</v>
      </c>
      <c r="K529" s="20">
        <v>50</v>
      </c>
      <c r="L529" s="20"/>
      <c r="M529" s="20">
        <f>Tabla1[[#This Row],[Monto Kashio]]-Tabla1[[#This Row],[Monto]]</f>
        <v>-50</v>
      </c>
      <c r="N529" s="20" t="s">
        <v>23</v>
      </c>
      <c r="O529" s="20" t="s">
        <v>24</v>
      </c>
      <c r="P529" s="20">
        <v>1612199</v>
      </c>
      <c r="Q529" s="57">
        <v>45390</v>
      </c>
      <c r="R529" s="20" t="s">
        <v>148</v>
      </c>
      <c r="S529" s="5" t="s">
        <v>650</v>
      </c>
      <c r="T529" s="1"/>
    </row>
    <row r="530" spans="1:20">
      <c r="A530" s="15">
        <v>4312</v>
      </c>
      <c r="B530" s="19"/>
      <c r="C530" s="33" t="s">
        <v>30</v>
      </c>
      <c r="D530" s="108">
        <v>45390</v>
      </c>
      <c r="E530" s="17">
        <v>240999312312</v>
      </c>
      <c r="F530" s="50" t="str">
        <f t="shared" si="17"/>
        <v>'240999312312',</v>
      </c>
      <c r="G530" s="19" t="s">
        <v>21</v>
      </c>
      <c r="H530" s="19" t="s">
        <v>651</v>
      </c>
      <c r="I530" s="49" t="str">
        <f t="shared" si="16"/>
        <v>'inv_9FpjjpUAgb9virLQUsMaFu',</v>
      </c>
      <c r="J530" s="19" t="s">
        <v>9</v>
      </c>
      <c r="K530" s="19">
        <v>50</v>
      </c>
      <c r="L530" s="19"/>
      <c r="M530" s="19">
        <f>Tabla1[[#This Row],[Monto Kashio]]-Tabla1[[#This Row],[Monto]]</f>
        <v>-50</v>
      </c>
      <c r="N530" s="20" t="s">
        <v>23</v>
      </c>
      <c r="O530" s="19" t="s">
        <v>24</v>
      </c>
      <c r="P530" s="19">
        <v>1103954</v>
      </c>
      <c r="Q530" s="56">
        <v>45390</v>
      </c>
      <c r="R530" s="19" t="s">
        <v>148</v>
      </c>
      <c r="T530" s="1"/>
    </row>
    <row r="531" spans="1:20">
      <c r="A531" s="16">
        <v>4317</v>
      </c>
      <c r="B531" s="20"/>
      <c r="C531" s="34" t="s">
        <v>30</v>
      </c>
      <c r="D531" s="108">
        <v>45390</v>
      </c>
      <c r="E531" s="18">
        <v>240999332221</v>
      </c>
      <c r="F531" s="50" t="str">
        <f t="shared" si="17"/>
        <v>'240999332221',</v>
      </c>
      <c r="G531" s="20" t="s">
        <v>21</v>
      </c>
      <c r="H531" s="20" t="s">
        <v>652</v>
      </c>
      <c r="I531" s="50" t="str">
        <f t="shared" si="16"/>
        <v>'inv_7NPtVKVSQWf4ja5jmuNFwQ',</v>
      </c>
      <c r="J531" s="20" t="s">
        <v>9</v>
      </c>
      <c r="K531" s="20">
        <v>20</v>
      </c>
      <c r="L531" s="20"/>
      <c r="M531" s="20">
        <f>Tabla1[[#This Row],[Monto Kashio]]-Tabla1[[#This Row],[Monto]]</f>
        <v>-20</v>
      </c>
      <c r="N531" s="20" t="s">
        <v>23</v>
      </c>
      <c r="O531" s="20" t="s">
        <v>24</v>
      </c>
      <c r="P531" s="20">
        <v>1015379</v>
      </c>
      <c r="Q531" s="57">
        <v>45390</v>
      </c>
      <c r="R531" s="20" t="s">
        <v>148</v>
      </c>
      <c r="S531" s="5" t="s">
        <v>653</v>
      </c>
      <c r="T531" s="1"/>
    </row>
    <row r="532" spans="1:20">
      <c r="A532" s="15">
        <v>4315</v>
      </c>
      <c r="B532" s="19"/>
      <c r="C532" s="33" t="s">
        <v>30</v>
      </c>
      <c r="D532" s="108">
        <v>45390</v>
      </c>
      <c r="E532" s="17">
        <v>240999367699</v>
      </c>
      <c r="F532" s="50" t="str">
        <f t="shared" si="17"/>
        <v>'240999367699',</v>
      </c>
      <c r="G532" s="19" t="s">
        <v>21</v>
      </c>
      <c r="H532" s="19" t="s">
        <v>654</v>
      </c>
      <c r="I532" s="49" t="str">
        <f t="shared" si="16"/>
        <v>'inv_8mnut3Sy7c9Jyfwpb5ExHu',</v>
      </c>
      <c r="J532" s="19" t="s">
        <v>9</v>
      </c>
      <c r="K532" s="19">
        <v>50</v>
      </c>
      <c r="L532" s="19"/>
      <c r="M532" s="19">
        <f>Tabla1[[#This Row],[Monto Kashio]]-Tabla1[[#This Row],[Monto]]</f>
        <v>-50</v>
      </c>
      <c r="N532" s="20" t="s">
        <v>23</v>
      </c>
      <c r="O532" s="19" t="s">
        <v>24</v>
      </c>
      <c r="P532" s="19">
        <v>1527899</v>
      </c>
      <c r="Q532" s="56">
        <v>45390</v>
      </c>
      <c r="R532" s="19" t="s">
        <v>148</v>
      </c>
      <c r="S532" s="5" t="s">
        <v>553</v>
      </c>
      <c r="T532" s="1"/>
    </row>
    <row r="533" spans="1:20">
      <c r="A533" s="16">
        <v>4319</v>
      </c>
      <c r="B533" s="20"/>
      <c r="C533" s="34" t="s">
        <v>30</v>
      </c>
      <c r="D533" s="108">
        <v>45390</v>
      </c>
      <c r="E533" s="18">
        <v>240998893441</v>
      </c>
      <c r="F533" s="50" t="str">
        <f t="shared" si="17"/>
        <v>'240998893441',</v>
      </c>
      <c r="G533" s="20" t="s">
        <v>51</v>
      </c>
      <c r="H533" s="20" t="s">
        <v>655</v>
      </c>
      <c r="I533" s="50" t="str">
        <f t="shared" si="16"/>
        <v>'inv_AXmegDmV2hn5v5xDW85k2F',</v>
      </c>
      <c r="J533" s="20" t="s">
        <v>9</v>
      </c>
      <c r="K533" s="20">
        <v>40</v>
      </c>
      <c r="L533" s="20"/>
      <c r="M533" s="20">
        <f>Tabla1[[#This Row],[Monto Kashio]]-Tabla1[[#This Row],[Monto]]</f>
        <v>-40</v>
      </c>
      <c r="N533" s="20" t="s">
        <v>23</v>
      </c>
      <c r="O533" s="20" t="s">
        <v>24</v>
      </c>
      <c r="P533" s="20">
        <v>1676884</v>
      </c>
      <c r="Q533" s="57">
        <v>45389</v>
      </c>
      <c r="R533" s="20" t="s">
        <v>148</v>
      </c>
      <c r="S533" s="5" t="s">
        <v>656</v>
      </c>
      <c r="T533" s="1"/>
    </row>
    <row r="534" spans="1:20">
      <c r="A534" s="15">
        <v>4320</v>
      </c>
      <c r="B534" s="19"/>
      <c r="C534" s="33" t="s">
        <v>30</v>
      </c>
      <c r="D534" s="108">
        <v>45390</v>
      </c>
      <c r="E534" s="17">
        <v>240999413919</v>
      </c>
      <c r="F534" s="50" t="str">
        <f t="shared" si="17"/>
        <v>'240999413919',</v>
      </c>
      <c r="G534" s="19" t="s">
        <v>21</v>
      </c>
      <c r="H534" s="19" t="s">
        <v>657</v>
      </c>
      <c r="I534" s="49" t="str">
        <f t="shared" si="16"/>
        <v>'inv_Rr89GFB9w49gsSd5GAVJbf',</v>
      </c>
      <c r="J534" s="19" t="s">
        <v>9</v>
      </c>
      <c r="K534" s="19">
        <v>50</v>
      </c>
      <c r="L534" s="19"/>
      <c r="M534" s="19">
        <f>Tabla1[[#This Row],[Monto Kashio]]-Tabla1[[#This Row],[Monto]]</f>
        <v>-50</v>
      </c>
      <c r="N534" s="20" t="s">
        <v>23</v>
      </c>
      <c r="O534" s="19" t="s">
        <v>24</v>
      </c>
      <c r="P534" s="19">
        <v>2220532</v>
      </c>
      <c r="Q534" s="56">
        <v>45390</v>
      </c>
      <c r="R534" s="19" t="s">
        <v>148</v>
      </c>
      <c r="S534" s="5" t="s">
        <v>77</v>
      </c>
      <c r="T534" s="1"/>
    </row>
    <row r="535" spans="1:20">
      <c r="A535" s="16">
        <v>4322</v>
      </c>
      <c r="B535" s="20"/>
      <c r="C535" s="34" t="s">
        <v>30</v>
      </c>
      <c r="D535" s="108">
        <v>45390</v>
      </c>
      <c r="E535" s="18">
        <v>240999431109</v>
      </c>
      <c r="F535" s="50" t="str">
        <f t="shared" si="17"/>
        <v>'240999431109',</v>
      </c>
      <c r="G535" s="20" t="s">
        <v>21</v>
      </c>
      <c r="H535" s="20" t="s">
        <v>658</v>
      </c>
      <c r="I535" s="50" t="str">
        <f t="shared" si="16"/>
        <v>'inv_EoQFZLAdYbsJo2xfUicmQz',</v>
      </c>
      <c r="J535" s="20" t="s">
        <v>9</v>
      </c>
      <c r="K535" s="20">
        <v>50</v>
      </c>
      <c r="L535" s="20"/>
      <c r="M535" s="20">
        <f>Tabla1[[#This Row],[Monto Kashio]]-Tabla1[[#This Row],[Monto]]</f>
        <v>-50</v>
      </c>
      <c r="N535" s="20" t="s">
        <v>23</v>
      </c>
      <c r="O535" s="20" t="s">
        <v>24</v>
      </c>
      <c r="P535" s="20">
        <v>1521517</v>
      </c>
      <c r="Q535" s="57">
        <v>45390</v>
      </c>
      <c r="R535" s="20" t="s">
        <v>148</v>
      </c>
      <c r="S535" s="5" t="s">
        <v>77</v>
      </c>
      <c r="T535" s="1"/>
    </row>
    <row r="536" spans="1:20">
      <c r="A536" s="15">
        <v>4323</v>
      </c>
      <c r="B536" s="19"/>
      <c r="C536" s="33" t="s">
        <v>30</v>
      </c>
      <c r="D536" s="108">
        <v>45390</v>
      </c>
      <c r="E536" s="17">
        <v>240999437862</v>
      </c>
      <c r="F536" s="50" t="str">
        <f t="shared" si="17"/>
        <v>'240999437862',</v>
      </c>
      <c r="G536" s="19" t="s">
        <v>21</v>
      </c>
      <c r="H536" s="19" t="s">
        <v>659</v>
      </c>
      <c r="I536" s="49" t="str">
        <f t="shared" si="16"/>
        <v>'inv_TccFcJrp7jmEryLrTUx3JP',</v>
      </c>
      <c r="J536" s="19" t="s">
        <v>9</v>
      </c>
      <c r="K536" s="19">
        <v>400</v>
      </c>
      <c r="L536" s="19"/>
      <c r="M536" s="19">
        <f>Tabla1[[#This Row],[Monto Kashio]]-Tabla1[[#This Row],[Monto]]</f>
        <v>-400</v>
      </c>
      <c r="N536" s="20" t="s">
        <v>23</v>
      </c>
      <c r="O536" s="19" t="s">
        <v>24</v>
      </c>
      <c r="P536" s="19">
        <v>1222118</v>
      </c>
      <c r="Q536" s="56">
        <v>45390</v>
      </c>
      <c r="R536" s="19" t="s">
        <v>148</v>
      </c>
      <c r="S536" s="5" t="s">
        <v>660</v>
      </c>
      <c r="T536" s="1"/>
    </row>
    <row r="537" spans="1:20">
      <c r="A537" s="16">
        <v>4324</v>
      </c>
      <c r="B537" s="20"/>
      <c r="C537" s="34" t="s">
        <v>27</v>
      </c>
      <c r="D537" s="108">
        <v>45390</v>
      </c>
      <c r="E537" s="18">
        <v>240999348432</v>
      </c>
      <c r="F537" s="50" t="str">
        <f t="shared" si="17"/>
        <v>'240999348432',</v>
      </c>
      <c r="G537" s="20" t="s">
        <v>51</v>
      </c>
      <c r="H537" s="20" t="s">
        <v>661</v>
      </c>
      <c r="I537" s="50" t="str">
        <f t="shared" si="16"/>
        <v>'inv_Yxwg8dsLFZ5ZBjWyvw3ft7',</v>
      </c>
      <c r="J537" s="20" t="s">
        <v>9</v>
      </c>
      <c r="K537" s="20">
        <v>30</v>
      </c>
      <c r="L537" s="20"/>
      <c r="M537" s="20">
        <f>Tabla1[[#This Row],[Monto Kashio]]-Tabla1[[#This Row],[Monto]]</f>
        <v>-30</v>
      </c>
      <c r="N537" s="20" t="s">
        <v>23</v>
      </c>
      <c r="O537" s="20" t="s">
        <v>24</v>
      </c>
      <c r="P537" s="20">
        <v>1444950</v>
      </c>
      <c r="Q537" s="57">
        <v>45390</v>
      </c>
      <c r="R537" s="20" t="s">
        <v>148</v>
      </c>
      <c r="S537" s="5" t="s">
        <v>77</v>
      </c>
      <c r="T537" s="1"/>
    </row>
    <row r="538" spans="1:20">
      <c r="A538" s="15">
        <v>4331</v>
      </c>
      <c r="B538" s="19"/>
      <c r="C538" s="33" t="s">
        <v>30</v>
      </c>
      <c r="D538" s="108">
        <v>45390</v>
      </c>
      <c r="E538" s="17">
        <v>240999290383</v>
      </c>
      <c r="F538" s="50" t="str">
        <f t="shared" si="17"/>
        <v>'240999290383',</v>
      </c>
      <c r="G538" s="19" t="s">
        <v>51</v>
      </c>
      <c r="H538" s="19" t="s">
        <v>662</v>
      </c>
      <c r="I538" s="49" t="str">
        <f t="shared" si="16"/>
        <v>'inv_Ka4aHgZCwTYEvBQdHUF2Qe',</v>
      </c>
      <c r="J538" s="19" t="s">
        <v>9</v>
      </c>
      <c r="K538" s="19">
        <v>100</v>
      </c>
      <c r="L538" s="19"/>
      <c r="M538" s="19">
        <f>Tabla1[[#This Row],[Monto Kashio]]-Tabla1[[#This Row],[Monto]]</f>
        <v>-100</v>
      </c>
      <c r="N538" s="20" t="s">
        <v>23</v>
      </c>
      <c r="O538" s="19" t="s">
        <v>24</v>
      </c>
      <c r="P538" s="19">
        <v>926230</v>
      </c>
      <c r="Q538" s="56">
        <v>45390</v>
      </c>
      <c r="R538" s="19" t="s">
        <v>148</v>
      </c>
      <c r="S538" s="5" t="s">
        <v>77</v>
      </c>
      <c r="T538" s="1"/>
    </row>
    <row r="539" spans="1:20">
      <c r="A539" s="16">
        <v>4341</v>
      </c>
      <c r="B539" s="20"/>
      <c r="C539" s="34" t="s">
        <v>663</v>
      </c>
      <c r="D539" s="108">
        <v>45391</v>
      </c>
      <c r="E539" s="18">
        <v>240773180856</v>
      </c>
      <c r="F539" s="50" t="str">
        <f t="shared" si="17"/>
        <v>'240773180856',</v>
      </c>
      <c r="G539" s="20" t="s">
        <v>118</v>
      </c>
      <c r="H539" s="20" t="s">
        <v>664</v>
      </c>
      <c r="I539" s="50" t="str">
        <f t="shared" si="16"/>
        <v>'inv_jnqzXESi5YPk4pk7L8zGoP',</v>
      </c>
      <c r="J539" s="20" t="s">
        <v>9</v>
      </c>
      <c r="K539" s="20">
        <v>69</v>
      </c>
      <c r="L539" s="20"/>
      <c r="M539" s="20">
        <f>Tabla1[[#This Row],[Monto Kashio]]-Tabla1[[#This Row],[Monto]]</f>
        <v>-69</v>
      </c>
      <c r="N539" s="20" t="s">
        <v>23</v>
      </c>
      <c r="O539" s="20" t="s">
        <v>24</v>
      </c>
      <c r="P539" s="20">
        <v>1776288</v>
      </c>
      <c r="Q539" s="57">
        <v>45390</v>
      </c>
      <c r="R539" s="20" t="s">
        <v>148</v>
      </c>
      <c r="S539" s="5" t="s">
        <v>665</v>
      </c>
      <c r="T539" s="1"/>
    </row>
    <row r="540" spans="1:20">
      <c r="A540" s="15">
        <v>4349</v>
      </c>
      <c r="B540" s="19"/>
      <c r="C540" s="33" t="s">
        <v>66</v>
      </c>
      <c r="D540" s="108">
        <v>45391</v>
      </c>
      <c r="E540" s="17">
        <v>241009787669</v>
      </c>
      <c r="F540" s="50" t="str">
        <f t="shared" si="17"/>
        <v>'241009787669',</v>
      </c>
      <c r="G540" s="19" t="s">
        <v>21</v>
      </c>
      <c r="H540" s="19" t="s">
        <v>666</v>
      </c>
      <c r="I540" s="49" t="str">
        <f t="shared" si="16"/>
        <v>'inv_R4qYmGLdP22bTJzgTZHpZk',</v>
      </c>
      <c r="J540" s="19" t="s">
        <v>9</v>
      </c>
      <c r="K540" s="19">
        <v>49.9</v>
      </c>
      <c r="L540" s="19"/>
      <c r="M540" s="19">
        <f>Tabla1[[#This Row],[Monto Kashio]]-Tabla1[[#This Row],[Monto]]</f>
        <v>-49.9</v>
      </c>
      <c r="N540" s="20" t="s">
        <v>23</v>
      </c>
      <c r="O540" s="19" t="s">
        <v>24</v>
      </c>
      <c r="P540" s="19">
        <v>200601</v>
      </c>
      <c r="Q540" s="56">
        <v>45391</v>
      </c>
      <c r="R540" s="19" t="s">
        <v>148</v>
      </c>
      <c r="S540" s="5" t="s">
        <v>559</v>
      </c>
      <c r="T540" s="1"/>
    </row>
    <row r="541" spans="1:20">
      <c r="A541" s="16">
        <v>4356</v>
      </c>
      <c r="B541" s="20"/>
      <c r="C541" s="34" t="s">
        <v>30</v>
      </c>
      <c r="D541" s="108">
        <v>45391</v>
      </c>
      <c r="E541" s="18">
        <v>241000377255</v>
      </c>
      <c r="F541" s="50" t="str">
        <f t="shared" si="17"/>
        <v>'241000377255',</v>
      </c>
      <c r="G541" s="20" t="s">
        <v>51</v>
      </c>
      <c r="H541" s="20" t="s">
        <v>667</v>
      </c>
      <c r="I541" s="50" t="str">
        <f t="shared" si="16"/>
        <v>'inv_n7aq8mDyEdMfrAWFyWVHqt',</v>
      </c>
      <c r="J541" s="20" t="s">
        <v>9</v>
      </c>
      <c r="K541" s="20">
        <v>20</v>
      </c>
      <c r="L541" s="20"/>
      <c r="M541" s="20">
        <f>Tabla1[[#This Row],[Monto Kashio]]-Tabla1[[#This Row],[Monto]]</f>
        <v>-20</v>
      </c>
      <c r="N541" s="20" t="s">
        <v>23</v>
      </c>
      <c r="O541" s="20" t="s">
        <v>24</v>
      </c>
      <c r="P541" s="20">
        <v>2025472</v>
      </c>
      <c r="Q541" s="57">
        <v>45391</v>
      </c>
      <c r="R541" s="20" t="s">
        <v>148</v>
      </c>
      <c r="S541" s="5" t="s">
        <v>77</v>
      </c>
      <c r="T541" s="1"/>
    </row>
    <row r="542" spans="1:20">
      <c r="A542" s="15">
        <v>4360</v>
      </c>
      <c r="B542" s="19"/>
      <c r="C542" s="34" t="s">
        <v>27</v>
      </c>
      <c r="D542" s="108">
        <v>45392</v>
      </c>
      <c r="E542" s="17">
        <v>241009745956</v>
      </c>
      <c r="F542" s="50" t="str">
        <f t="shared" si="17"/>
        <v>'241009745956',</v>
      </c>
      <c r="G542" s="19" t="s">
        <v>51</v>
      </c>
      <c r="H542" s="19" t="s">
        <v>668</v>
      </c>
      <c r="I542" s="49" t="str">
        <f t="shared" si="16"/>
        <v>'inv_2nvnWZKT7oMSuwzckATBYo',</v>
      </c>
      <c r="J542" s="19" t="s">
        <v>9</v>
      </c>
      <c r="K542" s="19">
        <v>1000</v>
      </c>
      <c r="L542" s="19"/>
      <c r="M542" s="19">
        <f>Tabla1[[#This Row],[Monto Kashio]]-Tabla1[[#This Row],[Monto]]</f>
        <v>-1000</v>
      </c>
      <c r="N542" s="20" t="s">
        <v>23</v>
      </c>
      <c r="O542" s="19" t="s">
        <v>24</v>
      </c>
      <c r="P542" s="19">
        <v>3437030</v>
      </c>
      <c r="Q542" s="56">
        <v>45390</v>
      </c>
      <c r="R542" s="19" t="s">
        <v>148</v>
      </c>
      <c r="S542" s="5" t="s">
        <v>669</v>
      </c>
    </row>
    <row r="543" spans="1:20">
      <c r="A543" s="16">
        <v>4364</v>
      </c>
      <c r="B543" s="20"/>
      <c r="C543" s="34" t="s">
        <v>484</v>
      </c>
      <c r="D543" s="108">
        <v>45392</v>
      </c>
      <c r="E543" s="18">
        <v>241009838558</v>
      </c>
      <c r="F543" s="50" t="str">
        <f t="shared" si="17"/>
        <v>'241009838558',</v>
      </c>
      <c r="G543" s="20" t="s">
        <v>51</v>
      </c>
      <c r="H543" s="20" t="s">
        <v>670</v>
      </c>
      <c r="I543" s="50" t="str">
        <f t="shared" si="16"/>
        <v>'inv_V7ESgyxj7XYfm4m8Tdomhw',</v>
      </c>
      <c r="J543" s="20" t="s">
        <v>9</v>
      </c>
      <c r="K543" s="20">
        <v>18.46</v>
      </c>
      <c r="L543" s="20"/>
      <c r="M543" s="20">
        <f>Tabla1[[#This Row],[Monto Kashio]]-Tabla1[[#This Row],[Monto]]</f>
        <v>-18.46</v>
      </c>
      <c r="N543" s="20" t="s">
        <v>23</v>
      </c>
      <c r="O543" s="20" t="s">
        <v>24</v>
      </c>
      <c r="P543" s="20">
        <v>2304743</v>
      </c>
      <c r="Q543" s="57">
        <v>45391</v>
      </c>
      <c r="R543" s="20" t="s">
        <v>148</v>
      </c>
      <c r="S543" s="5" t="s">
        <v>671</v>
      </c>
      <c r="T543" s="1"/>
    </row>
    <row r="544" spans="1:20">
      <c r="A544" s="15">
        <v>4365</v>
      </c>
      <c r="B544" s="19"/>
      <c r="C544" s="34" t="s">
        <v>27</v>
      </c>
      <c r="D544" s="108">
        <v>45392</v>
      </c>
      <c r="E544" s="17">
        <v>241009762787</v>
      </c>
      <c r="F544" s="50" t="str">
        <f t="shared" si="17"/>
        <v>'241009762787',</v>
      </c>
      <c r="G544" s="19" t="s">
        <v>51</v>
      </c>
      <c r="H544" s="19" t="s">
        <v>672</v>
      </c>
      <c r="I544" s="49" t="str">
        <f t="shared" si="16"/>
        <v>'inv_9kueqLcL5F7FKDy8LAgxtU',</v>
      </c>
      <c r="J544" s="19" t="s">
        <v>9</v>
      </c>
      <c r="K544" s="19">
        <v>100</v>
      </c>
      <c r="L544" s="19"/>
      <c r="M544" s="19">
        <f>Tabla1[[#This Row],[Monto Kashio]]-Tabla1[[#This Row],[Monto]]</f>
        <v>-100</v>
      </c>
      <c r="N544" s="20" t="s">
        <v>23</v>
      </c>
      <c r="O544" s="19" t="s">
        <v>24</v>
      </c>
      <c r="P544" s="19">
        <v>39995</v>
      </c>
      <c r="Q544" s="56">
        <v>45391</v>
      </c>
      <c r="R544" s="19" t="s">
        <v>148</v>
      </c>
      <c r="S544" s="5" t="s">
        <v>673</v>
      </c>
      <c r="T544" s="1"/>
    </row>
    <row r="545" spans="1:20">
      <c r="A545" s="16">
        <v>4370</v>
      </c>
      <c r="B545" s="20"/>
      <c r="C545" s="34" t="s">
        <v>30</v>
      </c>
      <c r="D545" s="108">
        <v>45392</v>
      </c>
      <c r="E545" s="18">
        <v>241010874709</v>
      </c>
      <c r="F545" s="50" t="str">
        <f t="shared" si="17"/>
        <v>'241010874709',</v>
      </c>
      <c r="G545" s="20" t="s">
        <v>51</v>
      </c>
      <c r="H545" s="20" t="s">
        <v>674</v>
      </c>
      <c r="I545" s="50" t="str">
        <f t="shared" si="16"/>
        <v>'inv_7rpZjQwbKTJ9Yx78vxa7Sz',</v>
      </c>
      <c r="J545" s="20" t="s">
        <v>9</v>
      </c>
      <c r="K545" s="20">
        <v>30</v>
      </c>
      <c r="L545" s="20"/>
      <c r="M545" s="20">
        <f>Tabla1[[#This Row],[Monto Kashio]]-Tabla1[[#This Row],[Monto]]</f>
        <v>-30</v>
      </c>
      <c r="N545" s="20" t="s">
        <v>23</v>
      </c>
      <c r="O545" s="20" t="s">
        <v>24</v>
      </c>
      <c r="P545" s="20">
        <v>1108739</v>
      </c>
      <c r="Q545" s="57">
        <v>45392</v>
      </c>
      <c r="R545" s="20" t="s">
        <v>148</v>
      </c>
      <c r="S545" s="5" t="s">
        <v>675</v>
      </c>
      <c r="T545" s="1"/>
    </row>
    <row r="546" spans="1:20">
      <c r="A546" s="1">
        <v>4382</v>
      </c>
      <c r="C546" s="34" t="s">
        <v>30</v>
      </c>
      <c r="D546" s="108">
        <v>45393</v>
      </c>
      <c r="E546" s="18">
        <v>241021588669</v>
      </c>
      <c r="F546" s="50" t="str">
        <f t="shared" si="17"/>
        <v>'241021588669',</v>
      </c>
      <c r="G546" s="1" t="s">
        <v>21</v>
      </c>
      <c r="H546" s="1" t="s">
        <v>676</v>
      </c>
      <c r="I546" s="50" t="str">
        <f t="shared" si="16"/>
        <v>'inv_CbUn8QfXuz3tAtcRT2gjcq',</v>
      </c>
      <c r="J546" s="20" t="s">
        <v>9</v>
      </c>
      <c r="K546" s="1">
        <v>500</v>
      </c>
      <c r="M546" s="1">
        <f>Tabla1[[#This Row],[Monto Kashio]]-Tabla1[[#This Row],[Monto]]</f>
        <v>-500</v>
      </c>
      <c r="N546" s="20" t="s">
        <v>23</v>
      </c>
      <c r="O546" s="1" t="s">
        <v>24</v>
      </c>
      <c r="P546" s="1">
        <v>1009447</v>
      </c>
      <c r="Q546" s="57">
        <v>45393</v>
      </c>
      <c r="R546" s="20" t="s">
        <v>148</v>
      </c>
      <c r="S546" s="5">
        <v>0.52777777777777779</v>
      </c>
    </row>
    <row r="547" spans="1:20">
      <c r="A547" s="1">
        <v>4384</v>
      </c>
      <c r="C547" s="34" t="s">
        <v>27</v>
      </c>
      <c r="D547" s="108">
        <v>45393</v>
      </c>
      <c r="E547" s="2">
        <v>241021563142</v>
      </c>
      <c r="F547" s="50" t="str">
        <f t="shared" si="17"/>
        <v>'241021563142',</v>
      </c>
      <c r="G547" s="1" t="s">
        <v>21</v>
      </c>
      <c r="H547" s="1" t="s">
        <v>677</v>
      </c>
      <c r="I547" s="1" t="str">
        <f t="shared" si="16"/>
        <v>'inv_YpsbqDhhDgfbKuKDBmTE7B',</v>
      </c>
      <c r="J547" s="20" t="s">
        <v>9</v>
      </c>
      <c r="K547" s="1">
        <v>30</v>
      </c>
      <c r="M547" s="1">
        <f>Tabla1[[#This Row],[Monto Kashio]]-Tabla1[[#This Row],[Monto]]</f>
        <v>-30</v>
      </c>
      <c r="N547" s="20" t="s">
        <v>23</v>
      </c>
      <c r="O547" s="1" t="s">
        <v>24</v>
      </c>
      <c r="P547" s="1">
        <v>861226</v>
      </c>
      <c r="Q547" s="57">
        <v>45393</v>
      </c>
      <c r="R547" s="20" t="s">
        <v>148</v>
      </c>
      <c r="S547" s="5">
        <v>0.58333333333333337</v>
      </c>
      <c r="T547" s="1"/>
    </row>
    <row r="548" spans="1:20">
      <c r="A548" s="1">
        <v>4385</v>
      </c>
      <c r="C548" s="34" t="s">
        <v>27</v>
      </c>
      <c r="D548" s="108">
        <v>45393</v>
      </c>
      <c r="E548" s="2">
        <v>241021586265</v>
      </c>
      <c r="F548" s="50" t="str">
        <f t="shared" si="17"/>
        <v>'241021586265',</v>
      </c>
      <c r="G548" s="1" t="s">
        <v>21</v>
      </c>
      <c r="H548" s="1" t="s">
        <v>678</v>
      </c>
      <c r="I548" s="1" t="str">
        <f t="shared" si="16"/>
        <v>'inv_RQHPBEShVpWtcJcUQNNy3t',</v>
      </c>
      <c r="J548" s="20" t="s">
        <v>9</v>
      </c>
      <c r="K548" s="1">
        <v>80</v>
      </c>
      <c r="M548" s="1">
        <f>Tabla1[[#This Row],[Monto Kashio]]-Tabla1[[#This Row],[Monto]]</f>
        <v>-80</v>
      </c>
      <c r="N548" s="20" t="s">
        <v>23</v>
      </c>
      <c r="O548" s="1" t="s">
        <v>24</v>
      </c>
      <c r="P548" s="1">
        <v>1053636</v>
      </c>
      <c r="Q548" s="57">
        <v>45393</v>
      </c>
      <c r="R548" s="20" t="s">
        <v>148</v>
      </c>
      <c r="S548" s="5">
        <v>0.58333333333333337</v>
      </c>
      <c r="T548" s="1"/>
    </row>
    <row r="549" spans="1:20">
      <c r="A549" s="1">
        <v>4386</v>
      </c>
      <c r="C549" s="34" t="s">
        <v>30</v>
      </c>
      <c r="D549" s="108">
        <v>45393</v>
      </c>
      <c r="E549" s="2">
        <v>241021637493</v>
      </c>
      <c r="F549" s="50" t="str">
        <f t="shared" si="17"/>
        <v>'241021637493',</v>
      </c>
      <c r="G549" s="1" t="s">
        <v>21</v>
      </c>
      <c r="H549" s="1" t="s">
        <v>679</v>
      </c>
      <c r="I549" s="1" t="str">
        <f t="shared" si="16"/>
        <v>'inv_6xLkojs3b8z4rfgq2Ezueu',</v>
      </c>
      <c r="J549" s="20" t="s">
        <v>9</v>
      </c>
      <c r="K549" s="1">
        <v>28</v>
      </c>
      <c r="M549" s="1">
        <f>Tabla1[[#This Row],[Monto Kashio]]-Tabla1[[#This Row],[Monto]]</f>
        <v>-28</v>
      </c>
      <c r="N549" s="20" t="s">
        <v>23</v>
      </c>
      <c r="O549" s="1" t="s">
        <v>24</v>
      </c>
      <c r="P549" s="1">
        <v>212885</v>
      </c>
      <c r="Q549" s="57">
        <v>45393</v>
      </c>
      <c r="R549" s="20" t="s">
        <v>148</v>
      </c>
      <c r="S549" s="5">
        <v>0.60416666666666663</v>
      </c>
      <c r="T549" s="1"/>
    </row>
    <row r="550" spans="1:20">
      <c r="A550" s="1">
        <v>4387</v>
      </c>
      <c r="C550" s="34" t="s">
        <v>30</v>
      </c>
      <c r="D550" s="108">
        <v>45393</v>
      </c>
      <c r="E550" s="2">
        <v>241021646913</v>
      </c>
      <c r="F550" s="50" t="str">
        <f t="shared" si="17"/>
        <v>'241021646913',</v>
      </c>
      <c r="G550" s="1" t="s">
        <v>21</v>
      </c>
      <c r="H550" s="1" t="s">
        <v>680</v>
      </c>
      <c r="I550" s="1" t="str">
        <f t="shared" si="16"/>
        <v>'inv_LjqtDdQGVeJn3bWvSz9aNk',</v>
      </c>
      <c r="J550" s="20" t="s">
        <v>9</v>
      </c>
      <c r="K550" s="1">
        <v>200</v>
      </c>
      <c r="M550" s="1">
        <f>Tabla1[[#This Row],[Monto Kashio]]-Tabla1[[#This Row],[Monto]]</f>
        <v>-200</v>
      </c>
      <c r="N550" s="20" t="s">
        <v>23</v>
      </c>
      <c r="O550" s="1" t="s">
        <v>24</v>
      </c>
      <c r="P550" s="1">
        <v>1452508</v>
      </c>
      <c r="Q550" s="57">
        <v>45393</v>
      </c>
      <c r="R550" s="20" t="s">
        <v>148</v>
      </c>
      <c r="S550" s="5">
        <v>0.6069444444444444</v>
      </c>
      <c r="T550" s="1"/>
    </row>
    <row r="551" spans="1:20">
      <c r="A551" s="1">
        <v>4389</v>
      </c>
      <c r="C551" s="32" t="s">
        <v>30</v>
      </c>
      <c r="D551" s="108">
        <v>45393</v>
      </c>
      <c r="E551" s="2">
        <v>241021556238</v>
      </c>
      <c r="F551" s="50" t="str">
        <f t="shared" si="17"/>
        <v>'241021556238',</v>
      </c>
      <c r="G551" s="20" t="s">
        <v>51</v>
      </c>
      <c r="H551" s="1" t="s">
        <v>681</v>
      </c>
      <c r="I551" s="1" t="str">
        <f t="shared" si="16"/>
        <v>'inv_7hL9K5xwYVCgjWCYttxxzk',</v>
      </c>
      <c r="J551" s="20" t="s">
        <v>9</v>
      </c>
      <c r="K551" s="1">
        <v>60</v>
      </c>
      <c r="M551" s="1">
        <f>Tabla1[[#This Row],[Monto Kashio]]-Tabla1[[#This Row],[Monto]]</f>
        <v>-60</v>
      </c>
      <c r="N551" s="20" t="s">
        <v>23</v>
      </c>
      <c r="O551" s="1" t="s">
        <v>24</v>
      </c>
      <c r="P551" s="1">
        <v>2206449</v>
      </c>
      <c r="Q551" s="57">
        <v>45393</v>
      </c>
      <c r="R551" s="20" t="s">
        <v>148</v>
      </c>
      <c r="S551" s="5">
        <v>0.62083333333333335</v>
      </c>
      <c r="T551" s="1"/>
    </row>
    <row r="552" spans="1:20">
      <c r="A552" s="1">
        <v>4389</v>
      </c>
      <c r="C552" s="32" t="s">
        <v>30</v>
      </c>
      <c r="D552" s="108">
        <v>45393</v>
      </c>
      <c r="E552" s="2">
        <v>241021556226</v>
      </c>
      <c r="F552" s="50" t="str">
        <f t="shared" si="17"/>
        <v>'241021556226',</v>
      </c>
      <c r="G552" s="20" t="s">
        <v>51</v>
      </c>
      <c r="H552" s="1" t="s">
        <v>682</v>
      </c>
      <c r="I552" s="1" t="str">
        <f t="shared" si="16"/>
        <v>'inv_5JWJ9aP9KYbKQu2HjVYH49',</v>
      </c>
      <c r="J552" s="20" t="s">
        <v>9</v>
      </c>
      <c r="K552" s="1">
        <v>100</v>
      </c>
      <c r="M552" s="1">
        <f>Tabla1[[#This Row],[Monto Kashio]]-Tabla1[[#This Row],[Monto]]</f>
        <v>-100</v>
      </c>
      <c r="N552" s="20" t="s">
        <v>23</v>
      </c>
      <c r="O552" s="1" t="s">
        <v>24</v>
      </c>
      <c r="P552" s="1">
        <v>806514</v>
      </c>
      <c r="Q552" s="57">
        <v>45393</v>
      </c>
      <c r="R552" s="20" t="s">
        <v>148</v>
      </c>
      <c r="S552" s="5">
        <v>0.62152777777777779</v>
      </c>
      <c r="T552" s="1"/>
    </row>
    <row r="553" spans="1:20">
      <c r="A553" s="1">
        <v>4395</v>
      </c>
      <c r="C553" s="32" t="s">
        <v>30</v>
      </c>
      <c r="D553" s="108">
        <v>45393</v>
      </c>
      <c r="E553" s="2">
        <v>241021564614</v>
      </c>
      <c r="F553" s="50" t="str">
        <f t="shared" si="17"/>
        <v>'241021564614',</v>
      </c>
      <c r="G553" s="20" t="s">
        <v>51</v>
      </c>
      <c r="H553" s="1" t="s">
        <v>683</v>
      </c>
      <c r="I553" s="1" t="str">
        <f t="shared" si="16"/>
        <v>'inv_BhgFTvmhFz2ebbXKZAVMj3',</v>
      </c>
      <c r="J553" s="20" t="s">
        <v>9</v>
      </c>
      <c r="K553" s="1">
        <v>20</v>
      </c>
      <c r="M553" s="1">
        <f>Tabla1[[#This Row],[Monto Kashio]]-Tabla1[[#This Row],[Monto]]</f>
        <v>-20</v>
      </c>
      <c r="N553" s="20" t="s">
        <v>23</v>
      </c>
      <c r="O553" s="1" t="s">
        <v>24</v>
      </c>
      <c r="P553" s="1">
        <v>2807353</v>
      </c>
      <c r="Q553" s="57">
        <v>45393</v>
      </c>
      <c r="R553" s="20" t="s">
        <v>148</v>
      </c>
      <c r="S553" s="5">
        <v>0.625</v>
      </c>
      <c r="T553" s="1"/>
    </row>
    <row r="554" spans="1:20">
      <c r="A554" s="1">
        <v>4396</v>
      </c>
      <c r="C554" s="32" t="s">
        <v>30</v>
      </c>
      <c r="D554" s="108">
        <v>45393</v>
      </c>
      <c r="E554" s="2">
        <v>241021633611</v>
      </c>
      <c r="F554" s="20" t="str">
        <f>CONCATENATE("'",E554,"',")</f>
        <v>'241021633611',</v>
      </c>
      <c r="G554" s="20" t="s">
        <v>51</v>
      </c>
      <c r="H554" s="1" t="s">
        <v>684</v>
      </c>
      <c r="I554" s="1" t="str">
        <f t="shared" si="16"/>
        <v>'inv_QPNTAxcNEGobYtUJBjSarE',</v>
      </c>
      <c r="J554" s="20" t="s">
        <v>9</v>
      </c>
      <c r="K554" s="1">
        <v>25</v>
      </c>
      <c r="M554" s="1">
        <f>Tabla1[[#This Row],[Monto Kashio]]-Tabla1[[#This Row],[Monto]]</f>
        <v>-25</v>
      </c>
      <c r="N554" s="20" t="s">
        <v>23</v>
      </c>
      <c r="O554" s="1" t="s">
        <v>24</v>
      </c>
      <c r="P554" s="1">
        <v>1377356</v>
      </c>
      <c r="Q554" s="57">
        <v>45393</v>
      </c>
      <c r="R554" s="20" t="s">
        <v>148</v>
      </c>
      <c r="S554" s="5">
        <v>0.625</v>
      </c>
      <c r="T554" s="1"/>
    </row>
    <row r="555" spans="1:20">
      <c r="A555" s="1">
        <v>4397</v>
      </c>
      <c r="C555" s="32" t="s">
        <v>30</v>
      </c>
      <c r="D555" s="108">
        <v>45393</v>
      </c>
      <c r="E555" s="2">
        <v>241021634989</v>
      </c>
      <c r="F555" s="20" t="str">
        <f>CONCATENATE("'",E555,"',")</f>
        <v>'241021634989',</v>
      </c>
      <c r="G555" s="20" t="s">
        <v>51</v>
      </c>
      <c r="H555" s="1" t="s">
        <v>685</v>
      </c>
      <c r="I555" s="1" t="str">
        <f t="shared" si="16"/>
        <v>'inv_Fxo2RG9CDWkV7B8ohhkr8i',</v>
      </c>
      <c r="J555" s="20" t="s">
        <v>9</v>
      </c>
      <c r="K555" s="1">
        <v>350</v>
      </c>
      <c r="M555" s="1">
        <f>Tabla1[[#This Row],[Monto Kashio]]-Tabla1[[#This Row],[Monto]]</f>
        <v>-350</v>
      </c>
      <c r="N555" s="20" t="s">
        <v>23</v>
      </c>
      <c r="O555" s="1" t="s">
        <v>24</v>
      </c>
      <c r="P555" s="1">
        <v>1384275</v>
      </c>
      <c r="Q555" s="57">
        <v>45393</v>
      </c>
      <c r="R555" s="20" t="s">
        <v>148</v>
      </c>
      <c r="S555" s="5">
        <v>0.625</v>
      </c>
      <c r="T555" s="1"/>
    </row>
    <row r="556" spans="1:20">
      <c r="A556" s="1">
        <v>4401</v>
      </c>
      <c r="C556" s="34" t="s">
        <v>27</v>
      </c>
      <c r="D556" s="108">
        <v>45393</v>
      </c>
      <c r="E556" s="2">
        <v>241021596463</v>
      </c>
      <c r="F556" s="20" t="str">
        <f t="shared" ref="F556:F560" si="18">CONCATENATE("'",E556,"',")</f>
        <v>'241021596463',</v>
      </c>
      <c r="G556" s="20" t="s">
        <v>51</v>
      </c>
      <c r="H556" s="1" t="s">
        <v>686</v>
      </c>
      <c r="I556" s="1" t="str">
        <f t="shared" si="16"/>
        <v>'inv_KQ6ia7ge2ujCv4nYo7zq6X',</v>
      </c>
      <c r="J556" s="20" t="s">
        <v>9</v>
      </c>
      <c r="K556" s="1">
        <v>50</v>
      </c>
      <c r="M556" s="1">
        <f>Tabla1[[#This Row],[Monto Kashio]]-Tabla1[[#This Row],[Monto]]</f>
        <v>-50</v>
      </c>
      <c r="N556" s="20" t="s">
        <v>23</v>
      </c>
      <c r="O556" s="1" t="s">
        <v>24</v>
      </c>
      <c r="P556" s="1">
        <v>1109611</v>
      </c>
      <c r="Q556" s="57">
        <v>45393</v>
      </c>
      <c r="R556" s="20" t="s">
        <v>148</v>
      </c>
      <c r="S556" s="5">
        <v>0.625</v>
      </c>
      <c r="T556" s="1"/>
    </row>
    <row r="557" spans="1:20">
      <c r="A557" s="1">
        <v>4402</v>
      </c>
      <c r="C557" s="32" t="s">
        <v>30</v>
      </c>
      <c r="D557" s="108">
        <v>45393</v>
      </c>
      <c r="E557" s="2">
        <v>241021611444</v>
      </c>
      <c r="F557" s="20" t="str">
        <f t="shared" si="18"/>
        <v>'241021611444',</v>
      </c>
      <c r="G557" s="20" t="s">
        <v>51</v>
      </c>
      <c r="H557" s="1" t="s">
        <v>687</v>
      </c>
      <c r="I557" s="1" t="str">
        <f t="shared" si="16"/>
        <v>'inv_8YMpD5bKmJ8RorJCDGYgvb',</v>
      </c>
      <c r="J557" s="20" t="s">
        <v>9</v>
      </c>
      <c r="K557" s="1">
        <v>20</v>
      </c>
      <c r="M557" s="1">
        <f>Tabla1[[#This Row],[Monto Kashio]]-Tabla1[[#This Row],[Monto]]</f>
        <v>-20</v>
      </c>
      <c r="N557" s="20" t="s">
        <v>23</v>
      </c>
      <c r="O557" s="1" t="s">
        <v>24</v>
      </c>
      <c r="P557" s="1">
        <v>1411379</v>
      </c>
      <c r="Q557" s="57">
        <v>45393</v>
      </c>
      <c r="R557" s="20" t="s">
        <v>148</v>
      </c>
      <c r="S557" s="5">
        <v>0.625</v>
      </c>
      <c r="T557" s="1"/>
    </row>
    <row r="558" spans="1:20">
      <c r="A558" s="1">
        <v>4403</v>
      </c>
      <c r="C558" s="32" t="s">
        <v>30</v>
      </c>
      <c r="D558" s="108">
        <v>45393</v>
      </c>
      <c r="E558" s="2">
        <v>241031919478</v>
      </c>
      <c r="F558" s="20" t="str">
        <f t="shared" si="18"/>
        <v>'241031919478',</v>
      </c>
      <c r="G558" s="1" t="s">
        <v>21</v>
      </c>
      <c r="H558" s="1" t="s">
        <v>688</v>
      </c>
      <c r="I558" s="1" t="str">
        <f t="shared" si="16"/>
        <v>'inv_9brqet2XUVfztv7TcrKzDo',</v>
      </c>
      <c r="J558" s="20" t="s">
        <v>9</v>
      </c>
      <c r="K558" s="1">
        <v>20</v>
      </c>
      <c r="M558" s="1">
        <f>Tabla1[[#This Row],[Monto Kashio]]-Tabla1[[#This Row],[Monto]]</f>
        <v>-20</v>
      </c>
      <c r="N558" s="20" t="s">
        <v>23</v>
      </c>
      <c r="O558" s="1" t="s">
        <v>24</v>
      </c>
      <c r="P558" s="1">
        <v>3076446</v>
      </c>
      <c r="Q558" s="57">
        <v>45393</v>
      </c>
      <c r="R558" s="20" t="s">
        <v>148</v>
      </c>
      <c r="S558" s="5">
        <v>0.91666666666666663</v>
      </c>
      <c r="T558" s="1"/>
    </row>
    <row r="559" spans="1:20">
      <c r="A559" s="1">
        <v>4404</v>
      </c>
      <c r="C559" s="32" t="s">
        <v>30</v>
      </c>
      <c r="D559" s="108">
        <v>45393</v>
      </c>
      <c r="E559" s="2">
        <v>241031924083</v>
      </c>
      <c r="F559" s="20" t="str">
        <f t="shared" si="18"/>
        <v>'241031924083',</v>
      </c>
      <c r="G559" s="1" t="s">
        <v>21</v>
      </c>
      <c r="H559" s="1" t="s">
        <v>689</v>
      </c>
      <c r="I559" s="1" t="str">
        <f t="shared" si="16"/>
        <v>'inv_H4ymtkR4DSFFtxysFKwFSd',</v>
      </c>
      <c r="J559" s="20" t="s">
        <v>9</v>
      </c>
      <c r="K559" s="1">
        <v>20</v>
      </c>
      <c r="M559" s="1">
        <f>Tabla1[[#This Row],[Monto Kashio]]-Tabla1[[#This Row],[Monto]]</f>
        <v>-20</v>
      </c>
      <c r="N559" s="20" t="s">
        <v>23</v>
      </c>
      <c r="O559" s="1" t="s">
        <v>24</v>
      </c>
      <c r="P559" s="1">
        <v>3097666</v>
      </c>
      <c r="Q559" s="57">
        <v>45393</v>
      </c>
      <c r="R559" s="20" t="s">
        <v>148</v>
      </c>
      <c r="S559" s="5">
        <v>0.91666666666666663</v>
      </c>
      <c r="T559" s="1"/>
    </row>
    <row r="560" spans="1:20">
      <c r="A560" s="1">
        <v>4405</v>
      </c>
      <c r="C560" s="32" t="s">
        <v>30</v>
      </c>
      <c r="D560" s="108">
        <v>45393</v>
      </c>
      <c r="E560" s="2">
        <v>241031925009</v>
      </c>
      <c r="F560" s="20" t="str">
        <f t="shared" si="18"/>
        <v>'241031925009',</v>
      </c>
      <c r="G560" s="1" t="s">
        <v>21</v>
      </c>
      <c r="H560" s="1" t="s">
        <v>690</v>
      </c>
      <c r="I560" s="1" t="str">
        <f t="shared" si="16"/>
        <v>'inv_VZndYZWhbYjNacGRiUJziN',</v>
      </c>
      <c r="J560" s="20" t="s">
        <v>9</v>
      </c>
      <c r="K560" s="1">
        <v>20</v>
      </c>
      <c r="M560" s="1">
        <f>Tabla1[[#This Row],[Monto Kashio]]-Tabla1[[#This Row],[Monto]]</f>
        <v>-20</v>
      </c>
      <c r="N560" s="20" t="s">
        <v>23</v>
      </c>
      <c r="O560" s="1" t="s">
        <v>24</v>
      </c>
      <c r="P560" s="1">
        <v>2529219</v>
      </c>
      <c r="Q560" s="57">
        <v>45393</v>
      </c>
      <c r="R560" s="20" t="s">
        <v>148</v>
      </c>
      <c r="S560" s="5">
        <v>0.91666666666666663</v>
      </c>
      <c r="T560" s="1"/>
    </row>
    <row r="561" spans="1:20">
      <c r="A561" s="1">
        <v>4408</v>
      </c>
      <c r="C561" s="34" t="s">
        <v>96</v>
      </c>
      <c r="D561" s="108">
        <v>45394</v>
      </c>
      <c r="E561" s="2">
        <v>241031980291</v>
      </c>
      <c r="F561" s="20" t="str">
        <f t="shared" ref="F561:F566" si="19">CONCATENATE("'",E561,"',")</f>
        <v>'241031980291',</v>
      </c>
      <c r="G561" s="1" t="s">
        <v>21</v>
      </c>
      <c r="H561" s="1" t="s">
        <v>691</v>
      </c>
      <c r="I561" s="1" t="str">
        <f t="shared" ref="I561:I566" si="20">CONCATENATE("'",H561,"',")</f>
        <v>'inv_6r86ejcUB75kFr6nXZ3pKY',</v>
      </c>
      <c r="J561" s="1" t="s">
        <v>9</v>
      </c>
      <c r="K561" s="1">
        <v>100</v>
      </c>
      <c r="M561" s="1">
        <f>Tabla1[[#This Row],[Monto Kashio]]-Tabla1[[#This Row],[Monto]]</f>
        <v>-100</v>
      </c>
      <c r="N561" s="20" t="s">
        <v>23</v>
      </c>
      <c r="O561" s="1" t="s">
        <v>24</v>
      </c>
      <c r="P561" s="1">
        <v>19793</v>
      </c>
      <c r="Q561" s="57">
        <v>45394</v>
      </c>
      <c r="R561" s="20" t="s">
        <v>148</v>
      </c>
      <c r="S561" s="5">
        <v>0.38541666666666669</v>
      </c>
      <c r="T561" s="1"/>
    </row>
    <row r="562" spans="1:20" ht="15">
      <c r="A562" s="40">
        <v>4407</v>
      </c>
      <c r="B562" s="40"/>
      <c r="C562" s="32" t="s">
        <v>66</v>
      </c>
      <c r="D562" s="108">
        <v>45394</v>
      </c>
      <c r="E562" s="36">
        <v>241021534438</v>
      </c>
      <c r="F562" s="20" t="str">
        <f t="shared" si="19"/>
        <v>'241021534438',</v>
      </c>
      <c r="G562" s="1" t="s">
        <v>21</v>
      </c>
      <c r="H562" s="1" t="s">
        <v>692</v>
      </c>
      <c r="I562" s="1" t="str">
        <f t="shared" si="20"/>
        <v>'inv_LDzJs4Ao8UsGe3E38mEGmN',</v>
      </c>
      <c r="J562" s="1" t="s">
        <v>9</v>
      </c>
      <c r="K562" s="1">
        <v>150</v>
      </c>
      <c r="M562" s="1">
        <f>Tabla1[[#This Row],[Monto Kashio]]-Tabla1[[#This Row],[Monto]]</f>
        <v>-150</v>
      </c>
      <c r="N562" s="20" t="s">
        <v>23</v>
      </c>
      <c r="O562" s="1" t="s">
        <v>24</v>
      </c>
      <c r="P562" s="1">
        <v>632011</v>
      </c>
      <c r="Q562" s="57">
        <v>45393</v>
      </c>
      <c r="R562" s="20" t="s">
        <v>148</v>
      </c>
      <c r="S562" s="5">
        <v>0.4236111111111111</v>
      </c>
      <c r="T562" s="1"/>
    </row>
    <row r="563" spans="1:20" ht="15">
      <c r="A563" s="40">
        <v>4407</v>
      </c>
      <c r="B563" s="40"/>
      <c r="C563" s="32" t="s">
        <v>66</v>
      </c>
      <c r="D563" s="108">
        <v>45394</v>
      </c>
      <c r="E563" s="2">
        <v>241021581212</v>
      </c>
      <c r="F563" s="20" t="str">
        <f t="shared" si="19"/>
        <v>'241021581212',</v>
      </c>
      <c r="G563" s="1" t="s">
        <v>21</v>
      </c>
      <c r="H563" s="1" t="s">
        <v>693</v>
      </c>
      <c r="I563" s="1" t="str">
        <f t="shared" si="20"/>
        <v>'inv_7jfgfDkmuCmzzdSBN7EPuM',</v>
      </c>
      <c r="J563" s="1" t="s">
        <v>9</v>
      </c>
      <c r="K563" s="1">
        <v>100</v>
      </c>
      <c r="M563" s="1">
        <f>Tabla1[[#This Row],[Monto Kashio]]-Tabla1[[#This Row],[Monto]]</f>
        <v>-100</v>
      </c>
      <c r="N563" s="20" t="s">
        <v>23</v>
      </c>
      <c r="O563" s="1" t="s">
        <v>24</v>
      </c>
      <c r="P563" s="1">
        <v>991587</v>
      </c>
      <c r="Q563" s="57">
        <v>45393</v>
      </c>
      <c r="R563" s="20" t="s">
        <v>148</v>
      </c>
      <c r="S563" s="5">
        <v>0.42499999999999999</v>
      </c>
      <c r="T563" s="1"/>
    </row>
    <row r="564" spans="1:20">
      <c r="A564" s="1">
        <v>4422</v>
      </c>
      <c r="C564" s="32" t="s">
        <v>30</v>
      </c>
      <c r="D564" s="108">
        <v>45394</v>
      </c>
      <c r="E564" s="2">
        <v>241031922193</v>
      </c>
      <c r="F564" s="20" t="str">
        <f t="shared" si="19"/>
        <v>'241031922193',</v>
      </c>
      <c r="G564" s="20" t="s">
        <v>51</v>
      </c>
      <c r="H564" s="1" t="s">
        <v>694</v>
      </c>
      <c r="I564" s="1" t="str">
        <f t="shared" si="20"/>
        <v>'inv_drVHLmvWXSqEoKD7Z7eAA2',</v>
      </c>
      <c r="J564" s="1" t="s">
        <v>9</v>
      </c>
      <c r="K564" s="1">
        <v>300</v>
      </c>
      <c r="M564" s="1">
        <f>Tabla1[[#This Row],[Monto Kashio]]-Tabla1[[#This Row],[Monto]]</f>
        <v>-300</v>
      </c>
      <c r="N564" s="20" t="s">
        <v>23</v>
      </c>
      <c r="O564" s="1" t="s">
        <v>24</v>
      </c>
      <c r="P564" s="1">
        <v>628942</v>
      </c>
      <c r="Q564" s="57">
        <v>45393</v>
      </c>
      <c r="R564" s="20" t="s">
        <v>148</v>
      </c>
      <c r="S564" s="5">
        <v>0.625</v>
      </c>
      <c r="T564" s="1"/>
    </row>
    <row r="565" spans="1:20">
      <c r="A565" s="1">
        <v>4433</v>
      </c>
      <c r="C565" s="32" t="s">
        <v>30</v>
      </c>
      <c r="D565" s="108">
        <v>45394</v>
      </c>
      <c r="E565" s="2">
        <v>241032213973</v>
      </c>
      <c r="F565" s="20" t="str">
        <f t="shared" si="19"/>
        <v>'241032213973',</v>
      </c>
      <c r="G565" s="20" t="s">
        <v>51</v>
      </c>
      <c r="H565" s="1" t="s">
        <v>695</v>
      </c>
      <c r="I565" s="1" t="str">
        <f t="shared" si="20"/>
        <v>'inv_H49FiQxmqCGjSByRePVhnm',</v>
      </c>
      <c r="J565" s="1" t="s">
        <v>9</v>
      </c>
      <c r="K565" s="1">
        <v>30</v>
      </c>
      <c r="M565" s="1">
        <f>Tabla1[[#This Row],[Monto Kashio]]-Tabla1[[#This Row],[Monto]]</f>
        <v>-30</v>
      </c>
      <c r="N565" s="20" t="s">
        <v>23</v>
      </c>
      <c r="O565" s="1" t="s">
        <v>24</v>
      </c>
      <c r="P565" s="1">
        <v>910934</v>
      </c>
      <c r="Q565" s="57">
        <v>45394</v>
      </c>
      <c r="R565" s="20" t="s">
        <v>148</v>
      </c>
      <c r="S565" s="5">
        <v>0.625</v>
      </c>
      <c r="T565" s="1"/>
    </row>
    <row r="566" spans="1:20">
      <c r="A566" s="1">
        <v>4436</v>
      </c>
      <c r="C566" s="32" t="s">
        <v>30</v>
      </c>
      <c r="D566" s="108">
        <v>45395</v>
      </c>
      <c r="E566" s="2">
        <v>241021623318</v>
      </c>
      <c r="F566" s="20" t="str">
        <f t="shared" si="19"/>
        <v>'241021623318',</v>
      </c>
      <c r="G566" s="20" t="s">
        <v>51</v>
      </c>
      <c r="H566" s="1" t="s">
        <v>696</v>
      </c>
      <c r="I566" s="1" t="str">
        <f t="shared" si="20"/>
        <v>'inv_V3LHFVrMfYSLTHoixJgyaR',</v>
      </c>
      <c r="J566" s="1" t="s">
        <v>9</v>
      </c>
      <c r="K566" s="1">
        <v>20</v>
      </c>
      <c r="M566" s="1">
        <f>Tabla1[[#This Row],[Monto Kashio]]-Tabla1[[#This Row],[Monto]]</f>
        <v>-20</v>
      </c>
      <c r="N566" s="20" t="s">
        <v>23</v>
      </c>
      <c r="O566" s="1" t="s">
        <v>24</v>
      </c>
      <c r="P566" s="1">
        <v>512014</v>
      </c>
      <c r="Q566" s="57">
        <v>45395</v>
      </c>
      <c r="R566" s="20" t="s">
        <v>148</v>
      </c>
      <c r="S566" s="5">
        <v>0.45069444444444445</v>
      </c>
      <c r="T566" s="1"/>
    </row>
    <row r="567" spans="1:20">
      <c r="A567" s="1">
        <v>4430</v>
      </c>
      <c r="C567" s="32" t="s">
        <v>697</v>
      </c>
      <c r="D567" s="108">
        <v>45395</v>
      </c>
      <c r="E567" s="2">
        <v>240334658922</v>
      </c>
      <c r="F567" s="20" t="str">
        <f t="shared" ref="F567:F568" si="21">CONCATENATE("'",E567,"',")</f>
        <v>'240334658922',</v>
      </c>
      <c r="G567" s="1" t="s">
        <v>51</v>
      </c>
      <c r="H567" s="1" t="s">
        <v>698</v>
      </c>
      <c r="I567" s="1" t="str">
        <f t="shared" ref="I567:I572" si="22">CONCATENATE("'",H567,"',")</f>
        <v>'inv_UtrzUS8k5a7L7szxGrTuoK',</v>
      </c>
      <c r="J567" s="1" t="s">
        <v>9</v>
      </c>
      <c r="K567" s="1">
        <v>846.71</v>
      </c>
      <c r="M567" s="1">
        <f>Tabla1[[#This Row],[Monto Kashio]]-Tabla1[[#This Row],[Monto]]</f>
        <v>-846.71</v>
      </c>
      <c r="N567" s="20" t="s">
        <v>23</v>
      </c>
      <c r="O567" s="1" t="s">
        <v>24</v>
      </c>
      <c r="P567" s="1">
        <v>2032448</v>
      </c>
      <c r="Q567" s="57">
        <v>45377</v>
      </c>
      <c r="R567" s="20" t="s">
        <v>148</v>
      </c>
      <c r="S567" s="5">
        <v>0.45069444444444445</v>
      </c>
      <c r="T567" s="1"/>
    </row>
    <row r="568" spans="1:20">
      <c r="A568" s="1">
        <v>4429</v>
      </c>
      <c r="C568" s="32" t="s">
        <v>136</v>
      </c>
      <c r="D568" s="108">
        <v>45395</v>
      </c>
      <c r="E568" s="2">
        <v>241032338923</v>
      </c>
      <c r="F568" s="20" t="str">
        <f t="shared" si="21"/>
        <v>'241032338923',</v>
      </c>
      <c r="G568" s="1" t="s">
        <v>21</v>
      </c>
      <c r="H568" s="1" t="s">
        <v>699</v>
      </c>
      <c r="I568" s="1" t="str">
        <f t="shared" si="22"/>
        <v>'inv_NnvkBmhjPhc38PFECiJvVC',</v>
      </c>
      <c r="J568" s="1" t="s">
        <v>9</v>
      </c>
      <c r="K568" s="1">
        <v>200</v>
      </c>
      <c r="M568" s="1">
        <f>Tabla1[[#This Row],[Monto Kashio]]-Tabla1[[#This Row],[Monto]]</f>
        <v>-200</v>
      </c>
      <c r="N568" s="20" t="s">
        <v>23</v>
      </c>
      <c r="O568" s="1" t="s">
        <v>24</v>
      </c>
      <c r="P568" s="1">
        <v>1757164</v>
      </c>
      <c r="Q568" s="57">
        <v>45395</v>
      </c>
      <c r="R568" s="20" t="s">
        <v>148</v>
      </c>
      <c r="S568" s="5">
        <v>0.4513888888888889</v>
      </c>
      <c r="T568" s="1"/>
    </row>
    <row r="569" spans="1:20">
      <c r="A569" s="1">
        <v>4441</v>
      </c>
      <c r="C569" s="32" t="s">
        <v>30</v>
      </c>
      <c r="D569" s="108">
        <v>45396</v>
      </c>
      <c r="E569" s="2">
        <v>241021574865</v>
      </c>
      <c r="F569" s="20" t="str">
        <f t="shared" ref="F569" si="23">CONCATENATE("'",E569,"',")</f>
        <v>'241021574865',</v>
      </c>
      <c r="G569" s="1" t="s">
        <v>118</v>
      </c>
      <c r="H569" s="1" t="s">
        <v>700</v>
      </c>
      <c r="I569" s="1" t="str">
        <f t="shared" si="22"/>
        <v>'inv_ZPxthgTirx4K9RZPcBhBt9',</v>
      </c>
      <c r="J569" s="1" t="s">
        <v>9</v>
      </c>
      <c r="K569" s="1">
        <v>200</v>
      </c>
      <c r="M569" s="1">
        <f>Tabla1[[#This Row],[Monto Kashio]]-Tabla1[[#This Row],[Monto]]</f>
        <v>-200</v>
      </c>
      <c r="N569" s="20" t="s">
        <v>23</v>
      </c>
      <c r="O569" s="1" t="s">
        <v>24</v>
      </c>
      <c r="P569" s="1">
        <v>508121</v>
      </c>
      <c r="Q569" s="57">
        <v>45393</v>
      </c>
      <c r="R569" s="20" t="s">
        <v>148</v>
      </c>
      <c r="S569" s="5">
        <v>0.45208333333333334</v>
      </c>
      <c r="T569" s="1"/>
    </row>
    <row r="570" spans="1:20">
      <c r="A570" s="1">
        <v>4463</v>
      </c>
      <c r="C570" s="32" t="s">
        <v>30</v>
      </c>
      <c r="D570" s="108">
        <v>45397</v>
      </c>
      <c r="E570" s="2">
        <v>241021613828</v>
      </c>
      <c r="F570" s="20" t="str">
        <f t="shared" ref="F570:F600" si="24">CONCATENATE("'",E570,"',")</f>
        <v>'241021613828',</v>
      </c>
      <c r="G570" s="1" t="s">
        <v>118</v>
      </c>
      <c r="H570" s="1" t="s">
        <v>701</v>
      </c>
      <c r="I570" s="1" t="str">
        <f t="shared" si="22"/>
        <v>'inv_adPhse9P9HNYaMUUnVb6kT',</v>
      </c>
      <c r="J570" s="1" t="s">
        <v>9</v>
      </c>
      <c r="K570" s="1">
        <v>20</v>
      </c>
      <c r="M570" s="1">
        <f>Tabla1[[#This Row],[Monto Kashio]]-Tabla1[[#This Row],[Monto]]</f>
        <v>-20</v>
      </c>
      <c r="N570" s="20" t="s">
        <v>23</v>
      </c>
      <c r="O570" s="1" t="s">
        <v>24</v>
      </c>
      <c r="P570" s="1">
        <v>1411504</v>
      </c>
      <c r="Q570" s="57">
        <v>45393</v>
      </c>
      <c r="R570" s="20" t="s">
        <v>148</v>
      </c>
      <c r="S570" s="5">
        <v>0.625</v>
      </c>
      <c r="T570" s="1"/>
    </row>
    <row r="571" spans="1:20">
      <c r="A571" s="1">
        <v>4465</v>
      </c>
      <c r="C571" s="32" t="s">
        <v>30</v>
      </c>
      <c r="D571" s="108">
        <v>45397</v>
      </c>
      <c r="E571" s="2">
        <v>241064076379</v>
      </c>
      <c r="F571" s="20" t="str">
        <f t="shared" si="24"/>
        <v>'241064076379',</v>
      </c>
      <c r="G571" s="1" t="s">
        <v>21</v>
      </c>
      <c r="H571" s="1" t="s">
        <v>702</v>
      </c>
      <c r="I571" s="1" t="str">
        <f t="shared" si="22"/>
        <v>'inv_LczjSjRzK9vSAKaQEFdfYt',</v>
      </c>
      <c r="J571" s="1" t="s">
        <v>9</v>
      </c>
      <c r="K571" s="1">
        <v>30</v>
      </c>
      <c r="M571" s="1">
        <f>Tabla1[[#This Row],[Monto Kashio]]-Tabla1[[#This Row],[Monto]]</f>
        <v>-30</v>
      </c>
      <c r="N571" s="20" t="s">
        <v>23</v>
      </c>
      <c r="O571" s="1" t="s">
        <v>24</v>
      </c>
      <c r="P571" s="1">
        <v>2465559</v>
      </c>
      <c r="Q571" s="12">
        <v>45397</v>
      </c>
      <c r="R571" s="20" t="s">
        <v>148</v>
      </c>
      <c r="S571" s="5">
        <v>0.625</v>
      </c>
      <c r="T571" s="1"/>
    </row>
    <row r="572" spans="1:20">
      <c r="A572" s="1">
        <v>4472</v>
      </c>
      <c r="C572" s="34" t="s">
        <v>484</v>
      </c>
      <c r="D572" s="108">
        <v>45397</v>
      </c>
      <c r="E572" s="2">
        <v>241031922053</v>
      </c>
      <c r="F572" s="20" t="str">
        <f t="shared" si="24"/>
        <v>'241031922053',</v>
      </c>
      <c r="G572" s="1" t="s">
        <v>21</v>
      </c>
      <c r="H572" s="1" t="s">
        <v>703</v>
      </c>
      <c r="I572" s="1" t="str">
        <f t="shared" si="22"/>
        <v>'inv_d5EsVbkx4ZXUch5AE4ttQ7',</v>
      </c>
      <c r="J572" s="1" t="s">
        <v>9</v>
      </c>
      <c r="K572" s="1">
        <v>3000</v>
      </c>
      <c r="M572" s="1">
        <f>Tabla1[[#This Row],[Monto Kashio]]-Tabla1[[#This Row],[Monto]]</f>
        <v>-3000</v>
      </c>
      <c r="N572" s="20" t="s">
        <v>23</v>
      </c>
      <c r="O572" s="1" t="s">
        <v>24</v>
      </c>
      <c r="P572" s="1">
        <v>5070188</v>
      </c>
      <c r="Q572" s="12">
        <v>45394</v>
      </c>
      <c r="R572" s="20" t="s">
        <v>148</v>
      </c>
      <c r="S572" s="5">
        <v>0.625</v>
      </c>
      <c r="T572" s="1"/>
    </row>
    <row r="573" spans="1:20">
      <c r="A573" s="1">
        <v>4483</v>
      </c>
      <c r="C573" s="32" t="s">
        <v>30</v>
      </c>
      <c r="D573" s="108">
        <v>45398</v>
      </c>
      <c r="E573" s="2">
        <v>241074562983</v>
      </c>
      <c r="F573" s="20" t="str">
        <f t="shared" si="24"/>
        <v>'241074562983',</v>
      </c>
      <c r="G573" s="1" t="s">
        <v>21</v>
      </c>
      <c r="H573" s="1" t="s">
        <v>704</v>
      </c>
      <c r="I573" s="1" t="str">
        <f>CONCATENATE("'",H573,"',")</f>
        <v>'inv_VZhHCUrq8RcDZGkARLfZJP',</v>
      </c>
      <c r="J573" s="1" t="s">
        <v>9</v>
      </c>
      <c r="K573" s="1">
        <v>50</v>
      </c>
      <c r="M573" s="1">
        <f>Tabla1[[#This Row],[Monto Kashio]]-Tabla1[[#This Row],[Monto]]</f>
        <v>-50</v>
      </c>
      <c r="N573" s="20" t="s">
        <v>23</v>
      </c>
      <c r="O573" s="1" t="s">
        <v>24</v>
      </c>
      <c r="P573" s="1">
        <v>215581</v>
      </c>
      <c r="Q573" s="12">
        <v>45398</v>
      </c>
      <c r="R573" s="20" t="s">
        <v>148</v>
      </c>
      <c r="S573" s="5">
        <v>0.55208333333333337</v>
      </c>
      <c r="T573" s="1"/>
    </row>
    <row r="574" spans="1:20">
      <c r="A574" s="1">
        <v>4487</v>
      </c>
      <c r="C574" s="32" t="s">
        <v>30</v>
      </c>
      <c r="D574" s="108">
        <v>45398</v>
      </c>
      <c r="E574" s="2">
        <v>241074567237</v>
      </c>
      <c r="F574" s="20" t="str">
        <f t="shared" si="24"/>
        <v>'241074567237',</v>
      </c>
      <c r="G574" s="1" t="s">
        <v>51</v>
      </c>
      <c r="H574" s="1" t="s">
        <v>705</v>
      </c>
      <c r="I574" s="1" t="str">
        <f>CONCATENATE("'",H574,"',")</f>
        <v>'inv_CZP5YziJyBF7hCdkBEDu86',</v>
      </c>
      <c r="J574" s="1" t="s">
        <v>9</v>
      </c>
      <c r="K574" s="1">
        <v>300</v>
      </c>
      <c r="M574" s="1">
        <f>Tabla1[[#This Row],[Monto Kashio]]-Tabla1[[#This Row],[Monto]]</f>
        <v>-300</v>
      </c>
      <c r="N574" s="20" t="s">
        <v>23</v>
      </c>
      <c r="O574" s="1" t="s">
        <v>24</v>
      </c>
      <c r="P574" s="1">
        <v>1515776</v>
      </c>
      <c r="Q574" s="12">
        <v>45398</v>
      </c>
      <c r="R574" s="20" t="s">
        <v>148</v>
      </c>
      <c r="S574" s="5">
        <v>0.62361111111111112</v>
      </c>
      <c r="T574" s="1"/>
    </row>
    <row r="575" spans="1:20">
      <c r="A575" s="1">
        <v>4497</v>
      </c>
      <c r="C575" s="32" t="s">
        <v>30</v>
      </c>
      <c r="D575" s="108">
        <v>45399</v>
      </c>
      <c r="E575" s="2">
        <v>241074734225</v>
      </c>
      <c r="F575" s="20" t="str">
        <f t="shared" si="24"/>
        <v>'241074734225',</v>
      </c>
      <c r="G575" s="1" t="s">
        <v>51</v>
      </c>
      <c r="H575" s="1" t="s">
        <v>706</v>
      </c>
      <c r="I575" s="1" t="str">
        <f>CONCATENATE("'",H575,"',")</f>
        <v>'inv_gpzu5cNhLVyxNG5z3ib5qW',</v>
      </c>
      <c r="J575" s="1" t="s">
        <v>9</v>
      </c>
      <c r="K575" s="1">
        <v>48</v>
      </c>
      <c r="M575" s="1">
        <f>Tabla1[[#This Row],[Monto Kashio]]-Tabla1[[#This Row],[Monto]]</f>
        <v>-48</v>
      </c>
      <c r="N575" s="20" t="s">
        <v>23</v>
      </c>
      <c r="O575" s="1" t="s">
        <v>24</v>
      </c>
      <c r="P575" s="1">
        <v>2722405</v>
      </c>
      <c r="Q575" s="12">
        <v>45398</v>
      </c>
      <c r="R575" s="20" t="s">
        <v>148</v>
      </c>
      <c r="S575" s="5">
        <v>0.89583333333333337</v>
      </c>
      <c r="T575" s="1"/>
    </row>
    <row r="576" spans="1:20">
      <c r="A576" s="1">
        <v>4518</v>
      </c>
      <c r="C576" s="32" t="s">
        <v>30</v>
      </c>
      <c r="D576" s="108">
        <v>45399</v>
      </c>
      <c r="E576" s="2">
        <v>241085812627</v>
      </c>
      <c r="F576" s="20" t="str">
        <f t="shared" si="24"/>
        <v>'241085812627',</v>
      </c>
      <c r="G576" s="1" t="s">
        <v>21</v>
      </c>
      <c r="H576" s="1" t="s">
        <v>707</v>
      </c>
      <c r="I576" s="1" t="str">
        <f>CONCATENATE("'",H576,"',")</f>
        <v>'inv_dJTdF9MKryV2yuNR3PTGCA',</v>
      </c>
      <c r="J576" s="1" t="s">
        <v>9</v>
      </c>
      <c r="K576" s="1">
        <v>50</v>
      </c>
      <c r="M576" s="1">
        <f>Tabla1[[#This Row],[Monto Kashio]]-Tabla1[[#This Row],[Monto]]</f>
        <v>-50</v>
      </c>
      <c r="N576" s="20" t="s">
        <v>23</v>
      </c>
      <c r="O576" s="1" t="s">
        <v>24</v>
      </c>
      <c r="P576" s="1">
        <v>2517880</v>
      </c>
      <c r="Q576" s="12">
        <v>45399</v>
      </c>
      <c r="R576" s="20" t="s">
        <v>148</v>
      </c>
      <c r="S576" s="5">
        <v>0.625</v>
      </c>
      <c r="T576" s="1"/>
    </row>
    <row r="577" spans="1:20">
      <c r="A577" s="1">
        <v>4535</v>
      </c>
      <c r="C577" s="32" t="s">
        <v>30</v>
      </c>
      <c r="D577" s="108">
        <v>45400</v>
      </c>
      <c r="E577" s="2">
        <v>241085505906</v>
      </c>
      <c r="F577" s="20" t="str">
        <f t="shared" si="24"/>
        <v>'241085505906',</v>
      </c>
      <c r="G577" s="1" t="s">
        <v>51</v>
      </c>
      <c r="H577" s="1" t="s">
        <v>708</v>
      </c>
      <c r="I577" s="1" t="str">
        <f>CONCATENATE("'",H577,"',")</f>
        <v>'inv_YYwqYyhAdJBwoNDSimzdyN',</v>
      </c>
      <c r="J577" s="1" t="s">
        <v>9</v>
      </c>
      <c r="K577" s="1">
        <v>20</v>
      </c>
      <c r="M577" s="1">
        <f>Tabla1[[#This Row],[Monto Kashio]]-Tabla1[[#This Row],[Monto]]</f>
        <v>-20</v>
      </c>
      <c r="N577" s="20" t="s">
        <v>23</v>
      </c>
      <c r="O577" s="1" t="s">
        <v>24</v>
      </c>
      <c r="P577" s="1">
        <v>1413258</v>
      </c>
      <c r="Q577" s="12">
        <v>45399</v>
      </c>
      <c r="R577" s="20" t="s">
        <v>148</v>
      </c>
      <c r="S577" s="5">
        <v>0.60416666666666663</v>
      </c>
      <c r="T577" s="1"/>
    </row>
    <row r="578" spans="1:20">
      <c r="A578" s="1">
        <v>4522</v>
      </c>
      <c r="C578" s="32" t="s">
        <v>709</v>
      </c>
      <c r="D578" s="108">
        <v>45401</v>
      </c>
      <c r="E578" s="2">
        <v>241096679576</v>
      </c>
      <c r="F578" s="20" t="str">
        <f t="shared" si="24"/>
        <v>'241096679576',</v>
      </c>
      <c r="G578" s="1" t="s">
        <v>118</v>
      </c>
      <c r="H578" s="1" t="s">
        <v>710</v>
      </c>
      <c r="I578" s="1" t="str">
        <f t="shared" ref="I578:I600" si="25">CONCATENATE("'",H578,"',")</f>
        <v>'inv_NhwfigLcmU5SLfwiiBFR2V',</v>
      </c>
      <c r="J578" s="1" t="s">
        <v>9</v>
      </c>
      <c r="K578" s="1">
        <v>536.70000000000005</v>
      </c>
      <c r="M578" s="1">
        <f>Tabla1[[#This Row],[Monto Kashio]]-Tabla1[[#This Row],[Monto]]</f>
        <v>-536.70000000000005</v>
      </c>
      <c r="N578" s="20" t="s">
        <v>23</v>
      </c>
      <c r="O578" s="1" t="s">
        <v>24</v>
      </c>
      <c r="P578" s="1">
        <v>2524759</v>
      </c>
      <c r="Q578" s="57">
        <v>45367</v>
      </c>
      <c r="R578" s="20" t="s">
        <v>148</v>
      </c>
      <c r="S578" s="5">
        <v>0.625</v>
      </c>
      <c r="T578" s="1"/>
    </row>
    <row r="579" spans="1:20">
      <c r="A579" s="1">
        <v>4560</v>
      </c>
      <c r="C579" s="34" t="s">
        <v>27</v>
      </c>
      <c r="D579" s="108">
        <v>45401</v>
      </c>
      <c r="E579" s="2">
        <v>241107149734</v>
      </c>
      <c r="F579" s="20" t="str">
        <f t="shared" si="24"/>
        <v>'241107149734',</v>
      </c>
      <c r="G579" s="1" t="s">
        <v>21</v>
      </c>
      <c r="H579" s="1" t="s">
        <v>711</v>
      </c>
      <c r="I579" s="1" t="str">
        <f t="shared" si="25"/>
        <v>'inv_VbciFMzcZXUsWKJT8CZMih',</v>
      </c>
      <c r="J579" s="1" t="s">
        <v>9</v>
      </c>
      <c r="K579" s="1">
        <v>6000</v>
      </c>
      <c r="M579" s="1">
        <f>Tabla1[[#This Row],[Monto Kashio]]-Tabla1[[#This Row],[Monto]]</f>
        <v>-6000</v>
      </c>
      <c r="N579" s="20" t="s">
        <v>23</v>
      </c>
      <c r="O579" s="1" t="s">
        <v>24</v>
      </c>
      <c r="P579" s="1">
        <v>1540811</v>
      </c>
      <c r="Q579" s="12">
        <v>45370</v>
      </c>
      <c r="R579" s="20" t="s">
        <v>148</v>
      </c>
      <c r="S579" s="5">
        <v>0.66666666666666663</v>
      </c>
      <c r="T579" s="1"/>
    </row>
    <row r="580" spans="1:20">
      <c r="A580" s="1">
        <v>4421</v>
      </c>
      <c r="C580" s="32" t="s">
        <v>30</v>
      </c>
      <c r="D580" s="108">
        <v>45401</v>
      </c>
      <c r="E580" s="2">
        <v>241031925168</v>
      </c>
      <c r="F580" s="20" t="str">
        <f t="shared" si="24"/>
        <v>'241031925168',</v>
      </c>
      <c r="G580" s="1" t="s">
        <v>118</v>
      </c>
      <c r="H580" s="1" t="s">
        <v>712</v>
      </c>
      <c r="I580" s="1" t="str">
        <f t="shared" si="25"/>
        <v>'inv_Euy2UguWWbt58f4rLknw5W',</v>
      </c>
      <c r="J580" s="1" t="s">
        <v>9</v>
      </c>
      <c r="K580" s="1">
        <v>20</v>
      </c>
      <c r="M580" s="1">
        <f>Tabla1[[#This Row],[Monto Kashio]]-Tabla1[[#This Row],[Monto]]</f>
        <v>-20</v>
      </c>
      <c r="N580" s="20" t="s">
        <v>23</v>
      </c>
      <c r="O580" s="1" t="s">
        <v>24</v>
      </c>
      <c r="P580" s="1">
        <v>3080436</v>
      </c>
      <c r="Q580" s="12">
        <v>45370</v>
      </c>
      <c r="R580" s="20" t="s">
        <v>148</v>
      </c>
      <c r="S580" s="5">
        <v>0.19097222222222221</v>
      </c>
      <c r="T580" s="1"/>
    </row>
    <row r="581" spans="1:20">
      <c r="A581" s="1">
        <v>4559</v>
      </c>
      <c r="C581" s="32" t="s">
        <v>30</v>
      </c>
      <c r="D581" s="108">
        <v>45401</v>
      </c>
      <c r="E581" s="2">
        <v>241096541548</v>
      </c>
      <c r="F581" s="20" t="str">
        <f t="shared" si="24"/>
        <v>'241096541548',</v>
      </c>
      <c r="G581" s="1" t="s">
        <v>51</v>
      </c>
      <c r="H581" s="1" t="s">
        <v>713</v>
      </c>
      <c r="I581" s="1" t="str">
        <f t="shared" si="25"/>
        <v>'inv_4hxPe6e66sq9ynJvRoWJJK',</v>
      </c>
      <c r="J581" s="1" t="s">
        <v>9</v>
      </c>
      <c r="K581" s="1">
        <v>20</v>
      </c>
      <c r="M581" s="1">
        <f>Tabla1[[#This Row],[Monto Kashio]]-Tabla1[[#This Row],[Monto]]</f>
        <v>-20</v>
      </c>
      <c r="N581" s="20" t="s">
        <v>23</v>
      </c>
      <c r="O581" s="1" t="s">
        <v>24</v>
      </c>
      <c r="P581" s="1">
        <v>2515040</v>
      </c>
      <c r="Q581" s="12">
        <v>45370</v>
      </c>
      <c r="R581" s="20" t="s">
        <v>148</v>
      </c>
      <c r="S581" s="5">
        <v>0.73958333333333337</v>
      </c>
      <c r="T581" s="1"/>
    </row>
    <row r="582" spans="1:20">
      <c r="A582" s="1">
        <v>4576</v>
      </c>
      <c r="C582" s="34" t="s">
        <v>96</v>
      </c>
      <c r="D582" s="108">
        <v>45402</v>
      </c>
      <c r="E582" s="2">
        <v>241107056541</v>
      </c>
      <c r="F582" s="20" t="str">
        <f t="shared" si="24"/>
        <v>'241107056541',</v>
      </c>
      <c r="G582" s="1" t="s">
        <v>51</v>
      </c>
      <c r="H582" s="1" t="s">
        <v>714</v>
      </c>
      <c r="I582" s="1" t="str">
        <f t="shared" si="25"/>
        <v>'inv_GRymmM5kvsbaSEVeiBZpPe',</v>
      </c>
      <c r="J582" s="1" t="s">
        <v>9</v>
      </c>
      <c r="K582" s="1">
        <v>620</v>
      </c>
      <c r="M582" s="1">
        <f>Tabla1[[#This Row],[Monto Kashio]]-Tabla1[[#This Row],[Monto]]</f>
        <v>-620</v>
      </c>
      <c r="N582" s="20" t="s">
        <v>23</v>
      </c>
      <c r="O582" s="1" t="s">
        <v>145</v>
      </c>
      <c r="P582" s="1">
        <v>1728129</v>
      </c>
      <c r="Q582" s="12">
        <v>45401</v>
      </c>
      <c r="R582" s="20" t="s">
        <v>148</v>
      </c>
      <c r="S582" s="5">
        <v>0.73958333333333337</v>
      </c>
      <c r="T582" s="1"/>
    </row>
    <row r="583" spans="1:20">
      <c r="A583" s="1">
        <v>4577</v>
      </c>
      <c r="C583" s="32" t="s">
        <v>30</v>
      </c>
      <c r="D583" s="108">
        <v>45403</v>
      </c>
      <c r="E583" s="2">
        <v>241128121181</v>
      </c>
      <c r="F583" s="20" t="str">
        <f t="shared" si="24"/>
        <v>'241128121181',</v>
      </c>
      <c r="G583" s="1" t="s">
        <v>21</v>
      </c>
      <c r="H583" s="1" t="s">
        <v>715</v>
      </c>
      <c r="I583" s="1" t="str">
        <f t="shared" si="25"/>
        <v>'inv_AH8U5uVmpBLu6bE8Hg3aKL',</v>
      </c>
      <c r="J583" s="1" t="s">
        <v>9</v>
      </c>
      <c r="K583" s="1">
        <v>25</v>
      </c>
      <c r="M583" s="1">
        <f>Tabla1[[#This Row],[Monto Kashio]]-Tabla1[[#This Row],[Monto]]</f>
        <v>-25</v>
      </c>
      <c r="N583" s="20" t="s">
        <v>23</v>
      </c>
      <c r="O583" s="1" t="s">
        <v>24</v>
      </c>
      <c r="P583" s="1">
        <v>182223</v>
      </c>
      <c r="Q583" s="12">
        <v>45403</v>
      </c>
      <c r="R583" s="20" t="s">
        <v>148</v>
      </c>
      <c r="S583" s="5">
        <v>0.375</v>
      </c>
      <c r="T583" s="1"/>
    </row>
    <row r="584" spans="1:20">
      <c r="A584" s="1">
        <v>4578</v>
      </c>
      <c r="C584" s="32" t="s">
        <v>136</v>
      </c>
      <c r="D584" s="108">
        <v>45403</v>
      </c>
      <c r="E584" s="2">
        <v>241128116901</v>
      </c>
      <c r="F584" s="20" t="str">
        <f t="shared" si="24"/>
        <v>'241128116901',</v>
      </c>
      <c r="G584" s="1" t="s">
        <v>21</v>
      </c>
      <c r="H584" s="1" t="s">
        <v>716</v>
      </c>
      <c r="I584" s="1" t="str">
        <f t="shared" si="25"/>
        <v>'inv_DQM6BwXHcT7FZzd3iENtEb',</v>
      </c>
      <c r="J584" s="1" t="s">
        <v>9</v>
      </c>
      <c r="K584" s="1">
        <v>50</v>
      </c>
      <c r="M584" s="1">
        <f>Tabla1[[#This Row],[Monto Kashio]]-Tabla1[[#This Row],[Monto]]</f>
        <v>-50</v>
      </c>
      <c r="N584" s="20" t="s">
        <v>23</v>
      </c>
      <c r="O584" s="1" t="s">
        <v>24</v>
      </c>
      <c r="P584" s="1">
        <v>183137</v>
      </c>
      <c r="Q584" s="12">
        <v>45403</v>
      </c>
      <c r="R584" s="20" t="s">
        <v>148</v>
      </c>
      <c r="S584" s="5">
        <v>0.39583333333333331</v>
      </c>
      <c r="T584" s="1"/>
    </row>
    <row r="585" spans="1:20">
      <c r="A585" s="1">
        <v>4580</v>
      </c>
      <c r="C585" s="34" t="s">
        <v>96</v>
      </c>
      <c r="D585" s="108">
        <v>45403</v>
      </c>
      <c r="E585" s="2">
        <v>241128162078</v>
      </c>
      <c r="F585" s="20" t="str">
        <f t="shared" si="24"/>
        <v>'241128162078',</v>
      </c>
      <c r="G585" s="1" t="s">
        <v>21</v>
      </c>
      <c r="H585" s="1" t="s">
        <v>717</v>
      </c>
      <c r="I585" s="1" t="str">
        <f t="shared" si="25"/>
        <v>'inv_9kz2UhvJ45MnivUxxAJrCV',</v>
      </c>
      <c r="J585" s="1" t="s">
        <v>9</v>
      </c>
      <c r="K585" s="1">
        <v>109.1</v>
      </c>
      <c r="M585" s="1">
        <f>Tabla1[[#This Row],[Monto Kashio]]-Tabla1[[#This Row],[Monto]]</f>
        <v>-109.1</v>
      </c>
      <c r="N585" s="20" t="s">
        <v>23</v>
      </c>
      <c r="O585" s="1" t="s">
        <v>24</v>
      </c>
      <c r="P585" s="1">
        <v>703607</v>
      </c>
      <c r="Q585" s="12">
        <v>45403</v>
      </c>
      <c r="R585" s="20" t="s">
        <v>148</v>
      </c>
      <c r="S585" s="5">
        <v>0.4513888888888889</v>
      </c>
      <c r="T585" s="1"/>
    </row>
    <row r="586" spans="1:20">
      <c r="A586" s="1">
        <v>4581</v>
      </c>
      <c r="C586" s="32" t="s">
        <v>30</v>
      </c>
      <c r="D586" s="108">
        <v>45403</v>
      </c>
      <c r="E586" s="2">
        <v>241128148496</v>
      </c>
      <c r="F586" s="20" t="str">
        <f t="shared" si="24"/>
        <v>'241128148496',</v>
      </c>
      <c r="G586" s="1" t="s">
        <v>21</v>
      </c>
      <c r="H586" s="1" t="s">
        <v>718</v>
      </c>
      <c r="I586" s="1" t="str">
        <f t="shared" si="25"/>
        <v>'inv_B2pNQeyUYDcaJFejAfBoto',</v>
      </c>
      <c r="J586" s="1" t="s">
        <v>9</v>
      </c>
      <c r="K586" s="1">
        <v>100</v>
      </c>
      <c r="M586" s="1">
        <f>Tabla1[[#This Row],[Monto Kashio]]-Tabla1[[#This Row],[Monto]]</f>
        <v>-100</v>
      </c>
      <c r="N586" s="20" t="s">
        <v>23</v>
      </c>
      <c r="O586" s="1" t="s">
        <v>24</v>
      </c>
      <c r="P586" s="1">
        <v>364885</v>
      </c>
      <c r="Q586" s="12">
        <v>45403</v>
      </c>
      <c r="R586" s="20" t="s">
        <v>148</v>
      </c>
      <c r="S586" s="5">
        <v>0.4513888888888889</v>
      </c>
      <c r="T586" s="1"/>
    </row>
    <row r="587" spans="1:20">
      <c r="A587" s="1">
        <v>4581</v>
      </c>
      <c r="C587" s="32" t="s">
        <v>30</v>
      </c>
      <c r="D587" s="108">
        <v>45403</v>
      </c>
      <c r="E587" s="2">
        <v>241128134989</v>
      </c>
      <c r="F587" s="20" t="str">
        <f t="shared" si="24"/>
        <v>'241128134989',</v>
      </c>
      <c r="G587" s="1" t="s">
        <v>51</v>
      </c>
      <c r="H587" s="1" t="s">
        <v>719</v>
      </c>
      <c r="I587" s="1" t="str">
        <f t="shared" si="25"/>
        <v>'inv_bXNqpzHwAoGKF2bXicK34v',</v>
      </c>
      <c r="J587" s="1" t="s">
        <v>9</v>
      </c>
      <c r="K587" s="1">
        <v>500</v>
      </c>
      <c r="M587" s="1">
        <f>Tabla1[[#This Row],[Monto Kashio]]-Tabla1[[#This Row],[Monto]]</f>
        <v>-500</v>
      </c>
      <c r="N587" s="20" t="s">
        <v>23</v>
      </c>
      <c r="O587" s="1" t="s">
        <v>24</v>
      </c>
      <c r="P587" s="1">
        <v>2301676</v>
      </c>
      <c r="Q587" s="12">
        <v>45403</v>
      </c>
      <c r="R587" s="20" t="s">
        <v>148</v>
      </c>
      <c r="S587" s="5">
        <v>0.4513888888888889</v>
      </c>
      <c r="T587" s="1"/>
    </row>
    <row r="588" spans="1:20">
      <c r="A588" s="1">
        <v>4581</v>
      </c>
      <c r="C588" s="32" t="s">
        <v>30</v>
      </c>
      <c r="D588" s="108">
        <v>45403</v>
      </c>
      <c r="E588" s="2">
        <v>241128128275</v>
      </c>
      <c r="F588" s="20" t="str">
        <f t="shared" si="24"/>
        <v>'241128128275',</v>
      </c>
      <c r="G588" s="1" t="s">
        <v>51</v>
      </c>
      <c r="H588" s="1" t="s">
        <v>720</v>
      </c>
      <c r="I588" s="1" t="str">
        <f t="shared" si="25"/>
        <v>'inv_n6BiFnL575nRY8WKhyYKgF',</v>
      </c>
      <c r="J588" s="1" t="s">
        <v>9</v>
      </c>
      <c r="K588" s="1">
        <v>100</v>
      </c>
      <c r="M588" s="1">
        <f>Tabla1[[#This Row],[Monto Kashio]]-Tabla1[[#This Row],[Monto]]</f>
        <v>-100</v>
      </c>
      <c r="N588" s="20" t="s">
        <v>23</v>
      </c>
      <c r="O588" s="1" t="s">
        <v>24</v>
      </c>
      <c r="P588" s="1">
        <v>500768</v>
      </c>
      <c r="Q588" s="12">
        <v>45403</v>
      </c>
      <c r="R588" s="20" t="s">
        <v>148</v>
      </c>
      <c r="S588" s="5">
        <v>0.4513888888888889</v>
      </c>
      <c r="T588" s="1"/>
    </row>
    <row r="589" spans="1:20">
      <c r="A589" s="1">
        <v>4581</v>
      </c>
      <c r="C589" s="32" t="s">
        <v>30</v>
      </c>
      <c r="D589" s="108">
        <v>45403</v>
      </c>
      <c r="E589" s="2">
        <v>241128143474</v>
      </c>
      <c r="F589" s="20" t="str">
        <f t="shared" si="24"/>
        <v>'241128143474',</v>
      </c>
      <c r="G589" s="1" t="s">
        <v>51</v>
      </c>
      <c r="H589" s="1" t="s">
        <v>721</v>
      </c>
      <c r="I589" s="1" t="str">
        <f t="shared" si="25"/>
        <v>'inv_6FU5FPt57X3vmmMFoncNuC',</v>
      </c>
      <c r="J589" s="1" t="s">
        <v>9</v>
      </c>
      <c r="K589" s="1">
        <v>50</v>
      </c>
      <c r="M589" s="1">
        <f>Tabla1[[#This Row],[Monto Kashio]]-Tabla1[[#This Row],[Monto]]</f>
        <v>-50</v>
      </c>
      <c r="N589" s="20" t="s">
        <v>23</v>
      </c>
      <c r="O589" s="1" t="s">
        <v>24</v>
      </c>
      <c r="P589" s="1">
        <v>3002350</v>
      </c>
      <c r="Q589" s="12">
        <v>45403</v>
      </c>
      <c r="R589" s="20" t="s">
        <v>148</v>
      </c>
      <c r="S589" s="5">
        <v>0.4513888888888889</v>
      </c>
      <c r="T589" s="1"/>
    </row>
    <row r="590" spans="1:20">
      <c r="A590" s="1">
        <v>4581</v>
      </c>
      <c r="C590" s="32" t="s">
        <v>30</v>
      </c>
      <c r="D590" s="108">
        <v>45403</v>
      </c>
      <c r="E590" s="2">
        <v>241128140727</v>
      </c>
      <c r="F590" s="20" t="str">
        <f t="shared" si="24"/>
        <v>'241128140727',</v>
      </c>
      <c r="G590" s="1" t="s">
        <v>51</v>
      </c>
      <c r="H590" s="1" t="s">
        <v>722</v>
      </c>
      <c r="I590" s="1" t="str">
        <f t="shared" si="25"/>
        <v>'inv_LKtGfzbB38diVvNn4oyFKm',</v>
      </c>
      <c r="J590" s="1" t="s">
        <v>9</v>
      </c>
      <c r="K590" s="1">
        <v>20</v>
      </c>
      <c r="M590" s="1">
        <f>Tabla1[[#This Row],[Monto Kashio]]-Tabla1[[#This Row],[Monto]]</f>
        <v>-20</v>
      </c>
      <c r="N590" s="20" t="s">
        <v>23</v>
      </c>
      <c r="O590" s="1" t="s">
        <v>24</v>
      </c>
      <c r="P590" s="1">
        <v>2155</v>
      </c>
      <c r="Q590" s="12">
        <v>45403</v>
      </c>
      <c r="R590" s="20" t="s">
        <v>148</v>
      </c>
      <c r="S590" s="5">
        <v>0.4513888888888889</v>
      </c>
      <c r="T590" s="1"/>
    </row>
    <row r="591" spans="1:20">
      <c r="A591" s="1">
        <v>4581</v>
      </c>
      <c r="C591" s="32" t="s">
        <v>30</v>
      </c>
      <c r="D591" s="108">
        <v>45403</v>
      </c>
      <c r="E591" s="2">
        <v>241128145449</v>
      </c>
      <c r="F591" s="20" t="str">
        <f t="shared" si="24"/>
        <v>'241128145449',</v>
      </c>
      <c r="G591" s="1" t="s">
        <v>21</v>
      </c>
      <c r="H591" s="1" t="s">
        <v>723</v>
      </c>
      <c r="I591" s="1" t="str">
        <f t="shared" si="25"/>
        <v>'inv_3KxcHDzuUscQia9nhrJ5m8',</v>
      </c>
      <c r="J591" s="1" t="s">
        <v>9</v>
      </c>
      <c r="K591" s="1">
        <v>50</v>
      </c>
      <c r="M591" s="1">
        <f>Tabla1[[#This Row],[Monto Kashio]]-Tabla1[[#This Row],[Monto]]</f>
        <v>-50</v>
      </c>
      <c r="N591" s="20" t="s">
        <v>23</v>
      </c>
      <c r="O591" s="1" t="s">
        <v>24</v>
      </c>
      <c r="P591" s="1">
        <v>202720</v>
      </c>
      <c r="Q591" s="12">
        <v>45403</v>
      </c>
      <c r="R591" s="20" t="s">
        <v>148</v>
      </c>
      <c r="S591" s="5">
        <v>0.4513888888888889</v>
      </c>
      <c r="T591" s="1"/>
    </row>
    <row r="592" spans="1:20">
      <c r="A592" s="1">
        <v>4581</v>
      </c>
      <c r="C592" s="32" t="s">
        <v>30</v>
      </c>
      <c r="D592" s="108">
        <v>45403</v>
      </c>
      <c r="E592" s="2">
        <v>241128139782</v>
      </c>
      <c r="F592" s="20" t="str">
        <f t="shared" si="24"/>
        <v>'241128139782',</v>
      </c>
      <c r="G592" s="1" t="s">
        <v>51</v>
      </c>
      <c r="H592" s="1" t="s">
        <v>724</v>
      </c>
      <c r="I592" s="1" t="str">
        <f t="shared" si="25"/>
        <v>'inv_NP9ntrGjaFNjjqoRLN6PoM',</v>
      </c>
      <c r="J592" s="1" t="s">
        <v>9</v>
      </c>
      <c r="K592" s="1">
        <v>50</v>
      </c>
      <c r="M592" s="1">
        <f>Tabla1[[#This Row],[Monto Kashio]]-Tabla1[[#This Row],[Monto]]</f>
        <v>-50</v>
      </c>
      <c r="N592" s="20" t="s">
        <v>23</v>
      </c>
      <c r="O592" s="1" t="s">
        <v>24</v>
      </c>
      <c r="P592" s="1">
        <v>502158</v>
      </c>
      <c r="Q592" s="12">
        <v>45403</v>
      </c>
      <c r="R592" s="20" t="s">
        <v>148</v>
      </c>
      <c r="S592" s="5">
        <v>0.4513888888888889</v>
      </c>
      <c r="T592" s="1"/>
    </row>
    <row r="593" spans="1:20">
      <c r="A593" s="1">
        <v>4581</v>
      </c>
      <c r="C593" s="32" t="s">
        <v>30</v>
      </c>
      <c r="D593" s="108">
        <v>45403</v>
      </c>
      <c r="E593" s="2">
        <v>241128154057</v>
      </c>
      <c r="F593" s="20" t="str">
        <f t="shared" si="24"/>
        <v>'241128154057',</v>
      </c>
      <c r="G593" s="1" t="s">
        <v>21</v>
      </c>
      <c r="H593" s="1" t="s">
        <v>725</v>
      </c>
      <c r="I593" s="1" t="str">
        <f t="shared" si="25"/>
        <v>'inv_TiTYDCaLRcD2Ph4aCsHGFR',</v>
      </c>
      <c r="J593" s="1" t="s">
        <v>9</v>
      </c>
      <c r="K593" s="1">
        <v>20</v>
      </c>
      <c r="M593" s="1">
        <f>Tabla1[[#This Row],[Monto Kashio]]-Tabla1[[#This Row],[Monto]]</f>
        <v>-20</v>
      </c>
      <c r="N593" s="20" t="s">
        <v>23</v>
      </c>
      <c r="O593" s="1" t="s">
        <v>24</v>
      </c>
      <c r="P593" s="1">
        <v>426727</v>
      </c>
      <c r="Q593" s="12">
        <v>45403</v>
      </c>
      <c r="R593" s="20" t="s">
        <v>148</v>
      </c>
      <c r="S593" s="5">
        <v>0.4513888888888889</v>
      </c>
      <c r="T593" s="1"/>
    </row>
    <row r="594" spans="1:20">
      <c r="A594" s="1">
        <v>4581</v>
      </c>
      <c r="C594" s="32" t="s">
        <v>30</v>
      </c>
      <c r="D594" s="108">
        <v>45403</v>
      </c>
      <c r="E594" s="2">
        <v>241128157139</v>
      </c>
      <c r="F594" s="20" t="str">
        <f t="shared" si="24"/>
        <v>'241128157139',</v>
      </c>
      <c r="G594" s="1" t="s">
        <v>21</v>
      </c>
      <c r="H594" s="1" t="s">
        <v>726</v>
      </c>
      <c r="I594" s="1" t="str">
        <f t="shared" si="25"/>
        <v>'inv_Edynt74sNQsbQEFXM747sg',</v>
      </c>
      <c r="J594" s="1" t="s">
        <v>9</v>
      </c>
      <c r="K594" s="1">
        <v>20</v>
      </c>
      <c r="M594" s="1">
        <f>Tabla1[[#This Row],[Monto Kashio]]-Tabla1[[#This Row],[Monto]]</f>
        <v>-20</v>
      </c>
      <c r="N594" s="20" t="s">
        <v>23</v>
      </c>
      <c r="O594" s="1" t="s">
        <v>24</v>
      </c>
      <c r="P594" s="1">
        <v>2503360</v>
      </c>
      <c r="Q594" s="12">
        <v>45403</v>
      </c>
      <c r="R594" s="20" t="s">
        <v>148</v>
      </c>
      <c r="S594" s="5">
        <v>0.4513888888888889</v>
      </c>
      <c r="T594" s="1"/>
    </row>
    <row r="595" spans="1:20">
      <c r="A595" s="1">
        <v>4582</v>
      </c>
      <c r="C595" s="32" t="s">
        <v>136</v>
      </c>
      <c r="D595" s="108">
        <v>45403</v>
      </c>
      <c r="E595" s="2">
        <v>241128151702</v>
      </c>
      <c r="F595" s="20" t="str">
        <f t="shared" si="24"/>
        <v>'241128151702',</v>
      </c>
      <c r="G595" s="1" t="s">
        <v>21</v>
      </c>
      <c r="H595" s="1" t="s">
        <v>727</v>
      </c>
      <c r="I595" s="1" t="str">
        <f t="shared" si="25"/>
        <v>'inv_PNY9fdBzxmtrkDSKJvUjRb',</v>
      </c>
      <c r="J595" s="1" t="s">
        <v>9</v>
      </c>
      <c r="K595" s="1">
        <v>20</v>
      </c>
      <c r="M595" s="1">
        <f>Tabla1[[#This Row],[Monto Kashio]]-Tabla1[[#This Row],[Monto]]</f>
        <v>-20</v>
      </c>
      <c r="N595" s="20" t="s">
        <v>23</v>
      </c>
      <c r="O595" s="1" t="s">
        <v>24</v>
      </c>
      <c r="P595" s="1">
        <v>380919</v>
      </c>
      <c r="Q595" s="12">
        <v>45403</v>
      </c>
      <c r="R595" s="20" t="s">
        <v>148</v>
      </c>
      <c r="S595" s="5">
        <v>0.47986111111111113</v>
      </c>
      <c r="T595" s="1"/>
    </row>
    <row r="596" spans="1:20">
      <c r="A596" s="1">
        <v>4583</v>
      </c>
      <c r="C596" s="34" t="s">
        <v>96</v>
      </c>
      <c r="D596" s="108">
        <v>45403</v>
      </c>
      <c r="E596" s="2">
        <v>241128173303</v>
      </c>
      <c r="F596" s="20" t="str">
        <f t="shared" si="24"/>
        <v>'241128173303',</v>
      </c>
      <c r="G596" s="1" t="s">
        <v>21</v>
      </c>
      <c r="H596" s="1" t="s">
        <v>728</v>
      </c>
      <c r="I596" s="1" t="str">
        <f t="shared" si="25"/>
        <v>'inv_WdJXVRDb4VzZ33epYpNcyG',</v>
      </c>
      <c r="J596" s="1" t="s">
        <v>9</v>
      </c>
      <c r="K596" s="1">
        <v>40</v>
      </c>
      <c r="M596" s="1">
        <f>Tabla1[[#This Row],[Monto Kashio]]-Tabla1[[#This Row],[Monto]]</f>
        <v>-40</v>
      </c>
      <c r="N596" s="20" t="s">
        <v>23</v>
      </c>
      <c r="O596" s="1" t="s">
        <v>24</v>
      </c>
      <c r="P596" s="1">
        <v>563952</v>
      </c>
      <c r="Q596" s="12">
        <v>45403</v>
      </c>
      <c r="R596" s="20" t="s">
        <v>148</v>
      </c>
      <c r="S596" s="5">
        <v>0.50972222222222219</v>
      </c>
      <c r="T596" s="1"/>
    </row>
    <row r="597" spans="1:20">
      <c r="A597" s="1">
        <v>4587</v>
      </c>
      <c r="C597" s="34" t="s">
        <v>27</v>
      </c>
      <c r="D597" s="108">
        <v>45403</v>
      </c>
      <c r="E597" s="2">
        <v>241128169785</v>
      </c>
      <c r="F597" s="20" t="str">
        <f t="shared" si="24"/>
        <v>'241128169785',</v>
      </c>
      <c r="G597" s="1" t="s">
        <v>21</v>
      </c>
      <c r="H597" s="1" t="s">
        <v>729</v>
      </c>
      <c r="I597" s="1" t="str">
        <f t="shared" si="25"/>
        <v>'inv_GLNaYHmR8JX5Vod7ik3U66',</v>
      </c>
      <c r="J597" s="1" t="s">
        <v>9</v>
      </c>
      <c r="K597" s="1">
        <v>100</v>
      </c>
      <c r="M597" s="1">
        <f>Tabla1[[#This Row],[Monto Kashio]]-Tabla1[[#This Row],[Monto]]</f>
        <v>-100</v>
      </c>
      <c r="N597" s="20" t="s">
        <v>23</v>
      </c>
      <c r="O597" s="1" t="s">
        <v>24</v>
      </c>
      <c r="P597" s="1">
        <v>547058</v>
      </c>
      <c r="Q597" s="12">
        <v>45403</v>
      </c>
      <c r="R597" s="20" t="s">
        <v>148</v>
      </c>
      <c r="S597" s="5">
        <v>0.53472222222222221</v>
      </c>
      <c r="T597" s="1"/>
    </row>
    <row r="598" spans="1:20">
      <c r="A598" s="1">
        <v>4586</v>
      </c>
      <c r="C598" s="32" t="s">
        <v>136</v>
      </c>
      <c r="D598" s="108">
        <v>45403</v>
      </c>
      <c r="E598" s="2">
        <v>241128182934</v>
      </c>
      <c r="F598" s="20" t="str">
        <f t="shared" si="24"/>
        <v>'241128182934',</v>
      </c>
      <c r="G598" s="1" t="s">
        <v>21</v>
      </c>
      <c r="H598" s="1" t="s">
        <v>730</v>
      </c>
      <c r="I598" s="1" t="str">
        <f t="shared" si="25"/>
        <v>'inv_7AGiZYXfX4nSZfHCKziexi',</v>
      </c>
      <c r="J598" s="1" t="s">
        <v>9</v>
      </c>
      <c r="K598" s="1">
        <v>200</v>
      </c>
      <c r="M598" s="1">
        <f>Tabla1[[#This Row],[Monto Kashio]]-Tabla1[[#This Row],[Monto]]</f>
        <v>-200</v>
      </c>
      <c r="N598" s="20" t="s">
        <v>23</v>
      </c>
      <c r="O598" s="1" t="s">
        <v>24</v>
      </c>
      <c r="P598" s="1">
        <v>2306511</v>
      </c>
      <c r="Q598" s="12">
        <v>45403</v>
      </c>
      <c r="R598" s="20" t="s">
        <v>148</v>
      </c>
      <c r="S598" s="5">
        <v>0.53472222222222221</v>
      </c>
      <c r="T598" s="1"/>
    </row>
    <row r="599" spans="1:20">
      <c r="A599" s="1">
        <v>4585</v>
      </c>
      <c r="C599" s="32" t="s">
        <v>20</v>
      </c>
      <c r="D599" s="108">
        <v>45403</v>
      </c>
      <c r="E599" s="2">
        <v>241128185971</v>
      </c>
      <c r="F599" s="20" t="str">
        <f t="shared" si="24"/>
        <v>'241128185971',</v>
      </c>
      <c r="G599" s="1" t="s">
        <v>21</v>
      </c>
      <c r="H599" s="1" t="s">
        <v>731</v>
      </c>
      <c r="I599" s="1" t="str">
        <f t="shared" si="25"/>
        <v>'inv_Z3UfmwUUnyiUQ9qtMuYgCZ',</v>
      </c>
      <c r="J599" s="1" t="s">
        <v>9</v>
      </c>
      <c r="K599" s="1">
        <v>5</v>
      </c>
      <c r="M599" s="1">
        <f>Tabla1[[#This Row],[Monto Kashio]]-Tabla1[[#This Row],[Monto]]</f>
        <v>-5</v>
      </c>
      <c r="N599" s="20" t="s">
        <v>23</v>
      </c>
      <c r="O599" s="1" t="s">
        <v>24</v>
      </c>
      <c r="P599" s="1">
        <v>747332</v>
      </c>
      <c r="Q599" s="12">
        <v>45403</v>
      </c>
      <c r="R599" s="20" t="s">
        <v>148</v>
      </c>
      <c r="S599" s="5">
        <v>0.53472222222222221</v>
      </c>
      <c r="T599" s="1"/>
    </row>
    <row r="600" spans="1:20">
      <c r="A600" s="1">
        <v>4588</v>
      </c>
      <c r="C600" s="32" t="s">
        <v>136</v>
      </c>
      <c r="D600" s="108">
        <v>45403</v>
      </c>
      <c r="E600" s="2">
        <v>241128187999</v>
      </c>
      <c r="F600" s="20" t="str">
        <f t="shared" si="24"/>
        <v>'241128187999',</v>
      </c>
      <c r="G600" s="1" t="s">
        <v>21</v>
      </c>
      <c r="H600" s="1" t="s">
        <v>732</v>
      </c>
      <c r="I600" s="1" t="str">
        <f t="shared" si="25"/>
        <v>'inv_Jikott2pZGdqeNEpsbwAxb',</v>
      </c>
      <c r="J600" s="1" t="s">
        <v>9</v>
      </c>
      <c r="K600" s="1">
        <v>20</v>
      </c>
      <c r="M600" s="1">
        <f>Tabla1[[#This Row],[Monto Kashio]]-Tabla1[[#This Row],[Monto]]</f>
        <v>-20</v>
      </c>
      <c r="N600" s="20" t="s">
        <v>23</v>
      </c>
      <c r="O600" s="1" t="s">
        <v>24</v>
      </c>
      <c r="P600" s="1">
        <v>2706912</v>
      </c>
      <c r="Q600" s="12">
        <v>45403</v>
      </c>
      <c r="R600" s="20" t="s">
        <v>148</v>
      </c>
      <c r="S600" s="5">
        <v>0.54166666666666663</v>
      </c>
      <c r="T600" s="1"/>
    </row>
    <row r="601" spans="1:20">
      <c r="A601" s="1">
        <v>4589</v>
      </c>
      <c r="C601" s="34" t="s">
        <v>27</v>
      </c>
      <c r="D601" s="108">
        <v>45403</v>
      </c>
      <c r="E601" s="2">
        <v>241128153005</v>
      </c>
      <c r="F601" s="20" t="str">
        <f>CONCATENATE("'",E601,"',")</f>
        <v>'241128153005',</v>
      </c>
      <c r="G601" s="1" t="s">
        <v>21</v>
      </c>
      <c r="H601" s="1" t="s">
        <v>733</v>
      </c>
      <c r="I601" s="1" t="str">
        <f>CONCATENATE("'",H601,"',")</f>
        <v>'inv_XvmhTErBwPNYHx5JEQnuco',</v>
      </c>
      <c r="J601" s="1" t="s">
        <v>9</v>
      </c>
      <c r="K601" s="1">
        <v>150</v>
      </c>
      <c r="M601" s="1">
        <f>Tabla1[[#This Row],[Monto Kashio]]-Tabla1[[#This Row],[Monto]]</f>
        <v>-150</v>
      </c>
      <c r="N601" s="20" t="s">
        <v>23</v>
      </c>
      <c r="O601" s="1" t="s">
        <v>24</v>
      </c>
      <c r="P601" s="1">
        <v>2203071</v>
      </c>
      <c r="Q601" s="12">
        <v>45403</v>
      </c>
      <c r="R601" s="20" t="s">
        <v>148</v>
      </c>
      <c r="S601" s="5">
        <v>0.55555555555555558</v>
      </c>
      <c r="T601" s="1"/>
    </row>
    <row r="602" spans="1:20">
      <c r="A602" s="1">
        <v>4590</v>
      </c>
      <c r="C602" s="34" t="s">
        <v>96</v>
      </c>
      <c r="D602" s="108">
        <v>45403</v>
      </c>
      <c r="E602" s="2">
        <v>241128194968</v>
      </c>
      <c r="F602" s="20" t="str">
        <f>CONCATENATE("'",E602,"',")</f>
        <v>'241128194968',</v>
      </c>
      <c r="G602" s="1" t="s">
        <v>21</v>
      </c>
      <c r="H602" s="1" t="s">
        <v>734</v>
      </c>
      <c r="I602" s="1" t="str">
        <f>CONCATENATE("'",H602,"',")</f>
        <v>'inv_iLpKQdjEXfn7o5REovHrDu',</v>
      </c>
      <c r="J602" s="1" t="s">
        <v>9</v>
      </c>
      <c r="K602" s="1">
        <v>200</v>
      </c>
      <c r="M602" s="1">
        <f>Tabla1[[#This Row],[Monto Kashio]]-Tabla1[[#This Row],[Monto]]</f>
        <v>-200</v>
      </c>
      <c r="N602" s="20" t="s">
        <v>23</v>
      </c>
      <c r="O602" s="1" t="s">
        <v>735</v>
      </c>
      <c r="P602" s="1">
        <v>817294</v>
      </c>
      <c r="Q602" s="12">
        <v>45403</v>
      </c>
      <c r="R602" s="20" t="s">
        <v>148</v>
      </c>
      <c r="S602" s="5">
        <v>0.56041666666666667</v>
      </c>
      <c r="T602" s="1"/>
    </row>
    <row r="603" spans="1:20">
      <c r="A603" s="1">
        <v>4593</v>
      </c>
      <c r="C603" s="32" t="s">
        <v>136</v>
      </c>
      <c r="D603" s="108">
        <v>45403</v>
      </c>
      <c r="E603" s="2">
        <v>241128121415</v>
      </c>
      <c r="F603" s="20" t="str">
        <f>CONCATENATE("'",E603,"',")</f>
        <v>'241128121415',</v>
      </c>
      <c r="G603" s="1" t="s">
        <v>21</v>
      </c>
      <c r="H603" s="1" t="s">
        <v>736</v>
      </c>
      <c r="I603" s="1" t="str">
        <f>CONCATENATE("'",H603,"',")</f>
        <v>'inv_LyGGrT94NsVW9nfsyft86D',</v>
      </c>
      <c r="J603" s="1" t="s">
        <v>9</v>
      </c>
      <c r="K603" s="1">
        <v>50</v>
      </c>
      <c r="M603" s="1">
        <f>Tabla1[[#This Row],[Monto Kashio]]-Tabla1[[#This Row],[Monto]]</f>
        <v>-50</v>
      </c>
      <c r="N603" s="20" t="s">
        <v>23</v>
      </c>
      <c r="O603" s="1" t="s">
        <v>24</v>
      </c>
      <c r="P603" s="1">
        <v>2101394</v>
      </c>
      <c r="Q603" s="12">
        <v>45403</v>
      </c>
      <c r="R603" s="20" t="s">
        <v>148</v>
      </c>
      <c r="S603" s="5">
        <v>0.58125000000000004</v>
      </c>
      <c r="T603" s="1"/>
    </row>
    <row r="604" spans="1:20">
      <c r="A604" s="1">
        <v>4592</v>
      </c>
      <c r="C604" s="32" t="s">
        <v>136</v>
      </c>
      <c r="D604" s="108">
        <v>45403</v>
      </c>
      <c r="E604" s="2">
        <v>241085225401</v>
      </c>
      <c r="F604" s="20" t="str">
        <f t="shared" ref="F604:F607" si="26">CONCATENATE("'",E604,"',")</f>
        <v>'241085225401',</v>
      </c>
      <c r="G604" s="1" t="s">
        <v>21</v>
      </c>
      <c r="H604" s="1" t="s">
        <v>737</v>
      </c>
      <c r="I604" s="1" t="str">
        <f>CONCATENATE("'",H604,"',")</f>
        <v>'inv_BjRUDAAfDqQKn6zkoDkVqM',</v>
      </c>
      <c r="J604" s="1" t="s">
        <v>9</v>
      </c>
      <c r="K604" s="1">
        <v>20</v>
      </c>
      <c r="M604" s="1">
        <f>Tabla1[[#This Row],[Monto Kashio]]-Tabla1[[#This Row],[Monto]]</f>
        <v>-20</v>
      </c>
      <c r="N604" s="20" t="s">
        <v>23</v>
      </c>
      <c r="O604" s="1" t="s">
        <v>24</v>
      </c>
      <c r="P604" s="1">
        <v>2103033</v>
      </c>
      <c r="Q604" s="12">
        <v>45403</v>
      </c>
      <c r="R604" s="20" t="s">
        <v>148</v>
      </c>
      <c r="S604" s="5">
        <v>0.58125000000000004</v>
      </c>
      <c r="T604" s="1"/>
    </row>
    <row r="605" spans="1:20">
      <c r="A605" s="1">
        <v>4594</v>
      </c>
      <c r="C605" s="34" t="s">
        <v>27</v>
      </c>
      <c r="D605" s="108">
        <v>45403</v>
      </c>
      <c r="E605" s="2">
        <v>241128202607</v>
      </c>
      <c r="F605" s="20" t="str">
        <f t="shared" si="26"/>
        <v>'241128202607',</v>
      </c>
      <c r="G605" s="1" t="s">
        <v>21</v>
      </c>
      <c r="H605" s="1" t="s">
        <v>738</v>
      </c>
      <c r="I605" s="1" t="str">
        <f>CONCATENATE("'",H605,"',")</f>
        <v>'inv_B5K2gsKAsE3VosCztGmYJY',</v>
      </c>
      <c r="J605" s="1" t="s">
        <v>9</v>
      </c>
      <c r="K605" s="1">
        <v>4000</v>
      </c>
      <c r="M605" s="1">
        <f>Tabla1[[#This Row],[Monto Kashio]]-Tabla1[[#This Row],[Monto]]</f>
        <v>-4000</v>
      </c>
      <c r="N605" s="20" t="s">
        <v>23</v>
      </c>
      <c r="O605" s="1" t="s">
        <v>24</v>
      </c>
      <c r="P605" s="1">
        <v>910005</v>
      </c>
      <c r="Q605" s="12">
        <v>45403</v>
      </c>
      <c r="R605" s="20" t="s">
        <v>148</v>
      </c>
      <c r="S605" s="5">
        <v>0.58333333333333337</v>
      </c>
      <c r="T605" s="1"/>
    </row>
    <row r="606" spans="1:20">
      <c r="A606" s="1">
        <v>4597</v>
      </c>
      <c r="C606" s="32" t="s">
        <v>136</v>
      </c>
      <c r="D606" s="108">
        <v>45403</v>
      </c>
      <c r="E606" s="2">
        <v>241128220417</v>
      </c>
      <c r="F606" s="20" t="str">
        <f t="shared" si="26"/>
        <v>'241128220417',</v>
      </c>
      <c r="G606" s="1" t="s">
        <v>21</v>
      </c>
      <c r="H606" s="1" t="s">
        <v>739</v>
      </c>
      <c r="I606" s="1" t="str">
        <f t="shared" ref="I606:I635" si="27">CONCATENATE("'",H606,"',")</f>
        <v>'inv_NEFLAGVwBVrXEu5MhWYe7c',</v>
      </c>
      <c r="J606" s="1" t="s">
        <v>9</v>
      </c>
      <c r="K606" s="1">
        <v>20</v>
      </c>
      <c r="M606" s="1">
        <f>Tabla1[[#This Row],[Monto Kashio]]-Tabla1[[#This Row],[Monto]]</f>
        <v>-20</v>
      </c>
      <c r="N606" s="20" t="s">
        <v>23</v>
      </c>
      <c r="O606" s="1" t="s">
        <v>24</v>
      </c>
      <c r="P606" s="1">
        <v>10447</v>
      </c>
      <c r="Q606" s="12">
        <v>45403</v>
      </c>
      <c r="R606" s="20" t="s">
        <v>148</v>
      </c>
      <c r="S606" s="5" t="s">
        <v>740</v>
      </c>
      <c r="T606" s="1"/>
    </row>
    <row r="607" spans="1:20">
      <c r="A607" s="1">
        <v>4596</v>
      </c>
      <c r="C607" s="32" t="s">
        <v>136</v>
      </c>
      <c r="D607" s="108">
        <v>45403</v>
      </c>
      <c r="E607" s="2">
        <v>241128223375</v>
      </c>
      <c r="F607" s="20" t="str">
        <f t="shared" si="26"/>
        <v>'241128223375',</v>
      </c>
      <c r="G607" s="1" t="s">
        <v>21</v>
      </c>
      <c r="H607" s="1" t="s">
        <v>741</v>
      </c>
      <c r="I607" s="1" t="str">
        <f t="shared" si="27"/>
        <v>'inv_FSZquZQfJjf5AFKeiRA8ct',</v>
      </c>
      <c r="J607" s="1" t="s">
        <v>9</v>
      </c>
      <c r="K607" s="1">
        <v>40.200000000000003</v>
      </c>
      <c r="M607" s="1">
        <f>Tabla1[[#This Row],[Monto Kashio]]-Tabla1[[#This Row],[Monto]]</f>
        <v>-40.200000000000003</v>
      </c>
      <c r="N607" s="20" t="s">
        <v>23</v>
      </c>
      <c r="O607" s="1" t="s">
        <v>24</v>
      </c>
      <c r="P607" s="1">
        <v>710677</v>
      </c>
      <c r="Q607" s="12">
        <v>45403</v>
      </c>
      <c r="R607" s="20" t="s">
        <v>148</v>
      </c>
      <c r="S607" s="5" t="s">
        <v>740</v>
      </c>
      <c r="T607" s="1"/>
    </row>
    <row r="608" spans="1:20">
      <c r="A608" s="1">
        <v>4598</v>
      </c>
      <c r="C608" s="34" t="s">
        <v>27</v>
      </c>
      <c r="D608" s="108">
        <v>45403</v>
      </c>
      <c r="E608" s="2">
        <v>241128194449</v>
      </c>
      <c r="F608" s="20" t="str">
        <f>CONCATENATE("'",E608,"',")</f>
        <v>'241128194449',</v>
      </c>
      <c r="G608" s="1" t="s">
        <v>21</v>
      </c>
      <c r="H608" s="1" t="s">
        <v>742</v>
      </c>
      <c r="I608" s="1" t="str">
        <f t="shared" si="27"/>
        <v>'inv_4QY3HQcmSybM3rvvEtTZcn',</v>
      </c>
      <c r="J608" s="1" t="s">
        <v>9</v>
      </c>
      <c r="K608" s="1">
        <v>100</v>
      </c>
      <c r="M608" s="1">
        <f>Tabla1[[#This Row],[Monto Kashio]]-Tabla1[[#This Row],[Monto]]</f>
        <v>-100</v>
      </c>
      <c r="N608" s="20" t="s">
        <v>23</v>
      </c>
      <c r="O608" s="1" t="s">
        <v>24</v>
      </c>
      <c r="P608" s="1">
        <v>837582</v>
      </c>
      <c r="Q608" s="12">
        <v>45403</v>
      </c>
      <c r="R608" s="20" t="s">
        <v>148</v>
      </c>
      <c r="S608" s="5" t="s">
        <v>740</v>
      </c>
      <c r="T608" s="1"/>
    </row>
    <row r="609" spans="1:20">
      <c r="A609" s="1">
        <v>4599</v>
      </c>
      <c r="C609" s="34" t="s">
        <v>27</v>
      </c>
      <c r="D609" s="108">
        <v>45403</v>
      </c>
      <c r="E609" s="2">
        <v>241128164137</v>
      </c>
      <c r="F609" s="20" t="str">
        <f>CONCATENATE("'",E609,"',")</f>
        <v>'241128164137',</v>
      </c>
      <c r="G609" s="1" t="s">
        <v>51</v>
      </c>
      <c r="H609" s="1" t="s">
        <v>743</v>
      </c>
      <c r="I609" s="1" t="str">
        <f t="shared" si="27"/>
        <v>'inv_VHATPgtqej24KaDNcSJkcC',</v>
      </c>
      <c r="J609" s="1" t="s">
        <v>9</v>
      </c>
      <c r="K609" s="1">
        <v>300</v>
      </c>
      <c r="M609" s="1">
        <f>Tabla1[[#This Row],[Monto Kashio]]-Tabla1[[#This Row],[Monto]]</f>
        <v>-300</v>
      </c>
      <c r="N609" s="20" t="s">
        <v>23</v>
      </c>
      <c r="O609" s="1" t="s">
        <v>24</v>
      </c>
      <c r="P609" s="1">
        <v>5451673</v>
      </c>
      <c r="Q609" s="12">
        <v>45403</v>
      </c>
      <c r="R609" s="20" t="s">
        <v>148</v>
      </c>
      <c r="S609" s="5" t="s">
        <v>740</v>
      </c>
      <c r="T609" s="1"/>
    </row>
    <row r="610" spans="1:20">
      <c r="A610" s="1">
        <v>4601</v>
      </c>
      <c r="C610" s="34" t="s">
        <v>96</v>
      </c>
      <c r="D610" s="108">
        <v>45403</v>
      </c>
      <c r="E610" s="2">
        <v>241128221442</v>
      </c>
      <c r="F610" s="20" t="str">
        <f>CONCATENATE("'",E610,"',")</f>
        <v>'241128221442',</v>
      </c>
      <c r="G610" s="1" t="s">
        <v>21</v>
      </c>
      <c r="H610" s="1" t="s">
        <v>744</v>
      </c>
      <c r="I610" s="1" t="str">
        <f t="shared" si="27"/>
        <v>'inv_JsizYRACq7hs8qiBesU76r',</v>
      </c>
      <c r="J610" s="1" t="s">
        <v>9</v>
      </c>
      <c r="K610" s="1">
        <v>400</v>
      </c>
      <c r="M610" s="1">
        <f>Tabla1[[#This Row],[Monto Kashio]]-Tabla1[[#This Row],[Monto]]</f>
        <v>-400</v>
      </c>
      <c r="N610" s="20" t="s">
        <v>23</v>
      </c>
      <c r="O610" s="1" t="s">
        <v>24</v>
      </c>
      <c r="P610" s="1">
        <v>1125051</v>
      </c>
      <c r="Q610" s="12">
        <v>45403</v>
      </c>
      <c r="R610" s="20" t="s">
        <v>148</v>
      </c>
      <c r="S610" s="5" t="s">
        <v>745</v>
      </c>
      <c r="T610" s="1"/>
    </row>
    <row r="611" spans="1:20">
      <c r="A611" s="1">
        <v>4603</v>
      </c>
      <c r="C611" s="34" t="s">
        <v>27</v>
      </c>
      <c r="D611" s="108">
        <v>45403</v>
      </c>
      <c r="E611" s="2">
        <v>241128221731</v>
      </c>
      <c r="F611" s="20" t="str">
        <f>CONCATENATE("'",E611,"',")</f>
        <v>'241128221731',</v>
      </c>
      <c r="G611" s="1" t="s">
        <v>21</v>
      </c>
      <c r="H611" s="1" t="s">
        <v>746</v>
      </c>
      <c r="I611" s="1" t="str">
        <f t="shared" si="27"/>
        <v>'inv_XnQtmikpW68EaFaxBhApy8',</v>
      </c>
      <c r="J611" s="1" t="s">
        <v>9</v>
      </c>
      <c r="K611" s="1">
        <v>50</v>
      </c>
      <c r="M611" s="1">
        <f>Tabla1[[#This Row],[Monto Kashio]]-Tabla1[[#This Row],[Monto]]</f>
        <v>-50</v>
      </c>
      <c r="N611" s="20" t="s">
        <v>23</v>
      </c>
      <c r="O611" s="1" t="s">
        <v>24</v>
      </c>
      <c r="P611" s="1">
        <v>1310621</v>
      </c>
      <c r="Q611" s="12">
        <v>45403</v>
      </c>
      <c r="R611" s="20" t="s">
        <v>148</v>
      </c>
      <c r="S611" s="5" t="s">
        <v>745</v>
      </c>
      <c r="T611" s="1"/>
    </row>
    <row r="612" spans="1:20">
      <c r="A612" s="1">
        <v>4602</v>
      </c>
      <c r="C612" s="34" t="s">
        <v>96</v>
      </c>
      <c r="D612" s="108">
        <v>45403</v>
      </c>
      <c r="E612" s="2">
        <v>241128230363</v>
      </c>
      <c r="F612" s="20" t="str">
        <f>CONCATENATE("'",E612,"',")</f>
        <v>'241128230363',</v>
      </c>
      <c r="G612" s="1" t="s">
        <v>21</v>
      </c>
      <c r="H612" s="1" t="s">
        <v>747</v>
      </c>
      <c r="I612" s="1" t="str">
        <f t="shared" si="27"/>
        <v>'inv_4uUfAQzHRzsEAmyxxdzhpy',</v>
      </c>
      <c r="J612" s="1" t="s">
        <v>9</v>
      </c>
      <c r="K612" s="1">
        <v>670</v>
      </c>
      <c r="M612" s="1">
        <f>Tabla1[[#This Row],[Monto Kashio]]-Tabla1[[#This Row],[Monto]]</f>
        <v>-670</v>
      </c>
      <c r="N612" s="20" t="s">
        <v>23</v>
      </c>
      <c r="O612" s="1" t="s">
        <v>24</v>
      </c>
      <c r="P612" s="1">
        <v>1231219</v>
      </c>
      <c r="Q612" s="12">
        <v>45403</v>
      </c>
      <c r="R612" s="20" t="s">
        <v>148</v>
      </c>
      <c r="S612" s="5">
        <v>0.66666666666666663</v>
      </c>
      <c r="T612" s="1"/>
    </row>
    <row r="613" spans="1:20">
      <c r="A613" s="1">
        <v>4604</v>
      </c>
      <c r="C613" s="32" t="s">
        <v>176</v>
      </c>
      <c r="D613" s="108">
        <v>45403</v>
      </c>
      <c r="E613" s="2">
        <v>241128226009</v>
      </c>
      <c r="F613" s="20" t="str">
        <f t="shared" ref="F613:F634" si="28">CONCATENATE("'",E613,"',")</f>
        <v>'241128226009',</v>
      </c>
      <c r="G613" s="1" t="s">
        <v>21</v>
      </c>
      <c r="H613" s="1" t="s">
        <v>748</v>
      </c>
      <c r="I613" s="1" t="str">
        <f t="shared" si="27"/>
        <v>'inv_YC3W2ApmR93DznYZ6cHUfM',</v>
      </c>
      <c r="J613" s="1" t="s">
        <v>9</v>
      </c>
      <c r="K613" s="1">
        <v>100</v>
      </c>
      <c r="M613" s="1">
        <f>Tabla1[[#This Row],[Monto Kashio]]-Tabla1[[#This Row],[Monto]]</f>
        <v>-100</v>
      </c>
      <c r="N613" s="20" t="s">
        <v>23</v>
      </c>
      <c r="O613" s="1" t="s">
        <v>24</v>
      </c>
      <c r="P613" s="1">
        <v>111324</v>
      </c>
      <c r="Q613" s="12">
        <v>45403</v>
      </c>
      <c r="R613" s="20" t="s">
        <v>148</v>
      </c>
      <c r="S613" s="5" t="s">
        <v>749</v>
      </c>
      <c r="T613" s="1"/>
    </row>
    <row r="614" spans="1:20">
      <c r="A614" s="1">
        <v>4605</v>
      </c>
      <c r="C614" s="34" t="s">
        <v>96</v>
      </c>
      <c r="D614" s="108">
        <v>45403</v>
      </c>
      <c r="E614" s="2">
        <v>241128180462</v>
      </c>
      <c r="F614" s="20" t="str">
        <f t="shared" si="28"/>
        <v>'241128180462',</v>
      </c>
      <c r="G614" s="1" t="s">
        <v>21</v>
      </c>
      <c r="H614" s="1" t="s">
        <v>750</v>
      </c>
      <c r="I614" s="1" t="str">
        <f t="shared" si="27"/>
        <v>'inv_GsDJiGMy7sCCFjqwuaSptQ',</v>
      </c>
      <c r="J614" s="1" t="s">
        <v>9</v>
      </c>
      <c r="K614" s="1">
        <v>35</v>
      </c>
      <c r="M614" s="1">
        <f>Tabla1[[#This Row],[Monto Kashio]]-Tabla1[[#This Row],[Monto]]</f>
        <v>-35</v>
      </c>
      <c r="N614" s="20" t="s">
        <v>23</v>
      </c>
      <c r="O614" s="1" t="s">
        <v>24</v>
      </c>
      <c r="P614" s="1">
        <v>675685</v>
      </c>
      <c r="Q614" s="12">
        <v>45403</v>
      </c>
      <c r="R614" s="20" t="s">
        <v>148</v>
      </c>
      <c r="S614" s="5" t="s">
        <v>751</v>
      </c>
      <c r="T614" s="1"/>
    </row>
    <row r="615" spans="1:20">
      <c r="A615" s="1">
        <v>4606</v>
      </c>
      <c r="C615" s="32" t="s">
        <v>30</v>
      </c>
      <c r="D615" s="108">
        <v>45403</v>
      </c>
      <c r="E615" s="2">
        <v>241128240896</v>
      </c>
      <c r="F615" s="20" t="str">
        <f t="shared" si="28"/>
        <v>'241128240896',</v>
      </c>
      <c r="G615" s="1" t="s">
        <v>51</v>
      </c>
      <c r="H615" s="1" t="s">
        <v>752</v>
      </c>
      <c r="I615" s="1" t="str">
        <f t="shared" si="27"/>
        <v>'inv_FDi9M7bsGYnLSbJ7T2rzwt',</v>
      </c>
      <c r="J615" s="1" t="s">
        <v>9</v>
      </c>
      <c r="K615" s="1">
        <v>40</v>
      </c>
      <c r="M615" s="1">
        <f>Tabla1[[#This Row],[Monto Kashio]]-Tabla1[[#This Row],[Monto]]</f>
        <v>-40</v>
      </c>
      <c r="N615" s="20" t="s">
        <v>23</v>
      </c>
      <c r="O615" s="1" t="s">
        <v>24</v>
      </c>
      <c r="P615" s="1">
        <v>1613058</v>
      </c>
      <c r="Q615" s="12">
        <v>45403</v>
      </c>
      <c r="R615" s="20" t="s">
        <v>148</v>
      </c>
      <c r="S615" s="5" t="s">
        <v>751</v>
      </c>
      <c r="T615" s="1"/>
    </row>
    <row r="616" spans="1:20">
      <c r="A616" s="1">
        <v>4607</v>
      </c>
      <c r="C616" s="32" t="s">
        <v>30</v>
      </c>
      <c r="D616" s="108">
        <v>45403</v>
      </c>
      <c r="E616" s="2">
        <v>241128242407</v>
      </c>
      <c r="F616" s="20" t="str">
        <f t="shared" si="28"/>
        <v>'241128242407',</v>
      </c>
      <c r="G616" s="1" t="s">
        <v>21</v>
      </c>
      <c r="H616" s="1" t="s">
        <v>753</v>
      </c>
      <c r="I616" s="1" t="str">
        <f t="shared" si="27"/>
        <v>'inv_UPHP7XoGHm2pjsuGab5vDi',</v>
      </c>
      <c r="J616" s="1" t="s">
        <v>9</v>
      </c>
      <c r="K616" s="1">
        <v>20</v>
      </c>
      <c r="M616" s="1">
        <f>Tabla1[[#This Row],[Monto Kashio]]-Tabla1[[#This Row],[Monto]]</f>
        <v>-20</v>
      </c>
      <c r="N616" s="20" t="s">
        <v>23</v>
      </c>
      <c r="O616" s="1" t="s">
        <v>24</v>
      </c>
      <c r="P616" s="1">
        <v>213245</v>
      </c>
      <c r="Q616" s="12">
        <v>45403</v>
      </c>
      <c r="R616" s="20" t="s">
        <v>148</v>
      </c>
      <c r="S616" s="5" t="s">
        <v>751</v>
      </c>
      <c r="T616" s="1"/>
    </row>
    <row r="617" spans="1:20">
      <c r="A617" s="1">
        <v>4608</v>
      </c>
      <c r="C617" s="34" t="s">
        <v>96</v>
      </c>
      <c r="D617" s="108">
        <v>45403</v>
      </c>
      <c r="E617" s="2">
        <v>241128192339</v>
      </c>
      <c r="F617" s="20" t="str">
        <f t="shared" si="28"/>
        <v>'241128192339',</v>
      </c>
      <c r="G617" s="1" t="s">
        <v>21</v>
      </c>
      <c r="H617" s="1" t="s">
        <v>754</v>
      </c>
      <c r="I617" s="1" t="str">
        <f t="shared" si="27"/>
        <v>'inv_AWCGc9jW8EZDuHkerAUK5j',</v>
      </c>
      <c r="J617" s="1" t="s">
        <v>9</v>
      </c>
      <c r="K617" s="1">
        <v>50</v>
      </c>
      <c r="M617" s="1">
        <f>Tabla1[[#This Row],[Monto Kashio]]-Tabla1[[#This Row],[Monto]]</f>
        <v>-50</v>
      </c>
      <c r="N617" s="20" t="s">
        <v>23</v>
      </c>
      <c r="O617" s="1" t="s">
        <v>24</v>
      </c>
      <c r="P617" s="1">
        <v>772997</v>
      </c>
      <c r="Q617" s="12">
        <v>45403</v>
      </c>
      <c r="R617" s="20" t="s">
        <v>148</v>
      </c>
      <c r="S617" s="5" t="s">
        <v>751</v>
      </c>
      <c r="T617" s="1"/>
    </row>
    <row r="618" spans="1:20">
      <c r="A618" s="1">
        <v>4609</v>
      </c>
      <c r="C618" s="32" t="s">
        <v>136</v>
      </c>
      <c r="D618" s="108">
        <v>45403</v>
      </c>
      <c r="E618" s="2">
        <v>241128245123</v>
      </c>
      <c r="F618" s="20" t="str">
        <f t="shared" si="28"/>
        <v>'241128245123',</v>
      </c>
      <c r="G618" s="1" t="s">
        <v>21</v>
      </c>
      <c r="H618" s="1" t="s">
        <v>755</v>
      </c>
      <c r="I618" s="1" t="str">
        <f t="shared" si="27"/>
        <v>'inv_6qEDokHVvXRX94T4TLp2WW',</v>
      </c>
      <c r="J618" s="1" t="s">
        <v>9</v>
      </c>
      <c r="K618" s="1">
        <v>20</v>
      </c>
      <c r="M618" s="1">
        <f>Tabla1[[#This Row],[Monto Kashio]]-Tabla1[[#This Row],[Monto]]</f>
        <v>-20</v>
      </c>
      <c r="N618" s="20" t="s">
        <v>23</v>
      </c>
      <c r="O618" s="1" t="s">
        <v>24</v>
      </c>
      <c r="P618" s="1">
        <v>2113399</v>
      </c>
      <c r="Q618" s="12">
        <v>45403</v>
      </c>
      <c r="R618" s="20" t="s">
        <v>148</v>
      </c>
      <c r="S618" s="5" t="s">
        <v>751</v>
      </c>
      <c r="T618" s="1"/>
    </row>
    <row r="619" spans="1:20">
      <c r="A619" s="1">
        <v>4610</v>
      </c>
      <c r="C619" s="32" t="s">
        <v>756</v>
      </c>
      <c r="D619" s="108">
        <v>45403</v>
      </c>
      <c r="E619" s="2">
        <v>241128207921</v>
      </c>
      <c r="F619" s="20" t="str">
        <f t="shared" si="28"/>
        <v>'241128207921',</v>
      </c>
      <c r="G619" s="1" t="s">
        <v>21</v>
      </c>
      <c r="H619" s="1" t="s">
        <v>757</v>
      </c>
      <c r="I619" s="1" t="str">
        <f t="shared" si="27"/>
        <v>'inv_JtDXMfN3rCGm84KFdRoKqc',</v>
      </c>
      <c r="J619" s="1" t="s">
        <v>9</v>
      </c>
      <c r="K619" s="1">
        <v>50</v>
      </c>
      <c r="M619" s="1">
        <f>Tabla1[[#This Row],[Monto Kashio]]-Tabla1[[#This Row],[Monto]]</f>
        <v>-50</v>
      </c>
      <c r="N619" s="20" t="s">
        <v>23</v>
      </c>
      <c r="O619" s="1" t="s">
        <v>24</v>
      </c>
      <c r="P619" s="1">
        <v>2009374</v>
      </c>
      <c r="Q619" s="12">
        <v>45403</v>
      </c>
      <c r="R619" s="20" t="s">
        <v>148</v>
      </c>
      <c r="S619" s="5" t="s">
        <v>751</v>
      </c>
      <c r="T619" s="1"/>
    </row>
    <row r="620" spans="1:20">
      <c r="A620" s="1">
        <v>4611</v>
      </c>
      <c r="C620" s="34" t="s">
        <v>27</v>
      </c>
      <c r="D620" s="108">
        <v>45403</v>
      </c>
      <c r="E620" s="2">
        <v>241128231186</v>
      </c>
      <c r="F620" s="20" t="str">
        <f t="shared" si="28"/>
        <v>'241128231186',</v>
      </c>
      <c r="G620" s="1" t="s">
        <v>21</v>
      </c>
      <c r="H620" s="1" t="s">
        <v>758</v>
      </c>
      <c r="I620" s="1" t="str">
        <f t="shared" si="27"/>
        <v>'inv_ftWHKKfU6kdkx2UmpyueU4',</v>
      </c>
      <c r="J620" s="1" t="s">
        <v>9</v>
      </c>
      <c r="K620" s="1">
        <v>300</v>
      </c>
      <c r="M620" s="1">
        <f>Tabla1[[#This Row],[Monto Kashio]]-Tabla1[[#This Row],[Monto]]</f>
        <v>-300</v>
      </c>
      <c r="N620" s="20" t="s">
        <v>23</v>
      </c>
      <c r="O620" s="1" t="s">
        <v>24</v>
      </c>
      <c r="P620" s="1">
        <v>731112</v>
      </c>
      <c r="Q620" s="12">
        <v>45403</v>
      </c>
      <c r="R620" s="20" t="s">
        <v>148</v>
      </c>
      <c r="S620" s="5" t="s">
        <v>751</v>
      </c>
      <c r="T620" s="1"/>
    </row>
    <row r="621" spans="1:20">
      <c r="A621" s="1">
        <v>4612</v>
      </c>
      <c r="C621" s="32" t="s">
        <v>756</v>
      </c>
      <c r="D621" s="108">
        <v>45403</v>
      </c>
      <c r="E621" s="2">
        <v>241128113728</v>
      </c>
      <c r="F621" s="20" t="str">
        <f t="shared" si="28"/>
        <v>'241128113728',</v>
      </c>
      <c r="G621" s="1" t="s">
        <v>21</v>
      </c>
      <c r="H621" s="1" t="s">
        <v>759</v>
      </c>
      <c r="I621" s="1" t="str">
        <f t="shared" si="27"/>
        <v>'inv_MRUnahdXhZTQ9Pji2Mwwz7',</v>
      </c>
      <c r="J621" s="1" t="s">
        <v>9</v>
      </c>
      <c r="K621" s="1">
        <v>200</v>
      </c>
      <c r="M621" s="1">
        <f>Tabla1[[#This Row],[Monto Kashio]]-Tabla1[[#This Row],[Monto]]</f>
        <v>-200</v>
      </c>
      <c r="N621" s="20" t="s">
        <v>23</v>
      </c>
      <c r="O621" s="1" t="s">
        <v>24</v>
      </c>
      <c r="P621" s="1">
        <v>663916</v>
      </c>
      <c r="Q621" s="12">
        <v>45403</v>
      </c>
      <c r="R621" s="20" t="s">
        <v>148</v>
      </c>
      <c r="S621" s="5" t="s">
        <v>751</v>
      </c>
      <c r="T621" s="1"/>
    </row>
    <row r="622" spans="1:20">
      <c r="A622" s="1">
        <v>4613</v>
      </c>
      <c r="C622" s="32" t="s">
        <v>30</v>
      </c>
      <c r="D622" s="108">
        <v>45403</v>
      </c>
      <c r="E622" s="2">
        <v>241128239516</v>
      </c>
      <c r="F622" s="20" t="str">
        <f t="shared" si="28"/>
        <v>'241128239516',</v>
      </c>
      <c r="G622" s="1" t="s">
        <v>21</v>
      </c>
      <c r="H622" s="1" t="s">
        <v>760</v>
      </c>
      <c r="I622" s="1" t="str">
        <f t="shared" si="27"/>
        <v>'inv_UiC2yp4xsWePDnnggptsSb',</v>
      </c>
      <c r="J622" s="1" t="s">
        <v>9</v>
      </c>
      <c r="K622" s="1">
        <v>70</v>
      </c>
      <c r="M622" s="1">
        <f>Tabla1[[#This Row],[Monto Kashio]]-Tabla1[[#This Row],[Monto]]</f>
        <v>-70</v>
      </c>
      <c r="N622" s="20" t="s">
        <v>23</v>
      </c>
      <c r="O622" s="1" t="s">
        <v>24</v>
      </c>
      <c r="P622" s="1">
        <v>2512825</v>
      </c>
      <c r="Q622" s="12">
        <v>45403</v>
      </c>
      <c r="R622" s="20" t="s">
        <v>148</v>
      </c>
      <c r="S622" s="5">
        <v>0.75</v>
      </c>
      <c r="T622" s="1"/>
    </row>
    <row r="623" spans="1:20">
      <c r="A623" s="1">
        <v>4614</v>
      </c>
      <c r="C623" s="34" t="s">
        <v>96</v>
      </c>
      <c r="D623" s="108">
        <v>45403</v>
      </c>
      <c r="E623" s="2">
        <v>241128236196</v>
      </c>
      <c r="F623" s="20" t="str">
        <f t="shared" si="28"/>
        <v>'241128236196',</v>
      </c>
      <c r="G623" s="1" t="s">
        <v>21</v>
      </c>
      <c r="H623" s="1" t="s">
        <v>761</v>
      </c>
      <c r="I623" s="1" t="str">
        <f t="shared" si="27"/>
        <v>'inv_Es4nZcokqFqzDTqy6pP9yu',</v>
      </c>
      <c r="J623" s="1" t="s">
        <v>9</v>
      </c>
      <c r="K623" s="1">
        <v>50</v>
      </c>
      <c r="M623" s="1">
        <f>Tabla1[[#This Row],[Monto Kashio]]-Tabla1[[#This Row],[Monto]]</f>
        <v>-50</v>
      </c>
      <c r="N623" s="20" t="s">
        <v>23</v>
      </c>
      <c r="O623" s="1" t="s">
        <v>24</v>
      </c>
      <c r="P623" s="1">
        <v>1268573</v>
      </c>
      <c r="Q623" s="12">
        <v>45403</v>
      </c>
      <c r="R623" s="20" t="s">
        <v>148</v>
      </c>
      <c r="S623" s="5">
        <v>0.75</v>
      </c>
      <c r="T623" s="1"/>
    </row>
    <row r="624" spans="1:20">
      <c r="A624" s="1">
        <v>4615</v>
      </c>
      <c r="C624" s="32" t="s">
        <v>30</v>
      </c>
      <c r="D624" s="108">
        <v>45403</v>
      </c>
      <c r="E624" s="2">
        <v>241128251769</v>
      </c>
      <c r="F624" s="20" t="str">
        <f t="shared" si="28"/>
        <v>'241128251769',</v>
      </c>
      <c r="G624" s="1" t="s">
        <v>21</v>
      </c>
      <c r="H624" s="1" t="s">
        <v>762</v>
      </c>
      <c r="I624" s="1" t="str">
        <f t="shared" si="27"/>
        <v>'inv_4vBJV5BXimgsmehJfTPgST',</v>
      </c>
      <c r="J624" s="1" t="s">
        <v>9</v>
      </c>
      <c r="K624" s="1">
        <v>100</v>
      </c>
      <c r="M624" s="1">
        <f>Tabla1[[#This Row],[Monto Kashio]]-Tabla1[[#This Row],[Monto]]</f>
        <v>-100</v>
      </c>
      <c r="N624" s="20" t="s">
        <v>23</v>
      </c>
      <c r="O624" s="1" t="s">
        <v>24</v>
      </c>
      <c r="P624" s="1">
        <v>1313961</v>
      </c>
      <c r="Q624" s="12">
        <v>45403</v>
      </c>
      <c r="R624" s="20" t="s">
        <v>148</v>
      </c>
      <c r="S624" s="5">
        <v>0.75</v>
      </c>
      <c r="T624" s="1"/>
    </row>
    <row r="625" spans="1:20">
      <c r="A625" s="1">
        <v>4616</v>
      </c>
      <c r="C625" s="32" t="s">
        <v>30</v>
      </c>
      <c r="D625" s="108">
        <v>45403</v>
      </c>
      <c r="E625" s="2">
        <v>241128254596</v>
      </c>
      <c r="F625" s="20" t="str">
        <f t="shared" si="28"/>
        <v>'241128254596',</v>
      </c>
      <c r="G625" s="1" t="s">
        <v>21</v>
      </c>
      <c r="H625" s="1" t="s">
        <v>763</v>
      </c>
      <c r="I625" s="1" t="str">
        <f t="shared" si="27"/>
        <v>'inv_CNFuK6B9DbpU2PAVcHGJ2V',</v>
      </c>
      <c r="J625" s="1" t="s">
        <v>9</v>
      </c>
      <c r="K625" s="1">
        <v>30</v>
      </c>
      <c r="M625" s="1">
        <f>Tabla1[[#This Row],[Monto Kashio]]-Tabla1[[#This Row],[Monto]]</f>
        <v>-30</v>
      </c>
      <c r="N625" s="20" t="s">
        <v>23</v>
      </c>
      <c r="O625" s="1" t="s">
        <v>24</v>
      </c>
      <c r="P625" s="1">
        <v>1462871</v>
      </c>
      <c r="Q625" s="12">
        <v>45403</v>
      </c>
      <c r="R625" s="20" t="s">
        <v>148</v>
      </c>
      <c r="S625" s="5">
        <v>0.75</v>
      </c>
      <c r="T625" s="1"/>
    </row>
    <row r="626" spans="1:20">
      <c r="A626" s="1">
        <v>4617</v>
      </c>
      <c r="C626" s="34" t="s">
        <v>96</v>
      </c>
      <c r="D626" s="108">
        <v>45403</v>
      </c>
      <c r="E626" s="2">
        <v>241128182565</v>
      </c>
      <c r="F626" s="20" t="str">
        <f t="shared" si="28"/>
        <v>'241128182565',</v>
      </c>
      <c r="G626" s="1" t="s">
        <v>21</v>
      </c>
      <c r="H626" s="1" t="s">
        <v>764</v>
      </c>
      <c r="I626" s="1" t="str">
        <f t="shared" si="27"/>
        <v>'inv_5q3kgFiboKjBwHy6wG52HW',</v>
      </c>
      <c r="J626" s="1" t="s">
        <v>9</v>
      </c>
      <c r="K626" s="1">
        <v>35</v>
      </c>
      <c r="M626" s="1">
        <f>Tabla1[[#This Row],[Monto Kashio]]-Tabla1[[#This Row],[Monto]]</f>
        <v>-35</v>
      </c>
      <c r="N626" s="20" t="s">
        <v>23</v>
      </c>
      <c r="O626" s="1" t="s">
        <v>24</v>
      </c>
      <c r="P626" s="1">
        <v>703216</v>
      </c>
      <c r="Q626" s="12">
        <v>45403</v>
      </c>
      <c r="R626" s="20" t="s">
        <v>148</v>
      </c>
      <c r="S626" s="5">
        <v>0.75</v>
      </c>
      <c r="T626" s="1"/>
    </row>
    <row r="627" spans="1:20">
      <c r="A627" s="1">
        <v>4618</v>
      </c>
      <c r="C627" s="32" t="s">
        <v>136</v>
      </c>
      <c r="D627" s="108">
        <v>45403</v>
      </c>
      <c r="E627" s="2">
        <v>241128239793</v>
      </c>
      <c r="F627" s="20" t="str">
        <f t="shared" si="28"/>
        <v>'241128239793',</v>
      </c>
      <c r="G627" s="1" t="s">
        <v>21</v>
      </c>
      <c r="H627" s="1" t="s">
        <v>765</v>
      </c>
      <c r="I627" s="1" t="str">
        <f t="shared" si="27"/>
        <v>'inv_YM2MfaKFT7GiuMgZrGyZWG',</v>
      </c>
      <c r="J627" s="1" t="s">
        <v>9</v>
      </c>
      <c r="K627" s="1">
        <v>30</v>
      </c>
      <c r="M627" s="1">
        <f>Tabla1[[#This Row],[Monto Kashio]]-Tabla1[[#This Row],[Monto]]</f>
        <v>-30</v>
      </c>
      <c r="N627" s="20" t="s">
        <v>23</v>
      </c>
      <c r="O627" s="1" t="s">
        <v>24</v>
      </c>
      <c r="P627" s="1">
        <v>612789</v>
      </c>
      <c r="Q627" s="12">
        <v>45403</v>
      </c>
      <c r="R627" s="20" t="s">
        <v>148</v>
      </c>
      <c r="S627" s="5">
        <v>0.75</v>
      </c>
      <c r="T627" s="1"/>
    </row>
    <row r="628" spans="1:20">
      <c r="A628" s="1">
        <v>4619</v>
      </c>
      <c r="C628" s="32" t="s">
        <v>30</v>
      </c>
      <c r="D628" s="108">
        <v>45403</v>
      </c>
      <c r="E628" s="2">
        <v>241128151695</v>
      </c>
      <c r="F628" s="20" t="str">
        <f t="shared" si="28"/>
        <v>'241128151695',</v>
      </c>
      <c r="G628" s="1" t="s">
        <v>51</v>
      </c>
      <c r="H628" s="1" t="s">
        <v>766</v>
      </c>
      <c r="I628" s="1" t="str">
        <f t="shared" si="27"/>
        <v>'inv_iQhBUJd8w5E8HJKudR8KWq',</v>
      </c>
      <c r="J628" s="1" t="s">
        <v>9</v>
      </c>
      <c r="K628" s="1">
        <v>50</v>
      </c>
      <c r="M628" s="1">
        <f>Tabla1[[#This Row],[Monto Kashio]]-Tabla1[[#This Row],[Monto]]</f>
        <v>-50</v>
      </c>
      <c r="N628" s="20" t="s">
        <v>23</v>
      </c>
      <c r="O628" s="1" t="s">
        <v>24</v>
      </c>
      <c r="P628" s="1">
        <v>405215</v>
      </c>
      <c r="Q628" s="12">
        <v>45403</v>
      </c>
      <c r="R628" s="20" t="s">
        <v>148</v>
      </c>
      <c r="S628" s="5">
        <v>0.75</v>
      </c>
      <c r="T628" s="1"/>
    </row>
    <row r="629" spans="1:20">
      <c r="A629" s="1">
        <v>4620</v>
      </c>
      <c r="C629" s="32" t="s">
        <v>30</v>
      </c>
      <c r="D629" s="108">
        <v>45403</v>
      </c>
      <c r="E629" s="2">
        <v>241128256135</v>
      </c>
      <c r="F629" s="20" t="str">
        <f t="shared" si="28"/>
        <v>'241128256135',</v>
      </c>
      <c r="G629" s="1" t="s">
        <v>21</v>
      </c>
      <c r="H629" s="1" t="s">
        <v>767</v>
      </c>
      <c r="I629" s="1" t="str">
        <f t="shared" si="27"/>
        <v>'inv_QaM3zsnJfMPeu7Qek2Jcf9',</v>
      </c>
      <c r="J629" s="1" t="s">
        <v>9</v>
      </c>
      <c r="K629" s="1">
        <v>20</v>
      </c>
      <c r="M629" s="1">
        <f>Tabla1[[#This Row],[Monto Kashio]]-Tabla1[[#This Row],[Monto]]</f>
        <v>-20</v>
      </c>
      <c r="N629" s="20" t="s">
        <v>23</v>
      </c>
      <c r="O629" s="1" t="s">
        <v>24</v>
      </c>
      <c r="P629" s="1">
        <v>2914567</v>
      </c>
      <c r="Q629" s="12">
        <v>45403</v>
      </c>
      <c r="R629" s="20" t="s">
        <v>148</v>
      </c>
      <c r="S629" s="5">
        <v>0.79166666666666663</v>
      </c>
      <c r="T629" s="1"/>
    </row>
    <row r="630" spans="1:20">
      <c r="A630" s="1">
        <v>4621</v>
      </c>
      <c r="C630" s="32" t="s">
        <v>136</v>
      </c>
      <c r="D630" s="108">
        <v>45403</v>
      </c>
      <c r="E630" s="2">
        <v>241128224732</v>
      </c>
      <c r="F630" s="20" t="str">
        <f t="shared" si="28"/>
        <v>'241128224732',</v>
      </c>
      <c r="G630" s="1" t="s">
        <v>21</v>
      </c>
      <c r="H630" s="1" t="s">
        <v>768</v>
      </c>
      <c r="I630" s="1" t="str">
        <f t="shared" si="27"/>
        <v>'inv_9Mw9rVbmuwacjTBbbAzLFY',</v>
      </c>
      <c r="J630" s="1" t="s">
        <v>9</v>
      </c>
      <c r="K630" s="1">
        <v>50</v>
      </c>
      <c r="M630" s="1">
        <f>Tabla1[[#This Row],[Monto Kashio]]-Tabla1[[#This Row],[Monto]]</f>
        <v>-50</v>
      </c>
      <c r="N630" s="20" t="s">
        <v>23</v>
      </c>
      <c r="O630" s="1" t="s">
        <v>24</v>
      </c>
      <c r="P630" s="1">
        <v>311036</v>
      </c>
      <c r="Q630" s="12">
        <v>45403</v>
      </c>
      <c r="R630" s="20" t="s">
        <v>148</v>
      </c>
      <c r="S630" s="5">
        <v>0.79166666666666663</v>
      </c>
      <c r="T630" s="1"/>
    </row>
    <row r="631" spans="1:20">
      <c r="A631" s="1">
        <v>4622</v>
      </c>
      <c r="C631" s="34" t="s">
        <v>27</v>
      </c>
      <c r="D631" s="108">
        <v>45403</v>
      </c>
      <c r="E631" s="2">
        <v>241128110274</v>
      </c>
      <c r="F631" s="20" t="str">
        <f t="shared" si="28"/>
        <v>'241128110274',</v>
      </c>
      <c r="G631" s="1" t="s">
        <v>51</v>
      </c>
      <c r="H631" s="1" t="s">
        <v>769</v>
      </c>
      <c r="I631" s="1" t="str">
        <f t="shared" si="27"/>
        <v>'inv_JZqBiiTE7fzUTr5UQeVZ3h',</v>
      </c>
      <c r="J631" s="1" t="s">
        <v>9</v>
      </c>
      <c r="K631" s="1">
        <v>30</v>
      </c>
      <c r="M631" s="1">
        <f>Tabla1[[#This Row],[Monto Kashio]]-Tabla1[[#This Row],[Monto]]</f>
        <v>-30</v>
      </c>
      <c r="N631" s="20" t="s">
        <v>23</v>
      </c>
      <c r="O631" s="1" t="s">
        <v>24</v>
      </c>
      <c r="P631" s="1">
        <v>157156</v>
      </c>
      <c r="Q631" s="12">
        <v>45403</v>
      </c>
      <c r="R631" s="20" t="s">
        <v>148</v>
      </c>
      <c r="S631" s="5">
        <v>0.79166666666666663</v>
      </c>
      <c r="T631" s="1"/>
    </row>
    <row r="632" spans="1:20">
      <c r="A632" s="1">
        <v>4624</v>
      </c>
      <c r="C632" s="34" t="s">
        <v>27</v>
      </c>
      <c r="D632" s="108">
        <v>45403</v>
      </c>
      <c r="E632" s="2">
        <v>241128167364</v>
      </c>
      <c r="F632" s="20" t="str">
        <f t="shared" si="28"/>
        <v>'241128167364',</v>
      </c>
      <c r="G632" s="1" t="s">
        <v>51</v>
      </c>
      <c r="H632" s="1" t="s">
        <v>770</v>
      </c>
      <c r="I632" s="1" t="str">
        <f t="shared" si="27"/>
        <v>'inv_ahAfrQcQbNqRgdKZ83LJS9',</v>
      </c>
      <c r="J632" s="1" t="s">
        <v>9</v>
      </c>
      <c r="K632" s="1">
        <v>50</v>
      </c>
      <c r="M632" s="1">
        <f>Tabla1[[#This Row],[Monto Kashio]]-Tabla1[[#This Row],[Monto]]</f>
        <v>-50</v>
      </c>
      <c r="N632" s="20" t="s">
        <v>23</v>
      </c>
      <c r="O632" s="1" t="s">
        <v>24</v>
      </c>
      <c r="P632" s="1">
        <v>523690</v>
      </c>
      <c r="Q632" s="12">
        <v>45403</v>
      </c>
      <c r="R632" s="20" t="s">
        <v>148</v>
      </c>
      <c r="S632" s="5">
        <v>0.79166666666666663</v>
      </c>
      <c r="T632" s="1"/>
    </row>
    <row r="633" spans="1:20">
      <c r="A633" s="1">
        <v>4625</v>
      </c>
      <c r="C633" s="32" t="s">
        <v>30</v>
      </c>
      <c r="D633" s="108">
        <v>45403</v>
      </c>
      <c r="E633" s="2">
        <v>241128155747</v>
      </c>
      <c r="F633" s="20" t="str">
        <f t="shared" si="28"/>
        <v>'241128155747',</v>
      </c>
      <c r="G633" s="1" t="s">
        <v>51</v>
      </c>
      <c r="H633" s="1" t="s">
        <v>771</v>
      </c>
      <c r="I633" s="1" t="str">
        <f t="shared" si="27"/>
        <v>'inv_QGRkk8YbaA8Ue2r67jWHaJ',</v>
      </c>
      <c r="J633" s="1" t="s">
        <v>9</v>
      </c>
      <c r="K633" s="1">
        <v>20</v>
      </c>
      <c r="M633" s="1">
        <f>Tabla1[[#This Row],[Monto Kashio]]-Tabla1[[#This Row],[Monto]]</f>
        <v>-20</v>
      </c>
      <c r="N633" s="20" t="s">
        <v>23</v>
      </c>
      <c r="O633" s="1" t="s">
        <v>24</v>
      </c>
      <c r="P633" s="1">
        <v>2503268</v>
      </c>
      <c r="Q633" s="12">
        <v>45403</v>
      </c>
      <c r="R633" s="20" t="s">
        <v>148</v>
      </c>
      <c r="S633" s="5">
        <v>0.79166666666666663</v>
      </c>
      <c r="T633" s="1"/>
    </row>
    <row r="634" spans="1:20">
      <c r="A634" s="1">
        <v>4626</v>
      </c>
      <c r="C634" s="34" t="s">
        <v>27</v>
      </c>
      <c r="D634" s="108">
        <v>45403</v>
      </c>
      <c r="E634" s="2">
        <v>241128246662</v>
      </c>
      <c r="F634" s="20" t="str">
        <f t="shared" si="28"/>
        <v>'241128246662',</v>
      </c>
      <c r="G634" s="1" t="s">
        <v>21</v>
      </c>
      <c r="H634" s="1" t="s">
        <v>772</v>
      </c>
      <c r="I634" s="1" t="str">
        <f t="shared" si="27"/>
        <v>'inv_diFcursNytkkxzdg45tJfe',</v>
      </c>
      <c r="J634" s="1" t="s">
        <v>9</v>
      </c>
      <c r="K634" s="1">
        <v>300</v>
      </c>
      <c r="M634" s="1">
        <f>Tabla1[[#This Row],[Monto Kashio]]-Tabla1[[#This Row],[Monto]]</f>
        <v>-300</v>
      </c>
      <c r="N634" s="20" t="s">
        <v>23</v>
      </c>
      <c r="O634" s="1" t="s">
        <v>24</v>
      </c>
      <c r="P634" s="1">
        <v>5385530</v>
      </c>
      <c r="Q634" s="12">
        <v>45403</v>
      </c>
      <c r="R634" s="20" t="s">
        <v>148</v>
      </c>
      <c r="S634" s="5">
        <v>0.79166666666666663</v>
      </c>
      <c r="T634" s="1"/>
    </row>
    <row r="635" spans="1:20">
      <c r="A635" s="1">
        <v>4627</v>
      </c>
      <c r="C635" s="34" t="s">
        <v>27</v>
      </c>
      <c r="D635" s="108">
        <v>45403</v>
      </c>
      <c r="E635" s="2">
        <v>241128184623</v>
      </c>
      <c r="F635" s="20" t="str">
        <f>CONCATENATE("'",E635,"',")</f>
        <v>'241128184623',</v>
      </c>
      <c r="G635" s="1" t="s">
        <v>51</v>
      </c>
      <c r="H635" s="1" t="s">
        <v>773</v>
      </c>
      <c r="I635" s="1" t="str">
        <f t="shared" si="27"/>
        <v>'inv_MUcDkWVeTowjEvQH8HBdeB',</v>
      </c>
      <c r="J635" s="1" t="s">
        <v>9</v>
      </c>
      <c r="K635" s="1">
        <v>30</v>
      </c>
      <c r="M635" s="1">
        <f>Tabla1[[#This Row],[Monto Kashio]]-Tabla1[[#This Row],[Monto]]</f>
        <v>-30</v>
      </c>
      <c r="N635" s="20" t="s">
        <v>23</v>
      </c>
      <c r="O635" s="1" t="s">
        <v>24</v>
      </c>
      <c r="P635" s="1">
        <v>707475</v>
      </c>
      <c r="Q635" s="12">
        <v>45403</v>
      </c>
      <c r="R635" s="20" t="s">
        <v>148</v>
      </c>
      <c r="S635" s="5">
        <v>0.79166666666666663</v>
      </c>
      <c r="T635" s="1"/>
    </row>
    <row r="636" spans="1:20">
      <c r="A636" s="1">
        <v>4623</v>
      </c>
      <c r="C636" s="34" t="s">
        <v>27</v>
      </c>
      <c r="D636" s="108">
        <v>45403</v>
      </c>
      <c r="E636" s="2">
        <v>241128174919</v>
      </c>
      <c r="F636" s="20" t="str">
        <f>CONCATENATE("'",E636,"',")</f>
        <v>'241128174919',</v>
      </c>
      <c r="G636" s="1" t="s">
        <v>51</v>
      </c>
      <c r="H636" s="1" t="s">
        <v>774</v>
      </c>
      <c r="I636" s="1" t="str">
        <f t="shared" ref="I636:I656" si="29">CONCATENATE("'",H636,"',")</f>
        <v>'inv_nJWsk7Y7jkFQSiwpx5BTKy',</v>
      </c>
      <c r="J636" s="1" t="s">
        <v>109</v>
      </c>
      <c r="K636" s="1">
        <v>10</v>
      </c>
      <c r="M636" s="1">
        <f>Tabla1[[#This Row],[Monto Kashio]]-Tabla1[[#This Row],[Monto]]</f>
        <v>-10</v>
      </c>
      <c r="N636" s="20" t="s">
        <v>23</v>
      </c>
      <c r="O636" s="1" t="s">
        <v>24</v>
      </c>
      <c r="P636" s="1">
        <v>601514</v>
      </c>
      <c r="Q636" s="12">
        <v>45403</v>
      </c>
      <c r="R636" s="20" t="s">
        <v>148</v>
      </c>
      <c r="S636" s="5">
        <v>0.79166666666666663</v>
      </c>
      <c r="T636" s="1"/>
    </row>
    <row r="637" spans="1:20">
      <c r="A637" s="1">
        <v>4628</v>
      </c>
      <c r="C637" s="34" t="s">
        <v>96</v>
      </c>
      <c r="D637" s="108">
        <v>45403</v>
      </c>
      <c r="E637" s="2">
        <v>241128225995</v>
      </c>
      <c r="F637" s="20" t="str">
        <f>CONCATENATE("'",E637,"',")</f>
        <v>'241128225995',</v>
      </c>
      <c r="G637" s="1" t="s">
        <v>21</v>
      </c>
      <c r="H637" s="1" t="s">
        <v>775</v>
      </c>
      <c r="I637" s="1" t="str">
        <f t="shared" si="29"/>
        <v>'inv_mY4GNKC8QP4TbEHnjVreyX',</v>
      </c>
      <c r="J637" s="1" t="s">
        <v>9</v>
      </c>
      <c r="K637" s="1">
        <v>50</v>
      </c>
      <c r="M637" s="1">
        <f>Tabla1[[#This Row],[Monto Kashio]]-Tabla1[[#This Row],[Monto]]</f>
        <v>-50</v>
      </c>
      <c r="N637" s="20" t="s">
        <v>23</v>
      </c>
      <c r="O637" s="1" t="s">
        <v>24</v>
      </c>
      <c r="P637" s="1">
        <v>1811261</v>
      </c>
      <c r="Q637" s="12">
        <v>45403</v>
      </c>
      <c r="R637" s="20" t="s">
        <v>148</v>
      </c>
      <c r="S637" s="5">
        <v>0.84930555555555554</v>
      </c>
    </row>
    <row r="638" spans="1:20">
      <c r="A638" s="1">
        <v>4629</v>
      </c>
      <c r="C638" s="32" t="s">
        <v>136</v>
      </c>
      <c r="D638" s="108">
        <v>45403</v>
      </c>
      <c r="E638" s="2">
        <v>241128272215</v>
      </c>
      <c r="F638" s="20" t="str">
        <f t="shared" ref="F638:F641" si="30">CONCATENATE("'",E638,"',")</f>
        <v>'241128272215',</v>
      </c>
      <c r="G638" s="1" t="s">
        <v>21</v>
      </c>
      <c r="H638" s="1" t="s">
        <v>776</v>
      </c>
      <c r="I638" s="1" t="str">
        <f t="shared" si="29"/>
        <v>'inv_2mi8mrh4YiaEPZStAxwZmz',</v>
      </c>
      <c r="J638" s="1" t="s">
        <v>9</v>
      </c>
      <c r="K638" s="1">
        <v>40</v>
      </c>
      <c r="M638" s="1">
        <f>Tabla1[[#This Row],[Monto Kashio]]-Tabla1[[#This Row],[Monto]]</f>
        <v>-40</v>
      </c>
      <c r="N638" s="20" t="s">
        <v>23</v>
      </c>
      <c r="O638" s="1" t="s">
        <v>24</v>
      </c>
      <c r="P638" s="1">
        <v>17503</v>
      </c>
      <c r="Q638" s="12">
        <v>45403</v>
      </c>
      <c r="R638" s="20" t="s">
        <v>148</v>
      </c>
      <c r="S638" s="5">
        <v>0.85833333333333328</v>
      </c>
      <c r="T638" s="1"/>
    </row>
    <row r="639" spans="1:20">
      <c r="A639" s="1">
        <v>4631</v>
      </c>
      <c r="C639" s="32" t="s">
        <v>30</v>
      </c>
      <c r="D639" s="108">
        <v>45403</v>
      </c>
      <c r="E639" s="2">
        <v>241138278352</v>
      </c>
      <c r="F639" s="20" t="str">
        <f t="shared" si="30"/>
        <v>'241138278352',</v>
      </c>
      <c r="G639" s="1" t="s">
        <v>21</v>
      </c>
      <c r="H639" s="1" t="s">
        <v>777</v>
      </c>
      <c r="I639" s="1" t="str">
        <f t="shared" si="29"/>
        <v>'inv_mAgjyMKJMoopCUbDvnHbVQ',</v>
      </c>
      <c r="J639" s="1" t="s">
        <v>9</v>
      </c>
      <c r="K639" s="1">
        <v>100</v>
      </c>
      <c r="M639" s="1">
        <f>Tabla1[[#This Row],[Monto Kashio]]-Tabla1[[#This Row],[Monto]]</f>
        <v>-100</v>
      </c>
      <c r="N639" s="20" t="s">
        <v>23</v>
      </c>
      <c r="O639" s="1" t="s">
        <v>24</v>
      </c>
      <c r="P639" s="1">
        <v>218257</v>
      </c>
      <c r="Q639" s="12">
        <v>45403</v>
      </c>
      <c r="R639" s="20" t="s">
        <v>148</v>
      </c>
      <c r="S639" s="5">
        <v>0.86250000000000004</v>
      </c>
      <c r="T639" s="1"/>
    </row>
    <row r="640" spans="1:20">
      <c r="A640" s="1">
        <v>4634</v>
      </c>
      <c r="C640" s="34" t="s">
        <v>484</v>
      </c>
      <c r="D640" s="108">
        <v>45403</v>
      </c>
      <c r="E640" s="2">
        <v>241128189352</v>
      </c>
      <c r="F640" s="20" t="str">
        <f t="shared" si="30"/>
        <v>'241128189352',</v>
      </c>
      <c r="G640" s="1" t="s">
        <v>21</v>
      </c>
      <c r="H640" s="1" t="s">
        <v>778</v>
      </c>
      <c r="I640" s="1" t="str">
        <f t="shared" si="29"/>
        <v>'inv_bGiJnxQkx3AsfQzXcjrhYE',</v>
      </c>
      <c r="J640" s="1" t="s">
        <v>9</v>
      </c>
      <c r="K640" s="1">
        <v>37.979999999999997</v>
      </c>
      <c r="M640" s="1">
        <f>Tabla1[[#This Row],[Monto Kashio]]-Tabla1[[#This Row],[Monto]]</f>
        <v>-37.979999999999997</v>
      </c>
      <c r="N640" s="20" t="s">
        <v>23</v>
      </c>
      <c r="O640" s="1" t="s">
        <v>24</v>
      </c>
      <c r="P640" s="1">
        <v>2807004</v>
      </c>
      <c r="Q640" s="12">
        <v>45403</v>
      </c>
      <c r="R640" s="20" t="s">
        <v>148</v>
      </c>
      <c r="S640" s="5">
        <v>0.87222222222222223</v>
      </c>
      <c r="T640" s="1"/>
    </row>
    <row r="641" spans="1:20">
      <c r="A641" s="1">
        <v>4636</v>
      </c>
      <c r="C641" s="32" t="s">
        <v>30</v>
      </c>
      <c r="D641" s="108">
        <v>45403</v>
      </c>
      <c r="E641" s="2">
        <v>241128161634</v>
      </c>
      <c r="F641" s="20" t="str">
        <f t="shared" si="30"/>
        <v>'241128161634',</v>
      </c>
      <c r="G641" s="1" t="s">
        <v>51</v>
      </c>
      <c r="H641" s="1" t="s">
        <v>779</v>
      </c>
      <c r="I641" s="1" t="str">
        <f t="shared" si="29"/>
        <v>'inv_4HKKpNuHpc37pnvHQfkcri',</v>
      </c>
      <c r="J641" s="1" t="s">
        <v>9</v>
      </c>
      <c r="K641" s="1">
        <v>30</v>
      </c>
      <c r="M641" s="1">
        <f>Tabla1[[#This Row],[Monto Kashio]]-Tabla1[[#This Row],[Monto]]</f>
        <v>-30</v>
      </c>
      <c r="N641" s="20" t="s">
        <v>23</v>
      </c>
      <c r="O641" s="1" t="s">
        <v>24</v>
      </c>
      <c r="P641" s="1">
        <v>903597</v>
      </c>
      <c r="Q641" s="12">
        <v>45403</v>
      </c>
      <c r="R641" s="20" t="s">
        <v>148</v>
      </c>
      <c r="S641" s="5">
        <v>0.87430555555555556</v>
      </c>
      <c r="T641" s="1"/>
    </row>
    <row r="642" spans="1:20">
      <c r="A642" s="1">
        <v>4633</v>
      </c>
      <c r="C642" s="32" t="s">
        <v>30</v>
      </c>
      <c r="D642" s="108">
        <v>45403</v>
      </c>
      <c r="E642" s="2">
        <v>241138285742</v>
      </c>
      <c r="F642" s="20" t="str">
        <f t="shared" ref="F642:F656" si="31">CONCATENATE("'",E642,"',")</f>
        <v>'241138285742',</v>
      </c>
      <c r="G642" s="1" t="s">
        <v>51</v>
      </c>
      <c r="H642" s="1" t="s">
        <v>780</v>
      </c>
      <c r="I642" s="1" t="str">
        <f t="shared" si="29"/>
        <v>'inv_8A5rWXDtwVxRWaHMHbSNc9',</v>
      </c>
      <c r="J642" s="1" t="s">
        <v>9</v>
      </c>
      <c r="K642" s="1">
        <v>30</v>
      </c>
      <c r="M642" s="1">
        <f>Tabla1[[#This Row],[Monto Kashio]]-Tabla1[[#This Row],[Monto]]</f>
        <v>-30</v>
      </c>
      <c r="N642" s="20" t="s">
        <v>23</v>
      </c>
      <c r="O642" s="1" t="s">
        <v>24</v>
      </c>
      <c r="P642" s="1">
        <v>2118777</v>
      </c>
      <c r="Q642" s="12">
        <v>45403</v>
      </c>
      <c r="R642" s="20" t="s">
        <v>148</v>
      </c>
      <c r="S642" s="5">
        <v>0.90625</v>
      </c>
      <c r="T642" s="1"/>
    </row>
    <row r="643" spans="1:20">
      <c r="A643" s="1">
        <v>4635</v>
      </c>
      <c r="C643" s="32" t="s">
        <v>30</v>
      </c>
      <c r="D643" s="108">
        <v>45403</v>
      </c>
      <c r="E643" s="2">
        <v>241138289206</v>
      </c>
      <c r="F643" s="20" t="str">
        <f t="shared" si="31"/>
        <v>'241138289206',</v>
      </c>
      <c r="G643" s="1" t="s">
        <v>51</v>
      </c>
      <c r="H643" s="1" t="s">
        <v>781</v>
      </c>
      <c r="I643" s="1" t="str">
        <f t="shared" si="29"/>
        <v>'inv_RXT6TPxuaxPWnvQvuKm75t',</v>
      </c>
      <c r="J643" s="1" t="s">
        <v>9</v>
      </c>
      <c r="K643" s="1">
        <v>185</v>
      </c>
      <c r="M643" s="1">
        <f>Tabla1[[#This Row],[Monto Kashio]]-Tabla1[[#This Row],[Monto]]</f>
        <v>-185</v>
      </c>
      <c r="N643" s="20" t="s">
        <v>23</v>
      </c>
      <c r="O643" s="1" t="s">
        <v>24</v>
      </c>
      <c r="P643" s="1">
        <v>219210</v>
      </c>
      <c r="Q643" s="12">
        <v>45403</v>
      </c>
      <c r="R643" s="20" t="s">
        <v>148</v>
      </c>
      <c r="S643" s="5">
        <v>0.90763888888888888</v>
      </c>
      <c r="T643" s="1"/>
    </row>
    <row r="644" spans="1:20">
      <c r="A644" s="1">
        <v>4637</v>
      </c>
      <c r="C644" s="32" t="s">
        <v>30</v>
      </c>
      <c r="D644" s="108">
        <v>45403</v>
      </c>
      <c r="E644" s="2">
        <v>241138291852</v>
      </c>
      <c r="F644" s="20" t="str">
        <f t="shared" si="31"/>
        <v>'241138291852',</v>
      </c>
      <c r="G644" s="1" t="s">
        <v>51</v>
      </c>
      <c r="H644" s="1" t="s">
        <v>782</v>
      </c>
      <c r="I644" s="1" t="str">
        <f t="shared" si="29"/>
        <v>'inv_axFUCdgbiBrLFUZEfVWpDB',</v>
      </c>
      <c r="J644" s="1" t="s">
        <v>9</v>
      </c>
      <c r="K644" s="1">
        <v>20</v>
      </c>
      <c r="M644" s="1">
        <f>Tabla1[[#This Row],[Monto Kashio]]-Tabla1[[#This Row],[Monto]]</f>
        <v>-20</v>
      </c>
      <c r="N644" s="20" t="s">
        <v>23</v>
      </c>
      <c r="O644" s="1" t="s">
        <v>24</v>
      </c>
      <c r="P644" s="1">
        <v>2919388</v>
      </c>
      <c r="Q644" s="12">
        <v>45403</v>
      </c>
      <c r="R644" s="20" t="s">
        <v>148</v>
      </c>
      <c r="S644" s="5">
        <v>0.90972222222222221</v>
      </c>
      <c r="T644" s="1"/>
    </row>
    <row r="645" spans="1:20">
      <c r="A645" s="1">
        <v>4638</v>
      </c>
      <c r="C645" s="32" t="s">
        <v>30</v>
      </c>
      <c r="D645" s="108">
        <v>45403</v>
      </c>
      <c r="E645" s="2">
        <v>241138295975</v>
      </c>
      <c r="F645" s="20" t="str">
        <f t="shared" si="31"/>
        <v>'241138295975',</v>
      </c>
      <c r="G645" s="1" t="s">
        <v>21</v>
      </c>
      <c r="H645" s="1" t="s">
        <v>783</v>
      </c>
      <c r="I645" s="1" t="str">
        <f t="shared" si="29"/>
        <v>'inv_Pxv4VjhGMzWkT37GnGmZz2',</v>
      </c>
      <c r="J645" s="1" t="s">
        <v>9</v>
      </c>
      <c r="K645" s="1">
        <v>20</v>
      </c>
      <c r="M645" s="1">
        <f>Tabla1[[#This Row],[Monto Kashio]]-Tabla1[[#This Row],[Monto]]</f>
        <v>-20</v>
      </c>
      <c r="N645" s="20" t="s">
        <v>23</v>
      </c>
      <c r="O645" s="1" t="s">
        <v>24</v>
      </c>
      <c r="P645" s="1">
        <v>1911302</v>
      </c>
      <c r="Q645" s="12">
        <v>45403</v>
      </c>
      <c r="R645" s="20" t="s">
        <v>148</v>
      </c>
      <c r="S645" s="5">
        <v>0.90972222222222221</v>
      </c>
      <c r="T645" s="1"/>
    </row>
    <row r="646" spans="1:20">
      <c r="A646" s="1">
        <v>4632</v>
      </c>
      <c r="C646" s="34" t="s">
        <v>96</v>
      </c>
      <c r="D646" s="108">
        <v>45403</v>
      </c>
      <c r="E646" s="2">
        <v>241128273358</v>
      </c>
      <c r="F646" s="20" t="str">
        <f t="shared" si="31"/>
        <v>'241128273358',</v>
      </c>
      <c r="G646" s="1" t="s">
        <v>21</v>
      </c>
      <c r="H646" s="1" t="s">
        <v>784</v>
      </c>
      <c r="I646" s="1" t="str">
        <f t="shared" si="29"/>
        <v>'inv_bApS3VqretctUv53NJVA5J',</v>
      </c>
      <c r="J646" s="1" t="s">
        <v>9</v>
      </c>
      <c r="K646" s="1">
        <v>35</v>
      </c>
      <c r="M646" s="1">
        <f>Tabla1[[#This Row],[Monto Kashio]]-Tabla1[[#This Row],[Monto]]</f>
        <v>-35</v>
      </c>
      <c r="N646" s="20" t="s">
        <v>23</v>
      </c>
      <c r="O646" s="1" t="s">
        <v>24</v>
      </c>
      <c r="P646" s="1">
        <v>2017458</v>
      </c>
      <c r="Q646" s="12">
        <v>45403</v>
      </c>
      <c r="R646" s="20" t="s">
        <v>148</v>
      </c>
      <c r="S646" s="5">
        <v>0.90972222222222221</v>
      </c>
      <c r="T646" s="1"/>
    </row>
    <row r="647" spans="1:20">
      <c r="A647" s="1">
        <v>4640</v>
      </c>
      <c r="C647" s="32" t="s">
        <v>136</v>
      </c>
      <c r="D647" s="108">
        <v>45403</v>
      </c>
      <c r="E647" s="2">
        <v>241138290416</v>
      </c>
      <c r="F647" s="20" t="str">
        <f t="shared" si="31"/>
        <v>'241138290416',</v>
      </c>
      <c r="G647" s="1" t="s">
        <v>21</v>
      </c>
      <c r="H647" s="1" t="s">
        <v>785</v>
      </c>
      <c r="I647" s="1" t="str">
        <f t="shared" si="29"/>
        <v>'inv_ehmmX6otAoNaatD3GfCRwX',</v>
      </c>
      <c r="J647" s="1" t="s">
        <v>9</v>
      </c>
      <c r="K647" s="1">
        <v>20</v>
      </c>
      <c r="M647" s="1">
        <f>Tabla1[[#This Row],[Monto Kashio]]-Tabla1[[#This Row],[Monto]]</f>
        <v>-20</v>
      </c>
      <c r="N647" s="20" t="s">
        <v>23</v>
      </c>
      <c r="O647" s="1" t="s">
        <v>24</v>
      </c>
      <c r="P647" s="1">
        <v>2619149</v>
      </c>
      <c r="Q647" s="12">
        <v>45403</v>
      </c>
      <c r="R647" s="20" t="s">
        <v>148</v>
      </c>
      <c r="S647" s="5">
        <v>0.91666666666666663</v>
      </c>
      <c r="T647" s="1"/>
    </row>
    <row r="648" spans="1:20">
      <c r="A648" s="1">
        <v>4641</v>
      </c>
      <c r="C648" s="32" t="s">
        <v>30</v>
      </c>
      <c r="D648" s="108">
        <v>45403</v>
      </c>
      <c r="E648" s="2">
        <v>241138313463</v>
      </c>
      <c r="F648" s="20" t="str">
        <f t="shared" si="31"/>
        <v>'241138313463',</v>
      </c>
      <c r="G648" s="1" t="s">
        <v>51</v>
      </c>
      <c r="H648" s="1" t="s">
        <v>786</v>
      </c>
      <c r="I648" s="1" t="str">
        <f t="shared" si="29"/>
        <v>'inv_nEGe24YyerCrDXHTsPUUuF',</v>
      </c>
      <c r="J648" s="1" t="s">
        <v>9</v>
      </c>
      <c r="K648" s="1">
        <v>50</v>
      </c>
      <c r="M648" s="1">
        <f>Tabla1[[#This Row],[Monto Kashio]]-Tabla1[[#This Row],[Monto]]</f>
        <v>-50</v>
      </c>
      <c r="N648" s="20" t="s">
        <v>23</v>
      </c>
      <c r="O648" s="1" t="s">
        <v>24</v>
      </c>
      <c r="P648" s="1">
        <v>320543</v>
      </c>
      <c r="Q648" s="12">
        <v>45403</v>
      </c>
      <c r="R648" s="20" t="s">
        <v>148</v>
      </c>
      <c r="S648" s="5">
        <v>0.91666666666666663</v>
      </c>
      <c r="T648" s="1"/>
    </row>
    <row r="649" spans="1:20">
      <c r="A649" s="1">
        <v>4639</v>
      </c>
      <c r="C649" s="32" t="s">
        <v>30</v>
      </c>
      <c r="D649" s="108">
        <v>45403</v>
      </c>
      <c r="E649" s="2">
        <v>241138305064</v>
      </c>
      <c r="F649" s="20" t="str">
        <f t="shared" si="31"/>
        <v>'241138305064',</v>
      </c>
      <c r="G649" s="1" t="s">
        <v>51</v>
      </c>
      <c r="H649" s="1" t="s">
        <v>787</v>
      </c>
      <c r="I649" s="1" t="str">
        <f t="shared" si="29"/>
        <v>'inv_gaLZ2LdQHbnhWeXcDYjAkR',</v>
      </c>
      <c r="J649" s="1" t="s">
        <v>9</v>
      </c>
      <c r="K649" s="1">
        <v>60</v>
      </c>
      <c r="M649" s="1">
        <f>Tabla1[[#This Row],[Monto Kashio]]-Tabla1[[#This Row],[Monto]]</f>
        <v>-60</v>
      </c>
      <c r="N649" s="20" t="s">
        <v>23</v>
      </c>
      <c r="O649" s="1" t="s">
        <v>24</v>
      </c>
      <c r="P649" s="1">
        <v>120224</v>
      </c>
      <c r="Q649" s="12">
        <v>45403</v>
      </c>
      <c r="R649" s="20" t="s">
        <v>148</v>
      </c>
      <c r="S649" s="5">
        <v>0.91666666666666663</v>
      </c>
      <c r="T649" s="1"/>
    </row>
    <row r="650" spans="1:20">
      <c r="A650" s="1">
        <v>4642</v>
      </c>
      <c r="C650" s="32" t="s">
        <v>136</v>
      </c>
      <c r="D650" s="108">
        <v>45403</v>
      </c>
      <c r="E650" s="2">
        <v>241138310655</v>
      </c>
      <c r="F650" s="20" t="str">
        <f t="shared" si="31"/>
        <v>'241138310655',</v>
      </c>
      <c r="G650" s="1" t="s">
        <v>21</v>
      </c>
      <c r="H650" s="1" t="s">
        <v>788</v>
      </c>
      <c r="I650" s="1" t="str">
        <f t="shared" si="29"/>
        <v>'inv_XtGX6MUoU57rtV9F7aCxDk',</v>
      </c>
      <c r="J650" s="1" t="s">
        <v>9</v>
      </c>
      <c r="K650" s="1">
        <v>50</v>
      </c>
      <c r="M650" s="1">
        <f>Tabla1[[#This Row],[Monto Kashio]]-Tabla1[[#This Row],[Monto]]</f>
        <v>-50</v>
      </c>
      <c r="N650" s="20" t="s">
        <v>23</v>
      </c>
      <c r="O650" s="1" t="s">
        <v>24</v>
      </c>
      <c r="P650" s="1">
        <v>1973904</v>
      </c>
      <c r="Q650" s="12">
        <v>45403</v>
      </c>
      <c r="R650" s="20" t="s">
        <v>148</v>
      </c>
      <c r="S650" s="5">
        <v>0.91666666666666663</v>
      </c>
      <c r="T650" s="1"/>
    </row>
    <row r="651" spans="1:20">
      <c r="A651" s="1">
        <v>4643</v>
      </c>
      <c r="C651" s="32" t="s">
        <v>30</v>
      </c>
      <c r="D651" s="108">
        <v>45403</v>
      </c>
      <c r="E651" s="2">
        <v>241138307297</v>
      </c>
      <c r="F651" s="20" t="str">
        <f t="shared" si="31"/>
        <v>'241138307297',</v>
      </c>
      <c r="G651" s="1" t="s">
        <v>51</v>
      </c>
      <c r="H651" s="1" t="s">
        <v>789</v>
      </c>
      <c r="I651" s="1" t="str">
        <f t="shared" si="29"/>
        <v>'inv_2ARckrmYKqgPrMCyBYgZFp',</v>
      </c>
      <c r="J651" s="1" t="s">
        <v>9</v>
      </c>
      <c r="K651" s="1">
        <v>20</v>
      </c>
      <c r="M651" s="1">
        <f>Tabla1[[#This Row],[Monto Kashio]]-Tabla1[[#This Row],[Monto]]</f>
        <v>-20</v>
      </c>
      <c r="N651" s="20" t="s">
        <v>23</v>
      </c>
      <c r="O651" s="1" t="s">
        <v>24</v>
      </c>
      <c r="P651" s="1">
        <v>1320378</v>
      </c>
      <c r="Q651" s="12">
        <v>45403</v>
      </c>
      <c r="R651" s="20" t="s">
        <v>148</v>
      </c>
      <c r="S651" s="5">
        <v>0.91666666666666663</v>
      </c>
      <c r="T651" s="1"/>
    </row>
    <row r="652" spans="1:20">
      <c r="A652" s="1">
        <v>4644</v>
      </c>
      <c r="C652" s="32" t="s">
        <v>30</v>
      </c>
      <c r="D652" s="108">
        <v>45403</v>
      </c>
      <c r="E652" s="2">
        <v>241138319434</v>
      </c>
      <c r="F652" s="20" t="str">
        <f t="shared" si="31"/>
        <v>'241138319434',</v>
      </c>
      <c r="G652" s="1" t="s">
        <v>51</v>
      </c>
      <c r="H652" s="1" t="s">
        <v>790</v>
      </c>
      <c r="I652" s="1" t="str">
        <f t="shared" si="29"/>
        <v>'inv_TfDDqXXtZRXhV6pHejj83U',</v>
      </c>
      <c r="J652" s="1" t="s">
        <v>9</v>
      </c>
      <c r="K652" s="1">
        <v>30</v>
      </c>
      <c r="M652" s="1">
        <f>Tabla1[[#This Row],[Monto Kashio]]-Tabla1[[#This Row],[Monto]]</f>
        <v>-30</v>
      </c>
      <c r="N652" s="20" t="s">
        <v>23</v>
      </c>
      <c r="O652" s="1" t="s">
        <v>24</v>
      </c>
      <c r="P652" s="1">
        <v>1920947</v>
      </c>
      <c r="Q652" s="12">
        <v>45403</v>
      </c>
      <c r="R652" s="20" t="s">
        <v>148</v>
      </c>
      <c r="S652" s="5">
        <v>0.9604166666666667</v>
      </c>
      <c r="T652" s="1"/>
    </row>
    <row r="653" spans="1:20">
      <c r="A653" s="1">
        <v>4645</v>
      </c>
      <c r="C653" s="32" t="s">
        <v>30</v>
      </c>
      <c r="D653" s="108">
        <v>45403</v>
      </c>
      <c r="E653" s="2">
        <v>241138311152</v>
      </c>
      <c r="F653" s="20" t="str">
        <f t="shared" si="31"/>
        <v>'241138311152',</v>
      </c>
      <c r="G653" s="1" t="s">
        <v>21</v>
      </c>
      <c r="H653" s="1" t="s">
        <v>791</v>
      </c>
      <c r="I653" s="1" t="str">
        <f t="shared" si="29"/>
        <v>'inv_H27kspunGpFGxk7ZJcaTyx',</v>
      </c>
      <c r="J653" s="1" t="s">
        <v>9</v>
      </c>
      <c r="K653" s="1">
        <v>100</v>
      </c>
      <c r="M653" s="1">
        <f>Tabla1[[#This Row],[Monto Kashio]]-Tabla1[[#This Row],[Monto]]</f>
        <v>-100</v>
      </c>
      <c r="N653" s="20" t="s">
        <v>23</v>
      </c>
      <c r="O653" s="1" t="s">
        <v>24</v>
      </c>
      <c r="P653" s="1">
        <v>1986444</v>
      </c>
      <c r="Q653" s="12">
        <v>45403</v>
      </c>
      <c r="R653" s="20" t="s">
        <v>148</v>
      </c>
      <c r="S653" s="5">
        <v>0.9604166666666667</v>
      </c>
      <c r="T653" s="1"/>
    </row>
    <row r="654" spans="1:20">
      <c r="A654" s="1">
        <v>4652</v>
      </c>
      <c r="C654" s="34" t="s">
        <v>484</v>
      </c>
      <c r="D654" s="108">
        <v>45403</v>
      </c>
      <c r="E654" s="2">
        <v>241128189213</v>
      </c>
      <c r="F654" s="20" t="str">
        <f t="shared" si="31"/>
        <v>'241128189213',</v>
      </c>
      <c r="G654" s="1" t="s">
        <v>21</v>
      </c>
      <c r="H654" s="1" t="s">
        <v>792</v>
      </c>
      <c r="I654" s="1" t="str">
        <f t="shared" si="29"/>
        <v>'inv_Sb7tFBNQhi6KSaT97FNmDt',</v>
      </c>
      <c r="J654" s="1" t="s">
        <v>9</v>
      </c>
      <c r="K654" s="1">
        <v>18.989999999999998</v>
      </c>
      <c r="M654" s="1">
        <f>Tabla1[[#This Row],[Monto Kashio]]-Tabla1[[#This Row],[Monto]]</f>
        <v>-18.989999999999998</v>
      </c>
      <c r="N654" s="20" t="s">
        <v>23</v>
      </c>
      <c r="O654" s="1" t="s">
        <v>24</v>
      </c>
      <c r="P654" s="1">
        <v>307064</v>
      </c>
      <c r="Q654" s="12">
        <v>45403</v>
      </c>
      <c r="R654" s="20" t="s">
        <v>148</v>
      </c>
      <c r="S654" s="5">
        <v>0.9604166666666667</v>
      </c>
      <c r="T654" s="1"/>
    </row>
    <row r="655" spans="1:20">
      <c r="A655" s="1">
        <v>4649</v>
      </c>
      <c r="C655" s="32" t="s">
        <v>30</v>
      </c>
      <c r="D655" s="108">
        <v>45403</v>
      </c>
      <c r="E655" s="2">
        <v>241128150134</v>
      </c>
      <c r="F655" s="20" t="str">
        <f t="shared" si="31"/>
        <v>'241128150134',</v>
      </c>
      <c r="G655" s="1" t="s">
        <v>51</v>
      </c>
      <c r="H655" s="1" t="s">
        <v>793</v>
      </c>
      <c r="I655" s="1" t="str">
        <f t="shared" si="29"/>
        <v>'inv_XNRrKALkD5UcDQmVN6yTta',</v>
      </c>
      <c r="J655" s="1" t="s">
        <v>9</v>
      </c>
      <c r="K655" s="1">
        <v>20</v>
      </c>
      <c r="M655" s="1">
        <f>Tabla1[[#This Row],[Monto Kashio]]-Tabla1[[#This Row],[Monto]]</f>
        <v>-20</v>
      </c>
      <c r="N655" s="20" t="s">
        <v>23</v>
      </c>
      <c r="O655" s="1" t="s">
        <v>24</v>
      </c>
      <c r="P655" s="1">
        <v>1703004</v>
      </c>
      <c r="Q655" s="12">
        <v>45403</v>
      </c>
      <c r="R655" s="20" t="s">
        <v>148</v>
      </c>
      <c r="S655" s="5">
        <v>0.46111111111111114</v>
      </c>
      <c r="T655" s="1"/>
    </row>
    <row r="656" spans="1:20">
      <c r="A656" s="1">
        <v>4646</v>
      </c>
      <c r="C656" s="32" t="s">
        <v>30</v>
      </c>
      <c r="D656" s="108">
        <v>45403</v>
      </c>
      <c r="E656" s="2">
        <v>241128141104</v>
      </c>
      <c r="F656" s="20" t="str">
        <f t="shared" si="31"/>
        <v>'241128141104',</v>
      </c>
      <c r="G656" s="1" t="s">
        <v>51</v>
      </c>
      <c r="H656" s="1" t="s">
        <v>794</v>
      </c>
      <c r="I656" s="1" t="str">
        <f t="shared" si="29"/>
        <v>'inv_3jEJU5hVbZem4SMUDg6PnQ',</v>
      </c>
      <c r="J656" s="1" t="s">
        <v>9</v>
      </c>
      <c r="K656" s="1">
        <v>20</v>
      </c>
      <c r="M656" s="1">
        <f>Tabla1[[#This Row],[Monto Kashio]]-Tabla1[[#This Row],[Monto]]</f>
        <v>-20</v>
      </c>
      <c r="N656" s="20" t="s">
        <v>23</v>
      </c>
      <c r="O656" s="1" t="s">
        <v>24</v>
      </c>
      <c r="P656" s="1">
        <v>347125</v>
      </c>
      <c r="Q656" s="12">
        <v>45403</v>
      </c>
      <c r="R656" s="20" t="s">
        <v>148</v>
      </c>
      <c r="S656" s="5">
        <v>0.96527777777777779</v>
      </c>
      <c r="T656" s="1"/>
    </row>
    <row r="657" spans="1:20">
      <c r="A657" s="1">
        <v>4666</v>
      </c>
      <c r="C657" s="34" t="s">
        <v>27</v>
      </c>
      <c r="D657" s="108">
        <v>45404</v>
      </c>
      <c r="E657" s="2">
        <v>241138289172</v>
      </c>
      <c r="F657" s="20" t="str">
        <f t="shared" ref="F657:F680" si="32">CONCATENATE("'",E657,"',")</f>
        <v>'241138289172',</v>
      </c>
      <c r="G657" s="1" t="s">
        <v>51</v>
      </c>
      <c r="H657" s="1" t="s">
        <v>795</v>
      </c>
      <c r="I657" s="1" t="str">
        <f t="shared" ref="I657:I691" si="33">CONCATENATE("'",H657,"',")</f>
        <v>'inv_ez88ktgF4WZcdcER3MWrMv',</v>
      </c>
      <c r="J657" s="1" t="s">
        <v>9</v>
      </c>
      <c r="K657" s="1">
        <v>100</v>
      </c>
      <c r="M657" s="1">
        <f>Tabla1[[#This Row],[Monto Kashio]]-Tabla1[[#This Row],[Monto]]</f>
        <v>-100</v>
      </c>
      <c r="N657" s="20" t="s">
        <v>23</v>
      </c>
      <c r="O657" s="1" t="s">
        <v>24</v>
      </c>
      <c r="P657" s="1">
        <v>1829271</v>
      </c>
      <c r="Q657" s="12">
        <v>45403</v>
      </c>
      <c r="R657" s="20" t="s">
        <v>148</v>
      </c>
      <c r="S657" s="5">
        <v>0.39305555555555555</v>
      </c>
      <c r="T657" s="1"/>
    </row>
    <row r="658" spans="1:20">
      <c r="A658" s="1">
        <v>4667</v>
      </c>
      <c r="C658" s="34" t="s">
        <v>27</v>
      </c>
      <c r="D658" s="108">
        <v>45404</v>
      </c>
      <c r="E658" s="2">
        <v>241138302141</v>
      </c>
      <c r="F658" s="20" t="str">
        <f t="shared" si="32"/>
        <v>'241138302141',</v>
      </c>
      <c r="G658" s="1" t="s">
        <v>51</v>
      </c>
      <c r="H658" s="1" t="s">
        <v>796</v>
      </c>
      <c r="I658" s="1" t="str">
        <f t="shared" si="33"/>
        <v>'inv_LCFFQuUGSz8QjXt8ovUDTX',</v>
      </c>
      <c r="J658" s="1" t="s">
        <v>9</v>
      </c>
      <c r="K658" s="1">
        <v>30</v>
      </c>
      <c r="M658" s="1">
        <f>Tabla1[[#This Row],[Monto Kashio]]-Tabla1[[#This Row],[Monto]]</f>
        <v>-30</v>
      </c>
      <c r="N658" s="20" t="s">
        <v>23</v>
      </c>
      <c r="O658" s="1" t="s">
        <v>24</v>
      </c>
      <c r="P658" s="1">
        <v>619730</v>
      </c>
      <c r="Q658" s="12">
        <v>45403</v>
      </c>
      <c r="R658" s="20" t="s">
        <v>148</v>
      </c>
      <c r="S658" s="5">
        <v>0.39930555555555558</v>
      </c>
      <c r="T658" s="1"/>
    </row>
    <row r="659" spans="1:20">
      <c r="A659" s="1">
        <v>4654</v>
      </c>
      <c r="C659" s="32" t="s">
        <v>30</v>
      </c>
      <c r="D659" s="108">
        <v>45404</v>
      </c>
      <c r="E659" s="2">
        <v>241138298187</v>
      </c>
      <c r="F659" s="20" t="str">
        <f t="shared" si="32"/>
        <v>'241138298187',</v>
      </c>
      <c r="G659" s="1" t="s">
        <v>51</v>
      </c>
      <c r="H659" s="1" t="s">
        <v>797</v>
      </c>
      <c r="I659" s="1" t="str">
        <f t="shared" si="33"/>
        <v>'inv_XxBqHtbvjJAv3vZbG5n5Up',</v>
      </c>
      <c r="J659" s="1" t="s">
        <v>9</v>
      </c>
      <c r="K659" s="1">
        <v>25</v>
      </c>
      <c r="M659" s="1">
        <f>Tabla1[[#This Row],[Monto Kashio]]-Tabla1[[#This Row],[Monto]]</f>
        <v>-25</v>
      </c>
      <c r="N659" s="20" t="s">
        <v>23</v>
      </c>
      <c r="O659" s="1" t="s">
        <v>24</v>
      </c>
      <c r="P659" s="1">
        <v>2219761</v>
      </c>
      <c r="Q659" s="12">
        <v>45403</v>
      </c>
      <c r="R659" s="20" t="s">
        <v>148</v>
      </c>
      <c r="S659" s="5">
        <v>0.40416666666666667</v>
      </c>
      <c r="T659" s="1"/>
    </row>
    <row r="660" spans="1:20">
      <c r="A660" s="1">
        <v>4669</v>
      </c>
      <c r="C660" s="34" t="s">
        <v>27</v>
      </c>
      <c r="D660" s="108">
        <v>45404</v>
      </c>
      <c r="E660" s="2">
        <v>241128239641</v>
      </c>
      <c r="F660" s="20" t="str">
        <f t="shared" si="32"/>
        <v>'241128239641',</v>
      </c>
      <c r="G660" s="1" t="s">
        <v>51</v>
      </c>
      <c r="H660" s="1" t="s">
        <v>798</v>
      </c>
      <c r="I660" s="1" t="str">
        <f t="shared" si="33"/>
        <v>'inv_ee28yPvXmNuTabQw2W7Zau',</v>
      </c>
      <c r="J660" s="1" t="s">
        <v>9</v>
      </c>
      <c r="K660" s="1">
        <v>30</v>
      </c>
      <c r="M660" s="1">
        <f>Tabla1[[#This Row],[Monto Kashio]]-Tabla1[[#This Row],[Monto]]</f>
        <v>-30</v>
      </c>
      <c r="N660" s="20" t="s">
        <v>23</v>
      </c>
      <c r="O660" s="1" t="s">
        <v>24</v>
      </c>
      <c r="P660" s="1">
        <v>2412760</v>
      </c>
      <c r="Q660" s="12">
        <v>45403</v>
      </c>
      <c r="R660" s="20" t="s">
        <v>148</v>
      </c>
      <c r="S660" s="5">
        <v>0.40555555555555556</v>
      </c>
      <c r="T660" s="1"/>
    </row>
    <row r="661" spans="1:20">
      <c r="A661" s="1">
        <v>4656</v>
      </c>
      <c r="C661" s="34" t="s">
        <v>484</v>
      </c>
      <c r="D661" s="108">
        <v>45404</v>
      </c>
      <c r="E661" s="2">
        <v>241138285084</v>
      </c>
      <c r="F661" s="20" t="str">
        <f t="shared" si="32"/>
        <v>'241138285084',</v>
      </c>
      <c r="G661" s="1" t="s">
        <v>21</v>
      </c>
      <c r="H661" s="1" t="s">
        <v>799</v>
      </c>
      <c r="I661" s="1" t="str">
        <f t="shared" si="33"/>
        <v>'inv_imDEjNMicctxkMNP6Md4ct',</v>
      </c>
      <c r="J661" s="1" t="s">
        <v>9</v>
      </c>
      <c r="K661" s="1">
        <v>5.4</v>
      </c>
      <c r="M661" s="1">
        <f>Tabla1[[#This Row],[Monto Kashio]]-Tabla1[[#This Row],[Monto]]</f>
        <v>-5.4</v>
      </c>
      <c r="N661" s="20" t="s">
        <v>23</v>
      </c>
      <c r="O661" s="1" t="s">
        <v>24</v>
      </c>
      <c r="P661" s="1">
        <v>718408</v>
      </c>
      <c r="Q661" s="12">
        <v>45403</v>
      </c>
      <c r="R661" s="20" t="s">
        <v>148</v>
      </c>
      <c r="S661" s="5">
        <v>0.41111111111111109</v>
      </c>
      <c r="T661" s="1"/>
    </row>
    <row r="662" spans="1:20">
      <c r="A662" s="1">
        <v>4674</v>
      </c>
      <c r="C662" s="34" t="s">
        <v>27</v>
      </c>
      <c r="D662" s="108">
        <v>45404</v>
      </c>
      <c r="E662" s="2">
        <v>241128269921</v>
      </c>
      <c r="F662" s="20" t="str">
        <f t="shared" si="32"/>
        <v>'241128269921',</v>
      </c>
      <c r="G662" s="1" t="s">
        <v>51</v>
      </c>
      <c r="H662" s="1" t="s">
        <v>800</v>
      </c>
      <c r="I662" s="1" t="str">
        <f t="shared" si="33"/>
        <v>'inv_Fz8UaQ355KJeBneWGKe2WC',</v>
      </c>
      <c r="J662" s="1" t="s">
        <v>9</v>
      </c>
      <c r="K662" s="1">
        <v>30</v>
      </c>
      <c r="M662" s="1">
        <f>Tabla1[[#This Row],[Monto Kashio]]-Tabla1[[#This Row],[Monto]]</f>
        <v>-30</v>
      </c>
      <c r="N662" s="20" t="s">
        <v>23</v>
      </c>
      <c r="O662" s="1" t="s">
        <v>24</v>
      </c>
      <c r="P662" s="1">
        <v>1962622</v>
      </c>
      <c r="Q662" s="12">
        <v>45403</v>
      </c>
      <c r="R662" s="20" t="s">
        <v>148</v>
      </c>
      <c r="S662" s="5">
        <v>0.41180555555555554</v>
      </c>
      <c r="T662" s="1"/>
    </row>
    <row r="663" spans="1:20">
      <c r="A663" s="1">
        <v>4661</v>
      </c>
      <c r="C663" s="32" t="s">
        <v>30</v>
      </c>
      <c r="D663" s="108">
        <v>45404</v>
      </c>
      <c r="E663" s="2">
        <v>241128262623</v>
      </c>
      <c r="F663" s="20" t="str">
        <f t="shared" si="32"/>
        <v>'241128262623',</v>
      </c>
      <c r="G663" s="1" t="s">
        <v>51</v>
      </c>
      <c r="H663" s="1" t="s">
        <v>801</v>
      </c>
      <c r="I663" s="1" t="str">
        <f t="shared" si="33"/>
        <v>'inv_dXv5oqwh5ftP5EzcXv8y56',</v>
      </c>
      <c r="J663" s="1" t="s">
        <v>9</v>
      </c>
      <c r="K663" s="1">
        <v>500</v>
      </c>
      <c r="M663" s="1">
        <f>Tabla1[[#This Row],[Monto Kashio]]-Tabla1[[#This Row],[Monto]]</f>
        <v>-500</v>
      </c>
      <c r="N663" s="20" t="s">
        <v>23</v>
      </c>
      <c r="O663" s="1" t="s">
        <v>24</v>
      </c>
      <c r="P663" s="1">
        <v>1515048</v>
      </c>
      <c r="Q663" s="12">
        <v>45403</v>
      </c>
      <c r="R663" s="20" t="s">
        <v>148</v>
      </c>
      <c r="S663" s="5">
        <v>0.41319444444444442</v>
      </c>
      <c r="T663" s="1"/>
    </row>
    <row r="664" spans="1:20">
      <c r="A664" s="1">
        <v>4661</v>
      </c>
      <c r="C664" s="32" t="s">
        <v>30</v>
      </c>
      <c r="D664" s="108">
        <v>45404</v>
      </c>
      <c r="E664" s="2">
        <v>241138405497</v>
      </c>
      <c r="F664" s="20" t="str">
        <f t="shared" si="32"/>
        <v>'241138405497',</v>
      </c>
      <c r="G664" s="1" t="s">
        <v>51</v>
      </c>
      <c r="H664" s="1" t="s">
        <v>802</v>
      </c>
      <c r="I664" s="1" t="str">
        <f t="shared" si="33"/>
        <v>'inv_TyJCRKwZ4CbU3yJGgSTixs',</v>
      </c>
      <c r="J664" s="1" t="s">
        <v>9</v>
      </c>
      <c r="K664" s="1">
        <v>60</v>
      </c>
      <c r="M664" s="1">
        <f>Tabla1[[#This Row],[Monto Kashio]]-Tabla1[[#This Row],[Monto]]</f>
        <v>-60</v>
      </c>
      <c r="N664" s="20" t="s">
        <v>23</v>
      </c>
      <c r="O664" s="1" t="s">
        <v>24</v>
      </c>
      <c r="P664" s="1">
        <v>1300652</v>
      </c>
      <c r="Q664" s="12">
        <v>45404</v>
      </c>
      <c r="R664" s="20" t="s">
        <v>148</v>
      </c>
      <c r="S664" s="5">
        <v>0.4152777777777778</v>
      </c>
      <c r="T664" s="1"/>
    </row>
    <row r="665" spans="1:20">
      <c r="A665" s="1">
        <v>4662</v>
      </c>
      <c r="C665" s="32" t="s">
        <v>136</v>
      </c>
      <c r="D665" s="108">
        <v>45404</v>
      </c>
      <c r="E665" s="2">
        <v>241128204218</v>
      </c>
      <c r="F665" s="20" t="str">
        <f t="shared" si="32"/>
        <v>'241128204218',</v>
      </c>
      <c r="G665" s="1" t="s">
        <v>21</v>
      </c>
      <c r="H665" s="1" t="s">
        <v>803</v>
      </c>
      <c r="I665" s="1" t="str">
        <f t="shared" si="33"/>
        <v>'inv_GJNcBdyKKkak49qJofwLrt',</v>
      </c>
      <c r="J665" s="1" t="s">
        <v>9</v>
      </c>
      <c r="K665" s="1">
        <v>1000</v>
      </c>
      <c r="M665" s="1">
        <f>Tabla1[[#This Row],[Monto Kashio]]-Tabla1[[#This Row],[Monto]]</f>
        <v>-1000</v>
      </c>
      <c r="N665" s="20" t="s">
        <v>23</v>
      </c>
      <c r="O665" s="1" t="s">
        <v>24</v>
      </c>
      <c r="P665" s="1">
        <v>945390</v>
      </c>
      <c r="Q665" s="12">
        <v>45403</v>
      </c>
      <c r="R665" s="20" t="s">
        <v>148</v>
      </c>
      <c r="S665" s="5">
        <v>0.41666666666666669</v>
      </c>
      <c r="T665" s="1"/>
    </row>
    <row r="666" spans="1:20">
      <c r="A666" s="1">
        <v>4675</v>
      </c>
      <c r="C666" s="34" t="s">
        <v>27</v>
      </c>
      <c r="D666" s="108">
        <v>45404</v>
      </c>
      <c r="E666" s="2">
        <v>241138411558</v>
      </c>
      <c r="F666" s="20" t="str">
        <f t="shared" si="32"/>
        <v>'241138411558',</v>
      </c>
      <c r="G666" s="1" t="s">
        <v>21</v>
      </c>
      <c r="H666" s="1" t="s">
        <v>804</v>
      </c>
      <c r="I666" s="1" t="str">
        <f t="shared" si="33"/>
        <v>'inv_MdQD4FWGeUyzkEdmHa3Pcy',</v>
      </c>
      <c r="J666" s="1" t="s">
        <v>9</v>
      </c>
      <c r="K666" s="1">
        <v>37</v>
      </c>
      <c r="M666" s="1">
        <f>Tabla1[[#This Row],[Monto Kashio]]-Tabla1[[#This Row],[Monto]]</f>
        <v>-37</v>
      </c>
      <c r="N666" s="20" t="s">
        <v>23</v>
      </c>
      <c r="O666" s="1" t="s">
        <v>24</v>
      </c>
      <c r="P666" s="1">
        <v>59625</v>
      </c>
      <c r="Q666" s="12">
        <v>45404</v>
      </c>
      <c r="R666" s="20" t="s">
        <v>148</v>
      </c>
      <c r="S666" s="5">
        <v>0.41736111111111113</v>
      </c>
      <c r="T666" s="1"/>
    </row>
    <row r="667" spans="1:20">
      <c r="A667" s="1">
        <v>4686</v>
      </c>
      <c r="C667" s="34" t="s">
        <v>27</v>
      </c>
      <c r="D667" s="108">
        <v>45404</v>
      </c>
      <c r="E667" s="2">
        <v>241138403453</v>
      </c>
      <c r="F667" s="20" t="str">
        <f t="shared" si="32"/>
        <v>'241138403453',</v>
      </c>
      <c r="G667" s="1" t="s">
        <v>51</v>
      </c>
      <c r="H667" s="1" t="s">
        <v>805</v>
      </c>
      <c r="I667" s="1" t="str">
        <f t="shared" si="33"/>
        <v>'inv_oYVYph8FgfxdtXsH39tPRU',</v>
      </c>
      <c r="J667" s="1" t="s">
        <v>9</v>
      </c>
      <c r="K667" s="1">
        <v>100</v>
      </c>
      <c r="M667" s="1">
        <f>Tabla1[[#This Row],[Monto Kashio]]-Tabla1[[#This Row],[Monto]]</f>
        <v>-100</v>
      </c>
      <c r="N667" s="20" t="s">
        <v>23</v>
      </c>
      <c r="O667" s="1" t="s">
        <v>24</v>
      </c>
      <c r="P667" s="1">
        <v>29335</v>
      </c>
      <c r="Q667" s="12">
        <v>45404</v>
      </c>
      <c r="R667" s="20" t="s">
        <v>148</v>
      </c>
      <c r="S667" s="5">
        <v>0.43819444444444444</v>
      </c>
      <c r="T667" s="1"/>
    </row>
    <row r="668" spans="1:20">
      <c r="A668" s="1">
        <v>4663</v>
      </c>
      <c r="C668" s="32" t="s">
        <v>30</v>
      </c>
      <c r="D668" s="108">
        <v>45404</v>
      </c>
      <c r="E668" s="2">
        <v>241138296376</v>
      </c>
      <c r="F668" s="20" t="str">
        <f t="shared" si="32"/>
        <v>'241138296376',</v>
      </c>
      <c r="G668" s="1" t="s">
        <v>51</v>
      </c>
      <c r="H668" s="1" t="s">
        <v>806</v>
      </c>
      <c r="I668" s="1" t="str">
        <f t="shared" si="33"/>
        <v>'inv_dv8rF4VXfHZpPC6HPaKC9D',</v>
      </c>
      <c r="J668" s="1" t="s">
        <v>9</v>
      </c>
      <c r="K668" s="1">
        <v>20</v>
      </c>
      <c r="M668" s="1">
        <f>Tabla1[[#This Row],[Monto Kashio]]-Tabla1[[#This Row],[Monto]]</f>
        <v>-20</v>
      </c>
      <c r="N668" s="20" t="s">
        <v>23</v>
      </c>
      <c r="O668" s="1" t="s">
        <v>24</v>
      </c>
      <c r="P668" s="1">
        <v>1905872</v>
      </c>
      <c r="Q668" s="12">
        <v>45403</v>
      </c>
      <c r="R668" s="20" t="s">
        <v>148</v>
      </c>
      <c r="S668" s="5">
        <v>0.4465277777777778</v>
      </c>
      <c r="T668" s="1"/>
    </row>
    <row r="669" spans="1:20">
      <c r="A669" s="1">
        <v>4663</v>
      </c>
      <c r="C669" s="32" t="s">
        <v>30</v>
      </c>
      <c r="D669" s="108">
        <v>45404</v>
      </c>
      <c r="E669" s="2">
        <v>241138411481</v>
      </c>
      <c r="F669" s="20" t="str">
        <f t="shared" si="32"/>
        <v>'241138411481',</v>
      </c>
      <c r="G669" s="1" t="s">
        <v>51</v>
      </c>
      <c r="H669" s="1" t="s">
        <v>807</v>
      </c>
      <c r="I669" s="1" t="str">
        <f t="shared" si="33"/>
        <v>'inv_hPmQRKrzmGvmuLkib7sWPW',</v>
      </c>
      <c r="J669" s="1" t="s">
        <v>9</v>
      </c>
      <c r="K669" s="1">
        <v>200</v>
      </c>
      <c r="M669" s="1">
        <f>Tabla1[[#This Row],[Monto Kashio]]-Tabla1[[#This Row],[Monto]]</f>
        <v>-200</v>
      </c>
      <c r="N669" s="20" t="s">
        <v>23</v>
      </c>
      <c r="O669" s="1" t="s">
        <v>24</v>
      </c>
      <c r="P669" s="1">
        <v>71584</v>
      </c>
      <c r="Q669" s="12">
        <v>45404</v>
      </c>
      <c r="R669" s="20" t="s">
        <v>148</v>
      </c>
      <c r="S669" s="5">
        <v>0.4465277777777778</v>
      </c>
      <c r="T669" s="1"/>
    </row>
    <row r="670" spans="1:20">
      <c r="A670" s="1">
        <v>4663</v>
      </c>
      <c r="C670" s="32" t="s">
        <v>30</v>
      </c>
      <c r="D670" s="108">
        <v>45404</v>
      </c>
      <c r="E670" s="2">
        <v>241138415781</v>
      </c>
      <c r="F670" s="20" t="str">
        <f t="shared" si="32"/>
        <v>'241138415781',</v>
      </c>
      <c r="G670" s="1" t="s">
        <v>51</v>
      </c>
      <c r="H670" s="1" t="s">
        <v>808</v>
      </c>
      <c r="I670" s="1" t="str">
        <f t="shared" si="33"/>
        <v>'inv_8mfTBLvUgtYFKjQfZADQJw',</v>
      </c>
      <c r="J670" s="1" t="s">
        <v>9</v>
      </c>
      <c r="K670" s="1">
        <v>50</v>
      </c>
      <c r="M670" s="1">
        <f>Tabla1[[#This Row],[Monto Kashio]]-Tabla1[[#This Row],[Monto]]</f>
        <v>-50</v>
      </c>
      <c r="N670" s="20" t="s">
        <v>23</v>
      </c>
      <c r="O670" s="1" t="s">
        <v>24</v>
      </c>
      <c r="P670" s="1">
        <v>1951</v>
      </c>
      <c r="Q670" s="12">
        <v>45404</v>
      </c>
      <c r="R670" s="20" t="s">
        <v>148</v>
      </c>
      <c r="S670" s="5">
        <v>0.44930555555555557</v>
      </c>
      <c r="T670" s="1"/>
    </row>
    <row r="671" spans="1:20">
      <c r="A671" s="1">
        <v>4670</v>
      </c>
      <c r="C671" s="34" t="s">
        <v>27</v>
      </c>
      <c r="D671" s="108">
        <v>45404</v>
      </c>
      <c r="E671" s="2">
        <v>241138278148</v>
      </c>
      <c r="F671" s="20" t="str">
        <f t="shared" si="32"/>
        <v>'241138278148',</v>
      </c>
      <c r="G671" s="1" t="s">
        <v>51</v>
      </c>
      <c r="H671" s="1" t="s">
        <v>809</v>
      </c>
      <c r="I671" s="1" t="str">
        <f t="shared" si="33"/>
        <v>'inv_M7zsCpwFBnoBtUAKH3hBtg',</v>
      </c>
      <c r="J671" s="1" t="s">
        <v>9</v>
      </c>
      <c r="K671" s="1">
        <v>73.45</v>
      </c>
      <c r="M671" s="1">
        <f>Tabla1[[#This Row],[Monto Kashio]]-Tabla1[[#This Row],[Monto]]</f>
        <v>-73.45</v>
      </c>
      <c r="N671" s="20" t="s">
        <v>23</v>
      </c>
      <c r="O671" s="1" t="s">
        <v>24</v>
      </c>
      <c r="P671" s="1">
        <v>1714859</v>
      </c>
      <c r="Q671" s="12">
        <v>45403</v>
      </c>
      <c r="R671" s="20" t="s">
        <v>148</v>
      </c>
      <c r="S671" s="5">
        <v>0.45347222222222222</v>
      </c>
      <c r="T671" s="1"/>
    </row>
    <row r="672" spans="1:20">
      <c r="A672" s="1">
        <v>4678</v>
      </c>
      <c r="C672" s="32" t="s">
        <v>30</v>
      </c>
      <c r="D672" s="108">
        <v>45404</v>
      </c>
      <c r="E672" s="2">
        <v>241138291928</v>
      </c>
      <c r="F672" s="20" t="str">
        <f t="shared" si="32"/>
        <v>'241138291928',</v>
      </c>
      <c r="G672" s="1" t="s">
        <v>51</v>
      </c>
      <c r="H672" s="1" t="s">
        <v>810</v>
      </c>
      <c r="I672" s="1" t="str">
        <f t="shared" si="33"/>
        <v>'inv_hdqW4snZfzG7Jd7xYuzZ9b',</v>
      </c>
      <c r="J672" s="1" t="s">
        <v>9</v>
      </c>
      <c r="K672" s="1">
        <v>80</v>
      </c>
      <c r="M672" s="1">
        <f>Tabla1[[#This Row],[Monto Kashio]]-Tabla1[[#This Row],[Monto]]</f>
        <v>-80</v>
      </c>
      <c r="N672" s="20" t="s">
        <v>23</v>
      </c>
      <c r="O672" s="1" t="s">
        <v>24</v>
      </c>
      <c r="P672" s="1">
        <v>1869936</v>
      </c>
      <c r="Q672" s="12">
        <v>45403</v>
      </c>
      <c r="R672" s="20" t="s">
        <v>148</v>
      </c>
      <c r="S672" s="5">
        <v>0.46388888888888891</v>
      </c>
      <c r="T672" s="1"/>
    </row>
    <row r="673" spans="1:20">
      <c r="A673" s="1">
        <v>4684</v>
      </c>
      <c r="C673" s="34" t="s">
        <v>96</v>
      </c>
      <c r="D673" s="108">
        <v>45404</v>
      </c>
      <c r="E673" s="2">
        <v>241128193235</v>
      </c>
      <c r="F673" s="20" t="str">
        <f t="shared" si="32"/>
        <v>'241128193235',</v>
      </c>
      <c r="G673" s="1" t="s">
        <v>21</v>
      </c>
      <c r="H673" s="1" t="s">
        <v>811</v>
      </c>
      <c r="I673" s="1" t="str">
        <f t="shared" si="33"/>
        <v>'inv_SzVgmWR2pojV62r9FVALJU',</v>
      </c>
      <c r="J673" s="1" t="s">
        <v>9</v>
      </c>
      <c r="K673" s="1">
        <v>76.3</v>
      </c>
      <c r="M673" s="1">
        <f>Tabla1[[#This Row],[Monto Kashio]]-Tabla1[[#This Row],[Monto]]</f>
        <v>-76.3</v>
      </c>
      <c r="N673" s="20" t="s">
        <v>23</v>
      </c>
      <c r="O673" s="1" t="s">
        <v>24</v>
      </c>
      <c r="P673" s="1">
        <v>2807473</v>
      </c>
      <c r="Q673" s="12">
        <v>45403</v>
      </c>
      <c r="R673" s="20" t="s">
        <v>148</v>
      </c>
      <c r="S673" s="5">
        <v>0.46666666666666667</v>
      </c>
      <c r="T673" s="1"/>
    </row>
    <row r="674" spans="1:20">
      <c r="A674" s="1">
        <v>4691</v>
      </c>
      <c r="C674" s="32" t="s">
        <v>136</v>
      </c>
      <c r="D674" s="108">
        <v>45404</v>
      </c>
      <c r="E674" s="2">
        <v>241128226819</v>
      </c>
      <c r="F674" s="20" t="str">
        <f t="shared" si="32"/>
        <v>'241128226819',</v>
      </c>
      <c r="G674" s="1" t="s">
        <v>21</v>
      </c>
      <c r="H674" s="1" t="s">
        <v>812</v>
      </c>
      <c r="I674" s="1" t="str">
        <f t="shared" si="33"/>
        <v>'inv_C4T7QkKUuJHh5bo6e3V5rn',</v>
      </c>
      <c r="J674" s="1" t="s">
        <v>9</v>
      </c>
      <c r="K674" s="1">
        <v>30</v>
      </c>
      <c r="M674" s="1">
        <f>Tabla1[[#This Row],[Monto Kashio]]-Tabla1[[#This Row],[Monto]]</f>
        <v>-30</v>
      </c>
      <c r="N674" s="20" t="s">
        <v>23</v>
      </c>
      <c r="O674" s="1" t="s">
        <v>24</v>
      </c>
      <c r="P674" s="1">
        <v>2711325</v>
      </c>
      <c r="Q674" s="12">
        <v>45403</v>
      </c>
      <c r="R674" s="20" t="s">
        <v>148</v>
      </c>
      <c r="S674" s="5">
        <v>0.47222222222222221</v>
      </c>
      <c r="T674" s="1"/>
    </row>
    <row r="675" spans="1:20">
      <c r="A675" s="1">
        <v>4690</v>
      </c>
      <c r="C675" s="32" t="s">
        <v>66</v>
      </c>
      <c r="D675" s="108">
        <v>45404</v>
      </c>
      <c r="E675" s="2">
        <v>241128124253</v>
      </c>
      <c r="F675" s="20" t="str">
        <f t="shared" si="32"/>
        <v>'241128124253',</v>
      </c>
      <c r="G675" s="1" t="s">
        <v>21</v>
      </c>
      <c r="H675" s="1" t="s">
        <v>813</v>
      </c>
      <c r="I675" s="1" t="str">
        <f t="shared" si="33"/>
        <v>'inv_PKz7MUADpgAuZsNtXaxrJ3',</v>
      </c>
      <c r="J675" s="1" t="s">
        <v>9</v>
      </c>
      <c r="K675" s="1">
        <v>250</v>
      </c>
      <c r="M675" s="1">
        <f>Tabla1[[#This Row],[Monto Kashio]]-Tabla1[[#This Row],[Monto]]</f>
        <v>-250</v>
      </c>
      <c r="N675" s="20" t="s">
        <v>23</v>
      </c>
      <c r="O675" s="1" t="s">
        <v>24</v>
      </c>
      <c r="P675" s="1">
        <v>267529</v>
      </c>
      <c r="Q675" s="12">
        <v>45403</v>
      </c>
      <c r="R675" s="20" t="s">
        <v>148</v>
      </c>
      <c r="S675" s="5">
        <v>0.47569444444444442</v>
      </c>
      <c r="T675" s="1"/>
    </row>
    <row r="676" spans="1:20">
      <c r="A676" s="1">
        <v>4693</v>
      </c>
      <c r="C676" s="34" t="s">
        <v>96</v>
      </c>
      <c r="D676" s="108">
        <v>45404</v>
      </c>
      <c r="E676" s="2">
        <v>241128183443</v>
      </c>
      <c r="F676" s="20" t="str">
        <f t="shared" si="32"/>
        <v>'241128183443',</v>
      </c>
      <c r="G676" s="1" t="s">
        <v>21</v>
      </c>
      <c r="H676" s="1" t="s">
        <v>814</v>
      </c>
      <c r="I676" s="1" t="str">
        <f t="shared" si="33"/>
        <v>'inv_CGWzCb8fcuRhxfGJRhKhQQ',</v>
      </c>
      <c r="J676" s="1" t="s">
        <v>9</v>
      </c>
      <c r="K676" s="1">
        <v>100</v>
      </c>
      <c r="M676" s="1">
        <f>Tabla1[[#This Row],[Monto Kashio]]-Tabla1[[#This Row],[Monto]]</f>
        <v>-100</v>
      </c>
      <c r="N676" s="20" t="s">
        <v>23</v>
      </c>
      <c r="O676" s="1" t="s">
        <v>24</v>
      </c>
      <c r="P676" s="1">
        <v>710121</v>
      </c>
      <c r="Q676" s="12">
        <v>45403</v>
      </c>
      <c r="R676" s="20" t="s">
        <v>148</v>
      </c>
      <c r="T676" s="1"/>
    </row>
    <row r="677" spans="1:20">
      <c r="A677" s="1">
        <v>4705</v>
      </c>
      <c r="C677" s="32" t="s">
        <v>30</v>
      </c>
      <c r="D677" s="108">
        <v>45404</v>
      </c>
      <c r="E677" s="2">
        <v>241128137226</v>
      </c>
      <c r="F677" s="20" t="str">
        <f t="shared" si="32"/>
        <v>'241128137226',</v>
      </c>
      <c r="G677" s="1" t="s">
        <v>51</v>
      </c>
      <c r="H677" s="1" t="s">
        <v>815</v>
      </c>
      <c r="I677" s="1" t="str">
        <f t="shared" si="33"/>
        <v>'inv_F5iEh7w7gq6fhioNScWCx5',</v>
      </c>
      <c r="J677" s="1" t="s">
        <v>9</v>
      </c>
      <c r="K677" s="1">
        <v>100</v>
      </c>
      <c r="M677" s="1">
        <f>Tabla1[[#This Row],[Monto Kashio]]-Tabla1[[#This Row],[Monto]]</f>
        <v>-100</v>
      </c>
      <c r="N677" s="20" t="s">
        <v>23</v>
      </c>
      <c r="O677" s="1" t="s">
        <v>24</v>
      </c>
      <c r="P677" s="1">
        <v>2401981</v>
      </c>
      <c r="Q677" s="12">
        <v>45403</v>
      </c>
      <c r="R677" s="20" t="s">
        <v>148</v>
      </c>
      <c r="S677" s="5">
        <v>0.55555555555555558</v>
      </c>
      <c r="T677" s="1"/>
    </row>
    <row r="678" spans="1:20">
      <c r="A678" s="1">
        <v>4705</v>
      </c>
      <c r="C678" s="32" t="s">
        <v>30</v>
      </c>
      <c r="D678" s="108">
        <v>45404</v>
      </c>
      <c r="E678" s="2">
        <v>241128158117</v>
      </c>
      <c r="F678" s="20" t="str">
        <f t="shared" si="32"/>
        <v>'241128158117',</v>
      </c>
      <c r="G678" s="1" t="s">
        <v>51</v>
      </c>
      <c r="H678" s="1" t="s">
        <v>816</v>
      </c>
      <c r="I678" s="1" t="str">
        <f t="shared" si="33"/>
        <v>'inv_MuBAHXxnJqcUvZYVr5MwP5',</v>
      </c>
      <c r="J678" s="1" t="s">
        <v>9</v>
      </c>
      <c r="K678" s="1">
        <v>30</v>
      </c>
      <c r="M678" s="1">
        <f>Tabla1[[#This Row],[Monto Kashio]]-Tabla1[[#This Row],[Monto]]</f>
        <v>-30</v>
      </c>
      <c r="N678" s="20" t="s">
        <v>23</v>
      </c>
      <c r="O678" s="1" t="s">
        <v>24</v>
      </c>
      <c r="P678" s="1">
        <v>425049</v>
      </c>
      <c r="Q678" s="12">
        <v>45403</v>
      </c>
      <c r="R678" s="20" t="s">
        <v>148</v>
      </c>
      <c r="S678" s="5">
        <v>0.55833333333333335</v>
      </c>
      <c r="T678" s="1"/>
    </row>
    <row r="679" spans="1:20">
      <c r="A679" s="1">
        <v>4707</v>
      </c>
      <c r="C679" s="34" t="s">
        <v>96</v>
      </c>
      <c r="D679" s="108">
        <v>45404</v>
      </c>
      <c r="E679" s="2">
        <v>241128240677</v>
      </c>
      <c r="F679" s="20" t="str">
        <f t="shared" si="32"/>
        <v>'241128240677',</v>
      </c>
      <c r="G679" s="1" t="s">
        <v>21</v>
      </c>
      <c r="H679" s="1" t="s">
        <v>817</v>
      </c>
      <c r="I679" s="1" t="str">
        <f t="shared" si="33"/>
        <v>'inv_7RJTr5WACYLnQ5CX27XMc2',</v>
      </c>
      <c r="J679" s="1" t="s">
        <v>9</v>
      </c>
      <c r="K679" s="1">
        <v>100</v>
      </c>
      <c r="M679" s="1">
        <f>Tabla1[[#This Row],[Monto Kashio]]-Tabla1[[#This Row],[Monto]]</f>
        <v>-100</v>
      </c>
      <c r="N679" s="20" t="s">
        <v>23</v>
      </c>
      <c r="O679" s="1" t="s">
        <v>24</v>
      </c>
      <c r="P679" s="1">
        <v>1346136</v>
      </c>
      <c r="Q679" s="12">
        <v>45403</v>
      </c>
      <c r="R679" s="20" t="s">
        <v>148</v>
      </c>
      <c r="S679" s="5">
        <v>0.55972222222222223</v>
      </c>
      <c r="T679" s="1"/>
    </row>
    <row r="680" spans="1:20">
      <c r="A680" s="1">
        <v>4716</v>
      </c>
      <c r="C680" s="34" t="s">
        <v>27</v>
      </c>
      <c r="D680" s="108">
        <v>45404</v>
      </c>
      <c r="E680" s="2">
        <v>241138414978</v>
      </c>
      <c r="F680" s="20" t="str">
        <f t="shared" si="32"/>
        <v>'241138414978',</v>
      </c>
      <c r="G680" s="1" t="s">
        <v>51</v>
      </c>
      <c r="H680" s="1" t="s">
        <v>818</v>
      </c>
      <c r="I680" s="1" t="str">
        <f t="shared" si="33"/>
        <v>'inv_kovE5yDFBFSG3xEfYTuxPS',</v>
      </c>
      <c r="J680" s="1" t="s">
        <v>9</v>
      </c>
      <c r="K680" s="1">
        <v>500</v>
      </c>
      <c r="M680" s="1">
        <f>Tabla1[[#This Row],[Monto Kashio]]-Tabla1[[#This Row],[Monto]]</f>
        <v>-500</v>
      </c>
      <c r="N680" s="20" t="s">
        <v>23</v>
      </c>
      <c r="O680" s="1" t="s">
        <v>24</v>
      </c>
      <c r="P680" s="1">
        <v>5100658</v>
      </c>
      <c r="Q680" s="12">
        <v>45403</v>
      </c>
      <c r="R680" s="20" t="s">
        <v>148</v>
      </c>
      <c r="S680" s="5">
        <v>0.57291666666666663</v>
      </c>
      <c r="T680" s="1"/>
    </row>
    <row r="681" spans="1:20">
      <c r="A681" s="1">
        <v>4708</v>
      </c>
      <c r="C681" s="34" t="s">
        <v>484</v>
      </c>
      <c r="D681" s="108">
        <v>45404</v>
      </c>
      <c r="E681" s="2">
        <v>241138404976</v>
      </c>
      <c r="F681" s="20" t="str">
        <f t="shared" ref="F681:F682" si="34">CONCATENATE("'",E681,"',")</f>
        <v>'241138404976',</v>
      </c>
      <c r="G681" s="1" t="s">
        <v>21</v>
      </c>
      <c r="H681" s="1" t="s">
        <v>819</v>
      </c>
      <c r="I681" s="1" t="str">
        <f t="shared" si="33"/>
        <v>'inv_g33rjC8ybowi4gjF3b5Kxo',</v>
      </c>
      <c r="J681" s="1" t="s">
        <v>9</v>
      </c>
      <c r="K681" s="1">
        <v>20</v>
      </c>
      <c r="M681" s="1">
        <f>Tabla1[[#This Row],[Monto Kashio]]-Tabla1[[#This Row],[Monto]]</f>
        <v>-20</v>
      </c>
      <c r="N681" s="20" t="s">
        <v>23</v>
      </c>
      <c r="O681" s="1" t="s">
        <v>24</v>
      </c>
      <c r="P681" s="1">
        <v>800595</v>
      </c>
      <c r="Q681" s="12">
        <v>45404</v>
      </c>
      <c r="R681" s="20" t="s">
        <v>148</v>
      </c>
      <c r="S681" s="5">
        <v>0.57986111111111116</v>
      </c>
      <c r="T681" s="1"/>
    </row>
    <row r="682" spans="1:20">
      <c r="A682" s="1">
        <v>4697</v>
      </c>
      <c r="C682" s="32" t="s">
        <v>820</v>
      </c>
      <c r="D682" s="108">
        <v>45404</v>
      </c>
      <c r="E682" s="2">
        <v>240956953327</v>
      </c>
      <c r="F682" s="20" t="str">
        <f t="shared" si="34"/>
        <v>'240956953327',</v>
      </c>
      <c r="G682" s="1" t="s">
        <v>118</v>
      </c>
      <c r="H682" s="1" t="s">
        <v>821</v>
      </c>
      <c r="I682" s="1" t="str">
        <f t="shared" si="33"/>
        <v>'inv_gXLtVv9sHMFiPssa98w3Mv',</v>
      </c>
      <c r="J682" s="1" t="s">
        <v>9</v>
      </c>
      <c r="K682" s="1">
        <v>414.5</v>
      </c>
      <c r="M682" s="1">
        <f>Tabla1[[#This Row],[Monto Kashio]]-Tabla1[[#This Row],[Monto]]</f>
        <v>-414.5</v>
      </c>
      <c r="N682" s="20" t="s">
        <v>23</v>
      </c>
      <c r="O682" s="1" t="s">
        <v>24</v>
      </c>
      <c r="P682" s="1">
        <v>655010</v>
      </c>
      <c r="Q682" s="12">
        <v>45403</v>
      </c>
      <c r="R682" s="20" t="s">
        <v>148</v>
      </c>
      <c r="S682" s="5">
        <v>0.59444444444444444</v>
      </c>
      <c r="T682" s="1"/>
    </row>
    <row r="683" spans="1:20">
      <c r="A683" s="1">
        <v>4711</v>
      </c>
      <c r="C683" s="34" t="s">
        <v>484</v>
      </c>
      <c r="D683" s="108">
        <v>45404</v>
      </c>
      <c r="E683" s="2">
        <v>241128226314</v>
      </c>
      <c r="F683" s="20" t="str">
        <f t="shared" ref="F683:F692" si="35">CONCATENATE("'",E683,"',")</f>
        <v>'241128226314',</v>
      </c>
      <c r="G683" s="1" t="s">
        <v>21</v>
      </c>
      <c r="H683" s="1" t="s">
        <v>822</v>
      </c>
      <c r="I683" s="1" t="str">
        <f t="shared" si="33"/>
        <v>'inv_bJoRjN9GnMCEHvUL5UKU9Q',</v>
      </c>
      <c r="J683" s="1" t="s">
        <v>9</v>
      </c>
      <c r="K683" s="1">
        <v>18.989999999999998</v>
      </c>
      <c r="M683" s="1">
        <f>Tabla1[[#This Row],[Monto Kashio]]-Tabla1[[#This Row],[Monto]]</f>
        <v>-18.989999999999998</v>
      </c>
      <c r="N683" s="20" t="s">
        <v>23</v>
      </c>
      <c r="O683" s="1" t="s">
        <v>24</v>
      </c>
      <c r="P683" s="1">
        <v>1411430</v>
      </c>
      <c r="Q683" s="12">
        <v>45403</v>
      </c>
      <c r="R683" s="20" t="s">
        <v>148</v>
      </c>
      <c r="S683" s="5">
        <v>0.59652777777777777</v>
      </c>
      <c r="T683" s="1"/>
    </row>
    <row r="684" spans="1:20">
      <c r="A684" s="1">
        <v>4715</v>
      </c>
      <c r="C684" s="34" t="s">
        <v>27</v>
      </c>
      <c r="D684" s="108">
        <v>45404</v>
      </c>
      <c r="E684" s="2">
        <v>241128216978</v>
      </c>
      <c r="F684" s="20" t="str">
        <f t="shared" si="35"/>
        <v>'241128216978',</v>
      </c>
      <c r="G684" s="1" t="s">
        <v>51</v>
      </c>
      <c r="H684" s="1" t="s">
        <v>823</v>
      </c>
      <c r="I684" s="1" t="str">
        <f t="shared" si="33"/>
        <v>'inv_2u56EP4BaCVqzk5bFzgcLG',</v>
      </c>
      <c r="J684" s="1" t="s">
        <v>109</v>
      </c>
      <c r="K684" s="1">
        <v>500</v>
      </c>
      <c r="M684" s="1">
        <f>Tabla1[[#This Row],[Monto Kashio]]-Tabla1[[#This Row],[Monto]]</f>
        <v>-500</v>
      </c>
      <c r="N684" s="20" t="s">
        <v>23</v>
      </c>
      <c r="O684" s="1" t="s">
        <v>24</v>
      </c>
      <c r="P684" s="1">
        <v>1078850</v>
      </c>
      <c r="Q684" s="12">
        <v>45403</v>
      </c>
      <c r="R684" s="20" t="s">
        <v>148</v>
      </c>
      <c r="S684" s="5">
        <v>0.59861111111111109</v>
      </c>
      <c r="T684" s="1"/>
    </row>
    <row r="685" spans="1:20">
      <c r="A685" s="1">
        <v>4713</v>
      </c>
      <c r="C685" s="34" t="s">
        <v>484</v>
      </c>
      <c r="D685" s="108">
        <v>45404</v>
      </c>
      <c r="E685" s="2">
        <v>241138288455</v>
      </c>
      <c r="F685" s="20" t="str">
        <f t="shared" si="35"/>
        <v>'241138288455',</v>
      </c>
      <c r="G685" s="1" t="s">
        <v>21</v>
      </c>
      <c r="H685" s="1" t="s">
        <v>824</v>
      </c>
      <c r="I685" s="1" t="str">
        <f t="shared" si="33"/>
        <v>'inv_K2Xq7BJBgfpXsTDumjvfut',</v>
      </c>
      <c r="J685" s="1" t="s">
        <v>9</v>
      </c>
      <c r="K685" s="1">
        <v>3.73</v>
      </c>
      <c r="M685" s="1">
        <f>Tabla1[[#This Row],[Monto Kashio]]-Tabla1[[#This Row],[Monto]]</f>
        <v>-3.73</v>
      </c>
      <c r="N685" s="20" t="s">
        <v>23</v>
      </c>
      <c r="O685" s="1" t="s">
        <v>24</v>
      </c>
      <c r="P685" s="1">
        <v>2919145</v>
      </c>
      <c r="Q685" s="12">
        <v>45403</v>
      </c>
      <c r="R685" s="20" t="s">
        <v>148</v>
      </c>
      <c r="S685" s="5">
        <v>0.60069444444444442</v>
      </c>
      <c r="T685" s="1"/>
    </row>
    <row r="686" spans="1:20">
      <c r="A686" s="1">
        <v>4718</v>
      </c>
      <c r="C686" s="34" t="s">
        <v>27</v>
      </c>
      <c r="D686" s="108">
        <v>45404</v>
      </c>
      <c r="E686" s="2">
        <v>241138277702</v>
      </c>
      <c r="F686" s="20" t="str">
        <f t="shared" si="35"/>
        <v>'241138277702',</v>
      </c>
      <c r="G686" s="1" t="s">
        <v>51</v>
      </c>
      <c r="H686" s="1" t="s">
        <v>825</v>
      </c>
      <c r="I686" s="1" t="str">
        <f t="shared" si="33"/>
        <v>'inv_kXK38uxGt3UGLksxZf7bvz',</v>
      </c>
      <c r="J686" s="1" t="s">
        <v>9</v>
      </c>
      <c r="K686" s="1">
        <v>50</v>
      </c>
      <c r="M686" s="1">
        <f>Tabla1[[#This Row],[Monto Kashio]]-Tabla1[[#This Row],[Monto]]</f>
        <v>-50</v>
      </c>
      <c r="N686" s="20" t="s">
        <v>23</v>
      </c>
      <c r="O686" s="1" t="s">
        <v>24</v>
      </c>
      <c r="P686" s="1">
        <v>1723577</v>
      </c>
      <c r="Q686" s="12">
        <v>45403</v>
      </c>
      <c r="R686" s="20" t="s">
        <v>148</v>
      </c>
      <c r="S686" s="5">
        <v>0.63263888888888886</v>
      </c>
      <c r="T686" s="1"/>
    </row>
    <row r="687" spans="1:20">
      <c r="A687" s="1">
        <v>4717</v>
      </c>
      <c r="C687" s="32" t="s">
        <v>20</v>
      </c>
      <c r="D687" s="108">
        <v>45404</v>
      </c>
      <c r="E687" s="2">
        <v>241128178973</v>
      </c>
      <c r="F687" s="20" t="str">
        <f t="shared" si="35"/>
        <v>'241128178973',</v>
      </c>
      <c r="G687" s="1" t="s">
        <v>21</v>
      </c>
      <c r="H687" s="1" t="s">
        <v>826</v>
      </c>
      <c r="I687" s="1" t="str">
        <f t="shared" si="33"/>
        <v>'inv_8GLiuvhrWyKJHyzTHgjgwB',</v>
      </c>
      <c r="J687" s="1" t="s">
        <v>9</v>
      </c>
      <c r="K687" s="1">
        <v>8</v>
      </c>
      <c r="M687" s="1">
        <f>Tabla1[[#This Row],[Monto Kashio]]-Tabla1[[#This Row],[Monto]]</f>
        <v>-8</v>
      </c>
      <c r="N687" s="20" t="s">
        <v>23</v>
      </c>
      <c r="O687" s="1" t="s">
        <v>24</v>
      </c>
      <c r="P687" s="1">
        <v>2905980</v>
      </c>
      <c r="Q687" s="12">
        <v>45403</v>
      </c>
      <c r="R687" s="20" t="s">
        <v>148</v>
      </c>
      <c r="S687" s="5">
        <v>0.64513888888888893</v>
      </c>
      <c r="T687" s="1"/>
    </row>
    <row r="688" spans="1:20">
      <c r="A688" s="1">
        <v>4719</v>
      </c>
      <c r="C688" s="34" t="s">
        <v>484</v>
      </c>
      <c r="D688" s="108">
        <v>45404</v>
      </c>
      <c r="E688" s="2">
        <v>241128242755</v>
      </c>
      <c r="F688" s="20" t="str">
        <f t="shared" si="35"/>
        <v>'241128242755',</v>
      </c>
      <c r="G688" s="1" t="s">
        <v>21</v>
      </c>
      <c r="H688" s="1" t="s">
        <v>827</v>
      </c>
      <c r="I688" s="1" t="str">
        <f t="shared" si="33"/>
        <v>'inv_F3kNSMsBtmnqxXpACoijDs',</v>
      </c>
      <c r="J688" s="1" t="s">
        <v>9</v>
      </c>
      <c r="K688" s="1">
        <v>40</v>
      </c>
      <c r="M688" s="1">
        <f>Tabla1[[#This Row],[Monto Kashio]]-Tabla1[[#This Row],[Monto]]</f>
        <v>-40</v>
      </c>
      <c r="N688" s="20" t="s">
        <v>23</v>
      </c>
      <c r="O688" s="1" t="s">
        <v>24</v>
      </c>
      <c r="P688" s="1">
        <v>1413221</v>
      </c>
      <c r="Q688" s="12">
        <v>45403</v>
      </c>
      <c r="R688" s="20" t="s">
        <v>148</v>
      </c>
      <c r="S688" s="5">
        <v>0.65</v>
      </c>
      <c r="T688" s="1"/>
    </row>
    <row r="689" spans="1:20">
      <c r="A689" s="1">
        <v>4722</v>
      </c>
      <c r="C689" s="32" t="s">
        <v>30</v>
      </c>
      <c r="D689" s="108">
        <v>45404</v>
      </c>
      <c r="E689" s="2">
        <v>241138405695</v>
      </c>
      <c r="F689" s="20" t="str">
        <f t="shared" si="35"/>
        <v>'241138405695',</v>
      </c>
      <c r="G689" s="1" t="s">
        <v>51</v>
      </c>
      <c r="H689" s="1" t="s">
        <v>828</v>
      </c>
      <c r="I689" s="1" t="str">
        <f t="shared" si="33"/>
        <v>'inv_n4GPBhaRakJnoNoRqUACQT',</v>
      </c>
      <c r="J689" s="1" t="s">
        <v>9</v>
      </c>
      <c r="K689" s="1">
        <v>20</v>
      </c>
      <c r="M689" s="1">
        <f>Tabla1[[#This Row],[Monto Kashio]]-Tabla1[[#This Row],[Monto]]</f>
        <v>-20</v>
      </c>
      <c r="N689" s="20" t="s">
        <v>23</v>
      </c>
      <c r="O689" s="1" t="s">
        <v>24</v>
      </c>
      <c r="P689" s="1">
        <v>23918</v>
      </c>
      <c r="Q689" s="12">
        <v>45404</v>
      </c>
      <c r="R689" s="20" t="s">
        <v>148</v>
      </c>
      <c r="S689" s="5">
        <v>0.625</v>
      </c>
      <c r="T689" s="1"/>
    </row>
    <row r="690" spans="1:20">
      <c r="A690" s="1">
        <v>4721</v>
      </c>
      <c r="C690" s="34" t="s">
        <v>484</v>
      </c>
      <c r="D690" s="108">
        <v>45404</v>
      </c>
      <c r="E690" s="2">
        <v>241128173567</v>
      </c>
      <c r="F690" s="20" t="str">
        <f t="shared" si="35"/>
        <v>'241128173567',</v>
      </c>
      <c r="G690" s="1" t="s">
        <v>51</v>
      </c>
      <c r="H690" s="1" t="s">
        <v>829</v>
      </c>
      <c r="I690" s="1" t="str">
        <f t="shared" si="33"/>
        <v>'inv_DKyN9uDtCe6GsTzXgkapEZ',</v>
      </c>
      <c r="J690" s="1" t="s">
        <v>9</v>
      </c>
      <c r="K690" s="1">
        <v>40</v>
      </c>
      <c r="M690" s="1">
        <f>Tabla1[[#This Row],[Monto Kashio]]-Tabla1[[#This Row],[Monto]]</f>
        <v>-40</v>
      </c>
      <c r="N690" s="20" t="s">
        <v>23</v>
      </c>
      <c r="O690" s="1" t="s">
        <v>24</v>
      </c>
      <c r="P690" s="1">
        <v>2605136</v>
      </c>
      <c r="Q690" s="12">
        <v>45403</v>
      </c>
      <c r="R690" s="20" t="s">
        <v>148</v>
      </c>
      <c r="S690" s="5">
        <v>0.65972222222222221</v>
      </c>
      <c r="T690" s="1"/>
    </row>
    <row r="691" spans="1:20">
      <c r="A691" s="1">
        <v>4727</v>
      </c>
      <c r="C691" s="32" t="s">
        <v>66</v>
      </c>
      <c r="D691" s="108">
        <v>45404</v>
      </c>
      <c r="E691" s="2">
        <v>241128203364</v>
      </c>
      <c r="F691" s="20" t="str">
        <f t="shared" si="35"/>
        <v>'241128203364',</v>
      </c>
      <c r="G691" s="1" t="s">
        <v>21</v>
      </c>
      <c r="H691" s="1" t="s">
        <v>830</v>
      </c>
      <c r="I691" s="1" t="str">
        <f t="shared" si="33"/>
        <v>'inv_4GAT8gunbnSJkbKivf7Bfb',</v>
      </c>
      <c r="J691" s="1" t="s">
        <v>9</v>
      </c>
      <c r="K691" s="1">
        <v>750</v>
      </c>
      <c r="M691" s="1">
        <f>Tabla1[[#This Row],[Monto Kashio]]-Tabla1[[#This Row],[Monto]]</f>
        <v>-750</v>
      </c>
      <c r="N691" s="20" t="s">
        <v>23</v>
      </c>
      <c r="O691" s="1" t="s">
        <v>24</v>
      </c>
      <c r="P691" s="1">
        <v>916794</v>
      </c>
      <c r="Q691" s="12">
        <v>45403</v>
      </c>
      <c r="R691" s="20" t="s">
        <v>148</v>
      </c>
      <c r="S691" s="5">
        <v>0.625</v>
      </c>
      <c r="T691" s="1"/>
    </row>
    <row r="692" spans="1:20">
      <c r="A692" s="1">
        <v>4725</v>
      </c>
      <c r="C692" s="32" t="s">
        <v>66</v>
      </c>
      <c r="D692" s="108">
        <v>45404</v>
      </c>
      <c r="E692" s="2">
        <v>241128120817</v>
      </c>
      <c r="F692" s="20" t="str">
        <f t="shared" si="35"/>
        <v>'241128120817',</v>
      </c>
      <c r="G692" s="1" t="s">
        <v>51</v>
      </c>
      <c r="H692" s="1" t="s">
        <v>831</v>
      </c>
      <c r="I692" s="1" t="str">
        <f t="shared" ref="I692:I714" si="36">CONCATENATE("'",H692,"',")</f>
        <v>'inv_NaFmKTrfQuqZMeN4dK9gfC',</v>
      </c>
      <c r="J692" s="1" t="s">
        <v>9</v>
      </c>
      <c r="K692" s="1">
        <v>400</v>
      </c>
      <c r="M692" s="1">
        <f>Tabla1[[#This Row],[Monto Kashio]]-Tabla1[[#This Row],[Monto]]</f>
        <v>-400</v>
      </c>
      <c r="N692" s="20" t="s">
        <v>23</v>
      </c>
      <c r="O692" s="1" t="s">
        <v>24</v>
      </c>
      <c r="P692" s="1">
        <v>228254</v>
      </c>
      <c r="Q692" s="12">
        <v>45403</v>
      </c>
      <c r="R692" s="20" t="s">
        <v>148</v>
      </c>
      <c r="S692" s="5">
        <v>0.67083333333333328</v>
      </c>
      <c r="T692" s="1"/>
    </row>
    <row r="693" spans="1:20">
      <c r="A693" s="1">
        <v>4731</v>
      </c>
      <c r="C693" s="34" t="s">
        <v>484</v>
      </c>
      <c r="D693" s="108">
        <v>45404</v>
      </c>
      <c r="E693" s="2">
        <v>241128169286</v>
      </c>
      <c r="F693" s="20" t="str">
        <f t="shared" ref="F693:F694" si="37">CONCATENATE("'",E693,"',")</f>
        <v>'241128169286',</v>
      </c>
      <c r="G693" s="1" t="s">
        <v>51</v>
      </c>
      <c r="H693" s="1" t="s">
        <v>832</v>
      </c>
      <c r="I693" s="1" t="str">
        <f t="shared" si="36"/>
        <v>'inv_aBu6sRE4EVGBXRjWQWvYEU',</v>
      </c>
      <c r="J693" s="1" t="s">
        <v>9</v>
      </c>
      <c r="K693" s="1">
        <v>259.94</v>
      </c>
      <c r="M693" s="1">
        <f>Tabla1[[#This Row],[Monto Kashio]]-Tabla1[[#This Row],[Monto]]</f>
        <v>-259.94</v>
      </c>
      <c r="N693" s="20" t="s">
        <v>23</v>
      </c>
      <c r="O693" s="1" t="s">
        <v>24</v>
      </c>
      <c r="P693" s="1">
        <v>1704822</v>
      </c>
      <c r="Q693" s="12">
        <v>45403</v>
      </c>
      <c r="R693" s="20" t="s">
        <v>148</v>
      </c>
      <c r="S693" s="5">
        <v>0.68194444444444446</v>
      </c>
      <c r="T693" s="1"/>
    </row>
    <row r="694" spans="1:20">
      <c r="A694" s="1">
        <v>4734</v>
      </c>
      <c r="C694" s="32" t="s">
        <v>30</v>
      </c>
      <c r="D694" s="108">
        <v>45404</v>
      </c>
      <c r="E694" s="2">
        <v>241138285573</v>
      </c>
      <c r="F694" s="20" t="str">
        <f t="shared" si="37"/>
        <v>'241138285573',</v>
      </c>
      <c r="G694" s="1" t="s">
        <v>51</v>
      </c>
      <c r="H694" s="1" t="s">
        <v>833</v>
      </c>
      <c r="I694" s="1" t="str">
        <f t="shared" si="36"/>
        <v>'inv_FsQS9sUugNBsctztzZK5k8',</v>
      </c>
      <c r="J694" s="1" t="s">
        <v>9</v>
      </c>
      <c r="K694" s="1">
        <v>88</v>
      </c>
      <c r="M694" s="1">
        <f>Tabla1[[#This Row],[Monto Kashio]]-Tabla1[[#This Row],[Monto]]</f>
        <v>-88</v>
      </c>
      <c r="N694" s="20" t="s">
        <v>23</v>
      </c>
      <c r="O694" s="1" t="s">
        <v>24</v>
      </c>
      <c r="P694" s="1">
        <v>1809887</v>
      </c>
      <c r="Q694" s="12">
        <v>45403</v>
      </c>
      <c r="R694" s="20" t="s">
        <v>148</v>
      </c>
      <c r="S694" s="5">
        <v>0.625</v>
      </c>
      <c r="T694" s="1"/>
    </row>
    <row r="695" spans="1:20">
      <c r="A695" s="1">
        <v>4737</v>
      </c>
      <c r="C695" s="34" t="s">
        <v>484</v>
      </c>
      <c r="D695" s="108">
        <v>45404</v>
      </c>
      <c r="E695" s="2">
        <v>241138413875</v>
      </c>
      <c r="F695" s="20" t="str">
        <f>CONCATENATE("'",E695,"',")</f>
        <v>'241138413875',</v>
      </c>
      <c r="G695" s="1" t="s">
        <v>21</v>
      </c>
      <c r="H695" s="1" t="s">
        <v>834</v>
      </c>
      <c r="I695" s="1" t="str">
        <f t="shared" si="36"/>
        <v>'inv_Z3SGRrgucXJNGpwwoQSSi4',</v>
      </c>
      <c r="J695" s="1" t="s">
        <v>9</v>
      </c>
      <c r="K695" s="1">
        <v>50</v>
      </c>
      <c r="M695" s="1">
        <f>Tabla1[[#This Row],[Monto Kashio]]-Tabla1[[#This Row],[Monto]]</f>
        <v>-50</v>
      </c>
      <c r="N695" s="20" t="s">
        <v>23</v>
      </c>
      <c r="O695" s="1" t="s">
        <v>24</v>
      </c>
      <c r="P695" s="1">
        <v>1201683</v>
      </c>
      <c r="Q695" s="12">
        <v>45404</v>
      </c>
      <c r="R695" s="20" t="s">
        <v>148</v>
      </c>
      <c r="S695" s="5">
        <v>0.625</v>
      </c>
      <c r="T695" s="1"/>
    </row>
    <row r="696" spans="1:20">
      <c r="A696" s="1">
        <v>4735</v>
      </c>
      <c r="C696" s="34" t="s">
        <v>96</v>
      </c>
      <c r="D696" s="108">
        <v>45404</v>
      </c>
      <c r="E696" s="2">
        <v>241138633833</v>
      </c>
      <c r="F696" s="20" t="str">
        <f t="shared" ref="F696:F714" si="38">CONCATENATE("'",E696,"',")</f>
        <v>'241138633833',</v>
      </c>
      <c r="G696" s="1" t="s">
        <v>21</v>
      </c>
      <c r="H696" s="1" t="s">
        <v>835</v>
      </c>
      <c r="I696" s="1" t="str">
        <f t="shared" si="36"/>
        <v>'inv_oBQAtNKcoQvs2fKwS3QKXv',</v>
      </c>
      <c r="J696" s="1" t="s">
        <v>9</v>
      </c>
      <c r="K696" s="1">
        <v>35</v>
      </c>
      <c r="M696" s="1">
        <f>Tabla1[[#This Row],[Monto Kashio]]-Tabla1[[#This Row],[Monto]]</f>
        <v>-35</v>
      </c>
      <c r="N696" s="20" t="s">
        <v>23</v>
      </c>
      <c r="O696" s="1" t="s">
        <v>24</v>
      </c>
      <c r="P696" s="1">
        <v>838650</v>
      </c>
      <c r="Q696" s="12">
        <v>45404</v>
      </c>
      <c r="R696" s="20" t="s">
        <v>148</v>
      </c>
      <c r="S696" s="5">
        <v>0.625</v>
      </c>
      <c r="T696" s="1"/>
    </row>
    <row r="697" spans="1:20">
      <c r="A697" s="1" t="s">
        <v>836</v>
      </c>
      <c r="C697" s="32" t="s">
        <v>30</v>
      </c>
      <c r="D697" s="108">
        <v>45404</v>
      </c>
      <c r="E697" s="2">
        <v>241138880533</v>
      </c>
      <c r="F697" s="20" t="str">
        <f t="shared" si="38"/>
        <v>'241138880533',</v>
      </c>
      <c r="G697" s="1" t="s">
        <v>21</v>
      </c>
      <c r="H697" s="1" t="s">
        <v>837</v>
      </c>
      <c r="I697" s="1" t="str">
        <f t="shared" si="36"/>
        <v>'inv_Pa3mKhvkDB4JeDa4quw3yH',</v>
      </c>
      <c r="J697" s="1" t="s">
        <v>9</v>
      </c>
      <c r="K697" s="1">
        <v>20</v>
      </c>
      <c r="M697" s="1">
        <f>Tabla1[[#This Row],[Monto Kashio]]-Tabla1[[#This Row],[Monto]]</f>
        <v>-20</v>
      </c>
      <c r="N697" s="20" t="s">
        <v>23</v>
      </c>
      <c r="O697" s="1" t="s">
        <v>24</v>
      </c>
      <c r="P697" s="1" t="s">
        <v>838</v>
      </c>
      <c r="Q697" s="12">
        <v>45404</v>
      </c>
      <c r="R697" s="20" t="s">
        <v>148</v>
      </c>
      <c r="S697" s="5">
        <v>0.76388888888888884</v>
      </c>
      <c r="T697" s="1"/>
    </row>
    <row r="698" spans="1:20">
      <c r="A698" s="1" t="s">
        <v>836</v>
      </c>
      <c r="C698" s="32" t="s">
        <v>48</v>
      </c>
      <c r="D698" s="108">
        <v>45404</v>
      </c>
      <c r="E698" s="2">
        <v>241138688418</v>
      </c>
      <c r="F698" s="20" t="str">
        <f t="shared" si="38"/>
        <v>'241138688418',</v>
      </c>
      <c r="G698" s="1" t="s">
        <v>21</v>
      </c>
      <c r="H698" s="1" t="s">
        <v>839</v>
      </c>
      <c r="I698" s="1" t="str">
        <f t="shared" si="36"/>
        <v>'inv_UW9Bvs7aj8XvdDFJrd5Ja5',</v>
      </c>
      <c r="J698" s="1" t="s">
        <v>9</v>
      </c>
      <c r="K698" s="1">
        <v>100</v>
      </c>
      <c r="M698" s="1">
        <f>Tabla1[[#This Row],[Monto Kashio]]-Tabla1[[#This Row],[Monto]]</f>
        <v>-100</v>
      </c>
      <c r="N698" s="20" t="s">
        <v>23</v>
      </c>
      <c r="O698" s="1" t="s">
        <v>24</v>
      </c>
      <c r="P698" s="1" t="s">
        <v>840</v>
      </c>
      <c r="Q698" s="12">
        <v>45404</v>
      </c>
      <c r="R698" s="20" t="s">
        <v>148</v>
      </c>
      <c r="S698" s="5">
        <v>0.76388888888888884</v>
      </c>
      <c r="T698" s="1"/>
    </row>
    <row r="699" spans="1:20">
      <c r="A699" s="1" t="s">
        <v>836</v>
      </c>
      <c r="C699" s="32" t="s">
        <v>66</v>
      </c>
      <c r="D699" s="108">
        <v>45404</v>
      </c>
      <c r="E699" s="2">
        <v>241138682689</v>
      </c>
      <c r="F699" s="20" t="str">
        <f t="shared" si="38"/>
        <v>'241138682689',</v>
      </c>
      <c r="G699" s="1" t="s">
        <v>21</v>
      </c>
      <c r="H699" s="1" t="s">
        <v>841</v>
      </c>
      <c r="I699" s="1" t="str">
        <f t="shared" si="36"/>
        <v>'inv_jCwMkVknLU3qwE9oprLhHC',</v>
      </c>
      <c r="J699" s="1" t="s">
        <v>9</v>
      </c>
      <c r="K699" s="1">
        <v>936</v>
      </c>
      <c r="M699" s="1">
        <f>Tabla1[[#This Row],[Monto Kashio]]-Tabla1[[#This Row],[Monto]]</f>
        <v>-936</v>
      </c>
      <c r="N699" s="20" t="s">
        <v>23</v>
      </c>
      <c r="O699" s="1" t="s">
        <v>24</v>
      </c>
      <c r="P699" s="1" t="s">
        <v>842</v>
      </c>
      <c r="Q699" s="12">
        <v>45404</v>
      </c>
      <c r="R699" s="20" t="s">
        <v>148</v>
      </c>
      <c r="S699" s="5">
        <v>0.76388888888888884</v>
      </c>
      <c r="T699" s="1"/>
    </row>
    <row r="700" spans="1:20">
      <c r="A700" s="1" t="s">
        <v>836</v>
      </c>
      <c r="C700" s="34" t="s">
        <v>96</v>
      </c>
      <c r="D700" s="108">
        <v>45404</v>
      </c>
      <c r="E700" s="2">
        <v>241138633833</v>
      </c>
      <c r="F700" s="20" t="str">
        <f t="shared" si="38"/>
        <v>'241138633833',</v>
      </c>
      <c r="G700" s="1" t="s">
        <v>21</v>
      </c>
      <c r="H700" s="1" t="s">
        <v>835</v>
      </c>
      <c r="I700" s="1" t="str">
        <f t="shared" si="36"/>
        <v>'inv_oBQAtNKcoQvs2fKwS3QKXv',</v>
      </c>
      <c r="J700" s="1" t="s">
        <v>9</v>
      </c>
      <c r="K700" s="1">
        <v>35</v>
      </c>
      <c r="M700" s="1">
        <f>Tabla1[[#This Row],[Monto Kashio]]-Tabla1[[#This Row],[Monto]]</f>
        <v>-35</v>
      </c>
      <c r="N700" s="20" t="s">
        <v>23</v>
      </c>
      <c r="O700" s="1" t="s">
        <v>24</v>
      </c>
      <c r="P700" s="1" t="s">
        <v>843</v>
      </c>
      <c r="Q700" s="12">
        <v>45404</v>
      </c>
      <c r="R700" s="20" t="s">
        <v>148</v>
      </c>
      <c r="S700" s="5">
        <v>0.76388888888888884</v>
      </c>
      <c r="T700" s="1"/>
    </row>
    <row r="701" spans="1:20">
      <c r="A701" s="1" t="s">
        <v>836</v>
      </c>
      <c r="C701" s="32" t="s">
        <v>30</v>
      </c>
      <c r="D701" s="108">
        <v>45404</v>
      </c>
      <c r="E701" s="2">
        <v>241138504194</v>
      </c>
      <c r="F701" s="20" t="str">
        <f t="shared" si="38"/>
        <v>'241138504194',</v>
      </c>
      <c r="G701" s="1" t="s">
        <v>51</v>
      </c>
      <c r="H701" s="1" t="s">
        <v>844</v>
      </c>
      <c r="I701" s="1" t="str">
        <f t="shared" si="36"/>
        <v>'inv_S7LGrffHtXobaHM5LFQ83m',</v>
      </c>
      <c r="J701" s="1" t="s">
        <v>9</v>
      </c>
      <c r="K701" s="1">
        <v>200</v>
      </c>
      <c r="M701" s="1">
        <f>Tabla1[[#This Row],[Monto Kashio]]-Tabla1[[#This Row],[Monto]]</f>
        <v>-200</v>
      </c>
      <c r="N701" s="20" t="s">
        <v>23</v>
      </c>
      <c r="O701" s="1" t="s">
        <v>24</v>
      </c>
      <c r="P701" s="1" t="s">
        <v>845</v>
      </c>
      <c r="Q701" s="12">
        <v>45404</v>
      </c>
      <c r="R701" s="20" t="s">
        <v>148</v>
      </c>
      <c r="S701" s="5">
        <v>0.76388888888888884</v>
      </c>
      <c r="T701" s="1"/>
    </row>
    <row r="702" spans="1:20">
      <c r="A702" s="1" t="s">
        <v>836</v>
      </c>
      <c r="C702" s="32" t="s">
        <v>66</v>
      </c>
      <c r="D702" s="108">
        <v>45404</v>
      </c>
      <c r="E702" s="2">
        <v>241138471019</v>
      </c>
      <c r="F702" s="20" t="str">
        <f t="shared" si="38"/>
        <v>'241138471019',</v>
      </c>
      <c r="G702" s="1" t="s">
        <v>21</v>
      </c>
      <c r="H702" s="1" t="s">
        <v>846</v>
      </c>
      <c r="I702" s="1" t="str">
        <f t="shared" si="36"/>
        <v>'inv_DRHdaXGCq2wNDoDEMaFrtC',</v>
      </c>
      <c r="J702" s="1" t="s">
        <v>9</v>
      </c>
      <c r="K702" s="1">
        <v>773</v>
      </c>
      <c r="M702" s="1">
        <f>Tabla1[[#This Row],[Monto Kashio]]-Tabla1[[#This Row],[Monto]]</f>
        <v>-773</v>
      </c>
      <c r="N702" s="20" t="s">
        <v>23</v>
      </c>
      <c r="O702" s="1" t="s">
        <v>24</v>
      </c>
      <c r="P702" s="1" t="s">
        <v>847</v>
      </c>
      <c r="Q702" s="12">
        <v>45404</v>
      </c>
      <c r="R702" s="20" t="s">
        <v>148</v>
      </c>
      <c r="S702" s="5">
        <v>0.76388888888888884</v>
      </c>
      <c r="T702" s="1"/>
    </row>
    <row r="703" spans="1:20">
      <c r="A703" s="1" t="s">
        <v>836</v>
      </c>
      <c r="C703" s="32" t="s">
        <v>66</v>
      </c>
      <c r="D703" s="108">
        <v>45404</v>
      </c>
      <c r="E703" s="2">
        <v>241138417083</v>
      </c>
      <c r="F703" s="20" t="str">
        <f t="shared" si="38"/>
        <v>'241138417083',</v>
      </c>
      <c r="G703" s="1" t="s">
        <v>21</v>
      </c>
      <c r="H703" s="1" t="s">
        <v>848</v>
      </c>
      <c r="I703" s="1" t="str">
        <f t="shared" si="36"/>
        <v>'inv_KRFHnZCwGBsYxvyq2RHQ24',</v>
      </c>
      <c r="J703" s="1" t="s">
        <v>9</v>
      </c>
      <c r="K703" s="1">
        <v>9.99</v>
      </c>
      <c r="M703" s="1">
        <f>Tabla1[[#This Row],[Monto Kashio]]-Tabla1[[#This Row],[Monto]]</f>
        <v>-9.99</v>
      </c>
      <c r="N703" s="20" t="s">
        <v>23</v>
      </c>
      <c r="O703" s="1" t="s">
        <v>24</v>
      </c>
      <c r="P703" s="1" t="s">
        <v>849</v>
      </c>
      <c r="Q703" s="12">
        <v>45404</v>
      </c>
      <c r="R703" s="20" t="s">
        <v>148</v>
      </c>
      <c r="S703" s="5">
        <v>0.76388888888888884</v>
      </c>
      <c r="T703" s="1"/>
    </row>
    <row r="704" spans="1:20">
      <c r="A704" s="1" t="s">
        <v>836</v>
      </c>
      <c r="C704" s="32" t="s">
        <v>30</v>
      </c>
      <c r="D704" s="108">
        <v>45404</v>
      </c>
      <c r="E704" s="2">
        <v>241138416101</v>
      </c>
      <c r="F704" s="20" t="str">
        <f t="shared" si="38"/>
        <v>'241138416101',</v>
      </c>
      <c r="G704" s="1" t="s">
        <v>850</v>
      </c>
      <c r="H704" s="1" t="s">
        <v>851</v>
      </c>
      <c r="I704" s="1" t="str">
        <f t="shared" si="36"/>
        <v>'inv_QE8oRCi8vGphPgxP7EdBjK',</v>
      </c>
      <c r="J704" s="1" t="s">
        <v>9</v>
      </c>
      <c r="K704" s="1">
        <v>20</v>
      </c>
      <c r="M704" s="1">
        <f>Tabla1[[#This Row],[Monto Kashio]]-Tabla1[[#This Row],[Monto]]</f>
        <v>-20</v>
      </c>
      <c r="N704" s="20" t="s">
        <v>23</v>
      </c>
      <c r="O704" s="1" t="s">
        <v>24</v>
      </c>
      <c r="P704" s="1" t="s">
        <v>852</v>
      </c>
      <c r="Q704" s="12">
        <v>45404</v>
      </c>
      <c r="R704" s="20" t="s">
        <v>148</v>
      </c>
      <c r="S704" s="5">
        <v>0.76388888888888884</v>
      </c>
      <c r="T704" s="1"/>
    </row>
    <row r="705" spans="1:20">
      <c r="A705" s="1" t="s">
        <v>836</v>
      </c>
      <c r="C705" s="34" t="s">
        <v>484</v>
      </c>
      <c r="D705" s="108">
        <v>45404</v>
      </c>
      <c r="E705" s="2">
        <v>241138413875</v>
      </c>
      <c r="F705" s="20" t="str">
        <f t="shared" si="38"/>
        <v>'241138413875',</v>
      </c>
      <c r="G705" s="1" t="s">
        <v>21</v>
      </c>
      <c r="H705" s="1" t="s">
        <v>834</v>
      </c>
      <c r="I705" s="1" t="str">
        <f t="shared" si="36"/>
        <v>'inv_Z3SGRrgucXJNGpwwoQSSi4',</v>
      </c>
      <c r="J705" s="1" t="s">
        <v>9</v>
      </c>
      <c r="K705" s="1">
        <v>50</v>
      </c>
      <c r="M705" s="1">
        <f>Tabla1[[#This Row],[Monto Kashio]]-Tabla1[[#This Row],[Monto]]</f>
        <v>-50</v>
      </c>
      <c r="N705" s="20" t="s">
        <v>23</v>
      </c>
      <c r="O705" s="1" t="s">
        <v>24</v>
      </c>
      <c r="P705" s="1" t="s">
        <v>853</v>
      </c>
      <c r="Q705" s="12">
        <v>45404</v>
      </c>
      <c r="R705" s="20" t="s">
        <v>148</v>
      </c>
      <c r="S705" s="5">
        <v>0.76388888888888884</v>
      </c>
      <c r="T705" s="1"/>
    </row>
    <row r="706" spans="1:20">
      <c r="A706" s="1" t="s">
        <v>836</v>
      </c>
      <c r="C706" s="32" t="s">
        <v>30</v>
      </c>
      <c r="D706" s="108">
        <v>45404</v>
      </c>
      <c r="E706" s="2">
        <v>241138412309</v>
      </c>
      <c r="F706" s="20" t="str">
        <f t="shared" si="38"/>
        <v>'241138412309',</v>
      </c>
      <c r="G706" s="1" t="s">
        <v>51</v>
      </c>
      <c r="H706" s="1" t="s">
        <v>854</v>
      </c>
      <c r="I706" s="1" t="str">
        <f t="shared" si="36"/>
        <v>'inv_BiTq7dGkzqiEqewjUBLsZ8',</v>
      </c>
      <c r="J706" s="1" t="s">
        <v>9</v>
      </c>
      <c r="K706" s="1">
        <v>20</v>
      </c>
      <c r="M706" s="1">
        <f>Tabla1[[#This Row],[Monto Kashio]]-Tabla1[[#This Row],[Monto]]</f>
        <v>-20</v>
      </c>
      <c r="N706" s="20" t="s">
        <v>23</v>
      </c>
      <c r="O706" s="1" t="s">
        <v>24</v>
      </c>
      <c r="P706" s="1" t="s">
        <v>855</v>
      </c>
      <c r="Q706" s="12">
        <v>45404</v>
      </c>
      <c r="R706" s="20" t="s">
        <v>148</v>
      </c>
      <c r="S706" s="5">
        <v>0.76388888888888884</v>
      </c>
      <c r="T706" s="1"/>
    </row>
    <row r="707" spans="1:20">
      <c r="A707" s="1" t="s">
        <v>836</v>
      </c>
      <c r="C707" s="32" t="s">
        <v>48</v>
      </c>
      <c r="D707" s="108">
        <v>45404</v>
      </c>
      <c r="E707" s="2">
        <v>241138410549</v>
      </c>
      <c r="F707" s="20" t="str">
        <f t="shared" si="38"/>
        <v>'241138410549',</v>
      </c>
      <c r="G707" s="1" t="s">
        <v>21</v>
      </c>
      <c r="H707" s="1" t="s">
        <v>856</v>
      </c>
      <c r="I707" s="1" t="str">
        <f t="shared" si="36"/>
        <v>'inv_KWduXZJmk4Ns52npoTpqYY',</v>
      </c>
      <c r="J707" s="1" t="s">
        <v>9</v>
      </c>
      <c r="K707" s="1">
        <v>36</v>
      </c>
      <c r="M707" s="1">
        <f>Tabla1[[#This Row],[Monto Kashio]]-Tabla1[[#This Row],[Monto]]</f>
        <v>-36</v>
      </c>
      <c r="N707" s="20" t="s">
        <v>23</v>
      </c>
      <c r="O707" s="1" t="s">
        <v>24</v>
      </c>
      <c r="P707" s="1" t="s">
        <v>857</v>
      </c>
      <c r="Q707" s="12">
        <v>45404</v>
      </c>
      <c r="R707" s="20" t="s">
        <v>148</v>
      </c>
      <c r="S707" s="5">
        <v>0.76388888888888884</v>
      </c>
      <c r="T707" s="1"/>
    </row>
    <row r="708" spans="1:20">
      <c r="A708" s="1" t="s">
        <v>836</v>
      </c>
      <c r="C708" s="32" t="s">
        <v>30</v>
      </c>
      <c r="D708" s="108">
        <v>45404</v>
      </c>
      <c r="E708" s="2">
        <v>241138409433</v>
      </c>
      <c r="F708" s="20" t="str">
        <f t="shared" si="38"/>
        <v>'241138409433',</v>
      </c>
      <c r="G708" s="1" t="s">
        <v>51</v>
      </c>
      <c r="H708" s="1" t="s">
        <v>858</v>
      </c>
      <c r="I708" s="1" t="str">
        <f t="shared" si="36"/>
        <v>'inv_LfkFjNrDhkdJ3soC3jMyeC',</v>
      </c>
      <c r="J708" s="1" t="s">
        <v>9</v>
      </c>
      <c r="K708" s="1">
        <v>50</v>
      </c>
      <c r="M708" s="1">
        <f>Tabla1[[#This Row],[Monto Kashio]]-Tabla1[[#This Row],[Monto]]</f>
        <v>-50</v>
      </c>
      <c r="N708" s="20" t="s">
        <v>23</v>
      </c>
      <c r="O708" s="1" t="s">
        <v>24</v>
      </c>
      <c r="P708" s="1" t="s">
        <v>859</v>
      </c>
      <c r="Q708" s="12">
        <v>45404</v>
      </c>
      <c r="R708" s="20" t="s">
        <v>148</v>
      </c>
      <c r="S708" s="5">
        <v>0.76388888888888884</v>
      </c>
      <c r="T708" s="1"/>
    </row>
    <row r="709" spans="1:20">
      <c r="A709" s="1" t="s">
        <v>836</v>
      </c>
      <c r="C709" s="34" t="s">
        <v>96</v>
      </c>
      <c r="D709" s="108">
        <v>45404</v>
      </c>
      <c r="E709" s="2">
        <v>241138409407</v>
      </c>
      <c r="F709" s="20" t="str">
        <f t="shared" si="38"/>
        <v>'241138409407',</v>
      </c>
      <c r="G709" s="1" t="s">
        <v>21</v>
      </c>
      <c r="H709" s="1" t="s">
        <v>860</v>
      </c>
      <c r="I709" s="1" t="str">
        <f t="shared" si="36"/>
        <v>'inv_GKPyepkXbq7iuMH4bvY5he',</v>
      </c>
      <c r="J709" s="1" t="s">
        <v>9</v>
      </c>
      <c r="K709" s="1">
        <v>100</v>
      </c>
      <c r="M709" s="1">
        <f>Tabla1[[#This Row],[Monto Kashio]]-Tabla1[[#This Row],[Monto]]</f>
        <v>-100</v>
      </c>
      <c r="N709" s="20" t="s">
        <v>23</v>
      </c>
      <c r="O709" s="1" t="s">
        <v>24</v>
      </c>
      <c r="P709" s="1" t="s">
        <v>861</v>
      </c>
      <c r="Q709" s="12">
        <v>45404</v>
      </c>
      <c r="R709" s="20" t="s">
        <v>148</v>
      </c>
      <c r="S709" s="5">
        <v>0.76388888888888884</v>
      </c>
      <c r="T709" s="1"/>
    </row>
    <row r="710" spans="1:20">
      <c r="A710" s="1" t="s">
        <v>836</v>
      </c>
      <c r="C710" s="32" t="s">
        <v>66</v>
      </c>
      <c r="D710" s="108">
        <v>45404</v>
      </c>
      <c r="E710" s="2">
        <v>241138405555</v>
      </c>
      <c r="F710" s="20" t="str">
        <f t="shared" si="38"/>
        <v>'241138405555',</v>
      </c>
      <c r="G710" s="1" t="s">
        <v>21</v>
      </c>
      <c r="H710" s="1" t="s">
        <v>862</v>
      </c>
      <c r="I710" s="1" t="str">
        <f t="shared" si="36"/>
        <v>'inv_Mfy63qsDvnYyCBHTBudWcU',</v>
      </c>
      <c r="J710" s="1" t="s">
        <v>9</v>
      </c>
      <c r="K710" s="1">
        <v>9.99</v>
      </c>
      <c r="M710" s="1">
        <f>Tabla1[[#This Row],[Monto Kashio]]-Tabla1[[#This Row],[Monto]]</f>
        <v>-9.99</v>
      </c>
      <c r="N710" s="20" t="s">
        <v>23</v>
      </c>
      <c r="O710" s="1" t="s">
        <v>24</v>
      </c>
      <c r="P710" s="1" t="s">
        <v>863</v>
      </c>
      <c r="Q710" s="12">
        <v>45404</v>
      </c>
      <c r="R710" s="20" t="s">
        <v>148</v>
      </c>
      <c r="S710" s="5">
        <v>0.76388888888888884</v>
      </c>
      <c r="T710" s="1"/>
    </row>
    <row r="711" spans="1:20">
      <c r="A711" s="1" t="s">
        <v>836</v>
      </c>
      <c r="C711" s="32" t="s">
        <v>136</v>
      </c>
      <c r="D711" s="108">
        <v>45404</v>
      </c>
      <c r="E711" s="2">
        <v>241138403582</v>
      </c>
      <c r="F711" s="20" t="str">
        <f t="shared" si="38"/>
        <v>'241138403582',</v>
      </c>
      <c r="G711" s="1" t="s">
        <v>21</v>
      </c>
      <c r="H711" s="1" t="s">
        <v>864</v>
      </c>
      <c r="I711" s="1" t="str">
        <f t="shared" si="36"/>
        <v>'inv_8TGb2y3xmkmZt6cZQUAtxw',</v>
      </c>
      <c r="J711" s="1" t="s">
        <v>9</v>
      </c>
      <c r="K711" s="1">
        <v>22</v>
      </c>
      <c r="M711" s="1">
        <f>Tabla1[[#This Row],[Monto Kashio]]-Tabla1[[#This Row],[Monto]]</f>
        <v>-22</v>
      </c>
      <c r="N711" s="20" t="s">
        <v>23</v>
      </c>
      <c r="O711" s="1" t="s">
        <v>24</v>
      </c>
      <c r="P711" s="1" t="s">
        <v>865</v>
      </c>
      <c r="Q711" s="12">
        <v>45404</v>
      </c>
      <c r="R711" s="20" t="s">
        <v>148</v>
      </c>
      <c r="S711" s="5">
        <v>0.76388888888888884</v>
      </c>
      <c r="T711" s="1"/>
    </row>
    <row r="712" spans="1:20">
      <c r="A712" s="1" t="s">
        <v>836</v>
      </c>
      <c r="C712" s="34" t="s">
        <v>484</v>
      </c>
      <c r="D712" s="108">
        <v>45404</v>
      </c>
      <c r="E712" s="2">
        <v>241138394606</v>
      </c>
      <c r="F712" s="20" t="str">
        <f t="shared" si="38"/>
        <v>'241138394606',</v>
      </c>
      <c r="G712" s="1" t="s">
        <v>21</v>
      </c>
      <c r="H712" s="1" t="s">
        <v>866</v>
      </c>
      <c r="I712" s="1" t="str">
        <f t="shared" si="36"/>
        <v>'inv_JxWZfRnizKZM3uTWwwGGdN',</v>
      </c>
      <c r="J712" s="1" t="s">
        <v>9</v>
      </c>
      <c r="K712" s="1">
        <v>20</v>
      </c>
      <c r="M712" s="1">
        <f>Tabla1[[#This Row],[Monto Kashio]]-Tabla1[[#This Row],[Monto]]</f>
        <v>-20</v>
      </c>
      <c r="N712" s="20" t="s">
        <v>23</v>
      </c>
      <c r="O712" s="1" t="s">
        <v>24</v>
      </c>
      <c r="P712" s="1" t="s">
        <v>867</v>
      </c>
      <c r="Q712" s="12">
        <v>45404</v>
      </c>
      <c r="R712" s="20" t="s">
        <v>148</v>
      </c>
      <c r="S712" s="5">
        <v>0.76388888888888884</v>
      </c>
      <c r="T712" s="1"/>
    </row>
    <row r="713" spans="1:20">
      <c r="A713" s="1" t="s">
        <v>836</v>
      </c>
      <c r="C713" s="32" t="s">
        <v>368</v>
      </c>
      <c r="D713" s="108">
        <v>45404</v>
      </c>
      <c r="E713" s="2">
        <v>241138393318</v>
      </c>
      <c r="F713" s="20" t="str">
        <f t="shared" si="38"/>
        <v>'241138393318',</v>
      </c>
      <c r="G713" s="1" t="s">
        <v>21</v>
      </c>
      <c r="H713" s="1" t="s">
        <v>868</v>
      </c>
      <c r="I713" s="1" t="str">
        <f t="shared" si="36"/>
        <v>'inv_N5jwUHtLmZsSeFiNSNUjmy',</v>
      </c>
      <c r="J713" s="1" t="s">
        <v>9</v>
      </c>
      <c r="K713" s="1">
        <v>238.01</v>
      </c>
      <c r="M713" s="1">
        <f>Tabla1[[#This Row],[Monto Kashio]]-Tabla1[[#This Row],[Monto]]</f>
        <v>-238.01</v>
      </c>
      <c r="N713" s="20" t="s">
        <v>23</v>
      </c>
      <c r="O713" s="1" t="s">
        <v>24</v>
      </c>
      <c r="P713" s="1" t="s">
        <v>869</v>
      </c>
      <c r="Q713" s="12">
        <v>45404</v>
      </c>
      <c r="R713" s="20" t="s">
        <v>148</v>
      </c>
      <c r="S713" s="5">
        <v>0.76388888888888884</v>
      </c>
      <c r="T713" s="1"/>
    </row>
    <row r="714" spans="1:20">
      <c r="A714" s="1">
        <v>4728</v>
      </c>
      <c r="C714" s="32" t="s">
        <v>66</v>
      </c>
      <c r="D714" s="108">
        <v>45405</v>
      </c>
      <c r="E714" s="2">
        <v>241138390947</v>
      </c>
      <c r="F714" s="20" t="str">
        <f t="shared" si="38"/>
        <v>'241138390947',</v>
      </c>
      <c r="G714" s="1" t="s">
        <v>51</v>
      </c>
      <c r="H714" s="1" t="s">
        <v>870</v>
      </c>
      <c r="I714" s="1" t="str">
        <f t="shared" si="36"/>
        <v>'inv_hznmfZwyLz4CDpPMshhtZ7',</v>
      </c>
      <c r="J714" s="1" t="s">
        <v>9</v>
      </c>
      <c r="K714" s="1">
        <v>30</v>
      </c>
      <c r="M714" s="1">
        <f>Tabla1[[#This Row],[Monto Kashio]]-Tabla1[[#This Row],[Monto]]</f>
        <v>-30</v>
      </c>
      <c r="N714" s="20" t="s">
        <v>23</v>
      </c>
      <c r="O714" s="1" t="s">
        <v>24</v>
      </c>
      <c r="P714" s="1">
        <v>2600132</v>
      </c>
      <c r="Q714" s="12">
        <v>45404</v>
      </c>
      <c r="R714" s="20" t="s">
        <v>148</v>
      </c>
      <c r="S714" s="5">
        <v>0.54513888888888884</v>
      </c>
      <c r="T714" s="1"/>
    </row>
    <row r="715" spans="1:20">
      <c r="A715" s="1">
        <v>4769</v>
      </c>
      <c r="C715" s="32" t="s">
        <v>30</v>
      </c>
      <c r="D715" s="108">
        <v>45405</v>
      </c>
      <c r="E715" s="2">
        <v>241149354414</v>
      </c>
      <c r="F715" s="20" t="str">
        <f t="shared" ref="F715:F740" si="39">CONCATENATE("'",E715,"',")</f>
        <v>'241149354414',</v>
      </c>
      <c r="G715" s="1" t="s">
        <v>21</v>
      </c>
      <c r="H715" s="1" t="s">
        <v>871</v>
      </c>
      <c r="I715" s="1" t="str">
        <f t="shared" ref="I715:I740" si="40">CONCATENATE("'",H715,"',")</f>
        <v>'inv_8qgso8yj3xeB5oPQ8eY6kz',</v>
      </c>
      <c r="J715" s="1" t="s">
        <v>9</v>
      </c>
      <c r="K715" s="1">
        <v>50</v>
      </c>
      <c r="M715" s="1">
        <f>Tabla1[[#This Row],[Monto Kashio]]-Tabla1[[#This Row],[Monto]]</f>
        <v>-50</v>
      </c>
      <c r="N715" s="20" t="s">
        <v>23</v>
      </c>
      <c r="O715" s="1" t="s">
        <v>24</v>
      </c>
      <c r="P715" s="1">
        <v>551896</v>
      </c>
      <c r="Q715" s="12">
        <v>45405</v>
      </c>
      <c r="R715" s="20" t="s">
        <v>148</v>
      </c>
      <c r="S715" s="5">
        <v>0.60486111111111107</v>
      </c>
      <c r="T715" s="1"/>
    </row>
    <row r="716" spans="1:20">
      <c r="A716" s="1">
        <v>4797</v>
      </c>
      <c r="C716" s="32" t="s">
        <v>30</v>
      </c>
      <c r="D716" s="108">
        <v>45407</v>
      </c>
      <c r="E716" s="2">
        <v>241159774381</v>
      </c>
      <c r="F716" s="20" t="str">
        <f t="shared" si="39"/>
        <v>'241159774381',</v>
      </c>
      <c r="G716" s="1" t="s">
        <v>51</v>
      </c>
      <c r="H716" s="1" t="s">
        <v>872</v>
      </c>
      <c r="I716" s="1" t="str">
        <f t="shared" si="40"/>
        <v>'inv_Sp9VA8u9HUxu57pT8XvMCw',</v>
      </c>
      <c r="J716" s="1" t="s">
        <v>9</v>
      </c>
      <c r="K716" s="1">
        <v>772</v>
      </c>
      <c r="M716" s="1">
        <f>Tabla1[[#This Row],[Monto Kashio]]-Tabla1[[#This Row],[Monto]]</f>
        <v>-772</v>
      </c>
      <c r="N716" s="20" t="s">
        <v>23</v>
      </c>
      <c r="O716" s="1" t="s">
        <v>24</v>
      </c>
      <c r="P716" s="1">
        <v>3408058</v>
      </c>
      <c r="Q716" s="12">
        <v>45405</v>
      </c>
      <c r="R716" s="20" t="s">
        <v>148</v>
      </c>
      <c r="S716" s="5">
        <v>0.36805555555555558</v>
      </c>
      <c r="T716" s="1"/>
    </row>
    <row r="717" spans="1:20">
      <c r="A717" s="1">
        <v>4793</v>
      </c>
      <c r="C717" s="34" t="s">
        <v>27</v>
      </c>
      <c r="D717" s="108">
        <v>45407</v>
      </c>
      <c r="E717" s="2">
        <v>241159773987</v>
      </c>
      <c r="F717" s="20" t="str">
        <f t="shared" si="39"/>
        <v>'241159773987',</v>
      </c>
      <c r="G717" s="1" t="s">
        <v>51</v>
      </c>
      <c r="H717" s="1" t="s">
        <v>873</v>
      </c>
      <c r="I717" s="1" t="str">
        <f t="shared" si="40"/>
        <v>'inv_QWpyQ2s23AC4YJtxRWxBQg',</v>
      </c>
      <c r="J717" s="1" t="s">
        <v>9</v>
      </c>
      <c r="K717" s="1">
        <v>1000</v>
      </c>
      <c r="M717" s="1">
        <f>Tabla1[[#This Row],[Monto Kashio]]-Tabla1[[#This Row],[Monto]]</f>
        <v>-1000</v>
      </c>
      <c r="N717" s="20" t="s">
        <v>23</v>
      </c>
      <c r="O717" s="1" t="s">
        <v>24</v>
      </c>
      <c r="P717" s="1">
        <v>3378604</v>
      </c>
      <c r="Q717" s="12">
        <v>45405</v>
      </c>
      <c r="R717" s="20" t="s">
        <v>148</v>
      </c>
      <c r="S717" s="5">
        <v>0.4</v>
      </c>
      <c r="T717" s="1"/>
    </row>
    <row r="718" spans="1:20">
      <c r="A718" s="1">
        <v>4813</v>
      </c>
      <c r="C718" s="32" t="s">
        <v>30</v>
      </c>
      <c r="D718" s="108">
        <v>45407</v>
      </c>
      <c r="E718" s="2">
        <v>241160812449</v>
      </c>
      <c r="F718" s="20" t="str">
        <f>CONCATENATE("'",E718,"',")</f>
        <v>'241160812449',</v>
      </c>
      <c r="G718" s="1" t="s">
        <v>21</v>
      </c>
      <c r="H718" s="1" t="s">
        <v>874</v>
      </c>
      <c r="I718" s="1" t="str">
        <f t="shared" si="40"/>
        <v>'inv_iWReXbYw2cUMEatVE2Yp8q',</v>
      </c>
      <c r="J718" s="1" t="s">
        <v>9</v>
      </c>
      <c r="K718" s="1">
        <v>50</v>
      </c>
      <c r="M718" s="1">
        <f>Tabla1[[#This Row],[Monto Kashio]]-Tabla1[[#This Row],[Monto]]</f>
        <v>-50</v>
      </c>
      <c r="N718" s="20" t="s">
        <v>23</v>
      </c>
      <c r="O718" s="1" t="s">
        <v>24</v>
      </c>
      <c r="P718" s="1">
        <v>1116077</v>
      </c>
      <c r="Q718" s="12">
        <v>45407</v>
      </c>
      <c r="R718" s="20" t="s">
        <v>148</v>
      </c>
      <c r="S718" s="5">
        <v>0.62152777777777779</v>
      </c>
      <c r="T718" s="1"/>
    </row>
    <row r="719" spans="1:20">
      <c r="A719" s="1">
        <v>4820</v>
      </c>
      <c r="C719" s="32" t="s">
        <v>66</v>
      </c>
      <c r="D719" s="108">
        <v>45408</v>
      </c>
      <c r="E719" s="2">
        <v>241160765964</v>
      </c>
      <c r="F719" s="20" t="str">
        <f>CONCATENATE("'",E719,"',")</f>
        <v>'241160765964',</v>
      </c>
      <c r="G719" s="1" t="s">
        <v>21</v>
      </c>
      <c r="H719" s="1" t="s">
        <v>875</v>
      </c>
      <c r="I719" s="1" t="str">
        <f t="shared" si="40"/>
        <v>'inv_jq3Uo6pfqnPYvNaFdAeJ7g',</v>
      </c>
      <c r="J719" s="1" t="s">
        <v>9</v>
      </c>
      <c r="K719" s="1">
        <v>280</v>
      </c>
      <c r="M719" s="1">
        <f>Tabla1[[#This Row],[Monto Kashio]]-Tabla1[[#This Row],[Monto]]</f>
        <v>-280</v>
      </c>
      <c r="N719" s="20" t="s">
        <v>23</v>
      </c>
      <c r="O719" s="1" t="s">
        <v>24</v>
      </c>
      <c r="P719" s="1">
        <v>113055</v>
      </c>
      <c r="Q719" s="12">
        <v>45407</v>
      </c>
      <c r="R719" s="20" t="s">
        <v>148</v>
      </c>
      <c r="S719" s="5" t="s">
        <v>876</v>
      </c>
      <c r="T719" s="1"/>
    </row>
    <row r="720" spans="1:20">
      <c r="A720" s="1">
        <v>4827</v>
      </c>
      <c r="C720" s="32" t="s">
        <v>66</v>
      </c>
      <c r="D720" s="108">
        <v>45408</v>
      </c>
      <c r="E720" s="2">
        <v>241160742836</v>
      </c>
      <c r="F720" s="20" t="str">
        <f>CONCATENATE("'",E720,"',")</f>
        <v>'241160742836',</v>
      </c>
      <c r="G720" s="1" t="s">
        <v>21</v>
      </c>
      <c r="H720" s="1" t="s">
        <v>877</v>
      </c>
      <c r="I720" s="1" t="str">
        <f t="shared" si="40"/>
        <v>'inv_mYgu4bBYVvYPbrdWEVHNyK',</v>
      </c>
      <c r="J720" s="1" t="s">
        <v>9</v>
      </c>
      <c r="K720" s="1">
        <v>1832</v>
      </c>
      <c r="M720" s="1">
        <f>Tabla1[[#This Row],[Monto Kashio]]-Tabla1[[#This Row],[Monto]]</f>
        <v>-1832</v>
      </c>
      <c r="N720" s="20" t="s">
        <v>23</v>
      </c>
      <c r="O720" s="1" t="s">
        <v>24</v>
      </c>
      <c r="P720" s="1">
        <v>955147</v>
      </c>
      <c r="Q720" s="12">
        <v>45407</v>
      </c>
      <c r="R720" s="20" t="s">
        <v>148</v>
      </c>
      <c r="S720" s="5">
        <v>0.55555555555555558</v>
      </c>
      <c r="T720" s="1"/>
    </row>
    <row r="721" spans="1:20">
      <c r="A721" s="1">
        <v>4838</v>
      </c>
      <c r="C721" s="32" t="s">
        <v>30</v>
      </c>
      <c r="D721" s="108">
        <v>45408</v>
      </c>
      <c r="E721" s="2">
        <v>241171439908</v>
      </c>
      <c r="F721" s="20" t="str">
        <f t="shared" si="39"/>
        <v>'241171439908',</v>
      </c>
      <c r="G721" s="1" t="s">
        <v>51</v>
      </c>
      <c r="H721" s="1" t="s">
        <v>878</v>
      </c>
      <c r="I721" s="1" t="str">
        <f t="shared" si="40"/>
        <v>'inv_fgwwVFAZScjg256SwePxFp',</v>
      </c>
      <c r="J721" s="1" t="s">
        <v>9</v>
      </c>
      <c r="K721" s="1">
        <v>24</v>
      </c>
      <c r="M721" s="1">
        <f>Tabla1[[#This Row],[Monto Kashio]]-Tabla1[[#This Row],[Monto]]</f>
        <v>-24</v>
      </c>
      <c r="N721" s="20" t="s">
        <v>23</v>
      </c>
      <c r="O721" s="1" t="s">
        <v>24</v>
      </c>
      <c r="P721" s="1">
        <v>2220651</v>
      </c>
      <c r="Q721" s="12">
        <v>45408</v>
      </c>
      <c r="R721" s="20" t="s">
        <v>148</v>
      </c>
      <c r="S721" s="5">
        <v>0.68333333333333335</v>
      </c>
      <c r="T721" s="1"/>
    </row>
    <row r="722" spans="1:20">
      <c r="A722" s="1">
        <v>4841</v>
      </c>
      <c r="C722" s="32" t="s">
        <v>30</v>
      </c>
      <c r="D722" s="108">
        <v>45408</v>
      </c>
      <c r="E722" s="2">
        <v>241171434429</v>
      </c>
      <c r="F722" s="20" t="str">
        <f>CONCATENATE("'",E722,"',")</f>
        <v>'241171434429',</v>
      </c>
      <c r="G722" s="1" t="s">
        <v>51</v>
      </c>
      <c r="H722" s="1" t="s">
        <v>879</v>
      </c>
      <c r="I722" s="1" t="str">
        <f t="shared" si="40"/>
        <v>'inv_iTtzdM4eB9b7bdkeNvSrKd',</v>
      </c>
      <c r="J722" s="1" t="s">
        <v>9</v>
      </c>
      <c r="K722" s="1">
        <v>50</v>
      </c>
      <c r="M722" s="1">
        <f>Tabla1[[#This Row],[Monto Kashio]]-Tabla1[[#This Row],[Monto]]</f>
        <v>-50</v>
      </c>
      <c r="N722" s="20" t="s">
        <v>23</v>
      </c>
      <c r="O722" s="1" t="s">
        <v>24</v>
      </c>
      <c r="P722" s="1">
        <v>1630679</v>
      </c>
      <c r="Q722" s="12">
        <v>45408</v>
      </c>
      <c r="R722" s="20" t="s">
        <v>148</v>
      </c>
      <c r="S722" s="5">
        <v>0.69791666666666663</v>
      </c>
      <c r="T722" s="1"/>
    </row>
    <row r="723" spans="1:20">
      <c r="A723" s="1">
        <v>4876</v>
      </c>
      <c r="C723" s="32" t="s">
        <v>30</v>
      </c>
      <c r="D723" s="108">
        <v>45411</v>
      </c>
      <c r="E723" s="2">
        <v>241203200435</v>
      </c>
      <c r="F723" s="20" t="str">
        <f t="shared" si="39"/>
        <v>'241203200435',</v>
      </c>
      <c r="G723" s="1" t="s">
        <v>21</v>
      </c>
      <c r="H723" s="1" t="s">
        <v>880</v>
      </c>
      <c r="I723" s="1" t="str">
        <f t="shared" si="40"/>
        <v>'inv_U2sjBpVNAcHiXz2J8TJY58',</v>
      </c>
      <c r="J723" s="1" t="s">
        <v>9</v>
      </c>
      <c r="K723" s="1">
        <v>20</v>
      </c>
      <c r="M723" s="1">
        <f>Tabla1[[#This Row],[Monto Kashio]]-Tabla1[[#This Row],[Monto]]</f>
        <v>-20</v>
      </c>
      <c r="N723" s="20" t="s">
        <v>23</v>
      </c>
      <c r="O723" s="1" t="s">
        <v>24</v>
      </c>
      <c r="P723" s="1">
        <v>1616874</v>
      </c>
      <c r="Q723" s="12">
        <v>45411</v>
      </c>
      <c r="R723" s="20" t="s">
        <v>148</v>
      </c>
      <c r="S723" s="5">
        <v>0.65277777777777779</v>
      </c>
      <c r="T723" s="1"/>
    </row>
    <row r="724" spans="1:20">
      <c r="A724" s="1">
        <v>4884</v>
      </c>
      <c r="C724" s="32" t="s">
        <v>881</v>
      </c>
      <c r="D724" s="108">
        <v>45411</v>
      </c>
      <c r="E724" s="2">
        <v>241203354136</v>
      </c>
      <c r="F724" s="20" t="str">
        <f t="shared" si="39"/>
        <v>'241203354136',</v>
      </c>
      <c r="G724" s="1" t="s">
        <v>118</v>
      </c>
      <c r="H724" s="1" t="s">
        <v>882</v>
      </c>
      <c r="I724" s="1" t="str">
        <f t="shared" si="40"/>
        <v>'inv_4eapxX3u9xFma5J9anuu7m',</v>
      </c>
      <c r="J724" s="1" t="s">
        <v>9</v>
      </c>
      <c r="K724" s="1">
        <v>273.54000000000002</v>
      </c>
      <c r="M724" s="1">
        <f>Tabla1[[#This Row],[Monto Kashio]]-Tabla1[[#This Row],[Monto]]</f>
        <v>-273.54000000000002</v>
      </c>
      <c r="N724" s="20" t="s">
        <v>23</v>
      </c>
      <c r="O724" s="1" t="s">
        <v>24</v>
      </c>
      <c r="P724" s="1">
        <v>866249</v>
      </c>
      <c r="Q724" s="12">
        <v>45407</v>
      </c>
      <c r="R724" s="20" t="s">
        <v>148</v>
      </c>
      <c r="S724" s="5">
        <v>0.625</v>
      </c>
      <c r="T724" s="1"/>
    </row>
    <row r="725" spans="1:20">
      <c r="A725" s="1">
        <v>4891</v>
      </c>
      <c r="C725" s="32" t="s">
        <v>30</v>
      </c>
      <c r="D725" s="108">
        <v>45412</v>
      </c>
      <c r="E725" s="2">
        <v>241213744703</v>
      </c>
      <c r="F725" s="20" t="str">
        <f t="shared" si="39"/>
        <v>'241213744703',</v>
      </c>
      <c r="G725" s="1" t="s">
        <v>21</v>
      </c>
      <c r="H725" s="1" t="s">
        <v>883</v>
      </c>
      <c r="I725" s="1" t="str">
        <f t="shared" si="40"/>
        <v>'inv_k8KBsRFZ4hEnLz5EPF2MnU',</v>
      </c>
      <c r="J725" s="1" t="s">
        <v>9</v>
      </c>
      <c r="K725" s="1">
        <v>25</v>
      </c>
      <c r="M725" s="1">
        <f>Tabla1[[#This Row],[Monto Kashio]]-Tabla1[[#This Row],[Monto]]</f>
        <v>-25</v>
      </c>
      <c r="N725" s="20" t="s">
        <v>23</v>
      </c>
      <c r="O725" s="1" t="s">
        <v>24</v>
      </c>
      <c r="P725" s="1">
        <v>897895</v>
      </c>
      <c r="Q725" s="12">
        <v>45412</v>
      </c>
      <c r="R725" s="20" t="s">
        <v>148</v>
      </c>
      <c r="S725" s="5">
        <v>0.45624999999999999</v>
      </c>
      <c r="T725" s="1"/>
    </row>
    <row r="726" spans="1:20">
      <c r="A726" s="1">
        <v>4884</v>
      </c>
      <c r="C726" s="32" t="s">
        <v>884</v>
      </c>
      <c r="D726" s="108">
        <v>45413</v>
      </c>
      <c r="E726" s="2">
        <v>241074853064</v>
      </c>
      <c r="F726" s="20" t="str">
        <f t="shared" si="39"/>
        <v>'241074853064',</v>
      </c>
      <c r="G726" s="1" t="s">
        <v>118</v>
      </c>
      <c r="H726" s="1" t="s">
        <v>885</v>
      </c>
      <c r="I726" s="1" t="str">
        <f t="shared" si="40"/>
        <v>'inv_S5fpEaTfSvcjsNE9hQArfn',</v>
      </c>
      <c r="J726" s="1" t="s">
        <v>9</v>
      </c>
      <c r="K726" s="1">
        <v>259.14999999999998</v>
      </c>
      <c r="M726" s="1">
        <f>Tabla1[[#This Row],[Monto Kashio]]-Tabla1[[#This Row],[Monto]]</f>
        <v>-259.14999999999998</v>
      </c>
      <c r="N726" s="20" t="s">
        <v>23</v>
      </c>
      <c r="O726" s="1" t="s">
        <v>24</v>
      </c>
      <c r="P726" s="1">
        <v>866249</v>
      </c>
      <c r="Q726" s="12">
        <v>45407</v>
      </c>
      <c r="R726" s="20" t="s">
        <v>148</v>
      </c>
      <c r="S726" s="5">
        <v>0.42916666666666664</v>
      </c>
      <c r="T726" s="1"/>
    </row>
    <row r="727" spans="1:20">
      <c r="A727" s="1">
        <v>4912</v>
      </c>
      <c r="C727" s="32" t="s">
        <v>30</v>
      </c>
      <c r="D727" s="108">
        <v>45413</v>
      </c>
      <c r="E727" s="2">
        <v>241224715406</v>
      </c>
      <c r="F727" s="20" t="str">
        <f t="shared" si="39"/>
        <v>'241224715406',</v>
      </c>
      <c r="G727" s="1" t="s">
        <v>51</v>
      </c>
      <c r="H727" s="1" t="s">
        <v>886</v>
      </c>
      <c r="I727" s="1" t="str">
        <f t="shared" si="40"/>
        <v>'inv_AdMptAd252K2xYRiqAhLWY',</v>
      </c>
      <c r="J727" s="1" t="s">
        <v>9</v>
      </c>
      <c r="K727" s="1">
        <v>50</v>
      </c>
      <c r="M727" s="1">
        <f>Tabla1[[#This Row],[Monto Kashio]]-Tabla1[[#This Row],[Monto]]</f>
        <v>-50</v>
      </c>
      <c r="N727" s="20" t="s">
        <v>23</v>
      </c>
      <c r="O727" s="1" t="s">
        <v>24</v>
      </c>
      <c r="P727" s="1">
        <v>1160677</v>
      </c>
      <c r="Q727" s="12">
        <v>45413</v>
      </c>
      <c r="R727" s="20" t="s">
        <v>148</v>
      </c>
      <c r="S727" s="5">
        <v>0.54861111111111116</v>
      </c>
      <c r="T727" s="1"/>
    </row>
    <row r="728" spans="1:20">
      <c r="A728" s="1">
        <v>4921</v>
      </c>
      <c r="C728" s="32" t="s">
        <v>30</v>
      </c>
      <c r="D728" s="108">
        <v>45414</v>
      </c>
      <c r="E728" s="2">
        <v>241235411885</v>
      </c>
      <c r="F728" s="20" t="str">
        <f t="shared" si="39"/>
        <v>'241235411885',</v>
      </c>
      <c r="G728" s="1" t="s">
        <v>21</v>
      </c>
      <c r="H728" s="1" t="s">
        <v>887</v>
      </c>
      <c r="I728" s="1" t="str">
        <f t="shared" si="40"/>
        <v>'inv_aYib2xbGEKy6k2RRqB6nRF',</v>
      </c>
      <c r="J728" s="1" t="s">
        <v>9</v>
      </c>
      <c r="K728" s="1">
        <v>20</v>
      </c>
      <c r="M728" s="1">
        <f>Tabla1[[#This Row],[Monto Kashio]]-Tabla1[[#This Row],[Monto]]</f>
        <v>-20</v>
      </c>
      <c r="N728" s="20" t="s">
        <v>23</v>
      </c>
      <c r="O728" s="1" t="s">
        <v>24</v>
      </c>
      <c r="P728" s="1">
        <v>609759</v>
      </c>
      <c r="Q728" s="12">
        <v>45414</v>
      </c>
      <c r="R728" s="20" t="s">
        <v>148</v>
      </c>
      <c r="S728" s="5">
        <v>0.46180555555555558</v>
      </c>
      <c r="T728" s="1"/>
    </row>
    <row r="729" spans="1:20">
      <c r="A729" s="1">
        <v>4922</v>
      </c>
      <c r="C729" s="32" t="s">
        <v>30</v>
      </c>
      <c r="D729" s="108">
        <v>45414</v>
      </c>
      <c r="E729" s="2">
        <v>241235470501</v>
      </c>
      <c r="F729" s="20" t="str">
        <f t="shared" si="39"/>
        <v>'241235470501',</v>
      </c>
      <c r="G729" s="1" t="s">
        <v>21</v>
      </c>
      <c r="H729" s="1" t="s">
        <v>888</v>
      </c>
      <c r="I729" s="1" t="str">
        <f t="shared" si="40"/>
        <v>'inv_jmKGqabfYmJZGsELFABTGz',</v>
      </c>
      <c r="J729" s="1" t="s">
        <v>9</v>
      </c>
      <c r="K729" s="1">
        <v>200</v>
      </c>
      <c r="M729" s="1">
        <f>Tabla1[[#This Row],[Monto Kashio]]-Tabla1[[#This Row],[Monto]]</f>
        <v>-200</v>
      </c>
      <c r="N729" s="20" t="s">
        <v>23</v>
      </c>
      <c r="O729" s="1" t="s">
        <v>24</v>
      </c>
      <c r="P729" s="1">
        <v>1026072</v>
      </c>
      <c r="Q729" s="12">
        <v>45414</v>
      </c>
      <c r="R729" s="20" t="s">
        <v>148</v>
      </c>
      <c r="S729" s="5">
        <v>0.46319444444444446</v>
      </c>
      <c r="T729" s="1"/>
    </row>
    <row r="730" spans="1:20">
      <c r="A730" s="1">
        <v>4925</v>
      </c>
      <c r="C730" s="32" t="s">
        <v>30</v>
      </c>
      <c r="D730" s="108">
        <v>45414</v>
      </c>
      <c r="E730" s="2">
        <v>241235494417</v>
      </c>
      <c r="F730" s="20" t="str">
        <f>CONCATENATE("'",E730,"',")</f>
        <v>'241235494417',</v>
      </c>
      <c r="G730" s="1" t="s">
        <v>21</v>
      </c>
      <c r="H730" s="1" t="s">
        <v>889</v>
      </c>
      <c r="I730" s="1" t="str">
        <f t="shared" si="40"/>
        <v>'inv_iRxEyfnhV8RoF39tKXpeb4',</v>
      </c>
      <c r="J730" s="1" t="s">
        <v>9</v>
      </c>
      <c r="K730" s="1">
        <v>20</v>
      </c>
      <c r="M730" s="1">
        <f>Tabla1[[#This Row],[Monto Kashio]]-Tabla1[[#This Row],[Monto]]</f>
        <v>-20</v>
      </c>
      <c r="N730" s="20" t="s">
        <v>23</v>
      </c>
      <c r="O730" s="1" t="s">
        <v>24</v>
      </c>
      <c r="P730" s="1">
        <v>1065858</v>
      </c>
      <c r="Q730" s="12">
        <v>45414</v>
      </c>
      <c r="R730" s="20" t="s">
        <v>148</v>
      </c>
      <c r="S730" s="5">
        <v>0.47499999999999998</v>
      </c>
      <c r="T730" s="1"/>
    </row>
    <row r="731" spans="1:20">
      <c r="A731" s="1">
        <v>4929</v>
      </c>
      <c r="C731" s="32" t="s">
        <v>30</v>
      </c>
      <c r="D731" s="108">
        <v>45414</v>
      </c>
      <c r="E731" s="2">
        <v>241235651674</v>
      </c>
      <c r="F731" s="20" t="str">
        <f t="shared" si="39"/>
        <v>'241235651674',</v>
      </c>
      <c r="G731" s="1" t="s">
        <v>21</v>
      </c>
      <c r="H731" s="1" t="s">
        <v>890</v>
      </c>
      <c r="I731" s="1" t="str">
        <f t="shared" si="40"/>
        <v>'inv_EPMAkBYJN5PS3E7amcnceK',</v>
      </c>
      <c r="J731" s="1" t="s">
        <v>9</v>
      </c>
      <c r="K731" s="1">
        <v>30</v>
      </c>
      <c r="M731" s="1">
        <f>Tabla1[[#This Row],[Monto Kashio]]-Tabla1[[#This Row],[Monto]]</f>
        <v>-30</v>
      </c>
      <c r="N731" s="20" t="s">
        <v>23</v>
      </c>
      <c r="O731" s="1" t="s">
        <v>24</v>
      </c>
      <c r="P731" s="1">
        <v>1623332</v>
      </c>
      <c r="Q731" s="12">
        <v>45414</v>
      </c>
      <c r="R731" s="20" t="s">
        <v>148</v>
      </c>
      <c r="S731" s="5">
        <v>0.62152777777777779</v>
      </c>
      <c r="T731" s="1"/>
    </row>
    <row r="732" spans="1:20">
      <c r="A732" s="1">
        <v>4817</v>
      </c>
      <c r="C732" s="32" t="s">
        <v>891</v>
      </c>
      <c r="D732" s="108">
        <v>45414</v>
      </c>
      <c r="E732" s="2">
        <v>232890807155</v>
      </c>
      <c r="F732" s="20" t="str">
        <f t="shared" si="39"/>
        <v>'232890807155',</v>
      </c>
      <c r="G732" s="1" t="s">
        <v>118</v>
      </c>
      <c r="H732" s="1" t="s">
        <v>892</v>
      </c>
      <c r="I732" s="1" t="str">
        <f t="shared" si="40"/>
        <v>'inv_AofNJLkiWZVPFZB3Ss8AWn',</v>
      </c>
      <c r="J732" s="1" t="s">
        <v>9</v>
      </c>
      <c r="K732" s="1">
        <v>443.21</v>
      </c>
      <c r="M732" s="1">
        <f>Tabla1[[#This Row],[Monto Kashio]]-Tabla1[[#This Row],[Monto]]</f>
        <v>-443.21</v>
      </c>
      <c r="N732" s="20" t="s">
        <v>23</v>
      </c>
      <c r="O732" s="1" t="s">
        <v>24</v>
      </c>
      <c r="P732" s="1">
        <v>1145129</v>
      </c>
      <c r="Q732" s="12">
        <v>45393</v>
      </c>
      <c r="R732" s="20" t="s">
        <v>148</v>
      </c>
      <c r="S732" s="5">
        <v>0.62777777777777777</v>
      </c>
      <c r="T732" s="1"/>
    </row>
    <row r="733" spans="1:20">
      <c r="A733" s="1">
        <v>4944</v>
      </c>
      <c r="C733" s="34" t="s">
        <v>27</v>
      </c>
      <c r="D733" s="108">
        <v>45415</v>
      </c>
      <c r="E733" s="2">
        <v>241246167147</v>
      </c>
      <c r="F733" s="20" t="str">
        <f t="shared" si="39"/>
        <v>'241246167147',</v>
      </c>
      <c r="G733" s="1" t="s">
        <v>21</v>
      </c>
      <c r="H733" s="1" t="s">
        <v>893</v>
      </c>
      <c r="I733" s="1" t="str">
        <f t="shared" si="40"/>
        <v>'inv_BF7JSPDUibBTWXo2tpbAwF',</v>
      </c>
      <c r="J733" s="1" t="s">
        <v>9</v>
      </c>
      <c r="K733" s="1">
        <v>50</v>
      </c>
      <c r="M733" s="1">
        <f>Tabla1[[#This Row],[Monto Kashio]]-Tabla1[[#This Row],[Monto]]</f>
        <v>-50</v>
      </c>
      <c r="N733" s="20" t="s">
        <v>23</v>
      </c>
      <c r="O733" s="1" t="s">
        <v>24</v>
      </c>
      <c r="P733" s="1">
        <v>733587</v>
      </c>
      <c r="Q733" s="12">
        <v>45415</v>
      </c>
      <c r="R733" s="20" t="s">
        <v>148</v>
      </c>
      <c r="S733" s="5">
        <v>0.45416666666666666</v>
      </c>
      <c r="T733" s="1"/>
    </row>
    <row r="734" spans="1:20">
      <c r="A734" s="1">
        <v>4953</v>
      </c>
      <c r="C734" s="32" t="s">
        <v>64</v>
      </c>
      <c r="D734" s="108">
        <v>45415</v>
      </c>
      <c r="E734" s="2">
        <v>241235414559</v>
      </c>
      <c r="F734" s="20" t="str">
        <f t="shared" si="39"/>
        <v>'241235414559',</v>
      </c>
      <c r="G734" s="1" t="s">
        <v>51</v>
      </c>
      <c r="H734" s="1" t="s">
        <v>894</v>
      </c>
      <c r="I734" s="1" t="str">
        <f t="shared" si="40"/>
        <v>'inv_LyQRu8zNGJz4Caq8gcxi6N',</v>
      </c>
      <c r="J734" s="1" t="s">
        <v>9</v>
      </c>
      <c r="K734" s="1">
        <v>1750</v>
      </c>
      <c r="M734" s="1">
        <f>Tabla1[[#This Row],[Monto Kashio]]-Tabla1[[#This Row],[Monto]]</f>
        <v>-1750</v>
      </c>
      <c r="N734" s="20" t="s">
        <v>23</v>
      </c>
      <c r="O734" s="1" t="s">
        <v>24</v>
      </c>
      <c r="P734" s="1">
        <v>730598</v>
      </c>
      <c r="Q734" s="12">
        <v>45414</v>
      </c>
      <c r="R734" s="20" t="s">
        <v>148</v>
      </c>
      <c r="S734" s="5">
        <v>0.61805555555555558</v>
      </c>
      <c r="T734" s="1"/>
    </row>
    <row r="735" spans="1:20">
      <c r="A735" s="1">
        <v>4956</v>
      </c>
      <c r="C735" s="32" t="s">
        <v>30</v>
      </c>
      <c r="D735" s="108">
        <v>45415</v>
      </c>
      <c r="E735" s="2">
        <v>241246721422</v>
      </c>
      <c r="F735" s="20" t="str">
        <f t="shared" si="39"/>
        <v>'241246721422',</v>
      </c>
      <c r="G735" s="1" t="s">
        <v>51</v>
      </c>
      <c r="H735" s="1" t="s">
        <v>895</v>
      </c>
      <c r="I735" s="1" t="str">
        <f t="shared" si="40"/>
        <v>'inv_c5464iqfvAjHFjodcjCWf6',</v>
      </c>
      <c r="J735" s="1" t="s">
        <v>9</v>
      </c>
      <c r="K735" s="1">
        <v>200</v>
      </c>
      <c r="M735" s="1">
        <f>Tabla1[[#This Row],[Monto Kashio]]-Tabla1[[#This Row],[Monto]]</f>
        <v>-200</v>
      </c>
      <c r="N735" s="20" t="s">
        <v>23</v>
      </c>
      <c r="O735" s="1" t="s">
        <v>24</v>
      </c>
      <c r="P735" s="1">
        <v>1521966</v>
      </c>
      <c r="Q735" s="12">
        <v>45415</v>
      </c>
      <c r="R735" s="20" t="s">
        <v>148</v>
      </c>
      <c r="S735" s="5">
        <v>0.69444444444444442</v>
      </c>
      <c r="T735" s="1"/>
    </row>
    <row r="736" spans="1:20">
      <c r="A736" s="1" t="s">
        <v>836</v>
      </c>
      <c r="C736" s="32" t="s">
        <v>30</v>
      </c>
      <c r="D736" s="108">
        <v>45415</v>
      </c>
      <c r="E736" s="2">
        <v>241246793062</v>
      </c>
      <c r="F736" s="20" t="str">
        <f>CONCATENATE("'",E736,"',")</f>
        <v>'241246793062',</v>
      </c>
      <c r="G736" s="1" t="s">
        <v>51</v>
      </c>
      <c r="H736" s="1" t="s">
        <v>896</v>
      </c>
      <c r="I736" s="1" t="str">
        <f t="shared" si="40"/>
        <v>'inv_E3EF9WHqcM2S4Dy7wQrzP9',</v>
      </c>
      <c r="J736" s="1" t="s">
        <v>9</v>
      </c>
      <c r="K736" s="1">
        <v>250</v>
      </c>
      <c r="M736" s="1">
        <f>Tabla1[[#This Row],[Monto Kashio]]-Tabla1[[#This Row],[Monto]]</f>
        <v>-250</v>
      </c>
      <c r="N736" s="20" t="s">
        <v>23</v>
      </c>
      <c r="O736" s="1" t="s">
        <v>24</v>
      </c>
      <c r="P736" s="1">
        <v>1325713</v>
      </c>
      <c r="Q736" s="12">
        <v>45415</v>
      </c>
      <c r="R736" s="20" t="s">
        <v>148</v>
      </c>
      <c r="S736" s="5">
        <v>0.80694444444444446</v>
      </c>
      <c r="T736" s="1"/>
    </row>
    <row r="737" spans="1:20">
      <c r="A737" s="1" t="s">
        <v>836</v>
      </c>
      <c r="C737" s="32" t="s">
        <v>66</v>
      </c>
      <c r="D737" s="108">
        <v>45415</v>
      </c>
      <c r="E737" s="2">
        <v>241246012732</v>
      </c>
      <c r="F737" s="20" t="str">
        <f t="shared" si="39"/>
        <v>'241246012732',</v>
      </c>
      <c r="G737" s="1" t="s">
        <v>21</v>
      </c>
      <c r="H737" s="1" t="s">
        <v>897</v>
      </c>
      <c r="I737" s="1" t="str">
        <f t="shared" si="40"/>
        <v>'inv_nsybfDxTqGcJzb9bGBU7RG',</v>
      </c>
      <c r="J737" s="1" t="s">
        <v>9</v>
      </c>
      <c r="K737" s="1">
        <v>9.99</v>
      </c>
      <c r="M737" s="1">
        <f>Tabla1[[#This Row],[Monto Kashio]]-Tabla1[[#This Row],[Monto]]</f>
        <v>-9.99</v>
      </c>
      <c r="N737" s="20" t="s">
        <v>23</v>
      </c>
      <c r="O737" s="1" t="s">
        <v>24</v>
      </c>
      <c r="P737" s="1">
        <v>1325713</v>
      </c>
      <c r="Q737" s="12">
        <v>45415</v>
      </c>
      <c r="R737" s="20" t="s">
        <v>148</v>
      </c>
      <c r="T737" s="1"/>
    </row>
    <row r="738" spans="1:20">
      <c r="A738" s="1">
        <v>4971</v>
      </c>
      <c r="C738" s="32" t="s">
        <v>136</v>
      </c>
      <c r="D738" s="108">
        <v>45416</v>
      </c>
      <c r="E738" s="2">
        <v>241257613082</v>
      </c>
      <c r="F738" s="20" t="str">
        <f t="shared" si="39"/>
        <v>'241257613082',</v>
      </c>
      <c r="G738" s="1" t="s">
        <v>21</v>
      </c>
      <c r="H738" s="1" t="s">
        <v>898</v>
      </c>
      <c r="I738" s="1" t="str">
        <f t="shared" si="40"/>
        <v>'inv_7JrobFArVRDQ9VBKHQJdCT',</v>
      </c>
      <c r="J738" s="1" t="s">
        <v>9</v>
      </c>
      <c r="K738" s="1">
        <v>70</v>
      </c>
      <c r="M738" s="1">
        <f>Tabla1[[#This Row],[Monto Kashio]]-Tabla1[[#This Row],[Monto]]</f>
        <v>-70</v>
      </c>
      <c r="N738" s="20" t="s">
        <v>23</v>
      </c>
      <c r="O738" s="1" t="s">
        <v>24</v>
      </c>
      <c r="P738" s="1">
        <v>2380873</v>
      </c>
      <c r="Q738" s="12">
        <v>45416</v>
      </c>
      <c r="R738" s="20" t="s">
        <v>148</v>
      </c>
      <c r="S738" s="5">
        <v>0.70833333333333337</v>
      </c>
      <c r="T738" s="1"/>
    </row>
    <row r="739" spans="1:20">
      <c r="A739" s="1">
        <v>4973</v>
      </c>
      <c r="C739" s="32" t="s">
        <v>30</v>
      </c>
      <c r="D739" s="108">
        <v>45417</v>
      </c>
      <c r="E739" s="2">
        <v>241268016669</v>
      </c>
      <c r="F739" s="20" t="str">
        <f t="shared" si="39"/>
        <v>'241268016669',</v>
      </c>
      <c r="G739" s="1" t="s">
        <v>21</v>
      </c>
      <c r="H739" s="1" t="s">
        <v>899</v>
      </c>
      <c r="I739" s="1" t="str">
        <f t="shared" si="40"/>
        <v>'inv_3dgpB3fCKz5MkxYcGJ8CKr',</v>
      </c>
      <c r="J739" s="1" t="s">
        <v>9</v>
      </c>
      <c r="K739" s="1">
        <v>30</v>
      </c>
      <c r="M739" s="1">
        <f>Tabla1[[#This Row],[Monto Kashio]]-Tabla1[[#This Row],[Monto]]</f>
        <v>-30</v>
      </c>
      <c r="N739" s="20" t="s">
        <v>23</v>
      </c>
      <c r="O739" s="1" t="s">
        <v>24</v>
      </c>
      <c r="P739" s="1">
        <v>105036</v>
      </c>
      <c r="Q739" s="12">
        <v>45417</v>
      </c>
      <c r="R739" s="20" t="s">
        <v>148</v>
      </c>
      <c r="T739" s="1"/>
    </row>
    <row r="740" spans="1:20">
      <c r="A740" s="1">
        <v>4986</v>
      </c>
      <c r="C740" s="32" t="s">
        <v>30</v>
      </c>
      <c r="D740" s="108">
        <v>45418</v>
      </c>
      <c r="E740" s="2">
        <v>241278769325</v>
      </c>
      <c r="F740" s="20" t="str">
        <f t="shared" si="39"/>
        <v>'241278769325',</v>
      </c>
      <c r="G740" s="1" t="s">
        <v>51</v>
      </c>
      <c r="H740" s="1" t="s">
        <v>900</v>
      </c>
      <c r="I740" s="1" t="str">
        <f t="shared" si="40"/>
        <v>'inv_HogqTax6ecNa8H9NRsTY66',</v>
      </c>
      <c r="J740" s="1" t="s">
        <v>9</v>
      </c>
      <c r="K740" s="1">
        <v>20</v>
      </c>
      <c r="M740" s="1">
        <f>Tabla1[[#This Row],[Monto Kashio]]-Tabla1[[#This Row],[Monto]]</f>
        <v>-20</v>
      </c>
      <c r="N740" s="20" t="s">
        <v>23</v>
      </c>
      <c r="O740" s="1" t="s">
        <v>24</v>
      </c>
      <c r="P740" s="1">
        <v>2523526</v>
      </c>
      <c r="Q740" s="12">
        <v>45418</v>
      </c>
      <c r="R740" s="20" t="s">
        <v>148</v>
      </c>
      <c r="S740" s="5">
        <v>0.65277777777777779</v>
      </c>
      <c r="T740" s="1"/>
    </row>
    <row r="741" spans="1:20">
      <c r="A741" s="1">
        <v>5007</v>
      </c>
      <c r="C741" s="32" t="s">
        <v>30</v>
      </c>
      <c r="D741" s="108">
        <v>45419</v>
      </c>
      <c r="E741" s="2">
        <v>241289460897</v>
      </c>
      <c r="F741" s="20" t="str">
        <f t="shared" ref="F741:F774" si="41">CONCATENATE("'",E741,"',")</f>
        <v>'241289460897',</v>
      </c>
      <c r="G741" s="1" t="s">
        <v>21</v>
      </c>
      <c r="H741" s="1" t="s">
        <v>901</v>
      </c>
      <c r="I741" s="1" t="str">
        <f t="shared" ref="I741:I778" si="42">CONCATENATE("'",H741,"',")</f>
        <v>'inv_aecizAzvoRKCwgcV8fxjrk',</v>
      </c>
      <c r="J741" s="1" t="s">
        <v>9</v>
      </c>
      <c r="K741" s="1">
        <v>35</v>
      </c>
      <c r="M741" s="1">
        <f>Tabla1[[#This Row],[Monto Kashio]]-Tabla1[[#This Row],[Monto]]</f>
        <v>-35</v>
      </c>
      <c r="N741" s="20" t="s">
        <v>23</v>
      </c>
      <c r="O741" s="1" t="s">
        <v>24</v>
      </c>
      <c r="P741" s="1">
        <v>2117802</v>
      </c>
      <c r="Q741" s="12">
        <v>45419</v>
      </c>
      <c r="R741" s="20" t="s">
        <v>148</v>
      </c>
      <c r="S741" s="5">
        <v>0.63194444444444442</v>
      </c>
      <c r="T741" s="1"/>
    </row>
    <row r="742" spans="1:20">
      <c r="A742" s="1">
        <v>5006</v>
      </c>
      <c r="C742" s="32" t="s">
        <v>30</v>
      </c>
      <c r="D742" s="108">
        <v>45419</v>
      </c>
      <c r="E742" s="2">
        <v>241289486099</v>
      </c>
      <c r="F742" s="20" t="str">
        <f t="shared" si="41"/>
        <v>'241289486099',</v>
      </c>
      <c r="G742" s="1" t="s">
        <v>21</v>
      </c>
      <c r="H742" s="1" t="s">
        <v>902</v>
      </c>
      <c r="I742" s="1" t="str">
        <f t="shared" si="42"/>
        <v>'inv_XSqDmp7T7EbWR9XVpaHgPK',</v>
      </c>
      <c r="J742" s="1" t="s">
        <v>9</v>
      </c>
      <c r="K742" s="1">
        <v>30</v>
      </c>
      <c r="M742" s="1">
        <f>Tabla1[[#This Row],[Monto Kashio]]-Tabla1[[#This Row],[Monto]]</f>
        <v>-30</v>
      </c>
      <c r="N742" s="20" t="s">
        <v>23</v>
      </c>
      <c r="O742" s="1" t="s">
        <v>24</v>
      </c>
      <c r="P742" s="1">
        <v>1680213</v>
      </c>
      <c r="Q742" s="12">
        <v>45419</v>
      </c>
      <c r="R742" s="20" t="s">
        <v>148</v>
      </c>
      <c r="S742" s="5">
        <v>0.6333333333333333</v>
      </c>
      <c r="T742" s="1"/>
    </row>
    <row r="743" spans="1:20">
      <c r="A743" s="1">
        <v>5011</v>
      </c>
      <c r="C743" s="34" t="s">
        <v>27</v>
      </c>
      <c r="D743" s="108">
        <v>45419</v>
      </c>
      <c r="E743" s="2">
        <v>241289458325</v>
      </c>
      <c r="F743" s="20" t="str">
        <f t="shared" si="41"/>
        <v>'241289458325',</v>
      </c>
      <c r="G743" s="1" t="s">
        <v>51</v>
      </c>
      <c r="H743" s="1" t="s">
        <v>903</v>
      </c>
      <c r="I743" s="1" t="str">
        <f>CONCATENATE("'",H743,"',")</f>
        <v>'inv_9rhwhx4MUjDA7mxJLriEUA',</v>
      </c>
      <c r="J743" s="1" t="s">
        <v>9</v>
      </c>
      <c r="K743" s="1">
        <v>400</v>
      </c>
      <c r="M743" s="1">
        <f>Tabla1[[#This Row],[Monto Kashio]]-Tabla1[[#This Row],[Monto]]</f>
        <v>-400</v>
      </c>
      <c r="N743" s="20" t="s">
        <v>23</v>
      </c>
      <c r="O743" s="1" t="s">
        <v>24</v>
      </c>
      <c r="P743" s="1">
        <v>1017733</v>
      </c>
      <c r="Q743" s="12">
        <v>45419</v>
      </c>
      <c r="R743" s="20" t="s">
        <v>148</v>
      </c>
      <c r="S743" s="5">
        <v>0.74305555555555558</v>
      </c>
      <c r="T743" s="1"/>
    </row>
    <row r="744" spans="1:20">
      <c r="A744" s="1">
        <v>5015</v>
      </c>
      <c r="C744" s="32" t="s">
        <v>30</v>
      </c>
      <c r="D744" s="108">
        <v>45419</v>
      </c>
      <c r="E744" s="2">
        <v>241289661356</v>
      </c>
      <c r="F744" s="20" t="str">
        <f t="shared" si="41"/>
        <v>'241289661356',</v>
      </c>
      <c r="G744" s="1" t="s">
        <v>51</v>
      </c>
      <c r="H744" s="1" t="s">
        <v>904</v>
      </c>
      <c r="I744" s="1" t="str">
        <f t="shared" si="42"/>
        <v>'inv_VkTjabPt2csrqF8KZPh4k6',</v>
      </c>
      <c r="J744" s="1" t="s">
        <v>9</v>
      </c>
      <c r="K744" s="1">
        <v>500</v>
      </c>
      <c r="M744" s="1">
        <f>Tabla1[[#This Row],[Monto Kashio]]-Tabla1[[#This Row],[Monto]]</f>
        <v>-500</v>
      </c>
      <c r="N744" s="20" t="s">
        <v>23</v>
      </c>
      <c r="O744" s="1" t="s">
        <v>145</v>
      </c>
      <c r="P744" s="1">
        <v>1780984</v>
      </c>
      <c r="Q744" s="12">
        <v>45419</v>
      </c>
      <c r="R744" s="20" t="s">
        <v>148</v>
      </c>
      <c r="S744" s="5">
        <v>0.93472222222222223</v>
      </c>
      <c r="T744" s="1"/>
    </row>
    <row r="745" spans="1:20">
      <c r="A745" s="1">
        <v>5023</v>
      </c>
      <c r="C745" s="32" t="s">
        <v>66</v>
      </c>
      <c r="D745" s="108">
        <v>45420</v>
      </c>
      <c r="E745" s="2">
        <v>241289488076</v>
      </c>
      <c r="F745" s="20" t="str">
        <f t="shared" si="41"/>
        <v>'241289488076',</v>
      </c>
      <c r="G745" s="1" t="s">
        <v>21</v>
      </c>
      <c r="H745" s="1" t="s">
        <v>905</v>
      </c>
      <c r="I745" s="1" t="str">
        <f t="shared" si="42"/>
        <v>'inv_8YSsHSPd7ejVviarjDoHUG',</v>
      </c>
      <c r="J745" s="1" t="s">
        <v>9</v>
      </c>
      <c r="K745" s="1">
        <v>1001.3</v>
      </c>
      <c r="M745" s="1">
        <f>Tabla1[[#This Row],[Monto Kashio]]-Tabla1[[#This Row],[Monto]]</f>
        <v>-1001.3</v>
      </c>
      <c r="N745" s="20" t="s">
        <v>23</v>
      </c>
      <c r="O745" s="1" t="s">
        <v>24</v>
      </c>
      <c r="P745" s="1">
        <v>2720344</v>
      </c>
      <c r="Q745" s="12">
        <v>45419</v>
      </c>
      <c r="R745" s="20" t="s">
        <v>148</v>
      </c>
      <c r="S745" s="5">
        <v>0.52430555555555558</v>
      </c>
      <c r="T745" s="1"/>
    </row>
    <row r="746" spans="1:20">
      <c r="A746" s="1">
        <v>5070</v>
      </c>
      <c r="C746" s="34" t="s">
        <v>484</v>
      </c>
      <c r="D746" s="108">
        <v>45422</v>
      </c>
      <c r="E746" s="2">
        <v>241311451204</v>
      </c>
      <c r="F746" s="20" t="str">
        <f t="shared" si="41"/>
        <v>'241311451204',</v>
      </c>
      <c r="G746" s="1" t="s">
        <v>21</v>
      </c>
      <c r="H746" s="1" t="s">
        <v>906</v>
      </c>
      <c r="I746" s="1" t="str">
        <f t="shared" si="42"/>
        <v>'inv_4gfhrz9U5YwXReuCzHKAkL',</v>
      </c>
      <c r="J746" s="1" t="s">
        <v>9</v>
      </c>
      <c r="K746" s="1">
        <v>20</v>
      </c>
      <c r="M746" s="1">
        <f>Tabla1[[#This Row],[Monto Kashio]]-Tabla1[[#This Row],[Monto]]</f>
        <v>-20</v>
      </c>
      <c r="N746" s="20" t="s">
        <v>23</v>
      </c>
      <c r="O746" s="1" t="s">
        <v>24</v>
      </c>
      <c r="P746" s="1">
        <v>2508919</v>
      </c>
      <c r="Q746" s="12">
        <v>45422</v>
      </c>
      <c r="R746" s="20" t="s">
        <v>148</v>
      </c>
      <c r="S746" s="5">
        <v>0.63888888888888884</v>
      </c>
      <c r="T746" s="1"/>
    </row>
    <row r="747" spans="1:20">
      <c r="A747" s="1">
        <v>5079</v>
      </c>
      <c r="C747" s="32" t="s">
        <v>30</v>
      </c>
      <c r="D747" s="108">
        <v>45423</v>
      </c>
      <c r="E747" s="2">
        <v>241321952722</v>
      </c>
      <c r="F747" s="20" t="str">
        <f t="shared" si="41"/>
        <v>'241321952722',</v>
      </c>
      <c r="G747" s="1" t="s">
        <v>51</v>
      </c>
      <c r="H747" s="1" t="s">
        <v>907</v>
      </c>
      <c r="I747" s="1" t="str">
        <f t="shared" si="42"/>
        <v>'inv_nr9qnubHJc6ssYEqx6YZ2s',</v>
      </c>
      <c r="J747" s="1" t="s">
        <v>9</v>
      </c>
      <c r="K747" s="1">
        <v>20</v>
      </c>
      <c r="M747" s="1">
        <f>Tabla1[[#This Row],[Monto Kashio]]-Tabla1[[#This Row],[Monto]]</f>
        <v>-20</v>
      </c>
      <c r="N747" s="20" t="s">
        <v>23</v>
      </c>
      <c r="O747" s="1" t="s">
        <v>24</v>
      </c>
      <c r="P747" s="58">
        <v>404258</v>
      </c>
      <c r="Q747" s="12">
        <v>45423</v>
      </c>
      <c r="R747" s="20" t="s">
        <v>148</v>
      </c>
      <c r="S747" s="5">
        <v>0.54166666666666663</v>
      </c>
      <c r="T747" s="1"/>
    </row>
    <row r="748" spans="1:20">
      <c r="A748" s="1">
        <v>5082</v>
      </c>
      <c r="C748" s="32" t="s">
        <v>30</v>
      </c>
      <c r="D748" s="108">
        <v>45424</v>
      </c>
      <c r="E748" s="2">
        <v>241332583801</v>
      </c>
      <c r="F748" s="20" t="str">
        <f t="shared" si="41"/>
        <v>'241332583801',</v>
      </c>
      <c r="G748" s="1" t="s">
        <v>21</v>
      </c>
      <c r="H748" s="1" t="s">
        <v>908</v>
      </c>
      <c r="I748" s="1" t="str">
        <f t="shared" si="42"/>
        <v>'inv_kYqRmu3yAZDCEB9NtSDhvq',</v>
      </c>
      <c r="J748" s="1" t="s">
        <v>9</v>
      </c>
      <c r="K748" s="1">
        <v>20</v>
      </c>
      <c r="M748" s="1">
        <f>Tabla1[[#This Row],[Monto Kashio]]-Tabla1[[#This Row],[Monto]]</f>
        <v>-20</v>
      </c>
      <c r="N748" s="20" t="s">
        <v>23</v>
      </c>
      <c r="O748" s="1" t="s">
        <v>24</v>
      </c>
      <c r="P748" s="1">
        <v>2404162</v>
      </c>
      <c r="Q748" s="12">
        <v>45424</v>
      </c>
      <c r="R748" s="20" t="s">
        <v>148</v>
      </c>
      <c r="T748" s="1"/>
    </row>
    <row r="749" spans="1:20">
      <c r="A749" s="1">
        <v>5117</v>
      </c>
      <c r="C749" s="32" t="s">
        <v>30</v>
      </c>
      <c r="D749" s="108">
        <v>45426</v>
      </c>
      <c r="E749" s="2">
        <v>241353830868</v>
      </c>
      <c r="F749" s="20" t="str">
        <f t="shared" si="41"/>
        <v>'241353830868',</v>
      </c>
      <c r="G749" s="1" t="s">
        <v>21</v>
      </c>
      <c r="H749" s="1" t="s">
        <v>909</v>
      </c>
      <c r="I749" s="1" t="str">
        <f t="shared" si="42"/>
        <v>'inv_FggWGDetmLywDLowrzyHMM',</v>
      </c>
      <c r="J749" s="1" t="s">
        <v>9</v>
      </c>
      <c r="K749" s="1">
        <v>20</v>
      </c>
      <c r="M749" s="1">
        <f>Tabla1[[#This Row],[Monto Kashio]]-Tabla1[[#This Row],[Monto]]</f>
        <v>-20</v>
      </c>
      <c r="N749" s="20" t="s">
        <v>23</v>
      </c>
      <c r="O749" s="1" t="s">
        <v>24</v>
      </c>
      <c r="P749" s="1">
        <v>817669</v>
      </c>
      <c r="Q749" s="12">
        <v>45426</v>
      </c>
      <c r="R749" s="20" t="s">
        <v>148</v>
      </c>
      <c r="S749" s="5">
        <v>0.58680555555555558</v>
      </c>
      <c r="T749" s="1"/>
    </row>
    <row r="750" spans="1:20">
      <c r="A750" s="1">
        <v>5119</v>
      </c>
      <c r="C750" s="32" t="s">
        <v>30</v>
      </c>
      <c r="D750" s="108">
        <v>45426</v>
      </c>
      <c r="E750" s="2">
        <v>241353851161</v>
      </c>
      <c r="F750" s="20" t="str">
        <f t="shared" si="41"/>
        <v>'241353851161',</v>
      </c>
      <c r="G750" s="1" t="s">
        <v>21</v>
      </c>
      <c r="H750" s="1" t="s">
        <v>910</v>
      </c>
      <c r="I750" s="1" t="str">
        <f t="shared" si="42"/>
        <v>'inv_bQQGAorbzncEz9Bx6bNCZF',</v>
      </c>
      <c r="J750" s="1" t="s">
        <v>9</v>
      </c>
      <c r="K750" s="1">
        <v>29</v>
      </c>
      <c r="M750" s="1">
        <f>Tabla1[[#This Row],[Monto Kashio]]-Tabla1[[#This Row],[Monto]]</f>
        <v>-29</v>
      </c>
      <c r="N750" s="20" t="s">
        <v>23</v>
      </c>
      <c r="O750" s="1" t="s">
        <v>24</v>
      </c>
      <c r="P750" s="1">
        <v>1550014</v>
      </c>
      <c r="Q750" s="12">
        <v>45426</v>
      </c>
      <c r="R750" s="20" t="s">
        <v>148</v>
      </c>
      <c r="S750" s="5">
        <v>0.60763888888888884</v>
      </c>
      <c r="T750" s="1"/>
    </row>
    <row r="751" spans="1:20">
      <c r="A751" s="1">
        <v>5120</v>
      </c>
      <c r="C751" s="32" t="s">
        <v>30</v>
      </c>
      <c r="D751" s="108">
        <v>45426</v>
      </c>
      <c r="E751" s="2">
        <v>241353872344</v>
      </c>
      <c r="F751" s="20" t="str">
        <f t="shared" si="41"/>
        <v>'241353872344',</v>
      </c>
      <c r="G751" s="1" t="s">
        <v>21</v>
      </c>
      <c r="H751" s="1" t="s">
        <v>911</v>
      </c>
      <c r="I751" s="1" t="str">
        <f t="shared" si="42"/>
        <v>'inv_CCYZscf8UrinaqaNaEa7yS',</v>
      </c>
      <c r="J751" s="1" t="s">
        <v>9</v>
      </c>
      <c r="K751" s="1">
        <v>20</v>
      </c>
      <c r="M751" s="1">
        <f>Tabla1[[#This Row],[Monto Kashio]]-Tabla1[[#This Row],[Monto]]</f>
        <v>-20</v>
      </c>
      <c r="N751" s="20" t="s">
        <v>23</v>
      </c>
      <c r="O751" s="1" t="s">
        <v>24</v>
      </c>
      <c r="P751" s="1">
        <v>2019736</v>
      </c>
      <c r="Q751" s="12">
        <v>45426</v>
      </c>
      <c r="R751" s="20" t="s">
        <v>148</v>
      </c>
      <c r="S751" s="5">
        <v>0.63124999999999998</v>
      </c>
      <c r="T751" s="1"/>
    </row>
    <row r="752" spans="1:20">
      <c r="A752" s="1">
        <v>5126</v>
      </c>
      <c r="C752" s="32" t="s">
        <v>30</v>
      </c>
      <c r="D752" s="108">
        <v>45426</v>
      </c>
      <c r="E752" s="2">
        <v>241353811254</v>
      </c>
      <c r="F752" s="20" t="str">
        <f t="shared" si="41"/>
        <v>'241353811254',</v>
      </c>
      <c r="G752" s="1" t="s">
        <v>51</v>
      </c>
      <c r="H752" s="1" t="s">
        <v>912</v>
      </c>
      <c r="I752" s="1" t="str">
        <f t="shared" si="42"/>
        <v>'inv_T2EmKM7VRvzd4GqRNnJJhH',</v>
      </c>
      <c r="J752" s="1" t="s">
        <v>9</v>
      </c>
      <c r="K752" s="1">
        <v>50</v>
      </c>
      <c r="M752" s="1">
        <f>Tabla1[[#This Row],[Monto Kashio]]-Tabla1[[#This Row],[Monto]]</f>
        <v>-50</v>
      </c>
      <c r="N752" s="20" t="s">
        <v>23</v>
      </c>
      <c r="O752" s="1" t="s">
        <v>24</v>
      </c>
      <c r="P752" s="1">
        <v>1350182</v>
      </c>
      <c r="Q752" s="12">
        <v>45426</v>
      </c>
      <c r="R752" s="20" t="s">
        <v>148</v>
      </c>
      <c r="S752" s="5">
        <v>0.74583333333333335</v>
      </c>
      <c r="T752" s="1"/>
    </row>
    <row r="753" spans="1:20">
      <c r="A753" s="1">
        <v>5124</v>
      </c>
      <c r="C753" s="32" t="s">
        <v>136</v>
      </c>
      <c r="D753" s="108">
        <v>45426</v>
      </c>
      <c r="E753" s="2">
        <v>241353832377</v>
      </c>
      <c r="F753" s="20" t="str">
        <f>CONCATENATE("'",E753,"',")</f>
        <v>'241353832377',</v>
      </c>
      <c r="G753" s="1" t="s">
        <v>21</v>
      </c>
      <c r="H753" s="1" t="s">
        <v>913</v>
      </c>
      <c r="I753" s="1" t="str">
        <f t="shared" si="42"/>
        <v>'inv_WqD9pEVA9ugkexuy7TPnWi',</v>
      </c>
      <c r="J753" s="1" t="s">
        <v>9</v>
      </c>
      <c r="K753" s="1">
        <v>20</v>
      </c>
      <c r="M753" s="1">
        <f>Tabla1[[#This Row],[Monto Kashio]]-Tabla1[[#This Row],[Monto]]</f>
        <v>-20</v>
      </c>
      <c r="N753" s="20" t="s">
        <v>23</v>
      </c>
      <c r="O753" s="1" t="s">
        <v>24</v>
      </c>
      <c r="P753" s="1">
        <v>817821</v>
      </c>
      <c r="Q753" s="12">
        <v>45426</v>
      </c>
      <c r="R753" s="1" t="s">
        <v>148</v>
      </c>
      <c r="S753" s="5">
        <v>0.75</v>
      </c>
      <c r="T753" s="1"/>
    </row>
    <row r="754" spans="1:20">
      <c r="A754" s="1">
        <v>5132</v>
      </c>
      <c r="C754" s="32" t="s">
        <v>914</v>
      </c>
      <c r="D754" s="108">
        <v>45427</v>
      </c>
      <c r="E754" s="2">
        <v>241364188881</v>
      </c>
      <c r="F754" s="20" t="str">
        <f t="shared" si="41"/>
        <v>'241364188881',</v>
      </c>
      <c r="G754" s="1" t="s">
        <v>21</v>
      </c>
      <c r="H754" s="1" t="s">
        <v>915</v>
      </c>
      <c r="I754" s="1" t="str">
        <f t="shared" si="42"/>
        <v>'inv_gGXixgawZYCN2ZcxTDFmPD',</v>
      </c>
      <c r="J754" s="1" t="s">
        <v>9</v>
      </c>
      <c r="K754" s="1">
        <v>50</v>
      </c>
      <c r="M754" s="1">
        <f>Tabla1[[#This Row],[Monto Kashio]]-Tabla1[[#This Row],[Monto]]</f>
        <v>-50</v>
      </c>
      <c r="N754" s="20" t="s">
        <v>23</v>
      </c>
      <c r="O754" s="1" t="s">
        <v>24</v>
      </c>
      <c r="P754" s="1">
        <v>19291</v>
      </c>
      <c r="Q754" s="12">
        <v>45427</v>
      </c>
      <c r="R754" s="1" t="s">
        <v>148</v>
      </c>
      <c r="S754" s="5">
        <v>0.88541666666666663</v>
      </c>
      <c r="T754" s="1"/>
    </row>
    <row r="755" spans="1:20">
      <c r="A755" s="1">
        <v>5141</v>
      </c>
      <c r="C755" s="34" t="s">
        <v>484</v>
      </c>
      <c r="D755" s="108">
        <v>45427</v>
      </c>
      <c r="E755" s="2">
        <v>241353823566</v>
      </c>
      <c r="F755" s="20" t="str">
        <f t="shared" si="41"/>
        <v>'241353823566',</v>
      </c>
      <c r="G755" s="1" t="s">
        <v>51</v>
      </c>
      <c r="H755" s="1" t="s">
        <v>916</v>
      </c>
      <c r="I755" s="1" t="str">
        <f t="shared" si="42"/>
        <v>'inv_mpHcJYF38et9ZTXqk7pFjv',</v>
      </c>
      <c r="J755" s="1" t="s">
        <v>9</v>
      </c>
      <c r="K755" s="1">
        <v>40.9</v>
      </c>
      <c r="M755" s="1">
        <f>Tabla1[[#This Row],[Monto Kashio]]-Tabla1[[#This Row],[Monto]]</f>
        <v>-40.9</v>
      </c>
      <c r="N755" s="20" t="s">
        <v>23</v>
      </c>
      <c r="O755" s="1" t="s">
        <v>24</v>
      </c>
      <c r="P755" s="1">
        <v>1439435</v>
      </c>
      <c r="Q755" s="12">
        <v>45426</v>
      </c>
      <c r="R755" s="1" t="s">
        <v>148</v>
      </c>
      <c r="S755" s="5">
        <v>0.61111111111111116</v>
      </c>
      <c r="T755" s="1"/>
    </row>
    <row r="756" spans="1:20">
      <c r="A756" s="1">
        <v>5151</v>
      </c>
      <c r="C756" s="32" t="s">
        <v>136</v>
      </c>
      <c r="D756" s="108">
        <v>45427</v>
      </c>
      <c r="E756" s="2">
        <v>241374780553</v>
      </c>
      <c r="F756" s="20" t="str">
        <f t="shared" si="41"/>
        <v>'241374780553',</v>
      </c>
      <c r="G756" s="1" t="s">
        <v>21</v>
      </c>
      <c r="H756" s="1" t="s">
        <v>917</v>
      </c>
      <c r="I756" s="1" t="str">
        <f t="shared" si="42"/>
        <v>'inv_mCijqb9P6gaLxqSLA9WrVx',</v>
      </c>
      <c r="J756" s="1" t="s">
        <v>9</v>
      </c>
      <c r="K756" s="1">
        <v>1000</v>
      </c>
      <c r="M756" s="1">
        <f>Tabla1[[#This Row],[Monto Kashio]]-Tabla1[[#This Row],[Monto]]</f>
        <v>-1000</v>
      </c>
      <c r="N756" s="20" t="s">
        <v>23</v>
      </c>
      <c r="O756" s="1" t="s">
        <v>24</v>
      </c>
      <c r="P756" s="1">
        <v>342625</v>
      </c>
      <c r="Q756" s="12">
        <v>45427</v>
      </c>
      <c r="R756" s="1" t="s">
        <v>148</v>
      </c>
      <c r="S756" s="5" t="s">
        <v>918</v>
      </c>
      <c r="T756" s="1"/>
    </row>
    <row r="757" spans="1:20">
      <c r="A757" s="1">
        <v>5152</v>
      </c>
      <c r="C757" s="32" t="s">
        <v>30</v>
      </c>
      <c r="D757" s="108">
        <v>45427</v>
      </c>
      <c r="E757" s="2">
        <v>241374797916</v>
      </c>
      <c r="F757" s="20" t="str">
        <f t="shared" si="41"/>
        <v>'241374797916',</v>
      </c>
      <c r="G757" s="1" t="s">
        <v>21</v>
      </c>
      <c r="H757" s="1" t="s">
        <v>919</v>
      </c>
      <c r="I757" s="1" t="str">
        <f t="shared" si="42"/>
        <v>'inv_43eikxvHs4mYptFEoFZL2t',</v>
      </c>
      <c r="J757" s="1" t="s">
        <v>9</v>
      </c>
      <c r="K757" s="1">
        <v>100</v>
      </c>
      <c r="M757" s="1">
        <f>Tabla1[[#This Row],[Monto Kashio]]-Tabla1[[#This Row],[Monto]]</f>
        <v>-100</v>
      </c>
      <c r="N757" s="20" t="s">
        <v>23</v>
      </c>
      <c r="O757" s="1" t="s">
        <v>24</v>
      </c>
      <c r="P757" s="1">
        <v>3918442</v>
      </c>
      <c r="Q757" s="12">
        <v>45427</v>
      </c>
      <c r="R757" s="1" t="s">
        <v>148</v>
      </c>
      <c r="S757" s="5" t="s">
        <v>920</v>
      </c>
      <c r="T757" s="1"/>
    </row>
    <row r="758" spans="1:20">
      <c r="A758" s="1">
        <v>5153</v>
      </c>
      <c r="C758" s="32" t="s">
        <v>30</v>
      </c>
      <c r="D758" s="108">
        <v>45428</v>
      </c>
      <c r="E758" s="2">
        <v>241374819864</v>
      </c>
      <c r="F758" s="20" t="str">
        <f t="shared" si="41"/>
        <v>'241374819864',</v>
      </c>
      <c r="G758" s="1" t="s">
        <v>51</v>
      </c>
      <c r="H758" s="1" t="s">
        <v>921</v>
      </c>
      <c r="I758" s="1" t="str">
        <f t="shared" si="42"/>
        <v>'inv_QGwLzMs7ZWjeoaN2shm6FH',</v>
      </c>
      <c r="J758" s="1" t="s">
        <v>9</v>
      </c>
      <c r="K758" s="1">
        <v>150</v>
      </c>
      <c r="M758" s="1">
        <f>Tabla1[[#This Row],[Monto Kashio]]-Tabla1[[#This Row],[Monto]]</f>
        <v>-150</v>
      </c>
      <c r="N758" s="20" t="s">
        <v>23</v>
      </c>
      <c r="O758" s="1" t="s">
        <v>24</v>
      </c>
      <c r="P758" s="1">
        <v>1745039</v>
      </c>
      <c r="Q758" s="12">
        <v>45427</v>
      </c>
      <c r="R758" s="1" t="s">
        <v>148</v>
      </c>
      <c r="S758" s="5">
        <v>0.35069444444444442</v>
      </c>
      <c r="T758" s="1"/>
    </row>
    <row r="759" spans="1:20">
      <c r="A759" s="1">
        <v>5153</v>
      </c>
      <c r="C759" s="32" t="s">
        <v>30</v>
      </c>
      <c r="D759" s="108">
        <v>45428</v>
      </c>
      <c r="E759" s="2">
        <v>241374823839</v>
      </c>
      <c r="F759" s="20" t="str">
        <f t="shared" si="41"/>
        <v>'241374823839',</v>
      </c>
      <c r="G759" s="1" t="s">
        <v>51</v>
      </c>
      <c r="H759" s="1" t="s">
        <v>922</v>
      </c>
      <c r="I759" s="1" t="str">
        <f t="shared" si="42"/>
        <v>'inv_mWoTf6ESgUTBbsRqaKxyQs',</v>
      </c>
      <c r="J759" s="1" t="s">
        <v>9</v>
      </c>
      <c r="K759" s="1">
        <v>200</v>
      </c>
      <c r="M759" s="1">
        <f>Tabla1[[#This Row],[Monto Kashio]]-Tabla1[[#This Row],[Monto]]</f>
        <v>-200</v>
      </c>
      <c r="N759" s="20" t="s">
        <v>23</v>
      </c>
      <c r="O759" s="1" t="s">
        <v>24</v>
      </c>
      <c r="P759" s="1">
        <v>445340</v>
      </c>
      <c r="Q759" s="12">
        <v>45427</v>
      </c>
      <c r="R759" s="1" t="s">
        <v>148</v>
      </c>
      <c r="S759" s="5">
        <v>0.35138888888888886</v>
      </c>
      <c r="T759" s="1"/>
    </row>
    <row r="760" spans="1:20">
      <c r="A760" s="1">
        <v>5154</v>
      </c>
      <c r="C760" s="32" t="s">
        <v>30</v>
      </c>
      <c r="D760" s="108">
        <v>45428</v>
      </c>
      <c r="E760" s="2">
        <v>241374770787</v>
      </c>
      <c r="F760" s="20" t="str">
        <f t="shared" si="41"/>
        <v>'241374770787',</v>
      </c>
      <c r="G760" s="1" t="s">
        <v>51</v>
      </c>
      <c r="H760" s="1" t="s">
        <v>923</v>
      </c>
      <c r="I760" s="1" t="str">
        <f t="shared" si="42"/>
        <v>'inv_GRAEyW2SqE4Sqv7vgjVGLH',</v>
      </c>
      <c r="J760" s="1" t="s">
        <v>9</v>
      </c>
      <c r="K760" s="1">
        <v>20</v>
      </c>
      <c r="M760" s="1">
        <f>Tabla1[[#This Row],[Monto Kashio]]-Tabla1[[#This Row],[Monto]]</f>
        <v>-20</v>
      </c>
      <c r="N760" s="20" t="s">
        <v>23</v>
      </c>
      <c r="O760" s="1" t="s">
        <v>24</v>
      </c>
      <c r="P760" s="1">
        <v>542160</v>
      </c>
      <c r="Q760" s="12">
        <v>45427</v>
      </c>
      <c r="R760" s="1" t="s">
        <v>148</v>
      </c>
      <c r="S760" s="5">
        <v>0.3576388888888889</v>
      </c>
      <c r="T760" s="1"/>
    </row>
    <row r="761" spans="1:20">
      <c r="A761" s="1">
        <v>5155</v>
      </c>
      <c r="C761" s="32" t="s">
        <v>30</v>
      </c>
      <c r="D761" s="108">
        <v>45428</v>
      </c>
      <c r="E761" s="2">
        <v>241374810977</v>
      </c>
      <c r="F761" s="20" t="str">
        <f>CONCATENATE("'",E761,"',")</f>
        <v>'241374810977',</v>
      </c>
      <c r="G761" s="1" t="s">
        <v>51</v>
      </c>
      <c r="H761" s="1" t="s">
        <v>924</v>
      </c>
      <c r="I761" s="1" t="str">
        <f t="shared" si="42"/>
        <v>'inv_9etYVVcifBSV7Tb7hArcAi',</v>
      </c>
      <c r="J761" s="1" t="s">
        <v>9</v>
      </c>
      <c r="K761" s="1">
        <v>30</v>
      </c>
      <c r="M761" s="1">
        <f>Tabla1[[#This Row],[Monto Kashio]]-Tabla1[[#This Row],[Monto]]</f>
        <v>-30</v>
      </c>
      <c r="N761" s="20" t="s">
        <v>23</v>
      </c>
      <c r="O761" s="1" t="s">
        <v>24</v>
      </c>
      <c r="P761" s="1">
        <v>1844427</v>
      </c>
      <c r="Q761" s="12">
        <v>45427</v>
      </c>
      <c r="R761" s="1" t="s">
        <v>148</v>
      </c>
      <c r="S761" s="5">
        <v>0.36041666666666666</v>
      </c>
      <c r="T761" s="1"/>
    </row>
    <row r="762" spans="1:20">
      <c r="A762" s="1">
        <v>5156</v>
      </c>
      <c r="C762" s="32" t="s">
        <v>925</v>
      </c>
      <c r="D762" s="108">
        <v>45428</v>
      </c>
      <c r="E762" s="2">
        <v>241374798679</v>
      </c>
      <c r="F762" s="20" t="str">
        <f t="shared" si="41"/>
        <v>'241374798679',</v>
      </c>
      <c r="G762" s="1" t="s">
        <v>51</v>
      </c>
      <c r="H762" s="1" t="s">
        <v>926</v>
      </c>
      <c r="I762" s="1" t="str">
        <f t="shared" si="42"/>
        <v>'inv_crjzpbuCXCnpyQ8NJVfit2',</v>
      </c>
      <c r="J762" s="1" t="s">
        <v>9</v>
      </c>
      <c r="K762" s="1">
        <v>50.27</v>
      </c>
      <c r="M762" s="1">
        <f>Tabla1[[#This Row],[Monto Kashio]]-Tabla1[[#This Row],[Monto]]</f>
        <v>-50.27</v>
      </c>
      <c r="N762" s="20" t="s">
        <v>23</v>
      </c>
      <c r="O762" s="1" t="s">
        <v>24</v>
      </c>
      <c r="P762" s="1">
        <v>3927806</v>
      </c>
      <c r="Q762" s="12">
        <v>45427</v>
      </c>
      <c r="R762" s="1" t="s">
        <v>148</v>
      </c>
      <c r="S762" s="5">
        <v>0.36180555555555555</v>
      </c>
      <c r="T762" s="1"/>
    </row>
    <row r="763" spans="1:20">
      <c r="A763" s="1">
        <v>5160</v>
      </c>
      <c r="C763" s="32" t="s">
        <v>914</v>
      </c>
      <c r="D763" s="108">
        <v>45428</v>
      </c>
      <c r="E763" s="2">
        <v>241374817549</v>
      </c>
      <c r="F763" s="20" t="str">
        <f t="shared" si="41"/>
        <v>'241374817549',</v>
      </c>
      <c r="G763" s="1" t="s">
        <v>21</v>
      </c>
      <c r="H763" s="1" t="s">
        <v>927</v>
      </c>
      <c r="I763" s="1" t="str">
        <f t="shared" si="42"/>
        <v>'inv_TSUeJw7jasMQagz2BFagJt',</v>
      </c>
      <c r="J763" s="1" t="s">
        <v>9</v>
      </c>
      <c r="K763" s="1">
        <v>10</v>
      </c>
      <c r="M763" s="1">
        <f>Tabla1[[#This Row],[Monto Kashio]]-Tabla1[[#This Row],[Monto]]</f>
        <v>-10</v>
      </c>
      <c r="N763" s="20" t="s">
        <v>23</v>
      </c>
      <c r="O763" s="1" t="s">
        <v>24</v>
      </c>
      <c r="P763" s="1">
        <v>4007494</v>
      </c>
      <c r="Q763" s="12">
        <v>45427</v>
      </c>
      <c r="R763" s="1" t="s">
        <v>148</v>
      </c>
      <c r="S763" s="5">
        <v>0.36805555555555558</v>
      </c>
      <c r="T763" s="1"/>
    </row>
    <row r="764" spans="1:20">
      <c r="A764" s="1">
        <v>5161</v>
      </c>
      <c r="C764" s="32" t="s">
        <v>914</v>
      </c>
      <c r="D764" s="108">
        <v>45428</v>
      </c>
      <c r="E764" s="2">
        <v>241374809565</v>
      </c>
      <c r="F764" s="20" t="str">
        <f t="shared" si="41"/>
        <v>'241374809565',</v>
      </c>
      <c r="G764" s="1" t="s">
        <v>21</v>
      </c>
      <c r="H764" s="1" t="s">
        <v>928</v>
      </c>
      <c r="I764" s="1" t="str">
        <f t="shared" si="42"/>
        <v>'inv_Xg2nD59fDRJrYSAVfPnh2A',</v>
      </c>
      <c r="J764" s="1" t="s">
        <v>9</v>
      </c>
      <c r="K764" s="1">
        <v>10</v>
      </c>
      <c r="M764" s="1">
        <f>Tabla1[[#This Row],[Monto Kashio]]-Tabla1[[#This Row],[Monto]]</f>
        <v>-10</v>
      </c>
      <c r="N764" s="20" t="s">
        <v>23</v>
      </c>
      <c r="O764" s="1" t="s">
        <v>24</v>
      </c>
      <c r="P764" s="1">
        <v>3983132</v>
      </c>
      <c r="Q764" s="12">
        <v>45427</v>
      </c>
      <c r="R764" s="1" t="s">
        <v>148</v>
      </c>
      <c r="S764" s="5">
        <v>0.375</v>
      </c>
      <c r="T764" s="1"/>
    </row>
    <row r="765" spans="1:20">
      <c r="A765" s="1">
        <v>5162</v>
      </c>
      <c r="C765" s="32" t="s">
        <v>30</v>
      </c>
      <c r="D765" s="108">
        <v>45428</v>
      </c>
      <c r="E765" s="2">
        <v>241374875386</v>
      </c>
      <c r="F765" s="20" t="str">
        <f t="shared" si="41"/>
        <v>'241374875386',</v>
      </c>
      <c r="G765" s="1" t="s">
        <v>51</v>
      </c>
      <c r="H765" s="1" t="s">
        <v>929</v>
      </c>
      <c r="I765" s="1" t="str">
        <f t="shared" si="42"/>
        <v>'inv_CwaJY6zMck62w3rVMfCrBL',</v>
      </c>
      <c r="J765" s="1" t="s">
        <v>9</v>
      </c>
      <c r="K765" s="1">
        <v>10000</v>
      </c>
      <c r="M765" s="1">
        <f>Tabla1[[#This Row],[Monto Kashio]]-Tabla1[[#This Row],[Monto]]</f>
        <v>-10000</v>
      </c>
      <c r="N765" s="20" t="s">
        <v>23</v>
      </c>
      <c r="O765" s="1" t="s">
        <v>24</v>
      </c>
      <c r="P765" s="1">
        <v>29573</v>
      </c>
      <c r="Q765" s="12">
        <v>45428</v>
      </c>
      <c r="R765" s="1" t="s">
        <v>148</v>
      </c>
      <c r="S765" s="5">
        <v>0.38194444444444442</v>
      </c>
      <c r="T765" s="35"/>
    </row>
    <row r="766" spans="1:20">
      <c r="A766" s="1">
        <v>5163</v>
      </c>
      <c r="C766" s="34" t="s">
        <v>484</v>
      </c>
      <c r="D766" s="108">
        <v>45428</v>
      </c>
      <c r="E766" s="2">
        <v>241374890344</v>
      </c>
      <c r="F766" s="20" t="str">
        <f t="shared" si="41"/>
        <v>'241374890344',</v>
      </c>
      <c r="G766" s="1" t="s">
        <v>21</v>
      </c>
      <c r="H766" s="1" t="s">
        <v>930</v>
      </c>
      <c r="I766" s="1" t="str">
        <f t="shared" si="42"/>
        <v>'inv_D9Pk5qeqdfLHpRhBgVWskM',</v>
      </c>
      <c r="J766" s="1" t="s">
        <v>9</v>
      </c>
      <c r="K766" s="1">
        <v>200</v>
      </c>
      <c r="M766" s="1">
        <f>Tabla1[[#This Row],[Monto Kashio]]-Tabla1[[#This Row],[Monto]]</f>
        <v>-200</v>
      </c>
      <c r="N766" s="20" t="s">
        <v>23</v>
      </c>
      <c r="O766" s="1" t="s">
        <v>24</v>
      </c>
      <c r="P766" s="1">
        <v>1900924</v>
      </c>
      <c r="Q766" s="12">
        <v>45428</v>
      </c>
      <c r="R766" s="1" t="s">
        <v>148</v>
      </c>
      <c r="S766" s="5">
        <v>0.3923611111111111</v>
      </c>
      <c r="T766" s="35"/>
    </row>
    <row r="767" spans="1:20">
      <c r="A767" s="1">
        <v>5164</v>
      </c>
      <c r="C767" s="32" t="s">
        <v>30</v>
      </c>
      <c r="D767" s="108">
        <v>45428</v>
      </c>
      <c r="E767" s="2">
        <v>241374890513</v>
      </c>
      <c r="F767" s="20" t="str">
        <f t="shared" si="41"/>
        <v>'241374890513',</v>
      </c>
      <c r="G767" s="1" t="s">
        <v>51</v>
      </c>
      <c r="H767" s="1" t="s">
        <v>931</v>
      </c>
      <c r="I767" s="1" t="str">
        <f t="shared" si="42"/>
        <v>'inv_Wi7ZxncbT2RY2TkUWjVz5n',</v>
      </c>
      <c r="J767" s="1" t="s">
        <v>9</v>
      </c>
      <c r="K767" s="1">
        <v>5000</v>
      </c>
      <c r="M767" s="1">
        <f>Tabla1[[#This Row],[Monto Kashio]]-Tabla1[[#This Row],[Monto]]</f>
        <v>-5000</v>
      </c>
      <c r="N767" s="20" t="s">
        <v>23</v>
      </c>
      <c r="O767" s="1" t="s">
        <v>24</v>
      </c>
      <c r="P767" s="1">
        <v>51591</v>
      </c>
      <c r="Q767" s="12">
        <v>45428</v>
      </c>
      <c r="R767" s="1" t="s">
        <v>148</v>
      </c>
      <c r="S767" s="5">
        <v>0.39583333333333331</v>
      </c>
      <c r="T767" s="35"/>
    </row>
    <row r="768" spans="1:20">
      <c r="A768" s="1">
        <v>5165</v>
      </c>
      <c r="C768" s="32" t="s">
        <v>30</v>
      </c>
      <c r="D768" s="108">
        <v>45428</v>
      </c>
      <c r="E768" s="2">
        <v>241374891281</v>
      </c>
      <c r="F768" s="20" t="str">
        <f t="shared" si="41"/>
        <v>'241374891281',</v>
      </c>
      <c r="G768" s="1" t="s">
        <v>51</v>
      </c>
      <c r="H768" s="1" t="s">
        <v>932</v>
      </c>
      <c r="I768" s="1" t="str">
        <f t="shared" si="42"/>
        <v>'inv_HhfYogJqjcgvTEEn7UHDJV',</v>
      </c>
      <c r="J768" s="1" t="s">
        <v>9</v>
      </c>
      <c r="K768" s="1">
        <v>25</v>
      </c>
      <c r="M768" s="1">
        <f>Tabla1[[#This Row],[Monto Kashio]]-Tabla1[[#This Row],[Monto]]</f>
        <v>-25</v>
      </c>
      <c r="N768" s="20" t="s">
        <v>23</v>
      </c>
      <c r="O768" s="1" t="s">
        <v>24</v>
      </c>
      <c r="P768" s="1">
        <v>45747</v>
      </c>
      <c r="Q768" s="12">
        <v>45428</v>
      </c>
      <c r="R768" s="1" t="s">
        <v>148</v>
      </c>
      <c r="S768" s="5">
        <v>0.40972222222222221</v>
      </c>
      <c r="T768" s="35"/>
    </row>
    <row r="769" spans="1:20">
      <c r="A769" s="1">
        <v>5166</v>
      </c>
      <c r="C769" s="32" t="s">
        <v>30</v>
      </c>
      <c r="D769" s="108">
        <v>45428</v>
      </c>
      <c r="E769" s="2">
        <v>241374883443</v>
      </c>
      <c r="F769" s="20" t="str">
        <f t="shared" si="41"/>
        <v>'241374883443',</v>
      </c>
      <c r="G769" s="1" t="s">
        <v>51</v>
      </c>
      <c r="H769" s="1" t="s">
        <v>933</v>
      </c>
      <c r="I769" s="1" t="str">
        <f t="shared" si="42"/>
        <v>'inv_CYFyn84tz3CHpZgGYacJRe',</v>
      </c>
      <c r="J769" s="1" t="s">
        <v>9</v>
      </c>
      <c r="K769" s="1">
        <v>50</v>
      </c>
      <c r="M769" s="1">
        <f>Tabla1[[#This Row],[Monto Kashio]]-Tabla1[[#This Row],[Monto]]</f>
        <v>-50</v>
      </c>
      <c r="N769" s="20" t="s">
        <v>23</v>
      </c>
      <c r="O769" s="1" t="s">
        <v>24</v>
      </c>
      <c r="P769" s="1">
        <v>81157</v>
      </c>
      <c r="Q769" s="12">
        <v>45428</v>
      </c>
      <c r="R769" s="1" t="s">
        <v>148</v>
      </c>
      <c r="S769" s="5">
        <v>0.41319444444444442</v>
      </c>
      <c r="T769" s="35"/>
    </row>
    <row r="770" spans="1:20">
      <c r="A770" s="1">
        <v>5167</v>
      </c>
      <c r="C770" s="32" t="s">
        <v>30</v>
      </c>
      <c r="D770" s="108">
        <v>45428</v>
      </c>
      <c r="E770" s="2">
        <v>241374896961</v>
      </c>
      <c r="F770" s="20" t="str">
        <f t="shared" si="41"/>
        <v>'241374896961',</v>
      </c>
      <c r="G770" s="1" t="s">
        <v>51</v>
      </c>
      <c r="H770" s="1" t="s">
        <v>934</v>
      </c>
      <c r="I770" s="1" t="str">
        <f t="shared" si="42"/>
        <v>'inv_XKSJQZtbFRyF7BvgmMiTfr',</v>
      </c>
      <c r="J770" s="1" t="s">
        <v>9</v>
      </c>
      <c r="K770" s="1">
        <v>350</v>
      </c>
      <c r="M770" s="1">
        <f>Tabla1[[#This Row],[Monto Kashio]]-Tabla1[[#This Row],[Monto]]</f>
        <v>-350</v>
      </c>
      <c r="N770" s="20" t="s">
        <v>23</v>
      </c>
      <c r="O770" s="1" t="s">
        <v>24</v>
      </c>
      <c r="P770" s="1">
        <v>61458</v>
      </c>
      <c r="Q770" s="12">
        <v>45428</v>
      </c>
      <c r="R770" s="1" t="s">
        <v>148</v>
      </c>
      <c r="S770" s="5">
        <v>0.4152777777777778</v>
      </c>
      <c r="T770" s="35"/>
    </row>
    <row r="771" spans="1:20">
      <c r="A771" s="1">
        <v>5169</v>
      </c>
      <c r="C771" s="32" t="s">
        <v>30</v>
      </c>
      <c r="D771" s="108">
        <v>45428</v>
      </c>
      <c r="E771" s="2">
        <v>241374868539</v>
      </c>
      <c r="F771" s="20" t="str">
        <f t="shared" si="41"/>
        <v>'241374868539',</v>
      </c>
      <c r="G771" s="1" t="s">
        <v>51</v>
      </c>
      <c r="H771" s="1" t="s">
        <v>935</v>
      </c>
      <c r="I771" s="1" t="str">
        <f t="shared" si="42"/>
        <v>'inv_4k63uSd2z4HPn9oQoQPWSv',</v>
      </c>
      <c r="J771" s="1" t="s">
        <v>9</v>
      </c>
      <c r="K771" s="1">
        <v>50</v>
      </c>
      <c r="M771" s="1">
        <f>Tabla1[[#This Row],[Monto Kashio]]-Tabla1[[#This Row],[Monto]]</f>
        <v>-50</v>
      </c>
      <c r="N771" s="20" t="s">
        <v>23</v>
      </c>
      <c r="O771" s="1" t="s">
        <v>24</v>
      </c>
      <c r="P771" s="1">
        <v>200631</v>
      </c>
      <c r="Q771" s="12">
        <v>45428</v>
      </c>
      <c r="R771" s="1" t="s">
        <v>148</v>
      </c>
      <c r="S771" s="5">
        <v>0.41666666666666669</v>
      </c>
      <c r="T771" s="35"/>
    </row>
    <row r="772" spans="1:20">
      <c r="A772" s="1">
        <v>5173</v>
      </c>
      <c r="C772" s="34" t="s">
        <v>484</v>
      </c>
      <c r="D772" s="108">
        <v>45428</v>
      </c>
      <c r="E772" s="2">
        <v>241374869723</v>
      </c>
      <c r="F772" s="20" t="str">
        <f t="shared" si="41"/>
        <v>'241374869723',</v>
      </c>
      <c r="G772" s="1" t="s">
        <v>21</v>
      </c>
      <c r="H772" s="1" t="s">
        <v>936</v>
      </c>
      <c r="I772" s="1" t="str">
        <f t="shared" si="42"/>
        <v>'inv_E5ccpE5zLrv5RBFDNY7D4P',</v>
      </c>
      <c r="J772" s="1" t="s">
        <v>9</v>
      </c>
      <c r="K772" s="1">
        <v>244.54</v>
      </c>
      <c r="M772" s="1">
        <f>Tabla1[[#This Row],[Monto Kashio]]-Tabla1[[#This Row],[Monto]]</f>
        <v>-244.54</v>
      </c>
      <c r="N772" s="20" t="s">
        <v>23</v>
      </c>
      <c r="O772" s="1" t="s">
        <v>24</v>
      </c>
      <c r="P772" s="1">
        <v>2200551</v>
      </c>
      <c r="Q772" s="12">
        <v>45428</v>
      </c>
      <c r="R772" s="1" t="s">
        <v>148</v>
      </c>
      <c r="S772" s="5">
        <v>0.45</v>
      </c>
      <c r="T772" s="35"/>
    </row>
    <row r="773" spans="1:20">
      <c r="A773" s="1">
        <v>5174</v>
      </c>
      <c r="C773" s="32" t="s">
        <v>30</v>
      </c>
      <c r="D773" s="108">
        <v>45428</v>
      </c>
      <c r="E773" s="2">
        <v>241374890555</v>
      </c>
      <c r="F773" s="20" t="str">
        <f t="shared" si="41"/>
        <v>'241374890555',</v>
      </c>
      <c r="G773" s="1" t="s">
        <v>51</v>
      </c>
      <c r="H773" s="1" t="s">
        <v>937</v>
      </c>
      <c r="I773" s="1" t="str">
        <f t="shared" si="42"/>
        <v>'inv_HEAgePvfKzr7qxREeWjYji',</v>
      </c>
      <c r="J773" s="1" t="s">
        <v>9</v>
      </c>
      <c r="K773" s="1">
        <v>20</v>
      </c>
      <c r="M773" s="1">
        <f>Tabla1[[#This Row],[Monto Kashio]]-Tabla1[[#This Row],[Monto]]</f>
        <v>-20</v>
      </c>
      <c r="N773" s="20" t="s">
        <v>23</v>
      </c>
      <c r="O773" s="1" t="s">
        <v>24</v>
      </c>
      <c r="P773" s="1">
        <v>48596</v>
      </c>
      <c r="Q773" s="12">
        <v>45428</v>
      </c>
      <c r="R773" s="1" t="s">
        <v>148</v>
      </c>
      <c r="S773" s="5">
        <v>0.45277777777777778</v>
      </c>
      <c r="T773" s="35"/>
    </row>
    <row r="774" spans="1:20">
      <c r="A774" s="1">
        <v>5185</v>
      </c>
      <c r="C774" s="32" t="s">
        <v>30</v>
      </c>
      <c r="D774" s="108">
        <v>45428</v>
      </c>
      <c r="E774" s="2">
        <v>241353869152</v>
      </c>
      <c r="F774" s="20" t="str">
        <f t="shared" si="41"/>
        <v>'241353869152',</v>
      </c>
      <c r="G774" s="1" t="s">
        <v>51</v>
      </c>
      <c r="H774" s="1" t="s">
        <v>938</v>
      </c>
      <c r="I774" s="1" t="str">
        <f t="shared" si="42"/>
        <v>'inv_BSp7wmWPQpF9KmVnHgqxnu',</v>
      </c>
      <c r="J774" s="1" t="s">
        <v>9</v>
      </c>
      <c r="K774" s="1">
        <v>31</v>
      </c>
      <c r="M774" s="1">
        <f>Tabla1[[#This Row],[Monto Kashio]]-Tabla1[[#This Row],[Monto]]</f>
        <v>-31</v>
      </c>
      <c r="N774" s="20" t="s">
        <v>23</v>
      </c>
      <c r="O774" s="1" t="s">
        <v>24</v>
      </c>
      <c r="P774" s="1">
        <v>320010</v>
      </c>
      <c r="Q774" s="12">
        <v>45426</v>
      </c>
      <c r="R774" s="1" t="s">
        <v>148</v>
      </c>
      <c r="S774" s="5">
        <v>0.4861111111111111</v>
      </c>
      <c r="T774" s="35"/>
    </row>
    <row r="775" spans="1:20" ht="15">
      <c r="A775" s="1" t="s">
        <v>836</v>
      </c>
      <c r="C775" s="34" t="s">
        <v>27</v>
      </c>
      <c r="D775" s="108">
        <v>45428</v>
      </c>
      <c r="E775" s="2">
        <v>241364169609</v>
      </c>
      <c r="F775" s="20" t="str">
        <f t="shared" ref="F775:F837" si="43">CONCATENATE("'",E775,"',")</f>
        <v>'241364169609',</v>
      </c>
      <c r="G775" s="1" t="s">
        <v>51</v>
      </c>
      <c r="H775" s="40" t="s">
        <v>939</v>
      </c>
      <c r="I775" s="1" t="str">
        <f t="shared" si="42"/>
        <v>'inv_NUAJaS9gieQvgN7X7fePJM',</v>
      </c>
      <c r="J775" s="1" t="s">
        <v>9</v>
      </c>
      <c r="K775" s="1">
        <v>30</v>
      </c>
      <c r="M775" s="1">
        <f>Tabla1[[#This Row],[Monto Kashio]]-Tabla1[[#This Row],[Monto]]</f>
        <v>-30</v>
      </c>
      <c r="N775" s="20" t="s">
        <v>23</v>
      </c>
      <c r="O775" s="1" t="s">
        <v>24</v>
      </c>
      <c r="P775" s="1" t="s">
        <v>940</v>
      </c>
      <c r="Q775" s="12">
        <v>45427</v>
      </c>
      <c r="R775" s="1" t="s">
        <v>148</v>
      </c>
      <c r="S775" s="5">
        <v>0.51458333333333328</v>
      </c>
      <c r="T775" s="35"/>
    </row>
    <row r="776" spans="1:20" ht="15">
      <c r="A776" s="1" t="s">
        <v>836</v>
      </c>
      <c r="C776" s="34" t="s">
        <v>27</v>
      </c>
      <c r="D776" s="108">
        <v>45428</v>
      </c>
      <c r="E776" s="2">
        <v>241364176104</v>
      </c>
      <c r="F776" s="20" t="str">
        <f t="shared" si="43"/>
        <v>'241364176104',</v>
      </c>
      <c r="G776" s="1" t="s">
        <v>51</v>
      </c>
      <c r="H776" s="40" t="s">
        <v>941</v>
      </c>
      <c r="I776" s="1" t="str">
        <f t="shared" si="42"/>
        <v>'inv_45wonDsqNvreEUYUKshby8',</v>
      </c>
      <c r="J776" s="1" t="s">
        <v>9</v>
      </c>
      <c r="K776" s="1">
        <v>30</v>
      </c>
      <c r="M776" s="1">
        <f>Tabla1[[#This Row],[Monto Kashio]]-Tabla1[[#This Row],[Monto]]</f>
        <v>-30</v>
      </c>
      <c r="N776" s="20" t="s">
        <v>23</v>
      </c>
      <c r="O776" s="1" t="s">
        <v>24</v>
      </c>
      <c r="P776" s="1" t="s">
        <v>942</v>
      </c>
      <c r="Q776" s="12">
        <v>45427</v>
      </c>
      <c r="R776" s="1" t="s">
        <v>148</v>
      </c>
      <c r="S776" s="5">
        <v>0.51458333333333328</v>
      </c>
      <c r="T776" s="35"/>
    </row>
    <row r="777" spans="1:20" ht="15">
      <c r="A777" s="1" t="s">
        <v>836</v>
      </c>
      <c r="C777" s="34" t="s">
        <v>484</v>
      </c>
      <c r="D777" s="108">
        <v>45428</v>
      </c>
      <c r="E777" s="2">
        <v>241364210665</v>
      </c>
      <c r="F777" s="20" t="str">
        <f t="shared" si="43"/>
        <v>'241364210665',</v>
      </c>
      <c r="G777" s="1" t="s">
        <v>51</v>
      </c>
      <c r="H777" s="40" t="s">
        <v>943</v>
      </c>
      <c r="I777" s="1" t="str">
        <f t="shared" si="42"/>
        <v>'inv_TKLLKbC9heKNDP6U6QZ3uZ',</v>
      </c>
      <c r="J777" s="1" t="s">
        <v>9</v>
      </c>
      <c r="K777" s="1">
        <v>25</v>
      </c>
      <c r="M777" s="1">
        <f>Tabla1[[#This Row],[Monto Kashio]]-Tabla1[[#This Row],[Monto]]</f>
        <v>-25</v>
      </c>
      <c r="N777" s="20" t="s">
        <v>23</v>
      </c>
      <c r="O777" s="1" t="s">
        <v>24</v>
      </c>
      <c r="P777" s="1" t="s">
        <v>944</v>
      </c>
      <c r="Q777" s="12">
        <v>45427</v>
      </c>
      <c r="R777" s="1" t="s">
        <v>148</v>
      </c>
      <c r="S777" s="5">
        <v>0.51458333333333328</v>
      </c>
      <c r="T777" s="35"/>
    </row>
    <row r="778" spans="1:20" ht="15">
      <c r="A778" s="1" t="s">
        <v>836</v>
      </c>
      <c r="C778" t="s">
        <v>64</v>
      </c>
      <c r="D778" s="108">
        <v>45428</v>
      </c>
      <c r="E778" s="2">
        <v>241364266483</v>
      </c>
      <c r="F778" s="20" t="str">
        <f t="shared" si="43"/>
        <v>'241364266483',</v>
      </c>
      <c r="G778" s="1" t="s">
        <v>51</v>
      </c>
      <c r="H778" s="40" t="s">
        <v>945</v>
      </c>
      <c r="I778" s="1" t="str">
        <f t="shared" si="42"/>
        <v>'inv_ZuZoEa3zFrtJ3jxWsnrBdj',</v>
      </c>
      <c r="J778" s="1" t="s">
        <v>9</v>
      </c>
      <c r="K778" s="1">
        <v>500</v>
      </c>
      <c r="M778" s="1">
        <f>Tabla1[[#This Row],[Monto Kashio]]-Tabla1[[#This Row],[Monto]]</f>
        <v>-500</v>
      </c>
      <c r="N778" s="20" t="s">
        <v>23</v>
      </c>
      <c r="O778" s="1" t="s">
        <v>24</v>
      </c>
      <c r="P778" s="1" t="s">
        <v>946</v>
      </c>
      <c r="Q778" s="12">
        <v>45427</v>
      </c>
      <c r="R778" s="1" t="s">
        <v>148</v>
      </c>
      <c r="S778" s="5">
        <v>0.51458333333333328</v>
      </c>
      <c r="T778" s="1"/>
    </row>
    <row r="779" spans="1:20" ht="15">
      <c r="A779" s="1" t="s">
        <v>836</v>
      </c>
      <c r="C779" t="s">
        <v>30</v>
      </c>
      <c r="D779" s="108">
        <v>45428</v>
      </c>
      <c r="E779" s="2">
        <v>241364509218</v>
      </c>
      <c r="F779" s="20" t="str">
        <f t="shared" si="43"/>
        <v>'241364509218',</v>
      </c>
      <c r="G779" s="1" t="s">
        <v>51</v>
      </c>
      <c r="H779" s="40" t="s">
        <v>947</v>
      </c>
      <c r="I779" s="1" t="str">
        <f t="shared" ref="I779:I810" si="44">CONCATENATE("'",H779,"',")</f>
        <v>'inv_iV66QgEj4YtYQorc8HzpaG',</v>
      </c>
      <c r="J779" s="1" t="s">
        <v>9</v>
      </c>
      <c r="K779" s="1">
        <v>150</v>
      </c>
      <c r="M779" s="1">
        <f>Tabla1[[#This Row],[Monto Kashio]]-Tabla1[[#This Row],[Monto]]</f>
        <v>-150</v>
      </c>
      <c r="N779" s="20" t="s">
        <v>23</v>
      </c>
      <c r="O779" s="1" t="s">
        <v>24</v>
      </c>
      <c r="P779" s="1" t="s">
        <v>948</v>
      </c>
      <c r="Q779" s="12">
        <v>45427</v>
      </c>
      <c r="R779" s="1" t="s">
        <v>148</v>
      </c>
      <c r="S779" s="5">
        <v>0.51458333333333328</v>
      </c>
      <c r="T779" s="1"/>
    </row>
    <row r="780" spans="1:20" ht="15">
      <c r="A780" s="1" t="s">
        <v>836</v>
      </c>
      <c r="C780" t="s">
        <v>30</v>
      </c>
      <c r="D780" s="108">
        <v>45428</v>
      </c>
      <c r="E780" s="2">
        <v>241364633143</v>
      </c>
      <c r="F780" s="20" t="str">
        <f t="shared" si="43"/>
        <v>'241364633143',</v>
      </c>
      <c r="G780" s="1" t="s">
        <v>51</v>
      </c>
      <c r="H780" s="40" t="s">
        <v>949</v>
      </c>
      <c r="I780" s="1" t="str">
        <f t="shared" si="44"/>
        <v>'inv_dCUZZPnhZRZz5zLsbuRh9D',</v>
      </c>
      <c r="J780" s="1" t="s">
        <v>9</v>
      </c>
      <c r="K780" s="1">
        <v>30</v>
      </c>
      <c r="M780" s="1">
        <f>Tabla1[[#This Row],[Monto Kashio]]-Tabla1[[#This Row],[Monto]]</f>
        <v>-30</v>
      </c>
      <c r="N780" s="20" t="s">
        <v>23</v>
      </c>
      <c r="O780" s="1" t="s">
        <v>24</v>
      </c>
      <c r="P780" s="1" t="s">
        <v>950</v>
      </c>
      <c r="Q780" s="12">
        <v>45427</v>
      </c>
      <c r="R780" s="1" t="s">
        <v>148</v>
      </c>
      <c r="S780" s="5">
        <v>0.51458333333333328</v>
      </c>
      <c r="T780" s="1"/>
    </row>
    <row r="781" spans="1:20" ht="15">
      <c r="A781" s="1">
        <v>5189</v>
      </c>
      <c r="C781" t="s">
        <v>30</v>
      </c>
      <c r="D781" s="108">
        <v>45428</v>
      </c>
      <c r="E781" s="2">
        <v>241374870842</v>
      </c>
      <c r="F781" s="20" t="str">
        <f t="shared" si="43"/>
        <v>'241374870842',</v>
      </c>
      <c r="G781" s="1" t="s">
        <v>51</v>
      </c>
      <c r="H781" s="1" t="s">
        <v>951</v>
      </c>
      <c r="I781" s="1" t="str">
        <f t="shared" si="44"/>
        <v>'inv_JPUqTr3X7DwWcQwnT6jJKP',</v>
      </c>
      <c r="J781" s="1" t="s">
        <v>9</v>
      </c>
      <c r="K781" s="1">
        <v>200</v>
      </c>
      <c r="M781" s="1">
        <f>Tabla1[[#This Row],[Monto Kashio]]-Tabla1[[#This Row],[Monto]]</f>
        <v>-200</v>
      </c>
      <c r="N781" s="20" t="s">
        <v>23</v>
      </c>
      <c r="O781" s="1" t="s">
        <v>24</v>
      </c>
      <c r="P781" s="1">
        <v>1400615</v>
      </c>
      <c r="Q781" s="12">
        <v>45428</v>
      </c>
      <c r="R781" s="1" t="s">
        <v>148</v>
      </c>
      <c r="S781" s="5">
        <v>0.54513888888888884</v>
      </c>
      <c r="T781" s="1"/>
    </row>
    <row r="782" spans="1:20" ht="15">
      <c r="A782" s="1">
        <v>5190</v>
      </c>
      <c r="C782" t="s">
        <v>136</v>
      </c>
      <c r="D782" s="108">
        <v>45428</v>
      </c>
      <c r="E782" s="2">
        <v>241374894283</v>
      </c>
      <c r="F782" s="20" t="str">
        <f t="shared" si="43"/>
        <v>'241374894283',</v>
      </c>
      <c r="G782" s="1" t="s">
        <v>21</v>
      </c>
      <c r="H782" s="1" t="s">
        <v>952</v>
      </c>
      <c r="I782" s="1" t="str">
        <f t="shared" si="44"/>
        <v>'inv_5LM4EKiMyvtrvjTDxoLvhK',</v>
      </c>
      <c r="J782" s="1" t="s">
        <v>9</v>
      </c>
      <c r="K782" s="1">
        <v>50</v>
      </c>
      <c r="M782" s="1">
        <f>Tabla1[[#This Row],[Monto Kashio]]-Tabla1[[#This Row],[Monto]]</f>
        <v>-50</v>
      </c>
      <c r="N782" s="20" t="s">
        <v>23</v>
      </c>
      <c r="O782" s="1" t="s">
        <v>24</v>
      </c>
      <c r="P782" s="1">
        <v>2501030</v>
      </c>
      <c r="Q782" s="12">
        <v>45428</v>
      </c>
      <c r="R782" s="1" t="s">
        <v>148</v>
      </c>
      <c r="S782" s="5">
        <v>0.54722222222222228</v>
      </c>
      <c r="T782" s="1"/>
    </row>
    <row r="783" spans="1:20">
      <c r="A783" s="1">
        <v>5193</v>
      </c>
      <c r="C783" s="32" t="s">
        <v>925</v>
      </c>
      <c r="D783" s="108">
        <v>45428</v>
      </c>
      <c r="E783" s="2">
        <v>241374888168</v>
      </c>
      <c r="F783" s="20" t="str">
        <f t="shared" si="43"/>
        <v>'241374888168',</v>
      </c>
      <c r="G783" s="1" t="s">
        <v>51</v>
      </c>
      <c r="H783" s="1" t="s">
        <v>953</v>
      </c>
      <c r="I783" s="1" t="str">
        <f t="shared" si="44"/>
        <v>'inv_iPScHEVyTQTGcVrFFoXj2U',</v>
      </c>
      <c r="J783" s="1" t="s">
        <v>9</v>
      </c>
      <c r="K783" s="1">
        <v>50</v>
      </c>
      <c r="M783" s="1">
        <f>Tabla1[[#This Row],[Monto Kashio]]-Tabla1[[#This Row],[Monto]]</f>
        <v>-50</v>
      </c>
      <c r="N783" s="20" t="s">
        <v>23</v>
      </c>
      <c r="O783" s="1" t="s">
        <v>24</v>
      </c>
      <c r="P783" s="1">
        <v>63317</v>
      </c>
      <c r="Q783" s="12">
        <v>45428</v>
      </c>
      <c r="R783" s="1" t="s">
        <v>148</v>
      </c>
      <c r="S783" s="5">
        <v>0.55069444444444449</v>
      </c>
      <c r="T783" s="1"/>
    </row>
    <row r="784" spans="1:20">
      <c r="A784" s="1">
        <v>5193</v>
      </c>
      <c r="C784" s="32" t="s">
        <v>925</v>
      </c>
      <c r="D784" s="108">
        <v>45428</v>
      </c>
      <c r="E784" s="2">
        <v>241374890431</v>
      </c>
      <c r="F784" s="20" t="str">
        <f t="shared" si="43"/>
        <v>'241374890431',</v>
      </c>
      <c r="G784" s="1" t="s">
        <v>51</v>
      </c>
      <c r="H784" s="1" t="s">
        <v>954</v>
      </c>
      <c r="I784" s="1" t="str">
        <f t="shared" si="44"/>
        <v>'inv_Paex5h9YnKthBoVEsknV3k',</v>
      </c>
      <c r="J784" s="1" t="s">
        <v>9</v>
      </c>
      <c r="K784" s="1">
        <v>50</v>
      </c>
      <c r="M784" s="1">
        <f>Tabla1[[#This Row],[Monto Kashio]]-Tabla1[[#This Row],[Monto]]</f>
        <v>-50</v>
      </c>
      <c r="N784" s="20" t="s">
        <v>23</v>
      </c>
      <c r="O784" s="1" t="s">
        <v>24</v>
      </c>
      <c r="P784" s="1">
        <v>63581</v>
      </c>
      <c r="Q784" s="12">
        <v>45428</v>
      </c>
      <c r="R784" s="1" t="s">
        <v>148</v>
      </c>
      <c r="S784" s="5">
        <v>0.55208333333333337</v>
      </c>
      <c r="T784" s="1"/>
    </row>
    <row r="785" spans="1:20">
      <c r="A785" s="1">
        <v>5194</v>
      </c>
      <c r="C785" s="32" t="s">
        <v>925</v>
      </c>
      <c r="D785" s="108">
        <v>45428</v>
      </c>
      <c r="E785" s="2">
        <v>241374881015</v>
      </c>
      <c r="F785" s="20" t="str">
        <f t="shared" si="43"/>
        <v>'241374881015',</v>
      </c>
      <c r="G785" s="1" t="s">
        <v>51</v>
      </c>
      <c r="H785" s="1" t="s">
        <v>955</v>
      </c>
      <c r="I785" s="1" t="str">
        <f t="shared" si="44"/>
        <v>'inv_eAf2L7nithsZ23oKwaBSfL',</v>
      </c>
      <c r="J785" s="1" t="s">
        <v>9</v>
      </c>
      <c r="K785" s="1">
        <v>100</v>
      </c>
      <c r="M785" s="1">
        <f>Tabla1[[#This Row],[Monto Kashio]]-Tabla1[[#This Row],[Monto]]</f>
        <v>-100</v>
      </c>
      <c r="N785" s="20" t="s">
        <v>23</v>
      </c>
      <c r="O785" s="1" t="s">
        <v>24</v>
      </c>
      <c r="P785" s="1">
        <v>60026</v>
      </c>
      <c r="Q785" s="12">
        <v>45428</v>
      </c>
      <c r="R785" s="1" t="s">
        <v>148</v>
      </c>
      <c r="S785" s="5">
        <v>0.55347222222222225</v>
      </c>
      <c r="T785" s="1"/>
    </row>
    <row r="786" spans="1:20" ht="15">
      <c r="A786" s="1" t="s">
        <v>836</v>
      </c>
      <c r="C786" s="34" t="s">
        <v>96</v>
      </c>
      <c r="D786" s="108">
        <v>45428</v>
      </c>
      <c r="E786" s="36">
        <v>241374857469</v>
      </c>
      <c r="F786" s="20" t="str">
        <f t="shared" si="43"/>
        <v>'241374857469',</v>
      </c>
      <c r="G786" s="40" t="s">
        <v>21</v>
      </c>
      <c r="H786" s="40" t="s">
        <v>956</v>
      </c>
      <c r="I786" s="1" t="str">
        <f t="shared" si="44"/>
        <v>'inv_QfZhDpaTomACYWuHrweWyN',</v>
      </c>
      <c r="J786" s="1" t="s">
        <v>9</v>
      </c>
      <c r="K786" s="40">
        <v>100</v>
      </c>
      <c r="L786" s="40"/>
      <c r="M786" s="40">
        <f>Tabla1[[#This Row],[Monto Kashio]]-Tabla1[[#This Row],[Monto]]</f>
        <v>-100</v>
      </c>
      <c r="N786" s="20" t="s">
        <v>23</v>
      </c>
      <c r="O786" s="1" t="s">
        <v>24</v>
      </c>
      <c r="P786" s="1" t="s">
        <v>957</v>
      </c>
      <c r="Q786" s="12">
        <v>45428</v>
      </c>
      <c r="R786" s="1" t="s">
        <v>148</v>
      </c>
      <c r="S786" s="5">
        <v>0.59583333333333333</v>
      </c>
      <c r="T786" s="1"/>
    </row>
    <row r="787" spans="1:20" ht="15">
      <c r="A787" s="1" t="s">
        <v>836</v>
      </c>
      <c r="C787" s="34" t="s">
        <v>27</v>
      </c>
      <c r="D787" s="108">
        <v>45428</v>
      </c>
      <c r="E787" s="36">
        <v>241374857797</v>
      </c>
      <c r="F787" s="20" t="str">
        <f t="shared" si="43"/>
        <v>'241374857797',</v>
      </c>
      <c r="G787" s="40" t="s">
        <v>51</v>
      </c>
      <c r="H787" s="40" t="s">
        <v>958</v>
      </c>
      <c r="I787" s="1" t="str">
        <f t="shared" si="44"/>
        <v>'inv_CuHK6hRMg3HGA3JCRVhEuy',</v>
      </c>
      <c r="J787" s="1" t="s">
        <v>9</v>
      </c>
      <c r="K787" s="40">
        <v>200</v>
      </c>
      <c r="L787" s="40"/>
      <c r="M787" s="40">
        <f>Tabla1[[#This Row],[Monto Kashio]]-Tabla1[[#This Row],[Monto]]</f>
        <v>-200</v>
      </c>
      <c r="N787" s="20" t="s">
        <v>23</v>
      </c>
      <c r="O787" s="1" t="s">
        <v>24</v>
      </c>
      <c r="P787" s="1" t="s">
        <v>959</v>
      </c>
      <c r="Q787" s="12">
        <v>45428</v>
      </c>
      <c r="R787" s="1" t="s">
        <v>148</v>
      </c>
      <c r="S787" s="5">
        <v>0.59583333333333333</v>
      </c>
      <c r="T787" s="1"/>
    </row>
    <row r="788" spans="1:20" ht="15">
      <c r="A788" s="1" t="s">
        <v>836</v>
      </c>
      <c r="C788" t="s">
        <v>66</v>
      </c>
      <c r="D788" s="108">
        <v>45428</v>
      </c>
      <c r="E788" s="36">
        <v>241374863349</v>
      </c>
      <c r="F788" s="20" t="str">
        <f t="shared" si="43"/>
        <v>'241374863349',</v>
      </c>
      <c r="G788" s="40" t="s">
        <v>21</v>
      </c>
      <c r="H788" s="40" t="s">
        <v>960</v>
      </c>
      <c r="I788" s="1" t="str">
        <f t="shared" si="44"/>
        <v>'inv_etge3m5L5XzAUzy5sRqTDo',</v>
      </c>
      <c r="J788" s="1" t="s">
        <v>9</v>
      </c>
      <c r="K788" s="40">
        <v>99.9</v>
      </c>
      <c r="L788" s="40"/>
      <c r="M788" s="40">
        <f>Tabla1[[#This Row],[Monto Kashio]]-Tabla1[[#This Row],[Monto]]</f>
        <v>-99.9</v>
      </c>
      <c r="N788" s="20" t="s">
        <v>23</v>
      </c>
      <c r="O788" s="1" t="s">
        <v>24</v>
      </c>
      <c r="P788" s="1" t="s">
        <v>961</v>
      </c>
      <c r="Q788" s="12">
        <v>45428</v>
      </c>
      <c r="R788" s="1" t="s">
        <v>148</v>
      </c>
      <c r="S788" s="5">
        <v>0.59583333333333333</v>
      </c>
      <c r="T788" s="1"/>
    </row>
    <row r="789" spans="1:20" ht="15">
      <c r="A789" s="1" t="s">
        <v>836</v>
      </c>
      <c r="C789" t="s">
        <v>48</v>
      </c>
      <c r="D789" s="108">
        <v>45428</v>
      </c>
      <c r="E789" s="36">
        <v>241374866596</v>
      </c>
      <c r="F789" s="20" t="str">
        <f t="shared" si="43"/>
        <v>'241374866596',</v>
      </c>
      <c r="G789" s="40" t="s">
        <v>21</v>
      </c>
      <c r="H789" s="40" t="s">
        <v>962</v>
      </c>
      <c r="I789" s="1" t="str">
        <f t="shared" si="44"/>
        <v>'inv_TfFSuJVyvnLqAffFrcLf5j',</v>
      </c>
      <c r="J789" s="1" t="s">
        <v>9</v>
      </c>
      <c r="K789" s="40">
        <v>38</v>
      </c>
      <c r="L789" s="40"/>
      <c r="M789" s="40">
        <f>Tabla1[[#This Row],[Monto Kashio]]-Tabla1[[#This Row],[Monto]]</f>
        <v>-38</v>
      </c>
      <c r="N789" s="20" t="s">
        <v>23</v>
      </c>
      <c r="O789" s="1" t="s">
        <v>24</v>
      </c>
      <c r="P789" s="1" t="s">
        <v>963</v>
      </c>
      <c r="Q789" s="12">
        <v>45428</v>
      </c>
      <c r="R789" s="1" t="s">
        <v>148</v>
      </c>
      <c r="S789" s="5">
        <v>0.59583333333333333</v>
      </c>
      <c r="T789" s="1"/>
    </row>
    <row r="790" spans="1:20" ht="15">
      <c r="A790" s="1" t="s">
        <v>836</v>
      </c>
      <c r="C790" t="s">
        <v>48</v>
      </c>
      <c r="D790" s="108">
        <v>45428</v>
      </c>
      <c r="E790" s="36">
        <v>241374866631</v>
      </c>
      <c r="F790" s="20" t="str">
        <f t="shared" si="43"/>
        <v>'241374866631',</v>
      </c>
      <c r="G790" s="40" t="s">
        <v>21</v>
      </c>
      <c r="H790" s="40" t="s">
        <v>964</v>
      </c>
      <c r="I790" s="1" t="str">
        <f t="shared" si="44"/>
        <v>'inv_Km2YAisHCK9j5UgbYr8U7R',</v>
      </c>
      <c r="J790" s="1" t="s">
        <v>9</v>
      </c>
      <c r="K790" s="40">
        <v>100</v>
      </c>
      <c r="L790" s="40"/>
      <c r="M790" s="40">
        <f>Tabla1[[#This Row],[Monto Kashio]]-Tabla1[[#This Row],[Monto]]</f>
        <v>-100</v>
      </c>
      <c r="N790" s="20" t="s">
        <v>23</v>
      </c>
      <c r="O790" s="1" t="s">
        <v>24</v>
      </c>
      <c r="P790" s="1" t="s">
        <v>965</v>
      </c>
      <c r="Q790" s="12">
        <v>45428</v>
      </c>
      <c r="R790" s="1" t="s">
        <v>148</v>
      </c>
      <c r="S790" s="5">
        <v>0.59583333333333333</v>
      </c>
      <c r="T790" s="1"/>
    </row>
    <row r="791" spans="1:20" ht="15">
      <c r="A791" s="1" t="s">
        <v>836</v>
      </c>
      <c r="C791" t="s">
        <v>30</v>
      </c>
      <c r="D791" s="108">
        <v>45428</v>
      </c>
      <c r="E791" s="36">
        <v>241374868321</v>
      </c>
      <c r="F791" s="20" t="str">
        <f t="shared" si="43"/>
        <v>'241374868321',</v>
      </c>
      <c r="G791" s="40" t="s">
        <v>51</v>
      </c>
      <c r="H791" s="40" t="s">
        <v>966</v>
      </c>
      <c r="I791" s="1" t="str">
        <f t="shared" si="44"/>
        <v>'inv_HXGqdzp7Aw4TAvQATdQ7MM',</v>
      </c>
      <c r="J791" s="1" t="s">
        <v>9</v>
      </c>
      <c r="K791" s="40">
        <v>100</v>
      </c>
      <c r="L791" s="40"/>
      <c r="M791" s="40">
        <f>Tabla1[[#This Row],[Monto Kashio]]-Tabla1[[#This Row],[Monto]]</f>
        <v>-100</v>
      </c>
      <c r="N791" s="20" t="s">
        <v>23</v>
      </c>
      <c r="O791" s="1" t="s">
        <v>24</v>
      </c>
      <c r="P791" s="1" t="s">
        <v>967</v>
      </c>
      <c r="Q791" s="12">
        <v>45428</v>
      </c>
      <c r="R791" s="1" t="s">
        <v>148</v>
      </c>
      <c r="S791" s="5">
        <v>0.59583333333333333</v>
      </c>
      <c r="T791" s="1"/>
    </row>
    <row r="792" spans="1:20" ht="15">
      <c r="A792" s="1" t="s">
        <v>836</v>
      </c>
      <c r="C792" s="34" t="s">
        <v>484</v>
      </c>
      <c r="D792" s="108">
        <v>45428</v>
      </c>
      <c r="E792" s="36">
        <v>241374869508</v>
      </c>
      <c r="F792" s="20" t="str">
        <f t="shared" si="43"/>
        <v>'241374869508',</v>
      </c>
      <c r="G792" s="40" t="s">
        <v>21</v>
      </c>
      <c r="H792" s="40" t="s">
        <v>968</v>
      </c>
      <c r="I792" s="1" t="str">
        <f t="shared" si="44"/>
        <v>'inv_Aa74xeoBFtQy3c4PzKSDhF',</v>
      </c>
      <c r="J792" s="1" t="s">
        <v>9</v>
      </c>
      <c r="K792" s="40">
        <v>450</v>
      </c>
      <c r="L792" s="40"/>
      <c r="M792" s="40">
        <f>Tabla1[[#This Row],[Monto Kashio]]-Tabla1[[#This Row],[Monto]]</f>
        <v>-450</v>
      </c>
      <c r="N792" s="20" t="s">
        <v>23</v>
      </c>
      <c r="O792" s="1" t="s">
        <v>24</v>
      </c>
      <c r="P792" s="1" t="s">
        <v>969</v>
      </c>
      <c r="Q792" s="12">
        <v>45428</v>
      </c>
      <c r="R792" s="1" t="s">
        <v>148</v>
      </c>
      <c r="S792" s="5">
        <v>0.59583333333333333</v>
      </c>
      <c r="T792" s="1"/>
    </row>
    <row r="793" spans="1:20" ht="15">
      <c r="A793" s="1" t="s">
        <v>836</v>
      </c>
      <c r="C793" s="34" t="s">
        <v>27</v>
      </c>
      <c r="D793" s="108">
        <v>45428</v>
      </c>
      <c r="E793" s="36">
        <v>241374870794</v>
      </c>
      <c r="F793" s="20" t="str">
        <f t="shared" si="43"/>
        <v>'241374870794',</v>
      </c>
      <c r="G793" s="40" t="s">
        <v>51</v>
      </c>
      <c r="H793" s="40" t="s">
        <v>970</v>
      </c>
      <c r="I793" s="1" t="str">
        <f t="shared" si="44"/>
        <v>'inv_CusEEQaSQhMHn4CJCV6K22',</v>
      </c>
      <c r="J793" s="1" t="s">
        <v>9</v>
      </c>
      <c r="K793" s="40">
        <v>30</v>
      </c>
      <c r="L793" s="40"/>
      <c r="M793" s="40">
        <f>Tabla1[[#This Row],[Monto Kashio]]-Tabla1[[#This Row],[Monto]]</f>
        <v>-30</v>
      </c>
      <c r="N793" s="20" t="s">
        <v>23</v>
      </c>
      <c r="O793" s="1" t="s">
        <v>24</v>
      </c>
      <c r="P793" s="1" t="s">
        <v>971</v>
      </c>
      <c r="Q793" s="12">
        <v>45428</v>
      </c>
      <c r="R793" s="1" t="s">
        <v>148</v>
      </c>
      <c r="S793" s="5">
        <v>0.59583333333333333</v>
      </c>
      <c r="T793" s="1"/>
    </row>
    <row r="794" spans="1:20" ht="15">
      <c r="A794" s="1" t="s">
        <v>836</v>
      </c>
      <c r="C794" t="s">
        <v>48</v>
      </c>
      <c r="D794" s="108">
        <v>45428</v>
      </c>
      <c r="E794" s="36">
        <v>241374872339</v>
      </c>
      <c r="F794" s="20" t="str">
        <f t="shared" si="43"/>
        <v>'241374872339',</v>
      </c>
      <c r="G794" s="40" t="s">
        <v>21</v>
      </c>
      <c r="H794" s="40" t="s">
        <v>972</v>
      </c>
      <c r="I794" s="1" t="str">
        <f t="shared" si="44"/>
        <v>'inv_VZ89cZSTMY5AAvmfuHLLVZ',</v>
      </c>
      <c r="J794" s="1" t="s">
        <v>9</v>
      </c>
      <c r="K794" s="40">
        <v>60</v>
      </c>
      <c r="L794" s="40"/>
      <c r="M794" s="40">
        <f>Tabla1[[#This Row],[Monto Kashio]]-Tabla1[[#This Row],[Monto]]</f>
        <v>-60</v>
      </c>
      <c r="N794" s="20" t="s">
        <v>23</v>
      </c>
      <c r="O794" s="1" t="s">
        <v>24</v>
      </c>
      <c r="P794" s="1" t="s">
        <v>973</v>
      </c>
      <c r="Q794" s="12">
        <v>45428</v>
      </c>
      <c r="R794" s="1" t="s">
        <v>148</v>
      </c>
      <c r="S794" s="5">
        <v>0.59583333333333333</v>
      </c>
      <c r="T794" s="1"/>
    </row>
    <row r="795" spans="1:20" ht="15">
      <c r="A795" s="1" t="s">
        <v>836</v>
      </c>
      <c r="C795" t="s">
        <v>48</v>
      </c>
      <c r="D795" s="108">
        <v>45428</v>
      </c>
      <c r="E795" s="36">
        <v>241374873073</v>
      </c>
      <c r="F795" s="20" t="str">
        <f t="shared" si="43"/>
        <v>'241374873073',</v>
      </c>
      <c r="G795" s="40" t="s">
        <v>21</v>
      </c>
      <c r="H795" s="40" t="s">
        <v>974</v>
      </c>
      <c r="I795" s="1" t="str">
        <f t="shared" si="44"/>
        <v>'inv_i6nDuDByGDN7NfZFhhBM3H',</v>
      </c>
      <c r="J795" s="1" t="s">
        <v>9</v>
      </c>
      <c r="K795" s="40">
        <v>100</v>
      </c>
      <c r="L795" s="40"/>
      <c r="M795" s="40">
        <f>Tabla1[[#This Row],[Monto Kashio]]-Tabla1[[#This Row],[Monto]]</f>
        <v>-100</v>
      </c>
      <c r="N795" s="20" t="s">
        <v>23</v>
      </c>
      <c r="O795" s="1" t="s">
        <v>24</v>
      </c>
      <c r="P795" s="1" t="s">
        <v>975</v>
      </c>
      <c r="Q795" s="12">
        <v>45428</v>
      </c>
      <c r="R795" s="1" t="s">
        <v>148</v>
      </c>
      <c r="S795" s="5">
        <v>0.59583333333333333</v>
      </c>
      <c r="T795" s="1"/>
    </row>
    <row r="796" spans="1:20" ht="15">
      <c r="A796" s="1" t="s">
        <v>836</v>
      </c>
      <c r="C796" t="s">
        <v>914</v>
      </c>
      <c r="D796" s="108">
        <v>45428</v>
      </c>
      <c r="E796" s="36">
        <v>241374873093</v>
      </c>
      <c r="F796" s="20" t="str">
        <f t="shared" si="43"/>
        <v>'241374873093',</v>
      </c>
      <c r="G796" s="40" t="s">
        <v>21</v>
      </c>
      <c r="H796" s="40" t="s">
        <v>976</v>
      </c>
      <c r="I796" s="1" t="str">
        <f t="shared" si="44"/>
        <v>'inv_jZvYTo6K2XaMbg8udPRfZn',</v>
      </c>
      <c r="J796" s="1" t="s">
        <v>9</v>
      </c>
      <c r="K796" s="40">
        <v>10</v>
      </c>
      <c r="L796" s="40"/>
      <c r="M796" s="40">
        <f>Tabla1[[#This Row],[Monto Kashio]]-Tabla1[[#This Row],[Monto]]</f>
        <v>-10</v>
      </c>
      <c r="N796" s="20" t="s">
        <v>23</v>
      </c>
      <c r="O796" s="1" t="s">
        <v>24</v>
      </c>
      <c r="P796" s="1" t="s">
        <v>977</v>
      </c>
      <c r="Q796" s="12">
        <v>45428</v>
      </c>
      <c r="R796" s="1" t="s">
        <v>148</v>
      </c>
      <c r="S796" s="5">
        <v>0.59583333333333333</v>
      </c>
      <c r="T796" s="1"/>
    </row>
    <row r="797" spans="1:20" ht="15">
      <c r="A797" s="1" t="s">
        <v>836</v>
      </c>
      <c r="C797" t="s">
        <v>30</v>
      </c>
      <c r="D797" s="108">
        <v>45428</v>
      </c>
      <c r="E797" s="36">
        <v>241374873214</v>
      </c>
      <c r="F797" s="20" t="str">
        <f t="shared" si="43"/>
        <v>'241374873214',</v>
      </c>
      <c r="G797" s="40" t="s">
        <v>51</v>
      </c>
      <c r="H797" s="40" t="s">
        <v>978</v>
      </c>
      <c r="I797" s="1" t="str">
        <f t="shared" si="44"/>
        <v>'inv_CNy7VBujgQjJ2TYyyEzC4g',</v>
      </c>
      <c r="J797" s="1" t="s">
        <v>9</v>
      </c>
      <c r="K797" s="40">
        <v>20</v>
      </c>
      <c r="L797" s="40"/>
      <c r="M797" s="40">
        <f>Tabla1[[#This Row],[Monto Kashio]]-Tabla1[[#This Row],[Monto]]</f>
        <v>-20</v>
      </c>
      <c r="N797" s="20" t="s">
        <v>23</v>
      </c>
      <c r="O797" s="1" t="s">
        <v>24</v>
      </c>
      <c r="P797" s="1" t="s">
        <v>979</v>
      </c>
      <c r="Q797" s="12">
        <v>45428</v>
      </c>
      <c r="R797" s="1" t="s">
        <v>148</v>
      </c>
      <c r="S797" s="5">
        <v>0.59583333333333333</v>
      </c>
      <c r="T797" s="1"/>
    </row>
    <row r="798" spans="1:20" ht="15">
      <c r="A798" s="1" t="s">
        <v>836</v>
      </c>
      <c r="C798" s="34" t="s">
        <v>27</v>
      </c>
      <c r="D798" s="108">
        <v>45428</v>
      </c>
      <c r="E798" s="36">
        <v>241374874488</v>
      </c>
      <c r="F798" s="20" t="str">
        <f t="shared" si="43"/>
        <v>'241374874488',</v>
      </c>
      <c r="G798" s="40" t="s">
        <v>51</v>
      </c>
      <c r="H798" s="40" t="s">
        <v>980</v>
      </c>
      <c r="I798" s="1" t="str">
        <f t="shared" si="44"/>
        <v>'inv_PLMh8aaQLMFqmnfFtdykjg',</v>
      </c>
      <c r="J798" s="1" t="s">
        <v>9</v>
      </c>
      <c r="K798" s="40">
        <v>30</v>
      </c>
      <c r="L798" s="40"/>
      <c r="M798" s="40">
        <f>Tabla1[[#This Row],[Monto Kashio]]-Tabla1[[#This Row],[Monto]]</f>
        <v>-30</v>
      </c>
      <c r="N798" s="20" t="s">
        <v>23</v>
      </c>
      <c r="O798" s="1" t="s">
        <v>24</v>
      </c>
      <c r="P798" s="1" t="s">
        <v>981</v>
      </c>
      <c r="Q798" s="12">
        <v>45428</v>
      </c>
      <c r="R798" s="1" t="s">
        <v>148</v>
      </c>
      <c r="S798" s="5">
        <v>0.59583333333333333</v>
      </c>
      <c r="T798" s="1"/>
    </row>
    <row r="799" spans="1:20" ht="15">
      <c r="A799" s="1" t="s">
        <v>836</v>
      </c>
      <c r="C799" s="34" t="s">
        <v>484</v>
      </c>
      <c r="D799" s="108">
        <v>45428</v>
      </c>
      <c r="E799" s="36">
        <v>241374875083</v>
      </c>
      <c r="F799" s="20" t="str">
        <f t="shared" si="43"/>
        <v>'241374875083',</v>
      </c>
      <c r="G799" s="40" t="s">
        <v>21</v>
      </c>
      <c r="H799" s="40" t="s">
        <v>982</v>
      </c>
      <c r="I799" s="1" t="str">
        <f t="shared" si="44"/>
        <v>'inv_YA9t8MdKBo7xnDMwfirBv9',</v>
      </c>
      <c r="J799" s="1" t="s">
        <v>9</v>
      </c>
      <c r="K799" s="40">
        <v>650</v>
      </c>
      <c r="L799" s="40"/>
      <c r="M799" s="40">
        <f>Tabla1[[#This Row],[Monto Kashio]]-Tabla1[[#This Row],[Monto]]</f>
        <v>-650</v>
      </c>
      <c r="N799" s="20" t="s">
        <v>23</v>
      </c>
      <c r="O799" s="1" t="s">
        <v>24</v>
      </c>
      <c r="P799" s="1" t="s">
        <v>983</v>
      </c>
      <c r="Q799" s="12">
        <v>45428</v>
      </c>
      <c r="R799" s="1" t="s">
        <v>148</v>
      </c>
      <c r="S799" s="5">
        <v>0.59583333333333333</v>
      </c>
      <c r="T799" s="1"/>
    </row>
    <row r="800" spans="1:20" ht="15">
      <c r="A800" s="1" t="s">
        <v>836</v>
      </c>
      <c r="C800" t="s">
        <v>48</v>
      </c>
      <c r="D800" s="108">
        <v>45428</v>
      </c>
      <c r="E800" s="36">
        <v>241374877791</v>
      </c>
      <c r="F800" s="20" t="str">
        <f t="shared" si="43"/>
        <v>'241374877791',</v>
      </c>
      <c r="G800" s="40" t="s">
        <v>21</v>
      </c>
      <c r="H800" s="40" t="s">
        <v>984</v>
      </c>
      <c r="I800" s="1" t="str">
        <f t="shared" si="44"/>
        <v>'inv_CDn8wyb2YgmGZgJ6aGeNnt',</v>
      </c>
      <c r="J800" s="1" t="s">
        <v>9</v>
      </c>
      <c r="K800" s="40">
        <v>200</v>
      </c>
      <c r="L800" s="40"/>
      <c r="M800" s="40">
        <f>Tabla1[[#This Row],[Monto Kashio]]-Tabla1[[#This Row],[Monto]]</f>
        <v>-200</v>
      </c>
      <c r="N800" s="20" t="s">
        <v>23</v>
      </c>
      <c r="O800" s="1" t="s">
        <v>24</v>
      </c>
      <c r="P800" s="1" t="s">
        <v>985</v>
      </c>
      <c r="Q800" s="12">
        <v>45428</v>
      </c>
      <c r="R800" s="1" t="s">
        <v>148</v>
      </c>
      <c r="S800" s="5">
        <v>0.59583333333333333</v>
      </c>
      <c r="T800" s="1"/>
    </row>
    <row r="801" spans="1:20" ht="15">
      <c r="A801" s="1" t="s">
        <v>836</v>
      </c>
      <c r="C801" t="s">
        <v>914</v>
      </c>
      <c r="D801" s="108">
        <v>45428</v>
      </c>
      <c r="E801" s="36">
        <v>241374878978</v>
      </c>
      <c r="F801" s="20" t="str">
        <f t="shared" si="43"/>
        <v>'241374878978',</v>
      </c>
      <c r="G801" s="40" t="s">
        <v>21</v>
      </c>
      <c r="H801" s="40" t="s">
        <v>986</v>
      </c>
      <c r="I801" s="1" t="str">
        <f t="shared" si="44"/>
        <v>'inv_nQbCyGtKtBjnWVxntb8mXz',</v>
      </c>
      <c r="J801" s="1" t="s">
        <v>9</v>
      </c>
      <c r="K801" s="40">
        <v>200</v>
      </c>
      <c r="L801" s="40"/>
      <c r="M801" s="40">
        <f>Tabla1[[#This Row],[Monto Kashio]]-Tabla1[[#This Row],[Monto]]</f>
        <v>-200</v>
      </c>
      <c r="N801" s="20" t="s">
        <v>23</v>
      </c>
      <c r="O801" s="1" t="s">
        <v>24</v>
      </c>
      <c r="P801" s="1" t="s">
        <v>987</v>
      </c>
      <c r="Q801" s="12">
        <v>45428</v>
      </c>
      <c r="R801" s="1" t="s">
        <v>148</v>
      </c>
      <c r="S801" s="5">
        <v>0.59583333333333333</v>
      </c>
      <c r="T801" s="1"/>
    </row>
    <row r="802" spans="1:20" ht="15">
      <c r="A802" s="1" t="s">
        <v>836</v>
      </c>
      <c r="C802" s="34" t="s">
        <v>27</v>
      </c>
      <c r="D802" s="108">
        <v>45428</v>
      </c>
      <c r="E802" s="36">
        <v>241374879733</v>
      </c>
      <c r="F802" s="20" t="str">
        <f t="shared" si="43"/>
        <v>'241374879733',</v>
      </c>
      <c r="G802" s="40" t="s">
        <v>51</v>
      </c>
      <c r="H802" s="40" t="s">
        <v>988</v>
      </c>
      <c r="I802" s="1" t="str">
        <f t="shared" si="44"/>
        <v>'inv_e56FoHTUHG6Z5Bcc2SAJQP',</v>
      </c>
      <c r="J802" s="1" t="s">
        <v>9</v>
      </c>
      <c r="K802" s="40">
        <v>300</v>
      </c>
      <c r="L802" s="40"/>
      <c r="M802" s="40">
        <f>Tabla1[[#This Row],[Monto Kashio]]-Tabla1[[#This Row],[Monto]]</f>
        <v>-300</v>
      </c>
      <c r="N802" s="20" t="s">
        <v>23</v>
      </c>
      <c r="O802" s="1" t="s">
        <v>24</v>
      </c>
      <c r="P802" s="1" t="s">
        <v>989</v>
      </c>
      <c r="Q802" s="12">
        <v>45428</v>
      </c>
      <c r="R802" s="1" t="s">
        <v>148</v>
      </c>
      <c r="S802" s="5">
        <v>0.59583333333333333</v>
      </c>
      <c r="T802" s="1"/>
    </row>
    <row r="803" spans="1:20" ht="15">
      <c r="A803" s="1" t="s">
        <v>836</v>
      </c>
      <c r="C803" s="34" t="s">
        <v>484</v>
      </c>
      <c r="D803" s="108">
        <v>45428</v>
      </c>
      <c r="E803" s="36">
        <v>241374880304</v>
      </c>
      <c r="F803" s="20" t="str">
        <f t="shared" si="43"/>
        <v>'241374880304',</v>
      </c>
      <c r="G803" s="40" t="s">
        <v>21</v>
      </c>
      <c r="H803" s="40" t="s">
        <v>990</v>
      </c>
      <c r="I803" s="1" t="str">
        <f t="shared" si="44"/>
        <v>'inv_CVEiTCpcxeWbBoAhnfKnaw',</v>
      </c>
      <c r="J803" s="1" t="s">
        <v>9</v>
      </c>
      <c r="K803" s="40">
        <v>850</v>
      </c>
      <c r="L803" s="40"/>
      <c r="M803" s="40">
        <f>Tabla1[[#This Row],[Monto Kashio]]-Tabla1[[#This Row],[Monto]]</f>
        <v>-850</v>
      </c>
      <c r="N803" s="20" t="s">
        <v>23</v>
      </c>
      <c r="O803" s="1" t="s">
        <v>24</v>
      </c>
      <c r="P803" s="1" t="s">
        <v>991</v>
      </c>
      <c r="Q803" s="12">
        <v>45428</v>
      </c>
      <c r="R803" s="1" t="s">
        <v>148</v>
      </c>
      <c r="S803" s="5">
        <v>0.59583333333333333</v>
      </c>
      <c r="T803" s="1"/>
    </row>
    <row r="804" spans="1:20" ht="15">
      <c r="A804" s="1" t="s">
        <v>836</v>
      </c>
      <c r="C804" s="34" t="s">
        <v>96</v>
      </c>
      <c r="D804" s="108">
        <v>45428</v>
      </c>
      <c r="E804" s="36">
        <v>241374880342</v>
      </c>
      <c r="F804" s="20" t="str">
        <f t="shared" si="43"/>
        <v>'241374880342',</v>
      </c>
      <c r="G804" s="40" t="s">
        <v>21</v>
      </c>
      <c r="H804" s="40" t="s">
        <v>992</v>
      </c>
      <c r="I804" s="1" t="str">
        <f t="shared" si="44"/>
        <v>'inv_GcYCC7UestYqJDQVAJcg3V',</v>
      </c>
      <c r="J804" s="1" t="s">
        <v>9</v>
      </c>
      <c r="K804" s="40">
        <v>150</v>
      </c>
      <c r="L804" s="40"/>
      <c r="M804" s="40">
        <f>Tabla1[[#This Row],[Monto Kashio]]-Tabla1[[#This Row],[Monto]]</f>
        <v>-150</v>
      </c>
      <c r="N804" s="20" t="s">
        <v>23</v>
      </c>
      <c r="O804" s="1" t="s">
        <v>24</v>
      </c>
      <c r="P804" s="1" t="s">
        <v>993</v>
      </c>
      <c r="Q804" s="12">
        <v>45428</v>
      </c>
      <c r="R804" s="1" t="s">
        <v>148</v>
      </c>
      <c r="S804" s="5">
        <v>0.59583333333333333</v>
      </c>
      <c r="T804" s="1"/>
    </row>
    <row r="805" spans="1:20" ht="15">
      <c r="A805" s="1" t="s">
        <v>836</v>
      </c>
      <c r="C805" s="34" t="s">
        <v>484</v>
      </c>
      <c r="D805" s="108">
        <v>45428</v>
      </c>
      <c r="E805" s="36">
        <v>241374880636</v>
      </c>
      <c r="F805" s="20" t="str">
        <f t="shared" si="43"/>
        <v>'241374880636',</v>
      </c>
      <c r="G805" s="40" t="s">
        <v>21</v>
      </c>
      <c r="H805" s="40" t="s">
        <v>994</v>
      </c>
      <c r="I805" s="1" t="str">
        <f t="shared" si="44"/>
        <v>'inv_SJhudQfF4cXv6h7c7tbSr8',</v>
      </c>
      <c r="J805" s="1" t="s">
        <v>9</v>
      </c>
      <c r="K805" s="40">
        <v>25.59</v>
      </c>
      <c r="L805" s="40"/>
      <c r="M805" s="40">
        <f>Tabla1[[#This Row],[Monto Kashio]]-Tabla1[[#This Row],[Monto]]</f>
        <v>-25.59</v>
      </c>
      <c r="N805" s="20" t="s">
        <v>23</v>
      </c>
      <c r="O805" s="1" t="s">
        <v>24</v>
      </c>
      <c r="P805" s="1" t="s">
        <v>995</v>
      </c>
      <c r="Q805" s="12">
        <v>45428</v>
      </c>
      <c r="R805" s="1" t="s">
        <v>148</v>
      </c>
      <c r="S805" s="5">
        <v>0.59583333333333333</v>
      </c>
      <c r="T805" s="1"/>
    </row>
    <row r="806" spans="1:20" ht="15">
      <c r="A806" s="1" t="s">
        <v>836</v>
      </c>
      <c r="C806" s="34" t="s">
        <v>27</v>
      </c>
      <c r="D806" s="108">
        <v>45428</v>
      </c>
      <c r="E806" s="36">
        <v>241374881226</v>
      </c>
      <c r="F806" s="20" t="str">
        <f t="shared" si="43"/>
        <v>'241374881226',</v>
      </c>
      <c r="G806" s="40" t="s">
        <v>51</v>
      </c>
      <c r="H806" s="40" t="s">
        <v>996</v>
      </c>
      <c r="I806" s="1" t="str">
        <f t="shared" si="44"/>
        <v>'inv_2AmThh94HJtvZcAC2Q3ZRi',</v>
      </c>
      <c r="J806" s="1" t="s">
        <v>9</v>
      </c>
      <c r="K806" s="40">
        <v>60</v>
      </c>
      <c r="L806" s="40"/>
      <c r="M806" s="40">
        <f>Tabla1[[#This Row],[Monto Kashio]]-Tabla1[[#This Row],[Monto]]</f>
        <v>-60</v>
      </c>
      <c r="N806" s="20" t="s">
        <v>23</v>
      </c>
      <c r="O806" s="1" t="s">
        <v>24</v>
      </c>
      <c r="P806" s="1" t="s">
        <v>997</v>
      </c>
      <c r="Q806" s="12">
        <v>45428</v>
      </c>
      <c r="R806" s="1" t="s">
        <v>148</v>
      </c>
      <c r="S806" s="5">
        <v>0.59583333333333333</v>
      </c>
      <c r="T806" s="1"/>
    </row>
    <row r="807" spans="1:20" ht="15">
      <c r="A807" s="1" t="s">
        <v>836</v>
      </c>
      <c r="C807" s="34" t="s">
        <v>96</v>
      </c>
      <c r="D807" s="108">
        <v>45428</v>
      </c>
      <c r="E807" s="36">
        <v>241374883936</v>
      </c>
      <c r="F807" s="20" t="str">
        <f t="shared" si="43"/>
        <v>'241374883936',</v>
      </c>
      <c r="G807" s="40" t="s">
        <v>21</v>
      </c>
      <c r="H807" s="40" t="s">
        <v>998</v>
      </c>
      <c r="I807" s="1" t="str">
        <f t="shared" si="44"/>
        <v>'inv_AGB9JjC2g47s5pFELjHEzp',</v>
      </c>
      <c r="J807" s="1" t="s">
        <v>9</v>
      </c>
      <c r="K807" s="40">
        <v>400</v>
      </c>
      <c r="L807" s="40"/>
      <c r="M807" s="40">
        <f>Tabla1[[#This Row],[Monto Kashio]]-Tabla1[[#This Row],[Monto]]</f>
        <v>-400</v>
      </c>
      <c r="N807" s="20" t="s">
        <v>23</v>
      </c>
      <c r="O807" s="1" t="s">
        <v>24</v>
      </c>
      <c r="P807" s="1" t="s">
        <v>999</v>
      </c>
      <c r="Q807" s="12">
        <v>45428</v>
      </c>
      <c r="R807" s="1" t="s">
        <v>148</v>
      </c>
      <c r="S807" s="5">
        <v>0.59583333333333333</v>
      </c>
      <c r="T807" s="1"/>
    </row>
    <row r="808" spans="1:20" ht="15">
      <c r="A808" s="1" t="s">
        <v>836</v>
      </c>
      <c r="C808" s="34" t="s">
        <v>27</v>
      </c>
      <c r="D808" s="108">
        <v>45428</v>
      </c>
      <c r="E808" s="36">
        <v>241374884774</v>
      </c>
      <c r="F808" s="20" t="str">
        <f t="shared" si="43"/>
        <v>'241374884774',</v>
      </c>
      <c r="G808" s="40" t="s">
        <v>51</v>
      </c>
      <c r="H808" s="40" t="s">
        <v>1000</v>
      </c>
      <c r="I808" s="1" t="str">
        <f t="shared" si="44"/>
        <v>'inv_NCYa2whuMaUrA8vS9soYxQ',</v>
      </c>
      <c r="J808" s="1" t="s">
        <v>9</v>
      </c>
      <c r="K808" s="40">
        <v>30</v>
      </c>
      <c r="L808" s="40"/>
      <c r="M808" s="40">
        <f>Tabla1[[#This Row],[Monto Kashio]]-Tabla1[[#This Row],[Monto]]</f>
        <v>-30</v>
      </c>
      <c r="N808" s="20" t="s">
        <v>23</v>
      </c>
      <c r="O808" s="1" t="s">
        <v>24</v>
      </c>
      <c r="P808" s="1" t="s">
        <v>1001</v>
      </c>
      <c r="Q808" s="12">
        <v>45428</v>
      </c>
      <c r="R808" s="1" t="s">
        <v>148</v>
      </c>
      <c r="S808" s="5">
        <v>0.59583333333333333</v>
      </c>
      <c r="T808" s="1"/>
    </row>
    <row r="809" spans="1:20" ht="15">
      <c r="A809" s="1" t="s">
        <v>836</v>
      </c>
      <c r="C809" s="34" t="s">
        <v>27</v>
      </c>
      <c r="D809" s="108">
        <v>45428</v>
      </c>
      <c r="E809" s="36">
        <v>241374888533</v>
      </c>
      <c r="F809" s="20" t="str">
        <f t="shared" si="43"/>
        <v>'241374888533',</v>
      </c>
      <c r="G809" s="40" t="s">
        <v>51</v>
      </c>
      <c r="H809" s="40" t="s">
        <v>1002</v>
      </c>
      <c r="I809" s="1" t="str">
        <f t="shared" si="44"/>
        <v>'inv_77jvqw6nXHA38rDYDokGqx',</v>
      </c>
      <c r="J809" s="1" t="s">
        <v>9</v>
      </c>
      <c r="K809" s="40">
        <v>100</v>
      </c>
      <c r="L809" s="40"/>
      <c r="M809" s="40">
        <f>Tabla1[[#This Row],[Monto Kashio]]-Tabla1[[#This Row],[Monto]]</f>
        <v>-100</v>
      </c>
      <c r="N809" s="20" t="s">
        <v>23</v>
      </c>
      <c r="O809" s="1" t="s">
        <v>24</v>
      </c>
      <c r="P809" s="1" t="s">
        <v>1003</v>
      </c>
      <c r="Q809" s="12">
        <v>45428</v>
      </c>
      <c r="R809" s="1" t="s">
        <v>148</v>
      </c>
      <c r="S809" s="5">
        <v>0.59583333333333333</v>
      </c>
      <c r="T809" s="1"/>
    </row>
    <row r="810" spans="1:20" ht="15">
      <c r="A810" s="1" t="s">
        <v>836</v>
      </c>
      <c r="C810" s="34" t="s">
        <v>96</v>
      </c>
      <c r="D810" s="108">
        <v>45428</v>
      </c>
      <c r="E810" s="36">
        <v>241374888927</v>
      </c>
      <c r="F810" s="20" t="str">
        <f t="shared" si="43"/>
        <v>'241374888927',</v>
      </c>
      <c r="G810" s="40" t="s">
        <v>21</v>
      </c>
      <c r="H810" s="40" t="s">
        <v>1004</v>
      </c>
      <c r="I810" s="1" t="str">
        <f t="shared" si="44"/>
        <v>'inv_EHQjP754CTtbAVMB6uugge',</v>
      </c>
      <c r="J810" s="1" t="s">
        <v>9</v>
      </c>
      <c r="K810" s="40">
        <v>150</v>
      </c>
      <c r="L810" s="40"/>
      <c r="M810" s="40">
        <f>Tabla1[[#This Row],[Monto Kashio]]-Tabla1[[#This Row],[Monto]]</f>
        <v>-150</v>
      </c>
      <c r="N810" s="20" t="s">
        <v>23</v>
      </c>
      <c r="O810" s="1" t="s">
        <v>24</v>
      </c>
      <c r="P810" s="1" t="s">
        <v>1005</v>
      </c>
      <c r="Q810" s="12">
        <v>45428</v>
      </c>
      <c r="R810" s="1" t="s">
        <v>148</v>
      </c>
      <c r="S810" s="5">
        <v>0.59583333333333333</v>
      </c>
      <c r="T810" s="1"/>
    </row>
    <row r="811" spans="1:20" ht="15">
      <c r="A811" s="1" t="s">
        <v>836</v>
      </c>
      <c r="C811" s="34" t="s">
        <v>484</v>
      </c>
      <c r="D811" s="108">
        <v>45428</v>
      </c>
      <c r="E811" s="36">
        <v>241374889171</v>
      </c>
      <c r="F811" s="20" t="str">
        <f t="shared" si="43"/>
        <v>'241374889171',</v>
      </c>
      <c r="G811" s="40" t="s">
        <v>21</v>
      </c>
      <c r="H811" s="40" t="s">
        <v>1006</v>
      </c>
      <c r="I811" s="1" t="str">
        <f t="shared" ref="I811:I832" si="45">CONCATENATE("'",H811,"',")</f>
        <v>'inv_SWkBq3imJBiNMtDEpcrwkf',</v>
      </c>
      <c r="J811" s="1" t="s">
        <v>9</v>
      </c>
      <c r="K811" s="40">
        <v>30</v>
      </c>
      <c r="L811" s="40"/>
      <c r="M811" s="40">
        <f>Tabla1[[#This Row],[Monto Kashio]]-Tabla1[[#This Row],[Monto]]</f>
        <v>-30</v>
      </c>
      <c r="N811" s="20" t="s">
        <v>23</v>
      </c>
      <c r="O811" s="1" t="s">
        <v>24</v>
      </c>
      <c r="P811" s="1" t="s">
        <v>1007</v>
      </c>
      <c r="Q811" s="12">
        <v>45428</v>
      </c>
      <c r="R811" s="1" t="s">
        <v>148</v>
      </c>
      <c r="S811" s="5">
        <v>0.59583333333333333</v>
      </c>
      <c r="T811" s="1"/>
    </row>
    <row r="812" spans="1:20" ht="15">
      <c r="A812" s="1" t="s">
        <v>836</v>
      </c>
      <c r="C812" t="s">
        <v>66</v>
      </c>
      <c r="D812" s="108">
        <v>45428</v>
      </c>
      <c r="E812" s="36">
        <v>241374889386</v>
      </c>
      <c r="F812" s="20" t="str">
        <f t="shared" si="43"/>
        <v>'241374889386',</v>
      </c>
      <c r="G812" s="40" t="s">
        <v>21</v>
      </c>
      <c r="H812" s="40" t="s">
        <v>1008</v>
      </c>
      <c r="I812" s="1" t="str">
        <f t="shared" si="45"/>
        <v>'inv_CA3hJrvzLRmJnif3u8hcWe',</v>
      </c>
      <c r="J812" s="1" t="s">
        <v>9</v>
      </c>
      <c r="K812" s="40">
        <v>30</v>
      </c>
      <c r="L812" s="40"/>
      <c r="M812" s="40">
        <f>Tabla1[[#This Row],[Monto Kashio]]-Tabla1[[#This Row],[Monto]]</f>
        <v>-30</v>
      </c>
      <c r="N812" s="20" t="s">
        <v>23</v>
      </c>
      <c r="O812" s="1" t="s">
        <v>24</v>
      </c>
      <c r="P812" s="1" t="s">
        <v>1009</v>
      </c>
      <c r="Q812" s="12">
        <v>45428</v>
      </c>
      <c r="R812" s="1" t="s">
        <v>148</v>
      </c>
      <c r="S812" s="5">
        <v>0.59583333333333333</v>
      </c>
      <c r="T812" s="1"/>
    </row>
    <row r="813" spans="1:20" ht="15">
      <c r="A813" s="1" t="s">
        <v>836</v>
      </c>
      <c r="C813" t="s">
        <v>48</v>
      </c>
      <c r="D813" s="108">
        <v>45428</v>
      </c>
      <c r="E813" s="36">
        <v>241374890229</v>
      </c>
      <c r="F813" s="20" t="str">
        <f t="shared" si="43"/>
        <v>'241374890229',</v>
      </c>
      <c r="G813" s="40" t="s">
        <v>21</v>
      </c>
      <c r="H813" s="40" t="s">
        <v>1010</v>
      </c>
      <c r="I813" s="1" t="str">
        <f t="shared" si="45"/>
        <v>'inv_Fp6wGLZeVZLfkVsSMfZHD6',</v>
      </c>
      <c r="J813" s="1" t="s">
        <v>9</v>
      </c>
      <c r="K813" s="40">
        <v>150</v>
      </c>
      <c r="L813" s="40"/>
      <c r="M813" s="40">
        <f>Tabla1[[#This Row],[Monto Kashio]]-Tabla1[[#This Row],[Monto]]</f>
        <v>-150</v>
      </c>
      <c r="N813" s="20" t="s">
        <v>23</v>
      </c>
      <c r="O813" s="1" t="s">
        <v>24</v>
      </c>
      <c r="P813" s="1" t="s">
        <v>1011</v>
      </c>
      <c r="Q813" s="12">
        <v>45428</v>
      </c>
      <c r="R813" s="1" t="s">
        <v>148</v>
      </c>
      <c r="S813" s="5">
        <v>0.59583333333333333</v>
      </c>
      <c r="T813" s="1"/>
    </row>
    <row r="814" spans="1:20" ht="15">
      <c r="A814" s="1" t="s">
        <v>836</v>
      </c>
      <c r="C814" s="34" t="s">
        <v>27</v>
      </c>
      <c r="D814" s="108">
        <v>45428</v>
      </c>
      <c r="E814" s="36">
        <v>241374891255</v>
      </c>
      <c r="F814" s="20" t="str">
        <f t="shared" si="43"/>
        <v>'241374891255',</v>
      </c>
      <c r="G814" s="40" t="s">
        <v>51</v>
      </c>
      <c r="H814" s="40" t="s">
        <v>1012</v>
      </c>
      <c r="I814" s="1" t="str">
        <f t="shared" si="45"/>
        <v>'inv_c9tFWUrPXRzrnN3Btgsc6L',</v>
      </c>
      <c r="J814" s="1" t="s">
        <v>9</v>
      </c>
      <c r="K814" s="40">
        <v>100</v>
      </c>
      <c r="L814" s="40"/>
      <c r="M814" s="40">
        <f>Tabla1[[#This Row],[Monto Kashio]]-Tabla1[[#This Row],[Monto]]</f>
        <v>-100</v>
      </c>
      <c r="N814" s="20" t="s">
        <v>23</v>
      </c>
      <c r="O814" s="1" t="s">
        <v>24</v>
      </c>
      <c r="P814" s="1" t="s">
        <v>1013</v>
      </c>
      <c r="Q814" s="12">
        <v>45428</v>
      </c>
      <c r="R814" s="1" t="s">
        <v>148</v>
      </c>
      <c r="S814" s="5">
        <v>0.59583333333333333</v>
      </c>
      <c r="T814" s="1"/>
    </row>
    <row r="815" spans="1:20" ht="15">
      <c r="A815" s="1" t="s">
        <v>836</v>
      </c>
      <c r="C815" t="s">
        <v>66</v>
      </c>
      <c r="D815" s="108">
        <v>45428</v>
      </c>
      <c r="E815" s="36">
        <v>241374892061</v>
      </c>
      <c r="F815" s="20" t="str">
        <f t="shared" si="43"/>
        <v>'241374892061',</v>
      </c>
      <c r="G815" s="40" t="s">
        <v>21</v>
      </c>
      <c r="H815" s="40" t="s">
        <v>1014</v>
      </c>
      <c r="I815" s="1" t="str">
        <f t="shared" si="45"/>
        <v>'inv_EFEqgWcK9B5R6tRc8xEXRB',</v>
      </c>
      <c r="J815" s="1" t="s">
        <v>9</v>
      </c>
      <c r="K815" s="40">
        <v>5</v>
      </c>
      <c r="L815" s="40"/>
      <c r="M815" s="40">
        <f>Tabla1[[#This Row],[Monto Kashio]]-Tabla1[[#This Row],[Monto]]</f>
        <v>-5</v>
      </c>
      <c r="N815" s="20" t="s">
        <v>23</v>
      </c>
      <c r="O815" s="1" t="s">
        <v>24</v>
      </c>
      <c r="P815" s="1" t="s">
        <v>1015</v>
      </c>
      <c r="Q815" s="12">
        <v>45428</v>
      </c>
      <c r="R815" s="1" t="s">
        <v>148</v>
      </c>
      <c r="S815" s="5">
        <v>0.59583333333333333</v>
      </c>
      <c r="T815" s="1"/>
    </row>
    <row r="816" spans="1:20" ht="15">
      <c r="A816" s="1" t="s">
        <v>836</v>
      </c>
      <c r="C816" s="34" t="s">
        <v>96</v>
      </c>
      <c r="D816" s="108">
        <v>45428</v>
      </c>
      <c r="E816" s="36">
        <v>241374893651</v>
      </c>
      <c r="F816" s="20" t="str">
        <f t="shared" si="43"/>
        <v>'241374893651',</v>
      </c>
      <c r="G816" s="40" t="s">
        <v>21</v>
      </c>
      <c r="H816" s="40" t="s">
        <v>1016</v>
      </c>
      <c r="I816" s="1" t="str">
        <f t="shared" si="45"/>
        <v>'inv_fDKAYngiYJxPGjn32sjK3Y',</v>
      </c>
      <c r="J816" s="1" t="s">
        <v>9</v>
      </c>
      <c r="K816" s="40">
        <v>200</v>
      </c>
      <c r="L816" s="40"/>
      <c r="M816" s="40">
        <f>Tabla1[[#This Row],[Monto Kashio]]-Tabla1[[#This Row],[Monto]]</f>
        <v>-200</v>
      </c>
      <c r="N816" s="20" t="s">
        <v>23</v>
      </c>
      <c r="O816" s="1" t="s">
        <v>24</v>
      </c>
      <c r="P816" s="1" t="s">
        <v>1017</v>
      </c>
      <c r="Q816" s="12">
        <v>45428</v>
      </c>
      <c r="R816" s="1" t="s">
        <v>148</v>
      </c>
      <c r="S816" s="5">
        <v>0.59583333333333333</v>
      </c>
      <c r="T816" s="1"/>
    </row>
    <row r="817" spans="1:20" ht="15">
      <c r="A817" s="1" t="s">
        <v>836</v>
      </c>
      <c r="C817" t="s">
        <v>914</v>
      </c>
      <c r="D817" s="108">
        <v>45428</v>
      </c>
      <c r="E817" s="36">
        <v>241375114724</v>
      </c>
      <c r="F817" s="20" t="str">
        <f t="shared" si="43"/>
        <v>'241375114724',</v>
      </c>
      <c r="G817" s="40" t="s">
        <v>21</v>
      </c>
      <c r="H817" s="40" t="s">
        <v>1018</v>
      </c>
      <c r="I817" s="1" t="str">
        <f t="shared" si="45"/>
        <v>'inv_e3yJyGtCEiATNDQSPuAcKn',</v>
      </c>
      <c r="J817" s="1" t="s">
        <v>9</v>
      </c>
      <c r="K817" s="40">
        <v>10</v>
      </c>
      <c r="L817" s="40"/>
      <c r="M817" s="40">
        <f>Tabla1[[#This Row],[Monto Kashio]]-Tabla1[[#This Row],[Monto]]</f>
        <v>-10</v>
      </c>
      <c r="N817" s="20" t="s">
        <v>23</v>
      </c>
      <c r="O817" s="1" t="s">
        <v>24</v>
      </c>
      <c r="P817" s="1" t="s">
        <v>1019</v>
      </c>
      <c r="Q817" s="12">
        <v>45428</v>
      </c>
      <c r="R817" s="1" t="s">
        <v>148</v>
      </c>
      <c r="S817" s="5">
        <v>0.59583333333333333</v>
      </c>
      <c r="T817" s="1"/>
    </row>
    <row r="818" spans="1:20" ht="15">
      <c r="A818" s="1">
        <v>5212</v>
      </c>
      <c r="C818" s="34" t="s">
        <v>484</v>
      </c>
      <c r="D818" s="108">
        <v>45429</v>
      </c>
      <c r="E818" s="2">
        <v>241374853506</v>
      </c>
      <c r="F818" s="20" t="str">
        <f t="shared" si="43"/>
        <v>'241374853506',</v>
      </c>
      <c r="G818" s="40" t="s">
        <v>51</v>
      </c>
      <c r="H818" s="1" t="s">
        <v>1020</v>
      </c>
      <c r="I818" s="1" t="str">
        <f t="shared" si="45"/>
        <v>'inv_VPBmX9Qcvnw2t2PGCGNUHe',</v>
      </c>
      <c r="J818" s="1" t="s">
        <v>9</v>
      </c>
      <c r="K818" s="1">
        <v>120.67</v>
      </c>
      <c r="M818" s="1">
        <f>Tabla1[[#This Row],[Monto Kashio]]-Tabla1[[#This Row],[Monto]]</f>
        <v>-120.67</v>
      </c>
      <c r="N818" s="20" t="s">
        <v>23</v>
      </c>
      <c r="O818" s="1" t="s">
        <v>24</v>
      </c>
      <c r="P818" s="1">
        <v>1946569</v>
      </c>
      <c r="Q818" s="12">
        <v>45428</v>
      </c>
      <c r="R818" s="1" t="s">
        <v>148</v>
      </c>
      <c r="S818" s="5">
        <v>0.3972222222222222</v>
      </c>
      <c r="T818" s="1"/>
    </row>
    <row r="819" spans="1:20" ht="15">
      <c r="A819" s="1">
        <v>5213</v>
      </c>
      <c r="C819" s="34" t="s">
        <v>484</v>
      </c>
      <c r="D819" s="108">
        <v>45429</v>
      </c>
      <c r="E819" s="2">
        <v>241374838985</v>
      </c>
      <c r="F819" s="20" t="str">
        <f t="shared" si="43"/>
        <v>'241374838985',</v>
      </c>
      <c r="G819" s="40" t="s">
        <v>51</v>
      </c>
      <c r="H819" s="1" t="s">
        <v>1021</v>
      </c>
      <c r="I819" s="1" t="str">
        <f t="shared" si="45"/>
        <v>'inv_Yz7KKjMaeJHsDnUtFw2rRo',</v>
      </c>
      <c r="J819" s="1" t="s">
        <v>9</v>
      </c>
      <c r="K819" s="1">
        <v>800</v>
      </c>
      <c r="M819" s="1">
        <f>Tabla1[[#This Row],[Monto Kashio]]-Tabla1[[#This Row],[Monto]]</f>
        <v>-800</v>
      </c>
      <c r="N819" s="20" t="s">
        <v>23</v>
      </c>
      <c r="O819" s="1" t="s">
        <v>24</v>
      </c>
      <c r="P819" s="1">
        <v>4127548</v>
      </c>
      <c r="Q819" s="12">
        <v>45428</v>
      </c>
      <c r="R819" s="1" t="s">
        <v>148</v>
      </c>
      <c r="S819" s="5">
        <v>0.39930555555555558</v>
      </c>
      <c r="T819" s="1"/>
    </row>
    <row r="820" spans="1:20" ht="15">
      <c r="A820" s="1">
        <v>5217</v>
      </c>
      <c r="C820" s="34" t="s">
        <v>27</v>
      </c>
      <c r="D820" s="108">
        <v>45429</v>
      </c>
      <c r="E820" s="2">
        <v>241374847043</v>
      </c>
      <c r="F820" s="20" t="str">
        <f t="shared" si="43"/>
        <v>'241374847043',</v>
      </c>
      <c r="G820" s="40" t="s">
        <v>51</v>
      </c>
      <c r="H820" s="1" t="s">
        <v>1022</v>
      </c>
      <c r="I820" s="1" t="str">
        <f t="shared" si="45"/>
        <v>'inv_nbHyT2CyHTK9B48C8RVQbb',</v>
      </c>
      <c r="J820" s="1" t="s">
        <v>9</v>
      </c>
      <c r="K820" s="1">
        <v>35.270000000000003</v>
      </c>
      <c r="M820" s="1">
        <f>Tabla1[[#This Row],[Monto Kashio]]-Tabla1[[#This Row],[Monto]]</f>
        <v>-35.270000000000003</v>
      </c>
      <c r="N820" s="20" t="s">
        <v>23</v>
      </c>
      <c r="O820" s="1" t="s">
        <v>24</v>
      </c>
      <c r="P820" s="1">
        <v>4162869</v>
      </c>
      <c r="Q820" s="12">
        <v>45427</v>
      </c>
      <c r="R820" s="1" t="s">
        <v>148</v>
      </c>
      <c r="S820" s="5">
        <v>0.40208333333333335</v>
      </c>
      <c r="T820" s="1"/>
    </row>
    <row r="821" spans="1:20" ht="15">
      <c r="A821" s="1">
        <v>5220</v>
      </c>
      <c r="C821" s="32" t="s">
        <v>30</v>
      </c>
      <c r="D821" s="108">
        <v>45429</v>
      </c>
      <c r="E821" s="2">
        <v>241385654189</v>
      </c>
      <c r="F821" s="20" t="str">
        <f t="shared" si="43"/>
        <v>'241385654189',</v>
      </c>
      <c r="G821" s="40" t="s">
        <v>21</v>
      </c>
      <c r="H821" s="1" t="s">
        <v>1023</v>
      </c>
      <c r="I821" s="1" t="str">
        <f t="shared" si="45"/>
        <v>'inv_ZF8mLM8uEdLJg2Y6JvPEjM',</v>
      </c>
      <c r="J821" s="1" t="s">
        <v>9</v>
      </c>
      <c r="K821" s="1">
        <v>20</v>
      </c>
      <c r="M821" s="1">
        <f>Tabla1[[#This Row],[Monto Kashio]]-Tabla1[[#This Row],[Monto]]</f>
        <v>-20</v>
      </c>
      <c r="N821" s="20" t="s">
        <v>23</v>
      </c>
      <c r="O821" s="1" t="s">
        <v>24</v>
      </c>
      <c r="P821" s="1">
        <v>2806984</v>
      </c>
      <c r="Q821" s="12">
        <v>45429</v>
      </c>
      <c r="R821" s="1" t="s">
        <v>148</v>
      </c>
      <c r="S821" s="5">
        <v>0.4465277777777778</v>
      </c>
      <c r="T821" s="1"/>
    </row>
    <row r="822" spans="1:20" ht="15">
      <c r="A822" s="1">
        <v>5214</v>
      </c>
      <c r="C822" s="32" t="s">
        <v>30</v>
      </c>
      <c r="D822" s="108">
        <v>45429</v>
      </c>
      <c r="E822" s="2">
        <v>241374843607</v>
      </c>
      <c r="F822" s="20" t="str">
        <f t="shared" si="43"/>
        <v>'241374843607',</v>
      </c>
      <c r="G822" s="40" t="s">
        <v>51</v>
      </c>
      <c r="H822" s="1" t="s">
        <v>1024</v>
      </c>
      <c r="I822" s="1" t="str">
        <f t="shared" si="45"/>
        <v>'inv_7xdnBdmSd63mhxwpc44VsH',</v>
      </c>
      <c r="J822" s="1" t="s">
        <v>9</v>
      </c>
      <c r="K822" s="1">
        <v>50</v>
      </c>
      <c r="M822" s="1">
        <f>Tabla1[[#This Row],[Monto Kashio]]-Tabla1[[#This Row],[Monto]]</f>
        <v>-50</v>
      </c>
      <c r="N822" s="20" t="s">
        <v>23</v>
      </c>
      <c r="O822" s="1" t="s">
        <v>24</v>
      </c>
      <c r="P822" s="1">
        <v>46405</v>
      </c>
      <c r="Q822" s="12">
        <v>45427</v>
      </c>
      <c r="R822" s="1" t="s">
        <v>148</v>
      </c>
      <c r="S822" s="5">
        <v>0.50347222222222221</v>
      </c>
      <c r="T822" s="1"/>
    </row>
    <row r="823" spans="1:20" ht="15">
      <c r="A823" s="1">
        <v>5159</v>
      </c>
      <c r="C823" s="32" t="s">
        <v>30</v>
      </c>
      <c r="D823" s="108">
        <v>45429</v>
      </c>
      <c r="E823" s="2">
        <v>241374847289</v>
      </c>
      <c r="F823" s="20" t="str">
        <f t="shared" si="43"/>
        <v>'241374847289',</v>
      </c>
      <c r="G823" s="40" t="s">
        <v>51</v>
      </c>
      <c r="H823" s="1" t="s">
        <v>1025</v>
      </c>
      <c r="I823" s="1" t="str">
        <f t="shared" si="45"/>
        <v>'inv_SM5XwSxk6BnFFR3vsN6xBL',</v>
      </c>
      <c r="J823" s="1" t="s">
        <v>9</v>
      </c>
      <c r="K823" s="1">
        <v>100</v>
      </c>
      <c r="M823" s="1">
        <f>Tabla1[[#This Row],[Monto Kashio]]-Tabla1[[#This Row],[Monto]]</f>
        <v>-100</v>
      </c>
      <c r="N823" s="20" t="s">
        <v>23</v>
      </c>
      <c r="O823" s="1" t="s">
        <v>24</v>
      </c>
      <c r="P823" s="1">
        <v>746320</v>
      </c>
      <c r="Q823" s="12">
        <v>45427</v>
      </c>
      <c r="R823" s="1" t="s">
        <v>148</v>
      </c>
      <c r="S823" s="5">
        <v>0.5083333333333333</v>
      </c>
      <c r="T823" s="1"/>
    </row>
    <row r="824" spans="1:20" ht="15">
      <c r="A824" s="1">
        <v>5153</v>
      </c>
      <c r="C824" s="32" t="s">
        <v>30</v>
      </c>
      <c r="D824" s="108">
        <v>45429</v>
      </c>
      <c r="E824" s="2">
        <v>241374827052</v>
      </c>
      <c r="F824" s="20" t="str">
        <f t="shared" si="43"/>
        <v>'241374827052',</v>
      </c>
      <c r="G824" s="40" t="s">
        <v>51</v>
      </c>
      <c r="H824" s="1" t="s">
        <v>1026</v>
      </c>
      <c r="I824" s="1" t="str">
        <f t="shared" si="45"/>
        <v>'inv_P6sUdisxUeSU4gzrp3kE9G',</v>
      </c>
      <c r="J824" s="1" t="s">
        <v>9</v>
      </c>
      <c r="K824" s="1">
        <v>5000</v>
      </c>
      <c r="M824" s="1">
        <f>Tabla1[[#This Row],[Monto Kashio]]-Tabla1[[#This Row],[Monto]]</f>
        <v>-5000</v>
      </c>
      <c r="N824" s="20" t="s">
        <v>23</v>
      </c>
      <c r="O824" s="1" t="s">
        <v>24</v>
      </c>
      <c r="P824" s="1">
        <v>4079167</v>
      </c>
      <c r="Q824" s="12">
        <v>45427</v>
      </c>
      <c r="R824" s="1" t="s">
        <v>148</v>
      </c>
      <c r="S824" s="5">
        <v>0.51388888888888884</v>
      </c>
      <c r="T824" s="1"/>
    </row>
    <row r="825" spans="1:20" ht="15">
      <c r="A825" s="1">
        <v>5178</v>
      </c>
      <c r="C825" s="32" t="s">
        <v>30</v>
      </c>
      <c r="D825" s="108">
        <v>45429</v>
      </c>
      <c r="E825" s="2">
        <v>241374818693</v>
      </c>
      <c r="F825" s="20" t="str">
        <f t="shared" si="43"/>
        <v>'241374818693',</v>
      </c>
      <c r="G825" s="40" t="s">
        <v>51</v>
      </c>
      <c r="H825" s="1" t="s">
        <v>1027</v>
      </c>
      <c r="I825" s="1" t="str">
        <f t="shared" si="45"/>
        <v>'inv_NYruBt3TnfajMJUgrofAhy',</v>
      </c>
      <c r="J825" s="1" t="s">
        <v>9</v>
      </c>
      <c r="K825" s="1">
        <v>30</v>
      </c>
      <c r="M825" s="1">
        <f>Tabla1[[#This Row],[Monto Kashio]]-Tabla1[[#This Row],[Monto]]</f>
        <v>-30</v>
      </c>
      <c r="N825" s="20" t="s">
        <v>23</v>
      </c>
      <c r="O825" s="1" t="s">
        <v>24</v>
      </c>
      <c r="P825" s="1">
        <v>744996</v>
      </c>
      <c r="Q825" s="12">
        <v>45427</v>
      </c>
      <c r="R825" s="1" t="s">
        <v>148</v>
      </c>
      <c r="S825" s="5">
        <v>0.51597222222222228</v>
      </c>
      <c r="T825" s="1"/>
    </row>
    <row r="826" spans="1:20" ht="15">
      <c r="A826" s="1">
        <v>5179</v>
      </c>
      <c r="C826" s="32" t="s">
        <v>30</v>
      </c>
      <c r="D826" s="108">
        <v>45429</v>
      </c>
      <c r="E826" s="2">
        <v>241374818846</v>
      </c>
      <c r="F826" s="20" t="str">
        <f t="shared" si="43"/>
        <v>'241374818846',</v>
      </c>
      <c r="G826" s="40" t="s">
        <v>51</v>
      </c>
      <c r="H826" s="1" t="s">
        <v>1028</v>
      </c>
      <c r="I826" s="1" t="str">
        <f t="shared" si="45"/>
        <v>'inv_mtV7cCQS3UhSzXfwnB5oHc',</v>
      </c>
      <c r="J826" s="1" t="s">
        <v>9</v>
      </c>
      <c r="K826" s="1">
        <v>40</v>
      </c>
      <c r="M826" s="1">
        <f>Tabla1[[#This Row],[Monto Kashio]]-Tabla1[[#This Row],[Monto]]</f>
        <v>-40</v>
      </c>
      <c r="N826" s="20" t="s">
        <v>23</v>
      </c>
      <c r="O826" s="1" t="s">
        <v>24</v>
      </c>
      <c r="P826" s="1">
        <v>4022306</v>
      </c>
      <c r="Q826" s="12">
        <v>45427</v>
      </c>
      <c r="R826" s="1" t="s">
        <v>148</v>
      </c>
      <c r="S826" s="5">
        <v>0.51736111111111116</v>
      </c>
      <c r="T826" s="1"/>
    </row>
    <row r="827" spans="1:20" ht="15">
      <c r="A827" s="1">
        <v>5192</v>
      </c>
      <c r="C827" s="32" t="s">
        <v>30</v>
      </c>
      <c r="D827" s="108">
        <v>45429</v>
      </c>
      <c r="E827" s="2">
        <v>241374825365</v>
      </c>
      <c r="F827" s="20" t="str">
        <f t="shared" si="43"/>
        <v>'241374825365',</v>
      </c>
      <c r="G827" s="40" t="s">
        <v>51</v>
      </c>
      <c r="H827" s="1" t="s">
        <v>1029</v>
      </c>
      <c r="I827" s="1" t="str">
        <f t="shared" si="45"/>
        <v>'inv_czhsStEnQ839hhyHsh7iQQ',</v>
      </c>
      <c r="J827" s="1" t="s">
        <v>9</v>
      </c>
      <c r="K827" s="1">
        <v>30</v>
      </c>
      <c r="M827" s="1">
        <f>Tabla1[[#This Row],[Monto Kashio]]-Tabla1[[#This Row],[Monto]]</f>
        <v>-30</v>
      </c>
      <c r="N827" s="20" t="s">
        <v>23</v>
      </c>
      <c r="O827" s="1" t="s">
        <v>24</v>
      </c>
      <c r="P827" s="1">
        <v>4093402</v>
      </c>
      <c r="Q827" s="12">
        <v>45427</v>
      </c>
      <c r="R827" s="1" t="s">
        <v>148</v>
      </c>
      <c r="S827" s="5">
        <v>0.51944444444444449</v>
      </c>
      <c r="T827" s="1"/>
    </row>
    <row r="828" spans="1:20" ht="15">
      <c r="A828" s="1">
        <v>5244</v>
      </c>
      <c r="C828" s="34" t="s">
        <v>27</v>
      </c>
      <c r="D828" s="108">
        <v>45430</v>
      </c>
      <c r="E828" s="2">
        <v>241396174955</v>
      </c>
      <c r="F828" s="20" t="str">
        <f t="shared" si="43"/>
        <v>'241396174955',</v>
      </c>
      <c r="G828" s="40" t="s">
        <v>51</v>
      </c>
      <c r="H828" s="1" t="s">
        <v>1030</v>
      </c>
      <c r="I828" s="1" t="str">
        <f t="shared" si="45"/>
        <v>'inv_ZHNgZGLQJPuybBPeu33jwM',</v>
      </c>
      <c r="J828" s="1" t="s">
        <v>9</v>
      </c>
      <c r="K828" s="1">
        <v>300</v>
      </c>
      <c r="M828" s="1">
        <f>Tabla1[[#This Row],[Monto Kashio]]-Tabla1[[#This Row],[Monto]]</f>
        <v>-300</v>
      </c>
      <c r="N828" s="20" t="s">
        <v>23</v>
      </c>
      <c r="O828" s="1" t="s">
        <v>24</v>
      </c>
      <c r="P828" s="1">
        <v>75074</v>
      </c>
      <c r="Q828" s="12">
        <v>45430</v>
      </c>
      <c r="R828" s="1" t="s">
        <v>148</v>
      </c>
      <c r="T828" s="1"/>
    </row>
    <row r="829" spans="1:20">
      <c r="A829" s="1">
        <v>5249</v>
      </c>
      <c r="C829" s="32" t="s">
        <v>756</v>
      </c>
      <c r="D829" s="108">
        <v>45430</v>
      </c>
      <c r="E829" s="2">
        <v>241396380836</v>
      </c>
      <c r="F829" s="20" t="str">
        <f t="shared" si="43"/>
        <v>'241396380836',</v>
      </c>
      <c r="G829" s="1" t="s">
        <v>21</v>
      </c>
      <c r="H829" s="1" t="s">
        <v>1031</v>
      </c>
      <c r="I829" s="1" t="str">
        <f t="shared" si="45"/>
        <v>'inv_nnMqQUXcPMTfdk5DhaBR8X',</v>
      </c>
      <c r="J829" s="1" t="s">
        <v>9</v>
      </c>
      <c r="K829" s="1">
        <v>300</v>
      </c>
      <c r="M829" s="1">
        <f>Tabla1[[#This Row],[Monto Kashio]]-Tabla1[[#This Row],[Monto]]</f>
        <v>-300</v>
      </c>
      <c r="N829" s="20" t="s">
        <v>23</v>
      </c>
      <c r="O829" s="1" t="s">
        <v>24</v>
      </c>
      <c r="P829" s="1">
        <v>2308536</v>
      </c>
      <c r="Q829" s="12">
        <v>45430</v>
      </c>
      <c r="R829" s="1" t="s">
        <v>148</v>
      </c>
      <c r="T829" s="1"/>
    </row>
    <row r="830" spans="1:20" ht="15">
      <c r="A830" s="1">
        <v>5257</v>
      </c>
      <c r="C830" s="34" t="s">
        <v>27</v>
      </c>
      <c r="D830" s="108">
        <v>45432</v>
      </c>
      <c r="E830" s="2">
        <v>241406636651</v>
      </c>
      <c r="F830" s="20" t="str">
        <f t="shared" si="43"/>
        <v>'241406636651',</v>
      </c>
      <c r="G830" s="40" t="s">
        <v>51</v>
      </c>
      <c r="H830" s="1" t="s">
        <v>1032</v>
      </c>
      <c r="I830" s="1" t="str">
        <f t="shared" si="45"/>
        <v>'inv_hEPZRUQT3j32bf4weq2Fap',</v>
      </c>
      <c r="J830" s="1" t="s">
        <v>9</v>
      </c>
      <c r="K830" s="1">
        <v>50</v>
      </c>
      <c r="M830" s="1">
        <f>Tabla1[[#This Row],[Monto Kashio]]-Tabla1[[#This Row],[Monto]]</f>
        <v>-50</v>
      </c>
      <c r="N830" s="20" t="s">
        <v>23</v>
      </c>
      <c r="O830" s="1" t="s">
        <v>24</v>
      </c>
      <c r="P830" s="1">
        <v>2894245</v>
      </c>
      <c r="Q830" s="12">
        <v>45430</v>
      </c>
      <c r="R830" s="1" t="s">
        <v>148</v>
      </c>
      <c r="S830" s="5">
        <v>0.40277777777777779</v>
      </c>
      <c r="T830" s="1"/>
    </row>
    <row r="831" spans="1:20">
      <c r="A831" s="1">
        <v>5265</v>
      </c>
      <c r="C831" s="32" t="s">
        <v>30</v>
      </c>
      <c r="D831" s="108">
        <v>45432</v>
      </c>
      <c r="E831" s="2">
        <v>241417490169</v>
      </c>
      <c r="F831" s="20" t="str">
        <f t="shared" si="43"/>
        <v>'241417490169',</v>
      </c>
      <c r="G831" s="1" t="s">
        <v>21</v>
      </c>
      <c r="H831" s="1" t="s">
        <v>1033</v>
      </c>
      <c r="I831" s="1" t="str">
        <f t="shared" si="45"/>
        <v>'inv_ip3zmdUyXEYEE6GUNDpbA7',</v>
      </c>
      <c r="J831" s="1" t="s">
        <v>9</v>
      </c>
      <c r="K831" s="1">
        <v>20</v>
      </c>
      <c r="M831" s="1">
        <f>Tabla1[[#This Row],[Monto Kashio]]-Tabla1[[#This Row],[Monto]]</f>
        <v>-20</v>
      </c>
      <c r="N831" s="20" t="s">
        <v>23</v>
      </c>
      <c r="O831" s="1" t="s">
        <v>24</v>
      </c>
      <c r="P831" s="1">
        <v>107439</v>
      </c>
      <c r="Q831" s="12">
        <v>45432</v>
      </c>
      <c r="R831" s="1" t="s">
        <v>148</v>
      </c>
      <c r="S831" s="5">
        <v>0.56597222222222221</v>
      </c>
      <c r="T831" s="12">
        <v>45432</v>
      </c>
    </row>
    <row r="832" spans="1:20">
      <c r="A832" s="1">
        <v>5267</v>
      </c>
      <c r="C832" s="32" t="s">
        <v>30</v>
      </c>
      <c r="D832" s="108">
        <v>45432</v>
      </c>
      <c r="E832" s="2">
        <v>241417490918</v>
      </c>
      <c r="F832" s="20" t="str">
        <f t="shared" si="43"/>
        <v>'241417490918',</v>
      </c>
      <c r="G832" s="1" t="s">
        <v>21</v>
      </c>
      <c r="H832" s="1" t="s">
        <v>1034</v>
      </c>
      <c r="I832" s="1" t="str">
        <f t="shared" si="45"/>
        <v>'inv_PXnyavdNJ4iwbCeUTcMTUZ',</v>
      </c>
      <c r="J832" s="1" t="s">
        <v>9</v>
      </c>
      <c r="K832" s="1">
        <v>50</v>
      </c>
      <c r="M832" s="1">
        <f>Tabla1[[#This Row],[Monto Kashio]]-Tabla1[[#This Row],[Monto]]</f>
        <v>-50</v>
      </c>
      <c r="N832" s="20" t="s">
        <v>23</v>
      </c>
      <c r="O832" s="1" t="s">
        <v>24</v>
      </c>
      <c r="P832" s="1">
        <v>307441</v>
      </c>
      <c r="Q832" s="12">
        <v>45432</v>
      </c>
      <c r="R832" s="1" t="s">
        <v>148</v>
      </c>
      <c r="S832" s="5">
        <v>0.58333333333333337</v>
      </c>
      <c r="T832" s="1" t="s">
        <v>1035</v>
      </c>
    </row>
    <row r="833" spans="1:20">
      <c r="A833" s="1">
        <v>5277</v>
      </c>
      <c r="C833" s="32" t="s">
        <v>30</v>
      </c>
      <c r="D833" s="108">
        <v>45432</v>
      </c>
      <c r="E833" s="2">
        <v>241427781257</v>
      </c>
      <c r="F833" s="20" t="str">
        <f t="shared" si="43"/>
        <v>'241427781257',</v>
      </c>
      <c r="G833" s="1" t="s">
        <v>51</v>
      </c>
      <c r="H833" s="1" t="s">
        <v>1036</v>
      </c>
      <c r="I833" s="1" t="s">
        <v>1037</v>
      </c>
      <c r="J833" s="1" t="s">
        <v>9</v>
      </c>
      <c r="K833" s="1">
        <v>100</v>
      </c>
      <c r="M833" s="1">
        <f>Tabla1[[#This Row],[Monto Kashio]]-Tabla1[[#This Row],[Monto]]</f>
        <v>-100</v>
      </c>
      <c r="N833" s="20" t="s">
        <v>23</v>
      </c>
      <c r="O833" s="1" t="s">
        <v>24</v>
      </c>
      <c r="P833" s="1">
        <v>3547214</v>
      </c>
      <c r="Q833" s="12">
        <v>45432</v>
      </c>
      <c r="R833" s="1" t="s">
        <v>148</v>
      </c>
      <c r="S833" s="5">
        <v>0.91666666666666663</v>
      </c>
      <c r="T833" s="1" t="s">
        <v>1038</v>
      </c>
    </row>
    <row r="834" spans="1:20" ht="13.5">
      <c r="A834" s="53">
        <v>5278</v>
      </c>
      <c r="B834" s="53"/>
      <c r="C834" s="32" t="s">
        <v>30</v>
      </c>
      <c r="D834" s="108">
        <v>45432</v>
      </c>
      <c r="E834" s="2">
        <v>241427809824</v>
      </c>
      <c r="F834" s="20" t="str">
        <f t="shared" si="43"/>
        <v>'241427809824',</v>
      </c>
      <c r="G834" s="1" t="s">
        <v>21</v>
      </c>
      <c r="H834" s="1" t="s">
        <v>1039</v>
      </c>
      <c r="I834" s="1" t="s">
        <v>1040</v>
      </c>
      <c r="J834" s="1" t="s">
        <v>9</v>
      </c>
      <c r="K834" s="1">
        <v>38</v>
      </c>
      <c r="M834" s="1">
        <f>Tabla1[[#This Row],[Monto Kashio]]-Tabla1[[#This Row],[Monto]]</f>
        <v>-38</v>
      </c>
      <c r="N834" s="20" t="s">
        <v>23</v>
      </c>
      <c r="O834" s="1" t="s">
        <v>24</v>
      </c>
      <c r="P834" s="1">
        <v>1830830</v>
      </c>
      <c r="Q834" s="12">
        <v>45432</v>
      </c>
      <c r="R834" s="1" t="s">
        <v>148</v>
      </c>
      <c r="S834" s="5">
        <v>0.92708333333333337</v>
      </c>
      <c r="T834" s="1">
        <v>10107439</v>
      </c>
    </row>
    <row r="835" spans="1:20">
      <c r="A835" s="1">
        <v>5282</v>
      </c>
      <c r="C835" s="32" t="s">
        <v>30</v>
      </c>
      <c r="D835" s="108">
        <v>45433</v>
      </c>
      <c r="E835" s="2">
        <v>241427925959</v>
      </c>
      <c r="F835" s="20" t="str">
        <f t="shared" si="43"/>
        <v>'241427925959',</v>
      </c>
      <c r="G835" s="1" t="s">
        <v>51</v>
      </c>
      <c r="H835" s="1" t="s">
        <v>1041</v>
      </c>
      <c r="I835" s="1" t="str">
        <f t="shared" ref="I835:I864" si="46">CONCATENATE("'",H835,"',")</f>
        <v>'inv_CjKz5aL4BgpUsyA66eH4gM',</v>
      </c>
      <c r="J835" s="1" t="s">
        <v>9</v>
      </c>
      <c r="K835" s="1">
        <v>80</v>
      </c>
      <c r="M835" s="1">
        <f>Tabla1[[#This Row],[Monto Kashio]]-Tabla1[[#This Row],[Monto]]</f>
        <v>-80</v>
      </c>
      <c r="N835" s="20" t="s">
        <v>23</v>
      </c>
      <c r="O835" s="1" t="s">
        <v>24</v>
      </c>
      <c r="P835" s="1">
        <v>500464</v>
      </c>
      <c r="Q835" s="12">
        <v>45432</v>
      </c>
      <c r="R835" s="1" t="s">
        <v>148</v>
      </c>
      <c r="S835" s="5">
        <v>0.3888888888888889</v>
      </c>
      <c r="T835" s="1"/>
    </row>
    <row r="836" spans="1:20">
      <c r="A836" s="1">
        <v>5291</v>
      </c>
      <c r="C836" s="32" t="s">
        <v>134</v>
      </c>
      <c r="D836" s="108">
        <v>45433</v>
      </c>
      <c r="E836" s="2">
        <v>240794601411</v>
      </c>
      <c r="F836" s="20" t="str">
        <f t="shared" si="43"/>
        <v>'240794601411',</v>
      </c>
      <c r="G836" s="1" t="s">
        <v>118</v>
      </c>
      <c r="H836" s="1" t="s">
        <v>1042</v>
      </c>
      <c r="I836" s="1" t="str">
        <f t="shared" si="46"/>
        <v>'inv_6HYfkiFeThpSfPgrMHTLoK',</v>
      </c>
      <c r="J836" s="1" t="s">
        <v>9</v>
      </c>
      <c r="K836" s="1">
        <v>351</v>
      </c>
      <c r="M836" s="1">
        <f>Tabla1[[#This Row],[Monto Kashio]]-Tabla1[[#This Row],[Monto]]</f>
        <v>-351</v>
      </c>
      <c r="N836" s="20" t="s">
        <v>23</v>
      </c>
      <c r="O836" s="1" t="s">
        <v>24</v>
      </c>
      <c r="P836" s="1">
        <v>2111230</v>
      </c>
      <c r="Q836" s="12">
        <v>45433</v>
      </c>
      <c r="R836" s="1" t="s">
        <v>148</v>
      </c>
      <c r="S836" s="5">
        <v>0.51388888888888884</v>
      </c>
      <c r="T836" s="1"/>
    </row>
    <row r="837" spans="1:20">
      <c r="A837" s="1">
        <v>5290</v>
      </c>
      <c r="C837" s="32" t="s">
        <v>30</v>
      </c>
      <c r="D837" s="108">
        <v>45433</v>
      </c>
      <c r="E837" s="2">
        <v>241428022998</v>
      </c>
      <c r="F837" s="20" t="str">
        <f t="shared" si="43"/>
        <v>'241428022998',</v>
      </c>
      <c r="G837" s="1" t="s">
        <v>21</v>
      </c>
      <c r="H837" s="1" t="s">
        <v>1043</v>
      </c>
      <c r="I837" s="1" t="str">
        <f t="shared" si="46"/>
        <v>'inv_NXtnMQV8uQauvrczmsnokz',</v>
      </c>
      <c r="J837" s="1" t="s">
        <v>9</v>
      </c>
      <c r="K837" s="1">
        <v>30</v>
      </c>
      <c r="M837" s="1">
        <f>Tabla1[[#This Row],[Monto Kashio]]-Tabla1[[#This Row],[Monto]]</f>
        <v>-30</v>
      </c>
      <c r="N837" s="20" t="s">
        <v>23</v>
      </c>
      <c r="O837" s="1" t="s">
        <v>24</v>
      </c>
      <c r="P837" s="1">
        <v>2911175</v>
      </c>
      <c r="Q837" s="12">
        <v>45433</v>
      </c>
      <c r="R837" s="1" t="s">
        <v>148</v>
      </c>
      <c r="S837" s="5">
        <v>0.51736111111111116</v>
      </c>
      <c r="T837" s="1"/>
    </row>
    <row r="838" spans="1:20">
      <c r="A838" s="1">
        <v>5292</v>
      </c>
      <c r="C838" s="32" t="s">
        <v>1044</v>
      </c>
      <c r="D838" s="108">
        <v>45433</v>
      </c>
      <c r="E838" s="2">
        <v>241128021128</v>
      </c>
      <c r="F838" s="20" t="str">
        <f t="shared" ref="F838:F865" si="47">CONCATENATE("'",E838,"',")</f>
        <v>'241128021128',</v>
      </c>
      <c r="G838" s="1" t="s">
        <v>21</v>
      </c>
      <c r="H838" s="1" t="s">
        <v>1045</v>
      </c>
      <c r="I838" s="1" t="str">
        <f t="shared" si="46"/>
        <v>'inv_PqcUwMvWF2hw7FRotKdA3A',</v>
      </c>
      <c r="J838" s="1" t="s">
        <v>9</v>
      </c>
      <c r="K838" s="1">
        <v>165</v>
      </c>
      <c r="M838" s="1">
        <f>Tabla1[[#This Row],[Monto Kashio]]-Tabla1[[#This Row],[Monto]]</f>
        <v>-165</v>
      </c>
      <c r="N838" s="20" t="s">
        <v>23</v>
      </c>
      <c r="O838" s="1" t="s">
        <v>24</v>
      </c>
      <c r="P838" s="1">
        <v>1598819</v>
      </c>
      <c r="Q838" s="12">
        <v>45432</v>
      </c>
      <c r="R838" s="1" t="s">
        <v>148</v>
      </c>
      <c r="S838" s="5">
        <v>0.68472222222222223</v>
      </c>
      <c r="T838" s="1"/>
    </row>
    <row r="839" spans="1:20">
      <c r="A839" s="1">
        <v>5307</v>
      </c>
      <c r="C839" s="32" t="s">
        <v>30</v>
      </c>
      <c r="D839" s="108">
        <v>45434</v>
      </c>
      <c r="E839" s="2">
        <v>241438534517</v>
      </c>
      <c r="F839" s="20" t="str">
        <f t="shared" si="47"/>
        <v>'241438534517',</v>
      </c>
      <c r="G839" s="1" t="s">
        <v>51</v>
      </c>
      <c r="H839" s="1" t="s">
        <v>1046</v>
      </c>
      <c r="I839" s="1" t="str">
        <f t="shared" si="46"/>
        <v>'inv_Jy6mQ6k8f72N6GPs8auT5r',</v>
      </c>
      <c r="J839" s="1" t="s">
        <v>9</v>
      </c>
      <c r="K839" s="1">
        <v>145</v>
      </c>
      <c r="M839" s="1">
        <f>Tabla1[[#This Row],[Monto Kashio]]-Tabla1[[#This Row],[Monto]]</f>
        <v>-145</v>
      </c>
      <c r="N839" s="20" t="s">
        <v>23</v>
      </c>
      <c r="O839" s="1" t="s">
        <v>24</v>
      </c>
      <c r="P839" s="1">
        <v>87420</v>
      </c>
      <c r="Q839" s="12">
        <v>45434</v>
      </c>
      <c r="R839" s="1" t="s">
        <v>148</v>
      </c>
      <c r="S839" s="5">
        <v>0.38541666666666669</v>
      </c>
      <c r="T839" s="1"/>
    </row>
    <row r="840" spans="1:20">
      <c r="A840" s="1">
        <v>5309</v>
      </c>
      <c r="C840" s="32" t="s">
        <v>914</v>
      </c>
      <c r="D840" s="108">
        <v>45434</v>
      </c>
      <c r="E840" s="2">
        <v>241427925917</v>
      </c>
      <c r="F840" s="20" t="str">
        <f t="shared" si="47"/>
        <v>'241427925917',</v>
      </c>
      <c r="G840" s="1" t="s">
        <v>21</v>
      </c>
      <c r="H840" s="1" t="s">
        <v>1047</v>
      </c>
      <c r="I840" s="1" t="str">
        <f t="shared" si="46"/>
        <v>'inv_ByDcECFAeoGikv9yDHHV3y',</v>
      </c>
      <c r="J840" s="1" t="s">
        <v>9</v>
      </c>
      <c r="K840" s="1">
        <v>43</v>
      </c>
      <c r="M840" s="1">
        <f>Tabla1[[#This Row],[Monto Kashio]]-Tabla1[[#This Row],[Monto]]</f>
        <v>-43</v>
      </c>
      <c r="N840" s="20" t="s">
        <v>23</v>
      </c>
      <c r="O840" s="1" t="s">
        <v>24</v>
      </c>
      <c r="P840" s="1">
        <v>3000450</v>
      </c>
      <c r="Q840" s="12">
        <v>45433</v>
      </c>
      <c r="R840" s="1" t="s">
        <v>148</v>
      </c>
      <c r="S840" s="5">
        <v>0.38680555555555557</v>
      </c>
      <c r="T840" s="1"/>
    </row>
    <row r="841" spans="1:20">
      <c r="A841" s="1">
        <v>5323</v>
      </c>
      <c r="C841" s="32" t="s">
        <v>30</v>
      </c>
      <c r="D841" s="108">
        <v>45434</v>
      </c>
      <c r="E841" s="2">
        <v>241438855841</v>
      </c>
      <c r="F841" s="20" t="str">
        <f t="shared" si="47"/>
        <v>'241438855841',</v>
      </c>
      <c r="G841" s="1" t="s">
        <v>21</v>
      </c>
      <c r="H841" s="1" t="s">
        <v>1048</v>
      </c>
      <c r="I841" s="1" t="str">
        <f t="shared" si="46"/>
        <v>'inv_SRMmGMHxAcKCCGfkfLQrfb',</v>
      </c>
      <c r="J841" s="1" t="s">
        <v>9</v>
      </c>
      <c r="K841" s="1">
        <v>200</v>
      </c>
      <c r="M841" s="1">
        <f>Tabla1[[#This Row],[Monto Kashio]]-Tabla1[[#This Row],[Monto]]</f>
        <v>-200</v>
      </c>
      <c r="N841" s="20" t="s">
        <v>23</v>
      </c>
      <c r="O841" s="1" t="s">
        <v>24</v>
      </c>
      <c r="P841" s="1">
        <v>1686193</v>
      </c>
      <c r="Q841" s="12">
        <v>45434</v>
      </c>
      <c r="R841" s="1" t="s">
        <v>148</v>
      </c>
      <c r="S841" s="5" t="s">
        <v>1049</v>
      </c>
      <c r="T841" s="1"/>
    </row>
    <row r="842" spans="1:20">
      <c r="A842" s="1">
        <v>5322</v>
      </c>
      <c r="C842" s="32" t="s">
        <v>30</v>
      </c>
      <c r="D842" s="108">
        <v>45434</v>
      </c>
      <c r="E842" s="2">
        <v>241438788498</v>
      </c>
      <c r="F842" s="20" t="str">
        <f t="shared" si="47"/>
        <v>'241438788498',</v>
      </c>
      <c r="G842" s="1" t="s">
        <v>51</v>
      </c>
      <c r="H842" s="1" t="s">
        <v>1050</v>
      </c>
      <c r="I842" s="1" t="str">
        <f t="shared" si="46"/>
        <v>'inv_P24tAapdn2W3Azr9kBvKRL',</v>
      </c>
      <c r="J842" s="1" t="s">
        <v>9</v>
      </c>
      <c r="K842" s="1">
        <v>50</v>
      </c>
      <c r="M842" s="1">
        <f>Tabla1[[#This Row],[Monto Kashio]]-Tabla1[[#This Row],[Monto]]</f>
        <v>-50</v>
      </c>
      <c r="N842" s="20" t="s">
        <v>23</v>
      </c>
      <c r="O842" s="1" t="s">
        <v>24</v>
      </c>
      <c r="P842" s="1">
        <v>1915393</v>
      </c>
      <c r="Q842" s="12">
        <v>45434</v>
      </c>
      <c r="R842" s="1" t="s">
        <v>148</v>
      </c>
      <c r="S842" s="5">
        <v>0.6479166666666667</v>
      </c>
      <c r="T842" s="1"/>
    </row>
    <row r="843" spans="1:20">
      <c r="A843" s="1">
        <v>5324</v>
      </c>
      <c r="C843" s="32" t="s">
        <v>30</v>
      </c>
      <c r="D843" s="108">
        <v>45434</v>
      </c>
      <c r="E843" s="2">
        <v>241438896896</v>
      </c>
      <c r="F843" s="20" t="str">
        <f t="shared" si="47"/>
        <v>'241438896896',</v>
      </c>
      <c r="G843" s="1" t="s">
        <v>21</v>
      </c>
      <c r="H843" s="1" t="s">
        <v>1051</v>
      </c>
      <c r="I843" s="1" t="str">
        <f>CONCATENATE("'",H843,"',")</f>
        <v>'inv_RHwH2aHgmgcw6ZQ7oC8ibT',</v>
      </c>
      <c r="J843" s="1" t="s">
        <v>9</v>
      </c>
      <c r="K843" s="1">
        <v>20</v>
      </c>
      <c r="M843" s="1">
        <f>Tabla1[[#This Row],[Monto Kashio]]-Tabla1[[#This Row],[Monto]]</f>
        <v>-20</v>
      </c>
      <c r="N843" s="20" t="s">
        <v>23</v>
      </c>
      <c r="O843" s="1" t="s">
        <v>24</v>
      </c>
      <c r="P843" s="1">
        <v>1847003</v>
      </c>
      <c r="Q843" s="12">
        <v>45434</v>
      </c>
      <c r="R843" s="1" t="s">
        <v>148</v>
      </c>
      <c r="S843" s="5" t="s">
        <v>1052</v>
      </c>
      <c r="T843" s="1"/>
    </row>
    <row r="844" spans="1:20">
      <c r="A844" s="1">
        <v>5331</v>
      </c>
      <c r="C844" s="32" t="s">
        <v>925</v>
      </c>
      <c r="D844" s="108">
        <v>45434</v>
      </c>
      <c r="E844" s="2">
        <v>241438992409</v>
      </c>
      <c r="F844" s="20" t="str">
        <f t="shared" si="47"/>
        <v>'241438992409',</v>
      </c>
      <c r="G844" s="1" t="s">
        <v>21</v>
      </c>
      <c r="H844" s="1" t="s">
        <v>1053</v>
      </c>
      <c r="I844" s="1" t="str">
        <f>CONCATENATE("'",H844,"',")</f>
        <v>'inv_UNfLtMn26CMxT9sWDHoBRM',</v>
      </c>
      <c r="J844" s="1" t="s">
        <v>9</v>
      </c>
      <c r="K844" s="1">
        <v>5000</v>
      </c>
      <c r="M844" s="1">
        <f>Tabla1[[#This Row],[Monto Kashio]]-Tabla1[[#This Row],[Monto]]</f>
        <v>-5000</v>
      </c>
      <c r="N844" s="20" t="s">
        <v>23</v>
      </c>
      <c r="O844" s="1" t="s">
        <v>24</v>
      </c>
      <c r="P844" s="1">
        <v>2567064</v>
      </c>
      <c r="Q844" s="12">
        <v>45434</v>
      </c>
      <c r="R844" s="1" t="s">
        <v>148</v>
      </c>
      <c r="S844" s="5" t="s">
        <v>1054</v>
      </c>
      <c r="T844" s="1"/>
    </row>
    <row r="845" spans="1:20">
      <c r="A845" s="1">
        <v>5339</v>
      </c>
      <c r="C845" s="34" t="s">
        <v>484</v>
      </c>
      <c r="D845" s="108">
        <v>45435</v>
      </c>
      <c r="E845" s="2">
        <v>241449160926</v>
      </c>
      <c r="F845" s="20" t="str">
        <f t="shared" si="47"/>
        <v>'241449160926',</v>
      </c>
      <c r="G845" s="1" t="s">
        <v>21</v>
      </c>
      <c r="H845" s="1" t="s">
        <v>1055</v>
      </c>
      <c r="I845" s="1" t="str">
        <f t="shared" ref="I845:I847" si="48">CONCATENATE("'",H845,"',")</f>
        <v>'    "public_id": "inv_jeqJx7KKhnUGPnLgkL5uY9",',</v>
      </c>
      <c r="J845" s="1" t="s">
        <v>9</v>
      </c>
      <c r="K845" s="1">
        <v>6</v>
      </c>
      <c r="M845" s="1">
        <f>Tabla1[[#This Row],[Monto Kashio]]-Tabla1[[#This Row],[Monto]]</f>
        <v>-6</v>
      </c>
      <c r="N845" s="20" t="s">
        <v>23</v>
      </c>
      <c r="O845" s="1" t="s">
        <v>24</v>
      </c>
      <c r="P845" s="1">
        <v>400343</v>
      </c>
      <c r="Q845" s="12">
        <v>45435</v>
      </c>
      <c r="R845" s="1" t="s">
        <v>148</v>
      </c>
      <c r="S845" s="5">
        <v>0.3923611111111111</v>
      </c>
      <c r="T845" s="1"/>
    </row>
    <row r="846" spans="1:20">
      <c r="A846" s="1">
        <v>5340</v>
      </c>
      <c r="C846" s="32" t="s">
        <v>30</v>
      </c>
      <c r="D846" s="108">
        <v>45435</v>
      </c>
      <c r="E846" s="2">
        <v>241449181349</v>
      </c>
      <c r="F846" s="20" t="str">
        <f t="shared" si="47"/>
        <v>'241449181349',</v>
      </c>
      <c r="G846" s="1" t="s">
        <v>51</v>
      </c>
      <c r="H846" s="1" t="s">
        <v>1056</v>
      </c>
      <c r="I846" s="1" t="str">
        <f t="shared" si="48"/>
        <v>'inv_C5Tg2p5EYUGCNbQSm7F47z',</v>
      </c>
      <c r="J846" s="1" t="s">
        <v>9</v>
      </c>
      <c r="K846" s="1">
        <v>70</v>
      </c>
      <c r="M846" s="1">
        <f>Tabla1[[#This Row],[Monto Kashio]]-Tabla1[[#This Row],[Monto]]</f>
        <v>-70</v>
      </c>
      <c r="N846" s="20" t="s">
        <v>23</v>
      </c>
      <c r="O846" s="1" t="s">
        <v>24</v>
      </c>
      <c r="P846" s="1">
        <v>75262</v>
      </c>
      <c r="Q846" s="12">
        <v>45435</v>
      </c>
      <c r="R846" s="1" t="s">
        <v>148</v>
      </c>
      <c r="S846" s="5">
        <v>0.39583333333333331</v>
      </c>
      <c r="T846" s="1"/>
    </row>
    <row r="847" spans="1:20">
      <c r="A847" s="1">
        <v>5341</v>
      </c>
      <c r="C847" s="32" t="s">
        <v>488</v>
      </c>
      <c r="D847" s="108">
        <v>45435</v>
      </c>
      <c r="E847" s="2">
        <v>241449180186</v>
      </c>
      <c r="F847" s="20" t="str">
        <f t="shared" si="47"/>
        <v>'241449180186',</v>
      </c>
      <c r="G847" s="1" t="s">
        <v>21</v>
      </c>
      <c r="H847" s="1" t="s">
        <v>1057</v>
      </c>
      <c r="I847" s="1" t="str">
        <f t="shared" si="48"/>
        <v>'inv_MbvXJVMCuR5sRpKsMuZS5o',</v>
      </c>
      <c r="J847" s="1" t="s">
        <v>9</v>
      </c>
      <c r="K847" s="1">
        <v>20</v>
      </c>
      <c r="M847" s="1">
        <f>Tabla1[[#This Row],[Monto Kashio]]-Tabla1[[#This Row],[Monto]]</f>
        <v>-20</v>
      </c>
      <c r="N847" s="20" t="s">
        <v>23</v>
      </c>
      <c r="O847" s="1" t="s">
        <v>24</v>
      </c>
      <c r="P847" s="1">
        <v>5054144</v>
      </c>
      <c r="Q847" s="12">
        <v>45435</v>
      </c>
      <c r="R847" s="1" t="s">
        <v>148</v>
      </c>
      <c r="S847" s="5">
        <v>0.47569444444444442</v>
      </c>
      <c r="T847" s="1"/>
    </row>
    <row r="848" spans="1:20">
      <c r="A848" s="1">
        <v>5341</v>
      </c>
      <c r="C848" s="32" t="s">
        <v>488</v>
      </c>
      <c r="D848" s="108">
        <v>45435</v>
      </c>
      <c r="E848" s="2">
        <v>241449180254</v>
      </c>
      <c r="F848" s="20" t="str">
        <f t="shared" si="47"/>
        <v>'241449180254',</v>
      </c>
      <c r="G848" s="1" t="s">
        <v>21</v>
      </c>
      <c r="H848" s="1" t="s">
        <v>1058</v>
      </c>
      <c r="I848" s="1" t="str">
        <f t="shared" si="46"/>
        <v>'inv_gHufw9PCgAqvFRFeqrpJ2z',</v>
      </c>
      <c r="J848" s="1" t="s">
        <v>9</v>
      </c>
      <c r="K848" s="1">
        <v>30</v>
      </c>
      <c r="M848" s="1">
        <f>Tabla1[[#This Row],[Monto Kashio]]-Tabla1[[#This Row],[Monto]]</f>
        <v>-30</v>
      </c>
      <c r="N848" s="20" t="s">
        <v>23</v>
      </c>
      <c r="O848" s="1" t="s">
        <v>24</v>
      </c>
      <c r="P848" s="1">
        <v>5072109</v>
      </c>
      <c r="Q848" s="12">
        <v>45435</v>
      </c>
      <c r="R848" s="1" t="s">
        <v>148</v>
      </c>
      <c r="S848" s="5">
        <v>0.49305555555555558</v>
      </c>
      <c r="T848" s="1"/>
    </row>
    <row r="849" spans="1:20">
      <c r="A849" s="1">
        <v>5360</v>
      </c>
      <c r="C849" s="32" t="s">
        <v>756</v>
      </c>
      <c r="D849" s="108">
        <v>45435</v>
      </c>
      <c r="E849" s="2">
        <v>241449162352</v>
      </c>
      <c r="F849" s="20" t="str">
        <f t="shared" si="47"/>
        <v>'241449162352',</v>
      </c>
      <c r="G849" s="1" t="s">
        <v>21</v>
      </c>
      <c r="H849" s="1" t="s">
        <v>1059</v>
      </c>
      <c r="I849" s="1" t="str">
        <f t="shared" si="46"/>
        <v>'inv_AufMJ4FYFQTbx7pYqaDJ7x',</v>
      </c>
      <c r="J849" s="1" t="s">
        <v>9</v>
      </c>
      <c r="K849" s="1">
        <v>150</v>
      </c>
      <c r="M849" s="1">
        <f>Tabla1[[#This Row],[Monto Kashio]]-Tabla1[[#This Row],[Monto]]</f>
        <v>-150</v>
      </c>
      <c r="N849" s="20" t="s">
        <v>23</v>
      </c>
      <c r="O849" s="1" t="s">
        <v>24</v>
      </c>
      <c r="P849" s="1">
        <v>1400280</v>
      </c>
      <c r="Q849" s="12">
        <v>45435</v>
      </c>
      <c r="R849" s="1" t="s">
        <v>148</v>
      </c>
      <c r="S849" s="5">
        <v>0.54791666666666672</v>
      </c>
      <c r="T849" s="1"/>
    </row>
    <row r="850" spans="1:20">
      <c r="A850" s="1">
        <v>5368</v>
      </c>
      <c r="C850" s="32" t="s">
        <v>66</v>
      </c>
      <c r="D850" s="108">
        <v>45435</v>
      </c>
      <c r="E850" s="2">
        <v>241449179041</v>
      </c>
      <c r="F850" s="20" t="str">
        <f t="shared" si="47"/>
        <v>'241449179041',</v>
      </c>
      <c r="G850" s="1" t="s">
        <v>21</v>
      </c>
      <c r="H850" s="1" t="s">
        <v>1060</v>
      </c>
      <c r="I850" s="1" t="str">
        <f t="shared" si="46"/>
        <v>'inv_ZMYbsrrJJtp83p2UKUBRxi',</v>
      </c>
      <c r="J850" s="1" t="s">
        <v>9</v>
      </c>
      <c r="K850" s="1">
        <v>74.77</v>
      </c>
      <c r="M850" s="1">
        <f>Tabla1[[#This Row],[Monto Kashio]]-Tabla1[[#This Row],[Monto]]</f>
        <v>-74.77</v>
      </c>
      <c r="N850" s="20" t="s">
        <v>23</v>
      </c>
      <c r="O850" s="1" t="s">
        <v>24</v>
      </c>
      <c r="P850" s="1">
        <v>2000534</v>
      </c>
      <c r="Q850" s="12">
        <v>45435</v>
      </c>
      <c r="R850" s="1" t="s">
        <v>148</v>
      </c>
      <c r="S850" s="5">
        <v>0.62708333333333333</v>
      </c>
      <c r="T850" s="1"/>
    </row>
    <row r="851" spans="1:20">
      <c r="A851" s="1">
        <v>5377</v>
      </c>
      <c r="C851" s="32" t="s">
        <v>30</v>
      </c>
      <c r="D851" s="108">
        <v>45435</v>
      </c>
      <c r="E851" s="2">
        <v>241449157954</v>
      </c>
      <c r="F851" s="20" t="str">
        <f>CONCATENATE("'",E851,"',")</f>
        <v>'241449157954',</v>
      </c>
      <c r="G851" s="1" t="s">
        <v>51</v>
      </c>
      <c r="H851" s="1" t="s">
        <v>1061</v>
      </c>
      <c r="I851" s="1" t="str">
        <f>CONCATENATE("'",H851,"',")</f>
        <v>'inv_7cnip5FRmaXnDd7S3kVu67',</v>
      </c>
      <c r="J851" s="1" t="s">
        <v>9</v>
      </c>
      <c r="K851" s="1">
        <v>100</v>
      </c>
      <c r="M851" s="1">
        <f>Tabla1[[#This Row],[Monto Kashio]]-Tabla1[[#This Row],[Monto]]</f>
        <v>-100</v>
      </c>
      <c r="N851" s="20" t="s">
        <v>23</v>
      </c>
      <c r="O851" s="1" t="s">
        <v>24</v>
      </c>
      <c r="P851" s="1">
        <v>34131</v>
      </c>
      <c r="Q851" s="12">
        <v>45435</v>
      </c>
      <c r="R851" s="1" t="s">
        <v>148</v>
      </c>
      <c r="S851" s="5">
        <v>0.72499999999999998</v>
      </c>
      <c r="T851" s="1"/>
    </row>
    <row r="852" spans="1:20">
      <c r="A852" s="1">
        <v>5375</v>
      </c>
      <c r="C852" s="32" t="s">
        <v>925</v>
      </c>
      <c r="D852" s="108">
        <v>45435</v>
      </c>
      <c r="E852" s="2">
        <v>241449180157</v>
      </c>
      <c r="F852" s="20" t="str">
        <f>CONCATENATE("'",E852,"',")</f>
        <v>'241449180157',</v>
      </c>
      <c r="G852" s="1" t="s">
        <v>51</v>
      </c>
      <c r="H852" s="1" t="s">
        <v>1062</v>
      </c>
      <c r="I852" s="1" t="str">
        <f t="shared" si="46"/>
        <v>'inv_6MNqArayDCdcNmDPSPjjhH',</v>
      </c>
      <c r="J852" s="1" t="s">
        <v>9</v>
      </c>
      <c r="K852" s="1">
        <v>50</v>
      </c>
      <c r="M852" s="1">
        <f>Tabla1[[#This Row],[Monto Kashio]]-Tabla1[[#This Row],[Monto]]</f>
        <v>-50</v>
      </c>
      <c r="N852" s="20" t="s">
        <v>23</v>
      </c>
      <c r="O852" s="1" t="s">
        <v>24</v>
      </c>
      <c r="P852" s="1">
        <v>48149</v>
      </c>
      <c r="Q852" s="12">
        <v>45435</v>
      </c>
      <c r="R852" s="1" t="s">
        <v>148</v>
      </c>
      <c r="S852" s="5" t="s">
        <v>1063</v>
      </c>
      <c r="T852" s="1"/>
    </row>
    <row r="853" spans="1:20">
      <c r="A853" s="1">
        <v>5380</v>
      </c>
      <c r="C853" s="32" t="s">
        <v>925</v>
      </c>
      <c r="D853" s="108">
        <v>45435</v>
      </c>
      <c r="E853" s="2">
        <v>241449485546</v>
      </c>
      <c r="F853" s="20" t="str">
        <f>CONCATENATE("'",E853,"',")</f>
        <v>'241449485546',</v>
      </c>
      <c r="G853" s="1" t="s">
        <v>51</v>
      </c>
      <c r="H853" s="1" t="s">
        <v>1064</v>
      </c>
      <c r="I853" s="1" t="str">
        <f t="shared" si="46"/>
        <v>'inv_C4bE3JoTxzg4cGKbgNhBkg',</v>
      </c>
      <c r="J853" s="1" t="s">
        <v>9</v>
      </c>
      <c r="K853" s="1">
        <v>100</v>
      </c>
      <c r="M853" s="1">
        <f>Tabla1[[#This Row],[Monto Kashio]]-Tabla1[[#This Row],[Monto]]</f>
        <v>-100</v>
      </c>
      <c r="N853" s="20" t="s">
        <v>23</v>
      </c>
      <c r="O853" s="1" t="s">
        <v>24</v>
      </c>
      <c r="P853" s="1">
        <v>2218974</v>
      </c>
      <c r="Q853" s="12">
        <v>45435</v>
      </c>
      <c r="R853" s="1" t="s">
        <v>148</v>
      </c>
      <c r="S853" s="5">
        <v>0.8618055555555556</v>
      </c>
      <c r="T853" s="1"/>
    </row>
    <row r="854" spans="1:20">
      <c r="A854" s="1">
        <v>5381</v>
      </c>
      <c r="C854" s="32" t="s">
        <v>30</v>
      </c>
      <c r="D854" s="108">
        <v>45435</v>
      </c>
      <c r="E854" s="2">
        <v>241459653968</v>
      </c>
      <c r="F854" s="20" t="str">
        <f t="shared" si="47"/>
        <v>'241459653968',</v>
      </c>
      <c r="G854" s="1" t="s">
        <v>21</v>
      </c>
      <c r="H854" s="1" t="s">
        <v>1065</v>
      </c>
      <c r="I854" s="1" t="str">
        <f t="shared" si="46"/>
        <v>'inv_QFuAFsaPJ2Ramm6Qbbk6qr',</v>
      </c>
      <c r="J854" s="1" t="s">
        <v>9</v>
      </c>
      <c r="K854" s="1">
        <v>100</v>
      </c>
      <c r="M854" s="1">
        <f>Tabla1[[#This Row],[Monto Kashio]]-Tabla1[[#This Row],[Monto]]</f>
        <v>-100</v>
      </c>
      <c r="N854" s="20" t="s">
        <v>23</v>
      </c>
      <c r="O854" s="1" t="s">
        <v>24</v>
      </c>
      <c r="P854" s="1">
        <v>730254</v>
      </c>
      <c r="Q854" s="12">
        <v>45435</v>
      </c>
      <c r="R854" s="1" t="s">
        <v>148</v>
      </c>
      <c r="S854" s="5">
        <v>0.40833333333333333</v>
      </c>
      <c r="T854" s="1"/>
    </row>
    <row r="855" spans="1:20">
      <c r="A855" s="1">
        <v>5383</v>
      </c>
      <c r="C855" s="32" t="s">
        <v>30</v>
      </c>
      <c r="D855" s="108">
        <v>45436</v>
      </c>
      <c r="E855" s="2">
        <v>241449164757</v>
      </c>
      <c r="F855" s="20" t="str">
        <f t="shared" si="47"/>
        <v>'241449164757',</v>
      </c>
      <c r="G855" s="1" t="s">
        <v>51</v>
      </c>
      <c r="H855" s="1" t="s">
        <v>1066</v>
      </c>
      <c r="I855" s="1" t="str">
        <f t="shared" si="46"/>
        <v>'inv_9M4nodEGLjrP9D8vrEVfBr',</v>
      </c>
      <c r="J855" s="1" t="s">
        <v>9</v>
      </c>
      <c r="K855" s="1">
        <v>48</v>
      </c>
      <c r="M855" s="1">
        <f>Tabla1[[#This Row],[Monto Kashio]]-Tabla1[[#This Row],[Monto]]</f>
        <v>-48</v>
      </c>
      <c r="N855" s="20" t="s">
        <v>23</v>
      </c>
      <c r="O855" s="1" t="s">
        <v>24</v>
      </c>
      <c r="P855" s="1">
        <v>37687</v>
      </c>
      <c r="Q855" s="12">
        <v>45435</v>
      </c>
      <c r="R855" s="1" t="s">
        <v>148</v>
      </c>
      <c r="S855" s="5">
        <v>0.36805555555555558</v>
      </c>
      <c r="T855" s="1"/>
    </row>
    <row r="856" spans="1:20">
      <c r="A856" s="1">
        <v>5384</v>
      </c>
      <c r="C856" s="34" t="s">
        <v>484</v>
      </c>
      <c r="D856" s="108">
        <v>45436</v>
      </c>
      <c r="E856" s="2">
        <v>241449174713</v>
      </c>
      <c r="F856" s="20" t="str">
        <f t="shared" si="47"/>
        <v>'241449174713',</v>
      </c>
      <c r="G856" s="1" t="s">
        <v>51</v>
      </c>
      <c r="H856" s="1" t="s">
        <v>1067</v>
      </c>
      <c r="I856" s="1" t="str">
        <f t="shared" si="46"/>
        <v>'inv_bmSZZAwTwtCMjGjgiB9TYG',</v>
      </c>
      <c r="J856" s="1" t="s">
        <v>9</v>
      </c>
      <c r="K856" s="1">
        <v>25</v>
      </c>
      <c r="M856" s="1">
        <f>Tabla1[[#This Row],[Monto Kashio]]-Tabla1[[#This Row],[Monto]]</f>
        <v>-25</v>
      </c>
      <c r="N856" s="20" t="s">
        <v>23</v>
      </c>
      <c r="O856" s="1" t="s">
        <v>24</v>
      </c>
      <c r="P856" s="1">
        <v>1800527</v>
      </c>
      <c r="Q856" s="12">
        <v>45435</v>
      </c>
      <c r="R856" s="1" t="s">
        <v>148</v>
      </c>
      <c r="S856" s="5">
        <v>0.36944444444444446</v>
      </c>
      <c r="T856" s="1"/>
    </row>
    <row r="857" spans="1:20">
      <c r="A857" s="1">
        <v>5385</v>
      </c>
      <c r="C857" s="32" t="s">
        <v>20</v>
      </c>
      <c r="D857" s="108">
        <v>45436</v>
      </c>
      <c r="E857" s="2">
        <v>241449163231</v>
      </c>
      <c r="F857" s="20" t="str">
        <f t="shared" si="47"/>
        <v>'241449163231',</v>
      </c>
      <c r="G857" s="1" t="s">
        <v>21</v>
      </c>
      <c r="H857" s="1" t="s">
        <v>1068</v>
      </c>
      <c r="I857" s="1" t="str">
        <f t="shared" si="46"/>
        <v>'inv_Zm7iijJUohv4hB6fvJqKNq',</v>
      </c>
      <c r="J857" s="1" t="s">
        <v>9</v>
      </c>
      <c r="K857" s="1">
        <v>5</v>
      </c>
      <c r="M857" s="1">
        <f>Tabla1[[#This Row],[Monto Kashio]]-Tabla1[[#This Row],[Monto]]</f>
        <v>-5</v>
      </c>
      <c r="N857" s="20" t="s">
        <v>23</v>
      </c>
      <c r="O857" s="1" t="s">
        <v>24</v>
      </c>
      <c r="P857" s="1">
        <v>10496</v>
      </c>
      <c r="Q857" s="12">
        <v>45435</v>
      </c>
      <c r="R857" s="1" t="s">
        <v>148</v>
      </c>
      <c r="S857" s="5">
        <v>0.39861111111111114</v>
      </c>
      <c r="T857" s="1"/>
    </row>
    <row r="858" spans="1:20">
      <c r="A858" s="1">
        <v>5343</v>
      </c>
      <c r="C858" s="32" t="s">
        <v>30</v>
      </c>
      <c r="D858" s="108">
        <v>45436</v>
      </c>
      <c r="E858" s="2">
        <v>241449135192</v>
      </c>
      <c r="F858" s="20" t="str">
        <f t="shared" si="47"/>
        <v>'241449135192',</v>
      </c>
      <c r="G858" s="1" t="s">
        <v>51</v>
      </c>
      <c r="H858" s="1" t="s">
        <v>1069</v>
      </c>
      <c r="I858" s="1" t="str">
        <f t="shared" si="46"/>
        <v>'inv_bbJfVbYCHvQxUDjqCnYRQd',</v>
      </c>
      <c r="J858" s="1" t="s">
        <v>9</v>
      </c>
      <c r="K858" s="1">
        <v>20</v>
      </c>
      <c r="M858" s="1">
        <f>Tabla1[[#This Row],[Monto Kashio]]-Tabla1[[#This Row],[Monto]]</f>
        <v>-20</v>
      </c>
      <c r="N858" s="20" t="s">
        <v>23</v>
      </c>
      <c r="O858" s="1" t="s">
        <v>24</v>
      </c>
      <c r="P858" s="1">
        <v>3383250</v>
      </c>
      <c r="Q858" s="12">
        <v>45434</v>
      </c>
      <c r="R858" s="1" t="s">
        <v>148</v>
      </c>
      <c r="S858" s="5">
        <v>0.40069444444444446</v>
      </c>
      <c r="T858" s="1"/>
    </row>
    <row r="859" spans="1:20">
      <c r="A859" s="1">
        <v>5402</v>
      </c>
      <c r="C859" s="32" t="s">
        <v>30</v>
      </c>
      <c r="D859" s="108">
        <v>45436</v>
      </c>
      <c r="E859" s="2">
        <v>241460256089</v>
      </c>
      <c r="F859" s="20" t="str">
        <f>CONCATENATE("'",E859,"',")</f>
        <v>'241460256089',</v>
      </c>
      <c r="G859" s="1" t="s">
        <v>21</v>
      </c>
      <c r="H859" s="1" t="s">
        <v>1070</v>
      </c>
      <c r="I859" s="1" t="s">
        <v>1070</v>
      </c>
      <c r="J859" s="1" t="s">
        <v>9</v>
      </c>
      <c r="K859" s="1">
        <v>1000</v>
      </c>
      <c r="M859" s="1">
        <f>Tabla1[[#This Row],[Monto Kashio]]-Tabla1[[#This Row],[Monto]]</f>
        <v>-1000</v>
      </c>
      <c r="N859" s="20" t="s">
        <v>23</v>
      </c>
      <c r="O859" s="1" t="s">
        <v>24</v>
      </c>
      <c r="P859" s="1">
        <v>3363458</v>
      </c>
      <c r="Q859" s="12">
        <v>45436</v>
      </c>
      <c r="R859" s="1" t="s">
        <v>148</v>
      </c>
      <c r="S859" s="5">
        <v>0.95416666666666672</v>
      </c>
      <c r="T859" s="1"/>
    </row>
    <row r="860" spans="1:20">
      <c r="A860" s="1">
        <v>5408</v>
      </c>
      <c r="C860" s="32" t="s">
        <v>30</v>
      </c>
      <c r="D860" s="108">
        <v>45437</v>
      </c>
      <c r="E860" s="2">
        <v>241460670347</v>
      </c>
      <c r="F860" s="20" t="str">
        <f>CONCATENATE("'",E860,"',")</f>
        <v>'241460670347',</v>
      </c>
      <c r="G860" s="1" t="s">
        <v>21</v>
      </c>
      <c r="H860" s="1" t="s">
        <v>1071</v>
      </c>
      <c r="I860" s="1" t="s">
        <v>1070</v>
      </c>
      <c r="J860" s="1" t="s">
        <v>9</v>
      </c>
      <c r="K860" s="1">
        <v>20</v>
      </c>
      <c r="M860" s="1">
        <f>Tabla1[[#This Row],[Monto Kashio]]-Tabla1[[#This Row],[Monto]]</f>
        <v>-20</v>
      </c>
      <c r="N860" s="20" t="s">
        <v>23</v>
      </c>
      <c r="O860" s="1" t="s">
        <v>24</v>
      </c>
      <c r="P860" s="1">
        <v>968950</v>
      </c>
      <c r="Q860" s="12">
        <v>45437</v>
      </c>
      <c r="R860" s="1" t="s">
        <v>148</v>
      </c>
      <c r="S860" s="5">
        <v>0.53055555555555556</v>
      </c>
      <c r="T860" s="1"/>
    </row>
    <row r="861" spans="1:20">
      <c r="A861" s="1">
        <v>5410</v>
      </c>
      <c r="C861" s="32" t="s">
        <v>30</v>
      </c>
      <c r="D861" s="108">
        <v>45438</v>
      </c>
      <c r="E861" s="2">
        <v>241460336809</v>
      </c>
      <c r="F861" s="20" t="str">
        <f t="shared" si="47"/>
        <v>'241460336809',</v>
      </c>
      <c r="G861" s="1" t="s">
        <v>51</v>
      </c>
      <c r="H861" s="1" t="s">
        <v>1072</v>
      </c>
      <c r="I861" s="1" t="str">
        <f t="shared" si="46"/>
        <v>'inv_QREs8woRBNESufEjmVpq3W',</v>
      </c>
      <c r="J861" s="1" t="s">
        <v>9</v>
      </c>
      <c r="K861" s="1">
        <v>2000</v>
      </c>
      <c r="M861" s="1">
        <f>Tabla1[[#This Row],[Monto Kashio]]-Tabla1[[#This Row],[Monto]]</f>
        <v>-2000</v>
      </c>
      <c r="N861" s="20" t="s">
        <v>23</v>
      </c>
      <c r="O861" s="1" t="s">
        <v>145</v>
      </c>
      <c r="P861" s="1">
        <v>1829247</v>
      </c>
      <c r="Q861" s="12">
        <v>45437</v>
      </c>
      <c r="R861" s="1" t="s">
        <v>148</v>
      </c>
      <c r="T861" s="1"/>
    </row>
    <row r="862" spans="1:20">
      <c r="A862" s="1">
        <v>5414</v>
      </c>
      <c r="C862" s="32" t="s">
        <v>66</v>
      </c>
      <c r="D862" s="108">
        <v>45439</v>
      </c>
      <c r="E862" s="2">
        <v>241481471652</v>
      </c>
      <c r="F862" s="20" t="str">
        <f t="shared" si="47"/>
        <v>'241481471652',</v>
      </c>
      <c r="G862" s="1" t="s">
        <v>21</v>
      </c>
      <c r="H862" s="1" t="s">
        <v>1073</v>
      </c>
      <c r="I862" s="1" t="str">
        <f t="shared" si="46"/>
        <v>'inv_ckdA39xymvgP7FpD9GyeDu',</v>
      </c>
      <c r="J862" s="1" t="s">
        <v>9</v>
      </c>
      <c r="K862" s="1">
        <v>499</v>
      </c>
      <c r="M862" s="1">
        <f>Tabla1[[#This Row],[Monto Kashio]]-Tabla1[[#This Row],[Monto]]</f>
        <v>-499</v>
      </c>
      <c r="N862" s="20" t="s">
        <v>23</v>
      </c>
      <c r="O862" s="1" t="s">
        <v>24</v>
      </c>
      <c r="P862" s="1">
        <v>2100886</v>
      </c>
      <c r="Q862" s="12">
        <v>45439</v>
      </c>
      <c r="R862" s="1" t="s">
        <v>148</v>
      </c>
      <c r="S862" s="5">
        <v>0.37152777777777779</v>
      </c>
      <c r="T862" s="1"/>
    </row>
    <row r="863" spans="1:20">
      <c r="A863" s="1">
        <v>5416</v>
      </c>
      <c r="C863" s="32" t="s">
        <v>30</v>
      </c>
      <c r="D863" s="108">
        <v>45439</v>
      </c>
      <c r="E863" s="2">
        <v>241471252188</v>
      </c>
      <c r="F863" s="20" t="str">
        <f t="shared" si="47"/>
        <v>'241471252188',</v>
      </c>
      <c r="G863" s="1" t="s">
        <v>51</v>
      </c>
      <c r="H863" s="1" t="s">
        <v>1074</v>
      </c>
      <c r="I863" s="1" t="str">
        <f t="shared" si="46"/>
        <v>'inv_QJJZms2QyjfbGJmLv94TKj',</v>
      </c>
      <c r="J863" s="1" t="s">
        <v>9</v>
      </c>
      <c r="K863" s="1">
        <v>50</v>
      </c>
      <c r="M863" s="1">
        <f>Tabla1[[#This Row],[Monto Kashio]]-Tabla1[[#This Row],[Monto]]</f>
        <v>-50</v>
      </c>
      <c r="N863" s="20" t="s">
        <v>23</v>
      </c>
      <c r="O863" s="1" t="s">
        <v>24</v>
      </c>
      <c r="P863" s="1">
        <v>1096520</v>
      </c>
      <c r="Q863" s="12">
        <v>45438</v>
      </c>
      <c r="R863" s="1" t="s">
        <v>148</v>
      </c>
      <c r="S863" s="5">
        <v>0.43472222222222223</v>
      </c>
      <c r="T863" s="1"/>
    </row>
    <row r="864" spans="1:20">
      <c r="A864" s="1">
        <v>5419</v>
      </c>
      <c r="C864" s="32" t="s">
        <v>30</v>
      </c>
      <c r="D864" s="108">
        <v>45439</v>
      </c>
      <c r="E864" s="2">
        <v>241481631492</v>
      </c>
      <c r="F864" s="20" t="str">
        <f t="shared" si="47"/>
        <v>'241481631492',</v>
      </c>
      <c r="G864" s="1" t="s">
        <v>21</v>
      </c>
      <c r="H864" s="1" t="s">
        <v>1075</v>
      </c>
      <c r="I864" s="1" t="str">
        <f t="shared" si="46"/>
        <v>'inv_jbkLbXJvrJW5puv2cXEFFH',</v>
      </c>
      <c r="J864" s="1" t="s">
        <v>9</v>
      </c>
      <c r="K864" s="1">
        <v>100</v>
      </c>
      <c r="M864" s="1">
        <f>Tabla1[[#This Row],[Monto Kashio]]-Tabla1[[#This Row],[Monto]]</f>
        <v>-100</v>
      </c>
      <c r="N864" s="20" t="s">
        <v>23</v>
      </c>
      <c r="O864" s="1" t="s">
        <v>24</v>
      </c>
      <c r="P864" s="1">
        <v>1714080</v>
      </c>
      <c r="Q864" s="12">
        <v>45439</v>
      </c>
      <c r="R864" s="1" t="s">
        <v>148</v>
      </c>
      <c r="S864" s="5">
        <v>0.50486111111111109</v>
      </c>
      <c r="T864" s="1"/>
    </row>
    <row r="865" spans="1:20">
      <c r="A865" s="1">
        <v>5422</v>
      </c>
      <c r="C865" s="32" t="s">
        <v>30</v>
      </c>
      <c r="D865" s="108">
        <v>45439</v>
      </c>
      <c r="E865" s="2">
        <v>241481800283</v>
      </c>
      <c r="F865" s="20" t="str">
        <f t="shared" si="47"/>
        <v>'241481800283',</v>
      </c>
      <c r="G865" s="1" t="s">
        <v>21</v>
      </c>
      <c r="H865" s="1" t="s">
        <v>1076</v>
      </c>
      <c r="I865" s="1" t="str">
        <f t="shared" ref="I865:I880" si="49">CONCATENATE("'",H865,"',")</f>
        <v>'inv_EB7mkifiMpKk9YXC3gVpQj',</v>
      </c>
      <c r="J865" s="1" t="s">
        <v>9</v>
      </c>
      <c r="K865" s="1">
        <v>100</v>
      </c>
      <c r="M865" s="1">
        <f>Tabla1[[#This Row],[Monto Kashio]]-Tabla1[[#This Row],[Monto]]</f>
        <v>-100</v>
      </c>
      <c r="N865" s="20" t="s">
        <v>23</v>
      </c>
      <c r="O865" s="1" t="s">
        <v>24</v>
      </c>
      <c r="P865" s="1">
        <v>1937713</v>
      </c>
      <c r="Q865" s="12">
        <v>45439</v>
      </c>
      <c r="R865" s="1" t="s">
        <v>148</v>
      </c>
      <c r="T865" s="1"/>
    </row>
    <row r="866" spans="1:20">
      <c r="A866" s="1">
        <v>5428</v>
      </c>
      <c r="C866" s="32" t="s">
        <v>30</v>
      </c>
      <c r="D866" s="108">
        <v>45439</v>
      </c>
      <c r="E866" s="2">
        <v>241481535151</v>
      </c>
      <c r="F866" s="20" t="str">
        <f t="shared" ref="F866:F880" si="50">CONCATENATE("'",E866,"',")</f>
        <v>'241481535151',</v>
      </c>
      <c r="G866" s="1" t="s">
        <v>51</v>
      </c>
      <c r="H866" s="1" t="s">
        <v>1077</v>
      </c>
      <c r="I866" s="1" t="str">
        <f t="shared" si="49"/>
        <v>'inv_3PSzPtwxE4fxj7LYEsq74D',</v>
      </c>
      <c r="J866" s="1" t="s">
        <v>9</v>
      </c>
      <c r="K866" s="1">
        <v>27</v>
      </c>
      <c r="M866" s="1">
        <f>Tabla1[[#This Row],[Monto Kashio]]-Tabla1[[#This Row],[Monto]]</f>
        <v>-27</v>
      </c>
      <c r="N866" s="20" t="s">
        <v>23</v>
      </c>
      <c r="O866" s="1" t="s">
        <v>24</v>
      </c>
      <c r="P866" s="1">
        <v>209879</v>
      </c>
      <c r="Q866" s="12">
        <v>45439</v>
      </c>
      <c r="R866" s="1" t="s">
        <v>148</v>
      </c>
      <c r="S866" s="5">
        <v>0.61875000000000002</v>
      </c>
      <c r="T866" s="1"/>
    </row>
    <row r="867" spans="1:20">
      <c r="A867" s="1">
        <v>5429</v>
      </c>
      <c r="C867" s="32" t="s">
        <v>30</v>
      </c>
      <c r="D867" s="108">
        <v>45439</v>
      </c>
      <c r="E867" s="2">
        <v>241481874551</v>
      </c>
      <c r="F867" s="20" t="str">
        <f t="shared" si="50"/>
        <v>'241481874551',</v>
      </c>
      <c r="G867" s="1" t="s">
        <v>21</v>
      </c>
      <c r="H867" s="1" t="s">
        <v>1078</v>
      </c>
      <c r="I867" s="1" t="str">
        <f t="shared" si="49"/>
        <v>'inv_anqr9UCPGYgKzCGFB97nWk',</v>
      </c>
      <c r="J867" s="1" t="s">
        <v>9</v>
      </c>
      <c r="K867" s="1">
        <v>20</v>
      </c>
      <c r="M867" s="1">
        <f>Tabla1[[#This Row],[Monto Kashio]]-Tabla1[[#This Row],[Monto]]</f>
        <v>-20</v>
      </c>
      <c r="N867" s="20" t="s">
        <v>23</v>
      </c>
      <c r="O867" s="1" t="s">
        <v>24</v>
      </c>
      <c r="P867" s="1">
        <v>521369</v>
      </c>
      <c r="Q867" s="12">
        <v>45439</v>
      </c>
      <c r="R867" s="1" t="s">
        <v>148</v>
      </c>
      <c r="S867" s="5">
        <v>0.62916666666666665</v>
      </c>
      <c r="T867" s="1"/>
    </row>
    <row r="868" spans="1:20">
      <c r="A868" s="1">
        <v>5439</v>
      </c>
      <c r="C868" s="32" t="s">
        <v>30</v>
      </c>
      <c r="D868" s="108">
        <v>45440</v>
      </c>
      <c r="E868" s="2">
        <v>241492433653</v>
      </c>
      <c r="F868" s="20" t="str">
        <f t="shared" si="50"/>
        <v>'241492433653',</v>
      </c>
      <c r="G868" s="1" t="s">
        <v>21</v>
      </c>
      <c r="H868" s="1" t="s">
        <v>1079</v>
      </c>
      <c r="I868" s="1" t="str">
        <f t="shared" si="49"/>
        <v>'inv_mrYnTrBFoHS6dDVVeSW4bp',</v>
      </c>
      <c r="J868" s="1" t="s">
        <v>9</v>
      </c>
      <c r="K868" s="1">
        <v>240</v>
      </c>
      <c r="M868" s="1">
        <f>Tabla1[[#This Row],[Monto Kashio]]-Tabla1[[#This Row],[Monto]]</f>
        <v>-240</v>
      </c>
      <c r="N868" s="20" t="s">
        <v>23</v>
      </c>
      <c r="O868" s="1" t="s">
        <v>24</v>
      </c>
      <c r="P868" s="1">
        <v>1029297</v>
      </c>
      <c r="Q868" s="12">
        <v>45440</v>
      </c>
      <c r="R868" s="1" t="s">
        <v>148</v>
      </c>
      <c r="S868" s="5">
        <v>0.47430555555555554</v>
      </c>
      <c r="T868" s="1"/>
    </row>
    <row r="869" spans="1:20">
      <c r="A869" s="1">
        <v>5449</v>
      </c>
      <c r="C869" s="32" t="s">
        <v>30</v>
      </c>
      <c r="D869" s="108">
        <v>45440</v>
      </c>
      <c r="E869" s="2">
        <v>241492580737</v>
      </c>
      <c r="F869" s="20" t="str">
        <f t="shared" si="50"/>
        <v>'241492580737',</v>
      </c>
      <c r="G869" s="1" t="s">
        <v>51</v>
      </c>
      <c r="H869" s="1" t="s">
        <v>1080</v>
      </c>
      <c r="I869" s="1" t="str">
        <f t="shared" si="49"/>
        <v>'inv_mnJpdgL6mFFpCFBzAaKpns',</v>
      </c>
      <c r="J869" s="1" t="s">
        <v>9</v>
      </c>
      <c r="K869" s="1">
        <v>20</v>
      </c>
      <c r="M869" s="1">
        <f>Tabla1[[#This Row],[Monto Kashio]]-Tabla1[[#This Row],[Monto]]</f>
        <v>-20</v>
      </c>
      <c r="N869" s="20" t="s">
        <v>23</v>
      </c>
      <c r="O869" s="1" t="s">
        <v>24</v>
      </c>
      <c r="P869" s="1">
        <v>1860096</v>
      </c>
      <c r="Q869" s="12">
        <v>45440</v>
      </c>
      <c r="R869" s="1" t="s">
        <v>148</v>
      </c>
      <c r="S869" s="5">
        <v>0.71736111111111112</v>
      </c>
      <c r="T869" s="1"/>
    </row>
    <row r="870" spans="1:20">
      <c r="A870" s="1">
        <v>5452</v>
      </c>
      <c r="C870" s="32" t="s">
        <v>30</v>
      </c>
      <c r="D870" s="108">
        <v>45441</v>
      </c>
      <c r="E870" s="2">
        <v>241503070937</v>
      </c>
      <c r="F870" s="20" t="str">
        <f t="shared" si="50"/>
        <v>'241503070937',</v>
      </c>
      <c r="G870" s="1" t="s">
        <v>51</v>
      </c>
      <c r="H870" s="1" t="s">
        <v>1081</v>
      </c>
      <c r="I870" s="1" t="str">
        <f t="shared" si="49"/>
        <v>'inv_R9L4L46Q7J5x9G8rSkgMom',</v>
      </c>
      <c r="J870" s="1" t="s">
        <v>9</v>
      </c>
      <c r="K870" s="1">
        <v>400</v>
      </c>
      <c r="M870" s="1">
        <f>Tabla1[[#This Row],[Monto Kashio]]-Tabla1[[#This Row],[Monto]]</f>
        <v>-400</v>
      </c>
      <c r="N870" s="20" t="s">
        <v>23</v>
      </c>
      <c r="O870" s="1" t="s">
        <v>24</v>
      </c>
      <c r="P870" s="1">
        <v>67106</v>
      </c>
      <c r="Q870" s="12">
        <v>45441</v>
      </c>
      <c r="R870" s="1" t="s">
        <v>148</v>
      </c>
      <c r="S870" s="5">
        <v>0.37847222222222221</v>
      </c>
      <c r="T870" s="1"/>
    </row>
    <row r="871" spans="1:20">
      <c r="A871" s="1">
        <v>5461</v>
      </c>
      <c r="C871" s="32" t="s">
        <v>30</v>
      </c>
      <c r="D871" s="108">
        <v>45441</v>
      </c>
      <c r="E871" s="2">
        <v>241503497861</v>
      </c>
      <c r="F871" s="20" t="str">
        <f t="shared" si="50"/>
        <v>'241503497861',</v>
      </c>
      <c r="G871" s="1" t="s">
        <v>21</v>
      </c>
      <c r="H871" s="1" t="s">
        <v>1082</v>
      </c>
      <c r="I871" s="1" t="str">
        <f t="shared" si="49"/>
        <v>'inv_QLhwy96RB4NiSM3kZ3Sa38',</v>
      </c>
      <c r="J871" s="1" t="s">
        <v>9</v>
      </c>
      <c r="K871" s="1">
        <v>30</v>
      </c>
      <c r="M871" s="1">
        <f>Tabla1[[#This Row],[Monto Kashio]]-Tabla1[[#This Row],[Monto]]</f>
        <v>-30</v>
      </c>
      <c r="N871" s="20" t="s">
        <v>23</v>
      </c>
      <c r="O871" s="1" t="s">
        <v>24</v>
      </c>
      <c r="P871" s="1">
        <v>1909481</v>
      </c>
      <c r="Q871" s="12">
        <v>45441</v>
      </c>
      <c r="R871" s="1" t="s">
        <v>148</v>
      </c>
      <c r="S871" s="5">
        <v>0.66319444444444442</v>
      </c>
      <c r="T871" s="1"/>
    </row>
    <row r="872" spans="1:20" ht="15">
      <c r="A872" s="54">
        <v>5462</v>
      </c>
      <c r="B872" s="54"/>
      <c r="C872" s="32" t="s">
        <v>30</v>
      </c>
      <c r="D872" s="108">
        <v>45441</v>
      </c>
      <c r="E872" s="2">
        <v>241503522784</v>
      </c>
      <c r="F872" s="20" t="str">
        <f t="shared" si="50"/>
        <v>'241503522784',</v>
      </c>
      <c r="G872" s="1" t="s">
        <v>21</v>
      </c>
      <c r="H872" s="1" t="s">
        <v>1083</v>
      </c>
      <c r="I872" s="1" t="str">
        <f t="shared" si="49"/>
        <v>'inv_3V9DH9ZMnERKZaagpNP6gr',</v>
      </c>
      <c r="J872" s="1" t="s">
        <v>9</v>
      </c>
      <c r="K872" s="1">
        <v>300</v>
      </c>
      <c r="M872" s="1">
        <f>Tabla1[[#This Row],[Monto Kashio]]-Tabla1[[#This Row],[Monto]]</f>
        <v>-300</v>
      </c>
      <c r="N872" s="20" t="s">
        <v>23</v>
      </c>
      <c r="O872" s="1" t="s">
        <v>24</v>
      </c>
      <c r="P872" s="1">
        <v>1991114</v>
      </c>
      <c r="Q872" s="12">
        <v>45441</v>
      </c>
      <c r="R872" s="1" t="s">
        <v>148</v>
      </c>
      <c r="S872" s="5">
        <v>0.71666666666666667</v>
      </c>
      <c r="T872" s="1"/>
    </row>
    <row r="873" spans="1:20">
      <c r="A873" s="1">
        <v>5463</v>
      </c>
      <c r="C873" s="34" t="s">
        <v>484</v>
      </c>
      <c r="D873" s="108">
        <v>45441</v>
      </c>
      <c r="E873" s="2">
        <v>241503547195</v>
      </c>
      <c r="F873" s="20" t="str">
        <f t="shared" si="50"/>
        <v>'241503547195',</v>
      </c>
      <c r="G873" s="1" t="s">
        <v>21</v>
      </c>
      <c r="H873" s="1" t="s">
        <v>1084</v>
      </c>
      <c r="I873" s="1" t="str">
        <f t="shared" si="49"/>
        <v>'inv_iXtfPAHm7DWkfbo8Qo8Xkn',</v>
      </c>
      <c r="J873" s="1" t="s">
        <v>9</v>
      </c>
      <c r="K873" s="1">
        <v>20</v>
      </c>
      <c r="M873" s="1">
        <f>Tabla1[[#This Row],[Monto Kashio]]-Tabla1[[#This Row],[Monto]]</f>
        <v>-20</v>
      </c>
      <c r="N873" s="20" t="s">
        <v>23</v>
      </c>
      <c r="O873" s="1" t="s">
        <v>24</v>
      </c>
      <c r="P873" s="1">
        <v>2143501</v>
      </c>
      <c r="Q873" s="12">
        <v>45441</v>
      </c>
      <c r="R873" s="1" t="s">
        <v>148</v>
      </c>
      <c r="S873" s="5" t="s">
        <v>1085</v>
      </c>
      <c r="T873" s="1"/>
    </row>
    <row r="874" spans="1:20">
      <c r="A874" s="1">
        <v>5469</v>
      </c>
      <c r="C874" s="32" t="s">
        <v>30</v>
      </c>
      <c r="D874" s="108">
        <v>45442</v>
      </c>
      <c r="E874" s="2">
        <v>241503070897</v>
      </c>
      <c r="F874" s="20" t="str">
        <f t="shared" si="50"/>
        <v>'241503070897',</v>
      </c>
      <c r="G874" s="1" t="s">
        <v>51</v>
      </c>
      <c r="H874" s="1" t="s">
        <v>1086</v>
      </c>
      <c r="I874" s="1" t="str">
        <f t="shared" si="49"/>
        <v>'inv_kHnRDNTFXitnv3GFc8ADnb',</v>
      </c>
      <c r="J874" s="1" t="s">
        <v>9</v>
      </c>
      <c r="K874" s="1">
        <v>20.5</v>
      </c>
      <c r="M874" s="1">
        <f>Tabla1[[#This Row],[Monto Kashio]]-Tabla1[[#This Row],[Monto]]</f>
        <v>-20.5</v>
      </c>
      <c r="N874" s="20" t="s">
        <v>23</v>
      </c>
      <c r="O874" s="1" t="s">
        <v>24</v>
      </c>
      <c r="P874" s="1">
        <v>300540</v>
      </c>
      <c r="Q874" s="12">
        <v>45441</v>
      </c>
      <c r="R874" s="1" t="s">
        <v>148</v>
      </c>
      <c r="S874" s="5">
        <v>0.33194444444444443</v>
      </c>
      <c r="T874" s="1"/>
    </row>
    <row r="875" spans="1:20">
      <c r="A875" s="1">
        <v>5478</v>
      </c>
      <c r="C875" s="32" t="s">
        <v>30</v>
      </c>
      <c r="D875" s="108">
        <v>45442</v>
      </c>
      <c r="E875" s="2">
        <v>241513976062</v>
      </c>
      <c r="F875" s="20" t="str">
        <f t="shared" si="50"/>
        <v>'241513976062',</v>
      </c>
      <c r="G875" s="1" t="s">
        <v>51</v>
      </c>
      <c r="H875" s="1" t="s">
        <v>1087</v>
      </c>
      <c r="I875" s="1" t="str">
        <f t="shared" si="49"/>
        <v>'inv_EPKN2o6Tt62v4vu4vX6mUr',</v>
      </c>
      <c r="J875" s="1" t="s">
        <v>9</v>
      </c>
      <c r="K875" s="1">
        <v>25</v>
      </c>
      <c r="M875" s="1">
        <f>Tabla1[[#This Row],[Monto Kashio]]-Tabla1[[#This Row],[Monto]]</f>
        <v>-25</v>
      </c>
      <c r="N875" s="20" t="s">
        <v>23</v>
      </c>
      <c r="O875" s="1" t="s">
        <v>24</v>
      </c>
      <c r="P875" s="1">
        <v>2900500</v>
      </c>
      <c r="Q875" s="12">
        <v>45441</v>
      </c>
      <c r="R875" s="1" t="s">
        <v>148</v>
      </c>
      <c r="S875" s="5">
        <v>0.50208333333333333</v>
      </c>
      <c r="T875" s="1"/>
    </row>
    <row r="876" spans="1:20">
      <c r="A876" s="1">
        <v>5480</v>
      </c>
      <c r="C876" s="32" t="s">
        <v>30</v>
      </c>
      <c r="D876" s="108">
        <v>45442</v>
      </c>
      <c r="E876" s="2">
        <v>241514316887</v>
      </c>
      <c r="F876" s="20" t="str">
        <f t="shared" si="50"/>
        <v>'241514316887',</v>
      </c>
      <c r="G876" s="1" t="s">
        <v>51</v>
      </c>
      <c r="H876" s="1" t="s">
        <v>1088</v>
      </c>
      <c r="I876" s="1" t="str">
        <f t="shared" si="49"/>
        <v>'inv_i9chNEnJtLzT7fA28S5C7p',</v>
      </c>
      <c r="J876" s="1" t="s">
        <v>9</v>
      </c>
      <c r="K876" s="1">
        <v>30</v>
      </c>
      <c r="M876" s="1">
        <f>Tabla1[[#This Row],[Monto Kashio]]-Tabla1[[#This Row],[Monto]]</f>
        <v>-30</v>
      </c>
      <c r="N876" s="20" t="s">
        <v>23</v>
      </c>
      <c r="O876" s="1" t="s">
        <v>24</v>
      </c>
      <c r="P876" s="1">
        <v>712390</v>
      </c>
      <c r="Q876" s="12">
        <v>45442</v>
      </c>
      <c r="R876" s="1" t="s">
        <v>148</v>
      </c>
      <c r="S876" s="5">
        <v>0.60416666666666663</v>
      </c>
      <c r="T876" s="1"/>
    </row>
    <row r="877" spans="1:20">
      <c r="A877" s="1">
        <v>5479</v>
      </c>
      <c r="C877" s="32" t="s">
        <v>66</v>
      </c>
      <c r="D877" s="108">
        <v>45442</v>
      </c>
      <c r="E877" s="2">
        <v>241514310555</v>
      </c>
      <c r="F877" s="20" t="str">
        <f t="shared" si="50"/>
        <v>'241514310555',</v>
      </c>
      <c r="G877" s="1" t="s">
        <v>21</v>
      </c>
      <c r="H877" s="1" t="s">
        <v>1089</v>
      </c>
      <c r="I877" s="1" t="str">
        <f t="shared" si="49"/>
        <v>'inv_A5bXgbmHWTN7qfVCsh579E',</v>
      </c>
      <c r="J877" s="1" t="s">
        <v>9</v>
      </c>
      <c r="K877" s="1">
        <v>120</v>
      </c>
      <c r="M877" s="1">
        <f>Tabla1[[#This Row],[Monto Kashio]]-Tabla1[[#This Row],[Monto]]</f>
        <v>-120</v>
      </c>
      <c r="N877" s="20" t="s">
        <v>23</v>
      </c>
      <c r="O877" s="1" t="s">
        <v>24</v>
      </c>
      <c r="P877" s="1">
        <v>312052</v>
      </c>
      <c r="Q877" s="12">
        <v>45442</v>
      </c>
      <c r="R877" s="1" t="s">
        <v>148</v>
      </c>
      <c r="S877" s="5">
        <v>0.60833333333333328</v>
      </c>
      <c r="T877" s="1"/>
    </row>
    <row r="878" spans="1:20" ht="13.5">
      <c r="A878" s="53">
        <v>5484</v>
      </c>
      <c r="B878" s="53"/>
      <c r="C878" s="32" t="s">
        <v>30</v>
      </c>
      <c r="D878" s="108">
        <v>45442</v>
      </c>
      <c r="E878" s="2">
        <v>241514429481</v>
      </c>
      <c r="F878" s="20" t="str">
        <f t="shared" si="50"/>
        <v>'241514429481',</v>
      </c>
      <c r="G878" s="1" t="s">
        <v>21</v>
      </c>
      <c r="H878" s="1" t="s">
        <v>1090</v>
      </c>
      <c r="I878" s="1" t="str">
        <f t="shared" si="49"/>
        <v>'inv_LXtEAdwjKaeMAA6EY9GTLj',</v>
      </c>
      <c r="J878" s="1" t="s">
        <v>9</v>
      </c>
      <c r="K878" s="1">
        <v>80</v>
      </c>
      <c r="M878" s="1">
        <f>Tabla1[[#This Row],[Monto Kashio]]-Tabla1[[#This Row],[Monto]]</f>
        <v>-80</v>
      </c>
      <c r="N878" s="20" t="s">
        <v>23</v>
      </c>
      <c r="O878" s="1" t="s">
        <v>24</v>
      </c>
      <c r="P878" s="1">
        <v>1118152</v>
      </c>
      <c r="Q878" s="12">
        <v>45442</v>
      </c>
      <c r="R878" s="1" t="s">
        <v>148</v>
      </c>
      <c r="S878" s="5" t="s">
        <v>1049</v>
      </c>
      <c r="T878" s="1"/>
    </row>
    <row r="879" spans="1:20">
      <c r="A879" s="1">
        <v>5486</v>
      </c>
      <c r="C879" s="32" t="s">
        <v>925</v>
      </c>
      <c r="D879" s="108">
        <v>45442</v>
      </c>
      <c r="E879" s="2">
        <v>241513976435</v>
      </c>
      <c r="F879" s="20" t="str">
        <f t="shared" si="50"/>
        <v>'241513976435',</v>
      </c>
      <c r="G879" s="1" t="s">
        <v>51</v>
      </c>
      <c r="H879" s="1" t="s">
        <v>1091</v>
      </c>
      <c r="I879" s="1" t="str">
        <f t="shared" si="49"/>
        <v>'inv_dpgTvLxgbYGF8FGSh7FPxa',</v>
      </c>
      <c r="J879" s="1" t="s">
        <v>9</v>
      </c>
      <c r="K879" s="1">
        <v>100</v>
      </c>
      <c r="M879" s="1">
        <f>Tabla1[[#This Row],[Monto Kashio]]-Tabla1[[#This Row],[Monto]]</f>
        <v>-100</v>
      </c>
      <c r="N879" s="20" t="s">
        <v>23</v>
      </c>
      <c r="O879" s="1" t="s">
        <v>24</v>
      </c>
      <c r="P879" s="1">
        <v>60503</v>
      </c>
      <c r="Q879" s="12">
        <v>45442</v>
      </c>
      <c r="R879" s="1" t="s">
        <v>148</v>
      </c>
      <c r="S879" s="5">
        <v>0.7055555555555556</v>
      </c>
      <c r="T879" s="1"/>
    </row>
    <row r="880" spans="1:20">
      <c r="A880" s="1">
        <v>5489</v>
      </c>
      <c r="C880" s="32" t="s">
        <v>925</v>
      </c>
      <c r="D880" s="108">
        <v>45442</v>
      </c>
      <c r="E880" s="2">
        <v>241514606673</v>
      </c>
      <c r="F880" s="20" t="str">
        <f t="shared" si="50"/>
        <v>'241514606673',</v>
      </c>
      <c r="G880" s="1" t="s">
        <v>21</v>
      </c>
      <c r="H880" s="1" t="s">
        <v>1092</v>
      </c>
      <c r="I880" s="1" t="str">
        <f t="shared" si="49"/>
        <v>'inv_c3sxqqJXXhp73zQjYfaEnd',</v>
      </c>
      <c r="J880" s="1" t="s">
        <v>9</v>
      </c>
      <c r="K880" s="1">
        <v>100</v>
      </c>
      <c r="M880" s="1">
        <f>Tabla1[[#This Row],[Monto Kashio]]-Tabla1[[#This Row],[Monto]]</f>
        <v>-100</v>
      </c>
      <c r="N880" s="20" t="s">
        <v>23</v>
      </c>
      <c r="O880" s="1" t="s">
        <v>24</v>
      </c>
      <c r="P880" s="1">
        <v>2804950</v>
      </c>
      <c r="Q880" s="12">
        <v>45442</v>
      </c>
      <c r="R880" s="1" t="s">
        <v>148</v>
      </c>
      <c r="S880" s="5" t="s">
        <v>1093</v>
      </c>
      <c r="T880" s="1"/>
    </row>
    <row r="881" spans="1:20">
      <c r="A881" s="1">
        <v>5490</v>
      </c>
      <c r="C881" s="32" t="s">
        <v>136</v>
      </c>
      <c r="D881" s="108">
        <v>45442</v>
      </c>
      <c r="E881" s="2">
        <v>241514566773</v>
      </c>
      <c r="F881" s="1" t="str">
        <f>CONCATENATE("'",E881,"',")</f>
        <v>'241514566773',</v>
      </c>
      <c r="G881" s="1" t="s">
        <v>21</v>
      </c>
      <c r="H881" s="1" t="s">
        <v>1094</v>
      </c>
      <c r="I881" s="1" t="str">
        <f>CONCATENATE("'",H881,"',")</f>
        <v>'inv_iUrRTxX3eSZDFv6zLfEi6B',</v>
      </c>
      <c r="J881" s="1" t="s">
        <v>9</v>
      </c>
      <c r="K881" s="1">
        <v>20</v>
      </c>
      <c r="M881" s="1">
        <f>Tabla1[[#This Row],[Monto Kashio]]-Tabla1[[#This Row],[Monto]]</f>
        <v>-20</v>
      </c>
      <c r="N881" s="20" t="s">
        <v>23</v>
      </c>
      <c r="O881" s="1" t="s">
        <v>24</v>
      </c>
      <c r="P881" s="1">
        <v>2123567</v>
      </c>
      <c r="Q881" s="12">
        <v>45442</v>
      </c>
      <c r="R881" s="1" t="s">
        <v>148</v>
      </c>
      <c r="S881" s="5" t="s">
        <v>1095</v>
      </c>
      <c r="T881" s="1"/>
    </row>
    <row r="882" spans="1:20">
      <c r="A882" s="1">
        <v>5506</v>
      </c>
      <c r="C882" s="32" t="s">
        <v>136</v>
      </c>
      <c r="D882" s="108">
        <v>45443</v>
      </c>
      <c r="E882" s="2">
        <v>241525247178</v>
      </c>
      <c r="F882" s="1" t="str">
        <f>CONCATENATE("'",E882,"',")</f>
        <v>'241525247178',</v>
      </c>
      <c r="G882" s="1" t="s">
        <v>21</v>
      </c>
      <c r="H882" s="1" t="s">
        <v>1096</v>
      </c>
      <c r="I882" s="1" t="str">
        <f>CONCATENATE("'",H882,"',")</f>
        <v>'inv_XxJxyYpNBznqMTPPpmgbMi',</v>
      </c>
      <c r="J882" s="1" t="s">
        <v>9</v>
      </c>
      <c r="K882" s="1">
        <v>20</v>
      </c>
      <c r="M882" s="1">
        <f>Tabla1[[#This Row],[Monto Kashio]]-Tabla1[[#This Row],[Monto]]</f>
        <v>-20</v>
      </c>
      <c r="N882" s="20" t="s">
        <v>23</v>
      </c>
      <c r="O882" s="1" t="s">
        <v>24</v>
      </c>
      <c r="P882" s="1">
        <v>1418471</v>
      </c>
      <c r="Q882" s="12">
        <v>45443</v>
      </c>
      <c r="R882" s="1" t="s">
        <v>148</v>
      </c>
      <c r="S882" s="5">
        <v>0.59444444444444444</v>
      </c>
      <c r="T882" s="1"/>
    </row>
    <row r="883" spans="1:20">
      <c r="A883" s="1">
        <v>5519</v>
      </c>
      <c r="C883" s="32" t="s">
        <v>925</v>
      </c>
      <c r="D883" s="108">
        <v>45443</v>
      </c>
      <c r="E883" s="2">
        <v>241535748821</v>
      </c>
      <c r="F883" s="1" t="str">
        <f>CONCATENATE("'",E883,"',")</f>
        <v>'241535748821',</v>
      </c>
      <c r="G883" s="1" t="s">
        <v>21</v>
      </c>
      <c r="H883" s="1" t="s">
        <v>1097</v>
      </c>
      <c r="I883" s="1" t="str">
        <f>CONCATENATE("'",H883,"',")</f>
        <v>'inv_WSq9R2iZUPf3H9wkrjybTK',</v>
      </c>
      <c r="J883" s="1" t="s">
        <v>9</v>
      </c>
      <c r="K883" s="1">
        <v>30</v>
      </c>
      <c r="M883" s="1">
        <f>Tabla1[[#This Row],[Monto Kashio]]-Tabla1[[#This Row],[Monto]]</f>
        <v>-30</v>
      </c>
      <c r="N883" s="20" t="s">
        <v>23</v>
      </c>
      <c r="O883" s="1" t="s">
        <v>24</v>
      </c>
      <c r="P883" s="1">
        <v>4275933</v>
      </c>
      <c r="Q883" s="12">
        <v>45443</v>
      </c>
      <c r="R883" s="1" t="s">
        <v>148</v>
      </c>
      <c r="S883" s="5" t="s">
        <v>1098</v>
      </c>
      <c r="T883" s="1"/>
    </row>
    <row r="884" spans="1:20">
      <c r="A884" s="1" t="s">
        <v>836</v>
      </c>
      <c r="C884" s="59" t="s">
        <v>1099</v>
      </c>
      <c r="D884" s="108">
        <v>45446</v>
      </c>
      <c r="E884" s="2" t="s">
        <v>1100</v>
      </c>
      <c r="F884" s="1" t="str">
        <f t="shared" ref="F884:F892" si="51">CONCATENATE("'",E884,"',")</f>
        <v>'230023649262',</v>
      </c>
      <c r="G884" s="1" t="s">
        <v>118</v>
      </c>
      <c r="H884" s="59" t="s">
        <v>1101</v>
      </c>
      <c r="I884" s="1" t="str">
        <f t="shared" ref="I884:I923" si="52">CONCATENATE("'",H884,"',")</f>
        <v>'inv_FQSLQLh9s5izyyDtxAd2aY',</v>
      </c>
      <c r="J884" s="1" t="s">
        <v>9</v>
      </c>
      <c r="K884" s="60">
        <f>616/4</f>
        <v>154</v>
      </c>
      <c r="L884" s="59"/>
      <c r="M884" s="59">
        <f>Tabla1[[#This Row],[Monto Kashio]]-Tabla1[[#This Row],[Monto]]</f>
        <v>-154</v>
      </c>
      <c r="N884" s="20" t="s">
        <v>23</v>
      </c>
      <c r="O884" s="1" t="s">
        <v>24</v>
      </c>
      <c r="P884" s="1" t="s">
        <v>1102</v>
      </c>
      <c r="Q884" s="12">
        <v>45440</v>
      </c>
      <c r="R884" s="1" t="s">
        <v>148</v>
      </c>
      <c r="S884" s="5">
        <v>0.45833333333333331</v>
      </c>
      <c r="T884" s="1"/>
    </row>
    <row r="885" spans="1:20">
      <c r="A885" s="1" t="s">
        <v>836</v>
      </c>
      <c r="C885" s="59" t="s">
        <v>1099</v>
      </c>
      <c r="D885" s="108">
        <v>45446</v>
      </c>
      <c r="E885" s="2" t="s">
        <v>1103</v>
      </c>
      <c r="F885" s="1" t="str">
        <f t="shared" si="51"/>
        <v>'230330806692',</v>
      </c>
      <c r="G885" s="1" t="s">
        <v>118</v>
      </c>
      <c r="H885" s="59" t="s">
        <v>1104</v>
      </c>
      <c r="I885" s="1" t="str">
        <f t="shared" si="52"/>
        <v>'inv_DKJHMBYs3xdNSRsDGviPS4',</v>
      </c>
      <c r="J885" s="1" t="s">
        <v>9</v>
      </c>
      <c r="K885" s="60">
        <f>616/4</f>
        <v>154</v>
      </c>
      <c r="L885" s="59"/>
      <c r="M885" s="59">
        <f>Tabla1[[#This Row],[Monto Kashio]]-Tabla1[[#This Row],[Monto]]</f>
        <v>-154</v>
      </c>
      <c r="N885" s="20" t="s">
        <v>23</v>
      </c>
      <c r="O885" s="1" t="s">
        <v>24</v>
      </c>
      <c r="P885" s="1" t="s">
        <v>1102</v>
      </c>
      <c r="Q885" s="12">
        <v>45440</v>
      </c>
      <c r="R885" s="1" t="s">
        <v>148</v>
      </c>
      <c r="S885" s="5">
        <v>0.45833333333333331</v>
      </c>
      <c r="T885" s="1"/>
    </row>
    <row r="886" spans="1:20">
      <c r="A886" s="1" t="s">
        <v>836</v>
      </c>
      <c r="C886" s="59" t="s">
        <v>1099</v>
      </c>
      <c r="D886" s="108">
        <v>45446</v>
      </c>
      <c r="E886" s="2" t="s">
        <v>1105</v>
      </c>
      <c r="F886" s="1" t="str">
        <f t="shared" si="51"/>
        <v>'230606083282',</v>
      </c>
      <c r="G886" s="1" t="s">
        <v>118</v>
      </c>
      <c r="H886" s="59" t="s">
        <v>1106</v>
      </c>
      <c r="I886" s="1" t="str">
        <f t="shared" si="52"/>
        <v>'inv_UxMRVAdQFjBfJvFHUoVnKm',</v>
      </c>
      <c r="J886" s="1" t="s">
        <v>9</v>
      </c>
      <c r="K886" s="60">
        <f>616/4</f>
        <v>154</v>
      </c>
      <c r="L886" s="59"/>
      <c r="M886" s="59">
        <f>Tabla1[[#This Row],[Monto Kashio]]-Tabla1[[#This Row],[Monto]]</f>
        <v>-154</v>
      </c>
      <c r="N886" s="20" t="s">
        <v>23</v>
      </c>
      <c r="O886" s="1" t="s">
        <v>24</v>
      </c>
      <c r="P886" s="1" t="s">
        <v>1102</v>
      </c>
      <c r="Q886" s="12">
        <v>45440</v>
      </c>
      <c r="R886" s="1" t="s">
        <v>148</v>
      </c>
      <c r="S886" s="5">
        <v>0.45833333333333331</v>
      </c>
      <c r="T886" s="1"/>
    </row>
    <row r="887" spans="1:20">
      <c r="A887" s="1" t="s">
        <v>836</v>
      </c>
      <c r="C887" s="34" t="s">
        <v>27</v>
      </c>
      <c r="D887" s="108">
        <v>45446</v>
      </c>
      <c r="E887" s="2">
        <v>241449137339</v>
      </c>
      <c r="F887" s="1" t="str">
        <f t="shared" si="51"/>
        <v>'241449137339',</v>
      </c>
      <c r="G887" s="1" t="s">
        <v>118</v>
      </c>
      <c r="H887" s="59" t="s">
        <v>1107</v>
      </c>
      <c r="I887" s="1" t="str">
        <f t="shared" si="52"/>
        <v>'inv_NQroSSPQF5qp6ZzWC6DxTP',</v>
      </c>
      <c r="J887" s="1" t="s">
        <v>109</v>
      </c>
      <c r="K887" s="60">
        <v>10</v>
      </c>
      <c r="L887" s="59"/>
      <c r="M887" s="59">
        <f>Tabla1[[#This Row],[Monto Kashio]]-Tabla1[[#This Row],[Monto]]</f>
        <v>-10</v>
      </c>
      <c r="N887" s="20" t="s">
        <v>23</v>
      </c>
      <c r="O887" s="1" t="s">
        <v>24</v>
      </c>
      <c r="P887" s="1" t="s">
        <v>1108</v>
      </c>
      <c r="Q887" s="12">
        <v>45435</v>
      </c>
      <c r="R887" s="1" t="s">
        <v>148</v>
      </c>
      <c r="S887" s="5">
        <v>0.45833333333333331</v>
      </c>
      <c r="T887" s="1"/>
    </row>
    <row r="888" spans="1:20">
      <c r="A888" s="1">
        <v>5532</v>
      </c>
      <c r="C888" s="32" t="s">
        <v>30</v>
      </c>
      <c r="D888" s="108">
        <v>45446</v>
      </c>
      <c r="E888" s="2">
        <v>241557784868</v>
      </c>
      <c r="F888" s="1" t="str">
        <f t="shared" si="51"/>
        <v>'241557784868',</v>
      </c>
      <c r="G888" s="1" t="s">
        <v>21</v>
      </c>
      <c r="H888" s="1" t="s">
        <v>1109</v>
      </c>
      <c r="I888" s="1" t="str">
        <f t="shared" si="52"/>
        <v>'inv_UUUSBDZx3KevzEc4w3y8sR',</v>
      </c>
      <c r="J888" s="1" t="s">
        <v>9</v>
      </c>
      <c r="K888" s="1">
        <v>30</v>
      </c>
      <c r="M888" s="1">
        <f>Tabla1[[#This Row],[Monto Kashio]]-Tabla1[[#This Row],[Monto]]</f>
        <v>-30</v>
      </c>
      <c r="N888" s="20" t="s">
        <v>23</v>
      </c>
      <c r="O888" s="1" t="s">
        <v>24</v>
      </c>
      <c r="P888" s="1">
        <v>1914030</v>
      </c>
      <c r="Q888" s="12">
        <v>45446</v>
      </c>
      <c r="R888" s="1" t="s">
        <v>148</v>
      </c>
      <c r="S888" s="5">
        <v>0.5</v>
      </c>
      <c r="T888" s="1"/>
    </row>
    <row r="889" spans="1:20">
      <c r="A889" s="1">
        <v>5533</v>
      </c>
      <c r="C889" s="32" t="s">
        <v>30</v>
      </c>
      <c r="D889" s="108">
        <v>45446</v>
      </c>
      <c r="E889" s="2">
        <v>241557789567</v>
      </c>
      <c r="F889" s="1" t="str">
        <f>CONCATENATE("'",E889,"',")</f>
        <v>'241557789567',</v>
      </c>
      <c r="G889" s="1" t="s">
        <v>21</v>
      </c>
      <c r="H889" s="1" t="s">
        <v>1110</v>
      </c>
      <c r="I889" s="1" t="str">
        <f t="shared" si="52"/>
        <v>'inv_nkJpuPEL5XvoAmpcPxWN5n',</v>
      </c>
      <c r="J889" s="1" t="s">
        <v>9</v>
      </c>
      <c r="K889" s="1">
        <v>50</v>
      </c>
      <c r="M889" s="1">
        <f>Tabla1[[#This Row],[Monto Kashio]]-Tabla1[[#This Row],[Monto]]</f>
        <v>-50</v>
      </c>
      <c r="N889" s="20" t="s">
        <v>23</v>
      </c>
      <c r="O889" s="1" t="s">
        <v>24</v>
      </c>
      <c r="P889" s="1">
        <v>1614608</v>
      </c>
      <c r="Q889" s="12">
        <v>45446</v>
      </c>
      <c r="R889" s="1" t="s">
        <v>148</v>
      </c>
      <c r="S889" s="5">
        <v>0.50138888888888888</v>
      </c>
      <c r="T889" s="1"/>
    </row>
    <row r="890" spans="1:20">
      <c r="A890" s="1">
        <v>5534</v>
      </c>
      <c r="C890" s="32" t="s">
        <v>30</v>
      </c>
      <c r="D890" s="108">
        <v>45446</v>
      </c>
      <c r="E890" s="2">
        <v>241557831894</v>
      </c>
      <c r="F890" s="1" t="str">
        <f>CONCATENATE("'",E890,"',")</f>
        <v>'241557831894',</v>
      </c>
      <c r="G890" s="1" t="s">
        <v>21</v>
      </c>
      <c r="H890" s="1" t="s">
        <v>1111</v>
      </c>
      <c r="I890" s="1" t="str">
        <f t="shared" si="52"/>
        <v>'inv_ecbtjN82A4gn8qWEssqC6B',</v>
      </c>
      <c r="J890" s="1" t="s">
        <v>9</v>
      </c>
      <c r="K890" s="1">
        <v>127</v>
      </c>
      <c r="M890" s="1">
        <f>Tabla1[[#This Row],[Monto Kashio]]-Tabla1[[#This Row],[Monto]]</f>
        <v>-127</v>
      </c>
      <c r="N890" s="20" t="s">
        <v>23</v>
      </c>
      <c r="O890" s="1" t="s">
        <v>24</v>
      </c>
      <c r="P890" s="1">
        <v>2116314</v>
      </c>
      <c r="Q890" s="12">
        <v>45446</v>
      </c>
      <c r="R890" s="1" t="s">
        <v>148</v>
      </c>
      <c r="S890" s="5">
        <v>0.50277777777777777</v>
      </c>
      <c r="T890" s="1"/>
    </row>
    <row r="891" spans="1:20">
      <c r="A891" s="1">
        <v>5543</v>
      </c>
      <c r="C891" s="32" t="s">
        <v>30</v>
      </c>
      <c r="D891" s="108">
        <v>45446</v>
      </c>
      <c r="E891" s="2">
        <v>241558111602</v>
      </c>
      <c r="F891" s="1" t="str">
        <f t="shared" si="51"/>
        <v>'241558111602',</v>
      </c>
      <c r="G891" s="1" t="s">
        <v>21</v>
      </c>
      <c r="H891" s="1" t="s">
        <v>1112</v>
      </c>
      <c r="I891" s="1" t="str">
        <f t="shared" si="52"/>
        <v>'inv_8nNCnFBu9FWJcDTMjDPZAF',</v>
      </c>
      <c r="J891" s="1" t="s">
        <v>9</v>
      </c>
      <c r="K891" s="1">
        <v>20</v>
      </c>
      <c r="M891" s="1">
        <f>Tabla1[[#This Row],[Monto Kashio]]-Tabla1[[#This Row],[Monto]]</f>
        <v>-20</v>
      </c>
      <c r="N891" s="20" t="s">
        <v>23</v>
      </c>
      <c r="O891" s="1" t="s">
        <v>24</v>
      </c>
      <c r="P891" s="1">
        <v>121317</v>
      </c>
      <c r="Q891" s="12">
        <v>45446</v>
      </c>
      <c r="R891" s="1" t="s">
        <v>148</v>
      </c>
      <c r="S891" s="5">
        <v>0.58333333333333337</v>
      </c>
      <c r="T891" s="1"/>
    </row>
    <row r="892" spans="1:20">
      <c r="A892" s="1">
        <v>5544</v>
      </c>
      <c r="C892" s="32" t="s">
        <v>30</v>
      </c>
      <c r="D892" s="108">
        <v>45446</v>
      </c>
      <c r="E892" s="2">
        <v>241558183222</v>
      </c>
      <c r="F892" s="1" t="str">
        <f t="shared" si="51"/>
        <v>'241558183222',</v>
      </c>
      <c r="G892" s="1" t="s">
        <v>21</v>
      </c>
      <c r="H892" s="1" t="s">
        <v>1113</v>
      </c>
      <c r="I892" s="1" t="str">
        <f t="shared" si="52"/>
        <v>'inv_LHwHMejRpFxkYpCz6qugMS',</v>
      </c>
      <c r="J892" s="1" t="s">
        <v>9</v>
      </c>
      <c r="K892" s="1">
        <v>50</v>
      </c>
      <c r="M892" s="1">
        <f>Tabla1[[#This Row],[Monto Kashio]]-Tabla1[[#This Row],[Monto]]</f>
        <v>-50</v>
      </c>
      <c r="N892" s="20" t="s">
        <v>23</v>
      </c>
      <c r="O892" s="1" t="s">
        <v>24</v>
      </c>
      <c r="P892" s="1">
        <v>1925258</v>
      </c>
      <c r="Q892" s="12">
        <v>45446</v>
      </c>
      <c r="R892" s="1" t="s">
        <v>148</v>
      </c>
      <c r="S892" s="5">
        <v>0.61597222222222225</v>
      </c>
      <c r="T892" s="1"/>
    </row>
    <row r="893" spans="1:20">
      <c r="A893" s="1">
        <v>5549</v>
      </c>
      <c r="C893" s="32" t="s">
        <v>30</v>
      </c>
      <c r="D893" s="108">
        <v>45446</v>
      </c>
      <c r="E893" s="2">
        <v>241558308166</v>
      </c>
      <c r="F893" s="1" t="str">
        <f>CONCATENATE("'",E893,"',")</f>
        <v>'241558308166',</v>
      </c>
      <c r="G893" s="1" t="s">
        <v>21</v>
      </c>
      <c r="H893" s="1" t="s">
        <v>1114</v>
      </c>
      <c r="I893" s="1" t="str">
        <f t="shared" si="52"/>
        <v>'inv_EP4iV4634ipqkTnETHPtBu',</v>
      </c>
      <c r="J893" s="1" t="s">
        <v>9</v>
      </c>
      <c r="K893" s="1">
        <v>35</v>
      </c>
      <c r="M893" s="1">
        <f>Tabla1[[#This Row],[Monto Kashio]]-Tabla1[[#This Row],[Monto]]</f>
        <v>-35</v>
      </c>
      <c r="N893" s="20" t="s">
        <v>23</v>
      </c>
      <c r="O893" s="1" t="s">
        <v>24</v>
      </c>
      <c r="P893" s="1">
        <v>2471106</v>
      </c>
      <c r="Q893" s="12">
        <v>45446</v>
      </c>
      <c r="R893" s="1" t="s">
        <v>148</v>
      </c>
      <c r="S893" s="5" t="s">
        <v>1115</v>
      </c>
      <c r="T893" s="1"/>
    </row>
    <row r="894" spans="1:20">
      <c r="A894" s="1">
        <v>5554</v>
      </c>
      <c r="C894" s="34" t="s">
        <v>484</v>
      </c>
      <c r="D894" s="108">
        <v>45446</v>
      </c>
      <c r="E894" s="2">
        <v>241558366724</v>
      </c>
      <c r="F894" s="1" t="str">
        <f>CONCATENATE("'",E894,"',")</f>
        <v>'241558366724',</v>
      </c>
      <c r="G894" s="1" t="s">
        <v>21</v>
      </c>
      <c r="H894" s="1" t="s">
        <v>1116</v>
      </c>
      <c r="I894" s="1" t="str">
        <f t="shared" si="52"/>
        <v>'inv_MiRwqBmDfEG8DP4PYpPHKm',</v>
      </c>
      <c r="J894" s="1" t="s">
        <v>9</v>
      </c>
      <c r="K894" s="1">
        <v>15</v>
      </c>
      <c r="M894" s="1">
        <f>Tabla1[[#This Row],[Monto Kashio]]-Tabla1[[#This Row],[Monto]]</f>
        <v>-15</v>
      </c>
      <c r="N894" s="20" t="s">
        <v>23</v>
      </c>
      <c r="O894" s="1" t="s">
        <v>24</v>
      </c>
      <c r="P894" s="1">
        <v>1734119</v>
      </c>
      <c r="Q894" s="12">
        <v>45446</v>
      </c>
      <c r="R894" s="1" t="s">
        <v>148</v>
      </c>
      <c r="S894" s="5" t="s">
        <v>1117</v>
      </c>
      <c r="T894" s="1"/>
    </row>
    <row r="895" spans="1:20">
      <c r="A895" s="1">
        <v>5569</v>
      </c>
      <c r="C895" s="32" t="s">
        <v>136</v>
      </c>
      <c r="D895" s="108">
        <v>45446</v>
      </c>
      <c r="E895" s="2">
        <v>241568553014</v>
      </c>
      <c r="F895" s="1" t="str">
        <f>CONCATENATE("'",E895,"',")</f>
        <v>'241568553014',</v>
      </c>
      <c r="G895" s="1" t="s">
        <v>21</v>
      </c>
      <c r="H895" s="1" t="s">
        <v>1118</v>
      </c>
      <c r="I895" s="1" t="str">
        <f t="shared" si="52"/>
        <v>'inv_DJ4YZkid2sjieinDQse4fk',</v>
      </c>
      <c r="J895" s="1" t="s">
        <v>9</v>
      </c>
      <c r="K895" s="1">
        <v>50</v>
      </c>
      <c r="M895" s="1">
        <f>Tabla1[[#This Row],[Monto Kashio]]-Tabla1[[#This Row],[Monto]]</f>
        <v>-50</v>
      </c>
      <c r="N895" s="20" t="s">
        <v>23</v>
      </c>
      <c r="O895" s="1" t="s">
        <v>24</v>
      </c>
      <c r="P895" s="1">
        <v>248524</v>
      </c>
      <c r="Q895" s="12">
        <v>45446</v>
      </c>
      <c r="R895" s="1" t="s">
        <v>148</v>
      </c>
      <c r="S895" s="5">
        <v>0.92361111111111116</v>
      </c>
      <c r="T895" s="1"/>
    </row>
    <row r="896" spans="1:20">
      <c r="A896" s="1">
        <v>5570</v>
      </c>
      <c r="C896" s="32" t="s">
        <v>925</v>
      </c>
      <c r="D896" s="108">
        <v>45446</v>
      </c>
      <c r="E896" s="2">
        <v>241568548871</v>
      </c>
      <c r="F896" s="1" t="str">
        <f>CONCATENATE("'",E896,"',")</f>
        <v>'241568548871',</v>
      </c>
      <c r="G896" s="1" t="s">
        <v>21</v>
      </c>
      <c r="H896" s="1" t="s">
        <v>1119</v>
      </c>
      <c r="I896" s="1" t="str">
        <f t="shared" si="52"/>
        <v>'inv_TA7uQLU9SFFouwbLUebkKE',</v>
      </c>
      <c r="J896" s="1" t="s">
        <v>9</v>
      </c>
      <c r="K896" s="1">
        <v>30</v>
      </c>
      <c r="M896" s="1">
        <f>Tabla1[[#This Row],[Monto Kashio]]-Tabla1[[#This Row],[Monto]]</f>
        <v>-30</v>
      </c>
      <c r="N896" s="20" t="s">
        <v>23</v>
      </c>
      <c r="O896" s="1" t="s">
        <v>24</v>
      </c>
      <c r="P896" s="1">
        <v>4239173</v>
      </c>
      <c r="Q896" s="12">
        <v>45446</v>
      </c>
      <c r="R896" s="1" t="s">
        <v>148</v>
      </c>
      <c r="S896" s="5" t="s">
        <v>1120</v>
      </c>
      <c r="T896" s="1"/>
    </row>
    <row r="897" spans="1:20">
      <c r="A897" s="1">
        <v>5582</v>
      </c>
      <c r="C897" s="32" t="s">
        <v>925</v>
      </c>
      <c r="D897" s="108">
        <v>45447</v>
      </c>
      <c r="E897" s="2">
        <v>241568880326</v>
      </c>
      <c r="F897" s="1" t="str">
        <f t="shared" ref="F897:F911" si="53">CONCATENATE("'",E897,"',")</f>
        <v>'241568880326',</v>
      </c>
      <c r="G897" s="1" t="s">
        <v>21</v>
      </c>
      <c r="H897" s="1" t="s">
        <v>1121</v>
      </c>
      <c r="I897" s="1" t="str">
        <f t="shared" si="52"/>
        <v>'inv_CzUdwTGHJ3r5y8JPDygash',</v>
      </c>
      <c r="J897" s="1" t="s">
        <v>9</v>
      </c>
      <c r="K897" s="1">
        <v>50</v>
      </c>
      <c r="M897" s="1">
        <f>Tabla1[[#This Row],[Monto Kashio]]-Tabla1[[#This Row],[Monto]]</f>
        <v>-50</v>
      </c>
      <c r="N897" s="20" t="s">
        <v>23</v>
      </c>
      <c r="O897" s="1" t="s">
        <v>24</v>
      </c>
      <c r="P897" s="1">
        <v>1315047</v>
      </c>
      <c r="Q897" s="12">
        <v>45447</v>
      </c>
      <c r="R897" s="1" t="s">
        <v>148</v>
      </c>
      <c r="S897" s="5">
        <v>0.60763888888888884</v>
      </c>
      <c r="T897" s="1"/>
    </row>
    <row r="898" spans="1:20">
      <c r="A898" s="1">
        <v>5585</v>
      </c>
      <c r="C898" s="32" t="s">
        <v>30</v>
      </c>
      <c r="D898" s="108">
        <v>45447</v>
      </c>
      <c r="E898" s="2">
        <v>241569087682</v>
      </c>
      <c r="F898" s="1" t="str">
        <f t="shared" si="53"/>
        <v>'241569087682',</v>
      </c>
      <c r="G898" s="1" t="s">
        <v>21</v>
      </c>
      <c r="H898" s="1" t="s">
        <v>1122</v>
      </c>
      <c r="I898" s="1" t="str">
        <f t="shared" si="52"/>
        <v>'inv_MwhMkpVHTMZmBQLyXMtUyB',</v>
      </c>
      <c r="J898" s="1" t="s">
        <v>9</v>
      </c>
      <c r="K898" s="1">
        <v>70</v>
      </c>
      <c r="M898" s="1">
        <f>Tabla1[[#This Row],[Monto Kashio]]-Tabla1[[#This Row],[Monto]]</f>
        <v>-70</v>
      </c>
      <c r="N898" s="20" t="s">
        <v>23</v>
      </c>
      <c r="O898" s="1" t="s">
        <v>24</v>
      </c>
      <c r="P898" s="1">
        <v>1829976</v>
      </c>
      <c r="Q898" s="12">
        <v>45447</v>
      </c>
      <c r="R898" s="1" t="s">
        <v>148</v>
      </c>
      <c r="S898" s="5">
        <v>0.61458333333333337</v>
      </c>
      <c r="T898" s="1"/>
    </row>
    <row r="899" spans="1:20">
      <c r="A899" s="1">
        <v>5587</v>
      </c>
      <c r="C899" s="32" t="s">
        <v>30</v>
      </c>
      <c r="D899" s="108">
        <v>45447</v>
      </c>
      <c r="E899" s="2">
        <v>241569071569</v>
      </c>
      <c r="F899" s="1" t="str">
        <f t="shared" si="53"/>
        <v>'241569071569',</v>
      </c>
      <c r="G899" s="1" t="s">
        <v>21</v>
      </c>
      <c r="H899" s="1" t="s">
        <v>1123</v>
      </c>
      <c r="I899" s="1" t="str">
        <f t="shared" si="52"/>
        <v>'inv_hTTKhrzKNQEf9wp3S4du9t',</v>
      </c>
      <c r="J899" s="1" t="s">
        <v>9</v>
      </c>
      <c r="K899" s="1">
        <v>150</v>
      </c>
      <c r="M899" s="1">
        <f>Tabla1[[#This Row],[Monto Kashio]]-Tabla1[[#This Row],[Monto]]</f>
        <v>-150</v>
      </c>
      <c r="N899" s="20" t="s">
        <v>23</v>
      </c>
      <c r="O899" s="1" t="s">
        <v>145</v>
      </c>
      <c r="P899" s="1">
        <v>1867772</v>
      </c>
      <c r="Q899" s="12">
        <v>45447</v>
      </c>
      <c r="R899" s="1" t="s">
        <v>148</v>
      </c>
      <c r="S899" s="5">
        <v>0.63263888888888886</v>
      </c>
      <c r="T899" s="1"/>
    </row>
    <row r="900" spans="1:20">
      <c r="A900" s="1">
        <v>5588</v>
      </c>
      <c r="C900" s="32" t="s">
        <v>66</v>
      </c>
      <c r="D900" s="108">
        <v>45447</v>
      </c>
      <c r="E900" s="2">
        <v>241568531781</v>
      </c>
      <c r="F900" s="1" t="str">
        <f t="shared" si="53"/>
        <v>'241568531781',</v>
      </c>
      <c r="G900" s="1" t="s">
        <v>21</v>
      </c>
      <c r="H900" s="1" t="s">
        <v>1124</v>
      </c>
      <c r="I900" s="1" t="str">
        <f t="shared" si="52"/>
        <v>'inv_jmDq3jLDFPxwZJdPmZPiKb',</v>
      </c>
      <c r="J900" s="1" t="s">
        <v>9</v>
      </c>
      <c r="K900" s="1">
        <v>40</v>
      </c>
      <c r="M900" s="1">
        <f>Tabla1[[#This Row],[Monto Kashio]]-Tabla1[[#This Row],[Monto]]</f>
        <v>-40</v>
      </c>
      <c r="N900" s="20" t="s">
        <v>23</v>
      </c>
      <c r="O900" s="1" t="s">
        <v>24</v>
      </c>
      <c r="P900" s="1">
        <v>4131452</v>
      </c>
      <c r="Q900" s="12">
        <v>45446</v>
      </c>
      <c r="R900" s="1" t="s">
        <v>148</v>
      </c>
      <c r="S900" s="5">
        <v>0.65625</v>
      </c>
      <c r="T900" s="1"/>
    </row>
    <row r="901" spans="1:20">
      <c r="A901" s="1">
        <v>5589</v>
      </c>
      <c r="C901" s="32" t="s">
        <v>30</v>
      </c>
      <c r="D901" s="108">
        <v>45447</v>
      </c>
      <c r="E901" s="2">
        <v>241569072607</v>
      </c>
      <c r="F901" s="1" t="str">
        <f t="shared" si="53"/>
        <v>'241569072607',</v>
      </c>
      <c r="G901" s="1" t="s">
        <v>51</v>
      </c>
      <c r="H901" s="1" t="s">
        <v>1125</v>
      </c>
      <c r="I901" s="1" t="str">
        <f t="shared" si="52"/>
        <v>'inv_aZ57TXdqiXs9wkDy2oeEda',</v>
      </c>
      <c r="J901" s="1" t="s">
        <v>9</v>
      </c>
      <c r="K901" s="1">
        <v>20</v>
      </c>
      <c r="M901" s="1">
        <f>Tabla1[[#This Row],[Monto Kashio]]-Tabla1[[#This Row],[Monto]]</f>
        <v>-20</v>
      </c>
      <c r="N901" s="20" t="s">
        <v>23</v>
      </c>
      <c r="O901" s="1" t="s">
        <v>24</v>
      </c>
      <c r="P901" s="1">
        <v>1221042</v>
      </c>
      <c r="Q901" s="12">
        <v>45447</v>
      </c>
      <c r="R901" s="1" t="s">
        <v>148</v>
      </c>
      <c r="S901" s="5" t="s">
        <v>1126</v>
      </c>
      <c r="T901" s="1"/>
    </row>
    <row r="902" spans="1:20">
      <c r="A902" s="1">
        <v>5594</v>
      </c>
      <c r="C902" s="32" t="s">
        <v>136</v>
      </c>
      <c r="D902" s="108">
        <v>45447</v>
      </c>
      <c r="E902" s="2">
        <v>241569072777</v>
      </c>
      <c r="F902" s="1" t="str">
        <f t="shared" si="53"/>
        <v>'241569072777',</v>
      </c>
      <c r="G902" s="1" t="s">
        <v>21</v>
      </c>
      <c r="H902" s="1" t="s">
        <v>1127</v>
      </c>
      <c r="I902" s="1" t="str">
        <f t="shared" si="52"/>
        <v>'inv_kDxaJUFbYbfgwUYKM6mamt',</v>
      </c>
      <c r="J902" s="1" t="s">
        <v>9</v>
      </c>
      <c r="K902" s="1">
        <v>20</v>
      </c>
      <c r="M902" s="1">
        <f>Tabla1[[#This Row],[Monto Kashio]]-Tabla1[[#This Row],[Monto]]</f>
        <v>-20</v>
      </c>
      <c r="N902" s="20" t="s">
        <v>23</v>
      </c>
      <c r="O902" s="1" t="s">
        <v>24</v>
      </c>
      <c r="P902" s="1">
        <v>1620878</v>
      </c>
      <c r="Q902" s="12">
        <v>45447</v>
      </c>
      <c r="R902" s="1" t="s">
        <v>148</v>
      </c>
      <c r="S902" s="5" t="s">
        <v>1128</v>
      </c>
      <c r="T902" s="1"/>
    </row>
    <row r="903" spans="1:20">
      <c r="A903" s="1">
        <v>5608</v>
      </c>
      <c r="C903" s="32" t="s">
        <v>925</v>
      </c>
      <c r="D903" s="108">
        <v>45448</v>
      </c>
      <c r="E903" s="2">
        <v>241579463833</v>
      </c>
      <c r="F903" s="1" t="str">
        <f t="shared" si="53"/>
        <v>'241579463833',</v>
      </c>
      <c r="G903" s="1" t="s">
        <v>51</v>
      </c>
      <c r="H903" s="1" t="s">
        <v>1129</v>
      </c>
      <c r="I903" s="1" t="str">
        <f t="shared" si="52"/>
        <v>'inv_aqSr5zBjQMZ9SrE9ncEK5e',</v>
      </c>
      <c r="J903" s="1" t="s">
        <v>9</v>
      </c>
      <c r="K903" s="1">
        <v>200</v>
      </c>
      <c r="M903" s="1">
        <f>Tabla1[[#This Row],[Monto Kashio]]-Tabla1[[#This Row],[Monto]]</f>
        <v>-200</v>
      </c>
      <c r="N903" s="20" t="s">
        <v>23</v>
      </c>
      <c r="O903" s="1" t="s">
        <v>24</v>
      </c>
      <c r="P903" s="1">
        <v>8991</v>
      </c>
      <c r="Q903" s="12">
        <v>45448</v>
      </c>
      <c r="R903" s="1" t="s">
        <v>148</v>
      </c>
      <c r="S903" s="5">
        <v>0.4861111111111111</v>
      </c>
      <c r="T903" s="1"/>
    </row>
    <row r="904" spans="1:20">
      <c r="A904" s="1">
        <v>5572</v>
      </c>
      <c r="C904" s="32" t="s">
        <v>30</v>
      </c>
      <c r="D904" s="108">
        <v>45448</v>
      </c>
      <c r="E904" s="2">
        <v>241568693074</v>
      </c>
      <c r="F904" s="1" t="str">
        <f t="shared" si="53"/>
        <v>'241568693074',</v>
      </c>
      <c r="G904" s="1" t="s">
        <v>51</v>
      </c>
      <c r="H904" s="1" t="s">
        <v>1130</v>
      </c>
      <c r="I904" s="1" t="str">
        <f t="shared" si="52"/>
        <v>'inv_W3HKQf23o5X8uScPs4XwKT',</v>
      </c>
      <c r="J904" s="1" t="s">
        <v>9</v>
      </c>
      <c r="K904" s="1">
        <v>23</v>
      </c>
      <c r="M904" s="1">
        <f>Tabla1[[#This Row],[Monto Kashio]]-Tabla1[[#This Row],[Monto]]</f>
        <v>-23</v>
      </c>
      <c r="N904" s="20" t="s">
        <v>23</v>
      </c>
      <c r="O904" s="1" t="s">
        <v>24</v>
      </c>
      <c r="P904" s="1">
        <v>11811</v>
      </c>
      <c r="Q904" s="12">
        <v>45447</v>
      </c>
      <c r="R904" s="1" t="s">
        <v>148</v>
      </c>
      <c r="S904" s="5">
        <v>0.48819444444444443</v>
      </c>
      <c r="T904" s="1"/>
    </row>
    <row r="905" spans="1:20">
      <c r="A905" s="1">
        <v>5616</v>
      </c>
      <c r="C905" s="32" t="s">
        <v>30</v>
      </c>
      <c r="D905" s="108">
        <v>45448</v>
      </c>
      <c r="E905" s="2">
        <v>241579731964</v>
      </c>
      <c r="F905" s="1" t="str">
        <f t="shared" si="53"/>
        <v>'241579731964',</v>
      </c>
      <c r="G905" s="1" t="s">
        <v>51</v>
      </c>
      <c r="H905" s="1" t="s">
        <v>1131</v>
      </c>
      <c r="I905" s="1" t="str">
        <f t="shared" si="52"/>
        <v>'inv_jFfmRZuRuv6PtvNWawcLZF',</v>
      </c>
      <c r="J905" s="1" t="s">
        <v>9</v>
      </c>
      <c r="K905" s="1">
        <v>500</v>
      </c>
      <c r="M905" s="1">
        <f>Tabla1[[#This Row],[Monto Kashio]]-Tabla1[[#This Row],[Monto]]</f>
        <v>-500</v>
      </c>
      <c r="N905" s="20" t="s">
        <v>23</v>
      </c>
      <c r="O905" s="1" t="s">
        <v>24</v>
      </c>
      <c r="P905" s="1">
        <v>5474236</v>
      </c>
      <c r="Q905" s="12">
        <v>45448</v>
      </c>
      <c r="R905" s="1" t="s">
        <v>148</v>
      </c>
      <c r="S905" s="5">
        <v>0.60763888888888884</v>
      </c>
      <c r="T905" s="1"/>
    </row>
    <row r="906" spans="1:20">
      <c r="A906" s="1">
        <v>5615</v>
      </c>
      <c r="C906" s="32" t="s">
        <v>30</v>
      </c>
      <c r="D906" s="108">
        <v>45448</v>
      </c>
      <c r="E906" s="2">
        <v>241579674589</v>
      </c>
      <c r="F906" s="1" t="str">
        <f t="shared" si="53"/>
        <v>'241579674589',</v>
      </c>
      <c r="G906" s="1" t="s">
        <v>51</v>
      </c>
      <c r="H906" s="1" t="s">
        <v>1132</v>
      </c>
      <c r="I906" s="1" t="str">
        <f t="shared" si="52"/>
        <v>'inv_ZAW3xgQfVSdrJrKVefvC9r',</v>
      </c>
      <c r="J906" s="1" t="s">
        <v>9</v>
      </c>
      <c r="K906" s="1">
        <v>30</v>
      </c>
      <c r="M906" s="1">
        <f>Tabla1[[#This Row],[Monto Kashio]]-Tabla1[[#This Row],[Monto]]</f>
        <v>-30</v>
      </c>
      <c r="N906" s="20" t="s">
        <v>23</v>
      </c>
      <c r="O906" s="1" t="s">
        <v>24</v>
      </c>
      <c r="P906" s="1">
        <v>716428</v>
      </c>
      <c r="Q906" s="12">
        <v>45448</v>
      </c>
      <c r="R906" s="1" t="s">
        <v>148</v>
      </c>
      <c r="S906" s="5">
        <v>0.60902777777777772</v>
      </c>
      <c r="T906" s="1"/>
    </row>
    <row r="907" spans="1:20">
      <c r="A907" s="1">
        <v>5624</v>
      </c>
      <c r="C907" s="32" t="s">
        <v>30</v>
      </c>
      <c r="D907" s="108">
        <v>45448</v>
      </c>
      <c r="E907" s="2">
        <v>241579895386</v>
      </c>
      <c r="F907" s="1" t="str">
        <f t="shared" si="53"/>
        <v>'241579895386',</v>
      </c>
      <c r="G907" s="1" t="s">
        <v>21</v>
      </c>
      <c r="H907" s="1" t="s">
        <v>1133</v>
      </c>
      <c r="I907" s="1" t="str">
        <f t="shared" si="52"/>
        <v>'inv_3LXDEFCAgwY7ifZ2rLyq7d',</v>
      </c>
      <c r="J907" s="1" t="s">
        <v>9</v>
      </c>
      <c r="K907" s="1">
        <v>20</v>
      </c>
      <c r="M907" s="1">
        <f>Tabla1[[#This Row],[Monto Kashio]]-Tabla1[[#This Row],[Monto]]</f>
        <v>-20</v>
      </c>
      <c r="N907" s="20" t="s">
        <v>23</v>
      </c>
      <c r="O907" s="1" t="s">
        <v>24</v>
      </c>
      <c r="P907" s="1">
        <v>26553</v>
      </c>
      <c r="Q907" s="12">
        <v>45448</v>
      </c>
      <c r="R907" s="1" t="s">
        <v>148</v>
      </c>
      <c r="S907" s="5" t="s">
        <v>1134</v>
      </c>
      <c r="T907" s="1"/>
    </row>
    <row r="908" spans="1:20">
      <c r="A908" s="1">
        <v>5626</v>
      </c>
      <c r="C908" s="32" t="s">
        <v>30</v>
      </c>
      <c r="D908" s="108">
        <v>45448</v>
      </c>
      <c r="E908" s="2">
        <v>241579894064</v>
      </c>
      <c r="F908" s="1" t="str">
        <f t="shared" si="53"/>
        <v>'241579894064',</v>
      </c>
      <c r="G908" s="1" t="s">
        <v>21</v>
      </c>
      <c r="H908" s="1" t="s">
        <v>1135</v>
      </c>
      <c r="I908" s="1" t="str">
        <f t="shared" si="52"/>
        <v>'inv_aViUSEfjoYC93wqfiNmXyk',</v>
      </c>
      <c r="J908" s="1" t="s">
        <v>9</v>
      </c>
      <c r="K908" s="1">
        <v>20</v>
      </c>
      <c r="M908" s="1">
        <f>Tabla1[[#This Row],[Monto Kashio]]-Tabla1[[#This Row],[Monto]]</f>
        <v>-20</v>
      </c>
      <c r="N908" s="20" t="s">
        <v>23</v>
      </c>
      <c r="O908" s="1" t="s">
        <v>24</v>
      </c>
      <c r="P908" s="1">
        <v>3026547</v>
      </c>
      <c r="Q908" s="12">
        <v>45448</v>
      </c>
      <c r="R908" s="1" t="s">
        <v>148</v>
      </c>
      <c r="S908" s="5" t="s">
        <v>1136</v>
      </c>
      <c r="T908" s="1"/>
    </row>
    <row r="909" spans="1:20">
      <c r="A909" s="1">
        <v>5626</v>
      </c>
      <c r="C909" s="32" t="s">
        <v>30</v>
      </c>
      <c r="D909" s="108">
        <v>45448</v>
      </c>
      <c r="E909" s="2">
        <v>241579904416</v>
      </c>
      <c r="F909" s="1" t="str">
        <f t="shared" si="53"/>
        <v>'241579904416',</v>
      </c>
      <c r="G909" s="1" t="s">
        <v>21</v>
      </c>
      <c r="H909" s="1" t="s">
        <v>1137</v>
      </c>
      <c r="I909" s="1" t="str">
        <f t="shared" si="52"/>
        <v>'inv_hN9FPuFAyVUdPgropdxKz3',</v>
      </c>
      <c r="J909" s="1" t="s">
        <v>9</v>
      </c>
      <c r="K909" s="1">
        <v>50</v>
      </c>
      <c r="M909" s="1">
        <f>Tabla1[[#This Row],[Monto Kashio]]-Tabla1[[#This Row],[Monto]]</f>
        <v>-50</v>
      </c>
      <c r="N909" s="20" t="s">
        <v>23</v>
      </c>
      <c r="O909" s="1" t="s">
        <v>24</v>
      </c>
      <c r="P909" s="1">
        <v>2827415</v>
      </c>
      <c r="Q909" s="12">
        <v>45448</v>
      </c>
      <c r="R909" s="1" t="s">
        <v>148</v>
      </c>
      <c r="S909" s="5" t="s">
        <v>1138</v>
      </c>
      <c r="T909" s="1"/>
    </row>
    <row r="910" spans="1:20">
      <c r="A910" s="1">
        <v>5626</v>
      </c>
      <c r="C910" s="32" t="s">
        <v>30</v>
      </c>
      <c r="D910" s="108">
        <v>45448</v>
      </c>
      <c r="E910" s="2">
        <v>241579872624</v>
      </c>
      <c r="F910" s="1" t="str">
        <f t="shared" si="53"/>
        <v>'241579872624',</v>
      </c>
      <c r="G910" s="1" t="s">
        <v>51</v>
      </c>
      <c r="H910" s="1" t="s">
        <v>1139</v>
      </c>
      <c r="I910" s="1" t="str">
        <f t="shared" si="52"/>
        <v>'inv_7hhjA2U2yYowWh5xqeUBRU',</v>
      </c>
      <c r="J910" s="1" t="s">
        <v>9</v>
      </c>
      <c r="K910" s="1">
        <v>100</v>
      </c>
      <c r="M910" s="1">
        <f>Tabla1[[#This Row],[Monto Kashio]]-Tabla1[[#This Row],[Monto]]</f>
        <v>-100</v>
      </c>
      <c r="N910" s="20" t="s">
        <v>23</v>
      </c>
      <c r="O910" s="1" t="s">
        <v>24</v>
      </c>
      <c r="P910" s="1">
        <v>624326</v>
      </c>
      <c r="Q910" s="12">
        <v>45448</v>
      </c>
      <c r="R910" s="1" t="s">
        <v>148</v>
      </c>
      <c r="S910" s="5" t="s">
        <v>1140</v>
      </c>
      <c r="T910" s="1"/>
    </row>
    <row r="911" spans="1:20">
      <c r="A911" s="1">
        <v>5628</v>
      </c>
      <c r="C911" s="32" t="s">
        <v>30</v>
      </c>
      <c r="D911" s="108">
        <v>45448</v>
      </c>
      <c r="E911" s="2">
        <v>241579914362</v>
      </c>
      <c r="F911" s="1" t="str">
        <f t="shared" si="53"/>
        <v>'241579914362',</v>
      </c>
      <c r="G911" s="1" t="s">
        <v>21</v>
      </c>
      <c r="H911" s="1" t="s">
        <v>1141</v>
      </c>
      <c r="I911" s="1" t="str">
        <f t="shared" si="52"/>
        <v>'inv_RRswjtzgUQP3JGTuT6UTk2',</v>
      </c>
      <c r="J911" s="1" t="s">
        <v>9</v>
      </c>
      <c r="K911" s="1">
        <v>20</v>
      </c>
      <c r="M911" s="1">
        <f>Tabla1[[#This Row],[Monto Kashio]]-Tabla1[[#This Row],[Monto]]</f>
        <v>-20</v>
      </c>
      <c r="N911" s="20" t="s">
        <v>23</v>
      </c>
      <c r="O911" s="1" t="s">
        <v>24</v>
      </c>
      <c r="P911" s="1">
        <v>2344141</v>
      </c>
      <c r="Q911" s="12">
        <v>45448</v>
      </c>
      <c r="R911" s="1" t="s">
        <v>148</v>
      </c>
      <c r="S911" s="5" t="s">
        <v>1142</v>
      </c>
      <c r="T911" s="1"/>
    </row>
    <row r="912" spans="1:20">
      <c r="A912" s="1">
        <v>5634</v>
      </c>
      <c r="C912" s="32" t="s">
        <v>925</v>
      </c>
      <c r="D912" s="108">
        <v>45448</v>
      </c>
      <c r="E912" s="2">
        <v>241579533235</v>
      </c>
      <c r="F912" s="1" t="str">
        <f t="shared" ref="F912:F923" si="54">CONCATENATE("'",E912,"',")</f>
        <v>'241579533235',</v>
      </c>
      <c r="G912" s="1" t="s">
        <v>51</v>
      </c>
      <c r="H912" s="1" t="s">
        <v>1143</v>
      </c>
      <c r="I912" s="1" t="str">
        <f t="shared" si="52"/>
        <v>'inv_5hvJKUPikzDbHpth2wyGwJ',</v>
      </c>
      <c r="J912" s="1" t="s">
        <v>9</v>
      </c>
      <c r="K912" s="1">
        <v>300</v>
      </c>
      <c r="M912" s="1">
        <f>Tabla1[[#This Row],[Monto Kashio]]-Tabla1[[#This Row],[Monto]]</f>
        <v>-300</v>
      </c>
      <c r="N912" s="20" t="s">
        <v>23</v>
      </c>
      <c r="O912" s="1" t="s">
        <v>24</v>
      </c>
      <c r="P912" s="1">
        <v>464282</v>
      </c>
      <c r="Q912" s="12">
        <v>45448</v>
      </c>
      <c r="R912" s="1" t="s">
        <v>148</v>
      </c>
      <c r="S912" s="5" t="s">
        <v>1144</v>
      </c>
      <c r="T912" s="1"/>
    </row>
    <row r="913" spans="1:20">
      <c r="A913" s="1">
        <v>5636</v>
      </c>
      <c r="C913" s="32" t="s">
        <v>30</v>
      </c>
      <c r="D913" s="108">
        <v>45448</v>
      </c>
      <c r="E913" s="2">
        <v>241579995191</v>
      </c>
      <c r="F913" s="1" t="str">
        <f t="shared" si="54"/>
        <v>'241579995191',</v>
      </c>
      <c r="G913" s="1" t="s">
        <v>21</v>
      </c>
      <c r="H913" s="1" t="s">
        <v>1145</v>
      </c>
      <c r="I913" s="1" t="str">
        <f t="shared" si="52"/>
        <v>'inv_JqzmPZ9hcqQRmiq3SMgRGg',</v>
      </c>
      <c r="J913" s="1" t="s">
        <v>9</v>
      </c>
      <c r="K913" s="1">
        <v>50</v>
      </c>
      <c r="M913" s="1">
        <f>Tabla1[[#This Row],[Monto Kashio]]-Tabla1[[#This Row],[Monto]]</f>
        <v>-50</v>
      </c>
      <c r="N913" s="20" t="s">
        <v>23</v>
      </c>
      <c r="O913" s="1" t="s">
        <v>24</v>
      </c>
      <c r="P913" s="1">
        <v>1033203</v>
      </c>
      <c r="Q913" s="12">
        <v>45448</v>
      </c>
      <c r="R913" s="1" t="s">
        <v>148</v>
      </c>
      <c r="S913" s="5" t="s">
        <v>1146</v>
      </c>
      <c r="T913" s="1"/>
    </row>
    <row r="914" spans="1:20">
      <c r="A914" s="1">
        <v>5641</v>
      </c>
      <c r="C914" s="32" t="s">
        <v>30</v>
      </c>
      <c r="D914" s="108">
        <v>45448</v>
      </c>
      <c r="E914" s="2">
        <v>241580109515</v>
      </c>
      <c r="F914" s="1" t="str">
        <f t="shared" si="54"/>
        <v>'241580109515',</v>
      </c>
      <c r="G914" s="1" t="s">
        <v>21</v>
      </c>
      <c r="H914" s="1" t="s">
        <v>1147</v>
      </c>
      <c r="I914" s="1" t="str">
        <f t="shared" si="52"/>
        <v>'inv_CA7CWcCjtqKqcGzwSaP3Xg',</v>
      </c>
      <c r="J914" s="1" t="s">
        <v>9</v>
      </c>
      <c r="K914" s="1">
        <v>25</v>
      </c>
      <c r="M914" s="1">
        <f>Tabla1[[#This Row],[Monto Kashio]]-Tabla1[[#This Row],[Monto]]</f>
        <v>-25</v>
      </c>
      <c r="N914" s="20" t="s">
        <v>23</v>
      </c>
      <c r="O914" s="1" t="s">
        <v>24</v>
      </c>
      <c r="P914" s="1">
        <v>2143466</v>
      </c>
      <c r="Q914" s="12">
        <v>45448</v>
      </c>
      <c r="R914" s="1" t="s">
        <v>148</v>
      </c>
      <c r="S914" s="5" t="s">
        <v>1148</v>
      </c>
      <c r="T914" s="1"/>
    </row>
    <row r="915" spans="1:20">
      <c r="A915" s="1">
        <v>5642</v>
      </c>
      <c r="C915" s="32" t="s">
        <v>30</v>
      </c>
      <c r="D915" s="108">
        <v>45448</v>
      </c>
      <c r="E915" s="2">
        <v>241580106363</v>
      </c>
      <c r="F915" s="1" t="str">
        <f t="shared" si="54"/>
        <v>'241580106363',</v>
      </c>
      <c r="G915" s="1" t="s">
        <v>21</v>
      </c>
      <c r="H915" s="1" t="s">
        <v>1149</v>
      </c>
      <c r="I915" s="1" t="str">
        <f t="shared" si="52"/>
        <v>'inv_BeTkw2krTEdq8abvxQkeyY',</v>
      </c>
      <c r="J915" s="1" t="s">
        <v>9</v>
      </c>
      <c r="K915" s="1">
        <v>30</v>
      </c>
      <c r="M915" s="1">
        <f>Tabla1[[#This Row],[Monto Kashio]]-Tabla1[[#This Row],[Monto]]</f>
        <v>-30</v>
      </c>
      <c r="N915" s="20" t="s">
        <v>23</v>
      </c>
      <c r="O915" s="1" t="s">
        <v>24</v>
      </c>
      <c r="P915" s="1">
        <v>3683515</v>
      </c>
      <c r="Q915" s="12">
        <v>45448</v>
      </c>
      <c r="R915" s="1" t="s">
        <v>148</v>
      </c>
      <c r="S915" s="5" t="s">
        <v>1150</v>
      </c>
      <c r="T915" s="1"/>
    </row>
    <row r="916" spans="1:20">
      <c r="A916" s="1">
        <v>5643</v>
      </c>
      <c r="C916" s="32" t="s">
        <v>30</v>
      </c>
      <c r="D916" s="108">
        <v>45448</v>
      </c>
      <c r="E916" s="2">
        <v>241580108954</v>
      </c>
      <c r="F916" s="1" t="str">
        <f t="shared" si="54"/>
        <v>'241580108954',</v>
      </c>
      <c r="G916" s="1" t="s">
        <v>21</v>
      </c>
      <c r="H916" s="1" t="s">
        <v>1151</v>
      </c>
      <c r="I916" s="1" t="str">
        <f t="shared" si="52"/>
        <v>'inv_ZDaUMEwFPVxgSr2fTqgGmV',</v>
      </c>
      <c r="J916" s="1" t="s">
        <v>9</v>
      </c>
      <c r="K916" s="1">
        <v>20</v>
      </c>
      <c r="M916" s="1">
        <f>Tabla1[[#This Row],[Monto Kashio]]-Tabla1[[#This Row],[Monto]]</f>
        <v>-20</v>
      </c>
      <c r="N916" s="20" t="s">
        <v>23</v>
      </c>
      <c r="O916" s="1" t="s">
        <v>24</v>
      </c>
      <c r="P916" s="1">
        <v>1943432</v>
      </c>
      <c r="Q916" s="12">
        <v>45448</v>
      </c>
      <c r="R916" s="1" t="s">
        <v>148</v>
      </c>
      <c r="S916" s="5" t="s">
        <v>1152</v>
      </c>
      <c r="T916" s="1"/>
    </row>
    <row r="917" spans="1:20" ht="15">
      <c r="A917" s="62">
        <v>5644</v>
      </c>
      <c r="B917" s="62"/>
      <c r="C917" s="32" t="s">
        <v>925</v>
      </c>
      <c r="D917" s="108">
        <v>45448</v>
      </c>
      <c r="E917" s="2">
        <v>241580106946</v>
      </c>
      <c r="F917" s="1" t="str">
        <f t="shared" si="54"/>
        <v>'241580106946',</v>
      </c>
      <c r="G917" s="1" t="s">
        <v>21</v>
      </c>
      <c r="H917" s="1" t="s">
        <v>1153</v>
      </c>
      <c r="I917" s="1" t="str">
        <f t="shared" si="52"/>
        <v>'inv_jFARUi5JUQhrPwXTfeFdgj',</v>
      </c>
      <c r="J917" s="1" t="s">
        <v>9</v>
      </c>
      <c r="K917" s="1">
        <v>30</v>
      </c>
      <c r="M917" s="1">
        <f>Tabla1[[#This Row],[Monto Kashio]]-Tabla1[[#This Row],[Monto]]</f>
        <v>-30</v>
      </c>
      <c r="N917" s="20" t="s">
        <v>23</v>
      </c>
      <c r="O917" s="1" t="s">
        <v>24</v>
      </c>
      <c r="P917" s="1">
        <v>3714442</v>
      </c>
      <c r="Q917" s="12">
        <v>45448</v>
      </c>
      <c r="R917" s="1" t="s">
        <v>148</v>
      </c>
      <c r="S917" s="5" t="s">
        <v>1154</v>
      </c>
      <c r="T917" s="1"/>
    </row>
    <row r="918" spans="1:20">
      <c r="A918" s="1">
        <v>5651</v>
      </c>
      <c r="C918" s="32" t="s">
        <v>136</v>
      </c>
      <c r="D918" s="108">
        <v>45449</v>
      </c>
      <c r="E918" s="2">
        <v>241580119397</v>
      </c>
      <c r="F918" s="1" t="str">
        <f t="shared" si="54"/>
        <v>'241580119397',</v>
      </c>
      <c r="G918" s="1" t="s">
        <v>21</v>
      </c>
      <c r="H918" s="1" t="s">
        <v>1155</v>
      </c>
      <c r="I918" s="1" t="str">
        <f t="shared" si="52"/>
        <v>'inv_N95r4qUvrh2dqsRTALP29f',</v>
      </c>
      <c r="J918" s="1" t="s">
        <v>9</v>
      </c>
      <c r="K918" s="1">
        <v>20</v>
      </c>
      <c r="M918" s="1">
        <f>Tabla1[[#This Row],[Monto Kashio]]-Tabla1[[#This Row],[Monto]]</f>
        <v>-20</v>
      </c>
      <c r="N918" s="20" t="s">
        <v>23</v>
      </c>
      <c r="O918" s="1" t="s">
        <v>24</v>
      </c>
      <c r="P918" s="1">
        <v>9605</v>
      </c>
      <c r="Q918" s="12">
        <v>45448</v>
      </c>
      <c r="R918" s="1" t="s">
        <v>148</v>
      </c>
      <c r="S918" s="5">
        <v>0.40416666666666667</v>
      </c>
      <c r="T918" s="1"/>
    </row>
    <row r="919" spans="1:20">
      <c r="A919" s="1">
        <v>5660</v>
      </c>
      <c r="C919" s="34" t="s">
        <v>27</v>
      </c>
      <c r="D919" s="108">
        <v>45449</v>
      </c>
      <c r="E919" s="2">
        <v>241570041376</v>
      </c>
      <c r="F919" s="1" t="str">
        <f t="shared" si="54"/>
        <v>'241570041376',</v>
      </c>
      <c r="G919" s="1" t="s">
        <v>51</v>
      </c>
      <c r="H919" s="1" t="s">
        <v>1156</v>
      </c>
      <c r="I919" s="1" t="str">
        <f t="shared" si="52"/>
        <v>'inv_WwtV8cDFDnryJpNVjbHpFM',</v>
      </c>
      <c r="J919" s="1" t="s">
        <v>9</v>
      </c>
      <c r="K919" s="1">
        <v>160</v>
      </c>
      <c r="M919" s="1">
        <f>Tabla1[[#This Row],[Monto Kashio]]-Tabla1[[#This Row],[Monto]]</f>
        <v>-160</v>
      </c>
      <c r="N919" s="20" t="s">
        <v>23</v>
      </c>
      <c r="O919" s="1" t="s">
        <v>24</v>
      </c>
      <c r="P919" s="1">
        <v>3163557</v>
      </c>
      <c r="Q919" s="12">
        <v>45448</v>
      </c>
      <c r="R919" s="1" t="s">
        <v>148</v>
      </c>
      <c r="S919" s="5">
        <v>0.49305555555555558</v>
      </c>
      <c r="T919" s="1"/>
    </row>
    <row r="920" spans="1:20">
      <c r="A920" s="1">
        <v>5661</v>
      </c>
      <c r="C920" s="32" t="s">
        <v>30</v>
      </c>
      <c r="D920" s="108">
        <v>45449</v>
      </c>
      <c r="E920" s="2">
        <v>241580375097</v>
      </c>
      <c r="F920" s="1" t="str">
        <f t="shared" si="54"/>
        <v>'241580375097',</v>
      </c>
      <c r="G920" s="1" t="s">
        <v>51</v>
      </c>
      <c r="H920" s="1" t="s">
        <v>1157</v>
      </c>
      <c r="I920" s="1" t="str">
        <f t="shared" si="52"/>
        <v>'inv_UYU2wm5TCVxQKVwMtNoPN5',</v>
      </c>
      <c r="J920" s="1" t="s">
        <v>9</v>
      </c>
      <c r="K920" s="1">
        <v>20</v>
      </c>
      <c r="M920" s="1">
        <f>Tabla1[[#This Row],[Monto Kashio]]-Tabla1[[#This Row],[Monto]]</f>
        <v>-20</v>
      </c>
      <c r="N920" s="20" t="s">
        <v>23</v>
      </c>
      <c r="O920" s="1" t="s">
        <v>24</v>
      </c>
      <c r="P920" s="1">
        <v>3013631</v>
      </c>
      <c r="Q920" s="12">
        <v>45449</v>
      </c>
      <c r="R920" s="1" t="s">
        <v>148</v>
      </c>
      <c r="S920" s="5">
        <v>0.52083333333333337</v>
      </c>
      <c r="T920" s="1"/>
    </row>
    <row r="921" spans="1:20">
      <c r="A921" s="1">
        <v>5663</v>
      </c>
      <c r="C921" s="32" t="s">
        <v>756</v>
      </c>
      <c r="D921" s="108">
        <v>45449</v>
      </c>
      <c r="E921" s="2">
        <v>241580413856</v>
      </c>
      <c r="F921" s="1" t="str">
        <f t="shared" si="54"/>
        <v>'241580413856',</v>
      </c>
      <c r="G921" s="1" t="s">
        <v>21</v>
      </c>
      <c r="H921" s="1" t="s">
        <v>1158</v>
      </c>
      <c r="I921" s="1" t="str">
        <f t="shared" si="52"/>
        <v>'inv_FCmYrsu37mQh3HDmaaz78y',</v>
      </c>
      <c r="J921" s="1" t="s">
        <v>9</v>
      </c>
      <c r="K921" s="1">
        <v>50</v>
      </c>
      <c r="M921" s="1">
        <f>Tabla1[[#This Row],[Monto Kashio]]-Tabla1[[#This Row],[Monto]]</f>
        <v>-50</v>
      </c>
      <c r="N921" s="20" t="s">
        <v>23</v>
      </c>
      <c r="O921" s="1" t="s">
        <v>24</v>
      </c>
      <c r="P921" s="1">
        <v>2717751</v>
      </c>
      <c r="Q921" s="12">
        <v>45449</v>
      </c>
      <c r="R921" s="1" t="s">
        <v>148</v>
      </c>
      <c r="S921" s="5">
        <v>0.50138888888888888</v>
      </c>
      <c r="T921" s="1"/>
    </row>
    <row r="922" spans="1:20">
      <c r="A922" s="1">
        <v>5670</v>
      </c>
      <c r="C922" s="32" t="s">
        <v>30</v>
      </c>
      <c r="D922" s="108">
        <v>45449</v>
      </c>
      <c r="E922" s="65">
        <v>241580441967</v>
      </c>
      <c r="F922" s="1" t="str">
        <f t="shared" si="54"/>
        <v>'241580441967',</v>
      </c>
      <c r="G922" s="1" t="s">
        <v>51</v>
      </c>
      <c r="H922" s="67" t="s">
        <v>1159</v>
      </c>
      <c r="I922" s="1" t="str">
        <f t="shared" si="52"/>
        <v>'inv_aYZuZaKCxRk8BzRDHscTpo',</v>
      </c>
      <c r="J922" s="1" t="s">
        <v>9</v>
      </c>
      <c r="K922" s="68">
        <v>30</v>
      </c>
      <c r="L922" s="133"/>
      <c r="M922" s="133">
        <f>Tabla1[[#This Row],[Monto Kashio]]-Tabla1[[#This Row],[Monto]]</f>
        <v>-30</v>
      </c>
      <c r="N922" s="20" t="s">
        <v>23</v>
      </c>
      <c r="O922" s="1" t="s">
        <v>24</v>
      </c>
      <c r="P922" s="66">
        <v>920747</v>
      </c>
      <c r="Q922" s="12">
        <v>45449</v>
      </c>
      <c r="R922" s="1" t="s">
        <v>148</v>
      </c>
      <c r="S922" s="5" t="s">
        <v>1160</v>
      </c>
      <c r="T922" s="1"/>
    </row>
    <row r="923" spans="1:20">
      <c r="A923" s="1">
        <v>5671</v>
      </c>
      <c r="C923" s="32" t="s">
        <v>30</v>
      </c>
      <c r="D923" s="108">
        <v>45449</v>
      </c>
      <c r="E923" s="65">
        <v>241580429415</v>
      </c>
      <c r="F923" s="1" t="str">
        <f t="shared" si="54"/>
        <v>'241580429415',</v>
      </c>
      <c r="G923" s="1" t="s">
        <v>51</v>
      </c>
      <c r="H923" s="67" t="s">
        <v>1161</v>
      </c>
      <c r="I923" s="1" t="str">
        <f t="shared" si="52"/>
        <v>'inv_BzqA8Y7rduRFju5WtzrvWo',</v>
      </c>
      <c r="J923" s="1" t="s">
        <v>9</v>
      </c>
      <c r="K923" s="69">
        <v>150</v>
      </c>
      <c r="L923" s="3"/>
      <c r="M923" s="3">
        <f>Tabla1[[#This Row],[Monto Kashio]]-Tabla1[[#This Row],[Monto]]</f>
        <v>-150</v>
      </c>
      <c r="N923" s="20" t="s">
        <v>23</v>
      </c>
      <c r="O923" s="1" t="s">
        <v>24</v>
      </c>
      <c r="P923" s="77">
        <v>1235578</v>
      </c>
      <c r="Q923" s="12">
        <v>45449</v>
      </c>
      <c r="R923" s="1" t="s">
        <v>148</v>
      </c>
      <c r="S923" s="5" t="s">
        <v>1162</v>
      </c>
      <c r="T923" s="1"/>
    </row>
    <row r="924" spans="1:20">
      <c r="A924" s="1">
        <v>5665</v>
      </c>
      <c r="C924" s="32" t="s">
        <v>613</v>
      </c>
      <c r="D924" s="108">
        <v>45449</v>
      </c>
      <c r="E924" s="81">
        <v>241268009893</v>
      </c>
      <c r="F924" s="1" t="str">
        <f t="shared" ref="F924:F930" si="55">CONCATENATE("'",E924,"',")</f>
        <v>'241268009893',</v>
      </c>
      <c r="G924" s="1" t="s">
        <v>118</v>
      </c>
      <c r="H924" s="79" t="s">
        <v>1163</v>
      </c>
      <c r="I924" s="1" t="str">
        <f t="shared" ref="I924:I932" si="56">CONCATENATE("'",H924,"',")</f>
        <v>'inv_WxUP4mTrXCgDXCSA8TPXvy',</v>
      </c>
      <c r="J924" s="1" t="s">
        <v>9</v>
      </c>
      <c r="K924" s="69">
        <v>2290.0300000000002</v>
      </c>
      <c r="L924" s="3"/>
      <c r="M924" s="3">
        <f>Tabla1[[#This Row],[Monto Kashio]]-Tabla1[[#This Row],[Monto]]</f>
        <v>-2290.0300000000002</v>
      </c>
      <c r="N924" s="20" t="s">
        <v>23</v>
      </c>
      <c r="O924" s="1" t="s">
        <v>24</v>
      </c>
      <c r="P924" s="82">
        <v>6128062</v>
      </c>
      <c r="Q924" s="12">
        <v>45448</v>
      </c>
      <c r="R924" s="1" t="s">
        <v>148</v>
      </c>
      <c r="S924" s="5">
        <v>0.67708333333333337</v>
      </c>
      <c r="T924" s="1"/>
    </row>
    <row r="925" spans="1:20">
      <c r="A925" s="1">
        <v>5676</v>
      </c>
      <c r="C925" s="32" t="s">
        <v>136</v>
      </c>
      <c r="D925" s="108">
        <v>45449</v>
      </c>
      <c r="E925" s="81">
        <v>241580594476</v>
      </c>
      <c r="F925" s="1" t="str">
        <f t="shared" si="55"/>
        <v>'241580594476',</v>
      </c>
      <c r="G925" s="1" t="s">
        <v>21</v>
      </c>
      <c r="H925" s="79" t="s">
        <v>1164</v>
      </c>
      <c r="I925" s="1" t="str">
        <f t="shared" si="56"/>
        <v>'inv_mvGncPYvWYQGJgEvKXr7Dh',</v>
      </c>
      <c r="J925" s="1" t="s">
        <v>9</v>
      </c>
      <c r="K925" s="60">
        <v>20</v>
      </c>
      <c r="L925" s="59"/>
      <c r="M925" s="59">
        <f>Tabla1[[#This Row],[Monto Kashio]]-Tabla1[[#This Row],[Monto]]</f>
        <v>-20</v>
      </c>
      <c r="N925" s="20" t="s">
        <v>23</v>
      </c>
      <c r="O925" s="1" t="s">
        <v>24</v>
      </c>
      <c r="P925" s="82">
        <v>31155</v>
      </c>
      <c r="Q925" s="12">
        <v>45449</v>
      </c>
      <c r="R925" s="1" t="s">
        <v>148</v>
      </c>
      <c r="S925" s="5" t="s">
        <v>1165</v>
      </c>
      <c r="T925" s="1"/>
    </row>
    <row r="926" spans="1:20" s="76" customFormat="1" ht="13.5">
      <c r="A926" s="70">
        <v>5682</v>
      </c>
      <c r="B926" s="70"/>
      <c r="C926" s="34" t="s">
        <v>96</v>
      </c>
      <c r="D926" s="109">
        <v>45449</v>
      </c>
      <c r="E926" s="73">
        <v>241580536497</v>
      </c>
      <c r="F926" s="70" t="str">
        <f t="shared" si="55"/>
        <v>'241580536497',</v>
      </c>
      <c r="G926" s="1" t="s">
        <v>21</v>
      </c>
      <c r="H926" s="80" t="s">
        <v>1166</v>
      </c>
      <c r="I926" s="70" t="str">
        <f t="shared" si="56"/>
        <v>'inv_LANaSC7FVRjGnQUPipxbKA',</v>
      </c>
      <c r="J926" s="70" t="s">
        <v>9</v>
      </c>
      <c r="K926" s="74">
        <v>1249</v>
      </c>
      <c r="M926" s="76">
        <f>Tabla1[[#This Row],[Monto Kashio]]-Tabla1[[#This Row],[Monto]]</f>
        <v>-1249</v>
      </c>
      <c r="N926" s="20" t="s">
        <v>23</v>
      </c>
      <c r="O926" s="70" t="s">
        <v>24</v>
      </c>
      <c r="P926" s="78">
        <v>1879944</v>
      </c>
      <c r="Q926" s="72">
        <v>45449</v>
      </c>
      <c r="R926" s="1" t="s">
        <v>148</v>
      </c>
      <c r="S926" s="75">
        <v>0.32569444444444445</v>
      </c>
      <c r="T926" s="70"/>
    </row>
    <row r="927" spans="1:20" s="76" customFormat="1" ht="13.5">
      <c r="A927" s="70">
        <v>5681</v>
      </c>
      <c r="B927" s="70"/>
      <c r="C927" s="71" t="s">
        <v>488</v>
      </c>
      <c r="D927" s="109">
        <v>45448</v>
      </c>
      <c r="E927" s="73">
        <v>241579463507</v>
      </c>
      <c r="F927" s="70" t="str">
        <f t="shared" si="55"/>
        <v>'241579463507',</v>
      </c>
      <c r="G927" s="1" t="s">
        <v>51</v>
      </c>
      <c r="H927" s="80" t="s">
        <v>1167</v>
      </c>
      <c r="I927" s="70" t="str">
        <f t="shared" si="56"/>
        <v>'inv_4oXnYL9kWrqSnNJNQ3NGKB',</v>
      </c>
      <c r="J927" s="70" t="s">
        <v>9</v>
      </c>
      <c r="K927" s="74">
        <v>500</v>
      </c>
      <c r="M927" s="76">
        <f>Tabla1[[#This Row],[Monto Kashio]]-Tabla1[[#This Row],[Monto]]</f>
        <v>-500</v>
      </c>
      <c r="N927" s="20" t="s">
        <v>23</v>
      </c>
      <c r="O927" s="70" t="s">
        <v>24</v>
      </c>
      <c r="P927" s="78">
        <v>26943</v>
      </c>
      <c r="Q927" s="72">
        <v>45448</v>
      </c>
      <c r="R927" s="70" t="s">
        <v>148</v>
      </c>
      <c r="S927" s="75" t="s">
        <v>1168</v>
      </c>
      <c r="T927" s="70"/>
    </row>
    <row r="928" spans="1:20" s="76" customFormat="1" ht="13.5">
      <c r="A928" s="70">
        <v>5685</v>
      </c>
      <c r="B928" s="70"/>
      <c r="C928" s="34" t="s">
        <v>484</v>
      </c>
      <c r="D928" s="109">
        <v>45450</v>
      </c>
      <c r="E928" s="73">
        <v>241580215032</v>
      </c>
      <c r="F928" s="70" t="str">
        <f t="shared" si="55"/>
        <v>'241580215032',</v>
      </c>
      <c r="G928" s="1" t="s">
        <v>51</v>
      </c>
      <c r="H928" s="80" t="s">
        <v>1169</v>
      </c>
      <c r="I928" s="70" t="str">
        <f t="shared" si="56"/>
        <v>'inv_Kw6LDaZakHHh3j2hcfZk76',</v>
      </c>
      <c r="J928" s="70" t="s">
        <v>9</v>
      </c>
      <c r="K928" s="74">
        <v>31</v>
      </c>
      <c r="M928" s="76">
        <f>Tabla1[[#This Row],[Monto Kashio]]-Tabla1[[#This Row],[Monto]]</f>
        <v>-31</v>
      </c>
      <c r="N928" s="20" t="s">
        <v>23</v>
      </c>
      <c r="O928" s="70" t="s">
        <v>24</v>
      </c>
      <c r="P928" s="78">
        <v>2649231</v>
      </c>
      <c r="Q928" s="72">
        <v>45449</v>
      </c>
      <c r="R928" s="70" t="s">
        <v>148</v>
      </c>
      <c r="S928" s="75" t="s">
        <v>1170</v>
      </c>
      <c r="T928" s="70"/>
    </row>
    <row r="929" spans="1:20" ht="13.5">
      <c r="A929" s="1">
        <v>5690</v>
      </c>
      <c r="C929" s="32" t="s">
        <v>1044</v>
      </c>
      <c r="D929" s="109">
        <v>45450</v>
      </c>
      <c r="E929" s="81">
        <v>241138912692</v>
      </c>
      <c r="F929" s="1" t="str">
        <f t="shared" si="55"/>
        <v>'241138912692',</v>
      </c>
      <c r="G929" s="1" t="s">
        <v>118</v>
      </c>
      <c r="H929" s="79" t="s">
        <v>1171</v>
      </c>
      <c r="I929" s="1" t="str">
        <f t="shared" si="56"/>
        <v>'inv_S7A9j96n7TJfanFNWLTaiR',</v>
      </c>
      <c r="J929" s="1" t="s">
        <v>9</v>
      </c>
      <c r="K929" s="60">
        <v>181.66</v>
      </c>
      <c r="L929" s="59"/>
      <c r="M929" s="59">
        <f>Tabla1[[#This Row],[Monto Kashio]]-Tabla1[[#This Row],[Monto]]</f>
        <v>-181.66</v>
      </c>
      <c r="N929" s="20" t="s">
        <v>23</v>
      </c>
      <c r="O929" s="1" t="s">
        <v>24</v>
      </c>
      <c r="P929" s="82">
        <v>2340486</v>
      </c>
      <c r="Q929" s="72">
        <v>45449</v>
      </c>
      <c r="R929" s="70" t="s">
        <v>148</v>
      </c>
      <c r="S929" s="5" t="s">
        <v>1172</v>
      </c>
      <c r="T929" s="1"/>
    </row>
    <row r="930" spans="1:20" ht="15">
      <c r="A930" s="1">
        <v>5692</v>
      </c>
      <c r="C930" t="s">
        <v>30</v>
      </c>
      <c r="D930" s="109">
        <v>45450</v>
      </c>
      <c r="E930" s="81">
        <v>241591104316</v>
      </c>
      <c r="F930" s="1" t="str">
        <f t="shared" si="55"/>
        <v>'241591104316',</v>
      </c>
      <c r="G930" s="1" t="s">
        <v>21</v>
      </c>
      <c r="H930" s="80" t="s">
        <v>1173</v>
      </c>
      <c r="I930" s="1" t="str">
        <f t="shared" si="56"/>
        <v>'inv_P4jWoicWhu2zjPQGkioyV4',</v>
      </c>
      <c r="J930" s="1" t="s">
        <v>9</v>
      </c>
      <c r="K930" s="60">
        <v>30</v>
      </c>
      <c r="L930" s="59"/>
      <c r="M930" s="59">
        <f>Tabla1[[#This Row],[Monto Kashio]]-Tabla1[[#This Row],[Monto]]</f>
        <v>-30</v>
      </c>
      <c r="N930" s="20" t="s">
        <v>23</v>
      </c>
      <c r="O930" s="1" t="s">
        <v>145</v>
      </c>
      <c r="P930" s="82">
        <v>1877237</v>
      </c>
      <c r="Q930" s="72">
        <v>45450</v>
      </c>
      <c r="R930" s="70" t="s">
        <v>148</v>
      </c>
      <c r="S930" s="5">
        <v>0.5625</v>
      </c>
      <c r="T930" s="1"/>
    </row>
    <row r="931" spans="1:20" ht="15">
      <c r="A931" s="1">
        <v>5675</v>
      </c>
      <c r="C931" s="32" t="s">
        <v>30</v>
      </c>
      <c r="D931" s="109">
        <v>45450</v>
      </c>
      <c r="E931" s="81">
        <v>241579932795</v>
      </c>
      <c r="F931" s="1" t="str">
        <f>CONCATENATE("'",E931,"',")</f>
        <v>'241579932795',</v>
      </c>
      <c r="G931" s="1" t="s">
        <v>51</v>
      </c>
      <c r="H931" s="79" t="s">
        <v>1174</v>
      </c>
      <c r="I931" s="1" t="str">
        <f t="shared" si="56"/>
        <v>'inv_6JzFGPU6X5ZqJQV6wPu6Ku',</v>
      </c>
      <c r="J931" s="1" t="s">
        <v>9</v>
      </c>
      <c r="K931" s="60">
        <v>30</v>
      </c>
      <c r="L931" s="59"/>
      <c r="M931" s="59">
        <f>Tabla1[[#This Row],[Monto Kashio]]-Tabla1[[#This Row],[Monto]]</f>
        <v>-30</v>
      </c>
      <c r="N931" s="20" t="s">
        <v>23</v>
      </c>
      <c r="O931" s="1" t="s">
        <v>24</v>
      </c>
      <c r="P931" s="82">
        <v>157482</v>
      </c>
      <c r="Q931" s="72">
        <v>45448</v>
      </c>
      <c r="R931" s="70" t="s">
        <v>148</v>
      </c>
      <c r="S931" t="s">
        <v>1175</v>
      </c>
      <c r="T931" s="1"/>
    </row>
    <row r="932" spans="1:20" ht="15">
      <c r="A932" s="1">
        <v>5697</v>
      </c>
      <c r="C932" t="s">
        <v>30</v>
      </c>
      <c r="D932" s="109">
        <v>45450</v>
      </c>
      <c r="E932" s="81">
        <v>241601472829</v>
      </c>
      <c r="F932" s="1" t="str">
        <f>CONCATENATE("'",E932,"',")</f>
        <v>'241601472829',</v>
      </c>
      <c r="G932" s="1" t="s">
        <v>21</v>
      </c>
      <c r="H932" s="80" t="s">
        <v>1176</v>
      </c>
      <c r="I932" s="1" t="str">
        <f t="shared" si="56"/>
        <v>'inv_bvjBBq6P7GwhUcjtN2hrhU',</v>
      </c>
      <c r="J932" s="1" t="s">
        <v>9</v>
      </c>
      <c r="K932" s="60">
        <v>80</v>
      </c>
      <c r="L932" s="59"/>
      <c r="M932" s="59">
        <f>Tabla1[[#This Row],[Monto Kashio]]-Tabla1[[#This Row],[Monto]]</f>
        <v>-80</v>
      </c>
      <c r="N932" s="20" t="s">
        <v>23</v>
      </c>
      <c r="O932" s="1" t="s">
        <v>24</v>
      </c>
      <c r="P932" s="82">
        <v>423732</v>
      </c>
      <c r="Q932" s="72">
        <v>45450</v>
      </c>
      <c r="R932" s="70" t="s">
        <v>148</v>
      </c>
      <c r="S932" s="5">
        <v>0.85972222222222228</v>
      </c>
      <c r="T932" s="1"/>
    </row>
    <row r="933" spans="1:20" ht="15">
      <c r="A933" s="1">
        <v>5708</v>
      </c>
      <c r="C933" t="s">
        <v>30</v>
      </c>
      <c r="D933" s="109">
        <v>45451</v>
      </c>
      <c r="E933" s="81">
        <v>241612386691</v>
      </c>
      <c r="F933" s="1" t="str">
        <f>CONCATENATE("'",E933,"',")</f>
        <v>'241612386691',</v>
      </c>
      <c r="G933" s="1" t="s">
        <v>51</v>
      </c>
      <c r="H933" s="80" t="s">
        <v>1177</v>
      </c>
      <c r="J933" s="1" t="s">
        <v>9</v>
      </c>
      <c r="K933" s="60">
        <v>150</v>
      </c>
      <c r="L933" s="59"/>
      <c r="M933" s="59">
        <f>Tabla1[[#This Row],[Monto Kashio]]-Tabla1[[#This Row],[Monto]]</f>
        <v>-150</v>
      </c>
      <c r="N933" s="20" t="s">
        <v>23</v>
      </c>
      <c r="O933" s="1" t="s">
        <v>145</v>
      </c>
      <c r="P933" s="83" t="s">
        <v>1178</v>
      </c>
      <c r="Q933" s="72">
        <v>45451</v>
      </c>
      <c r="R933" s="70" t="s">
        <v>148</v>
      </c>
      <c r="S933" s="5">
        <v>0.46458333333333335</v>
      </c>
      <c r="T933" s="1"/>
    </row>
    <row r="934" spans="1:20" ht="15">
      <c r="A934" s="1">
        <v>5707</v>
      </c>
      <c r="C934" t="s">
        <v>30</v>
      </c>
      <c r="D934" s="109">
        <v>45451</v>
      </c>
      <c r="E934" s="81">
        <v>241612331424</v>
      </c>
      <c r="F934" s="1" t="str">
        <f>CONCATENATE("'",E934,"',")</f>
        <v>'241612331424',</v>
      </c>
      <c r="G934" s="1" t="s">
        <v>51</v>
      </c>
      <c r="H934" s="80" t="s">
        <v>1179</v>
      </c>
      <c r="I934" s="1" t="str">
        <f t="shared" ref="I934:I970" si="57">CONCATENATE("'",H934,"',")</f>
        <v>'inv_4yi7vKWDqZcsuZMN8mCrqV',</v>
      </c>
      <c r="J934" s="1" t="s">
        <v>9</v>
      </c>
      <c r="K934" s="60">
        <v>100</v>
      </c>
      <c r="L934" s="59"/>
      <c r="M934" s="59">
        <f>Tabla1[[#This Row],[Monto Kashio]]-Tabla1[[#This Row],[Monto]]</f>
        <v>-100</v>
      </c>
      <c r="N934" s="20" t="s">
        <v>23</v>
      </c>
      <c r="O934" s="1" t="s">
        <v>145</v>
      </c>
      <c r="P934" s="83" t="s">
        <v>1180</v>
      </c>
      <c r="Q934" s="72">
        <v>45451</v>
      </c>
      <c r="R934" s="70" t="s">
        <v>148</v>
      </c>
      <c r="S934" s="5">
        <v>0.46458333333333335</v>
      </c>
      <c r="T934" s="1"/>
    </row>
    <row r="935" spans="1:20" ht="13.5">
      <c r="A935" s="1">
        <v>5710</v>
      </c>
      <c r="C935" s="34" t="s">
        <v>484</v>
      </c>
      <c r="D935" s="109">
        <v>45451</v>
      </c>
      <c r="E935" s="81">
        <v>241612442893</v>
      </c>
      <c r="F935" s="1" t="str">
        <f>CONCATENATE("'",E935,"',")</f>
        <v>'241612442893',</v>
      </c>
      <c r="G935" s="1" t="s">
        <v>21</v>
      </c>
      <c r="H935" s="64" t="s">
        <v>1181</v>
      </c>
      <c r="I935" s="1" t="str">
        <f t="shared" si="57"/>
        <v>'inv_hDKUdjtxitNoMHdws3wZSi',</v>
      </c>
      <c r="J935" s="1" t="s">
        <v>9</v>
      </c>
      <c r="K935" s="60">
        <v>20</v>
      </c>
      <c r="L935" s="59"/>
      <c r="M935" s="59">
        <f>Tabla1[[#This Row],[Monto Kashio]]-Tabla1[[#This Row],[Monto]]</f>
        <v>-20</v>
      </c>
      <c r="N935" s="20" t="s">
        <v>23</v>
      </c>
      <c r="O935" s="1" t="s">
        <v>24</v>
      </c>
      <c r="P935" s="82">
        <v>45168</v>
      </c>
      <c r="Q935" s="72">
        <v>45451</v>
      </c>
      <c r="R935" s="70" t="s">
        <v>148</v>
      </c>
      <c r="S935" s="5">
        <v>0.46458333333333335</v>
      </c>
      <c r="T935" s="1"/>
    </row>
    <row r="936" spans="1:20" ht="13.5">
      <c r="A936" s="1">
        <v>5729</v>
      </c>
      <c r="C936" s="34" t="s">
        <v>484</v>
      </c>
      <c r="D936" s="109">
        <v>45453</v>
      </c>
      <c r="E936" s="81">
        <v>241623088661</v>
      </c>
      <c r="F936" s="1" t="str">
        <f t="shared" ref="F936:F947" si="58">CONCATENATE("'",E936,"',")</f>
        <v>'241623088661',</v>
      </c>
      <c r="G936" s="1" t="s">
        <v>21</v>
      </c>
      <c r="H936" s="64" t="s">
        <v>1182</v>
      </c>
      <c r="I936" s="1" t="str">
        <f t="shared" si="57"/>
        <v>'inv_nsgsCD6ZGRymzjECVpLxqi',</v>
      </c>
      <c r="J936" s="1" t="s">
        <v>9</v>
      </c>
      <c r="K936" s="60">
        <v>1000</v>
      </c>
      <c r="L936" s="59"/>
      <c r="M936" s="59">
        <f>Tabla1[[#This Row],[Monto Kashio]]-Tabla1[[#This Row],[Monto]]</f>
        <v>-1000</v>
      </c>
      <c r="N936" s="20" t="s">
        <v>23</v>
      </c>
      <c r="O936" s="1" t="s">
        <v>24</v>
      </c>
      <c r="P936" s="82">
        <v>419364</v>
      </c>
      <c r="Q936" s="72">
        <v>45453</v>
      </c>
      <c r="R936" s="70" t="s">
        <v>148</v>
      </c>
      <c r="S936" s="5">
        <v>0.58680555555555558</v>
      </c>
      <c r="T936" s="1"/>
    </row>
    <row r="937" spans="1:20" ht="13.5">
      <c r="A937" s="1">
        <v>5739</v>
      </c>
      <c r="C937" s="32" t="s">
        <v>30</v>
      </c>
      <c r="D937" s="109">
        <v>45453</v>
      </c>
      <c r="E937" s="81">
        <v>241623228624</v>
      </c>
      <c r="F937" s="1" t="str">
        <f t="shared" si="58"/>
        <v>'241623228624',</v>
      </c>
      <c r="G937" s="63" t="s">
        <v>51</v>
      </c>
      <c r="H937" s="64" t="s">
        <v>1183</v>
      </c>
      <c r="I937" s="1" t="str">
        <f t="shared" si="57"/>
        <v>'inv_G8ef2u7brBZivAxD8caYsz',</v>
      </c>
      <c r="J937" s="1" t="s">
        <v>9</v>
      </c>
      <c r="K937" s="60">
        <v>20</v>
      </c>
      <c r="L937" s="59"/>
      <c r="M937" s="59">
        <f>Tabla1[[#This Row],[Monto Kashio]]-Tabla1[[#This Row],[Monto]]</f>
        <v>-20</v>
      </c>
      <c r="N937" s="20" t="s">
        <v>23</v>
      </c>
      <c r="O937" s="1" t="s">
        <v>24</v>
      </c>
      <c r="P937" s="82">
        <v>1325724</v>
      </c>
      <c r="Q937" s="72">
        <v>45453</v>
      </c>
      <c r="R937" s="70" t="s">
        <v>148</v>
      </c>
      <c r="S937" s="5" t="s">
        <v>1184</v>
      </c>
      <c r="T937" s="1"/>
    </row>
    <row r="938" spans="1:20" ht="13.5">
      <c r="A938" s="1">
        <v>5741</v>
      </c>
      <c r="C938" s="32" t="s">
        <v>30</v>
      </c>
      <c r="D938" s="109">
        <v>45453</v>
      </c>
      <c r="E938" s="81">
        <v>241633354776</v>
      </c>
      <c r="F938" s="1" t="str">
        <f t="shared" si="58"/>
        <v>'241633354776',</v>
      </c>
      <c r="G938" s="1" t="s">
        <v>21</v>
      </c>
      <c r="H938" s="64" t="s">
        <v>1185</v>
      </c>
      <c r="I938" s="1" t="str">
        <f t="shared" si="57"/>
        <v>'inv_CmXHaVixxXoTor4PNXHTdQ',</v>
      </c>
      <c r="J938" s="1" t="s">
        <v>9</v>
      </c>
      <c r="K938" s="60">
        <v>50</v>
      </c>
      <c r="L938" s="59"/>
      <c r="M938" s="59">
        <f>Tabla1[[#This Row],[Monto Kashio]]-Tabla1[[#This Row],[Monto]]</f>
        <v>-50</v>
      </c>
      <c r="N938" s="20" t="s">
        <v>23</v>
      </c>
      <c r="O938" s="1" t="s">
        <v>24</v>
      </c>
      <c r="P938" s="82">
        <v>1337395</v>
      </c>
      <c r="Q938" s="72">
        <v>45453</v>
      </c>
      <c r="R938" s="70" t="s">
        <v>148</v>
      </c>
      <c r="S938" s="5" t="s">
        <v>1186</v>
      </c>
      <c r="T938" s="1"/>
    </row>
    <row r="939" spans="1:20" ht="13.5">
      <c r="A939" s="1">
        <v>5744</v>
      </c>
      <c r="C939" s="34" t="s">
        <v>27</v>
      </c>
      <c r="D939" s="109">
        <v>45454</v>
      </c>
      <c r="E939" s="81">
        <v>241623216402</v>
      </c>
      <c r="F939" s="1" t="str">
        <f t="shared" si="58"/>
        <v>'241623216402',</v>
      </c>
      <c r="G939" s="63" t="s">
        <v>51</v>
      </c>
      <c r="H939" s="64" t="s">
        <v>1187</v>
      </c>
      <c r="I939" s="1" t="str">
        <f t="shared" si="57"/>
        <v>'inv_WZfJEopsUtcriD4GBKTcTu',</v>
      </c>
      <c r="J939" s="1" t="s">
        <v>9</v>
      </c>
      <c r="K939" s="60">
        <v>30</v>
      </c>
      <c r="L939" s="59"/>
      <c r="M939" s="59">
        <f>Tabla1[[#This Row],[Monto Kashio]]-Tabla1[[#This Row],[Monto]]</f>
        <v>-30</v>
      </c>
      <c r="N939" s="20" t="s">
        <v>23</v>
      </c>
      <c r="O939" s="1" t="s">
        <v>24</v>
      </c>
      <c r="P939" s="82">
        <v>2136725</v>
      </c>
      <c r="Q939" s="72">
        <v>45453</v>
      </c>
      <c r="R939" s="70" t="s">
        <v>148</v>
      </c>
      <c r="S939" s="5">
        <v>0.375</v>
      </c>
      <c r="T939" s="1"/>
    </row>
    <row r="940" spans="1:20" ht="13.5">
      <c r="A940" s="1">
        <v>5730</v>
      </c>
      <c r="C940" s="32" t="s">
        <v>66</v>
      </c>
      <c r="D940" s="109">
        <v>45454</v>
      </c>
      <c r="E940" s="81">
        <v>241612357295</v>
      </c>
      <c r="F940" s="1" t="str">
        <f t="shared" si="58"/>
        <v>'241612357295',</v>
      </c>
      <c r="G940" s="63" t="s">
        <v>51</v>
      </c>
      <c r="H940" s="64" t="s">
        <v>1188</v>
      </c>
      <c r="I940" s="1" t="str">
        <f t="shared" si="57"/>
        <v>'inv_NB8eMNZCMDKrzonJsq5PRH',</v>
      </c>
      <c r="J940" s="1" t="s">
        <v>9</v>
      </c>
      <c r="K940" s="60">
        <v>290</v>
      </c>
      <c r="L940" s="59"/>
      <c r="M940" s="59">
        <f>Tabla1[[#This Row],[Monto Kashio]]-Tabla1[[#This Row],[Monto]]</f>
        <v>-290</v>
      </c>
      <c r="N940" s="20" t="s">
        <v>23</v>
      </c>
      <c r="O940" s="1" t="s">
        <v>24</v>
      </c>
      <c r="P940" s="82">
        <v>5018259</v>
      </c>
      <c r="Q940" s="72">
        <v>45451</v>
      </c>
      <c r="R940" s="70" t="s">
        <v>148</v>
      </c>
      <c r="S940" s="5">
        <v>0.3888888888888889</v>
      </c>
      <c r="T940" s="1"/>
    </row>
    <row r="941" spans="1:20" ht="13.5">
      <c r="A941" s="1">
        <v>5755</v>
      </c>
      <c r="C941" s="32" t="s">
        <v>136</v>
      </c>
      <c r="D941" s="109">
        <v>45454</v>
      </c>
      <c r="E941" s="84" t="s">
        <v>1189</v>
      </c>
      <c r="F941" s="1" t="str">
        <f t="shared" si="58"/>
        <v>'241633984293',</v>
      </c>
      <c r="G941" s="63" t="s">
        <v>21</v>
      </c>
      <c r="H941" s="64" t="s">
        <v>1190</v>
      </c>
      <c r="I941" s="1" t="str">
        <f t="shared" si="57"/>
        <v>'inv_2jysw5vXsZbRz6M5va2vqd',</v>
      </c>
      <c r="J941" s="1" t="s">
        <v>9</v>
      </c>
      <c r="K941" s="60">
        <v>30</v>
      </c>
      <c r="L941" s="59"/>
      <c r="M941" s="59">
        <f>Tabla1[[#This Row],[Monto Kashio]]-Tabla1[[#This Row],[Monto]]</f>
        <v>-30</v>
      </c>
      <c r="N941" s="20" t="s">
        <v>23</v>
      </c>
      <c r="O941" s="1" t="s">
        <v>24</v>
      </c>
      <c r="P941" s="82">
        <v>223400</v>
      </c>
      <c r="Q941" s="72">
        <v>45454</v>
      </c>
      <c r="R941" s="70" t="s">
        <v>148</v>
      </c>
      <c r="S941" s="5" t="s">
        <v>1191</v>
      </c>
      <c r="T941" s="1"/>
    </row>
    <row r="942" spans="1:20" ht="13.5">
      <c r="A942" s="1">
        <v>5777</v>
      </c>
      <c r="C942" s="32" t="s">
        <v>30</v>
      </c>
      <c r="D942" s="109">
        <v>45455</v>
      </c>
      <c r="E942" s="81">
        <v>241644269305</v>
      </c>
      <c r="F942" s="1" t="str">
        <f t="shared" si="58"/>
        <v>'241644269305',</v>
      </c>
      <c r="G942" s="1" t="s">
        <v>51</v>
      </c>
      <c r="H942" s="64" t="s">
        <v>1192</v>
      </c>
      <c r="I942" s="1" t="str">
        <f t="shared" si="57"/>
        <v>'inv_hetrvLhL8N5RjVZsJrBmJx',</v>
      </c>
      <c r="J942" s="1" t="s">
        <v>9</v>
      </c>
      <c r="K942" s="60">
        <v>150</v>
      </c>
      <c r="L942" s="59"/>
      <c r="M942" s="59">
        <f>Tabla1[[#This Row],[Monto Kashio]]-Tabla1[[#This Row],[Monto]]</f>
        <v>-150</v>
      </c>
      <c r="N942" s="20" t="s">
        <v>23</v>
      </c>
      <c r="O942" s="1" t="s">
        <v>145</v>
      </c>
      <c r="P942" s="82">
        <v>1891242</v>
      </c>
      <c r="Q942" s="72">
        <v>45455</v>
      </c>
      <c r="R942" s="70" t="s">
        <v>148</v>
      </c>
      <c r="S942" s="5" t="s">
        <v>1193</v>
      </c>
      <c r="T942" s="1"/>
    </row>
    <row r="943" spans="1:20" ht="13.5">
      <c r="A943" s="1">
        <v>5778</v>
      </c>
      <c r="C943" s="32" t="s">
        <v>30</v>
      </c>
      <c r="D943" s="109">
        <v>45455</v>
      </c>
      <c r="E943" s="85">
        <v>241644585265</v>
      </c>
      <c r="F943" s="1" t="str">
        <f t="shared" si="58"/>
        <v>'241644585265',</v>
      </c>
      <c r="G943" s="63" t="s">
        <v>21</v>
      </c>
      <c r="H943" s="64" t="s">
        <v>1194</v>
      </c>
      <c r="I943" s="1" t="str">
        <f t="shared" si="57"/>
        <v>'inv_Xc2TToaxy2cyij7rHiAqGi',</v>
      </c>
      <c r="J943" s="1" t="s">
        <v>9</v>
      </c>
      <c r="K943" s="60">
        <v>20</v>
      </c>
      <c r="L943" s="59"/>
      <c r="M943" s="59">
        <f>Tabla1[[#This Row],[Monto Kashio]]-Tabla1[[#This Row],[Monto]]</f>
        <v>-20</v>
      </c>
      <c r="N943" s="20" t="s">
        <v>23</v>
      </c>
      <c r="O943" s="1" t="s">
        <v>24</v>
      </c>
      <c r="P943" s="82">
        <v>1896230</v>
      </c>
      <c r="Q943" s="72">
        <v>45455</v>
      </c>
      <c r="R943" s="70" t="s">
        <v>148</v>
      </c>
      <c r="S943" s="5" t="s">
        <v>1195</v>
      </c>
      <c r="T943" s="1"/>
    </row>
    <row r="944" spans="1:20" ht="13.5">
      <c r="A944" s="1">
        <v>5779</v>
      </c>
      <c r="C944" s="32" t="s">
        <v>136</v>
      </c>
      <c r="D944" s="109">
        <v>45455</v>
      </c>
      <c r="E944" s="84" t="s">
        <v>1196</v>
      </c>
      <c r="F944" s="1" t="str">
        <f t="shared" si="58"/>
        <v>'241644591256',</v>
      </c>
      <c r="G944" s="63" t="s">
        <v>21</v>
      </c>
      <c r="H944" s="64" t="s">
        <v>1197</v>
      </c>
      <c r="I944" s="1" t="str">
        <f t="shared" si="57"/>
        <v>'inv_BNT8uiyVdBe792a9jedVXj',</v>
      </c>
      <c r="J944" s="1" t="s">
        <v>9</v>
      </c>
      <c r="K944" s="60">
        <v>180</v>
      </c>
      <c r="L944" s="59"/>
      <c r="M944" s="59">
        <f>Tabla1[[#This Row],[Monto Kashio]]-Tabla1[[#This Row],[Monto]]</f>
        <v>-180</v>
      </c>
      <c r="N944" s="20" t="s">
        <v>23</v>
      </c>
      <c r="O944" s="1" t="s">
        <v>24</v>
      </c>
      <c r="P944" s="82">
        <v>1941668</v>
      </c>
      <c r="Q944" s="72">
        <v>45455</v>
      </c>
      <c r="R944" s="70" t="s">
        <v>148</v>
      </c>
      <c r="S944" s="5" t="s">
        <v>1198</v>
      </c>
      <c r="T944" s="1"/>
    </row>
    <row r="945" spans="1:20" ht="13.5">
      <c r="A945" s="1">
        <v>5783</v>
      </c>
      <c r="C945" s="32" t="s">
        <v>30</v>
      </c>
      <c r="D945" s="109">
        <v>45455</v>
      </c>
      <c r="E945" s="81">
        <v>241644576441</v>
      </c>
      <c r="F945" s="1" t="str">
        <f t="shared" si="58"/>
        <v>'241644576441',</v>
      </c>
      <c r="G945" s="63" t="s">
        <v>21</v>
      </c>
      <c r="H945" s="64" t="s">
        <v>1199</v>
      </c>
      <c r="I945" s="1" t="str">
        <f>CONCATENATE("'",H945,"',")</f>
        <v>'inv_eudZi8dyZa4HDjK4km3FLw',</v>
      </c>
      <c r="J945" s="1" t="s">
        <v>9</v>
      </c>
      <c r="K945" s="60">
        <v>110</v>
      </c>
      <c r="L945" s="59"/>
      <c r="M945" s="59">
        <f>Tabla1[[#This Row],[Monto Kashio]]-Tabla1[[#This Row],[Monto]]</f>
        <v>-110</v>
      </c>
      <c r="N945" s="20" t="s">
        <v>23</v>
      </c>
      <c r="O945" s="1" t="s">
        <v>24</v>
      </c>
      <c r="P945" s="82">
        <v>5806502</v>
      </c>
      <c r="Q945" s="72">
        <v>45455</v>
      </c>
      <c r="R945" s="70" t="s">
        <v>148</v>
      </c>
      <c r="S945" s="5" t="s">
        <v>1200</v>
      </c>
      <c r="T945" s="1"/>
    </row>
    <row r="946" spans="1:20" ht="13.5">
      <c r="A946" s="1">
        <v>5784</v>
      </c>
      <c r="C946" s="32" t="s">
        <v>925</v>
      </c>
      <c r="D946" s="109">
        <v>45455</v>
      </c>
      <c r="E946" s="81">
        <v>241644682594</v>
      </c>
      <c r="F946" s="1" t="str">
        <f t="shared" si="58"/>
        <v>'241644682594',</v>
      </c>
      <c r="G946" s="1" t="s">
        <v>21</v>
      </c>
      <c r="H946" s="64" t="s">
        <v>1201</v>
      </c>
      <c r="I946" s="1" t="str">
        <f t="shared" si="57"/>
        <v>'inv_CYYxYQS6LyNfsnyQzFRFH6',</v>
      </c>
      <c r="J946" s="1" t="s">
        <v>9</v>
      </c>
      <c r="K946" s="60">
        <v>150</v>
      </c>
      <c r="L946" s="59"/>
      <c r="M946" s="59">
        <f>Tabla1[[#This Row],[Monto Kashio]]-Tabla1[[#This Row],[Monto]]</f>
        <v>-150</v>
      </c>
      <c r="N946" s="20" t="s">
        <v>23</v>
      </c>
      <c r="O946" s="1" t="s">
        <v>24</v>
      </c>
      <c r="P946" s="82">
        <v>2600611</v>
      </c>
      <c r="Q946" s="72">
        <v>45455</v>
      </c>
      <c r="R946" s="70" t="s">
        <v>148</v>
      </c>
      <c r="S946" s="5" t="s">
        <v>1202</v>
      </c>
      <c r="T946" s="1"/>
    </row>
    <row r="947" spans="1:20" ht="13.5">
      <c r="A947" s="1">
        <v>5806</v>
      </c>
      <c r="C947" s="32" t="s">
        <v>30</v>
      </c>
      <c r="D947" s="109">
        <v>45456</v>
      </c>
      <c r="E947" s="2">
        <v>241655134763</v>
      </c>
      <c r="F947" s="1" t="str">
        <f t="shared" si="58"/>
        <v>'241655134763',</v>
      </c>
      <c r="G947" s="1" t="s">
        <v>21</v>
      </c>
      <c r="H947" s="1" t="s">
        <v>1203</v>
      </c>
      <c r="I947" s="1" t="str">
        <f t="shared" si="57"/>
        <v>'inv_VeRE4HxqFGReT9d9EX7Gc2',</v>
      </c>
      <c r="J947" s="1" t="s">
        <v>9</v>
      </c>
      <c r="K947" s="60">
        <v>20</v>
      </c>
      <c r="L947" s="59"/>
      <c r="M947" s="59">
        <f>Tabla1[[#This Row],[Monto Kashio]]-Tabla1[[#This Row],[Monto]]</f>
        <v>-20</v>
      </c>
      <c r="N947" s="20" t="s">
        <v>23</v>
      </c>
      <c r="O947" s="1" t="s">
        <v>24</v>
      </c>
      <c r="P947" s="1">
        <v>1306167</v>
      </c>
      <c r="Q947" s="72">
        <v>45456</v>
      </c>
      <c r="R947" s="70" t="s">
        <v>148</v>
      </c>
      <c r="S947" s="5">
        <v>0.6166666666666667</v>
      </c>
      <c r="T947" s="1"/>
    </row>
    <row r="948" spans="1:20" ht="13.5">
      <c r="A948" s="1">
        <v>5811</v>
      </c>
      <c r="C948" s="32" t="s">
        <v>30</v>
      </c>
      <c r="D948" s="108">
        <v>45456</v>
      </c>
      <c r="E948" s="2">
        <v>241655299221</v>
      </c>
      <c r="F948" s="1" t="str">
        <f t="shared" ref="F948:F971" si="59">CONCATENATE("'",E948,"',")</f>
        <v>'241655299221',</v>
      </c>
      <c r="G948" s="1" t="s">
        <v>21</v>
      </c>
      <c r="H948" s="1" t="s">
        <v>1204</v>
      </c>
      <c r="I948" s="1" t="str">
        <f t="shared" si="57"/>
        <v>'inv_9Fatj7ce423jzWi7YpKYnQ',</v>
      </c>
      <c r="J948" s="1" t="s">
        <v>9</v>
      </c>
      <c r="K948" s="86">
        <v>20</v>
      </c>
      <c r="L948" s="86"/>
      <c r="M948" s="86">
        <f>Tabla1[[#This Row],[Monto Kashio]]-Tabla1[[#This Row],[Monto]]</f>
        <v>-20</v>
      </c>
      <c r="N948" s="20" t="s">
        <v>23</v>
      </c>
      <c r="O948" s="1" t="s">
        <v>24</v>
      </c>
      <c r="P948" s="1">
        <v>2491663</v>
      </c>
      <c r="Q948" s="72">
        <v>45456</v>
      </c>
      <c r="R948" s="70" t="s">
        <v>148</v>
      </c>
      <c r="S948" s="5" t="s">
        <v>1205</v>
      </c>
      <c r="T948" s="1"/>
    </row>
    <row r="949" spans="1:20" ht="13.5">
      <c r="A949" s="1">
        <v>5812</v>
      </c>
      <c r="C949" s="32" t="s">
        <v>136</v>
      </c>
      <c r="D949" s="108">
        <v>45456</v>
      </c>
      <c r="E949" s="2">
        <v>241665332793</v>
      </c>
      <c r="F949" s="1" t="str">
        <f t="shared" si="59"/>
        <v>'241665332793',</v>
      </c>
      <c r="G949" s="1" t="s">
        <v>21</v>
      </c>
      <c r="H949" s="1" t="s">
        <v>1206</v>
      </c>
      <c r="I949" s="1" t="str">
        <f t="shared" si="57"/>
        <v>'inv_TFNuxcedRj7d9ZhdM5y7aC',</v>
      </c>
      <c r="J949" s="1" t="s">
        <v>9</v>
      </c>
      <c r="K949" s="1">
        <v>30</v>
      </c>
      <c r="M949" s="1">
        <f>Tabla1[[#This Row],[Monto Kashio]]-Tabla1[[#This Row],[Monto]]</f>
        <v>-30</v>
      </c>
      <c r="N949" s="20" t="s">
        <v>23</v>
      </c>
      <c r="O949" s="1" t="s">
        <v>24</v>
      </c>
      <c r="P949" s="1">
        <v>726579</v>
      </c>
      <c r="Q949" s="72">
        <v>45456</v>
      </c>
      <c r="R949" s="70" t="s">
        <v>148</v>
      </c>
      <c r="S949" s="5">
        <v>0.32708333333333334</v>
      </c>
      <c r="T949" s="1"/>
    </row>
    <row r="950" spans="1:20" ht="13.5">
      <c r="A950" s="1">
        <v>5814</v>
      </c>
      <c r="C950" s="32" t="s">
        <v>136</v>
      </c>
      <c r="D950" s="108">
        <v>45456</v>
      </c>
      <c r="E950" s="2">
        <v>241665366127</v>
      </c>
      <c r="F950" s="1" t="str">
        <f t="shared" si="59"/>
        <v>'241665366127',</v>
      </c>
      <c r="G950" s="1" t="s">
        <v>21</v>
      </c>
      <c r="H950" s="1" t="s">
        <v>1207</v>
      </c>
      <c r="I950" s="1" t="str">
        <f t="shared" si="57"/>
        <v>'inv_nX3b4Fht4rtVddxCCsXi8k',</v>
      </c>
      <c r="J950" s="1" t="s">
        <v>9</v>
      </c>
      <c r="K950" s="1">
        <v>50</v>
      </c>
      <c r="M950" s="1">
        <f>Tabla1[[#This Row],[Monto Kashio]]-Tabla1[[#This Row],[Monto]]</f>
        <v>-50</v>
      </c>
      <c r="N950" s="20" t="s">
        <v>23</v>
      </c>
      <c r="O950" s="1" t="s">
        <v>24</v>
      </c>
      <c r="P950" s="1">
        <v>6095783</v>
      </c>
      <c r="Q950" s="72">
        <v>45456</v>
      </c>
      <c r="R950" s="70" t="s">
        <v>148</v>
      </c>
      <c r="S950" s="5" t="s">
        <v>1208</v>
      </c>
      <c r="T950" s="1"/>
    </row>
    <row r="951" spans="1:20" ht="15">
      <c r="A951" s="1">
        <v>5844</v>
      </c>
      <c r="C951" s="32" t="s">
        <v>30</v>
      </c>
      <c r="D951" s="108">
        <v>45458</v>
      </c>
      <c r="E951" s="2">
        <v>241676624191</v>
      </c>
      <c r="F951" s="1" t="str">
        <f t="shared" si="59"/>
        <v>'241676624191',</v>
      </c>
      <c r="G951" s="1" t="s">
        <v>51</v>
      </c>
      <c r="H951" t="s">
        <v>1209</v>
      </c>
      <c r="I951" s="1" t="str">
        <f t="shared" si="57"/>
        <v>'inv_NVPVtWwB5ZvM5fy4PVtc8N',</v>
      </c>
      <c r="J951" s="1" t="s">
        <v>9</v>
      </c>
      <c r="K951" s="1">
        <v>30</v>
      </c>
      <c r="M951" s="1">
        <f>Tabla1[[#This Row],[Monto Kashio]]-Tabla1[[#This Row],[Monto]]</f>
        <v>-30</v>
      </c>
      <c r="N951" s="20" t="s">
        <v>23</v>
      </c>
      <c r="O951" s="1" t="s">
        <v>24</v>
      </c>
      <c r="P951" s="1">
        <v>723705</v>
      </c>
      <c r="Q951" s="12">
        <v>45458</v>
      </c>
      <c r="R951" s="70" t="s">
        <v>148</v>
      </c>
      <c r="S951" s="5">
        <v>0.82291666666666663</v>
      </c>
      <c r="T951" s="1"/>
    </row>
    <row r="952" spans="1:20" ht="15">
      <c r="A952" s="1">
        <v>5857</v>
      </c>
      <c r="C952" s="32" t="s">
        <v>136</v>
      </c>
      <c r="D952" s="108">
        <v>45460</v>
      </c>
      <c r="E952" s="2">
        <v>241697695674</v>
      </c>
      <c r="F952" s="1" t="str">
        <f t="shared" si="59"/>
        <v>'241697695674',</v>
      </c>
      <c r="G952" s="1" t="s">
        <v>21</v>
      </c>
      <c r="H952" t="s">
        <v>1210</v>
      </c>
      <c r="I952" s="1" t="str">
        <f t="shared" si="57"/>
        <v>'inv_R3vprhJbHCK35xJvpPRBFA',</v>
      </c>
      <c r="J952" s="1" t="s">
        <v>9</v>
      </c>
      <c r="K952" s="1">
        <v>20</v>
      </c>
      <c r="M952" s="1">
        <f>Tabla1[[#This Row],[Monto Kashio]]-Tabla1[[#This Row],[Monto]]</f>
        <v>-20</v>
      </c>
      <c r="N952" s="20" t="s">
        <v>23</v>
      </c>
      <c r="O952" s="1" t="s">
        <v>24</v>
      </c>
      <c r="P952" s="1">
        <v>1203213</v>
      </c>
      <c r="Q952" s="12">
        <v>45460</v>
      </c>
      <c r="R952" s="70" t="s">
        <v>148</v>
      </c>
      <c r="S952" s="5">
        <v>0.52430555555555558</v>
      </c>
      <c r="T952" s="1"/>
    </row>
    <row r="953" spans="1:20" ht="15">
      <c r="A953" s="1">
        <v>5860</v>
      </c>
      <c r="C953" s="32" t="s">
        <v>30</v>
      </c>
      <c r="D953" s="108">
        <v>45460</v>
      </c>
      <c r="E953" s="2">
        <v>241697715847</v>
      </c>
      <c r="F953" s="1" t="str">
        <f t="shared" si="59"/>
        <v>'241697715847',</v>
      </c>
      <c r="H953" t="s">
        <v>1211</v>
      </c>
      <c r="I953" s="1" t="str">
        <f t="shared" si="57"/>
        <v>'inv_DgVzWuSxsUih7PGAQoGFey',</v>
      </c>
      <c r="J953" s="1" t="s">
        <v>9</v>
      </c>
      <c r="K953" s="1">
        <v>20</v>
      </c>
      <c r="M953" s="1">
        <f>Tabla1[[#This Row],[Monto Kashio]]-Tabla1[[#This Row],[Monto]]</f>
        <v>-20</v>
      </c>
      <c r="N953" s="20" t="s">
        <v>23</v>
      </c>
      <c r="O953" s="1" t="s">
        <v>24</v>
      </c>
      <c r="P953" s="1">
        <v>215482</v>
      </c>
      <c r="Q953" s="12">
        <v>45460</v>
      </c>
      <c r="R953" s="70" t="s">
        <v>148</v>
      </c>
      <c r="S953" s="5">
        <v>0.60624999999999996</v>
      </c>
      <c r="T953" s="1"/>
    </row>
    <row r="954" spans="1:20" ht="15">
      <c r="A954" s="1">
        <v>5869</v>
      </c>
      <c r="C954" s="32" t="s">
        <v>925</v>
      </c>
      <c r="D954" s="108">
        <v>45460</v>
      </c>
      <c r="E954" s="2">
        <v>241698224145</v>
      </c>
      <c r="F954" s="1" t="str">
        <f t="shared" si="59"/>
        <v>'241698224145',</v>
      </c>
      <c r="G954" s="1" t="s">
        <v>21</v>
      </c>
      <c r="H954" t="s">
        <v>1212</v>
      </c>
      <c r="I954" s="1" t="str">
        <f t="shared" si="57"/>
        <v>'inv_8ibETWfXQovCdzWbL9Gwum',</v>
      </c>
      <c r="J954" s="1" t="s">
        <v>9</v>
      </c>
      <c r="K954" s="1">
        <v>30</v>
      </c>
      <c r="M954" s="1">
        <f>Tabla1[[#This Row],[Monto Kashio]]-Tabla1[[#This Row],[Monto]]</f>
        <v>-30</v>
      </c>
      <c r="N954" s="20" t="s">
        <v>23</v>
      </c>
      <c r="O954" s="1" t="s">
        <v>24</v>
      </c>
      <c r="P954" s="1">
        <v>1929059</v>
      </c>
      <c r="Q954" s="12">
        <v>45460</v>
      </c>
      <c r="R954" s="70" t="s">
        <v>148</v>
      </c>
      <c r="S954" s="5" t="s">
        <v>1213</v>
      </c>
      <c r="T954" s="1"/>
    </row>
    <row r="955" spans="1:20" ht="15">
      <c r="A955" s="1">
        <v>5841</v>
      </c>
      <c r="C955" s="32" t="s">
        <v>925</v>
      </c>
      <c r="D955" s="108">
        <v>45460</v>
      </c>
      <c r="E955" s="2">
        <v>241676208959</v>
      </c>
      <c r="F955" s="1" t="str">
        <f t="shared" si="59"/>
        <v>'241676208959',</v>
      </c>
      <c r="G955" s="1" t="s">
        <v>51</v>
      </c>
      <c r="H955" t="s">
        <v>1214</v>
      </c>
      <c r="I955" s="1" t="str">
        <f t="shared" si="57"/>
        <v>'inv_7hMLHDmX4NwbjeaapXNSL3',</v>
      </c>
      <c r="J955" s="1" t="s">
        <v>9</v>
      </c>
      <c r="K955" s="1">
        <v>100</v>
      </c>
      <c r="M955" s="1">
        <f>Tabla1[[#This Row],[Monto Kashio]]-Tabla1[[#This Row],[Monto]]</f>
        <v>-100</v>
      </c>
      <c r="N955" s="20" t="s">
        <v>23</v>
      </c>
      <c r="O955" s="1" t="s">
        <v>24</v>
      </c>
      <c r="P955" s="1">
        <v>26227</v>
      </c>
      <c r="Q955" s="12">
        <v>45458</v>
      </c>
      <c r="R955" s="70" t="s">
        <v>148</v>
      </c>
      <c r="S955" s="5" t="s">
        <v>1215</v>
      </c>
      <c r="T955" s="1"/>
    </row>
    <row r="956" spans="1:20" ht="15">
      <c r="A956" s="1">
        <v>5871</v>
      </c>
      <c r="C956" s="32" t="s">
        <v>30</v>
      </c>
      <c r="D956" s="108">
        <v>45460</v>
      </c>
      <c r="E956" s="2">
        <v>241708391951</v>
      </c>
      <c r="F956" s="1" t="str">
        <f t="shared" si="59"/>
        <v>'241708391951',</v>
      </c>
      <c r="G956" s="1" t="s">
        <v>21</v>
      </c>
      <c r="H956" t="s">
        <v>1216</v>
      </c>
      <c r="I956" s="1" t="str">
        <f t="shared" si="57"/>
        <v>'inv_PPjQgFJTV6j6Zk5riSkUcz',</v>
      </c>
      <c r="J956" s="1" t="s">
        <v>9</v>
      </c>
      <c r="K956" s="1">
        <v>20</v>
      </c>
      <c r="M956" s="1">
        <f>Tabla1[[#This Row],[Monto Kashio]]-Tabla1[[#This Row],[Monto]]</f>
        <v>-20</v>
      </c>
      <c r="N956" s="20" t="s">
        <v>23</v>
      </c>
      <c r="O956" s="1" t="s">
        <v>24</v>
      </c>
      <c r="P956" s="1">
        <v>842196</v>
      </c>
      <c r="Q956" s="12">
        <v>45460</v>
      </c>
      <c r="R956" s="70" t="s">
        <v>148</v>
      </c>
      <c r="S956" s="5" t="s">
        <v>1120</v>
      </c>
      <c r="T956" s="1"/>
    </row>
    <row r="957" spans="1:20" ht="15">
      <c r="A957" s="1">
        <v>5872</v>
      </c>
      <c r="C957" s="32" t="s">
        <v>136</v>
      </c>
      <c r="D957" s="108">
        <v>45461</v>
      </c>
      <c r="E957" s="2">
        <v>241708446943</v>
      </c>
      <c r="F957" s="1" t="str">
        <f t="shared" si="59"/>
        <v>'241708446943',</v>
      </c>
      <c r="G957" s="1" t="s">
        <v>21</v>
      </c>
      <c r="H957" t="s">
        <v>1217</v>
      </c>
      <c r="I957" s="1" t="str">
        <f t="shared" si="57"/>
        <v>'inv_ZK5rR4gAM2UhUBCK9Kq6yo',</v>
      </c>
      <c r="J957" s="1" t="s">
        <v>9</v>
      </c>
      <c r="K957" s="1">
        <v>20</v>
      </c>
      <c r="M957" s="1">
        <f>Tabla1[[#This Row],[Monto Kashio]]-Tabla1[[#This Row],[Monto]]</f>
        <v>-20</v>
      </c>
      <c r="N957" s="20" t="s">
        <v>23</v>
      </c>
      <c r="O957" s="1" t="s">
        <v>24</v>
      </c>
      <c r="P957" s="1">
        <v>4377275</v>
      </c>
      <c r="Q957" s="12">
        <v>45460</v>
      </c>
      <c r="R957" s="70" t="s">
        <v>148</v>
      </c>
      <c r="S957" s="5">
        <v>0.38194444444444442</v>
      </c>
      <c r="T957" s="1"/>
    </row>
    <row r="958" spans="1:20" ht="15">
      <c r="A958" s="1">
        <v>5875</v>
      </c>
      <c r="C958" s="32" t="s">
        <v>30</v>
      </c>
      <c r="D958" s="108">
        <v>45461</v>
      </c>
      <c r="E958" s="2">
        <v>241708511579</v>
      </c>
      <c r="F958" s="1" t="str">
        <f t="shared" si="59"/>
        <v>'241708511579',</v>
      </c>
      <c r="G958" s="1" t="s">
        <v>21</v>
      </c>
      <c r="H958" t="s">
        <v>1218</v>
      </c>
      <c r="I958" s="1" t="str">
        <f t="shared" si="57"/>
        <v>'inv_UJusBjgxrQKXqmbyXCEj9m',</v>
      </c>
      <c r="J958" s="1" t="s">
        <v>9</v>
      </c>
      <c r="K958" s="1">
        <v>20</v>
      </c>
      <c r="M958" s="1">
        <f>Tabla1[[#This Row],[Monto Kashio]]-Tabla1[[#This Row],[Monto]]</f>
        <v>-20</v>
      </c>
      <c r="N958" s="20" t="s">
        <v>23</v>
      </c>
      <c r="O958" s="1" t="s">
        <v>24</v>
      </c>
      <c r="P958" s="1">
        <v>1200507</v>
      </c>
      <c r="Q958" s="12">
        <v>45461</v>
      </c>
      <c r="R958" s="70" t="s">
        <v>148</v>
      </c>
      <c r="S958" s="5">
        <v>0.38750000000000001</v>
      </c>
      <c r="T958" s="1"/>
    </row>
    <row r="959" spans="1:20" ht="15">
      <c r="A959" s="1">
        <v>5876</v>
      </c>
      <c r="C959" s="32" t="s">
        <v>30</v>
      </c>
      <c r="D959" s="108">
        <v>45461</v>
      </c>
      <c r="E959" s="2">
        <v>241708512702</v>
      </c>
      <c r="F959" s="1" t="str">
        <f t="shared" si="59"/>
        <v>'241708512702',</v>
      </c>
      <c r="G959" s="1" t="s">
        <v>51</v>
      </c>
      <c r="H959" t="s">
        <v>1219</v>
      </c>
      <c r="I959" s="1" t="str">
        <f t="shared" si="57"/>
        <v>'inv_bmrCVjwon9kSvxQPRnvM6M',</v>
      </c>
      <c r="J959" s="1" t="s">
        <v>9</v>
      </c>
      <c r="K959" s="1">
        <v>50</v>
      </c>
      <c r="M959" s="1">
        <f>Tabla1[[#This Row],[Monto Kashio]]-Tabla1[[#This Row],[Monto]]</f>
        <v>-50</v>
      </c>
      <c r="N959" s="20" t="s">
        <v>23</v>
      </c>
      <c r="O959" s="1" t="s">
        <v>24</v>
      </c>
      <c r="P959" s="1">
        <v>1200528</v>
      </c>
      <c r="Q959" s="12">
        <v>45461</v>
      </c>
      <c r="R959" s="70" t="s">
        <v>148</v>
      </c>
      <c r="S959" s="5">
        <v>0.38958333333333334</v>
      </c>
      <c r="T959" s="1"/>
    </row>
    <row r="960" spans="1:20" ht="13.5">
      <c r="A960" s="1">
        <v>5877</v>
      </c>
      <c r="C960" s="32" t="s">
        <v>30</v>
      </c>
      <c r="D960" s="108">
        <v>45461</v>
      </c>
      <c r="E960" s="2">
        <v>241708447956</v>
      </c>
      <c r="F960" s="1" t="str">
        <f t="shared" si="59"/>
        <v>'241708447956',</v>
      </c>
      <c r="G960" s="1" t="s">
        <v>21</v>
      </c>
      <c r="H960" s="1" t="s">
        <v>1220</v>
      </c>
      <c r="I960" s="1" t="str">
        <f t="shared" si="57"/>
        <v>'inv_Sn9J4UiC64tyRbb7QKos9k',</v>
      </c>
      <c r="J960" s="1" t="s">
        <v>9</v>
      </c>
      <c r="K960" s="1">
        <v>4</v>
      </c>
      <c r="M960" s="1">
        <f>Tabla1[[#This Row],[Monto Kashio]]-Tabla1[[#This Row],[Monto]]</f>
        <v>-4</v>
      </c>
      <c r="N960" s="20" t="s">
        <v>23</v>
      </c>
      <c r="O960" s="1" t="s">
        <v>24</v>
      </c>
      <c r="P960" s="1">
        <v>2345344</v>
      </c>
      <c r="Q960" s="12">
        <v>45460</v>
      </c>
      <c r="R960" s="70" t="s">
        <v>148</v>
      </c>
      <c r="S960" s="5">
        <v>0.39166666666666666</v>
      </c>
      <c r="T960" s="1"/>
    </row>
    <row r="961" spans="1:20" ht="13.5">
      <c r="A961" s="1">
        <v>5878</v>
      </c>
      <c r="C961" s="34" t="s">
        <v>484</v>
      </c>
      <c r="D961" s="108">
        <v>45461</v>
      </c>
      <c r="E961" s="2">
        <v>241708447465</v>
      </c>
      <c r="F961" s="1" t="str">
        <f t="shared" si="59"/>
        <v>'241708447465',</v>
      </c>
      <c r="G961" s="1" t="s">
        <v>21</v>
      </c>
      <c r="H961" s="1" t="s">
        <v>1221</v>
      </c>
      <c r="I961" s="1" t="str">
        <f t="shared" si="57"/>
        <v>'inv_3AU95afAy4kBdsfV8tDE6F',</v>
      </c>
      <c r="J961" s="1" t="s">
        <v>9</v>
      </c>
      <c r="K961" s="1">
        <v>7.89</v>
      </c>
      <c r="M961" s="1">
        <f>Tabla1[[#This Row],[Monto Kashio]]-Tabla1[[#This Row],[Monto]]</f>
        <v>-7.89</v>
      </c>
      <c r="N961" s="20" t="s">
        <v>23</v>
      </c>
      <c r="O961" s="1" t="s">
        <v>24</v>
      </c>
      <c r="P961" s="1">
        <v>4371540</v>
      </c>
      <c r="Q961" s="12">
        <v>45460</v>
      </c>
      <c r="R961" s="70" t="s">
        <v>148</v>
      </c>
      <c r="S961" s="5">
        <v>0.39583333333333331</v>
      </c>
      <c r="T961" s="1"/>
    </row>
    <row r="962" spans="1:20" ht="13.5">
      <c r="A962" s="1">
        <v>5879</v>
      </c>
      <c r="C962" s="32" t="s">
        <v>66</v>
      </c>
      <c r="D962" s="108">
        <v>45461</v>
      </c>
      <c r="E962" s="2">
        <v>241698218077</v>
      </c>
      <c r="F962" s="1" t="str">
        <f t="shared" si="59"/>
        <v>'241698218077',</v>
      </c>
      <c r="G962" s="1" t="s">
        <v>21</v>
      </c>
      <c r="H962" s="1" t="s">
        <v>1222</v>
      </c>
      <c r="I962" s="1" t="str">
        <f t="shared" si="57"/>
        <v>'inv_4PKACuGrbUR6XRC6PognQS',</v>
      </c>
      <c r="J962" s="1" t="s">
        <v>9</v>
      </c>
      <c r="K962" s="1">
        <v>200</v>
      </c>
      <c r="M962" s="1">
        <f>Tabla1[[#This Row],[Monto Kashio]]-Tabla1[[#This Row],[Monto]]</f>
        <v>-200</v>
      </c>
      <c r="N962" s="20" t="s">
        <v>23</v>
      </c>
      <c r="O962" s="1" t="s">
        <v>24</v>
      </c>
      <c r="P962" s="1">
        <v>2128187</v>
      </c>
      <c r="Q962" s="12">
        <v>45460</v>
      </c>
      <c r="R962" s="70" t="s">
        <v>148</v>
      </c>
      <c r="S962" s="5">
        <v>0.40208333333333335</v>
      </c>
      <c r="T962" s="1"/>
    </row>
    <row r="963" spans="1:20" ht="13.5">
      <c r="A963" s="1">
        <v>5880</v>
      </c>
      <c r="C963" s="32" t="s">
        <v>30</v>
      </c>
      <c r="D963" s="108">
        <v>45461</v>
      </c>
      <c r="E963" s="2">
        <v>241708522181</v>
      </c>
      <c r="F963" s="1" t="str">
        <f t="shared" si="59"/>
        <v>'241708522181',</v>
      </c>
      <c r="G963" s="1" t="s">
        <v>51</v>
      </c>
      <c r="H963" s="1" t="s">
        <v>1223</v>
      </c>
      <c r="I963" s="1" t="str">
        <f t="shared" si="57"/>
        <v>'inv_MsvbCVQHcj7gTmXqgEaLh6',</v>
      </c>
      <c r="J963" s="1" t="s">
        <v>9</v>
      </c>
      <c r="K963" s="1">
        <v>100</v>
      </c>
      <c r="M963" s="1">
        <f>Tabla1[[#This Row],[Monto Kashio]]-Tabla1[[#This Row],[Monto]]</f>
        <v>-100</v>
      </c>
      <c r="N963" s="20" t="s">
        <v>23</v>
      </c>
      <c r="O963" s="1" t="s">
        <v>24</v>
      </c>
      <c r="P963" s="1">
        <v>61437</v>
      </c>
      <c r="Q963" s="12">
        <v>45461</v>
      </c>
      <c r="R963" s="70" t="s">
        <v>148</v>
      </c>
      <c r="S963" s="5">
        <v>0.40555555555555556</v>
      </c>
      <c r="T963" s="1"/>
    </row>
    <row r="964" spans="1:20" ht="13.5">
      <c r="A964" s="1">
        <v>5882</v>
      </c>
      <c r="C964" s="32" t="s">
        <v>30</v>
      </c>
      <c r="D964" s="108">
        <v>45461</v>
      </c>
      <c r="E964" s="2">
        <v>241708446611</v>
      </c>
      <c r="F964" s="1" t="str">
        <f t="shared" si="59"/>
        <v>'241708446611',</v>
      </c>
      <c r="G964" s="1" t="s">
        <v>51</v>
      </c>
      <c r="H964" s="1" t="s">
        <v>1224</v>
      </c>
      <c r="I964" s="1" t="str">
        <f t="shared" si="57"/>
        <v>'inv_C9SGF99m3budWRr4eC35A6',</v>
      </c>
      <c r="J964" s="1" t="s">
        <v>9</v>
      </c>
      <c r="K964" s="1">
        <v>200</v>
      </c>
      <c r="M964" s="1">
        <f>Tabla1[[#This Row],[Monto Kashio]]-Tabla1[[#This Row],[Monto]]</f>
        <v>-200</v>
      </c>
      <c r="N964" s="20" t="s">
        <v>23</v>
      </c>
      <c r="O964" s="1" t="s">
        <v>24</v>
      </c>
      <c r="P964" s="1">
        <v>4377011</v>
      </c>
      <c r="Q964" s="12">
        <v>45460</v>
      </c>
      <c r="R964" s="70" t="s">
        <v>148</v>
      </c>
      <c r="S964" s="5">
        <v>0.40763888888888888</v>
      </c>
      <c r="T964" s="1"/>
    </row>
    <row r="965" spans="1:20" ht="13.5">
      <c r="A965" s="1">
        <v>5883</v>
      </c>
      <c r="C965" s="32" t="s">
        <v>30</v>
      </c>
      <c r="D965" s="108">
        <v>45461</v>
      </c>
      <c r="E965" s="2">
        <v>241708451271</v>
      </c>
      <c r="F965" s="1" t="str">
        <f t="shared" si="59"/>
        <v>'241708451271',</v>
      </c>
      <c r="G965" s="1" t="s">
        <v>51</v>
      </c>
      <c r="H965" s="1" t="s">
        <v>1225</v>
      </c>
      <c r="I965" s="1" t="str">
        <f t="shared" si="57"/>
        <v>'inv_hBvCq7MviR2MtkEEKzUobF',</v>
      </c>
      <c r="J965" s="1" t="s">
        <v>9</v>
      </c>
      <c r="K965" s="1">
        <v>50</v>
      </c>
      <c r="M965" s="1">
        <f>Tabla1[[#This Row],[Monto Kashio]]-Tabla1[[#This Row],[Monto]]</f>
        <v>-50</v>
      </c>
      <c r="N965" s="20" t="s">
        <v>23</v>
      </c>
      <c r="O965" s="1" t="s">
        <v>24</v>
      </c>
      <c r="P965" s="1">
        <v>1045276</v>
      </c>
      <c r="Q965" s="12">
        <v>45460</v>
      </c>
      <c r="R965" s="70" t="s">
        <v>148</v>
      </c>
      <c r="S965" s="5">
        <v>0.40902777777777777</v>
      </c>
      <c r="T965" s="1"/>
    </row>
    <row r="966" spans="1:20" ht="13.5">
      <c r="A966" s="1">
        <v>5889</v>
      </c>
      <c r="C966" s="32" t="s">
        <v>30</v>
      </c>
      <c r="D966" s="108">
        <v>45461</v>
      </c>
      <c r="E966" s="2">
        <v>241708520617</v>
      </c>
      <c r="F966" s="1" t="str">
        <f t="shared" si="59"/>
        <v>'241708520617',</v>
      </c>
      <c r="G966" s="1" t="s">
        <v>51</v>
      </c>
      <c r="H966" s="1" t="s">
        <v>1226</v>
      </c>
      <c r="I966" s="1" t="str">
        <f t="shared" si="57"/>
        <v>'inv_hnRE68MQLsekMntTMsgp3o',</v>
      </c>
      <c r="J966" s="1" t="s">
        <v>9</v>
      </c>
      <c r="K966" s="1">
        <v>100</v>
      </c>
      <c r="M966" s="1">
        <f>Tabla1[[#This Row],[Monto Kashio]]-Tabla1[[#This Row],[Monto]]</f>
        <v>-100</v>
      </c>
      <c r="N966" s="20" t="s">
        <v>23</v>
      </c>
      <c r="O966" s="1" t="s">
        <v>145</v>
      </c>
      <c r="P966" s="1">
        <v>1909858</v>
      </c>
      <c r="Q966" s="12">
        <v>45461</v>
      </c>
      <c r="R966" s="70" t="s">
        <v>148</v>
      </c>
      <c r="S966" s="5">
        <v>0.41666666666666669</v>
      </c>
      <c r="T966" s="1"/>
    </row>
    <row r="967" spans="1:20" ht="13.5">
      <c r="A967" s="1">
        <v>5887</v>
      </c>
      <c r="C967" s="34" t="s">
        <v>27</v>
      </c>
      <c r="D967" s="108">
        <v>45461</v>
      </c>
      <c r="E967" s="2">
        <v>241708447395</v>
      </c>
      <c r="F967" s="1" t="str">
        <f t="shared" si="59"/>
        <v>'241708447395',</v>
      </c>
      <c r="G967" s="1" t="s">
        <v>51</v>
      </c>
      <c r="H967" s="1" t="s">
        <v>1227</v>
      </c>
      <c r="I967" s="1" t="str">
        <f t="shared" si="57"/>
        <v>'inv_MW8KMhR33szcWgm2Qzwk53',</v>
      </c>
      <c r="J967" s="1" t="s">
        <v>9</v>
      </c>
      <c r="K967" s="1">
        <v>100</v>
      </c>
      <c r="M967" s="1">
        <f>Tabla1[[#This Row],[Monto Kashio]]-Tabla1[[#This Row],[Monto]]</f>
        <v>-100</v>
      </c>
      <c r="N967" s="20" t="s">
        <v>23</v>
      </c>
      <c r="O967" s="1" t="s">
        <v>24</v>
      </c>
      <c r="P967" s="1">
        <v>2445244</v>
      </c>
      <c r="Q967" s="12">
        <v>45460</v>
      </c>
      <c r="R967" s="70" t="s">
        <v>148</v>
      </c>
      <c r="S967" s="5">
        <v>0.41875000000000001</v>
      </c>
      <c r="T967" s="1"/>
    </row>
    <row r="968" spans="1:20" ht="13.5">
      <c r="A968" s="1">
        <v>5890</v>
      </c>
      <c r="C968" s="34" t="s">
        <v>27</v>
      </c>
      <c r="D968" s="108">
        <v>45461</v>
      </c>
      <c r="E968" s="2">
        <v>241708515204</v>
      </c>
      <c r="F968" s="1" t="str">
        <f t="shared" si="59"/>
        <v>'241708515204',</v>
      </c>
      <c r="G968" s="1" t="s">
        <v>51</v>
      </c>
      <c r="H968" s="1" t="s">
        <v>1228</v>
      </c>
      <c r="I968" s="1" t="str">
        <f t="shared" si="57"/>
        <v>'inv_NFPo7XaF3VDrG4wNFiZX5f',</v>
      </c>
      <c r="J968" s="1" t="s">
        <v>109</v>
      </c>
      <c r="K968" s="1">
        <v>120</v>
      </c>
      <c r="M968" s="1">
        <f>Tabla1[[#This Row],[Monto Kashio]]-Tabla1[[#This Row],[Monto]]</f>
        <v>-120</v>
      </c>
      <c r="N968" s="20" t="s">
        <v>23</v>
      </c>
      <c r="O968" s="1" t="s">
        <v>145</v>
      </c>
      <c r="P968" s="1">
        <v>25722</v>
      </c>
      <c r="Q968" s="12">
        <v>45461</v>
      </c>
      <c r="R968" s="70" t="s">
        <v>148</v>
      </c>
      <c r="S968" s="5">
        <v>0.42152777777777778</v>
      </c>
      <c r="T968" s="1"/>
    </row>
    <row r="969" spans="1:20" ht="13.5">
      <c r="A969" s="1">
        <v>5881</v>
      </c>
      <c r="C969" s="32" t="s">
        <v>30</v>
      </c>
      <c r="D969" s="108">
        <v>45461</v>
      </c>
      <c r="E969" s="2">
        <v>241708520617</v>
      </c>
      <c r="F969" s="1" t="str">
        <f t="shared" si="59"/>
        <v>'241708520617',</v>
      </c>
      <c r="G969" s="1" t="s">
        <v>118</v>
      </c>
      <c r="H969" s="1" t="s">
        <v>1226</v>
      </c>
      <c r="I969" s="1" t="str">
        <f t="shared" si="57"/>
        <v>'inv_hnRE68MQLsekMntTMsgp3o',</v>
      </c>
      <c r="J969" s="1" t="s">
        <v>9</v>
      </c>
      <c r="K969" s="1">
        <v>100</v>
      </c>
      <c r="M969" s="1">
        <f>Tabla1[[#This Row],[Monto Kashio]]-Tabla1[[#This Row],[Monto]]</f>
        <v>-100</v>
      </c>
      <c r="N969" s="20" t="s">
        <v>23</v>
      </c>
      <c r="O969" s="1" t="s">
        <v>145</v>
      </c>
      <c r="P969" s="1">
        <v>1909858</v>
      </c>
      <c r="Q969" s="12">
        <v>45461</v>
      </c>
      <c r="R969" s="70" t="s">
        <v>148</v>
      </c>
      <c r="S969" s="5">
        <v>0.42291666666666666</v>
      </c>
      <c r="T969" s="1"/>
    </row>
    <row r="970" spans="1:20" ht="13.5">
      <c r="A970" s="1">
        <v>5892</v>
      </c>
      <c r="C970" s="34" t="s">
        <v>27</v>
      </c>
      <c r="D970" s="108">
        <v>45461</v>
      </c>
      <c r="E970" s="2">
        <v>241708446982</v>
      </c>
      <c r="F970" s="1" t="str">
        <f t="shared" si="59"/>
        <v>'241708446982',</v>
      </c>
      <c r="G970" s="1" t="s">
        <v>51</v>
      </c>
      <c r="H970" s="1" t="s">
        <v>1229</v>
      </c>
      <c r="I970" s="1" t="str">
        <f t="shared" si="57"/>
        <v>'inv_iZzD7b7J68VW7s6x7QQuas',</v>
      </c>
      <c r="J970" s="1" t="s">
        <v>9</v>
      </c>
      <c r="K970" s="1">
        <v>100</v>
      </c>
      <c r="M970" s="1">
        <f>Tabla1[[#This Row],[Monto Kashio]]-Tabla1[[#This Row],[Monto]]</f>
        <v>-100</v>
      </c>
      <c r="N970" s="20" t="s">
        <v>23</v>
      </c>
      <c r="O970" s="1" t="s">
        <v>24</v>
      </c>
      <c r="P970" s="1">
        <v>73365</v>
      </c>
      <c r="Q970" s="12">
        <v>45460</v>
      </c>
      <c r="R970" s="70" t="s">
        <v>148</v>
      </c>
      <c r="S970" s="5">
        <v>0.43125000000000002</v>
      </c>
      <c r="T970" s="1"/>
    </row>
    <row r="971" spans="1:20" ht="13.5">
      <c r="A971" s="1">
        <v>5899</v>
      </c>
      <c r="C971" s="32" t="s">
        <v>30</v>
      </c>
      <c r="D971" s="108">
        <v>45461</v>
      </c>
      <c r="E971" s="2">
        <v>241708554165</v>
      </c>
      <c r="F971" s="1" t="str">
        <f t="shared" si="59"/>
        <v>'241708554165',</v>
      </c>
      <c r="G971" s="1" t="s">
        <v>51</v>
      </c>
      <c r="H971" s="1" t="s">
        <v>1230</v>
      </c>
      <c r="I971" s="1" t="str">
        <f t="shared" ref="I971:I1033" si="60">CONCATENATE("'",H971,"',")</f>
        <v>'inv_W2337Ln2eK6X2LQTrkATT8',</v>
      </c>
      <c r="J971" s="1" t="s">
        <v>9</v>
      </c>
      <c r="K971" s="1">
        <v>50</v>
      </c>
      <c r="M971" s="1">
        <f>Tabla1[[#This Row],[Monto Kashio]]-Tabla1[[#This Row],[Monto]]</f>
        <v>-50</v>
      </c>
      <c r="N971" s="20" t="s">
        <v>23</v>
      </c>
      <c r="O971" s="1" t="s">
        <v>24</v>
      </c>
      <c r="P971" s="1">
        <v>504653</v>
      </c>
      <c r="Q971" s="12">
        <v>45461</v>
      </c>
      <c r="R971" s="70" t="s">
        <v>148</v>
      </c>
      <c r="S971" s="5">
        <v>0.44791666666666669</v>
      </c>
      <c r="T971" s="1"/>
    </row>
    <row r="972" spans="1:20" ht="13.5">
      <c r="A972" s="1" t="s">
        <v>836</v>
      </c>
      <c r="C972" s="32" t="s">
        <v>30</v>
      </c>
      <c r="D972" s="108">
        <v>45461</v>
      </c>
      <c r="E972" s="2">
        <v>241708554122</v>
      </c>
      <c r="F972" s="1" t="str">
        <f t="shared" ref="F972:F1034" si="61">CONCATENATE("'",E972,"',")</f>
        <v>'241708554122',</v>
      </c>
      <c r="G972" s="1" t="s">
        <v>51</v>
      </c>
      <c r="H972" s="1" t="s">
        <v>1231</v>
      </c>
      <c r="I972" s="1" t="str">
        <f t="shared" si="60"/>
        <v>'inv_Zs2d5enYdCKrVKd6MPhhVh',</v>
      </c>
      <c r="J972" s="1" t="s">
        <v>9</v>
      </c>
      <c r="K972" s="1">
        <v>28</v>
      </c>
      <c r="M972" s="1">
        <f>Tabla1[[#This Row],[Monto Kashio]]-Tabla1[[#This Row],[Monto]]</f>
        <v>-28</v>
      </c>
      <c r="N972" s="20" t="s">
        <v>23</v>
      </c>
      <c r="O972" s="1" t="s">
        <v>24</v>
      </c>
      <c r="P972" s="1">
        <v>204693</v>
      </c>
      <c r="Q972" s="12">
        <v>45461</v>
      </c>
      <c r="R972" s="70" t="s">
        <v>148</v>
      </c>
      <c r="S972" s="5">
        <v>0.51597222222222228</v>
      </c>
      <c r="T972" s="1"/>
    </row>
    <row r="973" spans="1:20" ht="13.5">
      <c r="A973" s="1">
        <v>5900</v>
      </c>
      <c r="C973" s="32" t="s">
        <v>30</v>
      </c>
      <c r="D973" s="108">
        <v>45461</v>
      </c>
      <c r="E973" s="2">
        <v>241708521819</v>
      </c>
      <c r="F973" s="1" t="str">
        <f t="shared" si="61"/>
        <v>'241708521819',</v>
      </c>
      <c r="G973" s="1" t="s">
        <v>51</v>
      </c>
      <c r="H973" s="1" t="s">
        <v>1232</v>
      </c>
      <c r="I973" s="1" t="str">
        <f t="shared" si="60"/>
        <v>'inv_XcMhYCB4pLA8feZrEbYdx6',</v>
      </c>
      <c r="J973" s="1" t="s">
        <v>9</v>
      </c>
      <c r="K973" s="1">
        <v>100</v>
      </c>
      <c r="M973" s="1">
        <f>Tabla1[[#This Row],[Monto Kashio]]-Tabla1[[#This Row],[Monto]]</f>
        <v>-100</v>
      </c>
      <c r="N973" s="20" t="s">
        <v>23</v>
      </c>
      <c r="O973" s="1" t="s">
        <v>24</v>
      </c>
      <c r="P973" s="1">
        <v>82317</v>
      </c>
      <c r="Q973" s="12">
        <v>45461</v>
      </c>
      <c r="R973" s="70" t="s">
        <v>148</v>
      </c>
      <c r="S973" s="5">
        <v>0.52777777777777779</v>
      </c>
      <c r="T973" s="1"/>
    </row>
    <row r="974" spans="1:20" ht="13.5">
      <c r="A974" s="1">
        <v>5913</v>
      </c>
      <c r="C974" s="34" t="s">
        <v>27</v>
      </c>
      <c r="D974" s="108">
        <v>45461</v>
      </c>
      <c r="E974" s="2">
        <v>241708521644</v>
      </c>
      <c r="F974" s="1" t="str">
        <f t="shared" si="61"/>
        <v>'241708521644',</v>
      </c>
      <c r="G974" s="1" t="s">
        <v>51</v>
      </c>
      <c r="H974" s="1" t="s">
        <v>1233</v>
      </c>
      <c r="I974" s="1" t="str">
        <f t="shared" si="60"/>
        <v>'inv_ZSeueU5xVnQ9jN7FRdjHuT',</v>
      </c>
      <c r="J974" s="1" t="s">
        <v>109</v>
      </c>
      <c r="K974" s="1">
        <v>25</v>
      </c>
      <c r="M974" s="1">
        <f>Tabla1[[#This Row],[Monto Kashio]]-Tabla1[[#This Row],[Monto]]</f>
        <v>-25</v>
      </c>
      <c r="N974" s="20" t="s">
        <v>23</v>
      </c>
      <c r="O974" s="1" t="s">
        <v>24</v>
      </c>
      <c r="P974" s="1">
        <v>58321</v>
      </c>
      <c r="Q974" s="12">
        <v>45461</v>
      </c>
      <c r="R974" s="70" t="s">
        <v>148</v>
      </c>
      <c r="S974" s="5">
        <v>0.63888888888888884</v>
      </c>
      <c r="T974" s="1"/>
    </row>
    <row r="975" spans="1:20" ht="13.5">
      <c r="A975" s="1">
        <v>5913</v>
      </c>
      <c r="C975" s="34" t="s">
        <v>27</v>
      </c>
      <c r="D975" s="108">
        <v>45461</v>
      </c>
      <c r="E975" s="2">
        <v>241708522144</v>
      </c>
      <c r="F975" s="1" t="str">
        <f t="shared" si="61"/>
        <v>'241708522144',</v>
      </c>
      <c r="G975" s="1" t="s">
        <v>51</v>
      </c>
      <c r="H975" s="1" t="s">
        <v>1234</v>
      </c>
      <c r="I975" s="1" t="str">
        <f t="shared" si="60"/>
        <v>'inv_hcKTYZsX9hfZFUqZU6Kgt2',</v>
      </c>
      <c r="J975" s="1" t="s">
        <v>109</v>
      </c>
      <c r="K975" s="1">
        <v>25</v>
      </c>
      <c r="M975" s="1">
        <f>Tabla1[[#This Row],[Monto Kashio]]-Tabla1[[#This Row],[Monto]]</f>
        <v>-25</v>
      </c>
      <c r="N975" s="20" t="s">
        <v>23</v>
      </c>
      <c r="O975" s="1" t="s">
        <v>24</v>
      </c>
      <c r="P975" s="1">
        <v>82381</v>
      </c>
      <c r="Q975" s="12">
        <v>45461</v>
      </c>
      <c r="R975" s="70" t="s">
        <v>148</v>
      </c>
      <c r="S975" s="5">
        <v>0.64027777777777772</v>
      </c>
      <c r="T975" s="1"/>
    </row>
    <row r="976" spans="1:20" ht="13.5">
      <c r="A976" s="1">
        <v>5918</v>
      </c>
      <c r="C976" s="32" t="s">
        <v>30</v>
      </c>
      <c r="D976" s="108">
        <v>45461</v>
      </c>
      <c r="E976" s="2">
        <v>241708902486</v>
      </c>
      <c r="F976" s="1" t="str">
        <f t="shared" si="61"/>
        <v>'241708902486',</v>
      </c>
      <c r="G976" s="1" t="s">
        <v>51</v>
      </c>
      <c r="H976" s="1" t="s">
        <v>1235</v>
      </c>
      <c r="I976" s="1" t="str">
        <f t="shared" si="60"/>
        <v>'inv_G4CQmxFA3G9y8GneNWsutA',</v>
      </c>
      <c r="J976" s="1" t="s">
        <v>9</v>
      </c>
      <c r="K976" s="1">
        <v>50</v>
      </c>
      <c r="M976" s="1">
        <f>Tabla1[[#This Row],[Monto Kashio]]-Tabla1[[#This Row],[Monto]]</f>
        <v>-50</v>
      </c>
      <c r="N976" s="20" t="s">
        <v>23</v>
      </c>
      <c r="O976" s="1" t="s">
        <v>24</v>
      </c>
      <c r="P976" s="1">
        <v>5876437</v>
      </c>
      <c r="Q976" s="12">
        <v>45461</v>
      </c>
      <c r="R976" s="70" t="s">
        <v>148</v>
      </c>
      <c r="S976" s="5" t="s">
        <v>1236</v>
      </c>
      <c r="T976" s="1"/>
    </row>
    <row r="977" spans="1:20" ht="13.5">
      <c r="A977" s="1">
        <v>5920</v>
      </c>
      <c r="C977" s="32" t="s">
        <v>30</v>
      </c>
      <c r="D977" s="108">
        <v>45461</v>
      </c>
      <c r="E977" s="2">
        <v>241709027762</v>
      </c>
      <c r="F977" s="1" t="str">
        <f t="shared" si="61"/>
        <v>'241709027762',</v>
      </c>
      <c r="G977" s="1" t="s">
        <v>21</v>
      </c>
      <c r="H977" s="1" t="s">
        <v>1237</v>
      </c>
      <c r="I977" s="1" t="str">
        <f t="shared" si="60"/>
        <v>'inv_hu8Uw8vnxaZ74GM2eh46wa',</v>
      </c>
      <c r="J977" s="1" t="s">
        <v>9</v>
      </c>
      <c r="K977" s="1">
        <v>50</v>
      </c>
      <c r="M977" s="1">
        <f>Tabla1[[#This Row],[Monto Kashio]]-Tabla1[[#This Row],[Monto]]</f>
        <v>-50</v>
      </c>
      <c r="N977" s="20" t="s">
        <v>23</v>
      </c>
      <c r="O977" s="1" t="s">
        <v>24</v>
      </c>
      <c r="P977" s="1">
        <v>2927709</v>
      </c>
      <c r="Q977" s="12">
        <v>45461</v>
      </c>
      <c r="R977" s="70" t="s">
        <v>148</v>
      </c>
      <c r="S977" s="5" t="s">
        <v>1238</v>
      </c>
      <c r="T977" s="1"/>
    </row>
    <row r="978" spans="1:20" ht="13.5">
      <c r="A978" s="1">
        <v>5923</v>
      </c>
      <c r="C978" s="32" t="s">
        <v>30</v>
      </c>
      <c r="D978" s="108">
        <v>45461</v>
      </c>
      <c r="E978" s="2">
        <v>241708700601</v>
      </c>
      <c r="F978" s="1" t="str">
        <f t="shared" si="61"/>
        <v>'241708700601',</v>
      </c>
      <c r="G978" s="1" t="s">
        <v>51</v>
      </c>
      <c r="H978" s="1" t="s">
        <v>1239</v>
      </c>
      <c r="I978" s="1" t="str">
        <f t="shared" si="60"/>
        <v>'inv_NHNA7MSo5KRUUxjqANBsqF',</v>
      </c>
      <c r="J978" s="1" t="s">
        <v>9</v>
      </c>
      <c r="K978" s="1">
        <v>23</v>
      </c>
      <c r="M978" s="1">
        <f>Tabla1[[#This Row],[Monto Kashio]]-Tabla1[[#This Row],[Monto]]</f>
        <v>-23</v>
      </c>
      <c r="N978" s="20" t="s">
        <v>23</v>
      </c>
      <c r="O978" s="1" t="s">
        <v>24</v>
      </c>
      <c r="P978" s="1">
        <v>1032570</v>
      </c>
      <c r="Q978" s="12">
        <v>45461</v>
      </c>
      <c r="R978" s="70" t="s">
        <v>148</v>
      </c>
      <c r="S978" s="5" t="s">
        <v>1240</v>
      </c>
      <c r="T978" s="1"/>
    </row>
    <row r="979" spans="1:20" ht="13.5">
      <c r="A979" s="1">
        <v>5924</v>
      </c>
      <c r="C979" s="32" t="s">
        <v>30</v>
      </c>
      <c r="D979" s="108">
        <v>45461</v>
      </c>
      <c r="E979" s="2">
        <v>241719143578</v>
      </c>
      <c r="F979" s="1" t="str">
        <f t="shared" si="61"/>
        <v>'241719143578',</v>
      </c>
      <c r="G979" s="1" t="s">
        <v>21</v>
      </c>
      <c r="H979" s="1" t="s">
        <v>1241</v>
      </c>
      <c r="I979" s="1" t="str">
        <f t="shared" si="60"/>
        <v>'inv_kJ4eq98wsirkzDmXLKc4zv',</v>
      </c>
      <c r="J979" s="1" t="s">
        <v>9</v>
      </c>
      <c r="K979" s="1">
        <v>23</v>
      </c>
      <c r="M979" s="1">
        <f>Tabla1[[#This Row],[Monto Kashio]]-Tabla1[[#This Row],[Monto]]</f>
        <v>-23</v>
      </c>
      <c r="N979" s="20" t="s">
        <v>23</v>
      </c>
      <c r="O979" s="1" t="s">
        <v>24</v>
      </c>
      <c r="P979" s="1">
        <v>3036357</v>
      </c>
      <c r="Q979" s="12">
        <v>45461</v>
      </c>
      <c r="R979" s="70" t="s">
        <v>148</v>
      </c>
      <c r="S979" s="5" t="s">
        <v>1242</v>
      </c>
      <c r="T979" s="1"/>
    </row>
    <row r="980" spans="1:20" ht="13.5">
      <c r="A980" s="1">
        <v>5925</v>
      </c>
      <c r="C980" s="32" t="s">
        <v>136</v>
      </c>
      <c r="D980" s="108">
        <v>45461</v>
      </c>
      <c r="E980" s="2">
        <v>241719096705</v>
      </c>
      <c r="F980" s="1" t="str">
        <f t="shared" si="61"/>
        <v>'241719096705',</v>
      </c>
      <c r="G980" s="1" t="s">
        <v>21</v>
      </c>
      <c r="H980" s="1" t="s">
        <v>1243</v>
      </c>
      <c r="I980" s="1" t="str">
        <f t="shared" si="60"/>
        <v>'inv_VncvqZq2vk7CcmSbhXNzco',</v>
      </c>
      <c r="J980" s="1" t="s">
        <v>9</v>
      </c>
      <c r="K980" s="1">
        <v>20</v>
      </c>
      <c r="M980" s="1">
        <f>Tabla1[[#This Row],[Monto Kashio]]-Tabla1[[#This Row],[Monto]]</f>
        <v>-20</v>
      </c>
      <c r="N980" s="20" t="s">
        <v>23</v>
      </c>
      <c r="O980" s="1" t="s">
        <v>24</v>
      </c>
      <c r="P980" s="1">
        <v>1033010</v>
      </c>
      <c r="Q980" s="12">
        <v>45461</v>
      </c>
      <c r="R980" s="70" t="s">
        <v>148</v>
      </c>
      <c r="S980" s="5" t="s">
        <v>1244</v>
      </c>
      <c r="T980" s="1"/>
    </row>
    <row r="981" spans="1:20" ht="13.5">
      <c r="A981" s="1">
        <v>5927</v>
      </c>
      <c r="C981" s="32" t="s">
        <v>66</v>
      </c>
      <c r="D981" s="108">
        <v>45462</v>
      </c>
      <c r="E981" s="2">
        <v>241708958653</v>
      </c>
      <c r="F981" s="1" t="str">
        <f t="shared" si="61"/>
        <v>'241708958653',</v>
      </c>
      <c r="G981" s="1" t="s">
        <v>21</v>
      </c>
      <c r="H981" s="1" t="s">
        <v>1245</v>
      </c>
      <c r="I981" s="1" t="str">
        <f t="shared" si="60"/>
        <v>'inv_6JzrqnXfjU7mFmtQqFbBaH',</v>
      </c>
      <c r="J981" s="1" t="s">
        <v>9</v>
      </c>
      <c r="K981" s="1">
        <v>101</v>
      </c>
      <c r="M981" s="1">
        <f>Tabla1[[#This Row],[Monto Kashio]]-Tabla1[[#This Row],[Monto]]</f>
        <v>-101</v>
      </c>
      <c r="N981" s="20" t="s">
        <v>23</v>
      </c>
      <c r="O981" s="1" t="s">
        <v>24</v>
      </c>
      <c r="P981" s="1">
        <v>2522997</v>
      </c>
      <c r="Q981" s="12">
        <v>45461</v>
      </c>
      <c r="R981" s="70" t="s">
        <v>148</v>
      </c>
      <c r="S981" s="5">
        <v>0.3527777777777778</v>
      </c>
      <c r="T981" s="1"/>
    </row>
    <row r="982" spans="1:20" ht="13.5">
      <c r="A982" s="1">
        <v>5930</v>
      </c>
      <c r="C982" s="32" t="s">
        <v>30</v>
      </c>
      <c r="D982" s="108">
        <v>45462</v>
      </c>
      <c r="E982" s="2">
        <v>241708701809</v>
      </c>
      <c r="F982" s="1" t="str">
        <f t="shared" si="61"/>
        <v>'241708701809',</v>
      </c>
      <c r="G982" s="1" t="s">
        <v>51</v>
      </c>
      <c r="H982" s="1" t="s">
        <v>1246</v>
      </c>
      <c r="I982" s="1" t="str">
        <f t="shared" si="60"/>
        <v>'inv_HzKy3t8gt5eVKpjjCL85Ri',</v>
      </c>
      <c r="J982" s="1" t="s">
        <v>9</v>
      </c>
      <c r="K982" s="1">
        <v>50</v>
      </c>
      <c r="M982" s="1">
        <f>Tabla1[[#This Row],[Monto Kashio]]-Tabla1[[#This Row],[Monto]]</f>
        <v>-50</v>
      </c>
      <c r="N982" s="20" t="s">
        <v>23</v>
      </c>
      <c r="O982" s="1" t="s">
        <v>24</v>
      </c>
      <c r="P982" s="1">
        <v>1911964</v>
      </c>
      <c r="Q982" s="12">
        <v>45461</v>
      </c>
      <c r="R982" s="70" t="s">
        <v>148</v>
      </c>
      <c r="S982" s="5">
        <v>0.36249999999999999</v>
      </c>
      <c r="T982" s="1"/>
    </row>
    <row r="983" spans="1:20" ht="13.5">
      <c r="A983" s="1">
        <v>5932</v>
      </c>
      <c r="C983" s="32" t="s">
        <v>30</v>
      </c>
      <c r="D983" s="108">
        <v>45462</v>
      </c>
      <c r="E983" s="2">
        <v>241719359464</v>
      </c>
      <c r="F983" s="1" t="str">
        <f t="shared" si="61"/>
        <v>'241719359464',</v>
      </c>
      <c r="G983" s="1" t="s">
        <v>21</v>
      </c>
      <c r="H983" s="1" t="s">
        <v>1247</v>
      </c>
      <c r="I983" s="1" t="str">
        <f t="shared" si="60"/>
        <v>'inv_R6U3PJX7zxycDiaPpAhubn',</v>
      </c>
      <c r="J983" s="1" t="s">
        <v>9</v>
      </c>
      <c r="K983" s="1">
        <v>500</v>
      </c>
      <c r="M983" s="1">
        <f>Tabla1[[#This Row],[Monto Kashio]]-Tabla1[[#This Row],[Monto]]</f>
        <v>-500</v>
      </c>
      <c r="N983" s="20" t="s">
        <v>23</v>
      </c>
      <c r="O983" s="1" t="s">
        <v>24</v>
      </c>
      <c r="P983" s="1">
        <v>416595</v>
      </c>
      <c r="Q983" s="12">
        <v>45462</v>
      </c>
      <c r="R983" s="70" t="s">
        <v>148</v>
      </c>
      <c r="S983" s="5">
        <v>0.40416666666666667</v>
      </c>
      <c r="T983" s="1"/>
    </row>
    <row r="984" spans="1:20" ht="13.5">
      <c r="A984" s="1">
        <v>5943</v>
      </c>
      <c r="C984" s="32" t="s">
        <v>30</v>
      </c>
      <c r="D984" s="108">
        <v>45462</v>
      </c>
      <c r="E984" s="2">
        <v>241719716016</v>
      </c>
      <c r="F984" s="1" t="str">
        <f t="shared" si="61"/>
        <v>'241719716016',</v>
      </c>
      <c r="G984" s="1" t="s">
        <v>21</v>
      </c>
      <c r="H984" s="1" t="s">
        <v>1248</v>
      </c>
      <c r="I984" s="1" t="str">
        <f t="shared" si="60"/>
        <v>'inv_Wk4uCsCKgPAKhawqCWZYhK',</v>
      </c>
      <c r="J984" s="1" t="s">
        <v>9</v>
      </c>
      <c r="K984" s="1">
        <v>54</v>
      </c>
      <c r="M984" s="1">
        <f>Tabla1[[#This Row],[Monto Kashio]]-Tabla1[[#This Row],[Monto]]</f>
        <v>-54</v>
      </c>
      <c r="N984" s="20" t="s">
        <v>23</v>
      </c>
      <c r="O984" s="1" t="s">
        <v>24</v>
      </c>
      <c r="P984" s="1">
        <v>1620225</v>
      </c>
      <c r="Q984" s="12">
        <v>45462</v>
      </c>
      <c r="R984" s="70" t="s">
        <v>148</v>
      </c>
      <c r="S984" s="5" t="s">
        <v>1249</v>
      </c>
      <c r="T984" s="1"/>
    </row>
    <row r="985" spans="1:20" ht="13.5">
      <c r="A985" s="1">
        <v>5907</v>
      </c>
      <c r="C985" s="32" t="s">
        <v>30</v>
      </c>
      <c r="D985" s="108">
        <v>45462</v>
      </c>
      <c r="E985" s="2">
        <v>241708762258</v>
      </c>
      <c r="F985" s="1" t="str">
        <f t="shared" si="61"/>
        <v>'241708762258',</v>
      </c>
      <c r="G985" s="1" t="s">
        <v>51</v>
      </c>
      <c r="H985" s="1" t="s">
        <v>1250</v>
      </c>
      <c r="I985" s="1" t="str">
        <f t="shared" si="60"/>
        <v>'inv_kAvpVbigWGHiA2h3o6dPVH',</v>
      </c>
      <c r="J985" s="1" t="s">
        <v>9</v>
      </c>
      <c r="K985" s="1">
        <v>100</v>
      </c>
      <c r="M985" s="1">
        <f>Tabla1[[#This Row],[Monto Kashio]]-Tabla1[[#This Row],[Monto]]</f>
        <v>-100</v>
      </c>
      <c r="N985" s="20" t="s">
        <v>23</v>
      </c>
      <c r="O985" s="1" t="s">
        <v>24</v>
      </c>
      <c r="P985" s="1">
        <v>915126</v>
      </c>
      <c r="Q985" s="12">
        <v>45461</v>
      </c>
      <c r="R985" s="70" t="s">
        <v>148</v>
      </c>
      <c r="S985" s="5">
        <v>0.67708333333333337</v>
      </c>
      <c r="T985" s="1"/>
    </row>
    <row r="986" spans="1:20" ht="13.5">
      <c r="A986" s="1">
        <v>5952</v>
      </c>
      <c r="C986" s="32" t="s">
        <v>30</v>
      </c>
      <c r="D986" s="108">
        <v>45462</v>
      </c>
      <c r="E986" s="2">
        <v>241719689845</v>
      </c>
      <c r="F986" s="1" t="str">
        <f t="shared" si="61"/>
        <v>'241719689845',</v>
      </c>
      <c r="G986" s="1" t="s">
        <v>51</v>
      </c>
      <c r="H986" s="1" t="s">
        <v>1251</v>
      </c>
      <c r="I986" s="1" t="str">
        <f t="shared" si="60"/>
        <v>'inv_6u88dtAG3cSCzteWFEYdRo',</v>
      </c>
      <c r="J986" s="1" t="s">
        <v>9</v>
      </c>
      <c r="K986" s="1">
        <v>20</v>
      </c>
      <c r="M986" s="1">
        <f>Tabla1[[#This Row],[Monto Kashio]]-Tabla1[[#This Row],[Monto]]</f>
        <v>-20</v>
      </c>
      <c r="N986" s="20" t="s">
        <v>23</v>
      </c>
      <c r="O986" s="1" t="s">
        <v>24</v>
      </c>
      <c r="P986" s="1">
        <v>1731038</v>
      </c>
      <c r="Q986" s="12">
        <v>45461</v>
      </c>
      <c r="R986" s="70" t="s">
        <v>148</v>
      </c>
      <c r="S986" s="5">
        <v>0.24374999999999999</v>
      </c>
      <c r="T986" s="1"/>
    </row>
    <row r="987" spans="1:20" ht="13.5">
      <c r="A987" s="1">
        <v>5953</v>
      </c>
      <c r="C987" s="32" t="s">
        <v>136</v>
      </c>
      <c r="D987" s="108">
        <v>45462</v>
      </c>
      <c r="E987" s="2">
        <v>241719812021</v>
      </c>
      <c r="F987" s="1" t="str">
        <f t="shared" si="61"/>
        <v>'241719812021',</v>
      </c>
      <c r="G987" s="1" t="s">
        <v>21</v>
      </c>
      <c r="H987" s="1" t="s">
        <v>1252</v>
      </c>
      <c r="I987" s="1" t="str">
        <f t="shared" si="60"/>
        <v>'inv_Sj43B8gLvEjgaXeR9zozzZ',</v>
      </c>
      <c r="J987" s="1" t="s">
        <v>9</v>
      </c>
      <c r="K987" s="1">
        <v>30</v>
      </c>
      <c r="M987" s="1">
        <f>Tabla1[[#This Row],[Monto Kashio]]-Tabla1[[#This Row],[Monto]]</f>
        <v>-30</v>
      </c>
      <c r="N987" s="20" t="s">
        <v>23</v>
      </c>
      <c r="O987" s="1" t="s">
        <v>24</v>
      </c>
      <c r="P987" s="1">
        <v>2726079</v>
      </c>
      <c r="Q987" s="12">
        <v>45462</v>
      </c>
      <c r="R987" s="70" t="s">
        <v>148</v>
      </c>
      <c r="S987" s="5">
        <v>0.75</v>
      </c>
      <c r="T987" s="1"/>
    </row>
    <row r="988" spans="1:20" ht="13.5">
      <c r="A988" s="1">
        <v>5954</v>
      </c>
      <c r="C988" s="32" t="s">
        <v>925</v>
      </c>
      <c r="D988" s="108">
        <v>45462</v>
      </c>
      <c r="E988" s="2">
        <v>241719854159</v>
      </c>
      <c r="F988" s="1" t="str">
        <f t="shared" si="61"/>
        <v>'241719854159',</v>
      </c>
      <c r="G988" s="1" t="s">
        <v>21</v>
      </c>
      <c r="H988" s="1" t="s">
        <v>1253</v>
      </c>
      <c r="I988" s="1" t="str">
        <f t="shared" si="60"/>
        <v>'inv_ctbb7hTYkBcqBqTe7BqqZR',</v>
      </c>
      <c r="J988" s="1" t="s">
        <v>9</v>
      </c>
      <c r="K988" s="1">
        <v>1000</v>
      </c>
      <c r="M988" s="1">
        <f>Tabla1[[#This Row],[Monto Kashio]]-Tabla1[[#This Row],[Monto]]</f>
        <v>-1000</v>
      </c>
      <c r="N988" s="20" t="s">
        <v>23</v>
      </c>
      <c r="O988" s="1" t="s">
        <v>24</v>
      </c>
      <c r="P988" s="1">
        <v>2802418</v>
      </c>
      <c r="Q988" s="12">
        <v>45462</v>
      </c>
      <c r="R988" s="70" t="s">
        <v>148</v>
      </c>
      <c r="S988" s="5" t="s">
        <v>1254</v>
      </c>
      <c r="T988" s="1"/>
    </row>
    <row r="989" spans="1:20" ht="13.5">
      <c r="A989" s="1">
        <v>5955</v>
      </c>
      <c r="C989" s="32" t="s">
        <v>30</v>
      </c>
      <c r="D989" s="108">
        <v>45462</v>
      </c>
      <c r="E989" s="2">
        <v>241729943317</v>
      </c>
      <c r="F989" s="1" t="str">
        <f t="shared" si="61"/>
        <v>'241729943317',</v>
      </c>
      <c r="G989" s="1" t="s">
        <v>21</v>
      </c>
      <c r="H989" s="1" t="s">
        <v>1255</v>
      </c>
      <c r="I989" s="1" t="str">
        <f t="shared" si="60"/>
        <v>'inv_cHfffjnyF4FXonZvvvjEgj',</v>
      </c>
      <c r="J989" s="1" t="s">
        <v>9</v>
      </c>
      <c r="K989" s="1">
        <v>20</v>
      </c>
      <c r="M989" s="1">
        <f>Tabla1[[#This Row],[Monto Kashio]]-Tabla1[[#This Row],[Monto]]</f>
        <v>-20</v>
      </c>
      <c r="N989" s="20" t="s">
        <v>23</v>
      </c>
      <c r="O989" s="1" t="s">
        <v>145</v>
      </c>
      <c r="P989" s="1">
        <v>1916046</v>
      </c>
      <c r="Q989" s="12">
        <v>45462</v>
      </c>
      <c r="R989" s="70" t="s">
        <v>148</v>
      </c>
      <c r="S989" s="5" t="s">
        <v>1256</v>
      </c>
      <c r="T989" s="1"/>
    </row>
    <row r="990" spans="1:20" ht="13.5">
      <c r="A990" s="1">
        <v>5956</v>
      </c>
      <c r="C990" s="32" t="s">
        <v>30</v>
      </c>
      <c r="D990" s="108">
        <v>45462</v>
      </c>
      <c r="E990" s="2">
        <v>241729944426</v>
      </c>
      <c r="F990" s="1" t="str">
        <f t="shared" si="61"/>
        <v>'241729944426',</v>
      </c>
      <c r="G990" s="1" t="s">
        <v>21</v>
      </c>
      <c r="H990" s="1" t="s">
        <v>1257</v>
      </c>
      <c r="I990" s="1" t="str">
        <f t="shared" si="60"/>
        <v>'inv_c8x8dD3iTV9gqBg3asDVKd',</v>
      </c>
      <c r="J990" s="1" t="s">
        <v>9</v>
      </c>
      <c r="K990" s="1">
        <v>100</v>
      </c>
      <c r="M990" s="1">
        <f>Tabla1[[#This Row],[Monto Kashio]]-Tabla1[[#This Row],[Monto]]</f>
        <v>-100</v>
      </c>
      <c r="N990" s="20" t="s">
        <v>23</v>
      </c>
      <c r="O990" s="1" t="s">
        <v>145</v>
      </c>
      <c r="P990" s="1">
        <v>1916052</v>
      </c>
      <c r="Q990" s="12">
        <v>45462</v>
      </c>
      <c r="R990" s="70" t="s">
        <v>148</v>
      </c>
      <c r="S990" s="5" t="s">
        <v>1258</v>
      </c>
      <c r="T990" s="1"/>
    </row>
    <row r="991" spans="1:20" ht="13.5">
      <c r="A991" s="1">
        <v>5964</v>
      </c>
      <c r="C991" s="32" t="s">
        <v>30</v>
      </c>
      <c r="D991" s="108">
        <v>45463</v>
      </c>
      <c r="E991" s="2">
        <v>241720144145</v>
      </c>
      <c r="F991" s="1" t="str">
        <f t="shared" si="61"/>
        <v>'241720144145',</v>
      </c>
      <c r="G991" s="1" t="s">
        <v>21</v>
      </c>
      <c r="H991" s="1" t="s">
        <v>1259</v>
      </c>
      <c r="I991" s="1" t="str">
        <f t="shared" si="60"/>
        <v>'inv_gu9HghzhNLBf7kdh5F98ms',</v>
      </c>
      <c r="J991" s="1" t="s">
        <v>9</v>
      </c>
      <c r="K991" s="1">
        <v>30</v>
      </c>
      <c r="M991" s="1">
        <f>Tabla1[[#This Row],[Monto Kashio]]-Tabla1[[#This Row],[Monto]]</f>
        <v>-30</v>
      </c>
      <c r="N991" s="20" t="s">
        <v>23</v>
      </c>
      <c r="O991" s="1" t="s">
        <v>24</v>
      </c>
      <c r="P991" s="1">
        <v>326260</v>
      </c>
      <c r="Q991" s="12">
        <v>45463</v>
      </c>
      <c r="R991" s="70" t="s">
        <v>148</v>
      </c>
      <c r="S991" s="5">
        <v>0.38819444444444445</v>
      </c>
      <c r="T991" s="1"/>
    </row>
    <row r="992" spans="1:20" ht="13.5">
      <c r="A992" s="1">
        <v>5968</v>
      </c>
      <c r="C992" s="32" t="s">
        <v>30</v>
      </c>
      <c r="D992" s="108">
        <v>45463</v>
      </c>
      <c r="E992" s="2">
        <v>241720187111</v>
      </c>
      <c r="F992" s="1" t="str">
        <f t="shared" si="61"/>
        <v>'241720187111',</v>
      </c>
      <c r="G992" s="1" t="s">
        <v>21</v>
      </c>
      <c r="H992" s="1" t="s">
        <v>1260</v>
      </c>
      <c r="I992" s="1" t="str">
        <f t="shared" si="60"/>
        <v>'inv_mEZwWLbqb7GmyrobVtgTJW',</v>
      </c>
      <c r="J992" s="1" t="s">
        <v>9</v>
      </c>
      <c r="K992" s="1">
        <v>25</v>
      </c>
      <c r="M992" s="1">
        <f>Tabla1[[#This Row],[Monto Kashio]]-Tabla1[[#This Row],[Monto]]</f>
        <v>-25</v>
      </c>
      <c r="N992" s="20" t="s">
        <v>23</v>
      </c>
      <c r="O992" s="1" t="s">
        <v>24</v>
      </c>
      <c r="P992" s="1">
        <v>2307719</v>
      </c>
      <c r="Q992" s="12">
        <v>45463</v>
      </c>
      <c r="R992" s="70" t="s">
        <v>148</v>
      </c>
      <c r="S992" s="5">
        <v>0.43541666666666667</v>
      </c>
      <c r="T992" s="1"/>
    </row>
    <row r="993" spans="1:20" ht="13.5">
      <c r="A993" s="1">
        <v>5975</v>
      </c>
      <c r="C993" s="32" t="s">
        <v>30</v>
      </c>
      <c r="D993" s="108">
        <v>45463</v>
      </c>
      <c r="E993" s="2">
        <v>241720213114</v>
      </c>
      <c r="F993" s="1" t="str">
        <f t="shared" si="61"/>
        <v>'241720213114',</v>
      </c>
      <c r="G993" s="1" t="s">
        <v>21</v>
      </c>
      <c r="H993" s="1" t="s">
        <v>1261</v>
      </c>
      <c r="I993" s="1" t="str">
        <f t="shared" si="60"/>
        <v>'inv_SFsyxhQ8v2JXcGzyCSfcLT',</v>
      </c>
      <c r="J993" s="1" t="s">
        <v>9</v>
      </c>
      <c r="K993" s="1">
        <v>20</v>
      </c>
      <c r="M993" s="1">
        <f>Tabla1[[#This Row],[Monto Kashio]]-Tabla1[[#This Row],[Monto]]</f>
        <v>-20</v>
      </c>
      <c r="N993" s="20" t="s">
        <v>23</v>
      </c>
      <c r="O993" s="1" t="s">
        <v>24</v>
      </c>
      <c r="P993" s="1">
        <v>1809565</v>
      </c>
      <c r="Q993" s="12">
        <v>45463</v>
      </c>
      <c r="R993" s="70" t="s">
        <v>148</v>
      </c>
      <c r="S993" s="5">
        <v>0.50277777777777777</v>
      </c>
      <c r="T993" s="1"/>
    </row>
    <row r="994" spans="1:20" ht="13.5">
      <c r="A994" s="1">
        <v>5973</v>
      </c>
      <c r="C994" s="32" t="s">
        <v>30</v>
      </c>
      <c r="D994" s="108">
        <v>45463</v>
      </c>
      <c r="E994" s="2">
        <v>241720247734</v>
      </c>
      <c r="F994" s="1" t="str">
        <f t="shared" si="61"/>
        <v>'241720247734',</v>
      </c>
      <c r="G994" s="1" t="s">
        <v>21</v>
      </c>
      <c r="H994" s="1" t="s">
        <v>1262</v>
      </c>
      <c r="I994" s="1" t="str">
        <f t="shared" si="60"/>
        <v>'inv_ScVtDaU7sFrbVnydtWnxE3',</v>
      </c>
      <c r="J994" s="1" t="s">
        <v>9</v>
      </c>
      <c r="K994" s="1">
        <v>50</v>
      </c>
      <c r="M994" s="1">
        <f>Tabla1[[#This Row],[Monto Kashio]]-Tabla1[[#This Row],[Monto]]</f>
        <v>-50</v>
      </c>
      <c r="N994" s="20" t="s">
        <v>23</v>
      </c>
      <c r="O994" s="1" t="s">
        <v>24</v>
      </c>
      <c r="P994" s="1">
        <v>1111262</v>
      </c>
      <c r="Q994" s="12">
        <v>45463</v>
      </c>
      <c r="R994" s="70" t="s">
        <v>148</v>
      </c>
      <c r="S994" s="5">
        <v>0.50416666666666665</v>
      </c>
      <c r="T994" s="1"/>
    </row>
    <row r="995" spans="1:20" ht="13.5">
      <c r="A995" s="1">
        <v>5971</v>
      </c>
      <c r="C995" s="32" t="s">
        <v>30</v>
      </c>
      <c r="D995" s="108">
        <v>45463</v>
      </c>
      <c r="E995" s="2">
        <v>241720224174</v>
      </c>
      <c r="F995" s="1" t="str">
        <f t="shared" si="61"/>
        <v>'241720224174',</v>
      </c>
      <c r="G995" s="1" t="s">
        <v>21</v>
      </c>
      <c r="H995" s="1" t="s">
        <v>1263</v>
      </c>
      <c r="I995" s="1" t="str">
        <f t="shared" si="60"/>
        <v>'inv_869DwpQ9wgguCqN54eQ88f',</v>
      </c>
      <c r="J995" s="1" t="s">
        <v>9</v>
      </c>
      <c r="K995" s="1">
        <v>377</v>
      </c>
      <c r="M995" s="1">
        <f>Tabla1[[#This Row],[Monto Kashio]]-Tabla1[[#This Row],[Monto]]</f>
        <v>-377</v>
      </c>
      <c r="N995" s="20" t="s">
        <v>23</v>
      </c>
      <c r="O995" s="1" t="s">
        <v>24</v>
      </c>
      <c r="P995" s="1">
        <v>833587</v>
      </c>
      <c r="Q995" s="12">
        <v>45463</v>
      </c>
      <c r="R995" s="70" t="s">
        <v>148</v>
      </c>
      <c r="S995" s="5">
        <v>0.52361111111111114</v>
      </c>
      <c r="T995" s="1"/>
    </row>
    <row r="996" spans="1:20" ht="13.5">
      <c r="A996" s="1">
        <v>5976</v>
      </c>
      <c r="C996" s="34" t="s">
        <v>96</v>
      </c>
      <c r="D996" s="108">
        <v>45463</v>
      </c>
      <c r="E996" s="2">
        <v>241720198021</v>
      </c>
      <c r="F996" s="1" t="str">
        <f t="shared" si="61"/>
        <v>'241720198021',</v>
      </c>
      <c r="G996" s="1" t="s">
        <v>21</v>
      </c>
      <c r="H996" s="1" t="s">
        <v>1264</v>
      </c>
      <c r="I996" s="1" t="str">
        <f t="shared" si="60"/>
        <v>'inv_Ss6GUrNyvCmN9DwJmBgQkR',</v>
      </c>
      <c r="J996" s="1" t="s">
        <v>9</v>
      </c>
      <c r="K996" s="1">
        <v>40</v>
      </c>
      <c r="M996" s="1">
        <f>Tabla1[[#This Row],[Monto Kashio]]-Tabla1[[#This Row],[Monto]]</f>
        <v>-40</v>
      </c>
      <c r="N996" s="20" t="s">
        <v>23</v>
      </c>
      <c r="O996" s="1" t="s">
        <v>24</v>
      </c>
      <c r="P996" s="1">
        <v>5718662</v>
      </c>
      <c r="Q996" s="12">
        <v>45463</v>
      </c>
      <c r="R996" s="70" t="s">
        <v>148</v>
      </c>
      <c r="S996" s="5">
        <v>0.6</v>
      </c>
      <c r="T996" s="1"/>
    </row>
    <row r="997" spans="1:20" ht="13.5">
      <c r="A997" s="1">
        <v>5984</v>
      </c>
      <c r="C997" s="32" t="s">
        <v>66</v>
      </c>
      <c r="D997" s="108">
        <v>45463</v>
      </c>
      <c r="E997" s="2">
        <v>241720121603</v>
      </c>
      <c r="F997" s="1" t="str">
        <f t="shared" si="61"/>
        <v>'241720121603',</v>
      </c>
      <c r="G997" s="1" t="s">
        <v>21</v>
      </c>
      <c r="H997" s="1" t="s">
        <v>1265</v>
      </c>
      <c r="I997" s="1" t="str">
        <f t="shared" si="60"/>
        <v>'inv_QDksQwzZrtyyQYjyJR2oqG',</v>
      </c>
      <c r="J997" s="1" t="s">
        <v>9</v>
      </c>
      <c r="K997" s="1">
        <v>20.5</v>
      </c>
      <c r="M997" s="1">
        <f>Tabla1[[#This Row],[Monto Kashio]]-Tabla1[[#This Row],[Monto]]</f>
        <v>-20.5</v>
      </c>
      <c r="N997" s="20" t="s">
        <v>23</v>
      </c>
      <c r="O997" s="1" t="s">
        <v>24</v>
      </c>
      <c r="P997" s="1">
        <v>2602663</v>
      </c>
      <c r="Q997" s="12">
        <v>45463</v>
      </c>
      <c r="R997" s="70" t="s">
        <v>148</v>
      </c>
      <c r="S997" s="5">
        <v>0.6333333333333333</v>
      </c>
      <c r="T997" s="1"/>
    </row>
    <row r="998" spans="1:20" ht="13.5">
      <c r="A998" s="1">
        <v>5991</v>
      </c>
      <c r="C998" s="34" t="s">
        <v>484</v>
      </c>
      <c r="D998" s="108">
        <v>45463</v>
      </c>
      <c r="E998" s="2">
        <v>241720700403</v>
      </c>
      <c r="F998" s="1" t="str">
        <f t="shared" si="61"/>
        <v>'241720700403',</v>
      </c>
      <c r="G998" s="1" t="s">
        <v>21</v>
      </c>
      <c r="H998" s="1" t="s">
        <v>1266</v>
      </c>
      <c r="I998" s="1" t="str">
        <f t="shared" si="60"/>
        <v>'inv_8DuDWE7mQUEkXVKngy5rXG',</v>
      </c>
      <c r="J998" s="1" t="s">
        <v>9</v>
      </c>
      <c r="K998" s="1">
        <v>50</v>
      </c>
      <c r="M998" s="1">
        <f>Tabla1[[#This Row],[Monto Kashio]]-Tabla1[[#This Row],[Monto]]</f>
        <v>-50</v>
      </c>
      <c r="N998" s="20" t="s">
        <v>23</v>
      </c>
      <c r="O998" s="1" t="s">
        <v>24</v>
      </c>
      <c r="P998" s="1">
        <v>1125654</v>
      </c>
      <c r="Q998" s="12">
        <v>45463</v>
      </c>
      <c r="R998" s="70" t="s">
        <v>148</v>
      </c>
      <c r="S998" s="5" t="s">
        <v>1267</v>
      </c>
      <c r="T998" s="1"/>
    </row>
    <row r="999" spans="1:20" ht="13.5">
      <c r="A999" s="1">
        <v>5992</v>
      </c>
      <c r="C999" s="32" t="s">
        <v>30</v>
      </c>
      <c r="D999" s="108">
        <v>45463</v>
      </c>
      <c r="E999" s="2">
        <v>241720694316</v>
      </c>
      <c r="F999" s="1" t="str">
        <f t="shared" si="61"/>
        <v>'241720694316',</v>
      </c>
      <c r="G999" s="1" t="s">
        <v>21</v>
      </c>
      <c r="H999" s="1" t="s">
        <v>1268</v>
      </c>
      <c r="I999" s="1" t="str">
        <f t="shared" si="60"/>
        <v>'inv_dm3LDACvAoNVXikmBGWyxq',</v>
      </c>
      <c r="J999" s="1" t="s">
        <v>9</v>
      </c>
      <c r="K999" s="1">
        <v>500</v>
      </c>
      <c r="M999" s="1">
        <f>Tabla1[[#This Row],[Monto Kashio]]-Tabla1[[#This Row],[Monto]]</f>
        <v>-500</v>
      </c>
      <c r="N999" s="20" t="s">
        <v>23</v>
      </c>
      <c r="O999" s="1" t="s">
        <v>24</v>
      </c>
      <c r="P999" s="1">
        <v>2625021</v>
      </c>
      <c r="Q999" s="12">
        <v>45463</v>
      </c>
      <c r="R999" s="70" t="s">
        <v>148</v>
      </c>
      <c r="S999" s="5">
        <v>0.71458333333333335</v>
      </c>
      <c r="T999" s="1"/>
    </row>
    <row r="1000" spans="1:20" ht="13.5">
      <c r="A1000" s="1">
        <v>5993</v>
      </c>
      <c r="C1000" s="32" t="s">
        <v>136</v>
      </c>
      <c r="D1000" s="108">
        <v>45463</v>
      </c>
      <c r="E1000" s="2">
        <v>241720501683</v>
      </c>
      <c r="F1000" s="1" t="str">
        <f t="shared" si="61"/>
        <v>'241720501683',</v>
      </c>
      <c r="G1000" s="1" t="s">
        <v>21</v>
      </c>
      <c r="H1000" s="1" t="s">
        <v>1269</v>
      </c>
      <c r="I1000" s="1" t="str">
        <f t="shared" si="60"/>
        <v>'inv_Wqftv2QkqiTjnTYhmysEC6',</v>
      </c>
      <c r="J1000" s="1" t="s">
        <v>9</v>
      </c>
      <c r="K1000" s="1">
        <v>20</v>
      </c>
      <c r="M1000" s="1">
        <f>Tabla1[[#This Row],[Monto Kashio]]-Tabla1[[#This Row],[Monto]]</f>
        <v>-20</v>
      </c>
      <c r="N1000" s="20" t="s">
        <v>23</v>
      </c>
      <c r="O1000" s="1" t="s">
        <v>24</v>
      </c>
      <c r="P1000" s="1">
        <v>1389051</v>
      </c>
      <c r="Q1000" s="12">
        <v>45463</v>
      </c>
      <c r="R1000" s="70" t="s">
        <v>148</v>
      </c>
      <c r="S1000" s="5" t="s">
        <v>1270</v>
      </c>
      <c r="T1000" s="1"/>
    </row>
    <row r="1001" spans="1:20" ht="13.5">
      <c r="A1001" s="1">
        <v>5995</v>
      </c>
      <c r="C1001" s="32" t="s">
        <v>30</v>
      </c>
      <c r="D1001" s="108">
        <v>45463</v>
      </c>
      <c r="E1001" s="2">
        <v>241720743389</v>
      </c>
      <c r="F1001" s="1" t="str">
        <f t="shared" si="61"/>
        <v>'241720743389',</v>
      </c>
      <c r="G1001" s="1" t="s">
        <v>21</v>
      </c>
      <c r="H1001" s="1" t="s">
        <v>1271</v>
      </c>
      <c r="I1001" s="1" t="str">
        <f t="shared" si="60"/>
        <v>'inv_CFNP9GFtmH6DqPvaRXotAH',</v>
      </c>
      <c r="J1001" s="1" t="s">
        <v>9</v>
      </c>
      <c r="K1001" s="1">
        <v>20</v>
      </c>
      <c r="M1001" s="1">
        <f>Tabla1[[#This Row],[Monto Kashio]]-Tabla1[[#This Row],[Monto]]</f>
        <v>-20</v>
      </c>
      <c r="N1001" s="20" t="s">
        <v>23</v>
      </c>
      <c r="O1001" s="1" t="s">
        <v>24</v>
      </c>
      <c r="P1001" s="1">
        <v>428905</v>
      </c>
      <c r="Q1001" s="12">
        <v>45463</v>
      </c>
      <c r="R1001" s="70" t="s">
        <v>148</v>
      </c>
      <c r="S1001" s="5" t="s">
        <v>1272</v>
      </c>
      <c r="T1001" s="1"/>
    </row>
    <row r="1002" spans="1:20" ht="13.5">
      <c r="A1002" s="1">
        <v>5997</v>
      </c>
      <c r="C1002" s="32" t="s">
        <v>30</v>
      </c>
      <c r="D1002" s="108">
        <v>45463</v>
      </c>
      <c r="E1002" s="2">
        <v>241720841579</v>
      </c>
      <c r="F1002" s="1" t="str">
        <f t="shared" si="61"/>
        <v>'241720841579',</v>
      </c>
      <c r="G1002" s="1" t="s">
        <v>21</v>
      </c>
      <c r="H1002" s="1" t="s">
        <v>1273</v>
      </c>
      <c r="I1002" s="1" t="str">
        <f t="shared" si="60"/>
        <v>'inv_Dqk5CrTKQRoPCpS8dhfhyF',</v>
      </c>
      <c r="J1002" s="1" t="s">
        <v>9</v>
      </c>
      <c r="K1002" s="1">
        <v>50</v>
      </c>
      <c r="M1002" s="1">
        <f>Tabla1[[#This Row],[Monto Kashio]]-Tabla1[[#This Row],[Monto]]</f>
        <v>-50</v>
      </c>
      <c r="N1002" s="20" t="s">
        <v>23</v>
      </c>
      <c r="O1002" s="1" t="s">
        <v>24</v>
      </c>
      <c r="P1002" s="1">
        <v>2857531</v>
      </c>
      <c r="Q1002" s="12">
        <v>45463</v>
      </c>
      <c r="R1002" s="70" t="s">
        <v>148</v>
      </c>
      <c r="S1002" s="5" t="s">
        <v>1274</v>
      </c>
      <c r="T1002" s="1"/>
    </row>
    <row r="1003" spans="1:20" ht="13.5">
      <c r="A1003" s="1">
        <v>5999</v>
      </c>
      <c r="C1003" s="32" t="s">
        <v>30</v>
      </c>
      <c r="D1003" s="108">
        <v>45463</v>
      </c>
      <c r="E1003" s="2">
        <v>241731001524</v>
      </c>
      <c r="F1003" s="1" t="str">
        <f t="shared" si="61"/>
        <v>'241731001524',</v>
      </c>
      <c r="G1003" s="1" t="s">
        <v>21</v>
      </c>
      <c r="H1003" s="1" t="s">
        <v>1275</v>
      </c>
      <c r="I1003" s="1" t="str">
        <f t="shared" si="60"/>
        <v>'inv_4BrVEx37ZWkzpdgw6ZmLiR',</v>
      </c>
      <c r="J1003" s="1" t="s">
        <v>9</v>
      </c>
      <c r="K1003" s="1">
        <v>50</v>
      </c>
      <c r="M1003" s="1">
        <f>Tabla1[[#This Row],[Monto Kashio]]-Tabla1[[#This Row],[Monto]]</f>
        <v>-50</v>
      </c>
      <c r="N1003" s="20" t="s">
        <v>23</v>
      </c>
      <c r="O1003" s="1" t="s">
        <v>24</v>
      </c>
      <c r="P1003" s="1">
        <v>1436653</v>
      </c>
      <c r="Q1003" s="12">
        <v>45463</v>
      </c>
      <c r="R1003" s="70" t="s">
        <v>148</v>
      </c>
      <c r="S1003" s="5" t="s">
        <v>1276</v>
      </c>
      <c r="T1003" s="1"/>
    </row>
    <row r="1004" spans="1:20" ht="13.5">
      <c r="A1004" s="1">
        <v>6003</v>
      </c>
      <c r="C1004" s="34" t="s">
        <v>96</v>
      </c>
      <c r="D1004" s="108">
        <v>45464</v>
      </c>
      <c r="E1004" s="2">
        <v>241720102263</v>
      </c>
      <c r="F1004" s="1" t="str">
        <f t="shared" si="61"/>
        <v>'241720102263',</v>
      </c>
      <c r="G1004" s="1" t="s">
        <v>51</v>
      </c>
      <c r="H1004" s="1" t="s">
        <v>1277</v>
      </c>
      <c r="I1004" s="1" t="str">
        <f t="shared" si="60"/>
        <v>'inv_3pKv9KGFjxcCC5N7LkyKN6',</v>
      </c>
      <c r="J1004" s="1" t="s">
        <v>9</v>
      </c>
      <c r="K1004" s="1">
        <v>20</v>
      </c>
      <c r="M1004" s="1">
        <f>Tabla1[[#This Row],[Monto Kashio]]-Tabla1[[#This Row],[Monto]]</f>
        <v>-20</v>
      </c>
      <c r="N1004" s="20" t="s">
        <v>23</v>
      </c>
      <c r="O1004" s="1" t="s">
        <v>24</v>
      </c>
      <c r="P1004" s="1">
        <v>131316</v>
      </c>
      <c r="Q1004" s="12">
        <v>45463</v>
      </c>
      <c r="R1004" s="70" t="s">
        <v>148</v>
      </c>
      <c r="S1004" s="5">
        <v>0.38194444444444442</v>
      </c>
      <c r="T1004" s="1"/>
    </row>
    <row r="1005" spans="1:20" ht="13.5">
      <c r="A1005" s="1">
        <v>6008</v>
      </c>
      <c r="C1005" s="32" t="s">
        <v>30</v>
      </c>
      <c r="D1005" s="108">
        <v>45464</v>
      </c>
      <c r="E1005" s="2">
        <v>241731151766</v>
      </c>
      <c r="F1005" s="1" t="str">
        <f t="shared" si="61"/>
        <v>'241731151766',</v>
      </c>
      <c r="G1005" s="1" t="s">
        <v>51</v>
      </c>
      <c r="H1005" s="1" t="s">
        <v>1278</v>
      </c>
      <c r="I1005" s="1" t="str">
        <f t="shared" si="60"/>
        <v>'inv_26z9di5ievQZ2LmZkwUp8n',</v>
      </c>
      <c r="J1005" s="1" t="s">
        <v>9</v>
      </c>
      <c r="K1005" s="1">
        <v>30</v>
      </c>
      <c r="M1005" s="1">
        <f>Tabla1[[#This Row],[Monto Kashio]]-Tabla1[[#This Row],[Monto]]</f>
        <v>-30</v>
      </c>
      <c r="N1005" s="20" t="s">
        <v>23</v>
      </c>
      <c r="O1005" s="1" t="s">
        <v>24</v>
      </c>
      <c r="P1005" s="1">
        <v>2700664</v>
      </c>
      <c r="Q1005" s="12">
        <v>45464</v>
      </c>
      <c r="R1005" s="70" t="s">
        <v>148</v>
      </c>
      <c r="S1005" s="5">
        <v>0.52152777777777781</v>
      </c>
      <c r="T1005" s="1"/>
    </row>
    <row r="1006" spans="1:20" ht="13.5">
      <c r="A1006" s="1">
        <v>6014</v>
      </c>
      <c r="C1006" s="32" t="s">
        <v>30</v>
      </c>
      <c r="D1006" s="108">
        <v>45464</v>
      </c>
      <c r="E1006" s="2">
        <v>241731595552</v>
      </c>
      <c r="F1006" s="1" t="str">
        <f t="shared" si="61"/>
        <v>'241731595552',</v>
      </c>
      <c r="G1006" s="1" t="s">
        <v>51</v>
      </c>
      <c r="H1006" s="1" t="s">
        <v>1279</v>
      </c>
      <c r="I1006" s="1" t="str">
        <f t="shared" si="60"/>
        <v>'inv_7t8gZ8dNJa2hNW8Zf7R3sf',</v>
      </c>
      <c r="J1006" s="1" t="s">
        <v>9</v>
      </c>
      <c r="K1006" s="1">
        <v>100</v>
      </c>
      <c r="M1006" s="1">
        <f>Tabla1[[#This Row],[Monto Kashio]]-Tabla1[[#This Row],[Monto]]</f>
        <v>-100</v>
      </c>
      <c r="N1006" s="20" t="s">
        <v>23</v>
      </c>
      <c r="O1006" s="1" t="s">
        <v>145</v>
      </c>
      <c r="P1006" s="1">
        <v>1922480</v>
      </c>
      <c r="Q1006" s="12">
        <v>45464</v>
      </c>
      <c r="R1006" s="70" t="s">
        <v>148</v>
      </c>
      <c r="S1006" s="5">
        <v>0.62638888888888888</v>
      </c>
      <c r="T1006" s="1"/>
    </row>
    <row r="1007" spans="1:20" ht="13.5">
      <c r="A1007" s="1">
        <v>6015</v>
      </c>
      <c r="C1007" s="34" t="s">
        <v>27</v>
      </c>
      <c r="D1007" s="108">
        <v>45464</v>
      </c>
      <c r="E1007" s="2">
        <v>241731551552</v>
      </c>
      <c r="F1007" s="1" t="str">
        <f t="shared" si="61"/>
        <v>'241731551552',</v>
      </c>
      <c r="G1007" s="1" t="s">
        <v>21</v>
      </c>
      <c r="H1007" s="1" t="s">
        <v>1280</v>
      </c>
      <c r="I1007" s="1" t="str">
        <f t="shared" si="60"/>
        <v>'inv_YKpz3QkVwumxG4SGmm7rgc',</v>
      </c>
      <c r="J1007" s="1" t="s">
        <v>9</v>
      </c>
      <c r="K1007" s="1">
        <v>3000</v>
      </c>
      <c r="M1007" s="1">
        <f>Tabla1[[#This Row],[Monto Kashio]]-Tabla1[[#This Row],[Monto]]</f>
        <v>-3000</v>
      </c>
      <c r="N1007" s="20" t="s">
        <v>23</v>
      </c>
      <c r="O1007" s="1" t="s">
        <v>24</v>
      </c>
      <c r="P1007" s="1">
        <v>1318113</v>
      </c>
      <c r="Q1007" s="12">
        <v>45464</v>
      </c>
      <c r="R1007" s="70" t="s">
        <v>148</v>
      </c>
      <c r="S1007" s="5">
        <v>0.63124999999999998</v>
      </c>
      <c r="T1007" s="1"/>
    </row>
    <row r="1008" spans="1:20" ht="13.5">
      <c r="A1008" s="1">
        <v>6017</v>
      </c>
      <c r="C1008" s="32" t="s">
        <v>30</v>
      </c>
      <c r="D1008" s="108">
        <v>45464</v>
      </c>
      <c r="E1008" s="2">
        <v>241720092756</v>
      </c>
      <c r="F1008" s="1" t="str">
        <f t="shared" si="61"/>
        <v>'241720092756',</v>
      </c>
      <c r="G1008" s="1" t="s">
        <v>51</v>
      </c>
      <c r="H1008" s="1" t="s">
        <v>1281</v>
      </c>
      <c r="I1008" s="1" t="str">
        <f t="shared" si="60"/>
        <v>'inv_KSumxSoqEsbgVqjgXeejm2',</v>
      </c>
      <c r="J1008" s="1" t="s">
        <v>9</v>
      </c>
      <c r="K1008" s="1">
        <v>20</v>
      </c>
      <c r="M1008" s="1">
        <f>Tabla1[[#This Row],[Monto Kashio]]-Tabla1[[#This Row],[Monto]]</f>
        <v>-20</v>
      </c>
      <c r="N1008" s="20" t="s">
        <v>23</v>
      </c>
      <c r="O1008" s="1" t="s">
        <v>24</v>
      </c>
      <c r="P1008" s="1">
        <v>800743</v>
      </c>
      <c r="Q1008" s="12">
        <v>45463</v>
      </c>
      <c r="R1008" s="70" t="s">
        <v>148</v>
      </c>
      <c r="S1008" s="5" t="s">
        <v>1191</v>
      </c>
      <c r="T1008" s="1"/>
    </row>
    <row r="1009" spans="1:20" ht="13.5">
      <c r="A1009" s="1">
        <v>6025</v>
      </c>
      <c r="C1009" s="32" t="s">
        <v>136</v>
      </c>
      <c r="D1009" s="108">
        <v>45464</v>
      </c>
      <c r="E1009" s="2">
        <v>241731680216</v>
      </c>
      <c r="F1009" s="1" t="str">
        <f t="shared" si="61"/>
        <v>'241731680216',</v>
      </c>
      <c r="G1009" s="1" t="s">
        <v>21</v>
      </c>
      <c r="H1009" s="1" t="s">
        <v>1282</v>
      </c>
      <c r="I1009" s="1" t="str">
        <f t="shared" si="60"/>
        <v>'inv_WGdaUJbVuxQAPzuwrWN4xL',</v>
      </c>
      <c r="J1009" s="1" t="s">
        <v>9</v>
      </c>
      <c r="K1009" s="1">
        <v>100</v>
      </c>
      <c r="M1009" s="1">
        <f>Tabla1[[#This Row],[Monto Kashio]]-Tabla1[[#This Row],[Monto]]</f>
        <v>-100</v>
      </c>
      <c r="N1009" s="20" t="s">
        <v>23</v>
      </c>
      <c r="O1009" s="1" t="s">
        <v>24</v>
      </c>
      <c r="P1009" s="1">
        <v>2619942</v>
      </c>
      <c r="Q1009" s="12">
        <v>45464</v>
      </c>
      <c r="R1009" s="70" t="s">
        <v>148</v>
      </c>
      <c r="S1009" s="5" t="s">
        <v>1283</v>
      </c>
      <c r="T1009" s="1"/>
    </row>
    <row r="1010" spans="1:20" ht="13.5">
      <c r="A1010" s="1">
        <v>6026</v>
      </c>
      <c r="C1010" s="32" t="s">
        <v>30</v>
      </c>
      <c r="D1010" s="108">
        <v>45464</v>
      </c>
      <c r="E1010" s="2">
        <v>241731663567</v>
      </c>
      <c r="F1010" s="1" t="str">
        <f t="shared" si="61"/>
        <v>'241731663567',</v>
      </c>
      <c r="G1010" s="1" t="s">
        <v>51</v>
      </c>
      <c r="H1010" s="1" t="s">
        <v>1284</v>
      </c>
      <c r="I1010" s="1" t="str">
        <f t="shared" si="60"/>
        <v>'inv_aRAG3TTyw2PeUqsekoFXsZ',</v>
      </c>
      <c r="J1010" s="1" t="s">
        <v>9</v>
      </c>
      <c r="K1010" s="1">
        <v>50</v>
      </c>
      <c r="M1010" s="1">
        <f>Tabla1[[#This Row],[Monto Kashio]]-Tabla1[[#This Row],[Monto]]</f>
        <v>-50</v>
      </c>
      <c r="N1010" s="20" t="s">
        <v>23</v>
      </c>
      <c r="O1010" s="1" t="s">
        <v>145</v>
      </c>
      <c r="P1010" s="1">
        <v>1922791</v>
      </c>
      <c r="Q1010" s="12">
        <v>45464</v>
      </c>
      <c r="R1010" s="70" t="s">
        <v>148</v>
      </c>
      <c r="S1010" s="5" t="s">
        <v>1285</v>
      </c>
      <c r="T1010" s="1"/>
    </row>
    <row r="1011" spans="1:20" ht="13.5">
      <c r="A1011" s="1">
        <v>6029</v>
      </c>
      <c r="C1011" s="32" t="s">
        <v>30</v>
      </c>
      <c r="D1011" s="108">
        <v>45464</v>
      </c>
      <c r="E1011" s="2">
        <v>241731873697</v>
      </c>
      <c r="F1011" s="1" t="str">
        <f t="shared" si="61"/>
        <v>'241731873697',</v>
      </c>
      <c r="G1011" s="1" t="s">
        <v>51</v>
      </c>
      <c r="H1011" s="1" t="s">
        <v>1286</v>
      </c>
      <c r="I1011" s="1" t="str">
        <f t="shared" si="60"/>
        <v>'inv_MA2H4UFynVUBcBaFRd7tMc',</v>
      </c>
      <c r="J1011" s="1" t="s">
        <v>9</v>
      </c>
      <c r="K1011" s="1">
        <v>20</v>
      </c>
      <c r="M1011" s="1">
        <f>Tabla1[[#This Row],[Monto Kashio]]-Tabla1[[#This Row],[Monto]]</f>
        <v>-20</v>
      </c>
      <c r="N1011" s="20" t="s">
        <v>23</v>
      </c>
      <c r="O1011" s="1" t="s">
        <v>24</v>
      </c>
      <c r="P1011" s="1">
        <v>531322</v>
      </c>
      <c r="Q1011" s="12">
        <v>45464</v>
      </c>
      <c r="R1011" s="70" t="s">
        <v>148</v>
      </c>
      <c r="S1011" s="5" t="s">
        <v>1287</v>
      </c>
      <c r="T1011" s="1"/>
    </row>
    <row r="1012" spans="1:20" ht="13.5">
      <c r="A1012" s="1">
        <v>6030</v>
      </c>
      <c r="C1012" s="32" t="s">
        <v>30</v>
      </c>
      <c r="D1012" s="108">
        <v>45464</v>
      </c>
      <c r="E1012" s="2">
        <v>241731203217</v>
      </c>
      <c r="F1012" s="1" t="str">
        <f t="shared" si="61"/>
        <v>'241731203217',</v>
      </c>
      <c r="G1012" s="1" t="s">
        <v>51</v>
      </c>
      <c r="H1012" s="1" t="s">
        <v>1288</v>
      </c>
      <c r="I1012" s="1" t="str">
        <f t="shared" si="60"/>
        <v>'inv_4RT8kB2je3LekPEiHDbSo7',</v>
      </c>
      <c r="J1012" s="1" t="s">
        <v>9</v>
      </c>
      <c r="K1012" s="1">
        <v>100</v>
      </c>
      <c r="M1012" s="1">
        <f>Tabla1[[#This Row],[Monto Kashio]]-Tabla1[[#This Row],[Monto]]</f>
        <v>-100</v>
      </c>
      <c r="N1012" s="20" t="s">
        <v>23</v>
      </c>
      <c r="O1012" s="1" t="s">
        <v>24</v>
      </c>
      <c r="P1012" s="1">
        <v>5334219</v>
      </c>
      <c r="Q1012" s="12">
        <v>45464</v>
      </c>
      <c r="R1012" s="70" t="s">
        <v>148</v>
      </c>
      <c r="S1012" s="5" t="s">
        <v>1289</v>
      </c>
      <c r="T1012" s="1"/>
    </row>
    <row r="1013" spans="1:20" ht="13.5">
      <c r="A1013" s="1">
        <v>6027</v>
      </c>
      <c r="C1013" s="32" t="s">
        <v>1290</v>
      </c>
      <c r="D1013" s="108">
        <v>45464</v>
      </c>
      <c r="E1013" s="2">
        <v>233070694855</v>
      </c>
      <c r="F1013" s="1" t="str">
        <f t="shared" si="61"/>
        <v>'233070694855',</v>
      </c>
      <c r="G1013" s="1" t="s">
        <v>645</v>
      </c>
      <c r="H1013" s="1" t="s">
        <v>1291</v>
      </c>
      <c r="I1013" s="1" t="str">
        <f t="shared" si="60"/>
        <v>'inv_nActqLUwDgBRxP5bsh6JCd',</v>
      </c>
      <c r="J1013" s="1" t="s">
        <v>9</v>
      </c>
      <c r="K1013" s="1">
        <v>269.89</v>
      </c>
      <c r="M1013" s="1">
        <f>Tabla1[[#This Row],[Monto Kashio]]-Tabla1[[#This Row],[Monto]]</f>
        <v>-269.89</v>
      </c>
      <c r="N1013" s="20" t="s">
        <v>23</v>
      </c>
      <c r="O1013" s="1" t="s">
        <v>24</v>
      </c>
      <c r="P1013" s="1">
        <v>138247</v>
      </c>
      <c r="Q1013" s="12">
        <v>45464</v>
      </c>
      <c r="R1013" s="70" t="s">
        <v>148</v>
      </c>
      <c r="S1013" s="5" t="s">
        <v>1292</v>
      </c>
      <c r="T1013" s="1"/>
    </row>
    <row r="1014" spans="1:20" ht="13.5">
      <c r="A1014" s="1">
        <v>6027</v>
      </c>
      <c r="C1014" s="32" t="s">
        <v>1290</v>
      </c>
      <c r="D1014" s="108">
        <v>45464</v>
      </c>
      <c r="E1014" s="2">
        <v>232785976528</v>
      </c>
      <c r="F1014" s="1" t="str">
        <f t="shared" si="61"/>
        <v>'232785976528',</v>
      </c>
      <c r="G1014" s="1" t="s">
        <v>645</v>
      </c>
      <c r="H1014" s="1" t="s">
        <v>1293</v>
      </c>
      <c r="I1014" s="1" t="str">
        <f t="shared" si="60"/>
        <v>'inv_8tYKQTARMhtthZVoje6YwF',</v>
      </c>
      <c r="J1014" s="1" t="s">
        <v>9</v>
      </c>
      <c r="K1014" s="1">
        <v>277.69</v>
      </c>
      <c r="M1014" s="1">
        <f>Tabla1[[#This Row],[Monto Kashio]]-Tabla1[[#This Row],[Monto]]</f>
        <v>-277.69</v>
      </c>
      <c r="N1014" s="20" t="s">
        <v>23</v>
      </c>
      <c r="O1014" s="1" t="s">
        <v>24</v>
      </c>
      <c r="P1014" s="1">
        <v>138247</v>
      </c>
      <c r="Q1014" s="12">
        <v>45464</v>
      </c>
      <c r="R1014" s="70" t="s">
        <v>148</v>
      </c>
      <c r="S1014" s="5" t="s">
        <v>1292</v>
      </c>
      <c r="T1014" s="1">
        <v>138247</v>
      </c>
    </row>
    <row r="1015" spans="1:20" ht="13.5">
      <c r="A1015" s="1">
        <v>6027</v>
      </c>
      <c r="C1015" s="32" t="s">
        <v>1290</v>
      </c>
      <c r="D1015" s="108">
        <v>45464</v>
      </c>
      <c r="E1015" s="2">
        <v>232482294642</v>
      </c>
      <c r="F1015" s="1" t="str">
        <f t="shared" si="61"/>
        <v>'232482294642',</v>
      </c>
      <c r="G1015" s="1" t="s">
        <v>645</v>
      </c>
      <c r="H1015" s="1" t="s">
        <v>1294</v>
      </c>
      <c r="I1015" s="1" t="str">
        <f t="shared" si="60"/>
        <v>'inv_nEPdBVSrqDZX2KzBZVeTui',</v>
      </c>
      <c r="J1015" s="1" t="s">
        <v>9</v>
      </c>
      <c r="K1015" s="1">
        <v>285</v>
      </c>
      <c r="M1015" s="1">
        <f>Tabla1[[#This Row],[Monto Kashio]]-Tabla1[[#This Row],[Monto]]</f>
        <v>-285</v>
      </c>
      <c r="N1015" s="20" t="s">
        <v>23</v>
      </c>
      <c r="O1015" s="1" t="s">
        <v>24</v>
      </c>
      <c r="P1015" s="1">
        <v>138247</v>
      </c>
      <c r="Q1015" s="12">
        <v>45464</v>
      </c>
      <c r="R1015" s="70" t="s">
        <v>148</v>
      </c>
      <c r="S1015" s="5" t="s">
        <v>1292</v>
      </c>
      <c r="T1015" s="1"/>
    </row>
    <row r="1016" spans="1:20" ht="13.5">
      <c r="A1016" s="1">
        <v>6027</v>
      </c>
      <c r="C1016" s="32" t="s">
        <v>1290</v>
      </c>
      <c r="D1016" s="108">
        <v>45464</v>
      </c>
      <c r="E1016" s="2">
        <v>232194017256</v>
      </c>
      <c r="F1016" s="1" t="str">
        <f t="shared" si="61"/>
        <v>'232194017256',</v>
      </c>
      <c r="G1016" s="1" t="s">
        <v>645</v>
      </c>
      <c r="H1016" s="1" t="s">
        <v>1295</v>
      </c>
      <c r="I1016" s="1" t="str">
        <f t="shared" si="60"/>
        <v>'inv_QvYyRHzaWVVc8qiGDrefid',</v>
      </c>
      <c r="J1016" s="1" t="s">
        <v>9</v>
      </c>
      <c r="K1016" s="1">
        <v>292.75</v>
      </c>
      <c r="M1016" s="1">
        <f>Tabla1[[#This Row],[Monto Kashio]]-Tabla1[[#This Row],[Monto]]</f>
        <v>-292.75</v>
      </c>
      <c r="N1016" s="20" t="s">
        <v>23</v>
      </c>
      <c r="O1016" s="1" t="s">
        <v>24</v>
      </c>
      <c r="P1016" s="1">
        <v>138247</v>
      </c>
      <c r="Q1016" s="12">
        <v>45464</v>
      </c>
      <c r="R1016" s="70" t="s">
        <v>148</v>
      </c>
      <c r="S1016" s="5" t="s">
        <v>1292</v>
      </c>
      <c r="T1016" s="1"/>
    </row>
    <row r="1017" spans="1:20" ht="13.5">
      <c r="A1017" s="1">
        <v>6033</v>
      </c>
      <c r="C1017" s="32" t="s">
        <v>1296</v>
      </c>
      <c r="D1017" s="108">
        <v>45465</v>
      </c>
      <c r="E1017" s="2">
        <v>241731660664</v>
      </c>
      <c r="F1017" s="1" t="str">
        <f t="shared" si="61"/>
        <v>'241731660664',</v>
      </c>
      <c r="G1017" s="1" t="s">
        <v>21</v>
      </c>
      <c r="H1017" s="1" t="s">
        <v>1297</v>
      </c>
      <c r="I1017" s="1" t="str">
        <f t="shared" si="60"/>
        <v>'inv_VvjGwsJasCaX8qn8yPFfA2',</v>
      </c>
      <c r="J1017" s="1" t="s">
        <v>9</v>
      </c>
      <c r="K1017" s="1">
        <v>50</v>
      </c>
      <c r="M1017" s="1">
        <f>Tabla1[[#This Row],[Monto Kashio]]-Tabla1[[#This Row],[Monto]]</f>
        <v>-50</v>
      </c>
      <c r="N1017" s="20" t="s">
        <v>23</v>
      </c>
      <c r="O1017" s="1" t="s">
        <v>145</v>
      </c>
      <c r="P1017" s="1">
        <v>1922778</v>
      </c>
      <c r="Q1017" s="12">
        <v>45464</v>
      </c>
      <c r="R1017" s="70" t="s">
        <v>148</v>
      </c>
      <c r="T1017" s="1"/>
    </row>
    <row r="1018" spans="1:20" ht="13.5">
      <c r="A1018" s="1">
        <v>6034</v>
      </c>
      <c r="C1018" s="32" t="s">
        <v>756</v>
      </c>
      <c r="D1018" s="108">
        <v>45465</v>
      </c>
      <c r="E1018" s="2">
        <v>241731929304</v>
      </c>
      <c r="F1018" s="1" t="str">
        <f t="shared" si="61"/>
        <v>'241731929304',</v>
      </c>
      <c r="G1018" s="1" t="s">
        <v>21</v>
      </c>
      <c r="H1018" s="1" t="s">
        <v>1298</v>
      </c>
      <c r="I1018" s="1" t="str">
        <f t="shared" si="60"/>
        <v>'inv_NNkFM8vn9EpaJy7Baz6Zr9',</v>
      </c>
      <c r="J1018" s="1" t="s">
        <v>9</v>
      </c>
      <c r="K1018" s="1">
        <v>350</v>
      </c>
      <c r="M1018" s="1">
        <f>Tabla1[[#This Row],[Monto Kashio]]-Tabla1[[#This Row],[Monto]]</f>
        <v>-350</v>
      </c>
      <c r="N1018" s="20" t="s">
        <v>23</v>
      </c>
      <c r="O1018" s="1" t="s">
        <v>24</v>
      </c>
      <c r="P1018" s="1">
        <v>3011530</v>
      </c>
      <c r="Q1018" s="12">
        <v>45464</v>
      </c>
      <c r="R1018" s="70" t="s">
        <v>148</v>
      </c>
      <c r="T1018" s="1"/>
    </row>
    <row r="1019" spans="1:20" ht="13.5">
      <c r="A1019" s="1">
        <v>6042</v>
      </c>
      <c r="C1019" s="32" t="s">
        <v>30</v>
      </c>
      <c r="D1019" s="108">
        <v>45465</v>
      </c>
      <c r="E1019" s="2">
        <v>241742792447</v>
      </c>
      <c r="F1019" s="1" t="str">
        <f t="shared" si="61"/>
        <v>'241742792447',</v>
      </c>
      <c r="G1019" s="1" t="s">
        <v>21</v>
      </c>
      <c r="H1019" s="1" t="s">
        <v>1299</v>
      </c>
      <c r="I1019" s="1" t="str">
        <f t="shared" si="60"/>
        <v>'inv_Bqto2uK3ufwWoh8GCq5Xie',</v>
      </c>
      <c r="J1019" s="1" t="s">
        <v>9</v>
      </c>
      <c r="K1019" s="1">
        <v>15400</v>
      </c>
      <c r="M1019" s="1">
        <f>Tabla1[[#This Row],[Monto Kashio]]-Tabla1[[#This Row],[Monto]]</f>
        <v>-15400</v>
      </c>
      <c r="N1019" s="20" t="s">
        <v>23</v>
      </c>
      <c r="O1019" s="1" t="s">
        <v>24</v>
      </c>
      <c r="P1019" s="1">
        <v>1937165</v>
      </c>
      <c r="Q1019" s="12">
        <v>45465</v>
      </c>
      <c r="R1019" s="70" t="s">
        <v>148</v>
      </c>
      <c r="S1019" s="5">
        <v>0.69166666666666665</v>
      </c>
      <c r="T1019" s="1"/>
    </row>
    <row r="1020" spans="1:20" ht="13.5">
      <c r="A1020" s="1">
        <v>6043</v>
      </c>
      <c r="C1020" s="34" t="s">
        <v>484</v>
      </c>
      <c r="D1020" s="108">
        <v>45465</v>
      </c>
      <c r="E1020" s="2">
        <v>241742766933</v>
      </c>
      <c r="F1020" s="1" t="str">
        <f t="shared" si="61"/>
        <v>'241742766933',</v>
      </c>
      <c r="G1020" s="1" t="s">
        <v>21</v>
      </c>
      <c r="H1020" s="1" t="s">
        <v>1300</v>
      </c>
      <c r="I1020" s="1" t="str">
        <f t="shared" si="60"/>
        <v>'inv_c7WCrvcP75LSu5LsUcfPfs',</v>
      </c>
      <c r="J1020" s="1" t="s">
        <v>9</v>
      </c>
      <c r="K1020" s="1">
        <v>500</v>
      </c>
      <c r="M1020" s="1">
        <f>Tabla1[[#This Row],[Monto Kashio]]-Tabla1[[#This Row],[Monto]]</f>
        <v>-500</v>
      </c>
      <c r="N1020" s="20" t="s">
        <v>23</v>
      </c>
      <c r="O1020" s="1" t="s">
        <v>24</v>
      </c>
      <c r="P1020" s="1">
        <v>915090</v>
      </c>
      <c r="Q1020" s="12">
        <v>45465</v>
      </c>
      <c r="R1020" s="70" t="s">
        <v>148</v>
      </c>
      <c r="S1020" s="5">
        <v>0.71875</v>
      </c>
      <c r="T1020" s="1"/>
    </row>
    <row r="1021" spans="1:20" ht="13.5">
      <c r="A1021" s="1">
        <v>6046</v>
      </c>
      <c r="C1021" s="32" t="s">
        <v>136</v>
      </c>
      <c r="D1021" s="108">
        <v>45466</v>
      </c>
      <c r="E1021" s="2">
        <v>241753306874</v>
      </c>
      <c r="F1021" s="1" t="str">
        <f t="shared" si="61"/>
        <v>'241753306874',</v>
      </c>
      <c r="G1021" s="1" t="s">
        <v>21</v>
      </c>
      <c r="H1021" s="1" t="s">
        <v>1301</v>
      </c>
      <c r="I1021" s="1" t="s">
        <v>1302</v>
      </c>
      <c r="J1021" s="1" t="s">
        <v>9</v>
      </c>
      <c r="K1021" s="1">
        <v>20</v>
      </c>
      <c r="M1021" s="1">
        <f>Tabla1[[#This Row],[Monto Kashio]]-Tabla1[[#This Row],[Monto]]</f>
        <v>-20</v>
      </c>
      <c r="N1021" s="20" t="s">
        <v>23</v>
      </c>
      <c r="O1021" s="1" t="s">
        <v>24</v>
      </c>
      <c r="P1021" s="1">
        <v>2310453</v>
      </c>
      <c r="Q1021" s="12">
        <v>45466</v>
      </c>
      <c r="R1021" s="70" t="s">
        <v>148</v>
      </c>
      <c r="S1021" s="5">
        <v>0.63194444444444442</v>
      </c>
      <c r="T1021" s="1"/>
    </row>
    <row r="1022" spans="1:20" ht="13.5">
      <c r="A1022" s="1">
        <v>6047</v>
      </c>
      <c r="C1022" s="32" t="s">
        <v>30</v>
      </c>
      <c r="D1022" s="108">
        <v>45466</v>
      </c>
      <c r="E1022" s="2">
        <v>241753327473</v>
      </c>
      <c r="F1022" s="1" t="str">
        <f t="shared" si="61"/>
        <v>'241753327473',</v>
      </c>
      <c r="G1022" s="1" t="s">
        <v>51</v>
      </c>
      <c r="H1022" s="1" t="s">
        <v>1303</v>
      </c>
      <c r="I1022" s="1" t="s">
        <v>1302</v>
      </c>
      <c r="J1022" s="1" t="s">
        <v>9</v>
      </c>
      <c r="K1022" s="1">
        <v>20</v>
      </c>
      <c r="M1022" s="1">
        <f>Tabla1[[#This Row],[Monto Kashio]]-Tabla1[[#This Row],[Monto]]</f>
        <v>-20</v>
      </c>
      <c r="N1022" s="20" t="s">
        <v>23</v>
      </c>
      <c r="O1022" s="1" t="s">
        <v>24</v>
      </c>
      <c r="P1022" s="1">
        <v>5249994</v>
      </c>
      <c r="Q1022" s="12">
        <v>45466</v>
      </c>
      <c r="R1022" s="70" t="s">
        <v>148</v>
      </c>
      <c r="S1022" s="5">
        <v>0.75694444444444442</v>
      </c>
      <c r="T1022" s="1"/>
    </row>
    <row r="1023" spans="1:20" ht="13.5">
      <c r="C1023" s="32" t="s">
        <v>30</v>
      </c>
      <c r="D1023" s="108">
        <v>45466</v>
      </c>
      <c r="E1023" s="2">
        <v>241764083869</v>
      </c>
      <c r="F1023" s="1" t="str">
        <f t="shared" si="61"/>
        <v>'241764083869',</v>
      </c>
      <c r="G1023" s="1" t="s">
        <v>51</v>
      </c>
      <c r="H1023" s="1" t="s">
        <v>1304</v>
      </c>
      <c r="I1023" s="1" t="str">
        <f t="shared" si="60"/>
        <v>'inv_9hVomHRXZPcwiai8Y9UiM5',</v>
      </c>
      <c r="J1023" s="1" t="s">
        <v>9</v>
      </c>
      <c r="K1023" s="1">
        <v>100</v>
      </c>
      <c r="M1023" s="1">
        <f>Tabla1[[#This Row],[Monto Kashio]]-Tabla1[[#This Row],[Monto]]</f>
        <v>-100</v>
      </c>
      <c r="N1023" s="20" t="s">
        <v>23</v>
      </c>
      <c r="O1023" s="1" t="s">
        <v>24</v>
      </c>
      <c r="P1023" s="1">
        <v>1798390</v>
      </c>
      <c r="Q1023" s="12">
        <v>45466</v>
      </c>
      <c r="R1023" s="70" t="s">
        <v>148</v>
      </c>
      <c r="S1023" s="5" t="s">
        <v>1305</v>
      </c>
      <c r="T1023" s="1"/>
    </row>
    <row r="1024" spans="1:20" ht="13.5">
      <c r="C1024" s="32" t="s">
        <v>30</v>
      </c>
      <c r="D1024" s="108">
        <v>45466</v>
      </c>
      <c r="E1024" s="4">
        <v>241763892327</v>
      </c>
      <c r="F1024" s="1" t="str">
        <f t="shared" si="61"/>
        <v>'241763892327',</v>
      </c>
      <c r="G1024" s="1" t="s">
        <v>51</v>
      </c>
      <c r="H1024" s="1" t="s">
        <v>1306</v>
      </c>
      <c r="I1024" s="1" t="str">
        <f t="shared" si="60"/>
        <v>'inv_YhfJ5jyK8xZECqW2jGrgwf',</v>
      </c>
      <c r="J1024" s="1" t="s">
        <v>9</v>
      </c>
      <c r="K1024" s="1">
        <v>20</v>
      </c>
      <c r="M1024" s="1">
        <f>Tabla1[[#This Row],[Monto Kashio]]-Tabla1[[#This Row],[Monto]]</f>
        <v>-20</v>
      </c>
      <c r="N1024" s="20" t="s">
        <v>23</v>
      </c>
      <c r="O1024" s="1" t="s">
        <v>24</v>
      </c>
      <c r="P1024" s="1">
        <v>1425855</v>
      </c>
      <c r="Q1024" s="12">
        <v>45466</v>
      </c>
      <c r="R1024" s="70" t="s">
        <v>148</v>
      </c>
      <c r="S1024" s="5">
        <v>0.71458333333333335</v>
      </c>
      <c r="T1024" s="1"/>
    </row>
    <row r="1025" spans="1:20" ht="13.5">
      <c r="A1025" s="1">
        <v>6074</v>
      </c>
      <c r="C1025" s="32" t="s">
        <v>30</v>
      </c>
      <c r="D1025" s="108">
        <v>45468</v>
      </c>
      <c r="E1025" s="2">
        <v>241774606002</v>
      </c>
      <c r="F1025" s="1" t="str">
        <f t="shared" si="61"/>
        <v>'241774606002',</v>
      </c>
      <c r="G1025" s="1" t="s">
        <v>21</v>
      </c>
      <c r="H1025" s="1" t="s">
        <v>1307</v>
      </c>
      <c r="I1025" s="1" t="str">
        <f t="shared" si="60"/>
        <v>'inv_5d3utYFrispREtKremHWhc',</v>
      </c>
      <c r="J1025" s="1" t="s">
        <v>9</v>
      </c>
      <c r="K1025" s="1">
        <v>50</v>
      </c>
      <c r="M1025" s="1">
        <f>Tabla1[[#This Row],[Monto Kashio]]-Tabla1[[#This Row],[Monto]]</f>
        <v>-50</v>
      </c>
      <c r="N1025" s="20" t="s">
        <v>23</v>
      </c>
      <c r="O1025" s="1" t="s">
        <v>24</v>
      </c>
      <c r="P1025" s="1">
        <v>804177</v>
      </c>
      <c r="Q1025" s="12">
        <v>45468</v>
      </c>
      <c r="R1025" s="70" t="s">
        <v>148</v>
      </c>
      <c r="S1025" s="5">
        <v>0.38194444444444442</v>
      </c>
      <c r="T1025" s="1"/>
    </row>
    <row r="1026" spans="1:20" ht="13.5">
      <c r="A1026" s="1">
        <v>6078</v>
      </c>
      <c r="C1026" s="32" t="s">
        <v>136</v>
      </c>
      <c r="D1026" s="108">
        <v>45468</v>
      </c>
      <c r="E1026" s="2">
        <v>241774618493</v>
      </c>
      <c r="F1026" s="1" t="str">
        <f t="shared" si="61"/>
        <v>'241774618493',</v>
      </c>
      <c r="G1026" s="1" t="s">
        <v>21</v>
      </c>
      <c r="H1026" s="1" t="s">
        <v>1308</v>
      </c>
      <c r="I1026" s="1" t="str">
        <f t="shared" si="60"/>
        <v>'inv_YjwHbNR7UciyJrFgz2WqRe',</v>
      </c>
      <c r="J1026" s="1" t="s">
        <v>9</v>
      </c>
      <c r="K1026" s="1">
        <v>58</v>
      </c>
      <c r="M1026" s="1">
        <f>Tabla1[[#This Row],[Monto Kashio]]-Tabla1[[#This Row],[Monto]]</f>
        <v>-58</v>
      </c>
      <c r="N1026" s="20" t="s">
        <v>23</v>
      </c>
      <c r="O1026" s="1" t="s">
        <v>24</v>
      </c>
      <c r="P1026" s="1">
        <v>1105467</v>
      </c>
      <c r="Q1026" s="12">
        <v>45468</v>
      </c>
      <c r="R1026" s="70" t="s">
        <v>148</v>
      </c>
      <c r="S1026" s="5">
        <v>0.41666666666666669</v>
      </c>
      <c r="T1026" s="1"/>
    </row>
    <row r="1027" spans="1:20" ht="13.5">
      <c r="A1027" s="1">
        <v>6089</v>
      </c>
      <c r="C1027" s="32" t="s">
        <v>756</v>
      </c>
      <c r="D1027" s="108">
        <v>45468</v>
      </c>
      <c r="E1027" s="2">
        <v>241774738406</v>
      </c>
      <c r="F1027" s="1" t="str">
        <f t="shared" si="61"/>
        <v>'241774738406',</v>
      </c>
      <c r="G1027" s="1" t="s">
        <v>21</v>
      </c>
      <c r="H1027" s="1" t="s">
        <v>1309</v>
      </c>
      <c r="I1027" s="1" t="str">
        <f t="shared" si="60"/>
        <v>'inv_2Uid7MEXbkX8gC3tj9BjHA',</v>
      </c>
      <c r="J1027" s="1" t="s">
        <v>9</v>
      </c>
      <c r="K1027" s="1">
        <v>63</v>
      </c>
      <c r="M1027" s="1">
        <f>Tabla1[[#This Row],[Monto Kashio]]-Tabla1[[#This Row],[Monto]]</f>
        <v>-63</v>
      </c>
      <c r="N1027" s="20" t="s">
        <v>23</v>
      </c>
      <c r="O1027" s="1" t="s">
        <v>24</v>
      </c>
      <c r="P1027" s="1">
        <v>213710</v>
      </c>
      <c r="Q1027" s="12">
        <v>45468</v>
      </c>
      <c r="R1027" s="70" t="s">
        <v>148</v>
      </c>
      <c r="S1027" s="5">
        <v>0.60624999999999996</v>
      </c>
      <c r="T1027" s="1"/>
    </row>
    <row r="1028" spans="1:20" ht="13.5">
      <c r="A1028" s="1">
        <v>6098</v>
      </c>
      <c r="C1028" s="32" t="s">
        <v>136</v>
      </c>
      <c r="D1028" s="108">
        <v>45468</v>
      </c>
      <c r="E1028" s="2">
        <v>241775325375</v>
      </c>
      <c r="F1028" s="1" t="str">
        <f t="shared" si="61"/>
        <v>'241775325375',</v>
      </c>
      <c r="G1028" s="1" t="s">
        <v>21</v>
      </c>
      <c r="H1028" s="1" t="s">
        <v>1310</v>
      </c>
      <c r="I1028" s="1" t="str">
        <f t="shared" si="60"/>
        <v>'inv_jkMjNsnvnDg9MH4bw8DLhE',</v>
      </c>
      <c r="J1028" s="1" t="s">
        <v>9</v>
      </c>
      <c r="K1028" s="1">
        <v>50</v>
      </c>
      <c r="M1028" s="1">
        <f>Tabla1[[#This Row],[Monto Kashio]]-Tabla1[[#This Row],[Monto]]</f>
        <v>-50</v>
      </c>
      <c r="N1028" s="20" t="s">
        <v>23</v>
      </c>
      <c r="O1028" s="1" t="s">
        <v>24</v>
      </c>
      <c r="P1028" s="1">
        <v>2031671</v>
      </c>
      <c r="Q1028" s="12">
        <v>45468</v>
      </c>
      <c r="R1028" s="70" t="s">
        <v>148</v>
      </c>
      <c r="S1028" s="5" t="s">
        <v>1305</v>
      </c>
      <c r="T1028" s="1"/>
    </row>
    <row r="1029" spans="1:20" ht="13.5">
      <c r="A1029" s="1">
        <v>6099</v>
      </c>
      <c r="C1029" s="32" t="s">
        <v>925</v>
      </c>
      <c r="D1029" s="108">
        <v>45468</v>
      </c>
      <c r="E1029" s="2">
        <v>241775295686</v>
      </c>
      <c r="F1029" s="1" t="str">
        <f t="shared" si="61"/>
        <v>'241775295686',</v>
      </c>
      <c r="G1029" s="1" t="s">
        <v>21</v>
      </c>
      <c r="H1029" s="1" t="s">
        <v>1311</v>
      </c>
      <c r="I1029" s="1" t="str">
        <f t="shared" si="60"/>
        <v>'inv_QPbdreDYBALpJiQqc7dSXc',</v>
      </c>
      <c r="J1029" s="1" t="s">
        <v>9</v>
      </c>
      <c r="K1029" s="1">
        <v>1000</v>
      </c>
      <c r="M1029" s="1">
        <f>Tabla1[[#This Row],[Monto Kashio]]-Tabla1[[#This Row],[Monto]]</f>
        <v>-1000</v>
      </c>
      <c r="N1029" s="20" t="s">
        <v>23</v>
      </c>
      <c r="O1029" s="1" t="s">
        <v>24</v>
      </c>
      <c r="P1029" s="1">
        <v>2461041</v>
      </c>
      <c r="Q1029" s="12">
        <v>45468</v>
      </c>
      <c r="R1029" s="70" t="s">
        <v>148</v>
      </c>
      <c r="S1029" s="5" t="s">
        <v>1312</v>
      </c>
      <c r="T1029" s="1"/>
    </row>
    <row r="1030" spans="1:20" ht="13.5">
      <c r="A1030" s="1">
        <v>6100</v>
      </c>
      <c r="C1030" s="32" t="s">
        <v>30</v>
      </c>
      <c r="D1030" s="108">
        <v>45468</v>
      </c>
      <c r="E1030" s="2">
        <v>241775352093</v>
      </c>
      <c r="F1030" s="1" t="str">
        <f t="shared" si="61"/>
        <v>'241775352093',</v>
      </c>
      <c r="G1030" s="1" t="s">
        <v>21</v>
      </c>
      <c r="H1030" s="1" t="s">
        <v>1313</v>
      </c>
      <c r="I1030" s="1" t="str">
        <f t="shared" si="60"/>
        <v>'inv_QySAMiN692FrivUg6CU4gx',</v>
      </c>
      <c r="J1030" s="1" t="s">
        <v>9</v>
      </c>
      <c r="K1030" s="1">
        <v>100</v>
      </c>
      <c r="M1030" s="1">
        <f>Tabla1[[#This Row],[Monto Kashio]]-Tabla1[[#This Row],[Monto]]</f>
        <v>-100</v>
      </c>
      <c r="N1030" s="20" t="s">
        <v>23</v>
      </c>
      <c r="O1030" s="1" t="s">
        <v>24</v>
      </c>
      <c r="P1030" s="1">
        <v>2832511</v>
      </c>
      <c r="Q1030" s="12">
        <v>45468</v>
      </c>
      <c r="R1030" s="70" t="s">
        <v>148</v>
      </c>
      <c r="S1030" s="5" t="s">
        <v>1314</v>
      </c>
      <c r="T1030" s="1"/>
    </row>
    <row r="1031" spans="1:20" ht="13.5">
      <c r="A1031" s="1">
        <v>6102</v>
      </c>
      <c r="C1031" s="32" t="s">
        <v>30</v>
      </c>
      <c r="D1031" s="108">
        <v>45468</v>
      </c>
      <c r="E1031" s="2">
        <v>241775333327</v>
      </c>
      <c r="F1031" s="1" t="str">
        <f t="shared" si="61"/>
        <v>'241775333327',</v>
      </c>
      <c r="G1031" s="1" t="s">
        <v>21</v>
      </c>
      <c r="H1031" s="1" t="s">
        <v>1315</v>
      </c>
      <c r="I1031" s="1" t="str">
        <f t="shared" si="60"/>
        <v>'inv_RMzJyvr8v45TgMatLVAh9q',</v>
      </c>
      <c r="J1031" s="1" t="s">
        <v>9</v>
      </c>
      <c r="K1031" s="1">
        <v>100</v>
      </c>
      <c r="M1031" s="1">
        <f>Tabla1[[#This Row],[Monto Kashio]]-Tabla1[[#This Row],[Monto]]</f>
        <v>-100</v>
      </c>
      <c r="N1031" s="20" t="s">
        <v>23</v>
      </c>
      <c r="O1031" s="1" t="s">
        <v>24</v>
      </c>
      <c r="P1031" s="1">
        <v>631835</v>
      </c>
      <c r="Q1031" s="12">
        <v>45468</v>
      </c>
      <c r="R1031" s="70" t="s">
        <v>148</v>
      </c>
      <c r="S1031" s="5" t="s">
        <v>1238</v>
      </c>
      <c r="T1031" s="1"/>
    </row>
    <row r="1032" spans="1:20" ht="13.5">
      <c r="A1032" s="1">
        <v>6101</v>
      </c>
      <c r="C1032" s="32" t="s">
        <v>30</v>
      </c>
      <c r="D1032" s="108">
        <v>45468</v>
      </c>
      <c r="E1032" s="2">
        <v>241775344042</v>
      </c>
      <c r="F1032" s="1" t="str">
        <f t="shared" si="61"/>
        <v>'241775344042',</v>
      </c>
      <c r="G1032" s="1" t="s">
        <v>21</v>
      </c>
      <c r="H1032" s="1" t="s">
        <v>1316</v>
      </c>
      <c r="I1032" s="1" t="str">
        <f t="shared" si="60"/>
        <v>'inv_jPvuvVJhAp9aqvNeFgkjZa',</v>
      </c>
      <c r="J1032" s="1" t="s">
        <v>9</v>
      </c>
      <c r="K1032" s="1">
        <v>150</v>
      </c>
      <c r="M1032" s="1">
        <f>Tabla1[[#This Row],[Monto Kashio]]-Tabla1[[#This Row],[Monto]]</f>
        <v>-150</v>
      </c>
      <c r="N1032" s="20" t="s">
        <v>23</v>
      </c>
      <c r="O1032" s="1" t="s">
        <v>24</v>
      </c>
      <c r="P1032" s="1">
        <v>1932015</v>
      </c>
      <c r="Q1032" s="12">
        <v>45468</v>
      </c>
      <c r="R1032" s="70" t="s">
        <v>148</v>
      </c>
      <c r="S1032" s="5" t="s">
        <v>1317</v>
      </c>
      <c r="T1032" s="1"/>
    </row>
    <row r="1033" spans="1:20" ht="13.5">
      <c r="A1033" s="1">
        <v>6104</v>
      </c>
      <c r="C1033" s="32" t="s">
        <v>925</v>
      </c>
      <c r="D1033" s="108">
        <v>45468</v>
      </c>
      <c r="E1033" s="2">
        <v>241785699292</v>
      </c>
      <c r="F1033" s="1" t="str">
        <f t="shared" si="61"/>
        <v>'241785699292',</v>
      </c>
      <c r="G1033" s="1" t="s">
        <v>21</v>
      </c>
      <c r="H1033" s="1" t="s">
        <v>1318</v>
      </c>
      <c r="I1033" s="1" t="str">
        <f t="shared" si="60"/>
        <v>'inv_YYF6mKEdjSXjMeJY5LJXpW',</v>
      </c>
      <c r="J1033" s="1" t="s">
        <v>9</v>
      </c>
      <c r="K1033" s="1">
        <v>30</v>
      </c>
      <c r="M1033" s="1">
        <f>Tabla1[[#This Row],[Monto Kashio]]-Tabla1[[#This Row],[Monto]]</f>
        <v>-30</v>
      </c>
      <c r="N1033" s="20" t="s">
        <v>23</v>
      </c>
      <c r="O1033" s="1" t="s">
        <v>24</v>
      </c>
      <c r="P1033" s="1">
        <v>3665572</v>
      </c>
      <c r="Q1033" s="12">
        <v>45468</v>
      </c>
      <c r="R1033" s="70" t="s">
        <v>148</v>
      </c>
      <c r="S1033" s="5">
        <v>0.41249999999999998</v>
      </c>
      <c r="T1033" s="1"/>
    </row>
    <row r="1034" spans="1:20" ht="13.5">
      <c r="A1034" s="1">
        <v>6111</v>
      </c>
      <c r="C1034" s="32" t="s">
        <v>30</v>
      </c>
      <c r="D1034" s="108">
        <v>45469</v>
      </c>
      <c r="E1034" s="2">
        <v>241785978749</v>
      </c>
      <c r="F1034" s="1" t="str">
        <f t="shared" si="61"/>
        <v>'241785978749',</v>
      </c>
      <c r="G1034" s="1" t="s">
        <v>21</v>
      </c>
      <c r="H1034" s="1" t="s">
        <v>1319</v>
      </c>
      <c r="I1034" s="1" t="str">
        <f t="shared" ref="I1034:I1052" si="62">CONCATENATE("'",H1034,"',")</f>
        <v>'inv_BJA7xmc59nEsJNyggVZTvH',</v>
      </c>
      <c r="J1034" s="1" t="s">
        <v>9</v>
      </c>
      <c r="K1034" s="1">
        <v>50</v>
      </c>
      <c r="M1034" s="1">
        <f>Tabla1[[#This Row],[Monto Kashio]]-Tabla1[[#This Row],[Monto]]</f>
        <v>-50</v>
      </c>
      <c r="N1034" s="20" t="s">
        <v>23</v>
      </c>
      <c r="O1034" s="1" t="s">
        <v>24</v>
      </c>
      <c r="P1034" s="1">
        <v>974832</v>
      </c>
      <c r="Q1034" s="12">
        <v>45469</v>
      </c>
      <c r="R1034" s="70" t="s">
        <v>148</v>
      </c>
      <c r="S1034" s="5">
        <v>0.52777777777777779</v>
      </c>
      <c r="T1034" s="1"/>
    </row>
    <row r="1035" spans="1:20" ht="13.5">
      <c r="A1035" s="1">
        <v>6114</v>
      </c>
      <c r="C1035" s="32" t="s">
        <v>30</v>
      </c>
      <c r="D1035" s="108">
        <v>45469</v>
      </c>
      <c r="E1035" s="2">
        <v>241775491138</v>
      </c>
      <c r="F1035" s="1" t="str">
        <f t="shared" ref="F1035:F1052" si="63">CONCATENATE("'",E1035,"',")</f>
        <v>'241775491138',</v>
      </c>
      <c r="G1035" s="1" t="s">
        <v>51</v>
      </c>
      <c r="H1035" s="1" t="s">
        <v>1320</v>
      </c>
      <c r="I1035" s="1" t="str">
        <f t="shared" si="62"/>
        <v>'inv_QhwmNJLPWPkciDvxUXSEXH',</v>
      </c>
      <c r="J1035" s="1" t="s">
        <v>9</v>
      </c>
      <c r="K1035" s="1">
        <v>100</v>
      </c>
      <c r="M1035" s="1">
        <f>Tabla1[[#This Row],[Monto Kashio]]-Tabla1[[#This Row],[Monto]]</f>
        <v>-100</v>
      </c>
      <c r="N1035" s="20" t="s">
        <v>23</v>
      </c>
      <c r="O1035" s="1" t="s">
        <v>24</v>
      </c>
      <c r="P1035" s="1">
        <v>2958817</v>
      </c>
      <c r="Q1035" s="12">
        <v>45469</v>
      </c>
      <c r="R1035" s="70" t="s">
        <v>148</v>
      </c>
      <c r="S1035" s="5">
        <v>0.53125</v>
      </c>
      <c r="T1035" s="1"/>
    </row>
    <row r="1036" spans="1:20" ht="13.5">
      <c r="A1036" s="1">
        <v>6115</v>
      </c>
      <c r="C1036" s="32" t="s">
        <v>756</v>
      </c>
      <c r="D1036" s="108">
        <v>45469</v>
      </c>
      <c r="E1036" s="2">
        <v>241786090099</v>
      </c>
      <c r="F1036" s="1" t="str">
        <f t="shared" si="63"/>
        <v>'241786090099',</v>
      </c>
      <c r="G1036" s="1" t="s">
        <v>21</v>
      </c>
      <c r="H1036" s="1" t="s">
        <v>1321</v>
      </c>
      <c r="I1036" s="1" t="str">
        <f t="shared" si="62"/>
        <v>'inv_e3yg2DNVzyrHbkxAfNKPqC',</v>
      </c>
      <c r="J1036" s="1" t="s">
        <v>9</v>
      </c>
      <c r="K1036" s="1">
        <v>100</v>
      </c>
      <c r="M1036" s="1">
        <f>Tabla1[[#This Row],[Monto Kashio]]-Tabla1[[#This Row],[Monto]]</f>
        <v>-100</v>
      </c>
      <c r="N1036" s="20" t="s">
        <v>23</v>
      </c>
      <c r="O1036" s="1" t="s">
        <v>24</v>
      </c>
      <c r="P1036" s="1">
        <v>3020484</v>
      </c>
      <c r="Q1036" s="12">
        <v>45469</v>
      </c>
      <c r="R1036" s="70" t="s">
        <v>148</v>
      </c>
      <c r="S1036" s="5">
        <v>0.54791666666666672</v>
      </c>
      <c r="T1036" s="1"/>
    </row>
    <row r="1037" spans="1:20" ht="13.5">
      <c r="A1037" s="1">
        <v>6118</v>
      </c>
      <c r="C1037" s="32" t="s">
        <v>30</v>
      </c>
      <c r="D1037" s="108">
        <v>45469</v>
      </c>
      <c r="E1037" s="2">
        <v>241786377869</v>
      </c>
      <c r="F1037" s="1" t="str">
        <f t="shared" si="63"/>
        <v>'241786377869',</v>
      </c>
      <c r="G1037" s="1" t="s">
        <v>21</v>
      </c>
      <c r="H1037" s="1" t="s">
        <v>1322</v>
      </c>
      <c r="I1037" s="1" t="str">
        <f t="shared" si="62"/>
        <v>'inv_69daHHivhjc2wZZwASFQdn',</v>
      </c>
      <c r="J1037" s="1" t="s">
        <v>9</v>
      </c>
      <c r="K1037" s="1">
        <v>20</v>
      </c>
      <c r="M1037" s="1">
        <f>Tabla1[[#This Row],[Monto Kashio]]-Tabla1[[#This Row],[Monto]]</f>
        <v>-20</v>
      </c>
      <c r="N1037" s="20" t="s">
        <v>23</v>
      </c>
      <c r="O1037" s="1" t="s">
        <v>24</v>
      </c>
      <c r="P1037" s="1">
        <v>1125984</v>
      </c>
      <c r="Q1037" s="12">
        <v>45469</v>
      </c>
      <c r="R1037" s="70" t="s">
        <v>148</v>
      </c>
      <c r="S1037" s="5" t="s">
        <v>1323</v>
      </c>
      <c r="T1037" s="1"/>
    </row>
    <row r="1038" spans="1:20" ht="13.5">
      <c r="A1038" s="1">
        <v>6119</v>
      </c>
      <c r="C1038" s="34" t="s">
        <v>484</v>
      </c>
      <c r="D1038" s="108">
        <v>45469</v>
      </c>
      <c r="E1038" s="2">
        <v>241786462707</v>
      </c>
      <c r="F1038" s="1" t="str">
        <f t="shared" si="63"/>
        <v>'241786462707',</v>
      </c>
      <c r="G1038" s="1" t="s">
        <v>21</v>
      </c>
      <c r="H1038" s="1" t="s">
        <v>1324</v>
      </c>
      <c r="I1038" s="1" t="str">
        <f t="shared" si="62"/>
        <v>'inv_Lp2n3fE5RigVjaMgkKnEVM',</v>
      </c>
      <c r="J1038" s="1" t="s">
        <v>9</v>
      </c>
      <c r="K1038" s="1">
        <v>25</v>
      </c>
      <c r="M1038" s="1">
        <f>Tabla1[[#This Row],[Monto Kashio]]-Tabla1[[#This Row],[Monto]]</f>
        <v>-25</v>
      </c>
      <c r="N1038" s="20" t="s">
        <v>23</v>
      </c>
      <c r="O1038" s="1" t="s">
        <v>24</v>
      </c>
      <c r="P1038" s="1">
        <v>230069</v>
      </c>
      <c r="Q1038" s="12">
        <v>45469</v>
      </c>
      <c r="R1038" s="70" t="s">
        <v>148</v>
      </c>
      <c r="S1038" s="5" t="s">
        <v>1325</v>
      </c>
      <c r="T1038" s="1"/>
    </row>
    <row r="1039" spans="1:20" ht="13.5">
      <c r="A1039" s="1">
        <v>6124</v>
      </c>
      <c r="C1039" s="32" t="s">
        <v>136</v>
      </c>
      <c r="D1039" s="108">
        <v>45469</v>
      </c>
      <c r="E1039" s="2">
        <v>241786597788</v>
      </c>
      <c r="F1039" s="1" t="str">
        <f t="shared" si="63"/>
        <v>'241786597788',</v>
      </c>
      <c r="G1039" s="1" t="s">
        <v>21</v>
      </c>
      <c r="H1039" s="1" t="s">
        <v>1326</v>
      </c>
      <c r="I1039" s="1" t="str">
        <f t="shared" si="62"/>
        <v>'inv_aQ7npeGdkMwMRYdapF3jNU',</v>
      </c>
      <c r="J1039" s="1" t="s">
        <v>9</v>
      </c>
      <c r="K1039" s="1">
        <v>50</v>
      </c>
      <c r="M1039" s="1">
        <f>Tabla1[[#This Row],[Monto Kashio]]-Tabla1[[#This Row],[Monto]]</f>
        <v>-50</v>
      </c>
      <c r="N1039" s="20" t="s">
        <v>23</v>
      </c>
      <c r="O1039" s="1" t="s">
        <v>24</v>
      </c>
      <c r="P1039" s="1">
        <v>237852</v>
      </c>
      <c r="Q1039" s="12">
        <v>45469</v>
      </c>
      <c r="R1039" s="70" t="s">
        <v>148</v>
      </c>
      <c r="S1039" s="5">
        <v>0.80902777777777779</v>
      </c>
      <c r="T1039" s="1"/>
    </row>
    <row r="1040" spans="1:20" ht="13.5">
      <c r="A1040" s="1">
        <v>6125</v>
      </c>
      <c r="C1040" s="32" t="s">
        <v>925</v>
      </c>
      <c r="D1040" s="108">
        <v>45469</v>
      </c>
      <c r="E1040" s="2">
        <v>241786012041</v>
      </c>
      <c r="F1040" s="1" t="str">
        <f t="shared" si="63"/>
        <v>'241786012041',</v>
      </c>
      <c r="G1040" s="1" t="s">
        <v>51</v>
      </c>
      <c r="H1040" s="1" t="s">
        <v>1327</v>
      </c>
      <c r="I1040" s="1" t="str">
        <f t="shared" si="62"/>
        <v>'inv_GM4PotuhcsxSFGSLnwQtTq',</v>
      </c>
      <c r="J1040" s="1" t="s">
        <v>9</v>
      </c>
      <c r="K1040" s="1">
        <v>50</v>
      </c>
      <c r="M1040" s="1">
        <f>Tabla1[[#This Row],[Monto Kashio]]-Tabla1[[#This Row],[Monto]]</f>
        <v>-50</v>
      </c>
      <c r="N1040" s="20" t="s">
        <v>23</v>
      </c>
      <c r="O1040" s="1" t="s">
        <v>24</v>
      </c>
      <c r="P1040" s="1">
        <v>1129248</v>
      </c>
      <c r="Q1040" s="12">
        <v>45469</v>
      </c>
      <c r="R1040" s="70" t="s">
        <v>148</v>
      </c>
      <c r="S1040" s="5" t="s">
        <v>1205</v>
      </c>
      <c r="T1040" s="1"/>
    </row>
    <row r="1041" spans="1:20" ht="13.5">
      <c r="A1041" s="1">
        <v>6126</v>
      </c>
      <c r="C1041" s="32" t="s">
        <v>925</v>
      </c>
      <c r="D1041" s="108">
        <v>45469</v>
      </c>
      <c r="E1041" s="2">
        <v>241786017737</v>
      </c>
      <c r="F1041" s="1" t="str">
        <f t="shared" si="63"/>
        <v>'241786017737',</v>
      </c>
      <c r="G1041" s="1" t="s">
        <v>51</v>
      </c>
      <c r="H1041" s="1" t="s">
        <v>1328</v>
      </c>
      <c r="I1041" s="1" t="str">
        <f t="shared" si="62"/>
        <v>'inv_RsooDYYbYjJGRCUfea8kQu',</v>
      </c>
      <c r="J1041" s="1" t="s">
        <v>9</v>
      </c>
      <c r="K1041" s="1">
        <v>30</v>
      </c>
      <c r="M1041" s="1">
        <f>Tabla1[[#This Row],[Monto Kashio]]-Tabla1[[#This Row],[Monto]]</f>
        <v>-30</v>
      </c>
      <c r="N1041" s="20" t="s">
        <v>23</v>
      </c>
      <c r="O1041" s="1" t="s">
        <v>24</v>
      </c>
      <c r="P1041" s="1">
        <v>1191693</v>
      </c>
      <c r="Q1041" s="12">
        <v>45469</v>
      </c>
      <c r="R1041" s="70" t="s">
        <v>148</v>
      </c>
      <c r="S1041" s="5" t="s">
        <v>1329</v>
      </c>
      <c r="T1041" s="1"/>
    </row>
    <row r="1042" spans="1:20" ht="13.5">
      <c r="A1042" s="1">
        <v>6136</v>
      </c>
      <c r="C1042" s="34" t="s">
        <v>484</v>
      </c>
      <c r="D1042" s="108">
        <v>45470</v>
      </c>
      <c r="E1042" s="2">
        <v>241796910642</v>
      </c>
      <c r="F1042" s="1" t="str">
        <f t="shared" si="63"/>
        <v>'241796910642',</v>
      </c>
      <c r="G1042" s="1" t="s">
        <v>21</v>
      </c>
      <c r="H1042" s="1" t="s">
        <v>1330</v>
      </c>
      <c r="I1042" s="1" t="str">
        <f t="shared" si="62"/>
        <v>'inv_jBMCgnf48JS38zb77ueTF8',</v>
      </c>
      <c r="J1042" s="1" t="s">
        <v>9</v>
      </c>
      <c r="K1042" s="1">
        <v>190</v>
      </c>
      <c r="M1042" s="1">
        <f>Tabla1[[#This Row],[Monto Kashio]]-Tabla1[[#This Row],[Monto]]</f>
        <v>-190</v>
      </c>
      <c r="N1042" s="20" t="s">
        <v>23</v>
      </c>
      <c r="O1042" s="1" t="s">
        <v>24</v>
      </c>
      <c r="P1042" s="1">
        <v>307463</v>
      </c>
      <c r="Q1042" s="12">
        <v>45470</v>
      </c>
      <c r="R1042" s="70" t="s">
        <v>148</v>
      </c>
      <c r="S1042" s="5">
        <v>0.41875000000000001</v>
      </c>
      <c r="T1042" s="1"/>
    </row>
    <row r="1043" spans="1:20" ht="13.5">
      <c r="A1043" s="1">
        <v>6141</v>
      </c>
      <c r="C1043" s="32" t="s">
        <v>30</v>
      </c>
      <c r="D1043" s="108">
        <v>45470</v>
      </c>
      <c r="E1043" s="2">
        <v>241796942592</v>
      </c>
      <c r="F1043" s="1" t="str">
        <f t="shared" si="63"/>
        <v>'241796942592',</v>
      </c>
      <c r="G1043" s="1" t="s">
        <v>21</v>
      </c>
      <c r="H1043" s="1" t="s">
        <v>1331</v>
      </c>
      <c r="I1043" s="1" t="str">
        <f t="shared" si="62"/>
        <v>'inv_btRLqjaKdEjLG628QQfNmz',</v>
      </c>
      <c r="J1043" s="1" t="s">
        <v>9</v>
      </c>
      <c r="K1043" s="1">
        <v>20</v>
      </c>
      <c r="M1043" s="1">
        <f>Tabla1[[#This Row],[Monto Kashio]]-Tabla1[[#This Row],[Monto]]</f>
        <v>-20</v>
      </c>
      <c r="N1043" s="20" t="s">
        <v>23</v>
      </c>
      <c r="O1043" s="1" t="s">
        <v>24</v>
      </c>
      <c r="P1043" s="1">
        <v>2208770</v>
      </c>
      <c r="Q1043" s="12">
        <v>45470</v>
      </c>
      <c r="R1043" s="70" t="s">
        <v>148</v>
      </c>
      <c r="S1043" s="5">
        <v>0.43402777777777779</v>
      </c>
      <c r="T1043" s="1"/>
    </row>
    <row r="1044" spans="1:20" ht="13.5">
      <c r="A1044" s="1">
        <v>6168</v>
      </c>
      <c r="C1044" s="32" t="s">
        <v>64</v>
      </c>
      <c r="D1044" s="108">
        <v>45471</v>
      </c>
      <c r="E1044" s="2">
        <v>241807904054</v>
      </c>
      <c r="F1044" s="1" t="str">
        <f t="shared" si="63"/>
        <v>'241807904054',</v>
      </c>
      <c r="G1044" s="1" t="s">
        <v>21</v>
      </c>
      <c r="H1044" s="1" t="s">
        <v>1332</v>
      </c>
      <c r="I1044" s="1" t="str">
        <f t="shared" si="62"/>
        <v>'inv_YqBGgmFvNM9jvz5i9a7U4H',</v>
      </c>
      <c r="J1044" s="1" t="s">
        <v>9</v>
      </c>
      <c r="K1044" s="1">
        <v>1750</v>
      </c>
      <c r="M1044" s="1">
        <f>Tabla1[[#This Row],[Monto Kashio]]-Tabla1[[#This Row],[Monto]]</f>
        <v>-1750</v>
      </c>
      <c r="N1044" s="20" t="s">
        <v>23</v>
      </c>
      <c r="O1044" s="1" t="s">
        <v>24</v>
      </c>
      <c r="P1044" s="1">
        <v>846727</v>
      </c>
      <c r="Q1044" s="12">
        <v>45471</v>
      </c>
      <c r="R1044" s="70" t="s">
        <v>148</v>
      </c>
      <c r="S1044" s="5">
        <v>0.4826388888888889</v>
      </c>
      <c r="T1044" s="1"/>
    </row>
    <row r="1045" spans="1:20" ht="13.5">
      <c r="A1045" s="1">
        <v>6173</v>
      </c>
      <c r="C1045" s="32" t="s">
        <v>30</v>
      </c>
      <c r="D1045" s="108">
        <v>45471</v>
      </c>
      <c r="E1045" s="2">
        <v>241808015657</v>
      </c>
      <c r="F1045" s="1" t="str">
        <f t="shared" si="63"/>
        <v>'241808015657',</v>
      </c>
      <c r="G1045" s="1" t="s">
        <v>21</v>
      </c>
      <c r="H1045" s="1" t="s">
        <v>1333</v>
      </c>
      <c r="I1045" s="1" t="str">
        <f t="shared" si="62"/>
        <v>'inv_GzHwH7E2fTJRYh4bNbmh4S',</v>
      </c>
      <c r="J1045" s="1" t="s">
        <v>9</v>
      </c>
      <c r="K1045" s="1">
        <v>20</v>
      </c>
      <c r="M1045" s="1">
        <f>Tabla1[[#This Row],[Monto Kashio]]-Tabla1[[#This Row],[Monto]]</f>
        <v>-20</v>
      </c>
      <c r="N1045" s="20" t="s">
        <v>23</v>
      </c>
      <c r="O1045" s="1" t="s">
        <v>24</v>
      </c>
      <c r="P1045" s="1">
        <v>2114674</v>
      </c>
      <c r="Q1045" s="12">
        <v>45471</v>
      </c>
      <c r="R1045" s="70" t="s">
        <v>148</v>
      </c>
      <c r="S1045" s="5">
        <v>0.59583333333333333</v>
      </c>
      <c r="T1045" s="1"/>
    </row>
    <row r="1046" spans="1:20" ht="13.5">
      <c r="A1046" s="1">
        <v>6187</v>
      </c>
      <c r="C1046" s="32" t="s">
        <v>30</v>
      </c>
      <c r="D1046" s="108">
        <v>45472</v>
      </c>
      <c r="E1046" s="2">
        <v>241819080368</v>
      </c>
      <c r="F1046" s="1" t="s">
        <v>1334</v>
      </c>
      <c r="G1046" s="1" t="s">
        <v>21</v>
      </c>
      <c r="H1046" s="1" t="s">
        <v>1335</v>
      </c>
      <c r="I1046" s="1" t="s">
        <v>1336</v>
      </c>
      <c r="J1046" s="1" t="s">
        <v>9</v>
      </c>
      <c r="K1046" s="1">
        <v>221</v>
      </c>
      <c r="M1046" s="1">
        <f>Tabla1[[#This Row],[Monto Kashio]]-Tabla1[[#This Row],[Monto]]</f>
        <v>-221</v>
      </c>
      <c r="N1046" s="20" t="s">
        <v>23</v>
      </c>
      <c r="O1046" s="1" t="s">
        <v>24</v>
      </c>
      <c r="P1046" s="1">
        <v>1999100</v>
      </c>
      <c r="Q1046" s="12">
        <v>45472</v>
      </c>
      <c r="R1046" s="70" t="s">
        <v>148</v>
      </c>
      <c r="S1046" s="5">
        <v>0.57847222222222228</v>
      </c>
      <c r="T1046" s="1"/>
    </row>
    <row r="1047" spans="1:20" ht="13.5">
      <c r="A1047" s="1">
        <v>8168</v>
      </c>
      <c r="C1047" s="32" t="s">
        <v>30</v>
      </c>
      <c r="D1047" s="108">
        <v>45472</v>
      </c>
      <c r="E1047" s="2">
        <v>241819088165</v>
      </c>
      <c r="F1047" s="1" t="s">
        <v>1337</v>
      </c>
      <c r="G1047" s="1" t="s">
        <v>21</v>
      </c>
      <c r="H1047" s="1" t="s">
        <v>1338</v>
      </c>
      <c r="I1047" s="1" t="s">
        <v>1339</v>
      </c>
      <c r="J1047" s="1" t="s">
        <v>9</v>
      </c>
      <c r="K1047" s="1">
        <v>20</v>
      </c>
      <c r="M1047" s="1">
        <f>Tabla1[[#This Row],[Monto Kashio]]-Tabla1[[#This Row],[Monto]]</f>
        <v>-20</v>
      </c>
      <c r="N1047" s="20" t="s">
        <v>23</v>
      </c>
      <c r="O1047" s="1" t="s">
        <v>24</v>
      </c>
      <c r="P1047" s="1">
        <v>2069652</v>
      </c>
      <c r="Q1047" s="12">
        <v>45472</v>
      </c>
      <c r="R1047" s="70" t="s">
        <v>148</v>
      </c>
      <c r="S1047" s="5">
        <v>0.57986111111111116</v>
      </c>
      <c r="T1047" s="1"/>
    </row>
    <row r="1048" spans="1:20" ht="13.5">
      <c r="A1048" s="1">
        <v>6190</v>
      </c>
      <c r="C1048" s="32" t="s">
        <v>30</v>
      </c>
      <c r="D1048" s="108">
        <v>45472</v>
      </c>
      <c r="E1048" s="2">
        <v>241819133255</v>
      </c>
      <c r="F1048" s="1" t="s">
        <v>1340</v>
      </c>
      <c r="G1048" s="1" t="s">
        <v>21</v>
      </c>
      <c r="H1048" s="1" t="s">
        <v>1341</v>
      </c>
      <c r="I1048" s="1" t="s">
        <v>1342</v>
      </c>
      <c r="J1048" s="1" t="s">
        <v>9</v>
      </c>
      <c r="K1048" s="1">
        <v>20</v>
      </c>
      <c r="M1048" s="1">
        <f>Tabla1[[#This Row],[Monto Kashio]]-Tabla1[[#This Row],[Monto]]</f>
        <v>-20</v>
      </c>
      <c r="N1048" s="20" t="s">
        <v>23</v>
      </c>
      <c r="O1048" s="1" t="s">
        <v>24</v>
      </c>
      <c r="P1048" s="1">
        <v>2397884</v>
      </c>
      <c r="Q1048" s="12">
        <v>45472</v>
      </c>
      <c r="R1048" s="70" t="s">
        <v>148</v>
      </c>
      <c r="S1048" s="5">
        <v>0.59583333333333333</v>
      </c>
      <c r="T1048" s="1"/>
    </row>
    <row r="1049" spans="1:20" ht="13.5">
      <c r="A1049" s="1">
        <v>6189</v>
      </c>
      <c r="C1049" s="32" t="s">
        <v>30</v>
      </c>
      <c r="D1049" s="108">
        <v>45472</v>
      </c>
      <c r="E1049" s="2">
        <v>241819132589</v>
      </c>
      <c r="F1049" s="1" t="s">
        <v>1343</v>
      </c>
      <c r="G1049" s="1" t="s">
        <v>21</v>
      </c>
      <c r="H1049" s="1" t="s">
        <v>1344</v>
      </c>
      <c r="I1049" s="1" t="s">
        <v>1345</v>
      </c>
      <c r="J1049" s="1" t="s">
        <v>9</v>
      </c>
      <c r="K1049" s="1">
        <v>110</v>
      </c>
      <c r="M1049" s="1">
        <f>Tabla1[[#This Row],[Monto Kashio]]-Tabla1[[#This Row],[Monto]]</f>
        <v>-110</v>
      </c>
      <c r="N1049" s="20" t="s">
        <v>23</v>
      </c>
      <c r="O1049" s="1" t="s">
        <v>24</v>
      </c>
      <c r="P1049" s="1">
        <v>2397979</v>
      </c>
      <c r="Q1049" s="12">
        <v>45472</v>
      </c>
      <c r="R1049" s="70" t="s">
        <v>148</v>
      </c>
      <c r="S1049" s="5">
        <v>0.59652777777777777</v>
      </c>
      <c r="T1049" s="1"/>
    </row>
    <row r="1050" spans="1:20" ht="13.5">
      <c r="A1050" s="1">
        <v>6191</v>
      </c>
      <c r="C1050" s="32" t="s">
        <v>30</v>
      </c>
      <c r="D1050" s="108">
        <v>45472</v>
      </c>
      <c r="E1050" s="2">
        <v>241819213744</v>
      </c>
      <c r="F1050" s="1" t="str">
        <f t="shared" si="63"/>
        <v>'241819213744',</v>
      </c>
      <c r="G1050" s="1" t="s">
        <v>21</v>
      </c>
      <c r="H1050" s="1" t="s">
        <v>1346</v>
      </c>
      <c r="I1050" s="1" t="str">
        <f t="shared" si="62"/>
        <v>'inv_PaC4RT7Vr2LVqoxesKt7cT',</v>
      </c>
      <c r="J1050" s="1" t="s">
        <v>9</v>
      </c>
      <c r="K1050" s="1">
        <v>100</v>
      </c>
      <c r="M1050" s="1">
        <f>Tabla1[[#This Row],[Monto Kashio]]-Tabla1[[#This Row],[Monto]]</f>
        <v>-100</v>
      </c>
      <c r="N1050" s="20" t="s">
        <v>23</v>
      </c>
      <c r="O1050" s="1" t="s">
        <v>24</v>
      </c>
      <c r="P1050" s="1">
        <v>3469640</v>
      </c>
      <c r="Q1050" s="12">
        <v>45472</v>
      </c>
      <c r="R1050" s="70" t="s">
        <v>148</v>
      </c>
      <c r="S1050" s="5">
        <v>0.69652777777777775</v>
      </c>
      <c r="T1050" s="1"/>
    </row>
    <row r="1051" spans="1:20" ht="13.5">
      <c r="A1051" s="1">
        <v>6192</v>
      </c>
      <c r="C1051" s="32" t="s">
        <v>30</v>
      </c>
      <c r="D1051" s="108">
        <v>45472</v>
      </c>
      <c r="E1051" s="2">
        <v>241819229465</v>
      </c>
      <c r="F1051" s="1" t="str">
        <f t="shared" si="63"/>
        <v>'241819229465',</v>
      </c>
      <c r="G1051" s="1" t="s">
        <v>21</v>
      </c>
      <c r="H1051" s="1" t="s">
        <v>1347</v>
      </c>
      <c r="I1051" s="1" t="str">
        <f t="shared" si="62"/>
        <v>'inv_NzBrGzjtsXhCiBoiyxttm5',</v>
      </c>
      <c r="J1051" s="1" t="s">
        <v>9</v>
      </c>
      <c r="K1051" s="1">
        <v>30</v>
      </c>
      <c r="M1051" s="1">
        <f>Tabla1[[#This Row],[Monto Kashio]]-Tabla1[[#This Row],[Monto]]</f>
        <v>-30</v>
      </c>
      <c r="N1051" s="20" t="s">
        <v>23</v>
      </c>
      <c r="O1051" s="1" t="s">
        <v>24</v>
      </c>
      <c r="P1051" s="1">
        <v>3617282</v>
      </c>
      <c r="Q1051" s="12">
        <v>45472</v>
      </c>
      <c r="R1051" s="70" t="s">
        <v>148</v>
      </c>
      <c r="S1051" s="5">
        <v>0.69722222222222219</v>
      </c>
      <c r="T1051" s="1"/>
    </row>
    <row r="1052" spans="1:20" ht="13.5">
      <c r="A1052" s="1">
        <v>6193</v>
      </c>
      <c r="C1052" s="32" t="s">
        <v>30</v>
      </c>
      <c r="D1052" s="108">
        <v>45472</v>
      </c>
      <c r="E1052" s="2">
        <v>241819225292</v>
      </c>
      <c r="F1052" s="1" t="str">
        <f t="shared" si="63"/>
        <v>'241819225292',</v>
      </c>
      <c r="G1052" s="1" t="s">
        <v>21</v>
      </c>
      <c r="H1052" s="1" t="s">
        <v>1348</v>
      </c>
      <c r="I1052" s="1" t="str">
        <f t="shared" si="62"/>
        <v>'inv_H8y7KbJVkmkYXaZZvTfXkT',</v>
      </c>
      <c r="J1052" s="1" t="s">
        <v>9</v>
      </c>
      <c r="K1052" s="1">
        <v>50</v>
      </c>
      <c r="M1052" s="1">
        <f>Tabla1[[#This Row],[Monto Kashio]]-Tabla1[[#This Row],[Monto]]</f>
        <v>-50</v>
      </c>
      <c r="N1052" s="20" t="s">
        <v>23</v>
      </c>
      <c r="O1052" s="1" t="s">
        <v>24</v>
      </c>
      <c r="P1052" s="1">
        <v>3586224</v>
      </c>
      <c r="Q1052" s="12">
        <v>45472</v>
      </c>
      <c r="R1052" s="70" t="s">
        <v>148</v>
      </c>
      <c r="S1052" s="5">
        <v>0.69930555555555551</v>
      </c>
      <c r="T1052" s="1"/>
    </row>
    <row r="1053" spans="1:20" ht="13.5">
      <c r="A1053" s="1">
        <v>6194</v>
      </c>
      <c r="C1053" s="32" t="s">
        <v>30</v>
      </c>
      <c r="D1053" s="108">
        <v>45472</v>
      </c>
      <c r="E1053" s="2">
        <v>241819210131</v>
      </c>
      <c r="F1053" s="1" t="str">
        <f t="shared" ref="F1053:F1068" si="64">CONCATENATE("'",E1053,"',")</f>
        <v>'241819210131',</v>
      </c>
      <c r="G1053" s="1" t="s">
        <v>21</v>
      </c>
      <c r="H1053" s="1" t="s">
        <v>1349</v>
      </c>
      <c r="I1053" s="1" t="str">
        <f t="shared" ref="I1053:I1069" si="65">CONCATENATE("'",H1053,"',")</f>
        <v>'inv_6B9RW3MUeoo9aphUCzYz4w',</v>
      </c>
      <c r="J1053" s="1" t="s">
        <v>9</v>
      </c>
      <c r="K1053" s="1">
        <v>500</v>
      </c>
      <c r="M1053" s="1">
        <f>Tabla1[[#This Row],[Monto Kashio]]-Tabla1[[#This Row],[Monto]]</f>
        <v>-500</v>
      </c>
      <c r="N1053" s="20" t="s">
        <v>23</v>
      </c>
      <c r="O1053" s="1" t="s">
        <v>24</v>
      </c>
      <c r="P1053" s="1">
        <v>3457656</v>
      </c>
      <c r="Q1053" s="12">
        <v>45472</v>
      </c>
      <c r="R1053" s="70" t="s">
        <v>148</v>
      </c>
      <c r="S1053" s="5">
        <v>0.71319444444444446</v>
      </c>
      <c r="T1053" s="1"/>
    </row>
    <row r="1054" spans="1:20" ht="13.5">
      <c r="A1054" s="1">
        <v>6195</v>
      </c>
      <c r="C1054" s="32" t="s">
        <v>30</v>
      </c>
      <c r="D1054" s="108">
        <v>45472</v>
      </c>
      <c r="E1054" s="2">
        <v>241819245754</v>
      </c>
      <c r="F1054" s="1" t="str">
        <f t="shared" si="64"/>
        <v>'241819245754',</v>
      </c>
      <c r="G1054" s="1" t="s">
        <v>21</v>
      </c>
      <c r="H1054" s="1" t="s">
        <v>1350</v>
      </c>
      <c r="I1054" s="1" t="str">
        <f t="shared" si="65"/>
        <v>'inv_h572kuLtVgC2RaSu84pEL9',</v>
      </c>
      <c r="J1054" s="1" t="s">
        <v>9</v>
      </c>
      <c r="K1054" s="1">
        <v>100</v>
      </c>
      <c r="M1054" s="1">
        <f>Tabla1[[#This Row],[Monto Kashio]]-Tabla1[[#This Row],[Monto]]</f>
        <v>-100</v>
      </c>
      <c r="N1054" s="20" t="s">
        <v>23</v>
      </c>
      <c r="O1054" s="1" t="s">
        <v>24</v>
      </c>
      <c r="P1054" s="1">
        <v>3848594</v>
      </c>
      <c r="Q1054" s="12">
        <v>45472</v>
      </c>
      <c r="R1054" s="70" t="s">
        <v>148</v>
      </c>
      <c r="S1054" s="5">
        <v>0.72916666666666663</v>
      </c>
      <c r="T1054" s="1"/>
    </row>
    <row r="1055" spans="1:20" ht="13.5">
      <c r="A1055" s="1">
        <v>6198</v>
      </c>
      <c r="C1055" s="34" t="s">
        <v>27</v>
      </c>
      <c r="D1055" s="108">
        <v>45472</v>
      </c>
      <c r="E1055" s="2">
        <v>241819362234</v>
      </c>
      <c r="F1055" s="1" t="str">
        <f t="shared" si="64"/>
        <v>'241819362234',</v>
      </c>
      <c r="G1055" s="1" t="s">
        <v>21</v>
      </c>
      <c r="H1055" s="1" t="s">
        <v>1351</v>
      </c>
      <c r="I1055" s="1" t="str">
        <f t="shared" si="65"/>
        <v>'inv_L8DYJ5yp8mjWzu3R8SpZnY',</v>
      </c>
      <c r="J1055" s="1" t="s">
        <v>9</v>
      </c>
      <c r="K1055" s="1">
        <v>100</v>
      </c>
      <c r="M1055" s="1">
        <f>Tabla1[[#This Row],[Monto Kashio]]-Tabla1[[#This Row],[Monto]]</f>
        <v>-100</v>
      </c>
      <c r="N1055" s="20" t="s">
        <v>23</v>
      </c>
      <c r="O1055" s="1" t="s">
        <v>24</v>
      </c>
      <c r="P1055" s="1">
        <v>4747025</v>
      </c>
      <c r="Q1055" s="12">
        <v>45472</v>
      </c>
      <c r="R1055" s="70" t="s">
        <v>148</v>
      </c>
      <c r="S1055" s="5">
        <v>0.90416666666666667</v>
      </c>
      <c r="T1055" s="1"/>
    </row>
    <row r="1056" spans="1:20" ht="13.5">
      <c r="A1056" s="1">
        <v>6201</v>
      </c>
      <c r="C1056" s="32" t="s">
        <v>756</v>
      </c>
      <c r="D1056" s="108">
        <v>45473</v>
      </c>
      <c r="E1056" s="2">
        <v>241820138398</v>
      </c>
      <c r="F1056" s="1" t="str">
        <f t="shared" si="64"/>
        <v>'241820138398',</v>
      </c>
      <c r="G1056" s="1" t="s">
        <v>21</v>
      </c>
      <c r="H1056" s="1" t="s">
        <v>1352</v>
      </c>
      <c r="I1056" s="1" t="str">
        <f t="shared" si="65"/>
        <v>'inv_cHo3toJsMSZTjjbbJpXnAc',</v>
      </c>
      <c r="J1056" s="1" t="s">
        <v>9</v>
      </c>
      <c r="K1056" s="1">
        <v>50</v>
      </c>
      <c r="M1056" s="1">
        <f>Tabla1[[#This Row],[Monto Kashio]]-Tabla1[[#This Row],[Monto]]</f>
        <v>-50</v>
      </c>
      <c r="N1056" s="20" t="s">
        <v>23</v>
      </c>
      <c r="O1056" s="1" t="s">
        <v>24</v>
      </c>
      <c r="P1056" s="1">
        <v>2265465</v>
      </c>
      <c r="Q1056" s="12">
        <v>45473</v>
      </c>
      <c r="R1056" s="70" t="s">
        <v>148</v>
      </c>
      <c r="S1056" s="5">
        <v>0.68402777777777779</v>
      </c>
      <c r="T1056" s="1"/>
    </row>
    <row r="1057" spans="1:20" ht="13.5">
      <c r="A1057" s="1">
        <v>6202</v>
      </c>
      <c r="C1057" s="32" t="s">
        <v>136</v>
      </c>
      <c r="D1057" s="108">
        <v>45473</v>
      </c>
      <c r="E1057" s="2">
        <v>241820113906</v>
      </c>
      <c r="F1057" s="1" t="str">
        <f t="shared" si="64"/>
        <v>'241820113906',</v>
      </c>
      <c r="G1057" s="1" t="s">
        <v>21</v>
      </c>
      <c r="H1057" s="1" t="s">
        <v>1353</v>
      </c>
      <c r="I1057" s="1" t="str">
        <f t="shared" si="65"/>
        <v>'inv_SXtcf3hdHSAypfGkgSBU9P',</v>
      </c>
      <c r="J1057" s="1" t="s">
        <v>9</v>
      </c>
      <c r="K1057" s="1">
        <v>20</v>
      </c>
      <c r="M1057" s="1">
        <f>Tabla1[[#This Row],[Monto Kashio]]-Tabla1[[#This Row],[Monto]]</f>
        <v>-20</v>
      </c>
      <c r="N1057" s="20" t="s">
        <v>23</v>
      </c>
      <c r="O1057" s="1" t="s">
        <v>24</v>
      </c>
      <c r="P1057" s="1">
        <v>1416203</v>
      </c>
      <c r="Q1057" s="12">
        <v>45473</v>
      </c>
      <c r="R1057" s="70" t="s">
        <v>148</v>
      </c>
      <c r="S1057" s="5">
        <v>0.68888888888888888</v>
      </c>
      <c r="T1057" s="1"/>
    </row>
    <row r="1058" spans="1:20" ht="13.5">
      <c r="A1058" s="1">
        <v>6208</v>
      </c>
      <c r="C1058" s="32" t="s">
        <v>30</v>
      </c>
      <c r="D1058" s="108">
        <v>45474</v>
      </c>
      <c r="E1058" s="2">
        <v>241818817284</v>
      </c>
      <c r="F1058" s="1" t="str">
        <f t="shared" si="64"/>
        <v>'241818817284',</v>
      </c>
      <c r="G1058" s="1" t="s">
        <v>51</v>
      </c>
      <c r="H1058" s="1" t="s">
        <v>1354</v>
      </c>
      <c r="I1058" s="1" t="str">
        <f t="shared" si="65"/>
        <v>'inv_4dMWi8ZYwahXpp6oBdJdcX',</v>
      </c>
      <c r="J1058" s="1" t="s">
        <v>9</v>
      </c>
      <c r="K1058" s="1">
        <v>100</v>
      </c>
      <c r="M1058" s="1">
        <f>Tabla1[[#This Row],[Monto Kashio]]-Tabla1[[#This Row],[Monto]]</f>
        <v>-100</v>
      </c>
      <c r="N1058" s="20" t="s">
        <v>23</v>
      </c>
      <c r="O1058" s="1" t="s">
        <v>24</v>
      </c>
      <c r="P1058" s="1">
        <v>302536</v>
      </c>
      <c r="Q1058" s="12">
        <v>45472</v>
      </c>
      <c r="R1058" s="70" t="s">
        <v>148</v>
      </c>
      <c r="S1058" s="5">
        <v>0.38750000000000001</v>
      </c>
      <c r="T1058" s="1"/>
    </row>
    <row r="1059" spans="1:20" ht="13.5">
      <c r="A1059" s="1">
        <v>6215</v>
      </c>
      <c r="C1059" s="32" t="s">
        <v>30</v>
      </c>
      <c r="D1059" s="108">
        <v>45474</v>
      </c>
      <c r="E1059" s="2">
        <v>241830822197</v>
      </c>
      <c r="F1059" s="1" t="str">
        <f t="shared" si="64"/>
        <v>'241830822197',</v>
      </c>
      <c r="G1059" s="1" t="s">
        <v>21</v>
      </c>
      <c r="H1059" s="1" t="s">
        <v>1355</v>
      </c>
      <c r="I1059" s="1" t="str">
        <f t="shared" si="65"/>
        <v>'inv_5Rtvr9UKFjmZLbefbnvYjL',</v>
      </c>
      <c r="J1059" s="1" t="s">
        <v>9</v>
      </c>
      <c r="K1059" s="1">
        <v>1100</v>
      </c>
      <c r="M1059" s="1">
        <f>Tabla1[[#This Row],[Monto Kashio]]-Tabla1[[#This Row],[Monto]]</f>
        <v>-1100</v>
      </c>
      <c r="N1059" s="20" t="s">
        <v>23</v>
      </c>
      <c r="O1059" s="1" t="s">
        <v>24</v>
      </c>
      <c r="P1059" s="1">
        <v>1026508</v>
      </c>
      <c r="Q1059" s="12">
        <v>45474</v>
      </c>
      <c r="R1059" s="70" t="s">
        <v>148</v>
      </c>
      <c r="S1059" s="5">
        <v>0.46944444444444444</v>
      </c>
      <c r="T1059" s="1"/>
    </row>
    <row r="1060" spans="1:20" ht="13.5">
      <c r="A1060" s="1">
        <v>6216</v>
      </c>
      <c r="C1060" s="32" t="s">
        <v>30</v>
      </c>
      <c r="D1060" s="108">
        <v>45474</v>
      </c>
      <c r="E1060" s="2">
        <v>241830943362</v>
      </c>
      <c r="F1060" s="1" t="str">
        <f t="shared" si="64"/>
        <v>'241830943362',</v>
      </c>
      <c r="G1060" s="1" t="s">
        <v>21</v>
      </c>
      <c r="H1060" s="1" t="s">
        <v>1356</v>
      </c>
      <c r="I1060" s="1" t="str">
        <f t="shared" si="65"/>
        <v>'inv_VhiqX2DdPjEkERu4TbiEgm',</v>
      </c>
      <c r="J1060" s="1" t="s">
        <v>9</v>
      </c>
      <c r="K1060" s="1">
        <v>40</v>
      </c>
      <c r="M1060" s="1">
        <f>Tabla1[[#This Row],[Monto Kashio]]-Tabla1[[#This Row],[Monto]]</f>
        <v>-40</v>
      </c>
      <c r="N1060" s="20" t="s">
        <v>23</v>
      </c>
      <c r="O1060" s="1" t="s">
        <v>24</v>
      </c>
      <c r="P1060" s="1">
        <v>1159709</v>
      </c>
      <c r="Q1060" s="12">
        <v>45474</v>
      </c>
      <c r="R1060" s="70" t="s">
        <v>148</v>
      </c>
      <c r="S1060" s="5">
        <v>0.47152777777777777</v>
      </c>
      <c r="T1060" s="1"/>
    </row>
    <row r="1061" spans="1:20" ht="13.5">
      <c r="A1061" s="1">
        <v>6219</v>
      </c>
      <c r="C1061" s="32" t="s">
        <v>30</v>
      </c>
      <c r="D1061" s="108">
        <v>45474</v>
      </c>
      <c r="E1061" s="2">
        <v>241831015441</v>
      </c>
      <c r="F1061" s="1" t="str">
        <f t="shared" si="64"/>
        <v>'241831015441',</v>
      </c>
      <c r="G1061" s="1" t="s">
        <v>21</v>
      </c>
      <c r="H1061" s="1" t="s">
        <v>1357</v>
      </c>
      <c r="I1061" s="1" t="str">
        <f t="shared" si="65"/>
        <v>'inv_FcnHBFSgsdMwczJTCD6E39',</v>
      </c>
      <c r="J1061" s="1" t="s">
        <v>9</v>
      </c>
      <c r="K1061" s="1">
        <v>25</v>
      </c>
      <c r="M1061" s="1">
        <f>Tabla1[[#This Row],[Monto Kashio]]-Tabla1[[#This Row],[Monto]]</f>
        <v>-25</v>
      </c>
      <c r="N1061" s="20" t="s">
        <v>23</v>
      </c>
      <c r="O1061" s="1" t="s">
        <v>24</v>
      </c>
      <c r="P1061" s="1">
        <v>2416345</v>
      </c>
      <c r="Q1061" s="12">
        <v>45474</v>
      </c>
      <c r="R1061" s="70" t="s">
        <v>148</v>
      </c>
      <c r="S1061" s="5">
        <v>0.52430555555555558</v>
      </c>
      <c r="T1061" s="1"/>
    </row>
    <row r="1062" spans="1:20" ht="13.5">
      <c r="A1062" s="1">
        <v>6222</v>
      </c>
      <c r="C1062" s="32" t="s">
        <v>30</v>
      </c>
      <c r="D1062" s="108">
        <v>45474</v>
      </c>
      <c r="E1062" s="2">
        <v>241830999935</v>
      </c>
      <c r="F1062" s="1" t="str">
        <f t="shared" si="64"/>
        <v>'241830999935',</v>
      </c>
      <c r="G1062" s="1" t="s">
        <v>51</v>
      </c>
      <c r="H1062" s="1" t="s">
        <v>1358</v>
      </c>
      <c r="I1062" s="1" t="str">
        <f t="shared" si="65"/>
        <v>'inv_YMtDAZKw3GuHnVVyxRkpey',</v>
      </c>
      <c r="J1062" s="1" t="s">
        <v>9</v>
      </c>
      <c r="K1062" s="1">
        <v>50</v>
      </c>
      <c r="M1062" s="1">
        <f>Tabla1[[#This Row],[Monto Kashio]]-Tabla1[[#This Row],[Monto]]</f>
        <v>-50</v>
      </c>
      <c r="N1062" s="20" t="s">
        <v>23</v>
      </c>
      <c r="O1062" s="1" t="s">
        <v>24</v>
      </c>
      <c r="P1062" s="1">
        <v>2715395</v>
      </c>
      <c r="Q1062" s="12">
        <v>45474</v>
      </c>
      <c r="R1062" s="70" t="s">
        <v>148</v>
      </c>
      <c r="S1062" s="5">
        <v>0.54027777777777775</v>
      </c>
      <c r="T1062" s="1"/>
    </row>
    <row r="1063" spans="1:20" ht="13.5">
      <c r="A1063" s="1">
        <v>6227</v>
      </c>
      <c r="C1063" s="32" t="s">
        <v>30</v>
      </c>
      <c r="D1063" s="108">
        <v>45474</v>
      </c>
      <c r="E1063" s="2">
        <v>241831505149</v>
      </c>
      <c r="F1063" s="1" t="str">
        <f t="shared" si="64"/>
        <v>'241831505149',</v>
      </c>
      <c r="G1063" s="1" t="s">
        <v>21</v>
      </c>
      <c r="H1063" s="1" t="s">
        <v>1359</v>
      </c>
      <c r="I1063" s="1" t="str">
        <f t="shared" si="65"/>
        <v>'inv_ffQKwvduMVfQL94xJdHXGz',</v>
      </c>
      <c r="J1063" s="1" t="s">
        <v>9</v>
      </c>
      <c r="K1063" s="1">
        <v>30</v>
      </c>
      <c r="M1063" s="1">
        <f>Tabla1[[#This Row],[Monto Kashio]]-Tabla1[[#This Row],[Monto]]</f>
        <v>-30</v>
      </c>
      <c r="N1063" s="20" t="s">
        <v>23</v>
      </c>
      <c r="O1063" s="1" t="s">
        <v>24</v>
      </c>
      <c r="P1063" s="1">
        <v>2612002</v>
      </c>
      <c r="Q1063" s="12">
        <v>45474</v>
      </c>
      <c r="R1063" s="70" t="s">
        <v>148</v>
      </c>
      <c r="S1063" s="5">
        <v>0.61875000000000002</v>
      </c>
      <c r="T1063" s="1"/>
    </row>
    <row r="1064" spans="1:20" ht="13.5">
      <c r="A1064" s="1">
        <v>6226</v>
      </c>
      <c r="C1064" s="32" t="s">
        <v>30</v>
      </c>
      <c r="D1064" s="108">
        <v>45474</v>
      </c>
      <c r="E1064" s="2">
        <v>241831486184</v>
      </c>
      <c r="F1064" s="1" t="str">
        <f t="shared" si="64"/>
        <v>'241831486184',</v>
      </c>
      <c r="G1064" s="1" t="s">
        <v>21</v>
      </c>
      <c r="H1064" s="1" t="s">
        <v>1360</v>
      </c>
      <c r="I1064" s="1" t="str">
        <f t="shared" si="65"/>
        <v>'inv_jcTkkJ2cCbxY3RPdqFSyBv',</v>
      </c>
      <c r="J1064" s="1" t="s">
        <v>9</v>
      </c>
      <c r="K1064" s="1">
        <v>100</v>
      </c>
      <c r="M1064" s="1">
        <f>Tabla1[[#This Row],[Monto Kashio]]-Tabla1[[#This Row],[Monto]]</f>
        <v>-100</v>
      </c>
      <c r="N1064" s="20" t="s">
        <v>23</v>
      </c>
      <c r="O1064" s="1" t="s">
        <v>24</v>
      </c>
      <c r="P1064" s="1">
        <v>2560485</v>
      </c>
      <c r="Q1064" s="12">
        <v>45474</v>
      </c>
      <c r="R1064" s="70" t="s">
        <v>148</v>
      </c>
      <c r="S1064" s="5">
        <v>0.62013888888888891</v>
      </c>
      <c r="T1064" s="1"/>
    </row>
    <row r="1065" spans="1:20" ht="13.5">
      <c r="A1065" s="1">
        <v>6231</v>
      </c>
      <c r="C1065" s="32" t="s">
        <v>30</v>
      </c>
      <c r="D1065" s="108">
        <v>45474</v>
      </c>
      <c r="E1065" s="2">
        <v>241831523028</v>
      </c>
      <c r="F1065" s="1" t="str">
        <f t="shared" si="64"/>
        <v>'241831523028',</v>
      </c>
      <c r="G1065" s="1" t="s">
        <v>21</v>
      </c>
      <c r="H1065" s="1" t="s">
        <v>1361</v>
      </c>
      <c r="I1065" s="1" t="str">
        <f t="shared" si="65"/>
        <v>'inv_QNjHo7rt6nT2oFjb46dVFb',</v>
      </c>
      <c r="J1065" s="1" t="s">
        <v>9</v>
      </c>
      <c r="K1065" s="1">
        <v>50</v>
      </c>
      <c r="M1065" s="1">
        <f>Tabla1[[#This Row],[Monto Kashio]]-Tabla1[[#This Row],[Monto]]</f>
        <v>-50</v>
      </c>
      <c r="N1065" s="20" t="s">
        <v>23</v>
      </c>
      <c r="O1065" s="1" t="s">
        <v>24</v>
      </c>
      <c r="P1065" s="1">
        <v>532258</v>
      </c>
      <c r="Q1065" s="12">
        <v>45474</v>
      </c>
      <c r="R1065" s="70" t="s">
        <v>148</v>
      </c>
      <c r="S1065" s="5" t="s">
        <v>1362</v>
      </c>
      <c r="T1065" s="1"/>
    </row>
    <row r="1066" spans="1:20" ht="13.5">
      <c r="A1066" s="1">
        <v>6235</v>
      </c>
      <c r="C1066" s="32" t="s">
        <v>30</v>
      </c>
      <c r="D1066" s="108">
        <v>45474</v>
      </c>
      <c r="E1066" s="2">
        <v>241831796001</v>
      </c>
      <c r="F1066" s="1" t="str">
        <f t="shared" si="64"/>
        <v>'241831796001',</v>
      </c>
      <c r="G1066" s="1" t="s">
        <v>21</v>
      </c>
      <c r="H1066" s="1" t="s">
        <v>1363</v>
      </c>
      <c r="I1066" s="1" t="str">
        <f t="shared" si="65"/>
        <v>'inv_cuzbUMZEUvJSPXvFWm8MWP',</v>
      </c>
      <c r="J1066" s="1" t="s">
        <v>9</v>
      </c>
      <c r="K1066" s="1">
        <v>50</v>
      </c>
      <c r="M1066" s="1">
        <f>Tabla1[[#This Row],[Monto Kashio]]-Tabla1[[#This Row],[Monto]]</f>
        <v>-50</v>
      </c>
      <c r="N1066" s="20" t="s">
        <v>23</v>
      </c>
      <c r="O1066" s="1" t="s">
        <v>24</v>
      </c>
      <c r="P1066" s="1">
        <v>3569934</v>
      </c>
      <c r="Q1066" s="12">
        <v>45474</v>
      </c>
      <c r="R1066" s="70" t="s">
        <v>148</v>
      </c>
      <c r="S1066" s="5" t="s">
        <v>1364</v>
      </c>
      <c r="T1066" s="1"/>
    </row>
    <row r="1067" spans="1:20" ht="13.5">
      <c r="A1067" s="1">
        <v>6238</v>
      </c>
      <c r="C1067" s="32" t="s">
        <v>136</v>
      </c>
      <c r="D1067" s="108">
        <v>45474</v>
      </c>
      <c r="E1067" s="2">
        <v>241831924257</v>
      </c>
      <c r="F1067" s="1" t="str">
        <f t="shared" si="64"/>
        <v>'241831924257',</v>
      </c>
      <c r="G1067" s="1" t="s">
        <v>21</v>
      </c>
      <c r="H1067" s="1" t="s">
        <v>1365</v>
      </c>
      <c r="I1067" s="1" t="str">
        <f t="shared" si="65"/>
        <v>'inv_7YhCndvyWqsrRmxFKCgtJy',</v>
      </c>
      <c r="J1067" s="1" t="s">
        <v>9</v>
      </c>
      <c r="K1067" s="1">
        <v>50</v>
      </c>
      <c r="M1067" s="1">
        <f>Tabla1[[#This Row],[Monto Kashio]]-Tabla1[[#This Row],[Monto]]</f>
        <v>-50</v>
      </c>
      <c r="N1067" s="20" t="s">
        <v>23</v>
      </c>
      <c r="O1067" s="1" t="s">
        <v>24</v>
      </c>
      <c r="P1067" s="1">
        <v>1050193</v>
      </c>
      <c r="Q1067" s="12">
        <v>45474</v>
      </c>
      <c r="R1067" s="70" t="s">
        <v>148</v>
      </c>
      <c r="S1067" s="5" t="s">
        <v>1366</v>
      </c>
      <c r="T1067" s="1"/>
    </row>
    <row r="1068" spans="1:20" ht="13.5">
      <c r="A1068" s="1">
        <v>6240</v>
      </c>
      <c r="C1068" s="32" t="s">
        <v>30</v>
      </c>
      <c r="D1068" s="108">
        <v>45474</v>
      </c>
      <c r="E1068" s="2">
        <v>241831920663</v>
      </c>
      <c r="F1068" s="1" t="str">
        <f t="shared" si="64"/>
        <v>'241831920663',</v>
      </c>
      <c r="G1068" s="1" t="s">
        <v>21</v>
      </c>
      <c r="H1068" s="1" t="s">
        <v>1367</v>
      </c>
      <c r="I1068" s="1" t="str">
        <f t="shared" si="65"/>
        <v>'inv_YkUwUcUCsDSU2Ng9GHKr9o',</v>
      </c>
      <c r="J1068" s="1" t="s">
        <v>9</v>
      </c>
      <c r="K1068" s="1">
        <v>50</v>
      </c>
      <c r="M1068" s="1">
        <f>Tabla1[[#This Row],[Monto Kashio]]-Tabla1[[#This Row],[Monto]]</f>
        <v>-50</v>
      </c>
      <c r="N1068" s="20" t="s">
        <v>23</v>
      </c>
      <c r="O1068" s="1" t="s">
        <v>24</v>
      </c>
      <c r="P1068" s="1">
        <v>1950379</v>
      </c>
      <c r="Q1068" s="12">
        <v>45474</v>
      </c>
      <c r="R1068" s="70" t="s">
        <v>148</v>
      </c>
      <c r="S1068" s="5" t="s">
        <v>1368</v>
      </c>
      <c r="T1068" s="1"/>
    </row>
    <row r="1069" spans="1:20" ht="13.5">
      <c r="A1069" s="1">
        <v>6242</v>
      </c>
      <c r="C1069" s="32" t="s">
        <v>30</v>
      </c>
      <c r="D1069" s="108">
        <v>45474</v>
      </c>
      <c r="E1069" s="2">
        <v>241842041075</v>
      </c>
      <c r="F1069" s="1" t="str">
        <f t="shared" ref="F1069:F1132" si="66">CONCATENATE("'",E1069,"',")</f>
        <v>'241842041075',</v>
      </c>
      <c r="G1069" s="1" t="s">
        <v>21</v>
      </c>
      <c r="H1069" s="1" t="s">
        <v>1369</v>
      </c>
      <c r="I1069" s="1" t="str">
        <f t="shared" si="65"/>
        <v>'inv_eQMh98YV7sGF9AMENNtqsm',</v>
      </c>
      <c r="J1069" s="1" t="s">
        <v>9</v>
      </c>
      <c r="K1069" s="1">
        <v>20</v>
      </c>
      <c r="M1069" s="1">
        <f>Tabla1[[#This Row],[Monto Kashio]]-Tabla1[[#This Row],[Monto]]</f>
        <v>-20</v>
      </c>
      <c r="N1069" s="20" t="s">
        <v>23</v>
      </c>
      <c r="O1069" s="1" t="s">
        <v>24</v>
      </c>
      <c r="P1069" s="1">
        <v>455840</v>
      </c>
      <c r="Q1069" s="12">
        <v>45474</v>
      </c>
      <c r="R1069" s="70" t="s">
        <v>148</v>
      </c>
      <c r="S1069" s="5" t="s">
        <v>1370</v>
      </c>
      <c r="T1069" s="1"/>
    </row>
    <row r="1070" spans="1:20" ht="15">
      <c r="A1070" s="62">
        <v>6243</v>
      </c>
      <c r="B1070" s="62"/>
      <c r="C1070" s="32" t="s">
        <v>30</v>
      </c>
      <c r="D1070" s="108">
        <v>45474</v>
      </c>
      <c r="E1070" s="2">
        <v>241842081356</v>
      </c>
      <c r="F1070" s="1" t="str">
        <f t="shared" si="66"/>
        <v>'241842081356',</v>
      </c>
      <c r="G1070" s="1" t="s">
        <v>21</v>
      </c>
      <c r="H1070" s="1" t="s">
        <v>1371</v>
      </c>
      <c r="I1070" s="1" t="str">
        <f t="shared" ref="I1070:I1076" si="67">CONCATENATE("'",H1070,"',")</f>
        <v>'inv_FQJHvnnLAE24kggqS528PB',</v>
      </c>
      <c r="J1070" s="1" t="s">
        <v>9</v>
      </c>
      <c r="K1070" s="1">
        <v>50</v>
      </c>
      <c r="M1070" s="1">
        <f>Tabla1[[#This Row],[Monto Kashio]]-Tabla1[[#This Row],[Monto]]</f>
        <v>-50</v>
      </c>
      <c r="N1070" s="20" t="s">
        <v>23</v>
      </c>
      <c r="O1070" s="1" t="s">
        <v>24</v>
      </c>
      <c r="P1070" s="1">
        <v>1157939</v>
      </c>
      <c r="Q1070" s="12">
        <v>45474</v>
      </c>
      <c r="R1070" s="70" t="s">
        <v>148</v>
      </c>
      <c r="S1070" s="5" t="s">
        <v>1372</v>
      </c>
      <c r="T1070" s="1"/>
    </row>
    <row r="1071" spans="1:20" ht="13.5">
      <c r="A1071" s="1">
        <v>6244</v>
      </c>
      <c r="C1071" s="32" t="s">
        <v>30</v>
      </c>
      <c r="D1071" s="108">
        <v>45474</v>
      </c>
      <c r="E1071" s="2">
        <v>241842081315</v>
      </c>
      <c r="F1071" s="1" t="str">
        <f t="shared" si="66"/>
        <v>'241842081315',</v>
      </c>
      <c r="G1071" s="1" t="s">
        <v>21</v>
      </c>
      <c r="H1071" s="1" t="s">
        <v>1373</v>
      </c>
      <c r="I1071" s="1" t="str">
        <f t="shared" si="67"/>
        <v>'inv_A8yngq4KfTW6pdt37TQPpb',</v>
      </c>
      <c r="J1071" s="1" t="s">
        <v>9</v>
      </c>
      <c r="K1071" s="1">
        <v>50</v>
      </c>
      <c r="M1071" s="1">
        <f>Tabla1[[#This Row],[Monto Kashio]]-Tabla1[[#This Row],[Monto]]</f>
        <v>-50</v>
      </c>
      <c r="N1071" s="20" t="s">
        <v>23</v>
      </c>
      <c r="O1071" s="1" t="s">
        <v>24</v>
      </c>
      <c r="P1071" s="1">
        <v>1858341</v>
      </c>
      <c r="Q1071" s="12">
        <v>45474</v>
      </c>
      <c r="R1071" s="70" t="s">
        <v>148</v>
      </c>
      <c r="S1071" s="5" t="s">
        <v>1374</v>
      </c>
      <c r="T1071" s="1"/>
    </row>
    <row r="1072" spans="1:20" ht="13.5">
      <c r="A1072" s="1">
        <v>6245</v>
      </c>
      <c r="C1072" s="34" t="s">
        <v>484</v>
      </c>
      <c r="D1072" s="108">
        <v>45474</v>
      </c>
      <c r="E1072" s="2">
        <v>241831468712</v>
      </c>
      <c r="F1072" s="1" t="str">
        <f t="shared" si="66"/>
        <v>'241831468712',</v>
      </c>
      <c r="G1072" s="1" t="s">
        <v>21</v>
      </c>
      <c r="H1072" s="1" t="s">
        <v>1375</v>
      </c>
      <c r="I1072" s="1" t="str">
        <f t="shared" si="67"/>
        <v>'inv_LnjFzauLjJSSh6Km83RZtD',</v>
      </c>
      <c r="J1072" s="1" t="s">
        <v>9</v>
      </c>
      <c r="K1072" s="1">
        <v>290</v>
      </c>
      <c r="M1072" s="1">
        <f>Tabla1[[#This Row],[Monto Kashio]]-Tabla1[[#This Row],[Monto]]</f>
        <v>-290</v>
      </c>
      <c r="N1072" s="20" t="s">
        <v>23</v>
      </c>
      <c r="O1072" s="1" t="s">
        <v>24</v>
      </c>
      <c r="P1072" s="1">
        <v>729204</v>
      </c>
      <c r="Q1072" s="12">
        <v>45474</v>
      </c>
      <c r="R1072" s="70" t="s">
        <v>148</v>
      </c>
      <c r="S1072" s="5" t="s">
        <v>1376</v>
      </c>
      <c r="T1072" s="1"/>
    </row>
    <row r="1073" spans="1:20" ht="13.5">
      <c r="A1073" s="1">
        <v>6247</v>
      </c>
      <c r="C1073" s="32" t="s">
        <v>30</v>
      </c>
      <c r="D1073" s="108">
        <v>45475</v>
      </c>
      <c r="E1073" s="2">
        <v>241831468366</v>
      </c>
      <c r="F1073" s="1" t="str">
        <f t="shared" si="66"/>
        <v>'241831468366',</v>
      </c>
      <c r="G1073" s="1" t="s">
        <v>51</v>
      </c>
      <c r="H1073" s="1" t="s">
        <v>1377</v>
      </c>
      <c r="I1073" s="1" t="str">
        <f t="shared" si="67"/>
        <v>'inv_ccxvGbam7cbmgtii5DfCYC',</v>
      </c>
      <c r="J1073" s="1" t="s">
        <v>9</v>
      </c>
      <c r="K1073" s="1">
        <v>150</v>
      </c>
      <c r="M1073" s="1">
        <f>Tabla1[[#This Row],[Monto Kashio]]-Tabla1[[#This Row],[Monto]]</f>
        <v>-150</v>
      </c>
      <c r="N1073" s="20" t="s">
        <v>23</v>
      </c>
      <c r="O1073" s="1" t="s">
        <v>24</v>
      </c>
      <c r="P1073" s="1">
        <v>2028818</v>
      </c>
      <c r="Q1073" s="12">
        <v>45474</v>
      </c>
      <c r="R1073" s="70" t="s">
        <v>148</v>
      </c>
      <c r="S1073" s="5">
        <v>0.36944444444444446</v>
      </c>
      <c r="T1073" s="1"/>
    </row>
    <row r="1074" spans="1:20" ht="13.5">
      <c r="A1074" s="1">
        <v>6269</v>
      </c>
      <c r="C1074" s="32" t="s">
        <v>30</v>
      </c>
      <c r="D1074" s="108">
        <v>45475</v>
      </c>
      <c r="E1074" s="2">
        <v>241841974578</v>
      </c>
      <c r="F1074" s="1" t="str">
        <f t="shared" si="66"/>
        <v>'241841974578',</v>
      </c>
      <c r="G1074" s="1" t="s">
        <v>51</v>
      </c>
      <c r="H1074" s="1" t="s">
        <v>1378</v>
      </c>
      <c r="I1074" s="1" t="str">
        <f t="shared" si="67"/>
        <v>'inv_jrxyG2N2joJ3fxwS7AfPrY',</v>
      </c>
      <c r="J1074" s="1" t="s">
        <v>9</v>
      </c>
      <c r="K1074" s="1">
        <v>45</v>
      </c>
      <c r="M1074" s="1">
        <f>Tabla1[[#This Row],[Monto Kashio]]-Tabla1[[#This Row],[Monto]]</f>
        <v>-45</v>
      </c>
      <c r="N1074" s="20" t="s">
        <v>23</v>
      </c>
      <c r="O1074" s="1" t="s">
        <v>24</v>
      </c>
      <c r="P1074" s="1">
        <v>152836</v>
      </c>
      <c r="Q1074" s="12">
        <v>45474</v>
      </c>
      <c r="R1074" s="70" t="s">
        <v>148</v>
      </c>
      <c r="S1074" s="5" t="s">
        <v>1379</v>
      </c>
      <c r="T1074" s="1"/>
    </row>
    <row r="1075" spans="1:20" ht="13.5">
      <c r="A1075" s="1">
        <v>6273</v>
      </c>
      <c r="C1075" s="32" t="s">
        <v>30</v>
      </c>
      <c r="D1075" s="108">
        <v>45475</v>
      </c>
      <c r="E1075" s="2">
        <v>241842990267</v>
      </c>
      <c r="F1075" s="1" t="str">
        <f t="shared" si="66"/>
        <v>'241842990267',</v>
      </c>
      <c r="G1075" s="1" t="s">
        <v>21</v>
      </c>
      <c r="H1075" s="1" t="s">
        <v>1380</v>
      </c>
      <c r="I1075" s="1" t="str">
        <f t="shared" si="67"/>
        <v>'inv_gmX68FrmewdKso3jG8jxV3',</v>
      </c>
      <c r="J1075" s="1" t="s">
        <v>9</v>
      </c>
      <c r="K1075" s="1">
        <v>180</v>
      </c>
      <c r="M1075" s="1">
        <f>Tabla1[[#This Row],[Monto Kashio]]-Tabla1[[#This Row],[Monto]]</f>
        <v>-180</v>
      </c>
      <c r="N1075" s="20" t="s">
        <v>23</v>
      </c>
      <c r="O1075" s="1" t="s">
        <v>24</v>
      </c>
      <c r="P1075" s="1">
        <v>3372089</v>
      </c>
      <c r="Q1075" s="12">
        <v>45475</v>
      </c>
      <c r="R1075" s="70" t="s">
        <v>148</v>
      </c>
      <c r="S1075" s="5" t="s">
        <v>1381</v>
      </c>
      <c r="T1075" s="1"/>
    </row>
    <row r="1076" spans="1:20" ht="13.5">
      <c r="C1076" s="34" t="s">
        <v>96</v>
      </c>
      <c r="D1076" s="108">
        <v>45475</v>
      </c>
      <c r="E1076" s="2">
        <v>241831468097</v>
      </c>
      <c r="F1076" s="1" t="str">
        <f t="shared" si="66"/>
        <v>'241831468097',</v>
      </c>
      <c r="G1076" s="1" t="s">
        <v>51</v>
      </c>
      <c r="H1076" s="1" t="s">
        <v>1382</v>
      </c>
      <c r="I1076" s="1" t="str">
        <f t="shared" si="67"/>
        <v>'inv_Cg77tYuxuGf43KYSjpkSa3',</v>
      </c>
      <c r="J1076" s="1" t="s">
        <v>9</v>
      </c>
      <c r="K1076" s="1">
        <v>50</v>
      </c>
      <c r="M1076" s="1">
        <f>Tabla1[[#This Row],[Monto Kashio]]-Tabla1[[#This Row],[Monto]]</f>
        <v>-50</v>
      </c>
      <c r="N1076" s="20" t="s">
        <v>23</v>
      </c>
      <c r="O1076" s="1" t="s">
        <v>145</v>
      </c>
      <c r="P1076" s="1">
        <v>1965071</v>
      </c>
      <c r="Q1076" s="12">
        <v>45474</v>
      </c>
      <c r="R1076" s="70" t="s">
        <v>148</v>
      </c>
      <c r="S1076" s="5" t="s">
        <v>1383</v>
      </c>
      <c r="T1076" s="1"/>
    </row>
    <row r="1077" spans="1:20" ht="13.5">
      <c r="A1077" s="1">
        <v>6277</v>
      </c>
      <c r="C1077" s="32" t="s">
        <v>30</v>
      </c>
      <c r="D1077" s="108">
        <v>45475</v>
      </c>
      <c r="E1077" s="2">
        <v>241853299959</v>
      </c>
      <c r="F1077" s="1" t="str">
        <f t="shared" si="66"/>
        <v>'241853299959',</v>
      </c>
      <c r="G1077" s="1" t="s">
        <v>21</v>
      </c>
      <c r="H1077" s="1" t="s">
        <v>1384</v>
      </c>
      <c r="I1077" s="1" t="str">
        <f t="shared" ref="I1077:I1140" si="68">CONCATENATE("'",H1077,"',")</f>
        <v>'inv_Ni8UDESDPBSCRW32gyt47R',</v>
      </c>
      <c r="J1077" s="1" t="s">
        <v>9</v>
      </c>
      <c r="K1077" s="1">
        <v>20</v>
      </c>
      <c r="M1077" s="1">
        <f>Tabla1[[#This Row],[Monto Kashio]]-Tabla1[[#This Row],[Monto]]</f>
        <v>-20</v>
      </c>
      <c r="N1077" s="20" t="s">
        <v>23</v>
      </c>
      <c r="O1077" s="1" t="s">
        <v>24</v>
      </c>
      <c r="P1077" s="1">
        <v>1861252</v>
      </c>
      <c r="Q1077" s="12">
        <v>45475</v>
      </c>
      <c r="R1077" s="70" t="s">
        <v>148</v>
      </c>
      <c r="S1077" s="5" t="s">
        <v>1385</v>
      </c>
      <c r="T1077" s="1"/>
    </row>
    <row r="1078" spans="1:20" ht="13.5">
      <c r="A1078" s="1">
        <v>6281</v>
      </c>
      <c r="C1078" s="32" t="s">
        <v>136</v>
      </c>
      <c r="D1078" s="108">
        <v>45476</v>
      </c>
      <c r="E1078" s="2">
        <v>241853779051</v>
      </c>
      <c r="F1078" s="1" t="str">
        <f t="shared" si="66"/>
        <v>'241853779051',</v>
      </c>
      <c r="G1078" s="1" t="s">
        <v>21</v>
      </c>
      <c r="H1078" s="1" t="s">
        <v>1386</v>
      </c>
      <c r="I1078" s="1" t="str">
        <f t="shared" si="68"/>
        <v>'inv_WdZtmbbwq5nJxRrmrnmarS',</v>
      </c>
      <c r="J1078" s="1" t="s">
        <v>9</v>
      </c>
      <c r="K1078" s="1">
        <v>100</v>
      </c>
      <c r="M1078" s="1">
        <f>Tabla1[[#This Row],[Monto Kashio]]-Tabla1[[#This Row],[Monto]]</f>
        <v>-100</v>
      </c>
      <c r="N1078" s="20" t="s">
        <v>23</v>
      </c>
      <c r="O1078" s="1" t="s">
        <v>24</v>
      </c>
      <c r="P1078" s="1">
        <v>845365</v>
      </c>
      <c r="Q1078" s="12">
        <v>45476</v>
      </c>
      <c r="R1078" s="70" t="s">
        <v>148</v>
      </c>
      <c r="S1078" s="5">
        <v>0.45902777777777776</v>
      </c>
      <c r="T1078" s="1"/>
    </row>
    <row r="1079" spans="1:20" ht="13.5">
      <c r="A1079" s="1">
        <v>6283</v>
      </c>
      <c r="C1079" s="32" t="s">
        <v>30</v>
      </c>
      <c r="D1079" s="108">
        <v>45476</v>
      </c>
      <c r="E1079" s="2">
        <v>241842709496</v>
      </c>
      <c r="F1079" s="1" t="str">
        <f t="shared" si="66"/>
        <v>'241842709496',</v>
      </c>
      <c r="G1079" s="1" t="s">
        <v>51</v>
      </c>
      <c r="H1079" s="1" t="s">
        <v>1387</v>
      </c>
      <c r="I1079" s="1" t="str">
        <f t="shared" si="68"/>
        <v>'inv_kGKrGDn8vmZ3LDDviLeciL',</v>
      </c>
      <c r="J1079" s="1" t="s">
        <v>9</v>
      </c>
      <c r="K1079" s="1">
        <v>20</v>
      </c>
      <c r="M1079" s="1">
        <f>Tabla1[[#This Row],[Monto Kashio]]-Tabla1[[#This Row],[Monto]]</f>
        <v>-20</v>
      </c>
      <c r="N1079" s="20" t="s">
        <v>23</v>
      </c>
      <c r="O1079" s="1" t="s">
        <v>24</v>
      </c>
      <c r="P1079" s="1">
        <v>626677</v>
      </c>
      <c r="Q1079" s="12">
        <v>45475</v>
      </c>
      <c r="R1079" s="70" t="s">
        <v>148</v>
      </c>
      <c r="S1079" s="5">
        <v>0.46250000000000002</v>
      </c>
      <c r="T1079" s="1"/>
    </row>
    <row r="1080" spans="1:20" ht="13.5">
      <c r="A1080" s="1">
        <v>6290</v>
      </c>
      <c r="C1080" s="32" t="s">
        <v>30</v>
      </c>
      <c r="D1080" s="108">
        <v>45476</v>
      </c>
      <c r="E1080" s="2">
        <v>241853862535</v>
      </c>
      <c r="F1080" s="1" t="str">
        <f t="shared" si="66"/>
        <v>'241853862535',</v>
      </c>
      <c r="G1080" s="1" t="s">
        <v>21</v>
      </c>
      <c r="H1080" s="1" t="s">
        <v>1388</v>
      </c>
      <c r="I1080" s="1" t="str">
        <f t="shared" si="68"/>
        <v>'inv_hBScmiBArNVaXtq6QCxQvm',</v>
      </c>
      <c r="J1080" s="1" t="s">
        <v>9</v>
      </c>
      <c r="K1080" s="1">
        <v>50</v>
      </c>
      <c r="M1080" s="1">
        <f>Tabla1[[#This Row],[Monto Kashio]]-Tabla1[[#This Row],[Monto]]</f>
        <v>-50</v>
      </c>
      <c r="N1080" s="20" t="s">
        <v>23</v>
      </c>
      <c r="O1080" s="1" t="s">
        <v>24</v>
      </c>
      <c r="P1080" s="1">
        <v>515219</v>
      </c>
      <c r="Q1080" s="12">
        <v>45476</v>
      </c>
      <c r="R1080" s="70" t="s">
        <v>148</v>
      </c>
      <c r="S1080" s="5">
        <v>0.52986111111111112</v>
      </c>
      <c r="T1080" s="1"/>
    </row>
    <row r="1081" spans="1:20" ht="13.5">
      <c r="A1081" s="1">
        <v>6292</v>
      </c>
      <c r="C1081" s="32" t="s">
        <v>30</v>
      </c>
      <c r="D1081" s="108">
        <v>45476</v>
      </c>
      <c r="E1081" s="2">
        <v>241853888515</v>
      </c>
      <c r="F1081" s="1" t="str">
        <f t="shared" si="66"/>
        <v>'241853888515',</v>
      </c>
      <c r="G1081" s="1" t="s">
        <v>21</v>
      </c>
      <c r="H1081" s="1" t="s">
        <v>1389</v>
      </c>
      <c r="I1081" s="1" t="str">
        <f t="shared" si="68"/>
        <v>'inv_3SvUXUqWNk8fSiDMg3x8uv',</v>
      </c>
      <c r="J1081" s="1" t="s">
        <v>9</v>
      </c>
      <c r="K1081" s="1">
        <v>300</v>
      </c>
      <c r="M1081" s="1">
        <f>Tabla1[[#This Row],[Monto Kashio]]-Tabla1[[#This Row],[Monto]]</f>
        <v>-300</v>
      </c>
      <c r="N1081" s="20" t="s">
        <v>23</v>
      </c>
      <c r="O1081" s="1" t="s">
        <v>24</v>
      </c>
      <c r="P1081" s="1">
        <v>1409488</v>
      </c>
      <c r="Q1081" s="12">
        <v>45476</v>
      </c>
      <c r="R1081" s="70" t="s">
        <v>148</v>
      </c>
      <c r="S1081" s="5">
        <v>0.53263888888888888</v>
      </c>
      <c r="T1081" s="1"/>
    </row>
    <row r="1082" spans="1:20" ht="13.5">
      <c r="A1082" s="1">
        <v>6299</v>
      </c>
      <c r="C1082" s="32" t="s">
        <v>30</v>
      </c>
      <c r="D1082" s="108">
        <v>45476</v>
      </c>
      <c r="E1082" s="2">
        <v>241853913098</v>
      </c>
      <c r="F1082" s="1" t="str">
        <f t="shared" si="66"/>
        <v>'241853913098',</v>
      </c>
      <c r="G1082" s="1" t="s">
        <v>51</v>
      </c>
      <c r="H1082" s="1" t="s">
        <v>1390</v>
      </c>
      <c r="I1082" s="1" t="str">
        <f t="shared" si="68"/>
        <v>'inv_HAxBj6Cu64bdzK9uAnXs2J',</v>
      </c>
      <c r="J1082" s="1" t="s">
        <v>9</v>
      </c>
      <c r="K1082" s="1">
        <v>20</v>
      </c>
      <c r="M1082" s="1">
        <f>Tabla1[[#This Row],[Monto Kashio]]-Tabla1[[#This Row],[Monto]]</f>
        <v>-20</v>
      </c>
      <c r="N1082" s="20" t="s">
        <v>23</v>
      </c>
      <c r="O1082" s="1" t="s">
        <v>24</v>
      </c>
      <c r="P1082" s="1">
        <v>1219707</v>
      </c>
      <c r="Q1082" s="12">
        <v>45476</v>
      </c>
      <c r="R1082" s="70" t="s">
        <v>148</v>
      </c>
      <c r="S1082" s="5">
        <v>0.62083333333333335</v>
      </c>
      <c r="T1082" s="1"/>
    </row>
    <row r="1083" spans="1:20" ht="13.5">
      <c r="A1083" s="1">
        <v>6298</v>
      </c>
      <c r="C1083" s="32" t="s">
        <v>416</v>
      </c>
      <c r="D1083" s="108">
        <v>45476</v>
      </c>
      <c r="E1083" s="2">
        <v>240047161592</v>
      </c>
      <c r="F1083" s="1" t="str">
        <f t="shared" si="66"/>
        <v>'240047161592',</v>
      </c>
      <c r="G1083" s="1" t="s">
        <v>21</v>
      </c>
      <c r="H1083" s="1" t="s">
        <v>1391</v>
      </c>
      <c r="I1083" s="1" t="str">
        <f t="shared" si="68"/>
        <v>'inv_UJn7AvE87GA3PoEVGbYdQz',</v>
      </c>
      <c r="J1083" s="1" t="s">
        <v>9</v>
      </c>
      <c r="K1083" s="1">
        <v>620</v>
      </c>
      <c r="M1083" s="1">
        <f>Tabla1[[#This Row],[Monto Kashio]]-Tabla1[[#This Row],[Monto]]</f>
        <v>-620</v>
      </c>
      <c r="N1083" s="20" t="s">
        <v>23</v>
      </c>
      <c r="O1083" s="1" t="s">
        <v>24</v>
      </c>
      <c r="P1083" s="1">
        <v>418779</v>
      </c>
      <c r="Q1083" s="12">
        <v>45475</v>
      </c>
      <c r="R1083" s="70" t="s">
        <v>148</v>
      </c>
      <c r="S1083" s="5">
        <v>0.6430555555555556</v>
      </c>
      <c r="T1083" s="1"/>
    </row>
    <row r="1084" spans="1:20" ht="13.5">
      <c r="A1084" s="1">
        <v>6303</v>
      </c>
      <c r="C1084" s="32" t="s">
        <v>30</v>
      </c>
      <c r="D1084" s="108">
        <v>45476</v>
      </c>
      <c r="E1084" s="2">
        <v>241854009694</v>
      </c>
      <c r="F1084" s="1" t="str">
        <f t="shared" si="66"/>
        <v>'241854009694',</v>
      </c>
      <c r="G1084" s="1" t="s">
        <v>21</v>
      </c>
      <c r="H1084" s="1" t="s">
        <v>1392</v>
      </c>
      <c r="I1084" s="1" t="str">
        <f t="shared" si="68"/>
        <v>'inv_6bVkAft33YxKiFiwEMrLFy',</v>
      </c>
      <c r="J1084" s="1" t="s">
        <v>9</v>
      </c>
      <c r="K1084" s="1">
        <v>198</v>
      </c>
      <c r="M1084" s="1">
        <f>Tabla1[[#This Row],[Monto Kashio]]-Tabla1[[#This Row],[Monto]]</f>
        <v>-198</v>
      </c>
      <c r="N1084" s="20" t="s">
        <v>23</v>
      </c>
      <c r="O1084" s="1" t="s">
        <v>24</v>
      </c>
      <c r="P1084" s="1">
        <v>2361593</v>
      </c>
      <c r="Q1084" s="12">
        <v>45476</v>
      </c>
      <c r="R1084" s="70" t="s">
        <v>148</v>
      </c>
      <c r="S1084" s="5" t="s">
        <v>1393</v>
      </c>
      <c r="T1084" s="1"/>
    </row>
    <row r="1085" spans="1:20" ht="13.5">
      <c r="A1085" s="1">
        <v>6305</v>
      </c>
      <c r="C1085" s="32" t="s">
        <v>1394</v>
      </c>
      <c r="D1085" s="108">
        <v>45476</v>
      </c>
      <c r="E1085" s="2">
        <v>241774758042</v>
      </c>
      <c r="F1085" s="1" t="str">
        <f t="shared" si="66"/>
        <v>'241774758042',</v>
      </c>
      <c r="G1085" s="1" t="s">
        <v>118</v>
      </c>
      <c r="H1085" s="1" t="s">
        <v>1395</v>
      </c>
      <c r="I1085" s="1" t="str">
        <f t="shared" si="68"/>
        <v>'inv_5uwvgK2gS2b8K9Seb4DcGD',</v>
      </c>
      <c r="J1085" s="1" t="s">
        <v>9</v>
      </c>
      <c r="K1085" s="1">
        <v>85</v>
      </c>
      <c r="M1085" s="1">
        <f>Tabla1[[#This Row],[Monto Kashio]]-Tabla1[[#This Row],[Monto]]</f>
        <v>-85</v>
      </c>
      <c r="N1085" s="20" t="s">
        <v>23</v>
      </c>
      <c r="O1085" s="1" t="s">
        <v>24</v>
      </c>
      <c r="P1085" s="1">
        <v>5181926</v>
      </c>
      <c r="Q1085" s="12">
        <v>45476</v>
      </c>
      <c r="R1085" s="70" t="s">
        <v>148</v>
      </c>
      <c r="S1085" s="5" t="s">
        <v>1305</v>
      </c>
      <c r="T1085" s="1"/>
    </row>
    <row r="1086" spans="1:20" ht="13.5">
      <c r="A1086" s="1">
        <v>6308</v>
      </c>
      <c r="C1086" s="32" t="s">
        <v>925</v>
      </c>
      <c r="D1086" s="108">
        <v>45476</v>
      </c>
      <c r="E1086" s="2">
        <v>241854064225</v>
      </c>
      <c r="F1086" s="1" t="str">
        <f t="shared" si="66"/>
        <v>'241854064225',</v>
      </c>
      <c r="G1086" s="1" t="s">
        <v>21</v>
      </c>
      <c r="H1086" s="1" t="s">
        <v>1396</v>
      </c>
      <c r="I1086" s="1" t="str">
        <f t="shared" si="68"/>
        <v>'inv_FjQSmovJ44Kx6FxoikmWfX',</v>
      </c>
      <c r="J1086" s="1" t="s">
        <v>9</v>
      </c>
      <c r="K1086" s="1">
        <v>30</v>
      </c>
      <c r="M1086" s="1">
        <f>Tabla1[[#This Row],[Monto Kashio]]-Tabla1[[#This Row],[Monto]]</f>
        <v>-30</v>
      </c>
      <c r="N1086" s="20" t="s">
        <v>23</v>
      </c>
      <c r="O1086" s="1" t="s">
        <v>24</v>
      </c>
      <c r="P1086" s="1">
        <v>6083742</v>
      </c>
      <c r="Q1086" s="12">
        <v>45476</v>
      </c>
      <c r="R1086" s="70" t="s">
        <v>148</v>
      </c>
      <c r="S1086" s="5" t="s">
        <v>1397</v>
      </c>
      <c r="T1086" s="1"/>
    </row>
    <row r="1087" spans="1:20" ht="13.5">
      <c r="A1087" s="87">
        <v>6329</v>
      </c>
      <c r="B1087" s="91"/>
      <c r="C1087" s="88" t="s">
        <v>925</v>
      </c>
      <c r="D1087" s="110">
        <v>45476</v>
      </c>
      <c r="E1087" s="90">
        <v>241864887858</v>
      </c>
      <c r="F1087" s="91" t="str">
        <f t="shared" si="66"/>
        <v>'241864887858',</v>
      </c>
      <c r="G1087" s="91" t="s">
        <v>21</v>
      </c>
      <c r="H1087" s="91" t="s">
        <v>1398</v>
      </c>
      <c r="I1087" s="91" t="str">
        <f t="shared" si="68"/>
        <v>'inv_ULjcAJSSYpmcmaE95oKeTc',</v>
      </c>
      <c r="J1087" s="91" t="s">
        <v>9</v>
      </c>
      <c r="K1087" s="91">
        <v>15800</v>
      </c>
      <c r="L1087" s="91"/>
      <c r="M1087" s="91">
        <f>Tabla1[[#This Row],[Monto Kashio]]-Tabla1[[#This Row],[Monto]]</f>
        <v>-15800</v>
      </c>
      <c r="N1087" s="20" t="s">
        <v>23</v>
      </c>
      <c r="O1087" s="91" t="s">
        <v>24</v>
      </c>
      <c r="P1087" s="91">
        <v>5766129</v>
      </c>
      <c r="Q1087" s="89">
        <v>45476</v>
      </c>
      <c r="R1087" s="92" t="s">
        <v>148</v>
      </c>
      <c r="S1087" s="93" t="s">
        <v>1399</v>
      </c>
      <c r="T1087" s="1"/>
    </row>
    <row r="1088" spans="1:20" ht="13.5">
      <c r="A1088" s="94">
        <v>6363</v>
      </c>
      <c r="B1088" s="98"/>
      <c r="C1088" s="95" t="s">
        <v>30</v>
      </c>
      <c r="D1088" s="111">
        <v>45478</v>
      </c>
      <c r="E1088" s="97">
        <v>241875428342</v>
      </c>
      <c r="F1088" s="98" t="str">
        <f t="shared" si="66"/>
        <v>'241875428342',</v>
      </c>
      <c r="G1088" s="98" t="s">
        <v>51</v>
      </c>
      <c r="H1088" s="98" t="s">
        <v>1400</v>
      </c>
      <c r="I1088" s="98" t="str">
        <f t="shared" si="68"/>
        <v>'inv_dMAQiiyCGCieDFZJsuVmXT',</v>
      </c>
      <c r="J1088" s="98" t="s">
        <v>9</v>
      </c>
      <c r="K1088" s="98">
        <v>40</v>
      </c>
      <c r="L1088" s="98"/>
      <c r="M1088" s="98">
        <f>Tabla1[[#This Row],[Monto Kashio]]-Tabla1[[#This Row],[Monto]]</f>
        <v>-40</v>
      </c>
      <c r="N1088" s="20" t="s">
        <v>23</v>
      </c>
      <c r="O1088" s="98" t="s">
        <v>24</v>
      </c>
      <c r="P1088" s="98">
        <v>5254578</v>
      </c>
      <c r="Q1088" s="96">
        <v>45477</v>
      </c>
      <c r="R1088" s="99" t="s">
        <v>148</v>
      </c>
      <c r="S1088" s="100">
        <v>0.35625000000000001</v>
      </c>
      <c r="T1088" s="1"/>
    </row>
    <row r="1089" spans="1:20" ht="13.5">
      <c r="A1089" s="87">
        <v>6364</v>
      </c>
      <c r="B1089" s="91"/>
      <c r="C1089" s="88" t="s">
        <v>136</v>
      </c>
      <c r="D1089" s="110">
        <v>45478</v>
      </c>
      <c r="E1089" s="90">
        <v>241875543971</v>
      </c>
      <c r="F1089" s="91" t="str">
        <f t="shared" si="66"/>
        <v>'241875543971',</v>
      </c>
      <c r="G1089" s="91" t="s">
        <v>21</v>
      </c>
      <c r="H1089" s="91" t="s">
        <v>1401</v>
      </c>
      <c r="I1089" s="91" t="str">
        <f t="shared" si="68"/>
        <v>'inv_G4qz7NppWCw589oZQT8fv5',</v>
      </c>
      <c r="J1089" s="91" t="s">
        <v>9</v>
      </c>
      <c r="K1089" s="91">
        <v>750</v>
      </c>
      <c r="L1089" s="91"/>
      <c r="M1089" s="91">
        <f>Tabla1[[#This Row],[Monto Kashio]]-Tabla1[[#This Row],[Monto]]</f>
        <v>-750</v>
      </c>
      <c r="N1089" s="20" t="s">
        <v>23</v>
      </c>
      <c r="O1089" s="91" t="s">
        <v>24</v>
      </c>
      <c r="P1089" s="91">
        <v>64697</v>
      </c>
      <c r="Q1089" s="89">
        <v>45478</v>
      </c>
      <c r="R1089" s="92" t="s">
        <v>148</v>
      </c>
      <c r="S1089" s="93">
        <v>0.36319444444444443</v>
      </c>
      <c r="T1089" s="1"/>
    </row>
    <row r="1090" spans="1:20" ht="13.5">
      <c r="A1090" s="1">
        <v>6379</v>
      </c>
      <c r="C1090" s="95" t="s">
        <v>30</v>
      </c>
      <c r="D1090" s="110">
        <v>45478</v>
      </c>
      <c r="E1090" s="2">
        <v>241875919827</v>
      </c>
      <c r="F1090" s="91" t="str">
        <f t="shared" si="66"/>
        <v>'241875919827',</v>
      </c>
      <c r="G1090" s="91" t="s">
        <v>21</v>
      </c>
      <c r="H1090" s="1" t="s">
        <v>1402</v>
      </c>
      <c r="I1090" s="91" t="str">
        <f t="shared" si="68"/>
        <v>'inv_hFSDrL96MgDpjpSnex5hKW',</v>
      </c>
      <c r="J1090" s="91" t="s">
        <v>9</v>
      </c>
      <c r="K1090" s="91">
        <v>70</v>
      </c>
      <c r="L1090" s="91"/>
      <c r="M1090" s="91">
        <f>Tabla1[[#This Row],[Monto Kashio]]-Tabla1[[#This Row],[Monto]]</f>
        <v>-70</v>
      </c>
      <c r="N1090" s="20" t="s">
        <v>23</v>
      </c>
      <c r="O1090" s="91" t="s">
        <v>24</v>
      </c>
      <c r="P1090" s="1">
        <v>1123022</v>
      </c>
      <c r="Q1090" s="89">
        <v>45478</v>
      </c>
      <c r="R1090" s="92" t="s">
        <v>148</v>
      </c>
      <c r="S1090" s="5">
        <v>0.50763888888888886</v>
      </c>
      <c r="T1090" s="1"/>
    </row>
    <row r="1091" spans="1:20" ht="13.5">
      <c r="A1091" s="1">
        <v>6384</v>
      </c>
      <c r="C1091" s="32" t="s">
        <v>136</v>
      </c>
      <c r="D1091" s="110">
        <v>45478</v>
      </c>
      <c r="E1091" s="2">
        <v>241875863688</v>
      </c>
      <c r="F1091" s="91" t="str">
        <f t="shared" si="66"/>
        <v>'241875863688',</v>
      </c>
      <c r="G1091" s="91" t="s">
        <v>21</v>
      </c>
      <c r="H1091" s="1" t="s">
        <v>1403</v>
      </c>
      <c r="I1091" s="91" t="str">
        <f t="shared" si="68"/>
        <v>'inv_dGmLD9sVpTRpwafEBrRhxr',</v>
      </c>
      <c r="J1091" s="1" t="s">
        <v>9</v>
      </c>
      <c r="K1091" s="1">
        <v>20</v>
      </c>
      <c r="M1091" s="1">
        <f>Tabla1[[#This Row],[Monto Kashio]]-Tabla1[[#This Row],[Monto]]</f>
        <v>-20</v>
      </c>
      <c r="N1091" s="20" t="s">
        <v>23</v>
      </c>
      <c r="O1091" s="1" t="s">
        <v>24</v>
      </c>
      <c r="P1091" s="1">
        <v>5927107</v>
      </c>
      <c r="Q1091" s="89">
        <v>45478</v>
      </c>
      <c r="R1091" s="92" t="s">
        <v>148</v>
      </c>
      <c r="S1091" s="5">
        <v>0.61111111111111116</v>
      </c>
      <c r="T1091" s="1"/>
    </row>
    <row r="1092" spans="1:20" ht="13.5">
      <c r="A1092" s="1">
        <v>6389</v>
      </c>
      <c r="C1092" s="32" t="s">
        <v>30</v>
      </c>
      <c r="D1092" s="110">
        <v>45478</v>
      </c>
      <c r="E1092" s="2">
        <v>241875755847</v>
      </c>
      <c r="F1092" s="91" t="str">
        <f t="shared" si="66"/>
        <v>'241875755847',</v>
      </c>
      <c r="G1092" s="1" t="s">
        <v>51</v>
      </c>
      <c r="H1092" s="1" t="s">
        <v>1404</v>
      </c>
      <c r="I1092" s="91" t="str">
        <f t="shared" si="68"/>
        <v>'inv_STrPfp4ccLw7H8Ps7yfG5H',</v>
      </c>
      <c r="J1092" s="1" t="s">
        <v>9</v>
      </c>
      <c r="K1092" s="1">
        <v>400</v>
      </c>
      <c r="M1092" s="1">
        <f>Tabla1[[#This Row],[Monto Kashio]]-Tabla1[[#This Row],[Monto]]</f>
        <v>-400</v>
      </c>
      <c r="N1092" s="20" t="s">
        <v>23</v>
      </c>
      <c r="O1092" s="1" t="s">
        <v>24</v>
      </c>
      <c r="P1092" s="1">
        <v>615736</v>
      </c>
      <c r="Q1092" s="89">
        <v>45478</v>
      </c>
      <c r="R1092" s="92" t="s">
        <v>148</v>
      </c>
      <c r="S1092" s="5" t="s">
        <v>1270</v>
      </c>
      <c r="T1092" s="1"/>
    </row>
    <row r="1093" spans="1:20" ht="13.5">
      <c r="A1093" s="1">
        <v>6390</v>
      </c>
      <c r="C1093" s="32" t="s">
        <v>30</v>
      </c>
      <c r="D1093" s="110">
        <v>45478</v>
      </c>
      <c r="E1093" s="2">
        <v>241876114711</v>
      </c>
      <c r="F1093" s="91" t="str">
        <f t="shared" si="66"/>
        <v>'241876114711',</v>
      </c>
      <c r="G1093" s="1" t="s">
        <v>51</v>
      </c>
      <c r="H1093" s="1" t="s">
        <v>1405</v>
      </c>
      <c r="I1093" s="91" t="str">
        <f t="shared" si="68"/>
        <v>'inv_WhQRPEuuyDxTHNTaZtYB6W',</v>
      </c>
      <c r="J1093" s="1" t="s">
        <v>9</v>
      </c>
      <c r="K1093" s="1">
        <v>50</v>
      </c>
      <c r="M1093" s="1">
        <f>Tabla1[[#This Row],[Monto Kashio]]-Tabla1[[#This Row],[Monto]]</f>
        <v>-50</v>
      </c>
      <c r="N1093" s="20" t="s">
        <v>23</v>
      </c>
      <c r="O1093" s="1" t="s">
        <v>24</v>
      </c>
      <c r="P1093" s="1">
        <v>2034039</v>
      </c>
      <c r="Q1093" s="89">
        <v>45478</v>
      </c>
      <c r="R1093" s="92" t="s">
        <v>148</v>
      </c>
      <c r="S1093" s="5" t="s">
        <v>1406</v>
      </c>
      <c r="T1093" s="1"/>
    </row>
    <row r="1094" spans="1:20" ht="13.5">
      <c r="A1094" s="1">
        <v>6391</v>
      </c>
      <c r="C1094" s="32" t="s">
        <v>30</v>
      </c>
      <c r="D1094" s="110">
        <v>45478</v>
      </c>
      <c r="E1094" s="2">
        <v>241876380051</v>
      </c>
      <c r="F1094" s="91" t="str">
        <f t="shared" si="66"/>
        <v>'241876380051',</v>
      </c>
      <c r="G1094" s="1" t="s">
        <v>21</v>
      </c>
      <c r="H1094" s="1" t="s">
        <v>1407</v>
      </c>
      <c r="I1094" s="91" t="str">
        <f t="shared" si="68"/>
        <v>'inv_PGp8jKbbMcMev3sPoP9gGD',</v>
      </c>
      <c r="J1094" s="1" t="s">
        <v>9</v>
      </c>
      <c r="K1094" s="1">
        <v>2500</v>
      </c>
      <c r="M1094" s="1">
        <f>Tabla1[[#This Row],[Monto Kashio]]-Tabla1[[#This Row],[Monto]]</f>
        <v>-2500</v>
      </c>
      <c r="N1094" s="20" t="s">
        <v>23</v>
      </c>
      <c r="O1094" s="1" t="s">
        <v>24</v>
      </c>
      <c r="P1094" s="1">
        <v>2818108</v>
      </c>
      <c r="Q1094" s="89">
        <v>45478</v>
      </c>
      <c r="R1094" s="92" t="s">
        <v>148</v>
      </c>
      <c r="S1094" s="5" t="s">
        <v>1408</v>
      </c>
      <c r="T1094" s="1"/>
    </row>
    <row r="1095" spans="1:20" ht="13.5">
      <c r="A1095" s="1">
        <v>6394</v>
      </c>
      <c r="C1095" s="32" t="s">
        <v>925</v>
      </c>
      <c r="D1095" s="110">
        <v>45478</v>
      </c>
      <c r="E1095" s="2">
        <v>241876450143</v>
      </c>
      <c r="F1095" s="91" t="str">
        <f t="shared" si="66"/>
        <v>'241876450143',</v>
      </c>
      <c r="G1095" s="1" t="s">
        <v>21</v>
      </c>
      <c r="H1095" s="1" t="s">
        <v>1409</v>
      </c>
      <c r="I1095" s="91" t="str">
        <f t="shared" si="68"/>
        <v>'inv_CpNjwSTbg3SesoJH44aLNq',</v>
      </c>
      <c r="J1095" s="1" t="s">
        <v>9</v>
      </c>
      <c r="K1095" s="1">
        <v>90</v>
      </c>
      <c r="M1095" s="1">
        <f>Tabla1[[#This Row],[Monto Kashio]]-Tabla1[[#This Row],[Monto]]</f>
        <v>-90</v>
      </c>
      <c r="N1095" s="20" t="s">
        <v>23</v>
      </c>
      <c r="O1095" s="1" t="s">
        <v>24</v>
      </c>
      <c r="P1095" s="1">
        <v>3364802</v>
      </c>
      <c r="Q1095" s="89">
        <v>45478</v>
      </c>
      <c r="R1095" s="92" t="s">
        <v>148</v>
      </c>
      <c r="S1095" s="5" t="s">
        <v>1410</v>
      </c>
      <c r="T1095" s="1"/>
    </row>
    <row r="1096" spans="1:20" ht="13.5">
      <c r="A1096" s="1">
        <v>6395</v>
      </c>
      <c r="C1096" s="32" t="s">
        <v>30</v>
      </c>
      <c r="D1096" s="110">
        <v>45478</v>
      </c>
      <c r="E1096" s="2">
        <v>241876444074</v>
      </c>
      <c r="F1096" s="91" t="str">
        <f t="shared" si="66"/>
        <v>'241876444074',</v>
      </c>
      <c r="G1096" s="1" t="s">
        <v>51</v>
      </c>
      <c r="H1096" s="1" t="s">
        <v>1411</v>
      </c>
      <c r="I1096" s="91" t="str">
        <f t="shared" si="68"/>
        <v>'inv_4UCSm3orRcnSDiWXea7aHC',</v>
      </c>
      <c r="J1096" s="1" t="s">
        <v>9</v>
      </c>
      <c r="K1096" s="1">
        <v>20</v>
      </c>
      <c r="M1096" s="1">
        <f>Tabla1[[#This Row],[Monto Kashio]]-Tabla1[[#This Row],[Monto]]</f>
        <v>-20</v>
      </c>
      <c r="N1096" s="20" t="s">
        <v>23</v>
      </c>
      <c r="O1096" s="1" t="s">
        <v>24</v>
      </c>
      <c r="P1096" s="1">
        <v>1737632</v>
      </c>
      <c r="Q1096" s="89">
        <v>45478</v>
      </c>
      <c r="R1096" s="92" t="s">
        <v>148</v>
      </c>
      <c r="S1096" s="5" t="s">
        <v>1412</v>
      </c>
      <c r="T1096" s="1"/>
    </row>
    <row r="1097" spans="1:20" ht="13.5">
      <c r="A1097" s="1">
        <v>6396</v>
      </c>
      <c r="C1097" s="32" t="s">
        <v>30</v>
      </c>
      <c r="D1097" s="110">
        <v>45478</v>
      </c>
      <c r="E1097" s="2">
        <v>241876429723</v>
      </c>
      <c r="F1097" s="91" t="str">
        <f t="shared" si="66"/>
        <v>'241876429723',</v>
      </c>
      <c r="G1097" s="1" t="s">
        <v>51</v>
      </c>
      <c r="H1097" s="1" t="s">
        <v>1413</v>
      </c>
      <c r="I1097" s="91" t="str">
        <f t="shared" si="68"/>
        <v>'inv_M8AxPcAjUHdfPJD9ZD5M7k',</v>
      </c>
      <c r="J1097" s="1" t="s">
        <v>9</v>
      </c>
      <c r="K1097" s="1">
        <v>20</v>
      </c>
      <c r="M1097" s="1">
        <f>Tabla1[[#This Row],[Monto Kashio]]-Tabla1[[#This Row],[Monto]]</f>
        <v>-20</v>
      </c>
      <c r="N1097" s="20" t="s">
        <v>23</v>
      </c>
      <c r="O1097" s="1" t="s">
        <v>24</v>
      </c>
      <c r="P1097" s="1">
        <v>637540</v>
      </c>
      <c r="Q1097" s="89">
        <v>45478</v>
      </c>
      <c r="R1097" s="92" t="s">
        <v>148</v>
      </c>
      <c r="S1097" s="5" t="s">
        <v>1414</v>
      </c>
      <c r="T1097" s="1"/>
    </row>
    <row r="1098" spans="1:20" ht="13.5">
      <c r="A1098" s="1">
        <v>6397</v>
      </c>
      <c r="C1098" s="32" t="s">
        <v>30</v>
      </c>
      <c r="D1098" s="110">
        <v>45478</v>
      </c>
      <c r="E1098" s="2">
        <v>241876551287</v>
      </c>
      <c r="F1098" s="91" t="str">
        <f t="shared" si="66"/>
        <v>'241876551287',</v>
      </c>
      <c r="G1098" s="1" t="s">
        <v>21</v>
      </c>
      <c r="H1098" s="1" t="s">
        <v>1415</v>
      </c>
      <c r="I1098" s="91" t="str">
        <f t="shared" si="68"/>
        <v>'inv_22emuFV7LUFs9sMBfREvwB',</v>
      </c>
      <c r="J1098" s="1" t="s">
        <v>9</v>
      </c>
      <c r="K1098" s="1">
        <v>20</v>
      </c>
      <c r="M1098" s="1">
        <f>Tabla1[[#This Row],[Monto Kashio]]-Tabla1[[#This Row],[Monto]]</f>
        <v>-20</v>
      </c>
      <c r="N1098" s="20" t="s">
        <v>23</v>
      </c>
      <c r="O1098" s="1" t="s">
        <v>24</v>
      </c>
      <c r="P1098" s="1">
        <v>2940543</v>
      </c>
      <c r="Q1098" s="89">
        <v>45478</v>
      </c>
      <c r="R1098" s="92" t="s">
        <v>148</v>
      </c>
      <c r="S1098" s="5" t="s">
        <v>1416</v>
      </c>
      <c r="T1098" s="1"/>
    </row>
    <row r="1099" spans="1:20" ht="13.5">
      <c r="A1099" s="1">
        <v>6398</v>
      </c>
      <c r="C1099" s="32" t="s">
        <v>30</v>
      </c>
      <c r="D1099" s="110">
        <v>45478</v>
      </c>
      <c r="E1099" s="2">
        <v>241876431444</v>
      </c>
      <c r="F1099" s="91" t="str">
        <f t="shared" si="66"/>
        <v>'241876431444',</v>
      </c>
      <c r="G1099" s="1" t="s">
        <v>51</v>
      </c>
      <c r="H1099" s="1" t="s">
        <v>1417</v>
      </c>
      <c r="I1099" s="91" t="str">
        <f t="shared" si="68"/>
        <v>'inv_iJc62ib9j6aGdihYnRmQXY',</v>
      </c>
      <c r="J1099" s="1" t="s">
        <v>9</v>
      </c>
      <c r="K1099" s="1">
        <v>20</v>
      </c>
      <c r="M1099" s="1">
        <f>Tabla1[[#This Row],[Monto Kashio]]-Tabla1[[#This Row],[Monto]]</f>
        <v>-20</v>
      </c>
      <c r="N1099" s="20" t="s">
        <v>23</v>
      </c>
      <c r="O1099" s="1" t="s">
        <v>24</v>
      </c>
      <c r="P1099" s="1">
        <v>737419</v>
      </c>
      <c r="Q1099" s="89">
        <v>45478</v>
      </c>
      <c r="R1099" s="92" t="s">
        <v>148</v>
      </c>
      <c r="S1099" s="5" t="s">
        <v>1418</v>
      </c>
      <c r="T1099" s="1"/>
    </row>
    <row r="1100" spans="1:20" ht="13.5">
      <c r="A1100" s="1">
        <v>6399</v>
      </c>
      <c r="C1100" s="32" t="s">
        <v>30</v>
      </c>
      <c r="D1100" s="110">
        <v>45478</v>
      </c>
      <c r="E1100" s="2">
        <v>241886623746</v>
      </c>
      <c r="F1100" s="91" t="str">
        <f t="shared" si="66"/>
        <v>'241886623746',</v>
      </c>
      <c r="G1100" s="1" t="s">
        <v>21</v>
      </c>
      <c r="H1100" s="1" t="s">
        <v>1419</v>
      </c>
      <c r="I1100" s="91" t="str">
        <f t="shared" si="68"/>
        <v>'inv_48H4zUinywqDWdSn7bCadt',</v>
      </c>
      <c r="J1100" s="1" t="s">
        <v>9</v>
      </c>
      <c r="K1100" s="1">
        <v>500</v>
      </c>
      <c r="M1100" s="1">
        <f>Tabla1[[#This Row],[Monto Kashio]]-Tabla1[[#This Row],[Monto]]</f>
        <v>-500</v>
      </c>
      <c r="N1100" s="20" t="s">
        <v>23</v>
      </c>
      <c r="O1100" s="1" t="s">
        <v>24</v>
      </c>
      <c r="P1100" s="1">
        <v>3918038</v>
      </c>
      <c r="Q1100" s="89">
        <v>45478</v>
      </c>
      <c r="R1100" s="92" t="s">
        <v>148</v>
      </c>
      <c r="S1100" s="5" t="s">
        <v>1420</v>
      </c>
      <c r="T1100" s="1"/>
    </row>
    <row r="1101" spans="1:20">
      <c r="A1101" s="1">
        <v>6401</v>
      </c>
      <c r="C1101" s="32" t="s">
        <v>30</v>
      </c>
      <c r="D1101" s="110">
        <v>45478</v>
      </c>
      <c r="E1101" s="2">
        <v>241876396101</v>
      </c>
      <c r="F1101" s="91" t="str">
        <f t="shared" si="66"/>
        <v>'241876396101',</v>
      </c>
      <c r="G1101" s="1" t="s">
        <v>51</v>
      </c>
      <c r="H1101" s="1" t="s">
        <v>1421</v>
      </c>
      <c r="I1101" s="91" t="str">
        <f t="shared" si="68"/>
        <v>'inv_W7EZcG7fA7vooG6Ri8qBnu',</v>
      </c>
      <c r="J1101" s="1" t="s">
        <v>9</v>
      </c>
      <c r="K1101" s="1">
        <v>300</v>
      </c>
      <c r="M1101" s="1">
        <f>Tabla1[[#This Row],[Monto Kashio]]-Tabla1[[#This Row],[Monto]]</f>
        <v>-300</v>
      </c>
      <c r="N1101" s="20" t="s">
        <v>23</v>
      </c>
      <c r="O1101" s="1" t="s">
        <v>24</v>
      </c>
      <c r="P1101" s="1">
        <v>2894721</v>
      </c>
      <c r="Q1101" s="89">
        <v>45478</v>
      </c>
      <c r="R1101" s="1" t="s">
        <v>148</v>
      </c>
      <c r="S1101" s="5" t="s">
        <v>1422</v>
      </c>
      <c r="T1101" s="1"/>
    </row>
    <row r="1102" spans="1:20">
      <c r="A1102" s="1">
        <v>6400</v>
      </c>
      <c r="C1102" s="32" t="s">
        <v>30</v>
      </c>
      <c r="D1102" s="108">
        <v>45479</v>
      </c>
      <c r="E1102" s="2">
        <v>241876433328</v>
      </c>
      <c r="F1102" s="91" t="str">
        <f t="shared" si="66"/>
        <v>'241876433328',</v>
      </c>
      <c r="G1102" s="1" t="s">
        <v>51</v>
      </c>
      <c r="H1102" s="1" t="s">
        <v>1423</v>
      </c>
      <c r="I1102" s="91" t="str">
        <f t="shared" si="68"/>
        <v>'inv_FD6yH4F3LWZbmU9LTJekCA',</v>
      </c>
      <c r="J1102" s="1" t="s">
        <v>9</v>
      </c>
      <c r="K1102" s="1">
        <v>50</v>
      </c>
      <c r="M1102" s="1">
        <f>Tabla1[[#This Row],[Monto Kashio]]-Tabla1[[#This Row],[Monto]]</f>
        <v>-50</v>
      </c>
      <c r="N1102" s="20" t="s">
        <v>23</v>
      </c>
      <c r="O1102" s="1" t="s">
        <v>24</v>
      </c>
      <c r="P1102" s="1">
        <v>2236627</v>
      </c>
      <c r="Q1102" s="12">
        <v>45478</v>
      </c>
      <c r="R1102" s="1" t="s">
        <v>148</v>
      </c>
      <c r="T1102" s="1"/>
    </row>
    <row r="1103" spans="1:20">
      <c r="A1103" s="1">
        <v>6403</v>
      </c>
      <c r="C1103" s="32" t="s">
        <v>30</v>
      </c>
      <c r="D1103" s="108">
        <v>45479</v>
      </c>
      <c r="E1103" s="2">
        <v>241875870739</v>
      </c>
      <c r="F1103" s="91" t="str">
        <f t="shared" si="66"/>
        <v>'241875870739',</v>
      </c>
      <c r="G1103" s="1" t="s">
        <v>51</v>
      </c>
      <c r="H1103" s="1" t="s">
        <v>1424</v>
      </c>
      <c r="I1103" s="91" t="str">
        <f t="shared" si="68"/>
        <v>'inv_e6oyyMmZXndiHr37S8ngTH',</v>
      </c>
      <c r="J1103" s="1" t="s">
        <v>9</v>
      </c>
      <c r="K1103" s="1">
        <v>100</v>
      </c>
      <c r="M1103" s="1">
        <f>Tabla1[[#This Row],[Monto Kashio]]-Tabla1[[#This Row],[Monto]]</f>
        <v>-100</v>
      </c>
      <c r="N1103" s="20" t="s">
        <v>23</v>
      </c>
      <c r="O1103" s="1" t="s">
        <v>24</v>
      </c>
      <c r="P1103" s="1">
        <v>2212150</v>
      </c>
      <c r="Q1103" s="12">
        <v>45478</v>
      </c>
      <c r="R1103" s="1" t="s">
        <v>148</v>
      </c>
      <c r="T1103" s="1"/>
    </row>
    <row r="1104" spans="1:20">
      <c r="A1104" s="1">
        <v>6404</v>
      </c>
      <c r="C1104" s="32" t="s">
        <v>136</v>
      </c>
      <c r="D1104" s="108">
        <v>45479</v>
      </c>
      <c r="E1104" s="2">
        <v>241876147657</v>
      </c>
      <c r="F1104" s="91" t="str">
        <f t="shared" si="66"/>
        <v>'241876147657',</v>
      </c>
      <c r="G1104" s="1" t="s">
        <v>21</v>
      </c>
      <c r="H1104" s="1" t="s">
        <v>1425</v>
      </c>
      <c r="I1104" s="91" t="str">
        <f t="shared" si="68"/>
        <v>'inv_4byjnxAsCTo5JD9gQeoZXy',</v>
      </c>
      <c r="J1104" s="1" t="s">
        <v>9</v>
      </c>
      <c r="K1104" s="1">
        <v>20</v>
      </c>
      <c r="M1104" s="1">
        <f>Tabla1[[#This Row],[Monto Kashio]]-Tabla1[[#This Row],[Monto]]</f>
        <v>-20</v>
      </c>
      <c r="N1104" s="20" t="s">
        <v>23</v>
      </c>
      <c r="O1104" s="1" t="s">
        <v>24</v>
      </c>
      <c r="P1104" s="1">
        <v>2626680</v>
      </c>
      <c r="Q1104" s="12">
        <v>45478</v>
      </c>
      <c r="R1104" s="1" t="s">
        <v>148</v>
      </c>
      <c r="T1104" s="1"/>
    </row>
    <row r="1105" spans="1:20">
      <c r="A1105" s="1">
        <v>6411</v>
      </c>
      <c r="C1105" s="32" t="s">
        <v>30</v>
      </c>
      <c r="D1105" s="108">
        <v>45479</v>
      </c>
      <c r="E1105" s="2">
        <v>241887429431</v>
      </c>
      <c r="F1105" s="91" t="str">
        <f t="shared" si="66"/>
        <v>'241887429431',</v>
      </c>
      <c r="G1105" s="1" t="s">
        <v>51</v>
      </c>
      <c r="H1105" s="1" t="s">
        <v>1426</v>
      </c>
      <c r="I1105" s="91" t="str">
        <f t="shared" si="68"/>
        <v>'inv_HuYYi3BvGvyYQC3GUBQE65',</v>
      </c>
      <c r="J1105" s="1" t="s">
        <v>9</v>
      </c>
      <c r="K1105" s="1">
        <v>20</v>
      </c>
      <c r="M1105" s="1">
        <f>Tabla1[[#This Row],[Monto Kashio]]-Tabla1[[#This Row],[Monto]]</f>
        <v>-20</v>
      </c>
      <c r="N1105" s="20" t="s">
        <v>23</v>
      </c>
      <c r="O1105" s="1" t="s">
        <v>24</v>
      </c>
      <c r="P1105" s="1">
        <v>5566734</v>
      </c>
      <c r="Q1105" s="12">
        <v>45479</v>
      </c>
      <c r="R1105" s="1" t="s">
        <v>148</v>
      </c>
      <c r="S1105" s="5">
        <v>0.75416666666666665</v>
      </c>
      <c r="T1105" s="1"/>
    </row>
    <row r="1106" spans="1:20">
      <c r="A1106" s="1">
        <v>6412</v>
      </c>
      <c r="C1106" s="32" t="s">
        <v>30</v>
      </c>
      <c r="D1106" s="108">
        <v>45479</v>
      </c>
      <c r="E1106" s="2">
        <v>241897772934</v>
      </c>
      <c r="F1106" s="91" t="str">
        <f t="shared" si="66"/>
        <v>'241897772934',</v>
      </c>
      <c r="G1106" s="1" t="s">
        <v>51</v>
      </c>
      <c r="H1106" s="1" t="s">
        <v>1427</v>
      </c>
      <c r="I1106" s="91" t="str">
        <f t="shared" si="68"/>
        <v>'inv_gc7UMfJ2axZuLqQxrXCioA',</v>
      </c>
      <c r="J1106" s="1" t="s">
        <v>9</v>
      </c>
      <c r="K1106" s="1">
        <v>100</v>
      </c>
      <c r="M1106" s="1">
        <f>Tabla1[[#This Row],[Monto Kashio]]-Tabla1[[#This Row],[Monto]]</f>
        <v>-100</v>
      </c>
      <c r="N1106" s="20" t="s">
        <v>23</v>
      </c>
      <c r="O1106" s="1" t="s">
        <v>24</v>
      </c>
      <c r="P1106" s="1">
        <v>1633506</v>
      </c>
      <c r="Q1106" s="12">
        <v>45479</v>
      </c>
      <c r="R1106" s="1" t="s">
        <v>148</v>
      </c>
      <c r="S1106" s="5">
        <v>0.8666666666666667</v>
      </c>
      <c r="T1106" s="1"/>
    </row>
    <row r="1107" spans="1:20">
      <c r="A1107" s="1">
        <v>6413</v>
      </c>
      <c r="C1107" s="34" t="s">
        <v>27</v>
      </c>
      <c r="D1107" s="108">
        <v>45479</v>
      </c>
      <c r="E1107" s="2">
        <v>241897778536</v>
      </c>
      <c r="F1107" s="91" t="str">
        <f t="shared" si="66"/>
        <v>'241897778536',</v>
      </c>
      <c r="G1107" s="1" t="s">
        <v>21</v>
      </c>
      <c r="H1107" s="1" t="s">
        <v>1428</v>
      </c>
      <c r="I1107" s="91" t="str">
        <f t="shared" si="68"/>
        <v>'inv_3s9Jacbk3kM4dpNNVdmY8b',</v>
      </c>
      <c r="J1107" s="1" t="s">
        <v>9</v>
      </c>
      <c r="K1107" s="1">
        <v>100</v>
      </c>
      <c r="M1107" s="1">
        <f>Tabla1[[#This Row],[Monto Kashio]]-Tabla1[[#This Row],[Monto]]</f>
        <v>-100</v>
      </c>
      <c r="N1107" s="20" t="s">
        <v>23</v>
      </c>
      <c r="O1107" s="1" t="s">
        <v>24</v>
      </c>
      <c r="P1107" s="1">
        <v>3328223</v>
      </c>
      <c r="Q1107" s="12">
        <v>45479</v>
      </c>
      <c r="R1107" s="1" t="s">
        <v>148</v>
      </c>
      <c r="S1107" s="5">
        <v>0.89722222222222225</v>
      </c>
      <c r="T1107" s="1"/>
    </row>
    <row r="1108" spans="1:20">
      <c r="A1108" s="1">
        <v>6414</v>
      </c>
      <c r="C1108" s="32" t="s">
        <v>30</v>
      </c>
      <c r="D1108" s="108">
        <v>45480</v>
      </c>
      <c r="E1108" s="2">
        <v>241898025604</v>
      </c>
      <c r="F1108" s="91" t="str">
        <f t="shared" si="66"/>
        <v>'241898025604',</v>
      </c>
      <c r="G1108" s="1" t="s">
        <v>51</v>
      </c>
      <c r="H1108" s="1" t="s">
        <v>1429</v>
      </c>
      <c r="I1108" s="91" t="str">
        <f t="shared" si="68"/>
        <v>'inv_Hdukm8Jiag9HVzdzRGYy2r',</v>
      </c>
      <c r="J1108" s="1" t="s">
        <v>9</v>
      </c>
      <c r="K1108" s="1">
        <v>30</v>
      </c>
      <c r="M1108" s="1">
        <f>Tabla1[[#This Row],[Monto Kashio]]-Tabla1[[#This Row],[Monto]]</f>
        <v>-30</v>
      </c>
      <c r="N1108" s="20" t="s">
        <v>23</v>
      </c>
      <c r="O1108" s="1" t="s">
        <v>24</v>
      </c>
      <c r="P1108" s="1">
        <v>300641</v>
      </c>
      <c r="Q1108" s="12">
        <v>45480</v>
      </c>
      <c r="R1108" s="1" t="s">
        <v>148</v>
      </c>
      <c r="T1108" s="1"/>
    </row>
    <row r="1109" spans="1:20">
      <c r="A1109" s="1">
        <v>6415</v>
      </c>
      <c r="C1109" s="34" t="s">
        <v>27</v>
      </c>
      <c r="D1109" s="108">
        <v>45481</v>
      </c>
      <c r="E1109" s="2">
        <v>241898312715</v>
      </c>
      <c r="F1109" s="91" t="str">
        <f t="shared" si="66"/>
        <v>'241898312715',</v>
      </c>
      <c r="G1109" s="1" t="s">
        <v>51</v>
      </c>
      <c r="H1109" s="1" t="s">
        <v>1430</v>
      </c>
      <c r="I1109" s="91" t="str">
        <f t="shared" si="68"/>
        <v>'inv_GaST4ZFbvJJ8nxswSnZ4kT',</v>
      </c>
      <c r="J1109" s="1" t="s">
        <v>9</v>
      </c>
      <c r="K1109" s="1">
        <v>50</v>
      </c>
      <c r="M1109" s="1">
        <f>Tabla1[[#This Row],[Monto Kashio]]-Tabla1[[#This Row],[Monto]]</f>
        <v>-50</v>
      </c>
      <c r="N1109" s="20" t="s">
        <v>23</v>
      </c>
      <c r="O1109" s="1" t="s">
        <v>24</v>
      </c>
      <c r="P1109" s="1">
        <v>1933699</v>
      </c>
      <c r="Q1109" s="12">
        <v>45480</v>
      </c>
      <c r="R1109" s="1" t="s">
        <v>148</v>
      </c>
      <c r="S1109" s="5">
        <v>0.38750000000000001</v>
      </c>
      <c r="T1109" s="1"/>
    </row>
    <row r="1110" spans="1:20">
      <c r="A1110" s="1">
        <v>6425</v>
      </c>
      <c r="C1110" s="34" t="s">
        <v>484</v>
      </c>
      <c r="D1110" s="108">
        <v>45481</v>
      </c>
      <c r="E1110" s="2">
        <v>241908869073</v>
      </c>
      <c r="F1110" s="91" t="str">
        <f t="shared" si="66"/>
        <v>'241908869073',</v>
      </c>
      <c r="G1110" s="1" t="s">
        <v>21</v>
      </c>
      <c r="H1110" s="1" t="s">
        <v>1431</v>
      </c>
      <c r="I1110" s="91" t="str">
        <f t="shared" si="68"/>
        <v>'inv_Mu9RvHZnQ6tSWgKpQFkAZt',</v>
      </c>
      <c r="J1110" s="1" t="s">
        <v>9</v>
      </c>
      <c r="K1110" s="1">
        <v>100</v>
      </c>
      <c r="M1110" s="1">
        <f>Tabla1[[#This Row],[Monto Kashio]]-Tabla1[[#This Row],[Monto]]</f>
        <v>-100</v>
      </c>
      <c r="N1110" s="20" t="s">
        <v>23</v>
      </c>
      <c r="O1110" s="1" t="s">
        <v>24</v>
      </c>
      <c r="P1110" s="1">
        <v>850792</v>
      </c>
      <c r="Q1110" s="12">
        <v>45481</v>
      </c>
      <c r="R1110" s="1" t="s">
        <v>148</v>
      </c>
      <c r="S1110" s="5">
        <v>0.49444444444444446</v>
      </c>
      <c r="T1110" s="1"/>
    </row>
    <row r="1111" spans="1:20">
      <c r="A1111" s="1">
        <v>6437</v>
      </c>
      <c r="C1111" s="32" t="s">
        <v>30</v>
      </c>
      <c r="D1111" s="108">
        <v>45481</v>
      </c>
      <c r="E1111" s="2">
        <v>241909078714</v>
      </c>
      <c r="F1111" s="91" t="str">
        <f t="shared" si="66"/>
        <v>'241909078714',</v>
      </c>
      <c r="G1111" s="1" t="s">
        <v>21</v>
      </c>
      <c r="H1111" s="1" t="s">
        <v>1432</v>
      </c>
      <c r="I1111" s="91" t="str">
        <f t="shared" si="68"/>
        <v>'inv_jYZqHBRktVYHnyt33zq9jP',</v>
      </c>
      <c r="J1111" s="1" t="s">
        <v>9</v>
      </c>
      <c r="K1111" s="1">
        <v>20</v>
      </c>
      <c r="M1111" s="1">
        <f>Tabla1[[#This Row],[Monto Kashio]]-Tabla1[[#This Row],[Monto]]</f>
        <v>-20</v>
      </c>
      <c r="N1111" s="20" t="s">
        <v>23</v>
      </c>
      <c r="O1111" s="1" t="s">
        <v>24</v>
      </c>
      <c r="P1111" s="1">
        <v>2424382</v>
      </c>
      <c r="Q1111" s="12">
        <v>45481</v>
      </c>
      <c r="R1111" s="1" t="s">
        <v>148</v>
      </c>
      <c r="S1111" s="5" t="s">
        <v>1433</v>
      </c>
      <c r="T1111" s="1"/>
    </row>
    <row r="1112" spans="1:20">
      <c r="A1112" s="1">
        <v>6440</v>
      </c>
      <c r="C1112" s="32" t="s">
        <v>30</v>
      </c>
      <c r="D1112" s="108">
        <v>45481</v>
      </c>
      <c r="E1112" s="2">
        <v>241909122394</v>
      </c>
      <c r="F1112" s="91" t="str">
        <f t="shared" si="66"/>
        <v>'241909122394',</v>
      </c>
      <c r="G1112" s="1" t="s">
        <v>21</v>
      </c>
      <c r="H1112" s="1" t="s">
        <v>1434</v>
      </c>
      <c r="I1112" s="91" t="str">
        <f t="shared" si="68"/>
        <v>'inv_FNDeWsgCLTNcjDnbQeDev5',</v>
      </c>
      <c r="J1112" s="1" t="s">
        <v>9</v>
      </c>
      <c r="K1112" s="1">
        <v>300</v>
      </c>
      <c r="M1112" s="1">
        <f>Tabla1[[#This Row],[Monto Kashio]]-Tabla1[[#This Row],[Monto]]</f>
        <v>-300</v>
      </c>
      <c r="N1112" s="20" t="s">
        <v>23</v>
      </c>
      <c r="O1112" s="1" t="s">
        <v>24</v>
      </c>
      <c r="P1112" s="1">
        <v>2431962</v>
      </c>
      <c r="Q1112" s="12">
        <v>45481</v>
      </c>
      <c r="R1112" s="1" t="s">
        <v>148</v>
      </c>
      <c r="S1112" s="5" t="s">
        <v>1270</v>
      </c>
      <c r="T1112" s="1"/>
    </row>
    <row r="1113" spans="1:20">
      <c r="A1113" s="1">
        <v>6441</v>
      </c>
      <c r="C1113" s="32" t="s">
        <v>30</v>
      </c>
      <c r="D1113" s="108">
        <v>45481</v>
      </c>
      <c r="E1113" s="2">
        <v>241909121691</v>
      </c>
      <c r="F1113" s="91" t="str">
        <f t="shared" si="66"/>
        <v>'241909121691',</v>
      </c>
      <c r="G1113" s="1" t="s">
        <v>21</v>
      </c>
      <c r="H1113" s="1" t="s">
        <v>1435</v>
      </c>
      <c r="I1113" s="91" t="str">
        <f t="shared" si="68"/>
        <v>'inv_6MmE7Ak7LT2JEGQuDJwQSt',</v>
      </c>
      <c r="J1113" s="1" t="s">
        <v>9</v>
      </c>
      <c r="K1113" s="1">
        <v>500</v>
      </c>
      <c r="M1113" s="1">
        <f>Tabla1[[#This Row],[Monto Kashio]]-Tabla1[[#This Row],[Monto]]</f>
        <v>-500</v>
      </c>
      <c r="N1113" s="20" t="s">
        <v>23</v>
      </c>
      <c r="O1113" s="1" t="s">
        <v>24</v>
      </c>
      <c r="P1113" s="1">
        <v>5434324</v>
      </c>
      <c r="Q1113" s="12">
        <v>45481</v>
      </c>
      <c r="R1113" s="1" t="s">
        <v>148</v>
      </c>
      <c r="S1113" s="5" t="s">
        <v>1436</v>
      </c>
      <c r="T1113" s="1"/>
    </row>
    <row r="1114" spans="1:20">
      <c r="A1114" s="1">
        <v>6442</v>
      </c>
      <c r="C1114" s="32" t="s">
        <v>925</v>
      </c>
      <c r="D1114" s="108">
        <v>45481</v>
      </c>
      <c r="E1114" s="2">
        <v>241909146673</v>
      </c>
      <c r="F1114" s="91" t="str">
        <f t="shared" si="66"/>
        <v>'241909146673',</v>
      </c>
      <c r="G1114" s="1" t="s">
        <v>21</v>
      </c>
      <c r="H1114" s="1" t="s">
        <v>1437</v>
      </c>
      <c r="I1114" s="91" t="str">
        <f t="shared" si="68"/>
        <v>'inv_Y2fQ5TCq9fZ28SWAjxwhSp',</v>
      </c>
      <c r="J1114" s="1" t="s">
        <v>9</v>
      </c>
      <c r="K1114" s="1">
        <v>30</v>
      </c>
      <c r="M1114" s="1">
        <f>Tabla1[[#This Row],[Monto Kashio]]-Tabla1[[#This Row],[Monto]]</f>
        <v>-30</v>
      </c>
      <c r="N1114" s="20" t="s">
        <v>23</v>
      </c>
      <c r="O1114" s="1" t="s">
        <v>24</v>
      </c>
      <c r="P1114" s="1">
        <v>2630981</v>
      </c>
      <c r="Q1114" s="12">
        <v>45481</v>
      </c>
      <c r="R1114" s="1" t="s">
        <v>148</v>
      </c>
      <c r="S1114" s="5" t="s">
        <v>1438</v>
      </c>
      <c r="T1114" s="1"/>
    </row>
    <row r="1115" spans="1:20">
      <c r="A1115" s="1">
        <v>6445</v>
      </c>
      <c r="C1115" s="32" t="s">
        <v>30</v>
      </c>
      <c r="D1115" s="108">
        <v>45481</v>
      </c>
      <c r="E1115" s="2">
        <v>241919234836</v>
      </c>
      <c r="F1115" s="91" t="str">
        <f t="shared" si="66"/>
        <v>'241919234836',</v>
      </c>
      <c r="G1115" s="1" t="s">
        <v>21</v>
      </c>
      <c r="H1115" s="1" t="s">
        <v>1439</v>
      </c>
      <c r="I1115" s="91" t="str">
        <f t="shared" si="68"/>
        <v>'inv_nbmKPLPHs2YMg2hnXMdt2m',</v>
      </c>
      <c r="J1115" s="1" t="s">
        <v>9</v>
      </c>
      <c r="K1115" s="1">
        <v>100</v>
      </c>
      <c r="M1115" s="1">
        <f>Tabla1[[#This Row],[Monto Kashio]]-Tabla1[[#This Row],[Monto]]</f>
        <v>-100</v>
      </c>
      <c r="N1115" s="20" t="s">
        <v>23</v>
      </c>
      <c r="O1115" s="1" t="s">
        <v>24</v>
      </c>
      <c r="P1115" s="1">
        <v>3421735</v>
      </c>
      <c r="Q1115" s="12">
        <v>45481</v>
      </c>
      <c r="R1115" s="1" t="s">
        <v>148</v>
      </c>
      <c r="S1115" s="5" t="s">
        <v>1440</v>
      </c>
      <c r="T1115" s="1"/>
    </row>
    <row r="1116" spans="1:20">
      <c r="A1116" s="1">
        <v>6447</v>
      </c>
      <c r="C1116" s="32" t="s">
        <v>925</v>
      </c>
      <c r="D1116" s="108">
        <v>45481</v>
      </c>
      <c r="E1116" s="2">
        <v>241909105843</v>
      </c>
      <c r="F1116" s="91" t="str">
        <f t="shared" si="66"/>
        <v>'241909105843',</v>
      </c>
      <c r="G1116" s="1" t="s">
        <v>51</v>
      </c>
      <c r="H1116" s="1" t="s">
        <v>1441</v>
      </c>
      <c r="I1116" s="91" t="str">
        <f t="shared" si="68"/>
        <v>'inv_YemWvbSZAU4GwmiRN8u8HH',</v>
      </c>
      <c r="J1116" s="1" t="s">
        <v>9</v>
      </c>
      <c r="K1116" s="1">
        <v>30</v>
      </c>
      <c r="M1116" s="1">
        <f>Tabla1[[#This Row],[Monto Kashio]]-Tabla1[[#This Row],[Monto]]</f>
        <v>-30</v>
      </c>
      <c r="N1116" s="20" t="s">
        <v>23</v>
      </c>
      <c r="O1116" s="1" t="s">
        <v>24</v>
      </c>
      <c r="P1116" s="1">
        <v>5307489</v>
      </c>
      <c r="Q1116" s="12">
        <v>45481</v>
      </c>
      <c r="R1116" s="1" t="s">
        <v>148</v>
      </c>
      <c r="S1116" s="5" t="s">
        <v>1442</v>
      </c>
      <c r="T1116" s="1"/>
    </row>
    <row r="1117" spans="1:20">
      <c r="A1117" s="1">
        <v>6449</v>
      </c>
      <c r="C1117" s="32" t="s">
        <v>30</v>
      </c>
      <c r="D1117" s="108">
        <v>45482</v>
      </c>
      <c r="E1117" s="2">
        <v>241919347882</v>
      </c>
      <c r="F1117" s="91" t="str">
        <f t="shared" si="66"/>
        <v>'241919347882',</v>
      </c>
      <c r="G1117" s="1" t="s">
        <v>51</v>
      </c>
      <c r="H1117" s="1" t="s">
        <v>1443</v>
      </c>
      <c r="I1117" s="91" t="str">
        <f t="shared" si="68"/>
        <v>'inv_c54Vb4ThMzptxbZAZBHRsz',</v>
      </c>
      <c r="J1117" s="1" t="s">
        <v>9</v>
      </c>
      <c r="K1117" s="1">
        <v>50</v>
      </c>
      <c r="M1117" s="1">
        <f>Tabla1[[#This Row],[Monto Kashio]]-Tabla1[[#This Row],[Monto]]</f>
        <v>-50</v>
      </c>
      <c r="N1117" s="20" t="s">
        <v>23</v>
      </c>
      <c r="O1117" s="1" t="s">
        <v>24</v>
      </c>
      <c r="P1117" s="1">
        <v>2246498</v>
      </c>
      <c r="Q1117" s="12">
        <v>45481</v>
      </c>
      <c r="R1117" s="1" t="s">
        <v>148</v>
      </c>
      <c r="S1117" s="5">
        <v>0.34513888888888888</v>
      </c>
      <c r="T1117" s="1"/>
    </row>
    <row r="1118" spans="1:20">
      <c r="A1118" s="1">
        <v>6452</v>
      </c>
      <c r="C1118" s="32" t="s">
        <v>30</v>
      </c>
      <c r="D1118" s="108">
        <v>45482</v>
      </c>
      <c r="E1118" s="2">
        <v>241919346039</v>
      </c>
      <c r="F1118" s="91" t="str">
        <f t="shared" si="66"/>
        <v>'241919346039',</v>
      </c>
      <c r="G1118" s="1" t="s">
        <v>51</v>
      </c>
      <c r="H1118" s="1" t="s">
        <v>1444</v>
      </c>
      <c r="I1118" s="91" t="str">
        <f t="shared" si="68"/>
        <v>'inv_Grs7zRiZv2a9FxqzXKrzLS',</v>
      </c>
      <c r="J1118" s="1" t="s">
        <v>9</v>
      </c>
      <c r="K1118" s="1">
        <v>20</v>
      </c>
      <c r="M1118" s="1">
        <f>Tabla1[[#This Row],[Monto Kashio]]-Tabla1[[#This Row],[Monto]]</f>
        <v>-20</v>
      </c>
      <c r="N1118" s="20" t="s">
        <v>23</v>
      </c>
      <c r="O1118" s="1" t="s">
        <v>24</v>
      </c>
      <c r="P1118" s="1">
        <v>4172004</v>
      </c>
      <c r="Q1118" s="12">
        <v>45481</v>
      </c>
      <c r="R1118" s="1" t="s">
        <v>148</v>
      </c>
      <c r="S1118" s="5">
        <v>0.37986111111111109</v>
      </c>
      <c r="T1118" s="1"/>
    </row>
    <row r="1119" spans="1:20">
      <c r="A1119" s="1">
        <v>6455</v>
      </c>
      <c r="C1119" s="32" t="s">
        <v>30</v>
      </c>
      <c r="D1119" s="108">
        <v>45482</v>
      </c>
      <c r="E1119" s="2">
        <v>241909217661</v>
      </c>
      <c r="F1119" s="91" t="str">
        <f t="shared" si="66"/>
        <v>'241909217661',</v>
      </c>
      <c r="G1119" s="1" t="s">
        <v>51</v>
      </c>
      <c r="H1119" s="1" t="s">
        <v>1445</v>
      </c>
      <c r="I1119" s="91" t="str">
        <f t="shared" si="68"/>
        <v>'inv_fkumCmBrB8iADkX3xZQXK5',</v>
      </c>
      <c r="J1119" s="1" t="s">
        <v>9</v>
      </c>
      <c r="K1119" s="1">
        <v>50</v>
      </c>
      <c r="M1119" s="1">
        <f>Tabla1[[#This Row],[Monto Kashio]]-Tabla1[[#This Row],[Monto]]</f>
        <v>-50</v>
      </c>
      <c r="N1119" s="20" t="s">
        <v>23</v>
      </c>
      <c r="O1119" s="1" t="s">
        <v>24</v>
      </c>
      <c r="P1119" s="1">
        <v>1997203</v>
      </c>
      <c r="Q1119" s="12">
        <v>45482</v>
      </c>
      <c r="R1119" s="1" t="s">
        <v>148</v>
      </c>
      <c r="S1119" s="5">
        <v>0.45624999999999999</v>
      </c>
      <c r="T1119" s="1"/>
    </row>
    <row r="1120" spans="1:20">
      <c r="A1120" s="1">
        <v>6460</v>
      </c>
      <c r="C1120" s="32" t="s">
        <v>1446</v>
      </c>
      <c r="D1120" s="108">
        <v>45482</v>
      </c>
      <c r="E1120" s="2">
        <v>241919782059</v>
      </c>
      <c r="F1120" s="91" t="str">
        <f t="shared" si="66"/>
        <v>'241919782059',</v>
      </c>
      <c r="G1120" s="1" t="s">
        <v>21</v>
      </c>
      <c r="H1120" s="1" t="s">
        <v>1447</v>
      </c>
      <c r="I1120" s="91" t="str">
        <f t="shared" si="68"/>
        <v>'inv_Ng58UXx3nZGkcpAKW442UL',</v>
      </c>
      <c r="J1120" s="1" t="s">
        <v>9</v>
      </c>
      <c r="K1120" s="1">
        <v>50</v>
      </c>
      <c r="M1120" s="1">
        <f>Tabla1[[#This Row],[Monto Kashio]]-Tabla1[[#This Row],[Monto]]</f>
        <v>-50</v>
      </c>
      <c r="N1120" s="20" t="s">
        <v>23</v>
      </c>
      <c r="O1120" s="1" t="s">
        <v>145</v>
      </c>
      <c r="P1120" s="1">
        <v>1999172</v>
      </c>
      <c r="Q1120" s="12">
        <v>45482</v>
      </c>
      <c r="R1120" s="1" t="s">
        <v>148</v>
      </c>
      <c r="S1120" s="5">
        <v>0.51388888888888884</v>
      </c>
      <c r="T1120" s="1"/>
    </row>
    <row r="1121" spans="1:20">
      <c r="A1121" s="1">
        <v>6459</v>
      </c>
      <c r="C1121" s="32" t="s">
        <v>30</v>
      </c>
      <c r="D1121" s="108">
        <v>45482</v>
      </c>
      <c r="E1121" s="2">
        <v>241919779803</v>
      </c>
      <c r="F1121" s="91" t="str">
        <f t="shared" si="66"/>
        <v>'241919779803',</v>
      </c>
      <c r="G1121" s="1" t="s">
        <v>21</v>
      </c>
      <c r="H1121" s="1" t="s">
        <v>1448</v>
      </c>
      <c r="I1121" s="91" t="str">
        <f t="shared" si="68"/>
        <v>'inv_hLsfYJNyoWaxSTM8RoWzxM',</v>
      </c>
      <c r="J1121" s="1" t="s">
        <v>9</v>
      </c>
      <c r="K1121" s="1">
        <v>50</v>
      </c>
      <c r="M1121" s="1">
        <f>Tabla1[[#This Row],[Monto Kashio]]-Tabla1[[#This Row],[Monto]]</f>
        <v>-50</v>
      </c>
      <c r="N1121" s="20" t="s">
        <v>23</v>
      </c>
      <c r="O1121" s="1" t="s">
        <v>145</v>
      </c>
      <c r="P1121" s="1">
        <v>1999153</v>
      </c>
      <c r="Q1121" s="12">
        <v>45482</v>
      </c>
      <c r="R1121" s="1" t="s">
        <v>148</v>
      </c>
      <c r="S1121" s="5">
        <v>0.51527777777777772</v>
      </c>
      <c r="T1121" s="1"/>
    </row>
    <row r="1122" spans="1:20">
      <c r="A1122" s="1">
        <v>6462</v>
      </c>
      <c r="C1122" s="32" t="s">
        <v>30</v>
      </c>
      <c r="D1122" s="108">
        <v>45482</v>
      </c>
      <c r="E1122" s="2">
        <v>241919852444</v>
      </c>
      <c r="F1122" s="91" t="str">
        <f t="shared" si="66"/>
        <v>'241919852444',</v>
      </c>
      <c r="G1122" s="1" t="s">
        <v>21</v>
      </c>
      <c r="H1122" s="1" t="s">
        <v>1449</v>
      </c>
      <c r="I1122" s="91" t="str">
        <f t="shared" si="68"/>
        <v>'inv_KB7k4fhGvnDpdpVHdjC9Wd',</v>
      </c>
      <c r="J1122" s="1" t="s">
        <v>9</v>
      </c>
      <c r="K1122" s="1">
        <v>20</v>
      </c>
      <c r="M1122" s="1">
        <f>Tabla1[[#This Row],[Monto Kashio]]-Tabla1[[#This Row],[Monto]]</f>
        <v>-20</v>
      </c>
      <c r="N1122" s="20" t="s">
        <v>23</v>
      </c>
      <c r="O1122" s="1" t="s">
        <v>24</v>
      </c>
      <c r="P1122" s="1">
        <v>1918330</v>
      </c>
      <c r="Q1122" s="12">
        <v>45482</v>
      </c>
      <c r="R1122" s="1" t="s">
        <v>148</v>
      </c>
      <c r="S1122" s="5">
        <v>0.59652777777777777</v>
      </c>
      <c r="T1122" s="1"/>
    </row>
    <row r="1123" spans="1:20">
      <c r="A1123" s="1">
        <v>6463</v>
      </c>
      <c r="C1123" s="32" t="s">
        <v>30</v>
      </c>
      <c r="D1123" s="108">
        <v>45482</v>
      </c>
      <c r="E1123" s="2">
        <v>241919911037</v>
      </c>
      <c r="F1123" s="91" t="str">
        <f t="shared" si="66"/>
        <v>'241919911037',</v>
      </c>
      <c r="G1123" s="1" t="s">
        <v>21</v>
      </c>
      <c r="H1123" s="1" t="s">
        <v>1450</v>
      </c>
      <c r="I1123" s="91" t="str">
        <f t="shared" si="68"/>
        <v>'inv_gxDTZLNYS8zh23dmdzdSxr',</v>
      </c>
      <c r="J1123" s="1" t="s">
        <v>9</v>
      </c>
      <c r="K1123" s="1">
        <v>100</v>
      </c>
      <c r="M1123" s="1">
        <f>Tabla1[[#This Row],[Monto Kashio]]-Tabla1[[#This Row],[Monto]]</f>
        <v>-100</v>
      </c>
      <c r="N1123" s="20" t="s">
        <v>23</v>
      </c>
      <c r="O1123" s="1" t="s">
        <v>24</v>
      </c>
      <c r="P1123" s="1">
        <v>1221045</v>
      </c>
      <c r="Q1123" s="12">
        <v>45482</v>
      </c>
      <c r="R1123" s="1" t="s">
        <v>148</v>
      </c>
      <c r="S1123" s="5">
        <v>0.59930555555555554</v>
      </c>
      <c r="T1123" s="1"/>
    </row>
    <row r="1124" spans="1:20">
      <c r="A1124" s="1">
        <v>6465</v>
      </c>
      <c r="C1124" s="32" t="s">
        <v>30</v>
      </c>
      <c r="D1124" s="108">
        <v>45482</v>
      </c>
      <c r="E1124" s="2">
        <v>241919945956</v>
      </c>
      <c r="F1124" s="91" t="str">
        <f t="shared" si="66"/>
        <v>'241919945956',</v>
      </c>
      <c r="G1124" s="1" t="s">
        <v>21</v>
      </c>
      <c r="H1124" s="1" t="s">
        <v>1451</v>
      </c>
      <c r="I1124" s="91" t="str">
        <f t="shared" si="68"/>
        <v>'inv_WZh2XoRo5EMVoeYFfewfGa',</v>
      </c>
      <c r="J1124" s="1" t="s">
        <v>9</v>
      </c>
      <c r="K1124" s="1">
        <v>100</v>
      </c>
      <c r="M1124" s="1">
        <f>Tabla1[[#This Row],[Monto Kashio]]-Tabla1[[#This Row],[Monto]]</f>
        <v>-100</v>
      </c>
      <c r="N1124" s="20" t="s">
        <v>23</v>
      </c>
      <c r="O1124" s="1" t="s">
        <v>24</v>
      </c>
      <c r="P1124" s="1">
        <v>2922148</v>
      </c>
      <c r="Q1124" s="12">
        <v>45482</v>
      </c>
      <c r="R1124" s="1" t="s">
        <v>148</v>
      </c>
      <c r="S1124" s="5">
        <v>0.60555555555555551</v>
      </c>
      <c r="T1124" s="1"/>
    </row>
    <row r="1125" spans="1:20">
      <c r="A1125" s="1">
        <v>6464</v>
      </c>
      <c r="C1125" s="32" t="s">
        <v>30</v>
      </c>
      <c r="D1125" s="108">
        <v>45482</v>
      </c>
      <c r="E1125" s="2">
        <v>241919906283</v>
      </c>
      <c r="F1125" s="91" t="str">
        <f t="shared" si="66"/>
        <v>'241919906283',</v>
      </c>
      <c r="G1125" s="1" t="s">
        <v>21</v>
      </c>
      <c r="H1125" s="1" t="s">
        <v>1452</v>
      </c>
      <c r="I1125" s="91" t="str">
        <f t="shared" si="68"/>
        <v>'inv_LFMFW6f5sLRCCXXh7Wxx9a',</v>
      </c>
      <c r="J1125" s="1" t="s">
        <v>9</v>
      </c>
      <c r="K1125" s="1">
        <v>20</v>
      </c>
      <c r="M1125" s="1">
        <f>Tabla1[[#This Row],[Monto Kashio]]-Tabla1[[#This Row],[Monto]]</f>
        <v>-20</v>
      </c>
      <c r="N1125" s="20" t="s">
        <v>23</v>
      </c>
      <c r="O1125" s="1" t="s">
        <v>24</v>
      </c>
      <c r="P1125" s="1">
        <v>2520916</v>
      </c>
      <c r="Q1125" s="12">
        <v>45482</v>
      </c>
      <c r="R1125" s="1" t="s">
        <v>148</v>
      </c>
      <c r="S1125" s="5">
        <v>0.6069444444444444</v>
      </c>
      <c r="T1125" s="1"/>
    </row>
    <row r="1126" spans="1:20">
      <c r="A1126" s="1">
        <v>6466</v>
      </c>
      <c r="C1126" s="32" t="s">
        <v>30</v>
      </c>
      <c r="D1126" s="108">
        <v>45482</v>
      </c>
      <c r="E1126" s="2">
        <v>241919891008</v>
      </c>
      <c r="F1126" s="91" t="str">
        <f>CONCATENATE("'",E1126,"',")</f>
        <v>'241919891008',</v>
      </c>
      <c r="G1126" s="1" t="s">
        <v>21</v>
      </c>
      <c r="H1126" s="1" t="s">
        <v>1453</v>
      </c>
      <c r="I1126" s="91" t="str">
        <f t="shared" si="68"/>
        <v>'inv_AvYfRibzZfbLj24tVdr5kb',</v>
      </c>
      <c r="J1126" s="1" t="s">
        <v>9</v>
      </c>
      <c r="K1126" s="1">
        <v>20</v>
      </c>
      <c r="M1126" s="1">
        <f>Tabla1[[#This Row],[Monto Kashio]]-Tabla1[[#This Row],[Monto]]</f>
        <v>-20</v>
      </c>
      <c r="N1126" s="20" t="s">
        <v>23</v>
      </c>
      <c r="O1126" s="1" t="s">
        <v>24</v>
      </c>
      <c r="P1126" s="1">
        <v>1658519</v>
      </c>
      <c r="Q1126" s="12">
        <v>45482</v>
      </c>
      <c r="R1126" s="1" t="s">
        <v>148</v>
      </c>
      <c r="S1126" s="5">
        <v>0.63194444444444442</v>
      </c>
      <c r="T1126" s="1"/>
    </row>
    <row r="1127" spans="1:20">
      <c r="A1127" s="1">
        <v>6467</v>
      </c>
      <c r="C1127" s="32" t="s">
        <v>925</v>
      </c>
      <c r="D1127" s="108">
        <v>45482</v>
      </c>
      <c r="E1127" s="2">
        <v>241919794483</v>
      </c>
      <c r="F1127" s="91" t="str">
        <f t="shared" si="66"/>
        <v>'241919794483',</v>
      </c>
      <c r="G1127" s="1" t="s">
        <v>51</v>
      </c>
      <c r="H1127" s="1" t="s">
        <v>1454</v>
      </c>
      <c r="I1127" s="91" t="str">
        <f t="shared" si="68"/>
        <v>'inv_hCgNjCvh2atHuWf7pMmeVn',</v>
      </c>
      <c r="J1127" s="1" t="s">
        <v>109</v>
      </c>
      <c r="K1127" s="1">
        <v>10</v>
      </c>
      <c r="M1127" s="1">
        <f>Tabla1[[#This Row],[Monto Kashio]]-Tabla1[[#This Row],[Monto]]</f>
        <v>-10</v>
      </c>
      <c r="N1127" s="20" t="s">
        <v>23</v>
      </c>
      <c r="O1127" s="1" t="s">
        <v>145</v>
      </c>
      <c r="P1127" s="1">
        <v>26489</v>
      </c>
      <c r="Q1127" s="12">
        <v>45482</v>
      </c>
      <c r="R1127" s="1" t="s">
        <v>148</v>
      </c>
      <c r="S1127" s="5" t="s">
        <v>1455</v>
      </c>
      <c r="T1127" s="1"/>
    </row>
    <row r="1128" spans="1:20">
      <c r="A1128" s="1">
        <v>6471</v>
      </c>
      <c r="C1128" s="32" t="s">
        <v>30</v>
      </c>
      <c r="D1128" s="108">
        <v>45482</v>
      </c>
      <c r="E1128" s="2">
        <v>241910028904</v>
      </c>
      <c r="F1128" s="91" t="str">
        <f t="shared" si="66"/>
        <v>'241910028904',</v>
      </c>
      <c r="G1128" s="1" t="s">
        <v>21</v>
      </c>
      <c r="H1128" s="1" t="s">
        <v>1456</v>
      </c>
      <c r="I1128" s="91" t="str">
        <f t="shared" si="68"/>
        <v>'inv_LQK89h5BJhDyMrp8KUzfS9',</v>
      </c>
      <c r="J1128" s="1" t="s">
        <v>9</v>
      </c>
      <c r="K1128" s="1">
        <v>300</v>
      </c>
      <c r="M1128" s="1">
        <f>Tabla1[[#This Row],[Monto Kashio]]-Tabla1[[#This Row],[Monto]]</f>
        <v>-300</v>
      </c>
      <c r="N1128" s="20" t="s">
        <v>23</v>
      </c>
      <c r="O1128" s="1" t="s">
        <v>24</v>
      </c>
      <c r="P1128" s="1">
        <v>1937207</v>
      </c>
      <c r="Q1128" s="12">
        <v>45482</v>
      </c>
      <c r="R1128" s="1" t="s">
        <v>148</v>
      </c>
      <c r="S1128" s="5" t="s">
        <v>1457</v>
      </c>
      <c r="T1128" s="1"/>
    </row>
    <row r="1129" spans="1:20">
      <c r="A1129" s="1">
        <v>6472</v>
      </c>
      <c r="C1129" s="32" t="s">
        <v>30</v>
      </c>
      <c r="D1129" s="108">
        <v>45482</v>
      </c>
      <c r="E1129" s="2">
        <v>241919996607</v>
      </c>
      <c r="F1129" s="91" t="str">
        <f t="shared" si="66"/>
        <v>'241919996607',</v>
      </c>
      <c r="G1129" s="1" t="s">
        <v>51</v>
      </c>
      <c r="H1129" s="1" t="s">
        <v>1458</v>
      </c>
      <c r="I1129" s="91" t="str">
        <f t="shared" si="68"/>
        <v>'inv_HnkFzC3JtTXBCHmVVrCfFV',</v>
      </c>
      <c r="J1129" s="1" t="s">
        <v>9</v>
      </c>
      <c r="K1129" s="1">
        <v>50</v>
      </c>
      <c r="M1129" s="1">
        <f>Tabla1[[#This Row],[Monto Kashio]]-Tabla1[[#This Row],[Monto]]</f>
        <v>-50</v>
      </c>
      <c r="N1129" s="20" t="s">
        <v>23</v>
      </c>
      <c r="O1129" s="1" t="s">
        <v>24</v>
      </c>
      <c r="P1129" s="1">
        <v>2622814</v>
      </c>
      <c r="Q1129" s="12">
        <v>45482</v>
      </c>
      <c r="R1129" s="1" t="s">
        <v>148</v>
      </c>
      <c r="S1129" s="5" t="s">
        <v>1457</v>
      </c>
      <c r="T1129" s="1"/>
    </row>
    <row r="1130" spans="1:20">
      <c r="A1130" s="1">
        <v>6473</v>
      </c>
      <c r="C1130" s="32" t="s">
        <v>30</v>
      </c>
      <c r="D1130" s="108">
        <v>45482</v>
      </c>
      <c r="E1130" s="2">
        <v>241910052761</v>
      </c>
      <c r="F1130" s="91" t="str">
        <f t="shared" si="66"/>
        <v>'241910052761',</v>
      </c>
      <c r="G1130" s="1" t="s">
        <v>51</v>
      </c>
      <c r="H1130" s="1" t="s">
        <v>1459</v>
      </c>
      <c r="I1130" s="91" t="str">
        <f t="shared" si="68"/>
        <v>'inv_JypJ6EQYWwJtuedkmywua9',</v>
      </c>
      <c r="J1130" s="1" t="s">
        <v>9</v>
      </c>
      <c r="K1130" s="1">
        <v>100</v>
      </c>
      <c r="M1130" s="1">
        <f>Tabla1[[#This Row],[Monto Kashio]]-Tabla1[[#This Row],[Monto]]</f>
        <v>-100</v>
      </c>
      <c r="N1130" s="20" t="s">
        <v>23</v>
      </c>
      <c r="O1130" s="1" t="s">
        <v>24</v>
      </c>
      <c r="P1130" s="1">
        <v>1985495</v>
      </c>
      <c r="Q1130" s="12">
        <v>45482</v>
      </c>
      <c r="R1130" s="1" t="s">
        <v>148</v>
      </c>
      <c r="S1130" s="5" t="s">
        <v>1436</v>
      </c>
      <c r="T1130" s="1"/>
    </row>
    <row r="1131" spans="1:20">
      <c r="A1131" s="1">
        <v>6479</v>
      </c>
      <c r="C1131" s="32" t="s">
        <v>30</v>
      </c>
      <c r="D1131" s="108">
        <v>45482</v>
      </c>
      <c r="E1131" s="2">
        <v>241919944378</v>
      </c>
      <c r="F1131" s="91" t="str">
        <f t="shared" si="66"/>
        <v>'241919944378',</v>
      </c>
      <c r="G1131" s="1" t="s">
        <v>51</v>
      </c>
      <c r="H1131" s="1" t="s">
        <v>1460</v>
      </c>
      <c r="I1131" s="91" t="str">
        <f t="shared" si="68"/>
        <v>'inv_EtC3psHXGN643owHZHkZrU',</v>
      </c>
      <c r="J1131" s="1" t="s">
        <v>9</v>
      </c>
      <c r="K1131" s="1">
        <v>34</v>
      </c>
      <c r="M1131" s="1">
        <f>Tabla1[[#This Row],[Monto Kashio]]-Tabla1[[#This Row],[Monto]]</f>
        <v>-34</v>
      </c>
      <c r="N1131" s="20" t="s">
        <v>23</v>
      </c>
      <c r="O1131" s="1" t="s">
        <v>24</v>
      </c>
      <c r="P1131" s="1">
        <v>1812557</v>
      </c>
      <c r="Q1131" s="12">
        <v>45482</v>
      </c>
      <c r="R1131" s="1" t="s">
        <v>148</v>
      </c>
      <c r="S1131" s="5" t="s">
        <v>1461</v>
      </c>
      <c r="T1131" s="1"/>
    </row>
    <row r="1132" spans="1:20">
      <c r="A1132" s="1">
        <v>6481</v>
      </c>
      <c r="C1132" s="32" t="s">
        <v>30</v>
      </c>
      <c r="D1132" s="108">
        <v>45482</v>
      </c>
      <c r="E1132" s="2">
        <v>241919919522</v>
      </c>
      <c r="F1132" s="91" t="str">
        <f t="shared" si="66"/>
        <v>'241919919522',</v>
      </c>
      <c r="G1132" s="1" t="s">
        <v>51</v>
      </c>
      <c r="H1132" s="1" t="s">
        <v>1462</v>
      </c>
      <c r="I1132" s="91" t="str">
        <f t="shared" si="68"/>
        <v>'inv_QRPTZxgfTgpEbCnCfGrDog',</v>
      </c>
      <c r="J1132" s="1" t="s">
        <v>9</v>
      </c>
      <c r="K1132" s="1">
        <v>20</v>
      </c>
      <c r="M1132" s="1">
        <f>Tabla1[[#This Row],[Monto Kashio]]-Tabla1[[#This Row],[Monto]]</f>
        <v>-20</v>
      </c>
      <c r="N1132" s="20" t="s">
        <v>23</v>
      </c>
      <c r="O1132" s="1" t="s">
        <v>24</v>
      </c>
      <c r="P1132" s="1">
        <v>2821418</v>
      </c>
      <c r="Q1132" s="12">
        <v>45482</v>
      </c>
      <c r="R1132" s="1" t="s">
        <v>148</v>
      </c>
      <c r="S1132" s="5" t="s">
        <v>1461</v>
      </c>
      <c r="T1132" s="1"/>
    </row>
    <row r="1133" spans="1:20">
      <c r="A1133" s="1">
        <v>6480</v>
      </c>
      <c r="C1133" s="32" t="s">
        <v>30</v>
      </c>
      <c r="D1133" s="108">
        <v>45482</v>
      </c>
      <c r="E1133" s="2">
        <v>241919900965</v>
      </c>
      <c r="F1133" s="91" t="str">
        <f t="shared" ref="F1133:F1194" si="69">CONCATENATE("'",E1133,"',")</f>
        <v>'241919900965',</v>
      </c>
      <c r="G1133" s="1" t="s">
        <v>51</v>
      </c>
      <c r="H1133" s="1" t="s">
        <v>1463</v>
      </c>
      <c r="I1133" s="91" t="str">
        <f t="shared" si="68"/>
        <v>'inv_S5Pv8e5fc6WQYy9KhSSHzK',</v>
      </c>
      <c r="J1133" s="1" t="s">
        <v>9</v>
      </c>
      <c r="K1133" s="1">
        <v>50</v>
      </c>
      <c r="M1133" s="1">
        <f>Tabla1[[#This Row],[Monto Kashio]]-Tabla1[[#This Row],[Monto]]</f>
        <v>-50</v>
      </c>
      <c r="N1133" s="20" t="s">
        <v>23</v>
      </c>
      <c r="O1133" s="1" t="s">
        <v>24</v>
      </c>
      <c r="P1133" s="1">
        <v>1820953</v>
      </c>
      <c r="Q1133" s="12">
        <v>45482</v>
      </c>
      <c r="R1133" s="1" t="s">
        <v>148</v>
      </c>
      <c r="S1133" s="5" t="s">
        <v>1461</v>
      </c>
      <c r="T1133" s="1"/>
    </row>
    <row r="1134" spans="1:20">
      <c r="A1134" s="1">
        <v>6484</v>
      </c>
      <c r="C1134" s="32" t="s">
        <v>30</v>
      </c>
      <c r="D1134" s="108">
        <v>45482</v>
      </c>
      <c r="E1134" s="2">
        <v>241919941711</v>
      </c>
      <c r="F1134" s="91" t="str">
        <f t="shared" si="69"/>
        <v>'241919941711',</v>
      </c>
      <c r="G1134" s="1" t="s">
        <v>51</v>
      </c>
      <c r="H1134" s="1" t="s">
        <v>1464</v>
      </c>
      <c r="I1134" s="91" t="str">
        <f t="shared" si="68"/>
        <v>'inv_6CLBR9f6LS8sNU6CRi544W',</v>
      </c>
      <c r="J1134" s="1" t="s">
        <v>9</v>
      </c>
      <c r="K1134" s="1">
        <v>45</v>
      </c>
      <c r="M1134" s="1">
        <f>Tabla1[[#This Row],[Monto Kashio]]-Tabla1[[#This Row],[Monto]]</f>
        <v>-45</v>
      </c>
      <c r="N1134" s="20" t="s">
        <v>23</v>
      </c>
      <c r="O1134" s="1" t="s">
        <v>24</v>
      </c>
      <c r="P1134" s="1">
        <v>1821240</v>
      </c>
      <c r="Q1134" s="12">
        <v>45482</v>
      </c>
      <c r="R1134" s="1" t="s">
        <v>148</v>
      </c>
      <c r="S1134" s="5" t="s">
        <v>1465</v>
      </c>
      <c r="T1134" s="1"/>
    </row>
    <row r="1135" spans="1:20">
      <c r="A1135" s="1">
        <v>6487</v>
      </c>
      <c r="C1135" s="32" t="s">
        <v>30</v>
      </c>
      <c r="D1135" s="108">
        <v>45482</v>
      </c>
      <c r="E1135" s="2">
        <v>241920320665</v>
      </c>
      <c r="F1135" s="91" t="str">
        <f t="shared" si="69"/>
        <v>'241920320665',</v>
      </c>
      <c r="G1135" s="1" t="s">
        <v>21</v>
      </c>
      <c r="H1135" s="1" t="s">
        <v>1466</v>
      </c>
      <c r="I1135" s="91" t="str">
        <f t="shared" si="68"/>
        <v>'inv_kNGcGLJjZyCda6kzvHpEuz',</v>
      </c>
      <c r="J1135" s="1" t="s">
        <v>9</v>
      </c>
      <c r="K1135" s="1">
        <v>100</v>
      </c>
      <c r="M1135" s="1">
        <f>Tabla1[[#This Row],[Monto Kashio]]-Tabla1[[#This Row],[Monto]]</f>
        <v>-100</v>
      </c>
      <c r="N1135" s="20" t="s">
        <v>23</v>
      </c>
      <c r="O1135" s="1" t="s">
        <v>24</v>
      </c>
      <c r="P1135" s="1">
        <v>5367753</v>
      </c>
      <c r="Q1135" s="12">
        <v>45482</v>
      </c>
      <c r="R1135" s="1" t="s">
        <v>148</v>
      </c>
      <c r="S1135" s="5" t="s">
        <v>1467</v>
      </c>
      <c r="T1135" s="1"/>
    </row>
    <row r="1136" spans="1:20">
      <c r="A1136" s="1">
        <v>6489</v>
      </c>
      <c r="C1136" s="32" t="s">
        <v>30</v>
      </c>
      <c r="D1136" s="108">
        <v>45482</v>
      </c>
      <c r="E1136" s="2">
        <v>241910272927</v>
      </c>
      <c r="F1136" s="91" t="str">
        <f t="shared" si="69"/>
        <v>'241910272927',</v>
      </c>
      <c r="G1136" s="1" t="s">
        <v>51</v>
      </c>
      <c r="H1136" s="1" t="s">
        <v>1468</v>
      </c>
      <c r="I1136" s="91" t="str">
        <f t="shared" si="68"/>
        <v>'inv_DMVMZn3KDDcgsczZJKBans',</v>
      </c>
      <c r="J1136" s="1" t="s">
        <v>9</v>
      </c>
      <c r="K1136" s="1">
        <v>40</v>
      </c>
      <c r="M1136" s="1">
        <f>Tabla1[[#This Row],[Monto Kashio]]-Tabla1[[#This Row],[Monto]]</f>
        <v>-40</v>
      </c>
      <c r="N1136" s="20" t="s">
        <v>23</v>
      </c>
      <c r="O1136" s="1" t="s">
        <v>24</v>
      </c>
      <c r="P1136" s="1">
        <v>2137105</v>
      </c>
      <c r="Q1136" s="12">
        <v>45482</v>
      </c>
      <c r="R1136" s="1" t="s">
        <v>148</v>
      </c>
      <c r="S1136" s="5" t="s">
        <v>1469</v>
      </c>
      <c r="T1136" s="1"/>
    </row>
    <row r="1137" spans="1:20">
      <c r="A1137" s="1">
        <v>6494</v>
      </c>
      <c r="C1137" s="32" t="s">
        <v>66</v>
      </c>
      <c r="D1137" s="108">
        <v>45483</v>
      </c>
      <c r="E1137" s="2">
        <v>241910133965</v>
      </c>
      <c r="F1137" s="91" t="str">
        <f t="shared" si="69"/>
        <v>'241910133965',</v>
      </c>
      <c r="G1137" s="1" t="s">
        <v>21</v>
      </c>
      <c r="H1137" s="1" t="s">
        <v>1470</v>
      </c>
      <c r="I1137" s="91" t="str">
        <f t="shared" si="68"/>
        <v>'inv_bMhGoWvAY7QVUzqyLfntPs',</v>
      </c>
      <c r="J1137" s="1" t="s">
        <v>9</v>
      </c>
      <c r="K1137" s="1">
        <v>100</v>
      </c>
      <c r="M1137" s="1">
        <f>Tabla1[[#This Row],[Monto Kashio]]-Tabla1[[#This Row],[Monto]]</f>
        <v>-100</v>
      </c>
      <c r="N1137" s="20" t="s">
        <v>23</v>
      </c>
      <c r="O1137" s="1" t="s">
        <v>24</v>
      </c>
      <c r="P1137" s="1">
        <v>345824</v>
      </c>
      <c r="Q1137" s="12">
        <v>45482</v>
      </c>
      <c r="R1137" s="1" t="s">
        <v>148</v>
      </c>
      <c r="S1137" s="5">
        <v>0.38819444444444445</v>
      </c>
      <c r="T1137" s="1"/>
    </row>
    <row r="1138" spans="1:20">
      <c r="A1138" s="1">
        <v>6500</v>
      </c>
      <c r="C1138" s="32" t="s">
        <v>30</v>
      </c>
      <c r="D1138" s="108">
        <v>45483</v>
      </c>
      <c r="E1138" s="2">
        <v>241920811525</v>
      </c>
      <c r="F1138" s="91" t="str">
        <f t="shared" si="69"/>
        <v>'241920811525',</v>
      </c>
      <c r="G1138" s="1" t="s">
        <v>21</v>
      </c>
      <c r="H1138" s="1" t="s">
        <v>1471</v>
      </c>
      <c r="I1138" s="91" t="str">
        <f t="shared" si="68"/>
        <v>'inv_bv2PyDoSRR9Wm7WFXnCsoN',</v>
      </c>
      <c r="J1138" s="1" t="s">
        <v>9</v>
      </c>
      <c r="K1138" s="1">
        <v>150</v>
      </c>
      <c r="M1138" s="1">
        <f>Tabla1[[#This Row],[Monto Kashio]]-Tabla1[[#This Row],[Monto]]</f>
        <v>-150</v>
      </c>
      <c r="N1138" s="20" t="s">
        <v>23</v>
      </c>
      <c r="O1138" s="1" t="s">
        <v>24</v>
      </c>
      <c r="P1138" s="1">
        <v>731304</v>
      </c>
      <c r="Q1138" s="12">
        <v>45483</v>
      </c>
      <c r="R1138" s="1" t="s">
        <v>148</v>
      </c>
      <c r="S1138" s="5">
        <v>0.46736111111111112</v>
      </c>
      <c r="T1138" s="1"/>
    </row>
    <row r="1139" spans="1:20">
      <c r="A1139" s="1">
        <v>6504</v>
      </c>
      <c r="C1139" s="32" t="s">
        <v>136</v>
      </c>
      <c r="D1139" s="108">
        <v>45483</v>
      </c>
      <c r="E1139" s="2">
        <v>241920861799</v>
      </c>
      <c r="F1139" s="91" t="str">
        <f t="shared" si="69"/>
        <v>'241920861799',</v>
      </c>
      <c r="G1139" s="1" t="s">
        <v>21</v>
      </c>
      <c r="H1139" s="1" t="s">
        <v>1472</v>
      </c>
      <c r="I1139" s="91" t="str">
        <f t="shared" si="68"/>
        <v>'inv_YgKYtkZcpArekN3QeNP7hg',</v>
      </c>
      <c r="J1139" s="1" t="s">
        <v>9</v>
      </c>
      <c r="K1139" s="1">
        <v>132.99</v>
      </c>
      <c r="M1139" s="1">
        <f>Tabla1[[#This Row],[Monto Kashio]]-Tabla1[[#This Row],[Monto]]</f>
        <v>-132.99</v>
      </c>
      <c r="N1139" s="20" t="s">
        <v>23</v>
      </c>
      <c r="O1139" s="1" t="s">
        <v>24</v>
      </c>
      <c r="P1139" s="1">
        <v>4112414</v>
      </c>
      <c r="Q1139" s="12">
        <v>45483</v>
      </c>
      <c r="R1139" s="1" t="s">
        <v>148</v>
      </c>
      <c r="S1139" s="5">
        <v>0.52361111111111114</v>
      </c>
      <c r="T1139" s="1"/>
    </row>
    <row r="1140" spans="1:20">
      <c r="A1140" s="1">
        <v>6506</v>
      </c>
      <c r="C1140" s="32" t="s">
        <v>30</v>
      </c>
      <c r="D1140" s="108">
        <v>45483</v>
      </c>
      <c r="E1140" s="2">
        <v>241920860367</v>
      </c>
      <c r="F1140" s="91" t="str">
        <f t="shared" si="69"/>
        <v>'241920860367',</v>
      </c>
      <c r="G1140" s="1" t="s">
        <v>21</v>
      </c>
      <c r="H1140" s="1" t="s">
        <v>1473</v>
      </c>
      <c r="I1140" s="91" t="str">
        <f t="shared" si="68"/>
        <v>'inv_TWANAot2F4C8jyvmLQj5eY',</v>
      </c>
      <c r="J1140" s="1" t="s">
        <v>9</v>
      </c>
      <c r="K1140" s="1">
        <v>20</v>
      </c>
      <c r="M1140" s="1">
        <f>Tabla1[[#This Row],[Monto Kashio]]-Tabla1[[#This Row],[Monto]]</f>
        <v>-20</v>
      </c>
      <c r="N1140" s="20" t="s">
        <v>23</v>
      </c>
      <c r="O1140" s="1" t="s">
        <v>24</v>
      </c>
      <c r="P1140" s="1">
        <v>6312194</v>
      </c>
      <c r="Q1140" s="12">
        <v>45483</v>
      </c>
      <c r="R1140" s="1" t="s">
        <v>148</v>
      </c>
      <c r="S1140" s="5">
        <v>0.52500000000000002</v>
      </c>
      <c r="T1140" s="1"/>
    </row>
    <row r="1141" spans="1:20">
      <c r="A1141" s="1">
        <v>6509</v>
      </c>
      <c r="C1141" s="32" t="s">
        <v>30</v>
      </c>
      <c r="D1141" s="108">
        <v>45483</v>
      </c>
      <c r="E1141" s="2">
        <v>241920902506</v>
      </c>
      <c r="F1141" s="91" t="str">
        <f t="shared" si="69"/>
        <v>'241920902506',</v>
      </c>
      <c r="G1141" s="1" t="s">
        <v>21</v>
      </c>
      <c r="H1141" s="1" t="s">
        <v>1474</v>
      </c>
      <c r="I1141" s="91" t="str">
        <f t="shared" ref="I1141:I1202" si="70">CONCATENATE("'",H1141,"',")</f>
        <v>'inv_SHSsSGQ29F4aDLbFh8Xntx',</v>
      </c>
      <c r="J1141" s="1" t="s">
        <v>9</v>
      </c>
      <c r="K1141" s="1">
        <v>100</v>
      </c>
      <c r="M1141" s="1">
        <f>Tabla1[[#This Row],[Monto Kashio]]-Tabla1[[#This Row],[Monto]]</f>
        <v>-100</v>
      </c>
      <c r="N1141" s="20" t="s">
        <v>23</v>
      </c>
      <c r="O1141" s="1" t="s">
        <v>24</v>
      </c>
      <c r="P1141" s="1">
        <v>5214494</v>
      </c>
      <c r="Q1141" s="12">
        <v>45483</v>
      </c>
      <c r="R1141" s="1" t="s">
        <v>148</v>
      </c>
      <c r="S1141" s="5">
        <v>0.54305555555555551</v>
      </c>
      <c r="T1141" s="1"/>
    </row>
    <row r="1142" spans="1:20">
      <c r="A1142" s="1">
        <v>6510</v>
      </c>
      <c r="C1142" s="32" t="s">
        <v>30</v>
      </c>
      <c r="D1142" s="108">
        <v>45483</v>
      </c>
      <c r="E1142" s="2">
        <v>241920900282</v>
      </c>
      <c r="F1142" s="91" t="str">
        <f t="shared" si="69"/>
        <v>'241920900282',</v>
      </c>
      <c r="G1142" s="1" t="s">
        <v>21</v>
      </c>
      <c r="H1142" s="1" t="s">
        <v>1475</v>
      </c>
      <c r="I1142" s="91" t="str">
        <f t="shared" si="70"/>
        <v>'inv_nFyhbjpZ4kQLARficqgDDF',</v>
      </c>
      <c r="J1142" s="1" t="s">
        <v>9</v>
      </c>
      <c r="K1142" s="1">
        <v>100</v>
      </c>
      <c r="M1142" s="1">
        <f>Tabla1[[#This Row],[Monto Kashio]]-Tabla1[[#This Row],[Monto]]</f>
        <v>-100</v>
      </c>
      <c r="N1142" s="20" t="s">
        <v>23</v>
      </c>
      <c r="O1142" s="1" t="s">
        <v>24</v>
      </c>
      <c r="P1142" s="1">
        <v>1336250</v>
      </c>
      <c r="Q1142" s="12">
        <v>45483</v>
      </c>
      <c r="R1142" s="1" t="s">
        <v>148</v>
      </c>
      <c r="S1142" s="5">
        <v>0.59583333333333333</v>
      </c>
      <c r="T1142" s="1"/>
    </row>
    <row r="1143" spans="1:20">
      <c r="A1143" s="1">
        <v>6511</v>
      </c>
      <c r="C1143" s="32" t="s">
        <v>30</v>
      </c>
      <c r="D1143" s="108">
        <v>45483</v>
      </c>
      <c r="E1143" s="2">
        <v>241920909088</v>
      </c>
      <c r="F1143" s="91" t="str">
        <f t="shared" si="69"/>
        <v>'241920909088',</v>
      </c>
      <c r="G1143" s="1" t="s">
        <v>21</v>
      </c>
      <c r="H1143" s="1" t="s">
        <v>1475</v>
      </c>
      <c r="I1143" s="91" t="str">
        <f t="shared" si="70"/>
        <v>'inv_nFyhbjpZ4kQLARficqgDDF',</v>
      </c>
      <c r="J1143" s="1" t="s">
        <v>9</v>
      </c>
      <c r="K1143" s="1">
        <v>300</v>
      </c>
      <c r="M1143" s="1">
        <f>Tabla1[[#This Row],[Monto Kashio]]-Tabla1[[#This Row],[Monto]]</f>
        <v>-300</v>
      </c>
      <c r="N1143" s="20" t="s">
        <v>23</v>
      </c>
      <c r="O1143" s="1" t="s">
        <v>24</v>
      </c>
      <c r="P1143" s="1">
        <v>1384730</v>
      </c>
      <c r="Q1143" s="12">
        <v>45483</v>
      </c>
      <c r="R1143" s="1" t="s">
        <v>148</v>
      </c>
      <c r="S1143" s="5">
        <v>0.59861111111111109</v>
      </c>
      <c r="T1143" s="1"/>
    </row>
    <row r="1144" spans="1:20">
      <c r="A1144" s="1">
        <v>6514</v>
      </c>
      <c r="C1144" s="32" t="s">
        <v>30</v>
      </c>
      <c r="D1144" s="108">
        <v>45483</v>
      </c>
      <c r="E1144" s="2">
        <v>241920920468</v>
      </c>
      <c r="F1144" s="91" t="str">
        <f t="shared" si="69"/>
        <v>'241920920468',</v>
      </c>
      <c r="G1144" s="1" t="s">
        <v>21</v>
      </c>
      <c r="H1144" s="1" t="s">
        <v>1476</v>
      </c>
      <c r="I1144" s="91" t="str">
        <f t="shared" si="70"/>
        <v>'inv_YAUrETzEqB6nXeopdaCK5i',</v>
      </c>
      <c r="J1144" s="1" t="s">
        <v>9</v>
      </c>
      <c r="K1144" s="1">
        <v>70</v>
      </c>
      <c r="M1144" s="1">
        <f>Tabla1[[#This Row],[Monto Kashio]]-Tabla1[[#This Row],[Monto]]</f>
        <v>-70</v>
      </c>
      <c r="N1144" s="20" t="s">
        <v>23</v>
      </c>
      <c r="O1144" s="1" t="s">
        <v>24</v>
      </c>
      <c r="P1144" s="1">
        <v>6615430</v>
      </c>
      <c r="Q1144" s="12">
        <v>45483</v>
      </c>
      <c r="R1144" s="1" t="s">
        <v>148</v>
      </c>
      <c r="S1144" s="5">
        <v>0.6</v>
      </c>
      <c r="T1144" s="1"/>
    </row>
    <row r="1145" spans="1:20">
      <c r="A1145" s="1">
        <v>6515</v>
      </c>
      <c r="C1145" s="32" t="s">
        <v>30</v>
      </c>
      <c r="D1145" s="108">
        <v>45483</v>
      </c>
      <c r="E1145" s="2">
        <v>241920866792</v>
      </c>
      <c r="F1145" s="91" t="str">
        <f t="shared" si="69"/>
        <v>'241920866792',</v>
      </c>
      <c r="G1145" s="1" t="s">
        <v>51</v>
      </c>
      <c r="H1145" s="1" t="s">
        <v>1477</v>
      </c>
      <c r="I1145" s="91" t="str">
        <f t="shared" si="70"/>
        <v>'inv_EJZd9Ef7FdnNiyTXaFQzXB',</v>
      </c>
      <c r="J1145" s="1" t="s">
        <v>9</v>
      </c>
      <c r="K1145" s="1">
        <v>300</v>
      </c>
      <c r="M1145" s="1">
        <f>Tabla1[[#This Row],[Monto Kashio]]-Tabla1[[#This Row],[Monto]]</f>
        <v>-300</v>
      </c>
      <c r="N1145" s="20" t="s">
        <v>23</v>
      </c>
      <c r="O1145" s="1" t="s">
        <v>24</v>
      </c>
      <c r="P1145" s="1">
        <v>1155671</v>
      </c>
      <c r="Q1145" s="12">
        <v>45483</v>
      </c>
      <c r="R1145" s="1" t="s">
        <v>148</v>
      </c>
      <c r="S1145" s="5">
        <v>0.60277777777777775</v>
      </c>
      <c r="T1145" s="1"/>
    </row>
    <row r="1146" spans="1:20">
      <c r="A1146" s="1">
        <v>6516</v>
      </c>
      <c r="C1146" s="32" t="s">
        <v>30</v>
      </c>
      <c r="D1146" s="108">
        <v>45483</v>
      </c>
      <c r="E1146" s="2">
        <v>241920981781</v>
      </c>
      <c r="F1146" s="91" t="str">
        <f t="shared" si="69"/>
        <v>'241920981781',</v>
      </c>
      <c r="G1146" s="1" t="s">
        <v>21</v>
      </c>
      <c r="H1146" s="1" t="s">
        <v>1478</v>
      </c>
      <c r="I1146" s="91" t="str">
        <f t="shared" si="70"/>
        <v>'inv_ccLnaSHpRtZDbyJ5kp3Y7j',</v>
      </c>
      <c r="J1146" s="1" t="s">
        <v>9</v>
      </c>
      <c r="K1146" s="1">
        <v>100</v>
      </c>
      <c r="M1146" s="1">
        <f>Tabla1[[#This Row],[Monto Kashio]]-Tabla1[[#This Row],[Monto]]</f>
        <v>-100</v>
      </c>
      <c r="N1146" s="20" t="s">
        <v>23</v>
      </c>
      <c r="O1146" s="1" t="s">
        <v>24</v>
      </c>
      <c r="P1146" s="1">
        <v>5118241</v>
      </c>
      <c r="Q1146" s="12">
        <v>45483</v>
      </c>
      <c r="R1146" s="1" t="s">
        <v>148</v>
      </c>
      <c r="S1146" s="5">
        <v>0.60486111111111107</v>
      </c>
      <c r="T1146" s="1"/>
    </row>
    <row r="1147" spans="1:20">
      <c r="A1147" s="1">
        <v>6518</v>
      </c>
      <c r="C1147" s="32" t="s">
        <v>30</v>
      </c>
      <c r="D1147" s="108">
        <v>45483</v>
      </c>
      <c r="E1147" s="2">
        <v>241921014596</v>
      </c>
      <c r="F1147" s="91" t="str">
        <f t="shared" si="69"/>
        <v>'241921014596',</v>
      </c>
      <c r="G1147" s="1" t="s">
        <v>21</v>
      </c>
      <c r="H1147" s="1" t="s">
        <v>1479</v>
      </c>
      <c r="I1147" s="91" t="str">
        <f t="shared" si="70"/>
        <v>'inv_3wypracWrQjwrLqCUcDrmW',</v>
      </c>
      <c r="J1147" s="1" t="s">
        <v>9</v>
      </c>
      <c r="K1147" s="1">
        <v>100</v>
      </c>
      <c r="M1147" s="1">
        <f>Tabla1[[#This Row],[Monto Kashio]]-Tabla1[[#This Row],[Monto]]</f>
        <v>-100</v>
      </c>
      <c r="N1147" s="20" t="s">
        <v>23</v>
      </c>
      <c r="O1147" s="1" t="s">
        <v>24</v>
      </c>
      <c r="P1147" s="1">
        <v>1839033</v>
      </c>
      <c r="Q1147" s="12">
        <v>45483</v>
      </c>
      <c r="R1147" s="1" t="s">
        <v>148</v>
      </c>
      <c r="S1147" s="5" t="s">
        <v>1480</v>
      </c>
      <c r="T1147" s="1"/>
    </row>
    <row r="1148" spans="1:20">
      <c r="A1148" s="1">
        <v>6519</v>
      </c>
      <c r="C1148" s="32" t="s">
        <v>30</v>
      </c>
      <c r="D1148" s="108">
        <v>45483</v>
      </c>
      <c r="E1148" s="2">
        <v>241920909614</v>
      </c>
      <c r="F1148" s="91" t="str">
        <f t="shared" si="69"/>
        <v>'241920909614',</v>
      </c>
      <c r="G1148" s="1" t="s">
        <v>51</v>
      </c>
      <c r="H1148" s="1" t="s">
        <v>1481</v>
      </c>
      <c r="I1148" s="91" t="str">
        <f t="shared" si="70"/>
        <v>'inv_WEKuwrQ5dfxizfkTnAMRJJ',</v>
      </c>
      <c r="J1148" s="1" t="s">
        <v>9</v>
      </c>
      <c r="K1148" s="1">
        <v>20</v>
      </c>
      <c r="M1148" s="1">
        <f>Tabla1[[#This Row],[Monto Kashio]]-Tabla1[[#This Row],[Monto]]</f>
        <v>-20</v>
      </c>
      <c r="N1148" s="20" t="s">
        <v>23</v>
      </c>
      <c r="O1148" s="1" t="s">
        <v>24</v>
      </c>
      <c r="P1148" s="1">
        <v>6515119</v>
      </c>
      <c r="Q1148" s="12">
        <v>45483</v>
      </c>
      <c r="R1148" s="1" t="s">
        <v>148</v>
      </c>
      <c r="S1148" s="5" t="s">
        <v>1482</v>
      </c>
      <c r="T1148" s="1"/>
    </row>
    <row r="1149" spans="1:20">
      <c r="A1149" s="1">
        <v>6520</v>
      </c>
      <c r="C1149" s="32" t="s">
        <v>30</v>
      </c>
      <c r="D1149" s="108">
        <v>45483</v>
      </c>
      <c r="E1149" s="2">
        <v>241921088799</v>
      </c>
      <c r="F1149" s="91" t="str">
        <f t="shared" si="69"/>
        <v>'241921088799',</v>
      </c>
      <c r="G1149" s="1" t="s">
        <v>21</v>
      </c>
      <c r="H1149" s="1" t="s">
        <v>1483</v>
      </c>
      <c r="I1149" s="91" t="str">
        <f t="shared" si="70"/>
        <v>'inv_jRyaNZ7FpWAVdgQj62Vi6b',</v>
      </c>
      <c r="J1149" s="1" t="s">
        <v>9</v>
      </c>
      <c r="K1149" s="1">
        <v>100</v>
      </c>
      <c r="M1149" s="1">
        <f>Tabla1[[#This Row],[Monto Kashio]]-Tabla1[[#This Row],[Monto]]</f>
        <v>-100</v>
      </c>
      <c r="N1149" s="20" t="s">
        <v>23</v>
      </c>
      <c r="O1149" s="1" t="s">
        <v>24</v>
      </c>
      <c r="P1149" s="1">
        <v>2088304</v>
      </c>
      <c r="Q1149" s="12">
        <v>45483</v>
      </c>
      <c r="R1149" s="1" t="s">
        <v>148</v>
      </c>
      <c r="S1149" s="5" t="s">
        <v>1484</v>
      </c>
      <c r="T1149" s="1"/>
    </row>
    <row r="1150" spans="1:20">
      <c r="A1150" s="1">
        <v>6521</v>
      </c>
      <c r="C1150" s="32" t="s">
        <v>30</v>
      </c>
      <c r="D1150" s="108">
        <v>45483</v>
      </c>
      <c r="E1150" s="2">
        <v>241921054979</v>
      </c>
      <c r="F1150" s="91" t="str">
        <f t="shared" si="69"/>
        <v>'241921054979',</v>
      </c>
      <c r="G1150" s="1" t="s">
        <v>21</v>
      </c>
      <c r="H1150" s="1" t="s">
        <v>1485</v>
      </c>
      <c r="I1150" s="91" t="str">
        <f t="shared" si="70"/>
        <v>'inv_XbT6q54e2cSC4Q5Mamkzkb',</v>
      </c>
      <c r="J1150" s="1" t="s">
        <v>9</v>
      </c>
      <c r="K1150" s="1">
        <v>100</v>
      </c>
      <c r="M1150" s="1">
        <f>Tabla1[[#This Row],[Monto Kashio]]-Tabla1[[#This Row],[Monto]]</f>
        <v>-100</v>
      </c>
      <c r="N1150" s="20" t="s">
        <v>23</v>
      </c>
      <c r="O1150" s="1" t="s">
        <v>24</v>
      </c>
      <c r="P1150" s="1">
        <v>3920385</v>
      </c>
      <c r="Q1150" s="12">
        <v>45483</v>
      </c>
      <c r="R1150" s="1" t="s">
        <v>148</v>
      </c>
      <c r="S1150" s="5" t="s">
        <v>1486</v>
      </c>
      <c r="T1150" s="1"/>
    </row>
    <row r="1151" spans="1:20">
      <c r="A1151" s="1">
        <v>6522</v>
      </c>
      <c r="C1151" s="32" t="s">
        <v>30</v>
      </c>
      <c r="D1151" s="108">
        <v>45483</v>
      </c>
      <c r="E1151" s="2">
        <v>241921075974</v>
      </c>
      <c r="F1151" s="91" t="str">
        <f t="shared" si="69"/>
        <v>'241921075974',</v>
      </c>
      <c r="G1151" s="1" t="s">
        <v>21</v>
      </c>
      <c r="H1151" s="1" t="s">
        <v>1487</v>
      </c>
      <c r="I1151" s="91" t="str">
        <f t="shared" si="70"/>
        <v>'inv_n4rY75HtdUyVYKhvDnyBXa',</v>
      </c>
      <c r="J1151" s="1" t="s">
        <v>9</v>
      </c>
      <c r="K1151" s="1">
        <v>100</v>
      </c>
      <c r="M1151" s="1">
        <f>Tabla1[[#This Row],[Monto Kashio]]-Tabla1[[#This Row],[Monto]]</f>
        <v>-100</v>
      </c>
      <c r="N1151" s="20" t="s">
        <v>23</v>
      </c>
      <c r="O1151" s="1" t="s">
        <v>24</v>
      </c>
      <c r="P1151" s="1">
        <v>1985982</v>
      </c>
      <c r="Q1151" s="12">
        <v>45483</v>
      </c>
      <c r="R1151" s="1" t="s">
        <v>148</v>
      </c>
      <c r="S1151" s="5" t="s">
        <v>1195</v>
      </c>
      <c r="T1151" s="1"/>
    </row>
    <row r="1152" spans="1:20">
      <c r="A1152" s="1">
        <v>6523</v>
      </c>
      <c r="C1152" s="32" t="s">
        <v>30</v>
      </c>
      <c r="D1152" s="108">
        <v>45483</v>
      </c>
      <c r="E1152" s="2">
        <v>241921136098</v>
      </c>
      <c r="F1152" s="91" t="str">
        <f t="shared" si="69"/>
        <v>'241921136098',</v>
      </c>
      <c r="G1152" s="1" t="s">
        <v>21</v>
      </c>
      <c r="H1152" s="1" t="s">
        <v>1488</v>
      </c>
      <c r="I1152" s="91" t="str">
        <f t="shared" si="70"/>
        <v>'inv_TeiEbbbHCUJNxx4kVwabbB',</v>
      </c>
      <c r="J1152" s="1" t="s">
        <v>9</v>
      </c>
      <c r="K1152" s="1">
        <v>30</v>
      </c>
      <c r="M1152" s="1">
        <f>Tabla1[[#This Row],[Monto Kashio]]-Tabla1[[#This Row],[Monto]]</f>
        <v>-30</v>
      </c>
      <c r="N1152" s="20" t="s">
        <v>23</v>
      </c>
      <c r="O1152" s="1" t="s">
        <v>24</v>
      </c>
      <c r="P1152" s="1">
        <v>6624016</v>
      </c>
      <c r="Q1152" s="12">
        <v>45483</v>
      </c>
      <c r="R1152" s="1" t="s">
        <v>148</v>
      </c>
      <c r="S1152" s="5" t="s">
        <v>1489</v>
      </c>
      <c r="T1152" s="1"/>
    </row>
    <row r="1153" spans="1:20">
      <c r="A1153" s="1">
        <v>6525</v>
      </c>
      <c r="C1153" s="32" t="s">
        <v>30</v>
      </c>
      <c r="D1153" s="108">
        <v>45483</v>
      </c>
      <c r="E1153" s="2">
        <v>241921166639</v>
      </c>
      <c r="F1153" s="91" t="str">
        <f t="shared" si="69"/>
        <v>'241921166639',</v>
      </c>
      <c r="G1153" s="1" t="s">
        <v>21</v>
      </c>
      <c r="H1153" s="1" t="s">
        <v>1490</v>
      </c>
      <c r="I1153" s="91" t="str">
        <f t="shared" si="70"/>
        <v>'inv_fU9NyPQGQKFRmE2Ribp6o6',</v>
      </c>
      <c r="J1153" s="1" t="s">
        <v>9</v>
      </c>
      <c r="K1153" s="1">
        <v>100</v>
      </c>
      <c r="M1153" s="1">
        <f>Tabla1[[#This Row],[Monto Kashio]]-Tabla1[[#This Row],[Monto]]</f>
        <v>-100</v>
      </c>
      <c r="N1153" s="20" t="s">
        <v>23</v>
      </c>
      <c r="O1153" s="1" t="s">
        <v>24</v>
      </c>
      <c r="P1153" s="1">
        <v>4925919</v>
      </c>
      <c r="Q1153" s="12">
        <v>45483</v>
      </c>
      <c r="R1153" s="1" t="s">
        <v>148</v>
      </c>
      <c r="S1153" s="5" t="s">
        <v>1491</v>
      </c>
      <c r="T1153" s="1"/>
    </row>
    <row r="1154" spans="1:20">
      <c r="A1154" s="1">
        <v>6529</v>
      </c>
      <c r="C1154" s="32" t="s">
        <v>30</v>
      </c>
      <c r="D1154" s="108">
        <v>45483</v>
      </c>
      <c r="E1154" s="2">
        <v>241921173112</v>
      </c>
      <c r="F1154" s="91" t="str">
        <f t="shared" si="69"/>
        <v>'241921173112',</v>
      </c>
      <c r="G1154" s="1" t="s">
        <v>21</v>
      </c>
      <c r="H1154" s="1" t="s">
        <v>1492</v>
      </c>
      <c r="I1154" s="91" t="str">
        <f t="shared" si="70"/>
        <v>'inv_Zz6L4rjRVQa9NfyaAnxv3T',</v>
      </c>
      <c r="J1154" s="1" t="s">
        <v>9</v>
      </c>
      <c r="K1154" s="1">
        <v>100</v>
      </c>
      <c r="M1154" s="1">
        <f>Tabla1[[#This Row],[Monto Kashio]]-Tabla1[[#This Row],[Monto]]</f>
        <v>-100</v>
      </c>
      <c r="N1154" s="20" t="s">
        <v>23</v>
      </c>
      <c r="O1154" s="1" t="s">
        <v>24</v>
      </c>
      <c r="P1154" s="1">
        <v>6026317</v>
      </c>
      <c r="Q1154" s="12">
        <v>45483</v>
      </c>
      <c r="R1154" s="1" t="s">
        <v>148</v>
      </c>
      <c r="S1154" s="5" t="s">
        <v>1493</v>
      </c>
      <c r="T1154" s="1"/>
    </row>
    <row r="1155" spans="1:20">
      <c r="A1155" s="1">
        <v>6530</v>
      </c>
      <c r="C1155" s="32" t="s">
        <v>756</v>
      </c>
      <c r="D1155" s="108">
        <v>45483</v>
      </c>
      <c r="E1155" s="2">
        <v>241921215688</v>
      </c>
      <c r="F1155" s="91" t="str">
        <f t="shared" si="69"/>
        <v>'241921215688',</v>
      </c>
      <c r="G1155" s="1" t="s">
        <v>21</v>
      </c>
      <c r="H1155" s="1" t="s">
        <v>1494</v>
      </c>
      <c r="I1155" s="91" t="str">
        <f t="shared" si="70"/>
        <v>'inv_eGu2E9gWZZWSBWHB73udYr',</v>
      </c>
      <c r="J1155" s="1" t="s">
        <v>9</v>
      </c>
      <c r="K1155" s="1">
        <v>100</v>
      </c>
      <c r="M1155" s="1">
        <f>Tabla1[[#This Row],[Monto Kashio]]-Tabla1[[#This Row],[Monto]]</f>
        <v>-100</v>
      </c>
      <c r="N1155" s="20" t="s">
        <v>23</v>
      </c>
      <c r="O1155" s="1" t="s">
        <v>24</v>
      </c>
      <c r="P1155" s="1">
        <v>2793882</v>
      </c>
      <c r="Q1155" s="12">
        <v>45483</v>
      </c>
      <c r="R1155" s="1" t="s">
        <v>148</v>
      </c>
      <c r="S1155" s="5" t="s">
        <v>1381</v>
      </c>
      <c r="T1155" s="1"/>
    </row>
    <row r="1156" spans="1:20">
      <c r="A1156" s="1">
        <v>6533</v>
      </c>
      <c r="C1156" s="32" t="s">
        <v>925</v>
      </c>
      <c r="D1156" s="108">
        <v>45483</v>
      </c>
      <c r="E1156" s="2">
        <v>241921176853</v>
      </c>
      <c r="F1156" s="91" t="str">
        <f t="shared" si="69"/>
        <v>'241921176853',</v>
      </c>
      <c r="G1156" s="1" t="s">
        <v>21</v>
      </c>
      <c r="H1156" s="1" t="s">
        <v>1495</v>
      </c>
      <c r="I1156" s="91" t="str">
        <f t="shared" si="70"/>
        <v>'inv_fWmxFvE6v8HHFjePKRc69X',</v>
      </c>
      <c r="J1156" s="1" t="s">
        <v>9</v>
      </c>
      <c r="K1156" s="1">
        <v>67</v>
      </c>
      <c r="M1156" s="1">
        <f>Tabla1[[#This Row],[Monto Kashio]]-Tabla1[[#This Row],[Monto]]</f>
        <v>-67</v>
      </c>
      <c r="N1156" s="20" t="s">
        <v>23</v>
      </c>
      <c r="O1156" s="1" t="s">
        <v>24</v>
      </c>
      <c r="P1156" s="1">
        <v>2522792</v>
      </c>
      <c r="Q1156" s="12">
        <v>45483</v>
      </c>
      <c r="R1156" s="1" t="s">
        <v>148</v>
      </c>
      <c r="S1156" s="5" t="s">
        <v>1381</v>
      </c>
      <c r="T1156" s="1"/>
    </row>
    <row r="1157" spans="1:20">
      <c r="A1157" s="1">
        <v>6535</v>
      </c>
      <c r="C1157" s="32" t="s">
        <v>30</v>
      </c>
      <c r="D1157" s="108">
        <v>45483</v>
      </c>
      <c r="E1157" s="2">
        <v>241920943346</v>
      </c>
      <c r="F1157" s="91" t="str">
        <f t="shared" si="69"/>
        <v>'241920943346',</v>
      </c>
      <c r="G1157" s="1" t="s">
        <v>51</v>
      </c>
      <c r="H1157" s="1" t="s">
        <v>1496</v>
      </c>
      <c r="I1157" s="91" t="str">
        <f t="shared" si="70"/>
        <v>'inv_jWW5ncgdbZRmnejZE3NiCK',</v>
      </c>
      <c r="J1157" s="1" t="s">
        <v>9</v>
      </c>
      <c r="K1157" s="1">
        <v>20</v>
      </c>
      <c r="M1157" s="1">
        <f>Tabla1[[#This Row],[Monto Kashio]]-Tabla1[[#This Row],[Monto]]</f>
        <v>-20</v>
      </c>
      <c r="N1157" s="20" t="s">
        <v>23</v>
      </c>
      <c r="O1157" s="1" t="s">
        <v>24</v>
      </c>
      <c r="P1157" s="1">
        <v>1544355</v>
      </c>
      <c r="Q1157" s="12">
        <v>45483</v>
      </c>
      <c r="R1157" s="1" t="s">
        <v>148</v>
      </c>
      <c r="S1157" s="5" t="s">
        <v>1497</v>
      </c>
      <c r="T1157" s="1"/>
    </row>
    <row r="1158" spans="1:20">
      <c r="A1158" s="1">
        <v>6552</v>
      </c>
      <c r="C1158" s="34" t="s">
        <v>484</v>
      </c>
      <c r="D1158" s="108">
        <v>45484</v>
      </c>
      <c r="E1158" s="2">
        <v>241932005539</v>
      </c>
      <c r="F1158" s="91" t="str">
        <f t="shared" si="69"/>
        <v>'241932005539',</v>
      </c>
      <c r="G1158" s="1" t="s">
        <v>21</v>
      </c>
      <c r="H1158" s="1" t="s">
        <v>1498</v>
      </c>
      <c r="I1158" s="91" t="str">
        <f t="shared" si="70"/>
        <v>'inv_HKCx9E4my8QxYtLcqk38z6',</v>
      </c>
      <c r="J1158" s="1" t="s">
        <v>9</v>
      </c>
      <c r="K1158" s="1">
        <v>250</v>
      </c>
      <c r="M1158" s="1">
        <f>Tabla1[[#This Row],[Monto Kashio]]-Tabla1[[#This Row],[Monto]]</f>
        <v>-250</v>
      </c>
      <c r="N1158" s="20" t="s">
        <v>23</v>
      </c>
      <c r="O1158" s="1" t="s">
        <v>24</v>
      </c>
      <c r="P1158" s="1">
        <v>1476159</v>
      </c>
      <c r="Q1158" s="12">
        <v>45484</v>
      </c>
      <c r="R1158" s="1" t="s">
        <v>148</v>
      </c>
      <c r="S1158" s="5">
        <v>0.60416666666666663</v>
      </c>
      <c r="T1158" s="1"/>
    </row>
    <row r="1159" spans="1:20">
      <c r="A1159" s="1">
        <v>6553</v>
      </c>
      <c r="C1159" s="34" t="s">
        <v>484</v>
      </c>
      <c r="D1159" s="108">
        <v>45484</v>
      </c>
      <c r="E1159" s="2">
        <v>241932033788</v>
      </c>
      <c r="F1159" s="91" t="str">
        <f t="shared" si="69"/>
        <v>'241932033788',</v>
      </c>
      <c r="G1159" s="1" t="s">
        <v>21</v>
      </c>
      <c r="H1159" s="1" t="s">
        <v>1499</v>
      </c>
      <c r="I1159" s="91" t="str">
        <f t="shared" si="70"/>
        <v>'inv_AnjDQs6MWWaNH9KUPD8gRG',</v>
      </c>
      <c r="J1159" s="1" t="s">
        <v>9</v>
      </c>
      <c r="K1159" s="1">
        <v>50</v>
      </c>
      <c r="M1159" s="1">
        <f>Tabla1[[#This Row],[Monto Kashio]]-Tabla1[[#This Row],[Monto]]</f>
        <v>-50</v>
      </c>
      <c r="N1159" s="20" t="s">
        <v>23</v>
      </c>
      <c r="O1159" s="1" t="s">
        <v>24</v>
      </c>
      <c r="P1159" s="1">
        <v>2116798</v>
      </c>
      <c r="Q1159" s="12">
        <v>45484</v>
      </c>
      <c r="R1159" s="1" t="s">
        <v>148</v>
      </c>
      <c r="S1159" s="5">
        <v>0.6069444444444444</v>
      </c>
      <c r="T1159" s="1"/>
    </row>
    <row r="1160" spans="1:20">
      <c r="A1160" s="1">
        <v>6555</v>
      </c>
      <c r="C1160" s="32" t="s">
        <v>30</v>
      </c>
      <c r="D1160" s="108">
        <v>45484</v>
      </c>
      <c r="E1160" s="2">
        <v>241932014782</v>
      </c>
      <c r="F1160" s="91" t="str">
        <f t="shared" si="69"/>
        <v>'241932014782',</v>
      </c>
      <c r="G1160" s="1" t="s">
        <v>21</v>
      </c>
      <c r="H1160" s="1" t="s">
        <v>1500</v>
      </c>
      <c r="I1160" s="91" t="str">
        <f t="shared" si="70"/>
        <v>'inv_NABm7Yz9HAwWvQxKgkJbUe',</v>
      </c>
      <c r="J1160" s="1" t="s">
        <v>9</v>
      </c>
      <c r="K1160" s="1">
        <v>90</v>
      </c>
      <c r="M1160" s="1">
        <f>Tabla1[[#This Row],[Monto Kashio]]-Tabla1[[#This Row],[Monto]]</f>
        <v>-90</v>
      </c>
      <c r="N1160" s="20" t="s">
        <v>23</v>
      </c>
      <c r="O1160" s="1" t="s">
        <v>24</v>
      </c>
      <c r="P1160" s="1">
        <v>1493614</v>
      </c>
      <c r="Q1160" s="12">
        <v>45484</v>
      </c>
      <c r="R1160" s="1" t="s">
        <v>148</v>
      </c>
      <c r="S1160" s="5">
        <v>0.61041666666666672</v>
      </c>
      <c r="T1160" s="1"/>
    </row>
    <row r="1161" spans="1:20">
      <c r="A1161" s="1">
        <v>6557</v>
      </c>
      <c r="C1161" s="32" t="s">
        <v>30</v>
      </c>
      <c r="D1161" s="108">
        <v>45484</v>
      </c>
      <c r="E1161" s="2">
        <v>241932021053</v>
      </c>
      <c r="F1161" s="91" t="str">
        <f t="shared" si="69"/>
        <v>'241932021053',</v>
      </c>
      <c r="G1161" s="1" t="s">
        <v>21</v>
      </c>
      <c r="H1161" s="1" t="s">
        <v>1501</v>
      </c>
      <c r="I1161" s="91" t="str">
        <f t="shared" si="70"/>
        <v>'inv_QqHwkdpyPpijg8WBWDJJmv',</v>
      </c>
      <c r="J1161" s="1" t="s">
        <v>9</v>
      </c>
      <c r="K1161" s="1">
        <v>20</v>
      </c>
      <c r="M1161" s="1">
        <f>Tabla1[[#This Row],[Monto Kashio]]-Tabla1[[#This Row],[Monto]]</f>
        <v>-20</v>
      </c>
      <c r="N1161" s="20" t="s">
        <v>23</v>
      </c>
      <c r="O1161" s="1" t="s">
        <v>24</v>
      </c>
      <c r="P1161" s="1">
        <v>1575082</v>
      </c>
      <c r="Q1161" s="12">
        <v>45484</v>
      </c>
      <c r="R1161" s="1" t="s">
        <v>148</v>
      </c>
      <c r="S1161" s="5">
        <v>0.62083333333333335</v>
      </c>
      <c r="T1161" s="1"/>
    </row>
    <row r="1162" spans="1:20">
      <c r="A1162" s="1">
        <v>6545</v>
      </c>
      <c r="C1162" s="32" t="s">
        <v>1502</v>
      </c>
      <c r="D1162" s="108">
        <v>45484</v>
      </c>
      <c r="E1162" s="2">
        <v>241524757292</v>
      </c>
      <c r="F1162" s="91" t="str">
        <f t="shared" si="69"/>
        <v>'241524757292',</v>
      </c>
      <c r="G1162" s="1" t="s">
        <v>118</v>
      </c>
      <c r="H1162" s="1" t="s">
        <v>1503</v>
      </c>
      <c r="I1162" s="91" t="str">
        <f t="shared" si="70"/>
        <v>'inv_nsaeaiaEcFkMeAxWZ8kJtc',</v>
      </c>
      <c r="J1162" s="1" t="s">
        <v>9</v>
      </c>
      <c r="K1162" s="1">
        <v>150.62</v>
      </c>
      <c r="M1162" s="1">
        <f>Tabla1[[#This Row],[Monto Kashio]]-Tabla1[[#This Row],[Monto]]</f>
        <v>-150.62</v>
      </c>
      <c r="N1162" s="20" t="s">
        <v>23</v>
      </c>
      <c r="O1162" s="1" t="s">
        <v>145</v>
      </c>
      <c r="Q1162" s="12">
        <v>45474</v>
      </c>
      <c r="R1162" s="1" t="s">
        <v>148</v>
      </c>
      <c r="S1162" s="5">
        <v>0.64027777777777772</v>
      </c>
      <c r="T1162" s="1"/>
    </row>
    <row r="1163" spans="1:20">
      <c r="A1163" s="1">
        <v>6562</v>
      </c>
      <c r="C1163" s="32" t="s">
        <v>30</v>
      </c>
      <c r="D1163" s="108">
        <v>45484</v>
      </c>
      <c r="E1163" s="2">
        <v>241932009508</v>
      </c>
      <c r="F1163" s="91" t="str">
        <f t="shared" si="69"/>
        <v>'241932009508',</v>
      </c>
      <c r="G1163" s="1" t="s">
        <v>51</v>
      </c>
      <c r="H1163" s="1" t="s">
        <v>1504</v>
      </c>
      <c r="I1163" s="91" t="str">
        <f t="shared" si="70"/>
        <v>'inv_ax2gwLgFGYDohSb6TT2Dx6',</v>
      </c>
      <c r="J1163" s="1" t="s">
        <v>9</v>
      </c>
      <c r="K1163" s="1">
        <v>500</v>
      </c>
      <c r="M1163" s="1">
        <f>Tabla1[[#This Row],[Monto Kashio]]-Tabla1[[#This Row],[Monto]]</f>
        <v>-500</v>
      </c>
      <c r="N1163" s="20" t="s">
        <v>23</v>
      </c>
      <c r="O1163" s="1" t="s">
        <v>24</v>
      </c>
      <c r="P1163" s="1">
        <v>1415310</v>
      </c>
      <c r="Q1163" s="12">
        <v>45484</v>
      </c>
      <c r="R1163" s="1" t="s">
        <v>148</v>
      </c>
      <c r="S1163" s="5" t="s">
        <v>1505</v>
      </c>
      <c r="T1163" s="1"/>
    </row>
    <row r="1164" spans="1:20">
      <c r="A1164" s="1">
        <v>6560</v>
      </c>
      <c r="C1164" s="32" t="s">
        <v>1506</v>
      </c>
      <c r="D1164" s="108">
        <v>45484</v>
      </c>
      <c r="E1164" s="2">
        <v>241536865836</v>
      </c>
      <c r="F1164" s="91" t="str">
        <f t="shared" si="69"/>
        <v>'241536865836',</v>
      </c>
      <c r="G1164" s="1" t="s">
        <v>118</v>
      </c>
      <c r="H1164" s="1" t="s">
        <v>1507</v>
      </c>
      <c r="I1164" s="91" t="str">
        <f t="shared" si="70"/>
        <v>'inv_AoHJoY5zF23et3YNgHaYwQ',</v>
      </c>
      <c r="J1164" s="1" t="s">
        <v>9</v>
      </c>
      <c r="K1164" s="1">
        <v>200</v>
      </c>
      <c r="M1164" s="1">
        <f>Tabla1[[#This Row],[Monto Kashio]]-Tabla1[[#This Row],[Monto]]</f>
        <v>-200</v>
      </c>
      <c r="N1164" s="20" t="s">
        <v>23</v>
      </c>
      <c r="O1164" s="1" t="s">
        <v>24</v>
      </c>
      <c r="P1164" s="1">
        <v>1449785</v>
      </c>
      <c r="Q1164" s="12">
        <v>45484</v>
      </c>
      <c r="R1164" s="1" t="s">
        <v>148</v>
      </c>
      <c r="S1164" s="5" t="s">
        <v>1508</v>
      </c>
      <c r="T1164" s="1"/>
    </row>
    <row r="1165" spans="1:20">
      <c r="A1165" s="1">
        <v>6576</v>
      </c>
      <c r="C1165" s="34" t="s">
        <v>27</v>
      </c>
      <c r="D1165" s="108">
        <v>45485</v>
      </c>
      <c r="E1165" s="2">
        <v>241931478152</v>
      </c>
      <c r="F1165" s="91" t="str">
        <f t="shared" si="69"/>
        <v>'241931478152',</v>
      </c>
      <c r="G1165" s="1" t="s">
        <v>51</v>
      </c>
      <c r="H1165" s="1" t="s">
        <v>1509</v>
      </c>
      <c r="I1165" s="91" t="str">
        <f t="shared" si="70"/>
        <v>'inv_apihqgx7A443MJnJQGkK7h',</v>
      </c>
      <c r="J1165" s="1" t="s">
        <v>9</v>
      </c>
      <c r="K1165" s="1">
        <v>50</v>
      </c>
      <c r="M1165" s="1">
        <f>Tabla1[[#This Row],[Monto Kashio]]-Tabla1[[#This Row],[Monto]]</f>
        <v>-50</v>
      </c>
      <c r="N1165" s="20" t="s">
        <v>23</v>
      </c>
      <c r="O1165" s="1" t="s">
        <v>24</v>
      </c>
      <c r="P1165" s="1">
        <v>4737614</v>
      </c>
      <c r="Q1165" s="12">
        <v>45483</v>
      </c>
      <c r="R1165" s="1" t="s">
        <v>148</v>
      </c>
      <c r="S1165" s="5">
        <v>0.36249999999999999</v>
      </c>
      <c r="T1165" s="1"/>
    </row>
    <row r="1166" spans="1:20">
      <c r="A1166" s="1">
        <v>8577</v>
      </c>
      <c r="C1166" s="34" t="s">
        <v>27</v>
      </c>
      <c r="D1166" s="108">
        <v>45485</v>
      </c>
      <c r="E1166" s="2">
        <v>241932020795</v>
      </c>
      <c r="F1166" s="91" t="str">
        <f t="shared" si="69"/>
        <v>'241932020795',</v>
      </c>
      <c r="G1166" s="1" t="s">
        <v>51</v>
      </c>
      <c r="H1166" s="1" t="s">
        <v>1510</v>
      </c>
      <c r="I1166" s="91" t="str">
        <f t="shared" si="70"/>
        <v>'inv_ghJGn9FnzUTEKcBJ57NKmx',</v>
      </c>
      <c r="J1166" s="1" t="s">
        <v>9</v>
      </c>
      <c r="K1166" s="1">
        <v>50</v>
      </c>
      <c r="M1166" s="1">
        <f>Tabla1[[#This Row],[Monto Kashio]]-Tabla1[[#This Row],[Monto]]</f>
        <v>-50</v>
      </c>
      <c r="N1166" s="20" t="s">
        <v>23</v>
      </c>
      <c r="O1166" s="1" t="s">
        <v>24</v>
      </c>
      <c r="P1166" s="1">
        <v>1547633</v>
      </c>
      <c r="Q1166" s="12">
        <v>45484</v>
      </c>
      <c r="R1166" s="1" t="s">
        <v>148</v>
      </c>
      <c r="S1166" s="5">
        <v>0.36458333333333331</v>
      </c>
      <c r="T1166" s="1"/>
    </row>
    <row r="1167" spans="1:20">
      <c r="A1167" s="1">
        <v>6587</v>
      </c>
      <c r="C1167" s="32" t="s">
        <v>30</v>
      </c>
      <c r="D1167" s="108">
        <v>45485</v>
      </c>
      <c r="E1167" s="2">
        <v>241942472517</v>
      </c>
      <c r="F1167" s="91" t="str">
        <f t="shared" si="69"/>
        <v>'241942472517',</v>
      </c>
      <c r="G1167" s="1" t="s">
        <v>51</v>
      </c>
      <c r="H1167" s="1" t="s">
        <v>1511</v>
      </c>
      <c r="I1167" s="91" t="str">
        <f t="shared" si="70"/>
        <v>'inv_TN22y6aMuVkUYQRw8guafZ',</v>
      </c>
      <c r="J1167" s="1" t="s">
        <v>9</v>
      </c>
      <c r="K1167" s="1">
        <v>20</v>
      </c>
      <c r="M1167" s="1">
        <f>Tabla1[[#This Row],[Monto Kashio]]-Tabla1[[#This Row],[Monto]]</f>
        <v>-20</v>
      </c>
      <c r="N1167" s="20" t="s">
        <v>23</v>
      </c>
      <c r="O1167" s="1" t="s">
        <v>24</v>
      </c>
      <c r="P1167" s="1">
        <v>200742</v>
      </c>
      <c r="Q1167" s="12">
        <v>45485</v>
      </c>
      <c r="R1167" s="1" t="s">
        <v>148</v>
      </c>
      <c r="S1167" s="5">
        <v>0.45208333333333334</v>
      </c>
      <c r="T1167" s="1"/>
    </row>
    <row r="1168" spans="1:20">
      <c r="A1168" s="1">
        <v>6585</v>
      </c>
      <c r="C1168" s="32" t="s">
        <v>1512</v>
      </c>
      <c r="D1168" s="108">
        <v>45485</v>
      </c>
      <c r="E1168" s="2">
        <v>241932012722</v>
      </c>
      <c r="F1168" s="91" t="str">
        <f t="shared" si="69"/>
        <v>'241932012722',</v>
      </c>
      <c r="G1168" s="1" t="s">
        <v>21</v>
      </c>
      <c r="H1168" s="1" t="s">
        <v>1513</v>
      </c>
      <c r="I1168" s="91" t="str">
        <f t="shared" si="70"/>
        <v>'inv_X6viWVHCxHM4dk9gNTdqze',</v>
      </c>
      <c r="J1168" s="1" t="s">
        <v>9</v>
      </c>
      <c r="K1168" s="1">
        <v>64</v>
      </c>
      <c r="M1168" s="1">
        <f>Tabla1[[#This Row],[Monto Kashio]]-Tabla1[[#This Row],[Monto]]</f>
        <v>-64</v>
      </c>
      <c r="N1168" s="20" t="s">
        <v>23</v>
      </c>
      <c r="O1168" s="1" t="s">
        <v>24</v>
      </c>
      <c r="P1168" s="1">
        <v>1536820</v>
      </c>
      <c r="Q1168" s="12">
        <v>45484</v>
      </c>
      <c r="R1168" s="1" t="s">
        <v>148</v>
      </c>
      <c r="S1168" s="5">
        <v>0.46736111111111112</v>
      </c>
      <c r="T1168" s="1"/>
    </row>
    <row r="1169" spans="1:20">
      <c r="A1169" s="1">
        <v>6567</v>
      </c>
      <c r="C1169" s="34" t="s">
        <v>96</v>
      </c>
      <c r="D1169" s="108">
        <v>45485</v>
      </c>
      <c r="E1169" s="2">
        <v>241942473735</v>
      </c>
      <c r="F1169" s="91" t="str">
        <f t="shared" si="69"/>
        <v>'241942473735',</v>
      </c>
      <c r="G1169" s="1" t="s">
        <v>21</v>
      </c>
      <c r="H1169" s="1" t="s">
        <v>1514</v>
      </c>
      <c r="I1169" s="91" t="str">
        <f t="shared" si="70"/>
        <v>'inv_gSUxBmuQjPTC3WwBQkU2ss',</v>
      </c>
      <c r="J1169" s="1" t="s">
        <v>9</v>
      </c>
      <c r="K1169" s="1">
        <v>150</v>
      </c>
      <c r="M1169" s="1">
        <f>Tabla1[[#This Row],[Monto Kashio]]-Tabla1[[#This Row],[Monto]]</f>
        <v>-150</v>
      </c>
      <c r="N1169" s="20" t="s">
        <v>23</v>
      </c>
      <c r="O1169" s="1" t="s">
        <v>24</v>
      </c>
      <c r="P1169" s="1">
        <v>300765</v>
      </c>
      <c r="Q1169" s="12">
        <v>45485</v>
      </c>
      <c r="R1169" s="1" t="s">
        <v>148</v>
      </c>
      <c r="S1169" s="5">
        <v>0.60624999999999996</v>
      </c>
      <c r="T1169" s="1"/>
    </row>
    <row r="1170" spans="1:20">
      <c r="A1170" s="1">
        <v>6604</v>
      </c>
      <c r="C1170" s="32" t="s">
        <v>30</v>
      </c>
      <c r="D1170" s="108">
        <v>45485</v>
      </c>
      <c r="E1170" s="2">
        <v>241943095876</v>
      </c>
      <c r="F1170" s="91" t="str">
        <f t="shared" si="69"/>
        <v>'241943095876',</v>
      </c>
      <c r="G1170" s="1" t="s">
        <v>21</v>
      </c>
      <c r="H1170" s="1" t="s">
        <v>1515</v>
      </c>
      <c r="I1170" s="91" t="str">
        <f t="shared" si="70"/>
        <v>'inv_beoSPvuGqc8NP74mihBLZx',</v>
      </c>
      <c r="J1170" s="1" t="s">
        <v>9</v>
      </c>
      <c r="K1170" s="1">
        <v>20</v>
      </c>
      <c r="M1170" s="1">
        <f>Tabla1[[#This Row],[Monto Kashio]]-Tabla1[[#This Row],[Monto]]</f>
        <v>-20</v>
      </c>
      <c r="N1170" s="20" t="s">
        <v>23</v>
      </c>
      <c r="O1170" s="1" t="s">
        <v>24</v>
      </c>
      <c r="P1170" s="1">
        <v>230059</v>
      </c>
      <c r="Q1170" s="12">
        <v>45485</v>
      </c>
      <c r="R1170" s="1" t="s">
        <v>148</v>
      </c>
      <c r="S1170" s="5" t="s">
        <v>1516</v>
      </c>
      <c r="T1170" s="1"/>
    </row>
    <row r="1171" spans="1:20">
      <c r="A1171" s="1">
        <v>6606</v>
      </c>
      <c r="C1171" s="32" t="s">
        <v>30</v>
      </c>
      <c r="D1171" s="108">
        <v>45485</v>
      </c>
      <c r="E1171" s="2">
        <v>241942962458</v>
      </c>
      <c r="F1171" s="91" t="str">
        <f t="shared" si="69"/>
        <v>'241942962458',</v>
      </c>
      <c r="G1171" s="1" t="s">
        <v>51</v>
      </c>
      <c r="H1171" s="1" t="s">
        <v>1517</v>
      </c>
      <c r="I1171" s="91" t="str">
        <f t="shared" si="70"/>
        <v>'inv_GZfKV2JqiYLm6e5N5URDiV',</v>
      </c>
      <c r="J1171" s="1" t="s">
        <v>9</v>
      </c>
      <c r="K1171" s="1">
        <v>250</v>
      </c>
      <c r="M1171" s="1">
        <f>Tabla1[[#This Row],[Monto Kashio]]-Tabla1[[#This Row],[Monto]]</f>
        <v>-250</v>
      </c>
      <c r="N1171" s="20" t="s">
        <v>23</v>
      </c>
      <c r="O1171" s="1" t="s">
        <v>24</v>
      </c>
      <c r="P1171" s="1">
        <v>2549520</v>
      </c>
      <c r="Q1171" s="12">
        <v>45485</v>
      </c>
      <c r="R1171" s="1" t="s">
        <v>148</v>
      </c>
      <c r="S1171" s="5" t="s">
        <v>1518</v>
      </c>
      <c r="T1171" s="1"/>
    </row>
    <row r="1172" spans="1:20">
      <c r="A1172" s="1">
        <v>6607</v>
      </c>
      <c r="C1172" s="34" t="s">
        <v>484</v>
      </c>
      <c r="D1172" s="108">
        <v>45485</v>
      </c>
      <c r="E1172" s="2">
        <v>241953111749</v>
      </c>
      <c r="F1172" s="91" t="str">
        <f t="shared" si="69"/>
        <v>'241953111749',</v>
      </c>
      <c r="G1172" s="1" t="s">
        <v>21</v>
      </c>
      <c r="H1172" s="1" t="s">
        <v>1519</v>
      </c>
      <c r="I1172" s="91" t="str">
        <f t="shared" si="70"/>
        <v>'inv_HqWFnrcnw2wJ7MMukMskpB',</v>
      </c>
      <c r="J1172" s="1" t="s">
        <v>9</v>
      </c>
      <c r="K1172" s="1">
        <v>80</v>
      </c>
      <c r="M1172" s="1">
        <f>Tabla1[[#This Row],[Monto Kashio]]-Tabla1[[#This Row],[Monto]]</f>
        <v>-80</v>
      </c>
      <c r="N1172" s="20" t="s">
        <v>23</v>
      </c>
      <c r="O1172" s="1" t="s">
        <v>24</v>
      </c>
      <c r="P1172" s="1">
        <v>2530403</v>
      </c>
      <c r="Q1172" s="12">
        <v>45485</v>
      </c>
      <c r="R1172" s="1" t="s">
        <v>148</v>
      </c>
      <c r="S1172" s="5" t="s">
        <v>1205</v>
      </c>
      <c r="T1172" s="1"/>
    </row>
    <row r="1173" spans="1:20">
      <c r="A1173" s="1">
        <v>6608</v>
      </c>
      <c r="C1173" s="34" t="s">
        <v>484</v>
      </c>
      <c r="D1173" s="108">
        <v>45485</v>
      </c>
      <c r="E1173" s="2">
        <v>241953114856</v>
      </c>
      <c r="F1173" s="91" t="str">
        <f t="shared" si="69"/>
        <v>'241953114856',</v>
      </c>
      <c r="G1173" s="1" t="s">
        <v>21</v>
      </c>
      <c r="H1173" s="1" t="s">
        <v>1520</v>
      </c>
      <c r="I1173" s="91" t="str">
        <f t="shared" si="70"/>
        <v>'inv_7bijSB3dA8yVZfHKhEjVab',</v>
      </c>
      <c r="J1173" s="1" t="s">
        <v>9</v>
      </c>
      <c r="K1173" s="1">
        <v>25</v>
      </c>
      <c r="M1173" s="1">
        <f>Tabla1[[#This Row],[Monto Kashio]]-Tabla1[[#This Row],[Monto]]</f>
        <v>-25</v>
      </c>
      <c r="N1173" s="20" t="s">
        <v>23</v>
      </c>
      <c r="O1173" s="1" t="s">
        <v>24</v>
      </c>
      <c r="P1173" s="1">
        <v>2830722</v>
      </c>
      <c r="Q1173" s="12">
        <v>45485</v>
      </c>
      <c r="R1173" s="1" t="s">
        <v>148</v>
      </c>
      <c r="S1173" s="5" t="s">
        <v>1383</v>
      </c>
      <c r="T1173" s="1"/>
    </row>
    <row r="1174" spans="1:20">
      <c r="A1174" s="1">
        <v>6611</v>
      </c>
      <c r="C1174" s="32" t="s">
        <v>30</v>
      </c>
      <c r="D1174" s="108">
        <v>45485</v>
      </c>
      <c r="E1174" s="2">
        <v>241953152674</v>
      </c>
      <c r="F1174" s="91" t="str">
        <f t="shared" si="69"/>
        <v>'241953152674',</v>
      </c>
      <c r="G1174" s="1" t="s">
        <v>21</v>
      </c>
      <c r="H1174" s="1" t="s">
        <v>1521</v>
      </c>
      <c r="I1174" s="91" t="str">
        <f t="shared" si="70"/>
        <v>'inv_HiKDkq6MCH2388eTweW9R3',</v>
      </c>
      <c r="J1174" s="1" t="s">
        <v>9</v>
      </c>
      <c r="K1174" s="1">
        <v>50</v>
      </c>
      <c r="M1174" s="1">
        <f>Tabla1[[#This Row],[Monto Kashio]]-Tabla1[[#This Row],[Monto]]</f>
        <v>-50</v>
      </c>
      <c r="N1174" s="20" t="s">
        <v>23</v>
      </c>
      <c r="O1174" s="1" t="s">
        <v>24</v>
      </c>
      <c r="P1174" s="1">
        <v>232983</v>
      </c>
      <c r="Q1174" s="12">
        <v>45485</v>
      </c>
      <c r="R1174" s="1" t="s">
        <v>148</v>
      </c>
      <c r="S1174" s="5" t="s">
        <v>1254</v>
      </c>
      <c r="T1174" s="1"/>
    </row>
    <row r="1175" spans="1:20">
      <c r="A1175" s="1">
        <v>6612</v>
      </c>
      <c r="C1175" s="32" t="s">
        <v>925</v>
      </c>
      <c r="D1175" s="108">
        <v>45485</v>
      </c>
      <c r="E1175" s="2">
        <v>241943066812</v>
      </c>
      <c r="F1175" s="91" t="str">
        <f t="shared" si="69"/>
        <v>'241943066812',</v>
      </c>
      <c r="G1175" s="1" t="s">
        <v>21</v>
      </c>
      <c r="H1175" s="1" t="s">
        <v>1522</v>
      </c>
      <c r="I1175" s="91" t="str">
        <f t="shared" si="70"/>
        <v>'inv_Mz4jT8zhNywn7eBCnwwVMB',</v>
      </c>
      <c r="J1175" s="1" t="s">
        <v>9</v>
      </c>
      <c r="K1175" s="1">
        <v>30</v>
      </c>
      <c r="M1175" s="1">
        <f>Tabla1[[#This Row],[Monto Kashio]]-Tabla1[[#This Row],[Monto]]</f>
        <v>-30</v>
      </c>
      <c r="N1175" s="20" t="s">
        <v>23</v>
      </c>
      <c r="O1175" s="1" t="s">
        <v>24</v>
      </c>
      <c r="P1175" s="1">
        <v>3167869</v>
      </c>
      <c r="Q1175" s="12">
        <v>45485</v>
      </c>
      <c r="R1175" s="1" t="s">
        <v>148</v>
      </c>
      <c r="S1175" s="5" t="s">
        <v>1523</v>
      </c>
      <c r="T1175" s="1"/>
    </row>
    <row r="1176" spans="1:20">
      <c r="A1176" s="1">
        <v>6614</v>
      </c>
      <c r="C1176" s="32" t="s">
        <v>30</v>
      </c>
      <c r="D1176" s="108">
        <v>45485</v>
      </c>
      <c r="E1176" s="2">
        <v>241953187061</v>
      </c>
      <c r="F1176" s="91" t="str">
        <f t="shared" si="69"/>
        <v>'241953187061',</v>
      </c>
      <c r="G1176" s="1" t="s">
        <v>21</v>
      </c>
      <c r="H1176" s="1" t="s">
        <v>1524</v>
      </c>
      <c r="I1176" s="91" t="str">
        <f t="shared" si="70"/>
        <v>'inv_a3D46tyCDxPWNoYtw68Rvj',</v>
      </c>
      <c r="J1176" s="1" t="s">
        <v>9</v>
      </c>
      <c r="K1176" s="1">
        <v>100</v>
      </c>
      <c r="M1176" s="1">
        <f>Tabla1[[#This Row],[Monto Kashio]]-Tabla1[[#This Row],[Monto]]</f>
        <v>-100</v>
      </c>
      <c r="N1176" s="20" t="s">
        <v>23</v>
      </c>
      <c r="O1176" s="1" t="s">
        <v>24</v>
      </c>
      <c r="P1176" s="1">
        <v>534624</v>
      </c>
      <c r="Q1176" s="12">
        <v>45485</v>
      </c>
      <c r="R1176" s="1" t="s">
        <v>148</v>
      </c>
      <c r="S1176" s="5" t="s">
        <v>1525</v>
      </c>
      <c r="T1176" s="1"/>
    </row>
    <row r="1177" spans="1:20">
      <c r="A1177" s="1">
        <v>6620</v>
      </c>
      <c r="C1177" s="32" t="s">
        <v>30</v>
      </c>
      <c r="D1177" s="108">
        <v>45486</v>
      </c>
      <c r="E1177" s="2">
        <v>241953469618</v>
      </c>
      <c r="F1177" s="91" t="str">
        <f t="shared" si="69"/>
        <v>'241953469618',</v>
      </c>
      <c r="G1177" s="1" t="s">
        <v>51</v>
      </c>
      <c r="H1177" s="1" t="s">
        <v>1526</v>
      </c>
      <c r="I1177" s="91" t="str">
        <f t="shared" si="70"/>
        <v>'inv_Ew5zPv3XxLfQMFTTmCDe6k',</v>
      </c>
      <c r="J1177" s="1" t="s">
        <v>9</v>
      </c>
      <c r="K1177" s="1">
        <v>300</v>
      </c>
      <c r="M1177" s="1">
        <f>Tabla1[[#This Row],[Monto Kashio]]-Tabla1[[#This Row],[Monto]]</f>
        <v>-300</v>
      </c>
      <c r="N1177" s="20" t="s">
        <v>23</v>
      </c>
      <c r="O1177" s="1" t="s">
        <v>24</v>
      </c>
      <c r="P1177" s="1">
        <v>2706904</v>
      </c>
      <c r="Q1177" s="1" t="s">
        <v>1527</v>
      </c>
      <c r="R1177" s="1" t="s">
        <v>148</v>
      </c>
      <c r="S1177" s="5" t="s">
        <v>1528</v>
      </c>
      <c r="T1177" s="1"/>
    </row>
    <row r="1178" spans="1:20">
      <c r="A1178" s="1">
        <v>6621</v>
      </c>
      <c r="C1178" s="32" t="s">
        <v>136</v>
      </c>
      <c r="D1178" s="108">
        <v>45486</v>
      </c>
      <c r="E1178" s="2">
        <v>241942425637</v>
      </c>
      <c r="F1178" s="91" t="str">
        <f t="shared" si="69"/>
        <v>'241942425637',</v>
      </c>
      <c r="G1178" s="1" t="s">
        <v>21</v>
      </c>
      <c r="H1178" s="1" t="s">
        <v>1529</v>
      </c>
      <c r="I1178" s="91" t="str">
        <f t="shared" si="70"/>
        <v>'inv_7hdVVwsdRA85zkEyeNjipf',</v>
      </c>
      <c r="J1178" s="1" t="s">
        <v>9</v>
      </c>
      <c r="K1178" s="1">
        <v>76</v>
      </c>
      <c r="M1178" s="1">
        <f>Tabla1[[#This Row],[Monto Kashio]]-Tabla1[[#This Row],[Monto]]</f>
        <v>-76</v>
      </c>
      <c r="N1178" s="20" t="s">
        <v>23</v>
      </c>
      <c r="O1178" s="1" t="s">
        <v>24</v>
      </c>
      <c r="P1178" s="1">
        <v>43116</v>
      </c>
      <c r="Q1178" s="12">
        <v>45633</v>
      </c>
      <c r="R1178" s="1" t="s">
        <v>148</v>
      </c>
      <c r="S1178" s="5" t="s">
        <v>1528</v>
      </c>
      <c r="T1178" s="1"/>
    </row>
    <row r="1179" spans="1:20">
      <c r="A1179" s="1">
        <v>6623</v>
      </c>
      <c r="C1179" s="34" t="s">
        <v>27</v>
      </c>
      <c r="D1179" s="108">
        <v>45486</v>
      </c>
      <c r="E1179" s="2">
        <v>241942428731</v>
      </c>
      <c r="F1179" s="91" t="str">
        <f t="shared" si="69"/>
        <v>'241942428731',</v>
      </c>
      <c r="G1179" s="1" t="s">
        <v>51</v>
      </c>
      <c r="H1179" s="1" t="s">
        <v>1530</v>
      </c>
      <c r="I1179" s="91" t="str">
        <f t="shared" si="70"/>
        <v>'inv_BE6QqSChi8ARXngFFBeMd3',</v>
      </c>
      <c r="J1179" s="1" t="s">
        <v>9</v>
      </c>
      <c r="K1179" s="1">
        <v>50</v>
      </c>
      <c r="M1179" s="1">
        <f>Tabla1[[#This Row],[Monto Kashio]]-Tabla1[[#This Row],[Monto]]</f>
        <v>-50</v>
      </c>
      <c r="N1179" s="20" t="s">
        <v>23</v>
      </c>
      <c r="O1179" s="1" t="s">
        <v>24</v>
      </c>
      <c r="P1179" s="1">
        <v>7702</v>
      </c>
      <c r="Q1179" s="12">
        <v>45485</v>
      </c>
      <c r="R1179" s="1" t="s">
        <v>148</v>
      </c>
      <c r="S1179" s="5">
        <v>0.90277777777777779</v>
      </c>
      <c r="T1179" s="1"/>
    </row>
    <row r="1180" spans="1:20">
      <c r="A1180" s="1">
        <v>6624</v>
      </c>
      <c r="C1180" s="32" t="s">
        <v>30</v>
      </c>
      <c r="D1180" s="108">
        <v>45487</v>
      </c>
      <c r="E1180" s="2">
        <v>241964135136</v>
      </c>
      <c r="F1180" s="91" t="str">
        <f t="shared" si="69"/>
        <v>'241964135136',</v>
      </c>
      <c r="G1180" s="1" t="s">
        <v>51</v>
      </c>
      <c r="H1180" s="1" t="s">
        <v>1531</v>
      </c>
      <c r="I1180" s="91" t="str">
        <f t="shared" si="70"/>
        <v>'inv_kQieTe7Dpj6RnYBh3DSAAw',</v>
      </c>
      <c r="J1180" s="1" t="s">
        <v>9</v>
      </c>
      <c r="K1180" s="1">
        <v>100</v>
      </c>
      <c r="M1180" s="1">
        <f>Tabla1[[#This Row],[Monto Kashio]]-Tabla1[[#This Row],[Monto]]</f>
        <v>-100</v>
      </c>
      <c r="N1180" s="20" t="s">
        <v>23</v>
      </c>
      <c r="O1180" s="1" t="s">
        <v>24</v>
      </c>
      <c r="P1180" s="1">
        <v>1800299</v>
      </c>
      <c r="Q1180" s="12">
        <v>45487</v>
      </c>
      <c r="R1180" s="1" t="s">
        <v>148</v>
      </c>
      <c r="S1180" s="5">
        <v>0.375</v>
      </c>
      <c r="T1180" s="1"/>
    </row>
    <row r="1181" spans="1:20">
      <c r="A1181" s="1">
        <v>6625</v>
      </c>
      <c r="C1181" s="32" t="s">
        <v>30</v>
      </c>
      <c r="D1181" s="108">
        <v>45487</v>
      </c>
      <c r="E1181" s="2">
        <v>241964239738</v>
      </c>
      <c r="F1181" s="91" t="str">
        <f t="shared" si="69"/>
        <v>'241964239738',</v>
      </c>
      <c r="G1181" s="1" t="s">
        <v>21</v>
      </c>
      <c r="H1181" s="1" t="s">
        <v>1532</v>
      </c>
      <c r="I1181" s="91" t="str">
        <f t="shared" si="70"/>
        <v>'inv_Nni2AzmjU8yk5uuZXAGvtS',</v>
      </c>
      <c r="J1181" s="1" t="s">
        <v>9</v>
      </c>
      <c r="K1181" s="1">
        <v>100</v>
      </c>
      <c r="M1181" s="1">
        <f>Tabla1[[#This Row],[Monto Kashio]]-Tabla1[[#This Row],[Monto]]</f>
        <v>-100</v>
      </c>
      <c r="N1181" s="20" t="s">
        <v>23</v>
      </c>
      <c r="O1181" s="1" t="s">
        <v>24</v>
      </c>
      <c r="P1181" s="1">
        <v>403787</v>
      </c>
      <c r="Q1181" s="12">
        <v>45487</v>
      </c>
      <c r="R1181" s="1" t="s">
        <v>148</v>
      </c>
      <c r="S1181" s="5">
        <v>0.42499999999999999</v>
      </c>
      <c r="T1181" s="1"/>
    </row>
    <row r="1182" spans="1:20">
      <c r="A1182" s="1">
        <v>6627</v>
      </c>
      <c r="C1182" s="32" t="s">
        <v>136</v>
      </c>
      <c r="D1182" s="108">
        <v>45487</v>
      </c>
      <c r="E1182" s="2">
        <v>241964131203</v>
      </c>
      <c r="F1182" s="91" t="str">
        <f t="shared" si="69"/>
        <v>'241964131203',</v>
      </c>
      <c r="G1182" s="1" t="s">
        <v>21</v>
      </c>
      <c r="H1182" s="1" t="s">
        <v>1533</v>
      </c>
      <c r="I1182" s="91" t="str">
        <f t="shared" si="70"/>
        <v>'inv_E6LQJxbKoWehybvMmwcd6y',</v>
      </c>
      <c r="J1182" s="1" t="s">
        <v>9</v>
      </c>
      <c r="K1182" s="1">
        <v>20</v>
      </c>
      <c r="M1182" s="1">
        <f>Tabla1[[#This Row],[Monto Kashio]]-Tabla1[[#This Row],[Monto]]</f>
        <v>-20</v>
      </c>
      <c r="N1182" s="20" t="s">
        <v>23</v>
      </c>
      <c r="O1182" s="1" t="s">
        <v>24</v>
      </c>
      <c r="P1182" s="1">
        <v>152900</v>
      </c>
      <c r="Q1182" s="12">
        <v>45487</v>
      </c>
      <c r="R1182" s="1" t="s">
        <v>148</v>
      </c>
      <c r="S1182" s="5">
        <v>0.57916666666666672</v>
      </c>
      <c r="T1182" s="1"/>
    </row>
    <row r="1183" spans="1:20">
      <c r="A1183" s="1">
        <v>6628</v>
      </c>
      <c r="C1183" s="32" t="s">
        <v>30</v>
      </c>
      <c r="D1183" s="108">
        <v>45487</v>
      </c>
      <c r="E1183" s="2">
        <v>241964553266</v>
      </c>
      <c r="F1183" s="91" t="str">
        <f t="shared" si="69"/>
        <v>'241964553266',</v>
      </c>
      <c r="G1183" s="1" t="s">
        <v>51</v>
      </c>
      <c r="H1183" s="1" t="s">
        <v>1534</v>
      </c>
      <c r="I1183" s="91" t="str">
        <f t="shared" si="70"/>
        <v>'inv_KzY7NswfmRkogMz6fb4BAZ',</v>
      </c>
      <c r="J1183" s="1" t="s">
        <v>9</v>
      </c>
      <c r="K1183" s="1">
        <v>78</v>
      </c>
      <c r="M1183" s="1">
        <f>Tabla1[[#This Row],[Monto Kashio]]-Tabla1[[#This Row],[Monto]]</f>
        <v>-78</v>
      </c>
      <c r="N1183" s="20" t="s">
        <v>23</v>
      </c>
      <c r="O1183" s="1" t="s">
        <v>145</v>
      </c>
      <c r="P1183" s="1">
        <v>2021321</v>
      </c>
      <c r="Q1183" s="12">
        <v>45487</v>
      </c>
      <c r="R1183" s="1" t="s">
        <v>148</v>
      </c>
      <c r="T1183" s="1"/>
    </row>
    <row r="1184" spans="1:20">
      <c r="A1184" s="1">
        <v>6629</v>
      </c>
      <c r="C1184" s="32" t="s">
        <v>30</v>
      </c>
      <c r="D1184" s="108">
        <v>45487</v>
      </c>
      <c r="E1184" s="2">
        <v>241964705883</v>
      </c>
      <c r="F1184" s="91" t="str">
        <f t="shared" si="69"/>
        <v>'241964705883',</v>
      </c>
      <c r="G1184" s="1" t="s">
        <v>51</v>
      </c>
      <c r="H1184" s="1" t="s">
        <v>1535</v>
      </c>
      <c r="I1184" s="91" t="str">
        <f t="shared" si="70"/>
        <v>'inv_LYBx3QKvyKKU8rMgxmVi48',</v>
      </c>
      <c r="J1184" s="1" t="s">
        <v>9</v>
      </c>
      <c r="K1184" s="1">
        <v>25</v>
      </c>
      <c r="M1184" s="1">
        <f>Tabla1[[#This Row],[Monto Kashio]]-Tabla1[[#This Row],[Monto]]</f>
        <v>-25</v>
      </c>
      <c r="N1184" s="20" t="s">
        <v>23</v>
      </c>
      <c r="O1184" s="1" t="s">
        <v>145</v>
      </c>
      <c r="P1184" s="1">
        <v>2022096</v>
      </c>
      <c r="Q1184" s="12">
        <v>45487</v>
      </c>
      <c r="R1184" s="1" t="s">
        <v>148</v>
      </c>
      <c r="S1184" s="5">
        <v>0.7993055555555556</v>
      </c>
      <c r="T1184" s="1"/>
    </row>
    <row r="1185" spans="1:20">
      <c r="A1185" s="1">
        <v>6630</v>
      </c>
      <c r="C1185" s="32" t="s">
        <v>30</v>
      </c>
      <c r="D1185" s="108">
        <v>45487</v>
      </c>
      <c r="E1185" s="2">
        <v>241975200145</v>
      </c>
      <c r="F1185" s="91" t="str">
        <f t="shared" si="69"/>
        <v>'241975200145',</v>
      </c>
      <c r="G1185" s="1" t="s">
        <v>51</v>
      </c>
      <c r="H1185" s="1" t="s">
        <v>1536</v>
      </c>
      <c r="I1185" s="91" t="str">
        <f t="shared" si="70"/>
        <v>'inv_n9f3HTimLygsRzFNpW88es',</v>
      </c>
      <c r="J1185" s="1" t="s">
        <v>9</v>
      </c>
      <c r="K1185" s="1">
        <v>50</v>
      </c>
      <c r="M1185" s="1">
        <f>Tabla1[[#This Row],[Monto Kashio]]-Tabla1[[#This Row],[Monto]]</f>
        <v>-50</v>
      </c>
      <c r="N1185" s="20" t="s">
        <v>23</v>
      </c>
      <c r="O1185" s="1" t="s">
        <v>24</v>
      </c>
      <c r="P1185" s="1">
        <v>2492526</v>
      </c>
      <c r="Q1185" s="12">
        <v>45487</v>
      </c>
      <c r="R1185" s="1" t="s">
        <v>148</v>
      </c>
      <c r="S1185" s="5">
        <v>0.85486111111111107</v>
      </c>
      <c r="T1185" s="1"/>
    </row>
    <row r="1186" spans="1:20">
      <c r="A1186" s="1">
        <v>6644</v>
      </c>
      <c r="C1186" s="34" t="s">
        <v>27</v>
      </c>
      <c r="D1186" s="108">
        <v>45487</v>
      </c>
      <c r="E1186" s="2">
        <v>241975538859</v>
      </c>
      <c r="F1186" s="91" t="str">
        <f t="shared" si="69"/>
        <v>'241975538859',</v>
      </c>
      <c r="G1186" s="1" t="s">
        <v>21</v>
      </c>
      <c r="H1186" s="1" t="s">
        <v>1537</v>
      </c>
      <c r="I1186" s="91" t="str">
        <f t="shared" si="70"/>
        <v>'inv_BaXdFFUoMXXLKUJLnUpUgb',</v>
      </c>
      <c r="J1186" s="1" t="s">
        <v>9</v>
      </c>
      <c r="K1186" s="1">
        <v>50</v>
      </c>
      <c r="M1186" s="1">
        <f>Tabla1[[#This Row],[Monto Kashio]]-Tabla1[[#This Row],[Monto]]</f>
        <v>-50</v>
      </c>
      <c r="N1186" s="20" t="s">
        <v>23</v>
      </c>
      <c r="O1186" s="1" t="s">
        <v>24</v>
      </c>
      <c r="P1186" s="1">
        <v>603300</v>
      </c>
      <c r="Q1186" s="12">
        <v>45488</v>
      </c>
      <c r="R1186" s="1" t="s">
        <v>148</v>
      </c>
      <c r="S1186" s="5">
        <v>0.54027777777777775</v>
      </c>
      <c r="T1186" s="1"/>
    </row>
    <row r="1187" spans="1:20">
      <c r="A1187" s="1">
        <v>6654</v>
      </c>
      <c r="C1187" s="32" t="s">
        <v>925</v>
      </c>
      <c r="D1187" s="108">
        <v>45488</v>
      </c>
      <c r="E1187" s="2">
        <v>241976059686</v>
      </c>
      <c r="F1187" s="91" t="str">
        <f t="shared" si="69"/>
        <v>'241976059686',</v>
      </c>
      <c r="G1187" s="1" t="s">
        <v>21</v>
      </c>
      <c r="H1187" s="1" t="s">
        <v>1538</v>
      </c>
      <c r="I1187" s="91" t="str">
        <f t="shared" si="70"/>
        <v>'inv_ZeKvNKskHZGqjfRS4HkpZ3',</v>
      </c>
      <c r="J1187" s="1" t="s">
        <v>9</v>
      </c>
      <c r="K1187" s="1">
        <v>1300</v>
      </c>
      <c r="M1187" s="1">
        <f>Tabla1[[#This Row],[Monto Kashio]]-Tabla1[[#This Row],[Monto]]</f>
        <v>-1300</v>
      </c>
      <c r="N1187" s="20" t="s">
        <v>23</v>
      </c>
      <c r="O1187" s="1" t="s">
        <v>24</v>
      </c>
      <c r="P1187" s="1">
        <v>1600396</v>
      </c>
      <c r="Q1187" s="12">
        <v>45488</v>
      </c>
      <c r="R1187" s="1" t="s">
        <v>148</v>
      </c>
      <c r="S1187" s="5" t="s">
        <v>1539</v>
      </c>
      <c r="T1187" s="1"/>
    </row>
    <row r="1188" spans="1:20">
      <c r="A1188" s="1">
        <v>6655</v>
      </c>
      <c r="C1188" s="32" t="s">
        <v>925</v>
      </c>
      <c r="D1188" s="108">
        <v>45488</v>
      </c>
      <c r="E1188" s="2">
        <v>241976076473</v>
      </c>
      <c r="F1188" s="91" t="str">
        <f t="shared" si="69"/>
        <v>'241976076473',</v>
      </c>
      <c r="G1188" s="1" t="s">
        <v>21</v>
      </c>
      <c r="H1188" s="1" t="s">
        <v>1540</v>
      </c>
      <c r="I1188" s="91" t="str">
        <f t="shared" si="70"/>
        <v>'inv_34GNkABtnfonn2TPMDLcYG',</v>
      </c>
      <c r="J1188" s="1" t="s">
        <v>9</v>
      </c>
      <c r="K1188" s="1">
        <v>1000</v>
      </c>
      <c r="M1188" s="1">
        <f>Tabla1[[#This Row],[Monto Kashio]]-Tabla1[[#This Row],[Monto]]</f>
        <v>-1000</v>
      </c>
      <c r="N1188" s="20" t="s">
        <v>23</v>
      </c>
      <c r="O1188" s="1" t="s">
        <v>24</v>
      </c>
      <c r="P1188" s="1">
        <v>2026871</v>
      </c>
      <c r="Q1188" s="12">
        <v>45488</v>
      </c>
      <c r="R1188" s="1" t="s">
        <v>148</v>
      </c>
      <c r="S1188" s="5" t="s">
        <v>1541</v>
      </c>
      <c r="T1188" s="1"/>
    </row>
    <row r="1189" spans="1:20">
      <c r="A1189" s="1">
        <v>6653</v>
      </c>
      <c r="C1189" s="34" t="s">
        <v>484</v>
      </c>
      <c r="D1189" s="108">
        <v>45488</v>
      </c>
      <c r="E1189" s="2">
        <v>241976157738</v>
      </c>
      <c r="F1189" s="91" t="str">
        <f t="shared" si="69"/>
        <v>'241976157738',</v>
      </c>
      <c r="G1189" s="1" t="s">
        <v>21</v>
      </c>
      <c r="H1189" s="1" t="s">
        <v>1542</v>
      </c>
      <c r="I1189" s="91" t="str">
        <f t="shared" si="70"/>
        <v>'inv_ZytoPKhxsVdGaswbfKrPfD',</v>
      </c>
      <c r="J1189" s="1" t="s">
        <v>9</v>
      </c>
      <c r="K1189" s="1">
        <v>25</v>
      </c>
      <c r="M1189" s="1">
        <f>Tabla1[[#This Row],[Monto Kashio]]-Tabla1[[#This Row],[Monto]]</f>
        <v>-25</v>
      </c>
      <c r="N1189" s="20" t="s">
        <v>23</v>
      </c>
      <c r="O1189" s="1" t="s">
        <v>24</v>
      </c>
      <c r="P1189" s="1">
        <v>1627667</v>
      </c>
      <c r="Q1189" s="12">
        <v>45488</v>
      </c>
      <c r="R1189" s="1" t="s">
        <v>148</v>
      </c>
      <c r="S1189" s="5" t="s">
        <v>1543</v>
      </c>
      <c r="T1189" s="1"/>
    </row>
    <row r="1190" spans="1:20">
      <c r="A1190" s="1">
        <v>6622</v>
      </c>
      <c r="C1190" s="32" t="s">
        <v>30</v>
      </c>
      <c r="D1190" s="108">
        <v>45488</v>
      </c>
      <c r="E1190" s="2">
        <v>241953299517</v>
      </c>
      <c r="F1190" s="91" t="str">
        <f t="shared" si="69"/>
        <v>'241953299517',</v>
      </c>
      <c r="G1190" s="1" t="s">
        <v>51</v>
      </c>
      <c r="H1190" s="1" t="s">
        <v>1544</v>
      </c>
      <c r="I1190" s="91" t="str">
        <f t="shared" si="70"/>
        <v>'inv_KKVUs4idkWTKy7VCxf6XJ5',</v>
      </c>
      <c r="J1190" s="1" t="s">
        <v>9</v>
      </c>
      <c r="K1190" s="1">
        <v>60</v>
      </c>
      <c r="M1190" s="1">
        <f>Tabla1[[#This Row],[Monto Kashio]]-Tabla1[[#This Row],[Monto]]</f>
        <v>-60</v>
      </c>
      <c r="N1190" s="20" t="s">
        <v>23</v>
      </c>
      <c r="O1190" s="1" t="s">
        <v>24</v>
      </c>
      <c r="P1190" s="1">
        <v>36184</v>
      </c>
      <c r="Q1190" s="12">
        <v>45486</v>
      </c>
      <c r="R1190" s="1" t="s">
        <v>148</v>
      </c>
      <c r="S1190" s="5" t="s">
        <v>1545</v>
      </c>
      <c r="T1190" s="1"/>
    </row>
    <row r="1191" spans="1:20">
      <c r="A1191" s="1">
        <v>6662</v>
      </c>
      <c r="C1191" s="32" t="s">
        <v>30</v>
      </c>
      <c r="D1191" s="108">
        <v>45488</v>
      </c>
      <c r="E1191" s="2">
        <v>241986363801</v>
      </c>
      <c r="F1191" s="91" t="str">
        <f t="shared" si="69"/>
        <v>'241986363801',</v>
      </c>
      <c r="G1191" s="1" t="s">
        <v>21</v>
      </c>
      <c r="H1191" s="1" t="s">
        <v>1546</v>
      </c>
      <c r="I1191" s="91" t="str">
        <f t="shared" si="70"/>
        <v>'inv_VGcDxAzm26QJB7obAdVqpS',</v>
      </c>
      <c r="J1191" s="1" t="s">
        <v>9</v>
      </c>
      <c r="K1191" s="1">
        <v>20</v>
      </c>
      <c r="M1191" s="1">
        <f>Tabla1[[#This Row],[Monto Kashio]]-Tabla1[[#This Row],[Monto]]</f>
        <v>-20</v>
      </c>
      <c r="N1191" s="20" t="s">
        <v>23</v>
      </c>
      <c r="O1191" s="1" t="s">
        <v>24</v>
      </c>
      <c r="P1191" s="1">
        <v>546375</v>
      </c>
      <c r="Q1191" s="12">
        <v>45488</v>
      </c>
      <c r="R1191" s="1" t="s">
        <v>148</v>
      </c>
      <c r="S1191" s="5" t="s">
        <v>1410</v>
      </c>
      <c r="T1191" s="1"/>
    </row>
    <row r="1192" spans="1:20">
      <c r="A1192" s="1">
        <v>6664</v>
      </c>
      <c r="C1192" s="32" t="s">
        <v>30</v>
      </c>
      <c r="D1192" s="108">
        <v>45489</v>
      </c>
      <c r="E1192" s="2">
        <v>241986615495</v>
      </c>
      <c r="F1192" s="91" t="str">
        <f t="shared" si="69"/>
        <v>'241986615495',</v>
      </c>
      <c r="G1192" s="1" t="s">
        <v>51</v>
      </c>
      <c r="H1192" s="1" t="s">
        <v>1547</v>
      </c>
      <c r="I1192" s="91" t="str">
        <f t="shared" si="70"/>
        <v>'inv_RFpD6Vdvm2pb92J9xnDbhp',</v>
      </c>
      <c r="J1192" s="1" t="s">
        <v>9</v>
      </c>
      <c r="K1192" s="1">
        <v>50</v>
      </c>
      <c r="M1192" s="1">
        <f>Tabla1[[#This Row],[Monto Kashio]]-Tabla1[[#This Row],[Monto]]</f>
        <v>-50</v>
      </c>
      <c r="N1192" s="20" t="s">
        <v>23</v>
      </c>
      <c r="O1192" s="1" t="s">
        <v>24</v>
      </c>
      <c r="P1192" s="1">
        <v>101344</v>
      </c>
      <c r="Q1192" s="12">
        <v>45489</v>
      </c>
      <c r="R1192" s="1" t="s">
        <v>148</v>
      </c>
      <c r="S1192" s="5">
        <v>0.3576388888888889</v>
      </c>
      <c r="T1192" s="1"/>
    </row>
    <row r="1193" spans="1:20">
      <c r="A1193" s="1">
        <v>6674</v>
      </c>
      <c r="C1193" s="32" t="s">
        <v>30</v>
      </c>
      <c r="D1193" s="108">
        <v>45489</v>
      </c>
      <c r="E1193" s="2">
        <v>241986842024</v>
      </c>
      <c r="F1193" s="91" t="str">
        <f t="shared" si="69"/>
        <v>'241986842024',</v>
      </c>
      <c r="G1193" s="1" t="s">
        <v>51</v>
      </c>
      <c r="H1193" s="1" t="s">
        <v>1548</v>
      </c>
      <c r="I1193" s="91" t="str">
        <f t="shared" si="70"/>
        <v>'inv_e6MjUwrncAbwwReJZhgVJ5',</v>
      </c>
      <c r="J1193" s="1" t="s">
        <v>9</v>
      </c>
      <c r="K1193" s="1">
        <v>50</v>
      </c>
      <c r="M1193" s="1">
        <f>Tabla1[[#This Row],[Monto Kashio]]-Tabla1[[#This Row],[Monto]]</f>
        <v>-50</v>
      </c>
      <c r="N1193" s="20" t="s">
        <v>23</v>
      </c>
      <c r="O1193" s="1" t="s">
        <v>24</v>
      </c>
      <c r="P1193" s="1">
        <v>1614854</v>
      </c>
      <c r="Q1193" s="12">
        <v>45489</v>
      </c>
      <c r="R1193" s="1" t="s">
        <v>148</v>
      </c>
      <c r="S1193" s="5">
        <v>0.51180555555555551</v>
      </c>
      <c r="T1193" s="1"/>
    </row>
    <row r="1194" spans="1:20">
      <c r="A1194" s="1">
        <v>6675</v>
      </c>
      <c r="C1194" s="34" t="s">
        <v>27</v>
      </c>
      <c r="D1194" s="108">
        <v>45489</v>
      </c>
      <c r="E1194" s="2">
        <v>241986873752</v>
      </c>
      <c r="F1194" s="91" t="str">
        <f t="shared" si="69"/>
        <v>'241986873752',</v>
      </c>
      <c r="G1194" s="1" t="s">
        <v>21</v>
      </c>
      <c r="H1194" s="1" t="s">
        <v>1549</v>
      </c>
      <c r="I1194" s="91" t="str">
        <f t="shared" si="70"/>
        <v>'inv_oLCbQzV4ucAg2xsKcyVtJY',</v>
      </c>
      <c r="J1194" s="1" t="s">
        <v>9</v>
      </c>
      <c r="K1194" s="1">
        <v>30</v>
      </c>
      <c r="M1194" s="1">
        <f>Tabla1[[#This Row],[Monto Kashio]]-Tabla1[[#This Row],[Monto]]</f>
        <v>-30</v>
      </c>
      <c r="N1194" s="20" t="s">
        <v>23</v>
      </c>
      <c r="O1194" s="1" t="s">
        <v>24</v>
      </c>
      <c r="P1194" s="1">
        <v>1134755</v>
      </c>
      <c r="Q1194" s="12">
        <v>45489</v>
      </c>
      <c r="R1194" s="1" t="s">
        <v>148</v>
      </c>
      <c r="S1194" s="5">
        <v>0.51388888888888884</v>
      </c>
      <c r="T1194" s="1"/>
    </row>
    <row r="1195" spans="1:20">
      <c r="A1195" s="1">
        <v>6673</v>
      </c>
      <c r="C1195" s="32" t="s">
        <v>488</v>
      </c>
      <c r="D1195" s="108">
        <v>45489</v>
      </c>
      <c r="E1195" s="2">
        <v>241986614853</v>
      </c>
      <c r="F1195" s="91" t="str">
        <f t="shared" ref="F1195:F1226" si="71">CONCATENATE("'",E1195,"',")</f>
        <v>'241986614853',</v>
      </c>
      <c r="G1195" s="1" t="s">
        <v>21</v>
      </c>
      <c r="H1195" s="1" t="s">
        <v>1550</v>
      </c>
      <c r="I1195" s="91" t="str">
        <f t="shared" si="70"/>
        <v>'inv_3MH55DcfWqqVcrmqCmbwQY',</v>
      </c>
      <c r="J1195" s="1" t="s">
        <v>9</v>
      </c>
      <c r="K1195" s="1">
        <v>40</v>
      </c>
      <c r="M1195" s="1">
        <f>Tabla1[[#This Row],[Monto Kashio]]-Tabla1[[#This Row],[Monto]]</f>
        <v>-40</v>
      </c>
      <c r="N1195" s="20" t="s">
        <v>23</v>
      </c>
      <c r="O1195" s="1" t="s">
        <v>24</v>
      </c>
      <c r="P1195" s="1">
        <v>1801226</v>
      </c>
      <c r="Q1195" s="12">
        <v>45489</v>
      </c>
      <c r="R1195" s="1" t="s">
        <v>148</v>
      </c>
      <c r="S1195" s="5">
        <v>0.52777777777777779</v>
      </c>
      <c r="T1195" s="1"/>
    </row>
    <row r="1196" spans="1:20">
      <c r="A1196" s="1">
        <v>6680</v>
      </c>
      <c r="C1196" s="32" t="s">
        <v>136</v>
      </c>
      <c r="D1196" s="108">
        <v>45489</v>
      </c>
      <c r="E1196" s="2">
        <v>241986983813</v>
      </c>
      <c r="F1196" s="91" t="str">
        <f t="shared" si="71"/>
        <v>'241986983813',</v>
      </c>
      <c r="G1196" s="1" t="s">
        <v>21</v>
      </c>
      <c r="H1196" s="1" t="s">
        <v>1551</v>
      </c>
      <c r="I1196" s="91" t="str">
        <f t="shared" si="70"/>
        <v>'inv_AVqgtkhuZTGKqcPSzTTPtE',</v>
      </c>
      <c r="J1196" s="1" t="s">
        <v>9</v>
      </c>
      <c r="K1196" s="1">
        <v>20</v>
      </c>
      <c r="M1196" s="1">
        <f>Tabla1[[#This Row],[Monto Kashio]]-Tabla1[[#This Row],[Monto]]</f>
        <v>-20</v>
      </c>
      <c r="N1196" s="20" t="s">
        <v>23</v>
      </c>
      <c r="O1196" s="1" t="s">
        <v>24</v>
      </c>
      <c r="P1196" s="1">
        <v>2026784</v>
      </c>
      <c r="Q1196" s="12">
        <v>45489</v>
      </c>
      <c r="R1196" s="1" t="s">
        <v>148</v>
      </c>
      <c r="S1196" s="5">
        <v>0.63958333333333328</v>
      </c>
      <c r="T1196" s="1"/>
    </row>
    <row r="1197" spans="1:20">
      <c r="A1197" s="1">
        <v>6687</v>
      </c>
      <c r="C1197" s="32" t="s">
        <v>30</v>
      </c>
      <c r="D1197" s="108">
        <v>45489</v>
      </c>
      <c r="E1197" s="2">
        <v>241987101408</v>
      </c>
      <c r="F1197" s="91" t="str">
        <f t="shared" si="71"/>
        <v>'241987101408',</v>
      </c>
      <c r="G1197" s="1" t="s">
        <v>21</v>
      </c>
      <c r="H1197" s="1" t="s">
        <v>1552</v>
      </c>
      <c r="I1197" s="91" t="str">
        <f t="shared" si="70"/>
        <v>'inv_5U8naJRrPu2ACNdsjQW7Dq',</v>
      </c>
      <c r="J1197" s="1" t="s">
        <v>9</v>
      </c>
      <c r="K1197" s="1">
        <v>20</v>
      </c>
      <c r="M1197" s="1">
        <f>Tabla1[[#This Row],[Monto Kashio]]-Tabla1[[#This Row],[Monto]]</f>
        <v>-20</v>
      </c>
      <c r="N1197" s="20" t="s">
        <v>23</v>
      </c>
      <c r="O1197" s="1" t="s">
        <v>24</v>
      </c>
      <c r="P1197" s="1">
        <v>1136637</v>
      </c>
      <c r="Q1197" s="12">
        <v>45489</v>
      </c>
      <c r="R1197" s="1" t="s">
        <v>148</v>
      </c>
      <c r="S1197" s="5" t="s">
        <v>1553</v>
      </c>
      <c r="T1197" s="1"/>
    </row>
    <row r="1198" spans="1:20">
      <c r="A1198" s="1">
        <v>6692</v>
      </c>
      <c r="C1198" s="32" t="s">
        <v>30</v>
      </c>
      <c r="D1198" s="108">
        <v>45489</v>
      </c>
      <c r="E1198" s="2">
        <v>241987142572</v>
      </c>
      <c r="F1198" s="91" t="str">
        <f t="shared" si="71"/>
        <v>'241987142572',</v>
      </c>
      <c r="G1198" s="1" t="s">
        <v>21</v>
      </c>
      <c r="H1198" s="1" t="s">
        <v>1554</v>
      </c>
      <c r="I1198" s="91" t="str">
        <f t="shared" si="70"/>
        <v>'inv_FMmrBQAa85MvusvUzaDxPJ',</v>
      </c>
      <c r="J1198" s="1" t="s">
        <v>9</v>
      </c>
      <c r="K1198" s="1">
        <v>28</v>
      </c>
      <c r="M1198" s="1">
        <f>Tabla1[[#This Row],[Monto Kashio]]-Tabla1[[#This Row],[Monto]]</f>
        <v>-28</v>
      </c>
      <c r="N1198" s="20" t="s">
        <v>23</v>
      </c>
      <c r="O1198" s="1" t="s">
        <v>24</v>
      </c>
      <c r="P1198" s="1">
        <v>1139130</v>
      </c>
      <c r="Q1198" s="12">
        <v>45489</v>
      </c>
      <c r="R1198" s="1" t="s">
        <v>148</v>
      </c>
      <c r="S1198" s="5" t="s">
        <v>1555</v>
      </c>
      <c r="T1198" s="1"/>
    </row>
    <row r="1199" spans="1:20">
      <c r="A1199" s="1">
        <v>6693</v>
      </c>
      <c r="C1199" s="32" t="s">
        <v>30</v>
      </c>
      <c r="D1199" s="108">
        <v>45489</v>
      </c>
      <c r="E1199" s="2">
        <v>241987131843</v>
      </c>
      <c r="F1199" s="91" t="str">
        <f t="shared" si="71"/>
        <v>'241987131843',</v>
      </c>
      <c r="G1199" s="1" t="s">
        <v>51</v>
      </c>
      <c r="H1199" s="1" t="s">
        <v>1556</v>
      </c>
      <c r="I1199" s="91" t="str">
        <f t="shared" si="70"/>
        <v>'inv_HW4UmDqRAww6Xgnwv3DoXc',</v>
      </c>
      <c r="J1199" s="1" t="s">
        <v>9</v>
      </c>
      <c r="K1199" s="1">
        <v>100</v>
      </c>
      <c r="M1199" s="1">
        <f>Tabla1[[#This Row],[Monto Kashio]]-Tabla1[[#This Row],[Monto]]</f>
        <v>-100</v>
      </c>
      <c r="N1199" s="20" t="s">
        <v>23</v>
      </c>
      <c r="O1199" s="1" t="s">
        <v>24</v>
      </c>
      <c r="P1199" s="1">
        <v>2738312</v>
      </c>
      <c r="Q1199" s="12">
        <v>45489</v>
      </c>
      <c r="R1199" s="1" t="s">
        <v>148</v>
      </c>
      <c r="S1199" s="5" t="s">
        <v>1557</v>
      </c>
      <c r="T1199" s="1"/>
    </row>
    <row r="1200" spans="1:20">
      <c r="A1200" s="1">
        <v>6696</v>
      </c>
      <c r="C1200" s="32" t="s">
        <v>30</v>
      </c>
      <c r="D1200" s="108">
        <v>45489</v>
      </c>
      <c r="E1200" s="2">
        <v>241997302976</v>
      </c>
      <c r="F1200" s="91" t="str">
        <f t="shared" si="71"/>
        <v>'241997302976',</v>
      </c>
      <c r="G1200" s="1" t="s">
        <v>21</v>
      </c>
      <c r="H1200" s="1" t="s">
        <v>1558</v>
      </c>
      <c r="I1200" s="91" t="str">
        <f t="shared" si="70"/>
        <v>'inv_WhGFUbnem8bmBhQJm7jxT8',</v>
      </c>
      <c r="J1200" s="1" t="s">
        <v>9</v>
      </c>
      <c r="K1200" s="1">
        <v>350</v>
      </c>
      <c r="M1200" s="1">
        <f>Tabla1[[#This Row],[Monto Kashio]]-Tabla1[[#This Row],[Monto]]</f>
        <v>-350</v>
      </c>
      <c r="N1200" s="20" t="s">
        <v>23</v>
      </c>
      <c r="O1200" s="1" t="s">
        <v>24</v>
      </c>
      <c r="P1200" s="1">
        <v>4435773</v>
      </c>
      <c r="Q1200" s="12">
        <v>45489</v>
      </c>
      <c r="R1200" s="1" t="s">
        <v>148</v>
      </c>
      <c r="S1200" s="5" t="s">
        <v>1559</v>
      </c>
      <c r="T1200" s="1"/>
    </row>
    <row r="1201" spans="1:20">
      <c r="A1201" s="1">
        <v>6714</v>
      </c>
      <c r="C1201" s="34" t="s">
        <v>484</v>
      </c>
      <c r="D1201" s="108">
        <v>45490</v>
      </c>
      <c r="E1201" s="2">
        <v>241987014464</v>
      </c>
      <c r="F1201" s="91" t="str">
        <f t="shared" si="71"/>
        <v>'241987014464',</v>
      </c>
      <c r="G1201" s="1" t="s">
        <v>51</v>
      </c>
      <c r="H1201" s="1" t="s">
        <v>1560</v>
      </c>
      <c r="I1201" s="91" t="str">
        <f t="shared" si="70"/>
        <v>'inv_ifgWs4No9eFnKLmgzQraij',</v>
      </c>
      <c r="J1201" s="1" t="s">
        <v>9</v>
      </c>
      <c r="K1201" s="1">
        <v>30</v>
      </c>
      <c r="M1201" s="1">
        <f>Tabla1[[#This Row],[Monto Kashio]]-Tabla1[[#This Row],[Monto]]</f>
        <v>-30</v>
      </c>
      <c r="N1201" s="20" t="s">
        <v>23</v>
      </c>
      <c r="O1201" s="1" t="s">
        <v>24</v>
      </c>
      <c r="P1201" s="1">
        <v>1630088</v>
      </c>
      <c r="Q1201" s="108">
        <v>45490</v>
      </c>
      <c r="R1201" s="1" t="s">
        <v>148</v>
      </c>
      <c r="S1201" s="5" t="s">
        <v>1561</v>
      </c>
      <c r="T1201" s="1"/>
    </row>
    <row r="1202" spans="1:20">
      <c r="A1202" s="1">
        <v>6718</v>
      </c>
      <c r="C1202" s="32" t="s">
        <v>30</v>
      </c>
      <c r="D1202" s="108">
        <v>45490</v>
      </c>
      <c r="E1202" s="2">
        <v>241997922486</v>
      </c>
      <c r="F1202" s="91" t="str">
        <f t="shared" si="71"/>
        <v>'241997922486',</v>
      </c>
      <c r="G1202" s="1" t="s">
        <v>21</v>
      </c>
      <c r="H1202" s="1" t="s">
        <v>1562</v>
      </c>
      <c r="I1202" s="91" t="str">
        <f t="shared" si="70"/>
        <v>'inv_A9m6AbWHn6aU7J6TLN5DWG',</v>
      </c>
      <c r="J1202" s="1" t="s">
        <v>9</v>
      </c>
      <c r="K1202" s="1">
        <v>500</v>
      </c>
      <c r="M1202" s="1">
        <f>Tabla1[[#This Row],[Monto Kashio]]-Tabla1[[#This Row],[Monto]]</f>
        <v>-500</v>
      </c>
      <c r="N1202" s="20" t="s">
        <v>23</v>
      </c>
      <c r="O1202" s="1" t="s">
        <v>24</v>
      </c>
      <c r="P1202" s="1">
        <v>2311959</v>
      </c>
      <c r="Q1202" s="108">
        <v>45490</v>
      </c>
      <c r="R1202" s="1" t="s">
        <v>148</v>
      </c>
      <c r="S1202" s="5" t="s">
        <v>1563</v>
      </c>
      <c r="T1202" s="1"/>
    </row>
    <row r="1203" spans="1:20">
      <c r="A1203" s="1">
        <v>6725</v>
      </c>
      <c r="C1203" s="32" t="s">
        <v>30</v>
      </c>
      <c r="D1203" s="108">
        <v>45490</v>
      </c>
      <c r="E1203" s="2">
        <v>242008126066</v>
      </c>
      <c r="F1203" s="91" t="str">
        <f t="shared" si="71"/>
        <v>'242008126066',</v>
      </c>
      <c r="G1203" s="1" t="s">
        <v>51</v>
      </c>
      <c r="H1203" s="1" t="s">
        <v>1564</v>
      </c>
      <c r="I1203" s="91" t="str">
        <f t="shared" ref="I1203:I1226" si="72">CONCATENATE("'",H1203,"',")</f>
        <v>'inv_MitgqZP9ZCseuTP9R5qMQe',</v>
      </c>
      <c r="J1203" s="1" t="s">
        <v>9</v>
      </c>
      <c r="K1203" s="1">
        <v>20</v>
      </c>
      <c r="M1203" s="1">
        <f>Tabla1[[#This Row],[Monto Kashio]]-Tabla1[[#This Row],[Monto]]</f>
        <v>-20</v>
      </c>
      <c r="N1203" s="20" t="s">
        <v>23</v>
      </c>
      <c r="O1203" s="1" t="s">
        <v>24</v>
      </c>
      <c r="P1203" s="1">
        <v>1437362</v>
      </c>
      <c r="Q1203" s="108">
        <v>45490</v>
      </c>
      <c r="R1203" s="1" t="s">
        <v>148</v>
      </c>
      <c r="S1203" s="5" t="s">
        <v>1565</v>
      </c>
      <c r="T1203" s="1"/>
    </row>
    <row r="1204" spans="1:20">
      <c r="A1204" s="1">
        <v>6740</v>
      </c>
      <c r="C1204" s="32" t="s">
        <v>30</v>
      </c>
      <c r="D1204" s="108">
        <v>45491</v>
      </c>
      <c r="E1204" s="2">
        <v>241997821537</v>
      </c>
      <c r="F1204" s="91" t="str">
        <f t="shared" si="71"/>
        <v>'241997821537',</v>
      </c>
      <c r="G1204" s="1" t="s">
        <v>51</v>
      </c>
      <c r="H1204" s="1" t="s">
        <v>1566</v>
      </c>
      <c r="I1204" s="91" t="str">
        <f t="shared" si="72"/>
        <v>'inv_fEc4xz2q46e3qRbJn8C9bh',</v>
      </c>
      <c r="J1204" s="1" t="s">
        <v>9</v>
      </c>
      <c r="K1204" s="1">
        <v>20</v>
      </c>
      <c r="M1204" s="1">
        <f>Tabla1[[#This Row],[Monto Kashio]]-Tabla1[[#This Row],[Monto]]</f>
        <v>-20</v>
      </c>
      <c r="N1204" s="20" t="s">
        <v>23</v>
      </c>
      <c r="O1204" s="1" t="s">
        <v>24</v>
      </c>
      <c r="P1204" s="1">
        <v>2616539</v>
      </c>
      <c r="Q1204" s="108">
        <v>45490</v>
      </c>
      <c r="R1204" s="1" t="s">
        <v>148</v>
      </c>
      <c r="S1204" s="5">
        <v>0.52430555555555558</v>
      </c>
      <c r="T1204" s="1"/>
    </row>
    <row r="1205" spans="1:20">
      <c r="A1205" s="1">
        <v>6726</v>
      </c>
      <c r="C1205" s="32" t="s">
        <v>30</v>
      </c>
      <c r="D1205" s="108">
        <v>45490</v>
      </c>
      <c r="E1205" s="2">
        <v>242008130725</v>
      </c>
      <c r="F1205" s="91" t="str">
        <f t="shared" si="71"/>
        <v>'242008130725',</v>
      </c>
      <c r="G1205" s="1" t="s">
        <v>51</v>
      </c>
      <c r="H1205" s="1" t="s">
        <v>1567</v>
      </c>
      <c r="I1205" s="91" t="str">
        <f t="shared" si="72"/>
        <v>'inv_Uke76DiKGHcJ3PH5cMvnQa',</v>
      </c>
      <c r="J1205" s="1" t="s">
        <v>9</v>
      </c>
      <c r="K1205" s="1">
        <v>30</v>
      </c>
      <c r="M1205" s="1">
        <f>Tabla1[[#This Row],[Monto Kashio]]-Tabla1[[#This Row],[Monto]]</f>
        <v>-30</v>
      </c>
      <c r="N1205" s="20" t="s">
        <v>23</v>
      </c>
      <c r="O1205" s="1" t="s">
        <v>145</v>
      </c>
      <c r="P1205" s="1">
        <v>2037391</v>
      </c>
      <c r="Q1205" s="108">
        <v>45490</v>
      </c>
      <c r="R1205" s="1" t="s">
        <v>148</v>
      </c>
      <c r="S1205" s="5" t="s">
        <v>1052</v>
      </c>
      <c r="T1205" s="1"/>
    </row>
    <row r="1206" spans="1:20">
      <c r="A1206" s="1">
        <v>6747</v>
      </c>
      <c r="C1206" s="32" t="s">
        <v>30</v>
      </c>
      <c r="D1206" s="108">
        <v>45491</v>
      </c>
      <c r="E1206" s="2">
        <v>242008792906</v>
      </c>
      <c r="F1206" s="91" t="str">
        <f t="shared" si="71"/>
        <v>'242008792906',</v>
      </c>
      <c r="G1206" s="1" t="s">
        <v>21</v>
      </c>
      <c r="H1206" s="1" t="s">
        <v>1568</v>
      </c>
      <c r="I1206" s="91" t="str">
        <f t="shared" si="72"/>
        <v>'inv_MboZbfrihWuvdfTyjXtr9N',</v>
      </c>
      <c r="J1206" s="1" t="s">
        <v>9</v>
      </c>
      <c r="K1206" s="1">
        <v>300</v>
      </c>
      <c r="M1206" s="1">
        <f>Tabla1[[#This Row],[Monto Kashio]]-Tabla1[[#This Row],[Monto]]</f>
        <v>-300</v>
      </c>
      <c r="N1206" s="20" t="s">
        <v>23</v>
      </c>
      <c r="O1206" s="1" t="s">
        <v>24</v>
      </c>
      <c r="P1206" s="1">
        <v>2354723</v>
      </c>
      <c r="Q1206" s="108">
        <v>45491</v>
      </c>
      <c r="R1206" s="1" t="s">
        <v>148</v>
      </c>
      <c r="S1206" s="5" t="s">
        <v>1569</v>
      </c>
      <c r="T1206" s="1"/>
    </row>
    <row r="1207" spans="1:20">
      <c r="A1207" s="1">
        <v>6751</v>
      </c>
      <c r="C1207" s="32" t="s">
        <v>1570</v>
      </c>
      <c r="D1207" s="108">
        <v>45491</v>
      </c>
      <c r="E1207" s="2">
        <v>242008760888</v>
      </c>
      <c r="F1207" s="91" t="str">
        <f t="shared" si="71"/>
        <v>'242008760888',</v>
      </c>
      <c r="G1207" s="1" t="s">
        <v>21</v>
      </c>
      <c r="H1207" s="1" t="s">
        <v>1571</v>
      </c>
      <c r="I1207" s="91" t="str">
        <f t="shared" si="72"/>
        <v>'inv_hybSEVtpBwkK86QXGXi9rN',</v>
      </c>
      <c r="J1207" s="1" t="s">
        <v>9</v>
      </c>
      <c r="K1207" s="1">
        <v>120</v>
      </c>
      <c r="M1207" s="1">
        <f>Tabla1[[#This Row],[Monto Kashio]]-Tabla1[[#This Row],[Monto]]</f>
        <v>-120</v>
      </c>
      <c r="N1207" s="20" t="s">
        <v>23</v>
      </c>
      <c r="O1207" s="1" t="s">
        <v>24</v>
      </c>
      <c r="P1207" s="1">
        <v>21389</v>
      </c>
      <c r="Q1207" s="108">
        <v>45491</v>
      </c>
      <c r="R1207" s="1" t="s">
        <v>148</v>
      </c>
      <c r="S1207" s="5" t="s">
        <v>1093</v>
      </c>
      <c r="T1207" s="1"/>
    </row>
    <row r="1208" spans="1:20">
      <c r="A1208" s="1">
        <v>6752</v>
      </c>
      <c r="C1208" s="32" t="s">
        <v>30</v>
      </c>
      <c r="D1208" s="108">
        <v>45491</v>
      </c>
      <c r="E1208" s="2">
        <v>242018937983</v>
      </c>
      <c r="F1208" s="91" t="str">
        <f t="shared" si="71"/>
        <v>'242018937983',</v>
      </c>
      <c r="G1208" s="1" t="s">
        <v>21</v>
      </c>
      <c r="H1208" s="1" t="s">
        <v>1572</v>
      </c>
      <c r="I1208" s="91" t="str">
        <f t="shared" si="72"/>
        <v>'inv_jfCtkK9EmALAfV6Z2PrUzJ',</v>
      </c>
      <c r="J1208" s="1" t="s">
        <v>9</v>
      </c>
      <c r="K1208" s="1">
        <v>50</v>
      </c>
      <c r="M1208" s="1">
        <f>Tabla1[[#This Row],[Monto Kashio]]-Tabla1[[#This Row],[Monto]]</f>
        <v>-50</v>
      </c>
      <c r="N1208" s="20" t="s">
        <v>23</v>
      </c>
      <c r="O1208" s="1" t="s">
        <v>24</v>
      </c>
      <c r="P1208" s="1">
        <v>3456397</v>
      </c>
      <c r="Q1208" s="108">
        <v>45491</v>
      </c>
      <c r="R1208" s="1" t="s">
        <v>148</v>
      </c>
      <c r="S1208" s="5" t="s">
        <v>1573</v>
      </c>
      <c r="T1208" s="1"/>
    </row>
    <row r="1209" spans="1:20">
      <c r="A1209" s="1">
        <v>6753</v>
      </c>
      <c r="C1209" s="32" t="s">
        <v>925</v>
      </c>
      <c r="D1209" s="108">
        <v>45491</v>
      </c>
      <c r="E1209" s="2">
        <v>242008349432</v>
      </c>
      <c r="F1209" s="91" t="str">
        <f t="shared" si="71"/>
        <v>'242008349432',</v>
      </c>
      <c r="G1209" s="1" t="s">
        <v>51</v>
      </c>
      <c r="H1209" s="1" t="s">
        <v>1574</v>
      </c>
      <c r="I1209" s="91" t="str">
        <f t="shared" si="72"/>
        <v>'inv_c7k4Nu32DnvJjJWBkbqZsA',</v>
      </c>
      <c r="J1209" s="1" t="s">
        <v>9</v>
      </c>
      <c r="K1209" s="1">
        <v>77</v>
      </c>
      <c r="M1209" s="1">
        <f>Tabla1[[#This Row],[Monto Kashio]]-Tabla1[[#This Row],[Monto]]</f>
        <v>-77</v>
      </c>
      <c r="N1209" s="20" t="s">
        <v>23</v>
      </c>
      <c r="O1209" s="1" t="s">
        <v>24</v>
      </c>
      <c r="P1209" s="1">
        <v>126048</v>
      </c>
      <c r="Q1209" s="108">
        <v>45491</v>
      </c>
      <c r="R1209" s="1" t="s">
        <v>148</v>
      </c>
      <c r="S1209" s="5" t="s">
        <v>1575</v>
      </c>
      <c r="T1209" s="1"/>
    </row>
    <row r="1210" spans="1:20">
      <c r="A1210" s="1">
        <v>6754</v>
      </c>
      <c r="C1210" s="32" t="s">
        <v>30</v>
      </c>
      <c r="D1210" s="108">
        <v>45491</v>
      </c>
      <c r="E1210" s="2">
        <v>242008832492</v>
      </c>
      <c r="F1210" s="91" t="str">
        <f t="shared" si="71"/>
        <v>'242008832492',</v>
      </c>
      <c r="G1210" s="1" t="s">
        <v>51</v>
      </c>
      <c r="H1210" s="1" t="s">
        <v>1576</v>
      </c>
      <c r="I1210" s="91" t="str">
        <f t="shared" si="72"/>
        <v>'inv_AA7rYW9T9TXencWNVTi9Xv',</v>
      </c>
      <c r="J1210" s="1" t="s">
        <v>9</v>
      </c>
      <c r="K1210" s="1">
        <v>50</v>
      </c>
      <c r="M1210" s="1">
        <f>Tabla1[[#This Row],[Monto Kashio]]-Tabla1[[#This Row],[Monto]]</f>
        <v>-50</v>
      </c>
      <c r="N1210" s="20" t="s">
        <v>23</v>
      </c>
      <c r="O1210" s="1" t="s">
        <v>24</v>
      </c>
      <c r="P1210" s="1">
        <v>626027</v>
      </c>
      <c r="Q1210" s="108">
        <v>45491</v>
      </c>
      <c r="R1210" s="1" t="s">
        <v>148</v>
      </c>
      <c r="S1210" s="5" t="s">
        <v>1577</v>
      </c>
      <c r="T1210" s="1"/>
    </row>
    <row r="1211" spans="1:20">
      <c r="A1211" s="1">
        <v>6764</v>
      </c>
      <c r="C1211" s="32" t="s">
        <v>30</v>
      </c>
      <c r="D1211" s="108">
        <v>45492</v>
      </c>
      <c r="E1211" s="2">
        <v>242008252682</v>
      </c>
      <c r="F1211" s="91" t="str">
        <f t="shared" si="71"/>
        <v>'242008252682',</v>
      </c>
      <c r="G1211" s="1" t="s">
        <v>51</v>
      </c>
      <c r="H1211" s="1" t="s">
        <v>1578</v>
      </c>
      <c r="I1211" s="91" t="str">
        <f t="shared" si="72"/>
        <v>'inv_gJK9XQfcKgVcdG9Pst9oou',</v>
      </c>
      <c r="J1211" s="1" t="s">
        <v>9</v>
      </c>
      <c r="K1211" s="1">
        <v>50</v>
      </c>
      <c r="M1211" s="1">
        <f>Tabla1[[#This Row],[Monto Kashio]]-Tabla1[[#This Row],[Monto]]</f>
        <v>-50</v>
      </c>
      <c r="N1211" s="20" t="s">
        <v>23</v>
      </c>
      <c r="O1211" s="1" t="s">
        <v>24</v>
      </c>
      <c r="P1211" s="1">
        <v>4360738</v>
      </c>
      <c r="Q1211" s="108">
        <v>45490</v>
      </c>
      <c r="R1211" s="1" t="s">
        <v>148</v>
      </c>
      <c r="S1211" s="5">
        <v>0.62152777777777779</v>
      </c>
      <c r="T1211" s="1"/>
    </row>
    <row r="1212" spans="1:20">
      <c r="A1212" s="1">
        <v>6737</v>
      </c>
      <c r="C1212" s="32" t="s">
        <v>1579</v>
      </c>
      <c r="D1212" s="108">
        <v>45492</v>
      </c>
      <c r="E1212" s="2">
        <v>242019565922</v>
      </c>
      <c r="F1212" s="91" t="str">
        <f t="shared" si="71"/>
        <v>'242019565922',</v>
      </c>
      <c r="G1212" s="1" t="s">
        <v>21</v>
      </c>
      <c r="H1212" s="1" t="s">
        <v>1580</v>
      </c>
      <c r="I1212" s="91" t="str">
        <f t="shared" si="72"/>
        <v>'inv_62kb55PVCN3yY9bNK3CukV',</v>
      </c>
      <c r="J1212" s="1" t="s">
        <v>9</v>
      </c>
      <c r="K1212" s="1">
        <v>350.4</v>
      </c>
      <c r="M1212" s="1">
        <f>Tabla1[[#This Row],[Monto Kashio]]-Tabla1[[#This Row],[Monto]]</f>
        <v>-350.4</v>
      </c>
      <c r="N1212" s="20" t="s">
        <v>23</v>
      </c>
      <c r="O1212" s="1" t="s">
        <v>24</v>
      </c>
      <c r="P1212" s="1">
        <v>1333446</v>
      </c>
      <c r="Q1212" s="108">
        <v>45061</v>
      </c>
      <c r="R1212" s="1" t="s">
        <v>148</v>
      </c>
      <c r="S1212" s="5">
        <v>0.71458333333333335</v>
      </c>
      <c r="T1212" s="1"/>
    </row>
    <row r="1213" spans="1:20">
      <c r="A1213" s="1">
        <v>6778</v>
      </c>
      <c r="C1213" s="34" t="s">
        <v>484</v>
      </c>
      <c r="D1213" s="108">
        <v>45493</v>
      </c>
      <c r="E1213" s="2">
        <v>242030576129</v>
      </c>
      <c r="F1213" s="91" t="str">
        <f t="shared" si="71"/>
        <v>'242030576129',</v>
      </c>
      <c r="G1213" s="1" t="s">
        <v>21</v>
      </c>
      <c r="H1213" s="1" t="s">
        <v>1581</v>
      </c>
      <c r="I1213" s="91" t="str">
        <f t="shared" si="72"/>
        <v>'inv_c4XqZUf6qVQwZYqd8J6TVa',</v>
      </c>
      <c r="J1213" s="1" t="s">
        <v>9</v>
      </c>
      <c r="K1213" s="1">
        <v>40</v>
      </c>
      <c r="M1213" s="1">
        <f>Tabla1[[#This Row],[Monto Kashio]]-Tabla1[[#This Row],[Monto]]</f>
        <v>-40</v>
      </c>
      <c r="N1213" s="20" t="s">
        <v>23</v>
      </c>
      <c r="O1213" s="1" t="s">
        <v>24</v>
      </c>
      <c r="P1213" s="1">
        <v>1028347</v>
      </c>
      <c r="Q1213" s="108">
        <v>45493</v>
      </c>
      <c r="R1213" s="1" t="s">
        <v>148</v>
      </c>
      <c r="S1213" s="5">
        <v>0.90972222222222221</v>
      </c>
      <c r="T1213" s="1"/>
    </row>
    <row r="1214" spans="1:20">
      <c r="A1214" s="1">
        <v>6774</v>
      </c>
      <c r="C1214" s="32" t="s">
        <v>30</v>
      </c>
      <c r="D1214" s="108">
        <v>45494</v>
      </c>
      <c r="E1214" s="2">
        <v>242020000914</v>
      </c>
      <c r="F1214" s="91" t="str">
        <f t="shared" si="71"/>
        <v>'242020000914',</v>
      </c>
      <c r="G1214" s="1" t="s">
        <v>51</v>
      </c>
      <c r="H1214" s="1" t="s">
        <v>1582</v>
      </c>
      <c r="I1214" s="91" t="str">
        <f t="shared" si="72"/>
        <v>'inv_NxKoYiJDsNy9SgJwCwLZfe',</v>
      </c>
      <c r="J1214" s="1" t="s">
        <v>9</v>
      </c>
      <c r="K1214" s="1">
        <v>27</v>
      </c>
      <c r="M1214" s="1">
        <f>Tabla1[[#This Row],[Monto Kashio]]-Tabla1[[#This Row],[Monto]]</f>
        <v>-27</v>
      </c>
      <c r="N1214" s="20" t="s">
        <v>23</v>
      </c>
      <c r="O1214" s="1" t="s">
        <v>24</v>
      </c>
      <c r="P1214" s="1">
        <v>2108386</v>
      </c>
      <c r="Q1214" s="108">
        <v>45493</v>
      </c>
      <c r="R1214" s="1" t="s">
        <v>148</v>
      </c>
      <c r="S1214" s="5">
        <v>0.39930555555555558</v>
      </c>
      <c r="T1214" s="1"/>
    </row>
    <row r="1215" spans="1:20">
      <c r="A1215" s="1">
        <v>6791</v>
      </c>
      <c r="C1215" s="32" t="s">
        <v>30</v>
      </c>
      <c r="D1215" s="108">
        <v>45495</v>
      </c>
      <c r="E1215" s="2">
        <v>242041773311</v>
      </c>
      <c r="F1215" s="91" t="str">
        <f t="shared" si="71"/>
        <v>'242041773311',</v>
      </c>
      <c r="G1215" s="1" t="s">
        <v>21</v>
      </c>
      <c r="H1215" s="1" t="s">
        <v>1583</v>
      </c>
      <c r="I1215" s="91" t="str">
        <f t="shared" si="72"/>
        <v>'inv_8VjwXAcSPGY9Uj3jScgZGs',</v>
      </c>
      <c r="J1215" s="1" t="s">
        <v>9</v>
      </c>
      <c r="K1215" s="1">
        <v>25</v>
      </c>
      <c r="M1215" s="1">
        <f>Tabla1[[#This Row],[Monto Kashio]]-Tabla1[[#This Row],[Monto]]</f>
        <v>-25</v>
      </c>
      <c r="N1215" s="20" t="s">
        <v>23</v>
      </c>
      <c r="O1215" s="1" t="s">
        <v>24</v>
      </c>
      <c r="P1215" s="1">
        <v>117124</v>
      </c>
      <c r="Q1215" s="108">
        <v>45495</v>
      </c>
      <c r="R1215" s="1" t="s">
        <v>148</v>
      </c>
      <c r="S1215" s="5">
        <v>0.54652777777777772</v>
      </c>
      <c r="T1215" s="1"/>
    </row>
    <row r="1216" spans="1:20">
      <c r="A1216" s="1">
        <v>6794</v>
      </c>
      <c r="C1216" s="32" t="s">
        <v>136</v>
      </c>
      <c r="D1216" s="108">
        <v>45495</v>
      </c>
      <c r="E1216" s="2">
        <v>242041807926</v>
      </c>
      <c r="F1216" s="91" t="str">
        <f t="shared" si="71"/>
        <v>'242041807926',</v>
      </c>
      <c r="G1216" s="1" t="s">
        <v>21</v>
      </c>
      <c r="H1216" s="1" t="s">
        <v>1584</v>
      </c>
      <c r="I1216" s="91" t="str">
        <f t="shared" si="72"/>
        <v>'inv_LvduKrLz4udvCbFRMfHZYe',</v>
      </c>
      <c r="J1216" s="1" t="s">
        <v>9</v>
      </c>
      <c r="K1216" s="1">
        <v>50</v>
      </c>
      <c r="M1216" s="1">
        <f>Tabla1[[#This Row],[Monto Kashio]]-Tabla1[[#This Row],[Monto]]</f>
        <v>-50</v>
      </c>
      <c r="N1216" s="20" t="s">
        <v>23</v>
      </c>
      <c r="O1216" s="1" t="s">
        <v>24</v>
      </c>
      <c r="P1216" s="1">
        <v>720077</v>
      </c>
      <c r="Q1216" s="108">
        <v>45495</v>
      </c>
      <c r="R1216" s="1" t="s">
        <v>148</v>
      </c>
      <c r="S1216" s="5">
        <v>0.64444444444444449</v>
      </c>
      <c r="T1216" s="1"/>
    </row>
    <row r="1217" spans="1:20">
      <c r="A1217" s="1">
        <v>6797</v>
      </c>
      <c r="C1217" s="32" t="s">
        <v>925</v>
      </c>
      <c r="D1217" s="108">
        <v>45495</v>
      </c>
      <c r="E1217" s="2">
        <v>242041727676</v>
      </c>
      <c r="F1217" s="91" t="str">
        <f t="shared" si="71"/>
        <v>'242041727676',</v>
      </c>
      <c r="G1217" s="1" t="s">
        <v>51</v>
      </c>
      <c r="H1217" s="1" t="s">
        <v>1585</v>
      </c>
      <c r="I1217" s="91" t="str">
        <f t="shared" si="72"/>
        <v>'inv_5H4zejNc9mSNSfWt9bgYBv',</v>
      </c>
      <c r="J1217" s="1" t="s">
        <v>9</v>
      </c>
      <c r="K1217" s="1">
        <v>500</v>
      </c>
      <c r="M1217" s="1">
        <f>Tabla1[[#This Row],[Monto Kashio]]-Tabla1[[#This Row],[Monto]]</f>
        <v>-500</v>
      </c>
      <c r="N1217" s="20" t="s">
        <v>23</v>
      </c>
      <c r="O1217" s="1" t="s">
        <v>24</v>
      </c>
      <c r="P1217" s="1">
        <v>5170465</v>
      </c>
      <c r="Q1217" s="108">
        <v>45495</v>
      </c>
      <c r="R1217" s="1" t="s">
        <v>148</v>
      </c>
      <c r="S1217" s="5" t="s">
        <v>1586</v>
      </c>
      <c r="T1217" s="1"/>
    </row>
    <row r="1218" spans="1:20">
      <c r="A1218" s="1">
        <v>6802</v>
      </c>
      <c r="C1218" s="32" t="s">
        <v>30</v>
      </c>
      <c r="D1218" s="108">
        <v>45495</v>
      </c>
      <c r="E1218" s="2">
        <v>242052037186</v>
      </c>
      <c r="F1218" s="91" t="str">
        <f t="shared" si="71"/>
        <v>'242052037186',</v>
      </c>
      <c r="G1218" s="1" t="s">
        <v>21</v>
      </c>
      <c r="H1218" s="1" t="s">
        <v>1587</v>
      </c>
      <c r="I1218" s="91" t="str">
        <f t="shared" si="72"/>
        <v>'inv_JhzLDyriomhK5bdrbWLeyx',</v>
      </c>
      <c r="J1218" s="1" t="s">
        <v>9</v>
      </c>
      <c r="K1218" s="1">
        <v>210</v>
      </c>
      <c r="M1218" s="1">
        <f>Tabla1[[#This Row],[Monto Kashio]]-Tabla1[[#This Row],[Monto]]</f>
        <v>-210</v>
      </c>
      <c r="N1218" s="20" t="s">
        <v>23</v>
      </c>
      <c r="O1218" s="1" t="s">
        <v>24</v>
      </c>
      <c r="P1218" s="1">
        <v>3636851</v>
      </c>
      <c r="Q1218" s="108">
        <v>45495</v>
      </c>
      <c r="R1218" s="1" t="s">
        <v>148</v>
      </c>
      <c r="S1218" s="5" t="s">
        <v>1588</v>
      </c>
      <c r="T1218" s="1"/>
    </row>
    <row r="1219" spans="1:20">
      <c r="A1219" s="1">
        <v>6803</v>
      </c>
      <c r="C1219" s="34" t="s">
        <v>484</v>
      </c>
      <c r="D1219" s="108">
        <v>45495</v>
      </c>
      <c r="E1219" s="2">
        <v>242052035614</v>
      </c>
      <c r="F1219" s="91" t="str">
        <f t="shared" si="71"/>
        <v>'242052035614',</v>
      </c>
      <c r="G1219" s="1" t="s">
        <v>21</v>
      </c>
      <c r="H1219" s="1" t="s">
        <v>1589</v>
      </c>
      <c r="I1219" s="91" t="str">
        <f t="shared" si="72"/>
        <v>'inv_55cqYv5ntN9gHF9sFnaPDu',</v>
      </c>
      <c r="J1219" s="1" t="s">
        <v>9</v>
      </c>
      <c r="K1219" s="1">
        <v>100</v>
      </c>
      <c r="M1219" s="1">
        <f>Tabla1[[#This Row],[Monto Kashio]]-Tabla1[[#This Row],[Monto]]</f>
        <v>-100</v>
      </c>
      <c r="N1219" s="20" t="s">
        <v>23</v>
      </c>
      <c r="O1219" s="1" t="s">
        <v>24</v>
      </c>
      <c r="P1219" s="1">
        <v>1640108</v>
      </c>
      <c r="Q1219" s="108">
        <v>45495</v>
      </c>
      <c r="R1219" s="1" t="s">
        <v>148</v>
      </c>
      <c r="S1219" s="5" t="s">
        <v>1590</v>
      </c>
      <c r="T1219" s="1"/>
    </row>
    <row r="1220" spans="1:20">
      <c r="A1220" s="1">
        <v>6804</v>
      </c>
      <c r="C1220" s="32" t="s">
        <v>30</v>
      </c>
      <c r="D1220" s="108">
        <v>45495</v>
      </c>
      <c r="E1220" s="2">
        <v>242052035683</v>
      </c>
      <c r="F1220" s="91" t="str">
        <f t="shared" si="71"/>
        <v>'242052035683',</v>
      </c>
      <c r="G1220" s="1" t="s">
        <v>21</v>
      </c>
      <c r="H1220" s="1" t="s">
        <v>1591</v>
      </c>
      <c r="I1220" s="91" t="str">
        <f t="shared" si="72"/>
        <v>'inv_8sZodF9BtmqwVJJnfjJzdo',</v>
      </c>
      <c r="J1220" s="1" t="s">
        <v>9</v>
      </c>
      <c r="K1220" s="1">
        <v>90</v>
      </c>
      <c r="M1220" s="1">
        <f>Tabla1[[#This Row],[Monto Kashio]]-Tabla1[[#This Row],[Monto]]</f>
        <v>-90</v>
      </c>
      <c r="N1220" s="20" t="s">
        <v>23</v>
      </c>
      <c r="O1220" s="1" t="s">
        <v>24</v>
      </c>
      <c r="P1220" s="1">
        <v>439842</v>
      </c>
      <c r="Q1220" s="108">
        <v>45495</v>
      </c>
      <c r="R1220" s="1" t="s">
        <v>148</v>
      </c>
      <c r="S1220" s="5" t="s">
        <v>1592</v>
      </c>
      <c r="T1220" s="1"/>
    </row>
    <row r="1221" spans="1:20">
      <c r="A1221" s="1">
        <v>6805</v>
      </c>
      <c r="C1221" s="32" t="s">
        <v>136</v>
      </c>
      <c r="D1221" s="108">
        <v>45495</v>
      </c>
      <c r="E1221" s="2">
        <v>242041928214</v>
      </c>
      <c r="F1221" s="91" t="str">
        <f t="shared" si="71"/>
        <v>'242041928214',</v>
      </c>
      <c r="G1221" s="1" t="s">
        <v>21</v>
      </c>
      <c r="H1221" s="1" t="s">
        <v>1593</v>
      </c>
      <c r="I1221" s="91" t="str">
        <f t="shared" si="72"/>
        <v>'inv_S2Ag6VLr4mdJAeMoAWQBrB',</v>
      </c>
      <c r="J1221" s="1" t="s">
        <v>9</v>
      </c>
      <c r="K1221" s="1">
        <v>500</v>
      </c>
      <c r="M1221" s="1">
        <f>Tabla1[[#This Row],[Monto Kashio]]-Tabla1[[#This Row],[Monto]]</f>
        <v>-500</v>
      </c>
      <c r="N1221" s="20" t="s">
        <v>23</v>
      </c>
      <c r="O1221" s="1" t="s">
        <v>24</v>
      </c>
      <c r="P1221" s="1">
        <v>2619210</v>
      </c>
      <c r="Q1221" s="108">
        <v>45495</v>
      </c>
      <c r="R1221" s="1" t="s">
        <v>148</v>
      </c>
      <c r="S1221" s="5" t="s">
        <v>1594</v>
      </c>
      <c r="T1221" s="1"/>
    </row>
    <row r="1222" spans="1:20">
      <c r="A1222" s="1">
        <v>6810</v>
      </c>
      <c r="C1222" s="32" t="s">
        <v>30</v>
      </c>
      <c r="D1222" s="108">
        <v>45496</v>
      </c>
      <c r="E1222" s="113">
        <v>242052366916</v>
      </c>
      <c r="F1222" s="91" t="str">
        <f t="shared" si="71"/>
        <v>'242052366916',</v>
      </c>
      <c r="G1222" s="1" t="s">
        <v>21</v>
      </c>
      <c r="H1222" s="1" t="s">
        <v>1595</v>
      </c>
      <c r="I1222" s="91" t="str">
        <f t="shared" si="72"/>
        <v>'inv_BJpc4NwBwSJ3fkXtQMgaF8',</v>
      </c>
      <c r="J1222" s="1" t="s">
        <v>9</v>
      </c>
      <c r="K1222" s="1">
        <v>100</v>
      </c>
      <c r="M1222" s="1">
        <f>Tabla1[[#This Row],[Monto Kashio]]-Tabla1[[#This Row],[Monto]]</f>
        <v>-100</v>
      </c>
      <c r="N1222" s="20" t="s">
        <v>23</v>
      </c>
      <c r="O1222" s="1" t="s">
        <v>24</v>
      </c>
      <c r="P1222" s="1">
        <v>916910</v>
      </c>
      <c r="Q1222" s="108">
        <v>45496</v>
      </c>
      <c r="R1222" s="1" t="s">
        <v>148</v>
      </c>
      <c r="S1222" s="5">
        <v>0.625</v>
      </c>
      <c r="T1222" s="1"/>
    </row>
    <row r="1223" spans="1:20">
      <c r="A1223" s="1">
        <v>6811</v>
      </c>
      <c r="C1223" s="32" t="s">
        <v>30</v>
      </c>
      <c r="D1223" s="108">
        <v>45496</v>
      </c>
      <c r="E1223" s="113">
        <v>242052366337</v>
      </c>
      <c r="F1223" s="91" t="str">
        <f t="shared" si="71"/>
        <v>'242052366337',</v>
      </c>
      <c r="G1223" s="1" t="s">
        <v>21</v>
      </c>
      <c r="H1223" s="1" t="s">
        <v>1596</v>
      </c>
      <c r="I1223" s="91" t="str">
        <f t="shared" si="72"/>
        <v>'inv_Er3n27ZNJsJchKwYuZbjvG',</v>
      </c>
      <c r="J1223" s="1" t="s">
        <v>9</v>
      </c>
      <c r="K1223" s="1">
        <v>100</v>
      </c>
      <c r="M1223" s="1">
        <f>Tabla1[[#This Row],[Monto Kashio]]-Tabla1[[#This Row],[Monto]]</f>
        <v>-100</v>
      </c>
      <c r="N1223" s="20" t="s">
        <v>23</v>
      </c>
      <c r="O1223" s="1" t="s">
        <v>24</v>
      </c>
      <c r="P1223" s="1">
        <v>1616877</v>
      </c>
      <c r="Q1223" s="108">
        <v>45496</v>
      </c>
      <c r="R1223" s="1" t="s">
        <v>148</v>
      </c>
      <c r="S1223" s="5">
        <v>0.62847222222222221</v>
      </c>
      <c r="T1223" s="1"/>
    </row>
    <row r="1224" spans="1:20">
      <c r="A1224" s="1">
        <v>6812</v>
      </c>
      <c r="C1224" s="32" t="s">
        <v>30</v>
      </c>
      <c r="D1224" s="108">
        <v>45496</v>
      </c>
      <c r="E1224" s="113">
        <v>242052372386</v>
      </c>
      <c r="F1224" s="91" t="str">
        <f t="shared" si="71"/>
        <v>'242052372386',</v>
      </c>
      <c r="G1224" s="1" t="s">
        <v>21</v>
      </c>
      <c r="H1224" s="1" t="s">
        <v>1597</v>
      </c>
      <c r="I1224" s="91" t="str">
        <f t="shared" si="72"/>
        <v>'inv_9u7wa8eSUFYaHK39Tgj9Jd',</v>
      </c>
      <c r="J1224" s="1" t="s">
        <v>9</v>
      </c>
      <c r="K1224" s="1">
        <v>20</v>
      </c>
      <c r="M1224" s="1">
        <f>Tabla1[[#This Row],[Monto Kashio]]-Tabla1[[#This Row],[Monto]]</f>
        <v>-20</v>
      </c>
      <c r="N1224" s="20" t="s">
        <v>23</v>
      </c>
      <c r="O1224" s="1" t="s">
        <v>24</v>
      </c>
      <c r="P1224" s="1">
        <v>717439</v>
      </c>
      <c r="Q1224" s="108">
        <v>45496</v>
      </c>
      <c r="R1224" s="1" t="s">
        <v>148</v>
      </c>
      <c r="S1224" s="5">
        <v>0.62986111111111109</v>
      </c>
      <c r="T1224" s="1"/>
    </row>
    <row r="1225" spans="1:20">
      <c r="A1225" s="1">
        <v>6813</v>
      </c>
      <c r="C1225" s="32" t="s">
        <v>30</v>
      </c>
      <c r="D1225" s="108">
        <v>45496</v>
      </c>
      <c r="E1225" s="113">
        <v>242052375453</v>
      </c>
      <c r="F1225" s="91" t="str">
        <f t="shared" si="71"/>
        <v>'242052375453',</v>
      </c>
      <c r="G1225" s="1" t="s">
        <v>21</v>
      </c>
      <c r="H1225" s="1" t="s">
        <v>1598</v>
      </c>
      <c r="I1225" s="91" t="str">
        <f t="shared" si="72"/>
        <v>'inv_ng5sV9WJC9phE9EmXYauXq',</v>
      </c>
      <c r="J1225" s="1" t="s">
        <v>9</v>
      </c>
      <c r="K1225" s="1">
        <v>60</v>
      </c>
      <c r="M1225" s="1">
        <f>Tabla1[[#This Row],[Monto Kashio]]-Tabla1[[#This Row],[Monto]]</f>
        <v>-60</v>
      </c>
      <c r="N1225" s="20" t="s">
        <v>23</v>
      </c>
      <c r="O1225" s="1" t="s">
        <v>24</v>
      </c>
      <c r="P1225" s="1">
        <v>3017548</v>
      </c>
      <c r="Q1225" s="108">
        <v>45496</v>
      </c>
      <c r="R1225" s="1" t="s">
        <v>148</v>
      </c>
      <c r="S1225" s="5">
        <v>0.63124999999999998</v>
      </c>
      <c r="T1225" s="1"/>
    </row>
    <row r="1226" spans="1:20">
      <c r="A1226" s="1">
        <v>6832</v>
      </c>
      <c r="C1226" s="34" t="s">
        <v>484</v>
      </c>
      <c r="D1226" s="108">
        <v>45496</v>
      </c>
      <c r="E1226" s="113">
        <v>242052369985</v>
      </c>
      <c r="F1226" s="91" t="str">
        <f t="shared" si="71"/>
        <v>'242052369985',</v>
      </c>
      <c r="G1226" s="1" t="s">
        <v>21</v>
      </c>
      <c r="H1226" s="1" t="s">
        <v>1599</v>
      </c>
      <c r="I1226" s="91" t="str">
        <f t="shared" si="72"/>
        <v>'inv_2xUFF8GhSDWpWLRF2vFWU3',</v>
      </c>
      <c r="J1226" s="1" t="s">
        <v>9</v>
      </c>
      <c r="K1226" s="1">
        <v>191.55</v>
      </c>
      <c r="M1226" s="1">
        <f>Tabla1[[#This Row],[Monto Kashio]]-Tabla1[[#This Row],[Monto]]</f>
        <v>-191.55</v>
      </c>
      <c r="N1226" s="20" t="s">
        <v>23</v>
      </c>
      <c r="O1226" s="1" t="s">
        <v>24</v>
      </c>
      <c r="P1226" s="1">
        <v>2716948</v>
      </c>
      <c r="Q1226" s="108">
        <v>45496</v>
      </c>
      <c r="R1226" s="1" t="s">
        <v>148</v>
      </c>
      <c r="S1226" s="5">
        <v>0.6333333333333333</v>
      </c>
      <c r="T1226" s="1"/>
    </row>
    <row r="1227" spans="1:20">
      <c r="A1227" s="1">
        <v>6814</v>
      </c>
      <c r="C1227" s="32" t="s">
        <v>136</v>
      </c>
      <c r="D1227" s="108">
        <v>45496</v>
      </c>
      <c r="E1227" s="113">
        <v>242052370013</v>
      </c>
      <c r="F1227" s="91" t="str">
        <f t="shared" ref="F1227:F1290" si="73">CONCATENATE("'",E1227,"',")</f>
        <v>'242052370013',</v>
      </c>
      <c r="G1227" s="1" t="s">
        <v>21</v>
      </c>
      <c r="H1227" s="1" t="s">
        <v>1600</v>
      </c>
      <c r="I1227" s="91" t="str">
        <f t="shared" ref="I1227:I1290" si="74">CONCATENATE("'",H1227,"',")</f>
        <v>'inv_2FPUEfikYLUvg75YwmwAx3',</v>
      </c>
      <c r="J1227" s="1" t="s">
        <v>9</v>
      </c>
      <c r="K1227" s="1">
        <v>20</v>
      </c>
      <c r="M1227" s="1">
        <f>Tabla1[[#This Row],[Monto Kashio]]-Tabla1[[#This Row],[Monto]]</f>
        <v>-20</v>
      </c>
      <c r="N1227" s="20" t="s">
        <v>23</v>
      </c>
      <c r="O1227" s="1" t="s">
        <v>24</v>
      </c>
      <c r="P1227" s="1">
        <v>1593886</v>
      </c>
      <c r="Q1227" s="108">
        <v>45496</v>
      </c>
      <c r="R1227" s="1" t="s">
        <v>148</v>
      </c>
      <c r="S1227" s="5">
        <v>0.6333333333333333</v>
      </c>
      <c r="T1227" s="1"/>
    </row>
    <row r="1228" spans="1:20">
      <c r="A1228" s="1">
        <v>6831</v>
      </c>
      <c r="C1228" s="34" t="s">
        <v>484</v>
      </c>
      <c r="D1228" s="108">
        <v>45496</v>
      </c>
      <c r="E1228" s="113">
        <v>242052370103</v>
      </c>
      <c r="F1228" s="91" t="str">
        <f t="shared" si="73"/>
        <v>'242052370103',</v>
      </c>
      <c r="G1228" s="1" t="s">
        <v>21</v>
      </c>
      <c r="H1228" s="1" t="s">
        <v>1601</v>
      </c>
      <c r="I1228" s="91" t="str">
        <f t="shared" si="74"/>
        <v>'inv_3kuiuSVHGqfn7JZVjyGWRW',</v>
      </c>
      <c r="J1228" s="1" t="s">
        <v>9</v>
      </c>
      <c r="K1228" s="1">
        <v>30</v>
      </c>
      <c r="M1228" s="1">
        <f>Tabla1[[#This Row],[Monto Kashio]]-Tabla1[[#This Row],[Monto]]</f>
        <v>-30</v>
      </c>
      <c r="N1228" s="20" t="s">
        <v>23</v>
      </c>
      <c r="O1228" s="1" t="s">
        <v>24</v>
      </c>
      <c r="P1228" s="1">
        <v>1417398</v>
      </c>
      <c r="Q1228" s="108">
        <v>45496</v>
      </c>
      <c r="R1228" s="1" t="s">
        <v>148</v>
      </c>
      <c r="S1228" s="5">
        <v>0.63402777777777775</v>
      </c>
      <c r="T1228" s="1"/>
    </row>
    <row r="1229" spans="1:20">
      <c r="A1229" s="1">
        <v>6815</v>
      </c>
      <c r="C1229" s="32" t="s">
        <v>30</v>
      </c>
      <c r="D1229" s="108">
        <v>45496</v>
      </c>
      <c r="E1229" s="113">
        <v>242052374048</v>
      </c>
      <c r="F1229" s="91" t="str">
        <f t="shared" si="73"/>
        <v>'242052374048',</v>
      </c>
      <c r="G1229" s="1" t="s">
        <v>21</v>
      </c>
      <c r="H1229" s="1" t="s">
        <v>1602</v>
      </c>
      <c r="I1229" s="91" t="str">
        <f t="shared" si="74"/>
        <v>'inv_7LhCFYHzp4LEpi4btqvm8y',</v>
      </c>
      <c r="J1229" s="1" t="s">
        <v>9</v>
      </c>
      <c r="K1229" s="1">
        <v>200</v>
      </c>
      <c r="M1229" s="1">
        <f>Tabla1[[#This Row],[Monto Kashio]]-Tabla1[[#This Row],[Monto]]</f>
        <v>-200</v>
      </c>
      <c r="N1229" s="20" t="s">
        <v>23</v>
      </c>
      <c r="O1229" s="1" t="s">
        <v>24</v>
      </c>
      <c r="P1229" s="1">
        <v>2617423</v>
      </c>
      <c r="Q1229" s="108">
        <v>45496</v>
      </c>
      <c r="R1229" s="1" t="s">
        <v>148</v>
      </c>
      <c r="S1229" s="5">
        <v>0.63402777777777775</v>
      </c>
      <c r="T1229" s="1"/>
    </row>
    <row r="1230" spans="1:20">
      <c r="A1230" s="1">
        <v>6816</v>
      </c>
      <c r="C1230" s="32" t="s">
        <v>30</v>
      </c>
      <c r="D1230" s="108">
        <v>45496</v>
      </c>
      <c r="E1230" s="113">
        <v>242052369574</v>
      </c>
      <c r="F1230" s="91" t="str">
        <f t="shared" si="73"/>
        <v>'242052369574',</v>
      </c>
      <c r="G1230" s="1" t="s">
        <v>21</v>
      </c>
      <c r="H1230" s="1" t="s">
        <v>1603</v>
      </c>
      <c r="I1230" s="91" t="str">
        <f t="shared" si="74"/>
        <v>'inv_i93iqbYGNLKxbwdJka7UrQ',</v>
      </c>
      <c r="J1230" s="1" t="s">
        <v>9</v>
      </c>
      <c r="K1230" s="1">
        <v>200</v>
      </c>
      <c r="M1230" s="1">
        <f>Tabla1[[#This Row],[Monto Kashio]]-Tabla1[[#This Row],[Monto]]</f>
        <v>-200</v>
      </c>
      <c r="N1230" s="20" t="s">
        <v>23</v>
      </c>
      <c r="O1230" s="1" t="s">
        <v>24</v>
      </c>
      <c r="P1230" s="1">
        <v>1614126</v>
      </c>
      <c r="Q1230" s="108">
        <v>45496</v>
      </c>
      <c r="R1230" s="1" t="s">
        <v>148</v>
      </c>
      <c r="S1230" s="5">
        <v>0.63541666666666663</v>
      </c>
      <c r="T1230" s="1"/>
    </row>
    <row r="1231" spans="1:20">
      <c r="A1231" s="1">
        <v>6817</v>
      </c>
      <c r="C1231" s="34" t="s">
        <v>484</v>
      </c>
      <c r="D1231" s="108">
        <v>45496</v>
      </c>
      <c r="E1231" s="113">
        <v>242052385532</v>
      </c>
      <c r="F1231" s="91" t="str">
        <f t="shared" si="73"/>
        <v>'242052385532',</v>
      </c>
      <c r="G1231" s="1" t="s">
        <v>21</v>
      </c>
      <c r="H1231" s="1" t="s">
        <v>1604</v>
      </c>
      <c r="I1231" s="91" t="str">
        <f t="shared" si="74"/>
        <v>'inv_UF2b2iXhfhF7ngCa2aKPgT',</v>
      </c>
      <c r="J1231" s="1" t="s">
        <v>9</v>
      </c>
      <c r="K1231" s="1">
        <v>25</v>
      </c>
      <c r="M1231" s="1">
        <f>Tabla1[[#This Row],[Monto Kashio]]-Tabla1[[#This Row],[Monto]]</f>
        <v>-25</v>
      </c>
      <c r="N1231" s="20" t="s">
        <v>23</v>
      </c>
      <c r="O1231" s="1" t="s">
        <v>24</v>
      </c>
      <c r="P1231" s="1">
        <v>18636</v>
      </c>
      <c r="Q1231" s="108">
        <v>45496</v>
      </c>
      <c r="R1231" s="1" t="s">
        <v>148</v>
      </c>
      <c r="S1231" s="5">
        <v>0.6381944444444444</v>
      </c>
      <c r="T1231" s="1"/>
    </row>
    <row r="1232" spans="1:20">
      <c r="A1232" s="1">
        <v>6833</v>
      </c>
      <c r="C1232" s="32" t="s">
        <v>30</v>
      </c>
      <c r="D1232" s="108">
        <v>45496</v>
      </c>
      <c r="E1232" s="113">
        <v>242052385227</v>
      </c>
      <c r="F1232" s="91" t="str">
        <f t="shared" si="73"/>
        <v>'242052385227',</v>
      </c>
      <c r="G1232" s="1" t="s">
        <v>21</v>
      </c>
      <c r="H1232" s="1" t="s">
        <v>1605</v>
      </c>
      <c r="I1232" s="91" t="str">
        <f t="shared" si="74"/>
        <v>'inv_LKDmBadpcR57VPgPJZWnDr',</v>
      </c>
      <c r="J1232" s="1" t="s">
        <v>9</v>
      </c>
      <c r="K1232" s="1">
        <v>50</v>
      </c>
      <c r="M1232" s="1">
        <f>Tabla1[[#This Row],[Monto Kashio]]-Tabla1[[#This Row],[Monto]]</f>
        <v>-50</v>
      </c>
      <c r="N1232" s="20" t="s">
        <v>23</v>
      </c>
      <c r="O1232" s="1" t="s">
        <v>24</v>
      </c>
      <c r="P1232" s="1">
        <v>2018600</v>
      </c>
      <c r="Q1232" s="108">
        <v>45496</v>
      </c>
      <c r="R1232" s="1" t="s">
        <v>148</v>
      </c>
      <c r="S1232" s="5">
        <v>0.63958333333333328</v>
      </c>
      <c r="T1232" s="1"/>
    </row>
    <row r="1233" spans="1:20">
      <c r="A1233" s="1">
        <v>6818</v>
      </c>
      <c r="C1233" s="32" t="s">
        <v>30</v>
      </c>
      <c r="D1233" s="108">
        <v>45496</v>
      </c>
      <c r="E1233" s="113">
        <v>242052374832</v>
      </c>
      <c r="F1233" s="91" t="str">
        <f t="shared" si="73"/>
        <v>'242052374832',</v>
      </c>
      <c r="G1233" s="1" t="s">
        <v>21</v>
      </c>
      <c r="H1233" s="1" t="s">
        <v>1606</v>
      </c>
      <c r="I1233" s="91" t="str">
        <f t="shared" si="74"/>
        <v>'inv_hdRhbQjK9fVTyy4xSPXBVr',</v>
      </c>
      <c r="J1233" s="1" t="s">
        <v>9</v>
      </c>
      <c r="K1233" s="1">
        <v>20</v>
      </c>
      <c r="M1233" s="1">
        <f>Tabla1[[#This Row],[Monto Kashio]]-Tabla1[[#This Row],[Monto]]</f>
        <v>-20</v>
      </c>
      <c r="N1233" s="20" t="s">
        <v>23</v>
      </c>
      <c r="O1233" s="1" t="s">
        <v>24</v>
      </c>
      <c r="P1233" s="1">
        <v>2417631</v>
      </c>
      <c r="Q1233" s="108">
        <v>45496</v>
      </c>
      <c r="R1233" s="1" t="s">
        <v>148</v>
      </c>
      <c r="S1233" s="5">
        <v>0.64027777777777772</v>
      </c>
      <c r="T1233" s="1"/>
    </row>
    <row r="1234" spans="1:20">
      <c r="A1234" s="1">
        <v>6834</v>
      </c>
      <c r="C1234" s="32" t="s">
        <v>30</v>
      </c>
      <c r="D1234" s="108">
        <v>45496</v>
      </c>
      <c r="E1234" s="113">
        <v>242052382043</v>
      </c>
      <c r="F1234" s="91" t="str">
        <f t="shared" si="73"/>
        <v>'242052382043',</v>
      </c>
      <c r="G1234" s="1" t="s">
        <v>21</v>
      </c>
      <c r="H1234" s="1" t="s">
        <v>1607</v>
      </c>
      <c r="I1234" s="91" t="str">
        <f t="shared" si="74"/>
        <v>'inv_YMKHJTmbsHoTvhtH5BbqRn',</v>
      </c>
      <c r="J1234" s="1" t="s">
        <v>9</v>
      </c>
      <c r="K1234" s="1">
        <v>50</v>
      </c>
      <c r="M1234" s="1">
        <f>Tabla1[[#This Row],[Monto Kashio]]-Tabla1[[#This Row],[Monto]]</f>
        <v>-50</v>
      </c>
      <c r="N1234" s="20" t="s">
        <v>23</v>
      </c>
      <c r="O1234" s="1" t="s">
        <v>24</v>
      </c>
      <c r="P1234" s="1">
        <v>3018277</v>
      </c>
      <c r="Q1234" s="108">
        <v>45496</v>
      </c>
      <c r="R1234" s="1" t="s">
        <v>148</v>
      </c>
      <c r="S1234" s="5">
        <v>0.64166666666666672</v>
      </c>
      <c r="T1234" s="1"/>
    </row>
    <row r="1235" spans="1:20">
      <c r="A1235" s="1">
        <v>6819</v>
      </c>
      <c r="C1235" s="32" t="s">
        <v>136</v>
      </c>
      <c r="D1235" s="108">
        <v>45496</v>
      </c>
      <c r="E1235" s="113">
        <v>242052384124</v>
      </c>
      <c r="F1235" s="91" t="str">
        <f t="shared" si="73"/>
        <v>'242052384124',</v>
      </c>
      <c r="G1235" s="1" t="s">
        <v>21</v>
      </c>
      <c r="H1235" s="1" t="s">
        <v>1608</v>
      </c>
      <c r="I1235" s="91" t="str">
        <f t="shared" si="74"/>
        <v>'inv_TzWcHjX7HxjEzsAGZcYKiP',</v>
      </c>
      <c r="J1235" s="1" t="s">
        <v>9</v>
      </c>
      <c r="K1235" s="1">
        <v>70</v>
      </c>
      <c r="M1235" s="1">
        <f>Tabla1[[#This Row],[Monto Kashio]]-Tabla1[[#This Row],[Monto]]</f>
        <v>-70</v>
      </c>
      <c r="N1235" s="20" t="s">
        <v>23</v>
      </c>
      <c r="O1235" s="1" t="s">
        <v>24</v>
      </c>
      <c r="P1235" s="1">
        <v>1709753</v>
      </c>
      <c r="Q1235" s="108">
        <v>45496</v>
      </c>
      <c r="R1235" s="1" t="s">
        <v>148</v>
      </c>
      <c r="S1235" s="5">
        <v>0.6430555555555556</v>
      </c>
      <c r="T1235" s="1"/>
    </row>
    <row r="1236" spans="1:20">
      <c r="A1236" s="1">
        <v>6820</v>
      </c>
      <c r="C1236" s="32" t="s">
        <v>30</v>
      </c>
      <c r="D1236" s="108">
        <v>45496</v>
      </c>
      <c r="E1236" s="113">
        <v>242052366005</v>
      </c>
      <c r="F1236" s="91" t="str">
        <f t="shared" si="73"/>
        <v>'242052366005',</v>
      </c>
      <c r="G1236" s="1" t="s">
        <v>21</v>
      </c>
      <c r="H1236" s="1" t="s">
        <v>1609</v>
      </c>
      <c r="I1236" s="91" t="str">
        <f t="shared" si="74"/>
        <v>'inv_jcN9iSdXCDdd252SM4rxmc',</v>
      </c>
      <c r="J1236" s="1" t="s">
        <v>9</v>
      </c>
      <c r="K1236" s="1">
        <v>50</v>
      </c>
      <c r="M1236" s="1">
        <f>Tabla1[[#This Row],[Monto Kashio]]-Tabla1[[#This Row],[Monto]]</f>
        <v>-50</v>
      </c>
      <c r="N1236" s="20" t="s">
        <v>23</v>
      </c>
      <c r="O1236" s="1" t="s">
        <v>24</v>
      </c>
      <c r="P1236" s="1">
        <v>2616711</v>
      </c>
      <c r="Q1236" s="108">
        <v>45496</v>
      </c>
      <c r="R1236" s="1" t="s">
        <v>148</v>
      </c>
      <c r="S1236" s="5">
        <v>0.64444444444444449</v>
      </c>
      <c r="T1236" s="1"/>
    </row>
    <row r="1237" spans="1:20">
      <c r="A1237" s="1">
        <v>6837</v>
      </c>
      <c r="C1237" s="32" t="s">
        <v>30</v>
      </c>
      <c r="D1237" s="108">
        <v>45496</v>
      </c>
      <c r="E1237" s="113">
        <v>242052375126</v>
      </c>
      <c r="F1237" s="91" t="str">
        <f t="shared" si="73"/>
        <v>'242052375126',</v>
      </c>
      <c r="G1237" s="1" t="s">
        <v>21</v>
      </c>
      <c r="H1237" s="1" t="s">
        <v>1610</v>
      </c>
      <c r="I1237" s="91" t="str">
        <f t="shared" si="74"/>
        <v>'inv_awAMJWHFsZZhHevtYj8R9C',</v>
      </c>
      <c r="J1237" s="1" t="s">
        <v>9</v>
      </c>
      <c r="K1237" s="1">
        <v>60</v>
      </c>
      <c r="M1237" s="1">
        <f>Tabla1[[#This Row],[Monto Kashio]]-Tabla1[[#This Row],[Monto]]</f>
        <v>-60</v>
      </c>
      <c r="N1237" s="20" t="s">
        <v>23</v>
      </c>
      <c r="O1237" s="1" t="s">
        <v>24</v>
      </c>
      <c r="P1237" s="1">
        <v>1659536</v>
      </c>
      <c r="Q1237" s="108">
        <v>45496</v>
      </c>
      <c r="R1237" s="1" t="s">
        <v>148</v>
      </c>
      <c r="S1237" s="5">
        <v>0.64513888888888893</v>
      </c>
      <c r="T1237" s="1"/>
    </row>
    <row r="1238" spans="1:20">
      <c r="A1238" s="1">
        <v>6821</v>
      </c>
      <c r="C1238" s="34" t="s">
        <v>27</v>
      </c>
      <c r="D1238" s="108">
        <v>45496</v>
      </c>
      <c r="E1238" s="113">
        <v>242052372208</v>
      </c>
      <c r="F1238" s="91" t="str">
        <f t="shared" si="73"/>
        <v>'242052372208',</v>
      </c>
      <c r="G1238" s="1" t="s">
        <v>21</v>
      </c>
      <c r="H1238" s="1" t="s">
        <v>1611</v>
      </c>
      <c r="I1238" s="91" t="str">
        <f t="shared" si="74"/>
        <v>'inv_4y4JpM2SziKVTBgmUtk8SC',</v>
      </c>
      <c r="J1238" s="1" t="s">
        <v>9</v>
      </c>
      <c r="K1238" s="1">
        <v>837</v>
      </c>
      <c r="M1238" s="1">
        <f>Tabla1[[#This Row],[Monto Kashio]]-Tabla1[[#This Row],[Monto]]</f>
        <v>-837</v>
      </c>
      <c r="N1238" s="20" t="s">
        <v>23</v>
      </c>
      <c r="O1238" s="1" t="s">
        <v>24</v>
      </c>
      <c r="P1238" s="1">
        <v>1589063</v>
      </c>
      <c r="Q1238" s="108">
        <v>45496</v>
      </c>
      <c r="R1238" s="1" t="s">
        <v>148</v>
      </c>
      <c r="S1238" s="5">
        <v>0.64652777777777781</v>
      </c>
      <c r="T1238" s="1"/>
    </row>
    <row r="1239" spans="1:20">
      <c r="A1239" s="1">
        <v>6836</v>
      </c>
      <c r="C1239" s="34" t="s">
        <v>484</v>
      </c>
      <c r="D1239" s="108">
        <v>45496</v>
      </c>
      <c r="E1239" s="113">
        <v>242052393313</v>
      </c>
      <c r="F1239" s="91" t="str">
        <f t="shared" si="73"/>
        <v>'242052393313',</v>
      </c>
      <c r="G1239" s="1" t="s">
        <v>21</v>
      </c>
      <c r="H1239" s="1" t="s">
        <v>1612</v>
      </c>
      <c r="I1239" s="91" t="str">
        <f t="shared" si="74"/>
        <v>'inv_TteHAWRHVyuZd8VwXvZFP6',</v>
      </c>
      <c r="J1239" s="1" t="s">
        <v>9</v>
      </c>
      <c r="K1239" s="1">
        <v>100</v>
      </c>
      <c r="M1239" s="1">
        <f>Tabla1[[#This Row],[Monto Kashio]]-Tabla1[[#This Row],[Monto]]</f>
        <v>-100</v>
      </c>
      <c r="N1239" s="20" t="s">
        <v>23</v>
      </c>
      <c r="O1239" s="1" t="s">
        <v>24</v>
      </c>
      <c r="P1239" s="1">
        <v>1619446</v>
      </c>
      <c r="Q1239" s="108">
        <v>45496</v>
      </c>
      <c r="R1239" s="1" t="s">
        <v>148</v>
      </c>
      <c r="S1239" s="5">
        <v>0.6479166666666667</v>
      </c>
      <c r="T1239" s="1"/>
    </row>
    <row r="1240" spans="1:20">
      <c r="A1240" s="1">
        <v>6822</v>
      </c>
      <c r="C1240" s="32" t="s">
        <v>30</v>
      </c>
      <c r="D1240" s="108">
        <v>45496</v>
      </c>
      <c r="E1240" s="113">
        <v>242052375588</v>
      </c>
      <c r="F1240" s="91" t="str">
        <f t="shared" si="73"/>
        <v>'242052375588',</v>
      </c>
      <c r="G1240" s="1" t="s">
        <v>21</v>
      </c>
      <c r="H1240" s="1" t="s">
        <v>1613</v>
      </c>
      <c r="I1240" s="91" t="str">
        <f t="shared" si="74"/>
        <v>'inv_YMFdx2MsN6pW2U4upbezNn',</v>
      </c>
      <c r="J1240" s="1" t="s">
        <v>9</v>
      </c>
      <c r="K1240" s="1">
        <v>100</v>
      </c>
      <c r="M1240" s="1">
        <f>Tabla1[[#This Row],[Monto Kashio]]-Tabla1[[#This Row],[Monto]]</f>
        <v>-100</v>
      </c>
      <c r="N1240" s="20" t="s">
        <v>23</v>
      </c>
      <c r="O1240" s="1" t="s">
        <v>24</v>
      </c>
      <c r="P1240" s="1">
        <v>2717548</v>
      </c>
      <c r="Q1240" s="108">
        <v>45496</v>
      </c>
      <c r="R1240" s="1" t="s">
        <v>148</v>
      </c>
      <c r="S1240" s="5">
        <v>0.64930555555555558</v>
      </c>
      <c r="T1240" s="1"/>
    </row>
    <row r="1241" spans="1:20">
      <c r="A1241" s="1">
        <v>6823</v>
      </c>
      <c r="C1241" s="32" t="s">
        <v>1446</v>
      </c>
      <c r="D1241" s="108">
        <v>45496</v>
      </c>
      <c r="E1241" s="113">
        <v>242052370823</v>
      </c>
      <c r="F1241" s="91" t="str">
        <f t="shared" si="73"/>
        <v>'242052370823',</v>
      </c>
      <c r="G1241" s="1" t="s">
        <v>21</v>
      </c>
      <c r="H1241" s="1" t="s">
        <v>1614</v>
      </c>
      <c r="I1241" s="91" t="str">
        <f t="shared" si="74"/>
        <v>'inv_cAS43BxkskNweQCHMWBqWG',</v>
      </c>
      <c r="J1241" s="1" t="s">
        <v>9</v>
      </c>
      <c r="K1241" s="1">
        <v>20</v>
      </c>
      <c r="M1241" s="1">
        <f>Tabla1[[#This Row],[Monto Kashio]]-Tabla1[[#This Row],[Monto]]</f>
        <v>-20</v>
      </c>
      <c r="N1241" s="20" t="s">
        <v>23</v>
      </c>
      <c r="O1241" s="1" t="s">
        <v>24</v>
      </c>
      <c r="P1241" s="1">
        <v>1617928</v>
      </c>
      <c r="Q1241" s="108">
        <v>45496</v>
      </c>
      <c r="R1241" s="1" t="s">
        <v>148</v>
      </c>
      <c r="S1241" s="5">
        <v>0.65069444444444446</v>
      </c>
      <c r="T1241" s="1"/>
    </row>
    <row r="1242" spans="1:20">
      <c r="A1242" s="1">
        <v>6824</v>
      </c>
      <c r="C1242" s="34" t="s">
        <v>27</v>
      </c>
      <c r="D1242" s="108">
        <v>45496</v>
      </c>
      <c r="E1242" s="113">
        <v>242052367769</v>
      </c>
      <c r="F1242" s="91" t="str">
        <f t="shared" si="73"/>
        <v>'242052367769',</v>
      </c>
      <c r="G1242" s="1" t="s">
        <v>21</v>
      </c>
      <c r="H1242" s="1" t="s">
        <v>1615</v>
      </c>
      <c r="I1242" s="91" t="str">
        <f t="shared" si="74"/>
        <v>'inv_dVXTP5EE3KRR6fe6wsp2Mi',</v>
      </c>
      <c r="J1242" s="1" t="s">
        <v>9</v>
      </c>
      <c r="K1242" s="1">
        <v>100</v>
      </c>
      <c r="M1242" s="1">
        <f>Tabla1[[#This Row],[Monto Kashio]]-Tabla1[[#This Row],[Monto]]</f>
        <v>-100</v>
      </c>
      <c r="N1242" s="20" t="s">
        <v>23</v>
      </c>
      <c r="O1242" s="1" t="s">
        <v>24</v>
      </c>
      <c r="P1242" s="1">
        <v>1573950</v>
      </c>
      <c r="Q1242" s="108">
        <v>45496</v>
      </c>
      <c r="R1242" s="1" t="s">
        <v>148</v>
      </c>
      <c r="S1242" s="5">
        <v>0.65416666666666667</v>
      </c>
      <c r="T1242" s="1"/>
    </row>
    <row r="1243" spans="1:20">
      <c r="A1243" s="1">
        <v>6825</v>
      </c>
      <c r="C1243" s="32" t="s">
        <v>30</v>
      </c>
      <c r="D1243" s="108">
        <v>45496</v>
      </c>
      <c r="E1243" s="113">
        <v>242052371707</v>
      </c>
      <c r="F1243" s="91" t="str">
        <f t="shared" si="73"/>
        <v>'242052371707',</v>
      </c>
      <c r="G1243" s="1" t="s">
        <v>21</v>
      </c>
      <c r="H1243" s="1" t="s">
        <v>1616</v>
      </c>
      <c r="I1243" s="91" t="str">
        <f t="shared" si="74"/>
        <v>'inv_e6vYQm8VbSQpFGo6mLR39C',</v>
      </c>
      <c r="J1243" s="1" t="s">
        <v>9</v>
      </c>
      <c r="K1243" s="1">
        <v>20</v>
      </c>
      <c r="M1243" s="1">
        <f>Tabla1[[#This Row],[Monto Kashio]]-Tabla1[[#This Row],[Monto]]</f>
        <v>-20</v>
      </c>
      <c r="N1243" s="20" t="s">
        <v>23</v>
      </c>
      <c r="O1243" s="1" t="s">
        <v>24</v>
      </c>
      <c r="P1243" s="1">
        <v>317332</v>
      </c>
      <c r="Q1243" s="108">
        <v>45496</v>
      </c>
      <c r="R1243" s="1" t="s">
        <v>148</v>
      </c>
      <c r="S1243" s="5">
        <v>0.65555555555555556</v>
      </c>
      <c r="T1243" s="1"/>
    </row>
    <row r="1244" spans="1:20">
      <c r="A1244" s="1">
        <v>6827</v>
      </c>
      <c r="C1244" s="32" t="s">
        <v>30</v>
      </c>
      <c r="D1244" s="108">
        <v>45496</v>
      </c>
      <c r="E1244" s="113">
        <v>242052367217</v>
      </c>
      <c r="F1244" s="91" t="str">
        <f t="shared" si="73"/>
        <v>'242052367217',</v>
      </c>
      <c r="G1244" s="1" t="s">
        <v>51</v>
      </c>
      <c r="H1244" s="1" t="s">
        <v>1617</v>
      </c>
      <c r="I1244" s="91" t="str">
        <f t="shared" si="74"/>
        <v>'inv_4ACumo3ZMHNpkfxnyUnHu9',</v>
      </c>
      <c r="J1244" s="1" t="s">
        <v>9</v>
      </c>
      <c r="K1244" s="1">
        <v>500</v>
      </c>
      <c r="M1244" s="1">
        <f>Tabla1[[#This Row],[Monto Kashio]]-Tabla1[[#This Row],[Monto]]</f>
        <v>-500</v>
      </c>
      <c r="N1244" s="20" t="s">
        <v>23</v>
      </c>
      <c r="O1244" s="1" t="s">
        <v>24</v>
      </c>
      <c r="P1244" s="1">
        <v>1716886</v>
      </c>
      <c r="Q1244" s="108">
        <v>45496</v>
      </c>
      <c r="R1244" s="1" t="s">
        <v>148</v>
      </c>
      <c r="S1244" s="5">
        <v>0.65972222222222221</v>
      </c>
      <c r="T1244" s="1"/>
    </row>
    <row r="1245" spans="1:20">
      <c r="A1245" s="1">
        <v>6829</v>
      </c>
      <c r="C1245" s="32" t="s">
        <v>30</v>
      </c>
      <c r="D1245" s="108">
        <v>45496</v>
      </c>
      <c r="E1245" s="113">
        <v>242052378726</v>
      </c>
      <c r="F1245" s="91" t="str">
        <f t="shared" si="73"/>
        <v>'242052378726',</v>
      </c>
      <c r="G1245" s="1" t="s">
        <v>21</v>
      </c>
      <c r="H1245" s="1" t="s">
        <v>1618</v>
      </c>
      <c r="I1245" s="91" t="str">
        <f t="shared" si="74"/>
        <v>'inv_8Fk2ymnhADAHcENVZB8XKo',</v>
      </c>
      <c r="J1245" s="1" t="s">
        <v>9</v>
      </c>
      <c r="K1245" s="1">
        <v>50</v>
      </c>
      <c r="M1245" s="1">
        <f>Tabla1[[#This Row],[Monto Kashio]]-Tabla1[[#This Row],[Monto]]</f>
        <v>-50</v>
      </c>
      <c r="N1245" s="20" t="s">
        <v>23</v>
      </c>
      <c r="O1245" s="1" t="s">
        <v>24</v>
      </c>
      <c r="P1245" s="1">
        <v>918121</v>
      </c>
      <c r="Q1245" s="108">
        <v>45496</v>
      </c>
      <c r="R1245" s="1" t="s">
        <v>148</v>
      </c>
      <c r="S1245" s="5">
        <v>0.66319444444444442</v>
      </c>
      <c r="T1245" s="1"/>
    </row>
    <row r="1246" spans="1:20">
      <c r="A1246" s="1">
        <v>6830</v>
      </c>
      <c r="C1246" s="34" t="s">
        <v>484</v>
      </c>
      <c r="D1246" s="108">
        <v>45496</v>
      </c>
      <c r="E1246" s="113">
        <v>242052381527</v>
      </c>
      <c r="F1246" s="91" t="str">
        <f t="shared" si="73"/>
        <v>'242052381527',</v>
      </c>
      <c r="G1246" s="1" t="s">
        <v>21</v>
      </c>
      <c r="H1246" s="1" t="s">
        <v>1619</v>
      </c>
      <c r="I1246" s="91" t="str">
        <f t="shared" si="74"/>
        <v>'inv_5a7uHLnMXMYCDCvNsyY59F',</v>
      </c>
      <c r="J1246" s="1" t="s">
        <v>9</v>
      </c>
      <c r="K1246" s="1">
        <v>5</v>
      </c>
      <c r="M1246" s="1">
        <f>Tabla1[[#This Row],[Monto Kashio]]-Tabla1[[#This Row],[Monto]]</f>
        <v>-5</v>
      </c>
      <c r="N1246" s="20" t="s">
        <v>23</v>
      </c>
      <c r="O1246" s="1" t="s">
        <v>24</v>
      </c>
      <c r="P1246" s="1">
        <v>518510</v>
      </c>
      <c r="Q1246" s="108">
        <v>45496</v>
      </c>
      <c r="R1246" s="1" t="s">
        <v>148</v>
      </c>
      <c r="S1246" s="5">
        <v>0.66527777777777775</v>
      </c>
      <c r="T1246" s="1"/>
    </row>
    <row r="1247" spans="1:20">
      <c r="A1247" s="1">
        <v>6838</v>
      </c>
      <c r="C1247" s="34" t="s">
        <v>484</v>
      </c>
      <c r="D1247" s="108">
        <v>45496</v>
      </c>
      <c r="E1247" s="113">
        <v>242052356038</v>
      </c>
      <c r="F1247" s="91" t="str">
        <f t="shared" si="73"/>
        <v>'242052356038',</v>
      </c>
      <c r="G1247" s="1" t="s">
        <v>21</v>
      </c>
      <c r="H1247" s="1" t="s">
        <v>1620</v>
      </c>
      <c r="I1247" s="91" t="str">
        <f t="shared" si="74"/>
        <v>'inv_8UStWCeSxfKMTLinQKQoRG',</v>
      </c>
      <c r="J1247" s="1" t="s">
        <v>9</v>
      </c>
      <c r="K1247" s="1">
        <v>40</v>
      </c>
      <c r="M1247" s="1">
        <f>Tabla1[[#This Row],[Monto Kashio]]-Tabla1[[#This Row],[Monto]]</f>
        <v>-40</v>
      </c>
      <c r="N1247" s="20" t="s">
        <v>23</v>
      </c>
      <c r="O1247" s="1" t="s">
        <v>24</v>
      </c>
      <c r="P1247" s="1">
        <v>2317901</v>
      </c>
      <c r="Q1247" s="108">
        <v>45496</v>
      </c>
      <c r="R1247" s="1" t="s">
        <v>148</v>
      </c>
      <c r="S1247" s="5">
        <v>0.66736111111111107</v>
      </c>
      <c r="T1247" s="1"/>
    </row>
    <row r="1248" spans="1:20">
      <c r="A1248" s="1">
        <v>6839</v>
      </c>
      <c r="C1248" s="34" t="s">
        <v>27</v>
      </c>
      <c r="D1248" s="108">
        <v>45496</v>
      </c>
      <c r="E1248" s="113">
        <v>242052388505</v>
      </c>
      <c r="F1248" s="91" t="str">
        <f t="shared" si="73"/>
        <v>'242052388505',</v>
      </c>
      <c r="G1248" s="1" t="s">
        <v>21</v>
      </c>
      <c r="H1248" s="1" t="s">
        <v>1621</v>
      </c>
      <c r="I1248" s="91" t="str">
        <f t="shared" si="74"/>
        <v>'inv_B85JoRfvAm2Lg3srzqL7Za',</v>
      </c>
      <c r="J1248" s="1" t="s">
        <v>9</v>
      </c>
      <c r="K1248" s="1">
        <v>30</v>
      </c>
      <c r="M1248" s="1">
        <f>Tabla1[[#This Row],[Monto Kashio]]-Tabla1[[#This Row],[Monto]]</f>
        <v>-30</v>
      </c>
      <c r="N1248" s="20" t="s">
        <v>23</v>
      </c>
      <c r="O1248" s="1" t="s">
        <v>24</v>
      </c>
      <c r="P1248" s="1">
        <v>2718834</v>
      </c>
      <c r="Q1248" s="108">
        <v>45496</v>
      </c>
      <c r="R1248" s="1" t="s">
        <v>148</v>
      </c>
      <c r="S1248" s="5">
        <v>0.66874999999999996</v>
      </c>
      <c r="T1248" s="1"/>
    </row>
    <row r="1249" spans="1:20">
      <c r="A1249" s="1">
        <v>6840</v>
      </c>
      <c r="C1249" s="34" t="s">
        <v>484</v>
      </c>
      <c r="D1249" s="108">
        <v>45496</v>
      </c>
      <c r="E1249" s="113">
        <v>242052371245</v>
      </c>
      <c r="F1249" s="91" t="str">
        <f t="shared" si="73"/>
        <v>'242052371245',</v>
      </c>
      <c r="G1249" s="1" t="s">
        <v>21</v>
      </c>
      <c r="H1249" s="1" t="s">
        <v>1622</v>
      </c>
      <c r="I1249" s="91" t="str">
        <f t="shared" si="74"/>
        <v>'inv_7wQCyHYgTyAc8eb3ZHEZH8',</v>
      </c>
      <c r="J1249" s="1" t="s">
        <v>9</v>
      </c>
      <c r="K1249" s="1">
        <v>400</v>
      </c>
      <c r="M1249" s="1">
        <f>Tabla1[[#This Row],[Monto Kashio]]-Tabla1[[#This Row],[Monto]]</f>
        <v>-400</v>
      </c>
      <c r="N1249" s="20" t="s">
        <v>23</v>
      </c>
      <c r="O1249" s="1" t="s">
        <v>24</v>
      </c>
      <c r="P1249" s="1">
        <v>217227</v>
      </c>
      <c r="Q1249" s="108">
        <v>45496</v>
      </c>
      <c r="R1249" s="1" t="s">
        <v>148</v>
      </c>
      <c r="S1249" s="5">
        <v>0.67083333333333328</v>
      </c>
      <c r="T1249" s="1"/>
    </row>
    <row r="1250" spans="1:20">
      <c r="A1250" s="1">
        <v>6819</v>
      </c>
      <c r="C1250" s="32" t="s">
        <v>136</v>
      </c>
      <c r="D1250" s="108">
        <v>45496</v>
      </c>
      <c r="E1250" s="113">
        <v>242052385434</v>
      </c>
      <c r="F1250" s="91" t="str">
        <f t="shared" si="73"/>
        <v>'242052385434',</v>
      </c>
      <c r="G1250" s="1" t="s">
        <v>21</v>
      </c>
      <c r="H1250" s="1" t="s">
        <v>1623</v>
      </c>
      <c r="I1250" s="91" t="str">
        <f t="shared" si="74"/>
        <v>'inv_CNEcxjgAzz7mHdMiKNWAoP',</v>
      </c>
      <c r="J1250" s="1" t="s">
        <v>9</v>
      </c>
      <c r="K1250" s="1">
        <v>100</v>
      </c>
      <c r="M1250" s="1">
        <f>Tabla1[[#This Row],[Monto Kashio]]-Tabla1[[#This Row],[Monto]]</f>
        <v>-100</v>
      </c>
      <c r="N1250" s="20" t="s">
        <v>23</v>
      </c>
      <c r="O1250" s="1" t="s">
        <v>24</v>
      </c>
      <c r="P1250" s="1">
        <v>1618696</v>
      </c>
      <c r="Q1250" s="108">
        <v>45496</v>
      </c>
      <c r="R1250" s="1" t="s">
        <v>148</v>
      </c>
      <c r="S1250" s="5">
        <v>0.67083333333333328</v>
      </c>
      <c r="T1250" s="1"/>
    </row>
    <row r="1251" spans="1:20">
      <c r="A1251" s="1">
        <v>6841</v>
      </c>
      <c r="C1251" s="34" t="s">
        <v>27</v>
      </c>
      <c r="D1251" s="108">
        <v>45496</v>
      </c>
      <c r="E1251" s="113">
        <v>242052388804</v>
      </c>
      <c r="F1251" s="91" t="str">
        <f t="shared" si="73"/>
        <v>'242052388804',</v>
      </c>
      <c r="G1251" s="1" t="s">
        <v>21</v>
      </c>
      <c r="H1251" s="1" t="s">
        <v>1624</v>
      </c>
      <c r="I1251" s="91" t="str">
        <f t="shared" si="74"/>
        <v>'inv_HLY336CxVDVJ56bLVjnqCy',</v>
      </c>
      <c r="J1251" s="1" t="s">
        <v>9</v>
      </c>
      <c r="K1251" s="1">
        <v>50</v>
      </c>
      <c r="M1251" s="1">
        <f>Tabla1[[#This Row],[Monto Kashio]]-Tabla1[[#This Row],[Monto]]</f>
        <v>-50</v>
      </c>
      <c r="N1251" s="20" t="s">
        <v>23</v>
      </c>
      <c r="O1251" s="1" t="s">
        <v>24</v>
      </c>
      <c r="P1251" s="1">
        <v>1769126</v>
      </c>
      <c r="Q1251" s="108">
        <v>45496</v>
      </c>
      <c r="R1251" s="1" t="s">
        <v>148</v>
      </c>
      <c r="S1251" s="5">
        <v>0.67361111111111116</v>
      </c>
      <c r="T1251" s="1"/>
    </row>
    <row r="1252" spans="1:20">
      <c r="A1252" s="1">
        <v>6842</v>
      </c>
      <c r="C1252" s="34" t="s">
        <v>27</v>
      </c>
      <c r="D1252" s="108">
        <v>45496</v>
      </c>
      <c r="E1252" s="113">
        <v>242052385756</v>
      </c>
      <c r="F1252" s="91" t="str">
        <f t="shared" si="73"/>
        <v>'242052385756',</v>
      </c>
      <c r="G1252" s="1" t="s">
        <v>21</v>
      </c>
      <c r="H1252" s="1" t="s">
        <v>1625</v>
      </c>
      <c r="I1252" s="91" t="str">
        <f t="shared" si="74"/>
        <v>'inv_24qHiTNM3QmgAWupPhc35J',</v>
      </c>
      <c r="J1252" s="1" t="s">
        <v>9</v>
      </c>
      <c r="K1252" s="1">
        <v>100</v>
      </c>
      <c r="M1252" s="1">
        <f>Tabla1[[#This Row],[Monto Kashio]]-Tabla1[[#This Row],[Monto]]</f>
        <v>-100</v>
      </c>
      <c r="N1252" s="20" t="s">
        <v>23</v>
      </c>
      <c r="O1252" s="1" t="s">
        <v>24</v>
      </c>
      <c r="P1252" s="1">
        <v>1750355</v>
      </c>
      <c r="Q1252" s="108">
        <v>45496</v>
      </c>
      <c r="R1252" s="1" t="s">
        <v>148</v>
      </c>
      <c r="S1252" s="5">
        <v>0.68125000000000002</v>
      </c>
      <c r="T1252" s="1"/>
    </row>
    <row r="1253" spans="1:20">
      <c r="A1253" s="1">
        <v>6843</v>
      </c>
      <c r="C1253" s="34" t="s">
        <v>27</v>
      </c>
      <c r="D1253" s="108">
        <v>45496</v>
      </c>
      <c r="E1253" s="113">
        <v>242052388029</v>
      </c>
      <c r="F1253" s="91" t="str">
        <f t="shared" si="73"/>
        <v>'242052388029',</v>
      </c>
      <c r="G1253" s="1" t="s">
        <v>21</v>
      </c>
      <c r="H1253" s="1" t="s">
        <v>1626</v>
      </c>
      <c r="I1253" s="91" t="str">
        <f t="shared" si="74"/>
        <v>'inv_Jh7vYZxRrDNYzNq7HFFfGQ',</v>
      </c>
      <c r="J1253" s="1" t="s">
        <v>9</v>
      </c>
      <c r="K1253" s="1">
        <v>50</v>
      </c>
      <c r="M1253" s="1">
        <f>Tabla1[[#This Row],[Monto Kashio]]-Tabla1[[#This Row],[Monto]]</f>
        <v>-50</v>
      </c>
      <c r="N1253" s="20" t="s">
        <v>23</v>
      </c>
      <c r="O1253" s="1" t="s">
        <v>24</v>
      </c>
      <c r="P1253" s="1">
        <v>1618974</v>
      </c>
      <c r="Q1253" s="108">
        <v>45496</v>
      </c>
      <c r="R1253" s="1" t="s">
        <v>148</v>
      </c>
      <c r="S1253" s="5">
        <v>0.68263888888888891</v>
      </c>
      <c r="T1253" s="1"/>
    </row>
    <row r="1254" spans="1:20">
      <c r="A1254" s="1">
        <v>6835</v>
      </c>
      <c r="C1254" s="34" t="s">
        <v>484</v>
      </c>
      <c r="D1254" s="108">
        <v>45496</v>
      </c>
      <c r="E1254" s="113">
        <v>242052394757</v>
      </c>
      <c r="F1254" s="91" t="str">
        <f t="shared" si="73"/>
        <v>'242052394757',</v>
      </c>
      <c r="G1254" s="1" t="s">
        <v>21</v>
      </c>
      <c r="H1254" s="1" t="s">
        <v>1627</v>
      </c>
      <c r="I1254" s="91" t="str">
        <f t="shared" si="74"/>
        <v>'inv_hrrBR4twqZQxakPTmN9Xks',</v>
      </c>
      <c r="J1254" s="1" t="s">
        <v>9</v>
      </c>
      <c r="K1254" s="1">
        <v>25</v>
      </c>
      <c r="M1254" s="1">
        <f>Tabla1[[#This Row],[Monto Kashio]]-Tabla1[[#This Row],[Monto]]</f>
        <v>-25</v>
      </c>
      <c r="N1254" s="20" t="s">
        <v>23</v>
      </c>
      <c r="O1254" s="1" t="s">
        <v>24</v>
      </c>
      <c r="P1254" s="1">
        <v>719582</v>
      </c>
      <c r="Q1254" s="108">
        <v>45496</v>
      </c>
      <c r="R1254" s="1" t="s">
        <v>148</v>
      </c>
      <c r="S1254" s="5">
        <v>0.68402777777777779</v>
      </c>
      <c r="T1254" s="1"/>
    </row>
    <row r="1255" spans="1:20">
      <c r="A1255" s="1">
        <v>6844</v>
      </c>
      <c r="C1255" s="34" t="s">
        <v>27</v>
      </c>
      <c r="D1255" s="108">
        <v>45496</v>
      </c>
      <c r="E1255" s="113">
        <v>242052389579</v>
      </c>
      <c r="F1255" s="91" t="str">
        <f t="shared" si="73"/>
        <v>'242052389579',</v>
      </c>
      <c r="G1255" s="1" t="s">
        <v>21</v>
      </c>
      <c r="H1255" s="1" t="s">
        <v>1628</v>
      </c>
      <c r="I1255" s="91" t="str">
        <f t="shared" si="74"/>
        <v>'inv_XotTfiTnZcWPt62U4sR3r9',</v>
      </c>
      <c r="J1255" s="1" t="s">
        <v>9</v>
      </c>
      <c r="K1255" s="1">
        <v>50</v>
      </c>
      <c r="M1255" s="1">
        <f>Tabla1[[#This Row],[Monto Kashio]]-Tabla1[[#This Row],[Monto]]</f>
        <v>-50</v>
      </c>
      <c r="N1255" s="20" t="s">
        <v>23</v>
      </c>
      <c r="O1255" s="1" t="s">
        <v>24</v>
      </c>
      <c r="P1255" s="1">
        <v>1761900</v>
      </c>
      <c r="Q1255" s="108">
        <v>45496</v>
      </c>
      <c r="R1255" s="1" t="s">
        <v>148</v>
      </c>
      <c r="S1255" s="5">
        <v>0.68472222222222223</v>
      </c>
      <c r="T1255" s="1"/>
    </row>
    <row r="1256" spans="1:20">
      <c r="A1256" s="1">
        <v>6845</v>
      </c>
      <c r="C1256" s="32" t="s">
        <v>30</v>
      </c>
      <c r="D1256" s="108">
        <v>45496</v>
      </c>
      <c r="E1256" s="113">
        <v>242052394796</v>
      </c>
      <c r="F1256" s="91" t="str">
        <f t="shared" si="73"/>
        <v>'242052394796',</v>
      </c>
      <c r="G1256" s="1" t="s">
        <v>21</v>
      </c>
      <c r="H1256" s="1" t="s">
        <v>1629</v>
      </c>
      <c r="I1256" s="91" t="str">
        <f t="shared" si="74"/>
        <v>'inv_NvMtEyp6QZBSyjmmzmATXN',</v>
      </c>
      <c r="J1256" s="1" t="s">
        <v>9</v>
      </c>
      <c r="K1256" s="1">
        <v>50</v>
      </c>
      <c r="M1256" s="1">
        <f>Tabla1[[#This Row],[Monto Kashio]]-Tabla1[[#This Row],[Monto]]</f>
        <v>-50</v>
      </c>
      <c r="N1256" s="20" t="s">
        <v>23</v>
      </c>
      <c r="O1256" s="1" t="s">
        <v>24</v>
      </c>
      <c r="P1256" s="1">
        <v>1812790</v>
      </c>
      <c r="Q1256" s="108">
        <v>45496</v>
      </c>
      <c r="R1256" s="1" t="s">
        <v>148</v>
      </c>
      <c r="S1256" s="5">
        <v>0.68680555555555556</v>
      </c>
      <c r="T1256" s="1"/>
    </row>
    <row r="1257" spans="1:20">
      <c r="A1257" s="1">
        <v>6845</v>
      </c>
      <c r="C1257" s="32" t="s">
        <v>30</v>
      </c>
      <c r="D1257" s="108">
        <v>45496</v>
      </c>
      <c r="E1257" s="113">
        <v>242052376274</v>
      </c>
      <c r="F1257" s="91" t="str">
        <f t="shared" si="73"/>
        <v>'242052376274',</v>
      </c>
      <c r="G1257" s="1" t="s">
        <v>51</v>
      </c>
      <c r="H1257" s="1" t="s">
        <v>1630</v>
      </c>
      <c r="I1257" s="91" t="str">
        <f t="shared" si="74"/>
        <v>'inv_8DzaBCsBKCPTxgVAXRDeeh',</v>
      </c>
      <c r="J1257" s="1" t="s">
        <v>9</v>
      </c>
      <c r="K1257" s="1">
        <v>22</v>
      </c>
      <c r="M1257" s="1">
        <f>Tabla1[[#This Row],[Monto Kashio]]-Tabla1[[#This Row],[Monto]]</f>
        <v>-22</v>
      </c>
      <c r="N1257" s="20" t="s">
        <v>23</v>
      </c>
      <c r="O1257" s="1" t="s">
        <v>24</v>
      </c>
      <c r="P1257" s="1">
        <v>1717716</v>
      </c>
      <c r="Q1257" s="108">
        <v>45496</v>
      </c>
      <c r="R1257" s="1" t="s">
        <v>148</v>
      </c>
      <c r="S1257" s="5">
        <v>0.68888888888888888</v>
      </c>
      <c r="T1257" s="1"/>
    </row>
    <row r="1258" spans="1:20">
      <c r="A1258" s="1">
        <v>6845</v>
      </c>
      <c r="C1258" s="32" t="s">
        <v>30</v>
      </c>
      <c r="D1258" s="108">
        <v>45496</v>
      </c>
      <c r="E1258" s="113">
        <v>242052387896</v>
      </c>
      <c r="F1258" s="91" t="str">
        <f t="shared" si="73"/>
        <v>'242052387896',</v>
      </c>
      <c r="G1258" s="1" t="s">
        <v>21</v>
      </c>
      <c r="H1258" s="1" t="s">
        <v>1631</v>
      </c>
      <c r="I1258" s="91" t="str">
        <f t="shared" si="74"/>
        <v>'inv_VsmeAcvuTrMB2rmiNnhT3J',</v>
      </c>
      <c r="J1258" s="1" t="s">
        <v>9</v>
      </c>
      <c r="K1258" s="1">
        <v>140</v>
      </c>
      <c r="M1258" s="1">
        <f>Tabla1[[#This Row],[Monto Kashio]]-Tabla1[[#This Row],[Monto]]</f>
        <v>-140</v>
      </c>
      <c r="N1258" s="20" t="s">
        <v>23</v>
      </c>
      <c r="O1258" s="1" t="s">
        <v>24</v>
      </c>
      <c r="P1258" s="1">
        <v>2218864</v>
      </c>
      <c r="Q1258" s="108">
        <v>45496</v>
      </c>
      <c r="R1258" s="1" t="s">
        <v>148</v>
      </c>
      <c r="S1258" s="5">
        <v>0.68958333333333333</v>
      </c>
      <c r="T1258" s="1"/>
    </row>
    <row r="1259" spans="1:20">
      <c r="A1259" s="1">
        <v>6845</v>
      </c>
      <c r="C1259" s="32" t="s">
        <v>30</v>
      </c>
      <c r="D1259" s="108">
        <v>45496</v>
      </c>
      <c r="E1259" s="113">
        <v>242052381068</v>
      </c>
      <c r="F1259" s="91" t="str">
        <f t="shared" si="73"/>
        <v>'242052381068',</v>
      </c>
      <c r="G1259" s="1" t="s">
        <v>51</v>
      </c>
      <c r="H1259" s="1" t="s">
        <v>1632</v>
      </c>
      <c r="I1259" s="91" t="str">
        <f t="shared" si="74"/>
        <v>'inv_cdXcZGbs8Kd8VAfmZNhj22',</v>
      </c>
      <c r="J1259" s="1" t="s">
        <v>9</v>
      </c>
      <c r="K1259" s="1">
        <v>20</v>
      </c>
      <c r="M1259" s="1">
        <f>Tabla1[[#This Row],[Monto Kashio]]-Tabla1[[#This Row],[Monto]]</f>
        <v>-20</v>
      </c>
      <c r="N1259" s="20" t="s">
        <v>23</v>
      </c>
      <c r="O1259" s="1" t="s">
        <v>24</v>
      </c>
      <c r="P1259" s="1">
        <v>1818095</v>
      </c>
      <c r="Q1259" s="108">
        <v>45496</v>
      </c>
      <c r="R1259" s="1" t="s">
        <v>148</v>
      </c>
      <c r="S1259" s="5">
        <v>0.69166666666666665</v>
      </c>
      <c r="T1259" s="1"/>
    </row>
    <row r="1260" spans="1:20">
      <c r="A1260" s="1">
        <v>6845</v>
      </c>
      <c r="C1260" s="32" t="s">
        <v>30</v>
      </c>
      <c r="D1260" s="108">
        <v>45496</v>
      </c>
      <c r="E1260" s="113">
        <v>242052369736</v>
      </c>
      <c r="F1260" s="91" t="str">
        <f t="shared" si="73"/>
        <v>'242052369736',</v>
      </c>
      <c r="G1260" s="1" t="s">
        <v>51</v>
      </c>
      <c r="H1260" s="1" t="s">
        <v>1633</v>
      </c>
      <c r="I1260" s="91" t="str">
        <f t="shared" si="74"/>
        <v>'inv_eFjZVzs69B2Xq9vXicrbkb',</v>
      </c>
      <c r="J1260" s="1" t="s">
        <v>9</v>
      </c>
      <c r="K1260" s="1">
        <v>96</v>
      </c>
      <c r="M1260" s="1">
        <f>Tabla1[[#This Row],[Monto Kashio]]-Tabla1[[#This Row],[Monto]]</f>
        <v>-96</v>
      </c>
      <c r="N1260" s="20" t="s">
        <v>23</v>
      </c>
      <c r="O1260" s="1" t="s">
        <v>24</v>
      </c>
      <c r="P1260" s="1">
        <v>1316922</v>
      </c>
      <c r="Q1260" s="108">
        <v>45496</v>
      </c>
      <c r="R1260" s="1" t="s">
        <v>148</v>
      </c>
      <c r="S1260" s="5">
        <v>0.69305555555555554</v>
      </c>
      <c r="T1260" s="1"/>
    </row>
    <row r="1261" spans="1:20">
      <c r="A1261" s="1">
        <v>6847</v>
      </c>
      <c r="C1261" s="34" t="s">
        <v>484</v>
      </c>
      <c r="D1261" s="108">
        <v>45496</v>
      </c>
      <c r="E1261" s="113">
        <v>242052380818</v>
      </c>
      <c r="F1261" s="91" t="str">
        <f t="shared" si="73"/>
        <v>'242052380818',</v>
      </c>
      <c r="G1261" s="1" t="s">
        <v>21</v>
      </c>
      <c r="H1261" s="1" t="s">
        <v>1634</v>
      </c>
      <c r="I1261" s="91" t="str">
        <f t="shared" si="74"/>
        <v>'inv_bUGoEtmkFXMpFNenryD7Kc',</v>
      </c>
      <c r="J1261" s="1" t="s">
        <v>9</v>
      </c>
      <c r="K1261" s="1">
        <v>50</v>
      </c>
      <c r="M1261" s="1">
        <f>Tabla1[[#This Row],[Monto Kashio]]-Tabla1[[#This Row],[Monto]]</f>
        <v>-50</v>
      </c>
      <c r="N1261" s="20" t="s">
        <v>23</v>
      </c>
      <c r="O1261" s="1" t="s">
        <v>24</v>
      </c>
      <c r="P1261" s="1">
        <v>1218252</v>
      </c>
      <c r="Q1261" s="108">
        <v>45496</v>
      </c>
      <c r="R1261" s="1" t="s">
        <v>148</v>
      </c>
      <c r="S1261" s="5">
        <v>0.69930555555555551</v>
      </c>
      <c r="T1261" s="1"/>
    </row>
    <row r="1262" spans="1:20">
      <c r="A1262" s="1">
        <v>6848</v>
      </c>
      <c r="C1262" s="34" t="s">
        <v>484</v>
      </c>
      <c r="D1262" s="108">
        <v>45496</v>
      </c>
      <c r="E1262" s="113">
        <v>242052391376</v>
      </c>
      <c r="F1262" s="91" t="str">
        <f t="shared" si="73"/>
        <v>'242052391376',</v>
      </c>
      <c r="G1262" s="1" t="s">
        <v>21</v>
      </c>
      <c r="H1262" s="1" t="s">
        <v>1635</v>
      </c>
      <c r="I1262" s="91" t="str">
        <f t="shared" si="74"/>
        <v>'inv_GJx8DJYAAXWYfoeA9xHPw3',</v>
      </c>
      <c r="J1262" s="1" t="s">
        <v>9</v>
      </c>
      <c r="K1262" s="1">
        <v>100</v>
      </c>
      <c r="M1262" s="1">
        <f>Tabla1[[#This Row],[Monto Kashio]]-Tabla1[[#This Row],[Monto]]</f>
        <v>-100</v>
      </c>
      <c r="N1262" s="20" t="s">
        <v>23</v>
      </c>
      <c r="O1262" s="1" t="s">
        <v>24</v>
      </c>
      <c r="P1262" s="1">
        <v>1719456</v>
      </c>
      <c r="Q1262" s="108">
        <v>45496</v>
      </c>
      <c r="R1262" s="1" t="s">
        <v>148</v>
      </c>
      <c r="S1262" s="5">
        <v>0.70347222222222228</v>
      </c>
      <c r="T1262" s="1"/>
    </row>
    <row r="1263" spans="1:20">
      <c r="A1263" s="1">
        <v>6849</v>
      </c>
      <c r="C1263" s="32" t="s">
        <v>30</v>
      </c>
      <c r="D1263" s="108">
        <v>45496</v>
      </c>
      <c r="E1263" s="113">
        <v>242052370996</v>
      </c>
      <c r="F1263" s="91" t="str">
        <f t="shared" si="73"/>
        <v>'242052370996',</v>
      </c>
      <c r="G1263" s="1" t="s">
        <v>51</v>
      </c>
      <c r="H1263" s="1" t="s">
        <v>1636</v>
      </c>
      <c r="I1263" s="91" t="str">
        <f t="shared" si="74"/>
        <v>'inv_NjUmEoccQ5KEAiVY8YAC33',</v>
      </c>
      <c r="J1263" s="1" t="s">
        <v>9</v>
      </c>
      <c r="K1263" s="1">
        <v>80</v>
      </c>
      <c r="M1263" s="1">
        <f>Tabla1[[#This Row],[Monto Kashio]]-Tabla1[[#This Row],[Monto]]</f>
        <v>-80</v>
      </c>
      <c r="N1263" s="20" t="s">
        <v>23</v>
      </c>
      <c r="O1263" s="1" t="s">
        <v>24</v>
      </c>
      <c r="P1263" s="1">
        <v>817301</v>
      </c>
      <c r="Q1263" s="108">
        <v>45496</v>
      </c>
      <c r="R1263" s="1" t="s">
        <v>148</v>
      </c>
      <c r="S1263" s="5">
        <v>0.70416666666666672</v>
      </c>
      <c r="T1263" s="1"/>
    </row>
    <row r="1264" spans="1:20">
      <c r="A1264" s="1">
        <v>6850</v>
      </c>
      <c r="C1264" s="32" t="s">
        <v>30</v>
      </c>
      <c r="D1264" s="108">
        <v>45496</v>
      </c>
      <c r="E1264" s="113">
        <v>242052387222</v>
      </c>
      <c r="F1264" s="91" t="str">
        <f t="shared" si="73"/>
        <v>'242052387222',</v>
      </c>
      <c r="G1264" s="1" t="s">
        <v>51</v>
      </c>
      <c r="H1264" s="1" t="s">
        <v>1637</v>
      </c>
      <c r="I1264" s="91" t="str">
        <f t="shared" si="74"/>
        <v>'inv_SUkjgZdraQFgeUwsa2cMrT',</v>
      </c>
      <c r="J1264" s="1" t="s">
        <v>9</v>
      </c>
      <c r="K1264" s="1">
        <v>20</v>
      </c>
      <c r="M1264" s="1">
        <f>Tabla1[[#This Row],[Monto Kashio]]-Tabla1[[#This Row],[Monto]]</f>
        <v>-20</v>
      </c>
      <c r="N1264" s="20" t="s">
        <v>23</v>
      </c>
      <c r="O1264" s="1" t="s">
        <v>24</v>
      </c>
      <c r="P1264" s="1">
        <v>1718840</v>
      </c>
      <c r="Q1264" s="108">
        <v>45496</v>
      </c>
      <c r="R1264" s="1" t="s">
        <v>148</v>
      </c>
      <c r="S1264" s="5">
        <v>0.71666666666666667</v>
      </c>
      <c r="T1264" s="1"/>
    </row>
    <row r="1265" spans="1:20">
      <c r="A1265" s="1">
        <v>6851</v>
      </c>
      <c r="C1265" s="32" t="s">
        <v>914</v>
      </c>
      <c r="D1265" s="108">
        <v>45496</v>
      </c>
      <c r="E1265" s="113">
        <v>242052388656</v>
      </c>
      <c r="F1265" s="91" t="str">
        <f t="shared" si="73"/>
        <v>'242052388656',</v>
      </c>
      <c r="G1265" s="1" t="s">
        <v>21</v>
      </c>
      <c r="H1265" s="1" t="s">
        <v>1638</v>
      </c>
      <c r="I1265" s="91" t="str">
        <f t="shared" si="74"/>
        <v>'inv_m9kSt9NQA5Fdx4LyA4ue8v',</v>
      </c>
      <c r="J1265" s="1" t="s">
        <v>9</v>
      </c>
      <c r="K1265" s="1">
        <v>40</v>
      </c>
      <c r="M1265" s="1">
        <f>Tabla1[[#This Row],[Monto Kashio]]-Tabla1[[#This Row],[Monto]]</f>
        <v>-40</v>
      </c>
      <c r="N1265" s="20" t="s">
        <v>23</v>
      </c>
      <c r="O1265" s="1" t="s">
        <v>24</v>
      </c>
      <c r="P1265" s="1">
        <v>1742973</v>
      </c>
      <c r="Q1265" s="108">
        <v>45496</v>
      </c>
      <c r="R1265" s="1" t="s">
        <v>148</v>
      </c>
      <c r="S1265" s="5">
        <v>0.72777777777777775</v>
      </c>
      <c r="T1265" s="1"/>
    </row>
    <row r="1266" spans="1:20">
      <c r="A1266" s="1">
        <v>6852</v>
      </c>
      <c r="C1266" s="32" t="s">
        <v>30</v>
      </c>
      <c r="D1266" s="108">
        <v>45496</v>
      </c>
      <c r="E1266" s="113">
        <v>242052383025</v>
      </c>
      <c r="F1266" s="91" t="str">
        <f t="shared" si="73"/>
        <v>'242052383025',</v>
      </c>
      <c r="G1266" s="1" t="s">
        <v>51</v>
      </c>
      <c r="H1266" s="1" t="s">
        <v>1639</v>
      </c>
      <c r="I1266" s="91" t="str">
        <f t="shared" si="74"/>
        <v>'inv_QvxR8DG4hcTgCZKtja3e4r',</v>
      </c>
      <c r="J1266" s="1" t="s">
        <v>9</v>
      </c>
      <c r="K1266" s="1">
        <v>20</v>
      </c>
      <c r="M1266" s="1">
        <f>Tabla1[[#This Row],[Monto Kashio]]-Tabla1[[#This Row],[Monto]]</f>
        <v>-20</v>
      </c>
      <c r="N1266" s="20" t="s">
        <v>23</v>
      </c>
      <c r="O1266" s="1" t="s">
        <v>24</v>
      </c>
      <c r="P1266" s="1">
        <v>1706072</v>
      </c>
      <c r="Q1266" s="108">
        <v>45496</v>
      </c>
      <c r="R1266" s="1" t="s">
        <v>148</v>
      </c>
      <c r="S1266" s="5">
        <v>0.74097222222222225</v>
      </c>
      <c r="T1266" s="1"/>
    </row>
    <row r="1267" spans="1:20">
      <c r="A1267" s="1">
        <v>6853</v>
      </c>
      <c r="C1267" s="34" t="s">
        <v>484</v>
      </c>
      <c r="D1267" s="108">
        <v>45496</v>
      </c>
      <c r="E1267" s="113">
        <v>242052383284</v>
      </c>
      <c r="F1267" s="91" t="str">
        <f t="shared" si="73"/>
        <v>'242052383284',</v>
      </c>
      <c r="G1267" s="1" t="s">
        <v>21</v>
      </c>
      <c r="H1267" s="1" t="s">
        <v>1640</v>
      </c>
      <c r="I1267" s="91" t="str">
        <f t="shared" si="74"/>
        <v>'inv_euddYKHYrkGFRo8pfdLCtb',</v>
      </c>
      <c r="J1267" s="1" t="s">
        <v>9</v>
      </c>
      <c r="K1267" s="1">
        <v>25</v>
      </c>
      <c r="M1267" s="1">
        <f>Tabla1[[#This Row],[Monto Kashio]]-Tabla1[[#This Row],[Monto]]</f>
        <v>-25</v>
      </c>
      <c r="N1267" s="20" t="s">
        <v>23</v>
      </c>
      <c r="O1267" s="1" t="s">
        <v>24</v>
      </c>
      <c r="P1267" s="1">
        <v>1706483</v>
      </c>
      <c r="Q1267" s="108">
        <v>45496</v>
      </c>
      <c r="R1267" s="1" t="s">
        <v>148</v>
      </c>
      <c r="S1267" s="5">
        <v>0.74097222222222225</v>
      </c>
      <c r="T1267" s="1"/>
    </row>
    <row r="1268" spans="1:20">
      <c r="A1268" s="1">
        <v>6854</v>
      </c>
      <c r="C1268" s="34" t="s">
        <v>27</v>
      </c>
      <c r="D1268" s="108">
        <v>45496</v>
      </c>
      <c r="E1268" s="2">
        <v>242052378424</v>
      </c>
      <c r="F1268" s="91" t="str">
        <f t="shared" si="73"/>
        <v>'242052378424',</v>
      </c>
      <c r="G1268" s="1" t="s">
        <v>21</v>
      </c>
      <c r="H1268" s="1" t="s">
        <v>1641</v>
      </c>
      <c r="I1268" s="91" t="str">
        <f t="shared" si="74"/>
        <v>'inv_i3qyAF23JMgZDeE9wus5YU',</v>
      </c>
      <c r="J1268" s="1" t="s">
        <v>9</v>
      </c>
      <c r="K1268" s="1">
        <v>378</v>
      </c>
      <c r="M1268" s="1">
        <f>Tabla1[[#This Row],[Monto Kashio]]-Tabla1[[#This Row],[Monto]]</f>
        <v>-378</v>
      </c>
      <c r="N1268" s="20" t="s">
        <v>23</v>
      </c>
      <c r="O1268" s="1" t="s">
        <v>24</v>
      </c>
      <c r="P1268" s="1">
        <v>1668236</v>
      </c>
      <c r="Q1268" s="108">
        <v>45496</v>
      </c>
      <c r="R1268" s="1" t="s">
        <v>148</v>
      </c>
      <c r="S1268" s="5">
        <v>0.75416666666666665</v>
      </c>
      <c r="T1268" s="1"/>
    </row>
    <row r="1269" spans="1:20">
      <c r="A1269" s="1">
        <v>6855</v>
      </c>
      <c r="C1269" s="32" t="s">
        <v>30</v>
      </c>
      <c r="D1269" s="108">
        <v>45496</v>
      </c>
      <c r="E1269" s="2">
        <v>242052383898</v>
      </c>
      <c r="F1269" s="91" t="str">
        <f t="shared" si="73"/>
        <v>'242052383898',</v>
      </c>
      <c r="G1269" s="1" t="s">
        <v>51</v>
      </c>
      <c r="H1269" s="1" t="s">
        <v>1642</v>
      </c>
      <c r="I1269" s="91" t="str">
        <f t="shared" si="74"/>
        <v>'inv_UMJB53rfxTyGSj7mS5yS4A',</v>
      </c>
      <c r="J1269" s="1" t="s">
        <v>9</v>
      </c>
      <c r="K1269" s="1">
        <v>100</v>
      </c>
      <c r="M1269" s="1">
        <f>Tabla1[[#This Row],[Monto Kashio]]-Tabla1[[#This Row],[Monto]]</f>
        <v>-100</v>
      </c>
      <c r="N1269" s="20" t="s">
        <v>23</v>
      </c>
      <c r="O1269" s="1" t="s">
        <v>24</v>
      </c>
      <c r="P1269" s="1">
        <v>1734318</v>
      </c>
      <c r="Q1269" s="108">
        <v>45496</v>
      </c>
      <c r="R1269" s="1" t="s">
        <v>148</v>
      </c>
      <c r="S1269" s="5">
        <v>0.75555555555555554</v>
      </c>
      <c r="T1269" s="1"/>
    </row>
    <row r="1270" spans="1:20">
      <c r="A1270" s="1">
        <v>6856</v>
      </c>
      <c r="C1270" s="32" t="s">
        <v>30</v>
      </c>
      <c r="D1270" s="108">
        <v>45496</v>
      </c>
      <c r="E1270" s="2">
        <v>242052363987</v>
      </c>
      <c r="F1270" s="91" t="str">
        <f t="shared" si="73"/>
        <v>'242052363987',</v>
      </c>
      <c r="G1270" s="1" t="s">
        <v>51</v>
      </c>
      <c r="H1270" s="1" t="s">
        <v>1643</v>
      </c>
      <c r="I1270" s="91" t="str">
        <f t="shared" si="74"/>
        <v>'inv_X88hjwbomSyKtBqmyzKD6P',</v>
      </c>
      <c r="J1270" s="1" t="s">
        <v>9</v>
      </c>
      <c r="K1270" s="1">
        <v>400</v>
      </c>
      <c r="M1270" s="1">
        <f>Tabla1[[#This Row],[Monto Kashio]]-Tabla1[[#This Row],[Monto]]</f>
        <v>-400</v>
      </c>
      <c r="N1270" s="20" t="s">
        <v>23</v>
      </c>
      <c r="O1270" s="1" t="s">
        <v>24</v>
      </c>
      <c r="P1270" s="1">
        <v>516830</v>
      </c>
      <c r="Q1270" s="108">
        <v>45496</v>
      </c>
      <c r="R1270" s="1" t="s">
        <v>148</v>
      </c>
      <c r="S1270" s="5">
        <v>0.7631944444444444</v>
      </c>
      <c r="T1270" s="1"/>
    </row>
    <row r="1271" spans="1:20">
      <c r="A1271" s="1">
        <v>6858</v>
      </c>
      <c r="C1271" s="34" t="s">
        <v>484</v>
      </c>
      <c r="D1271" s="108">
        <v>45496</v>
      </c>
      <c r="E1271" s="2">
        <v>242052385183</v>
      </c>
      <c r="F1271" s="91" t="str">
        <f t="shared" si="73"/>
        <v>'242052385183',</v>
      </c>
      <c r="G1271" s="1" t="s">
        <v>21</v>
      </c>
      <c r="H1271" s="1" t="s">
        <v>1644</v>
      </c>
      <c r="I1271" s="91" t="str">
        <f t="shared" si="74"/>
        <v>'inv_dqsG8jaogn2GfYCUwymaGD',</v>
      </c>
      <c r="J1271" s="1" t="s">
        <v>9</v>
      </c>
      <c r="K1271" s="1">
        <v>100</v>
      </c>
      <c r="M1271" s="1">
        <f>Tabla1[[#This Row],[Monto Kashio]]-Tabla1[[#This Row],[Monto]]</f>
        <v>-100</v>
      </c>
      <c r="N1271" s="20" t="s">
        <v>23</v>
      </c>
      <c r="O1271" s="1" t="s">
        <v>24</v>
      </c>
      <c r="P1271" s="1">
        <v>418771</v>
      </c>
      <c r="Q1271" s="108">
        <v>45496</v>
      </c>
      <c r="R1271" s="1" t="s">
        <v>148</v>
      </c>
      <c r="S1271" s="5">
        <v>0.78472222222222221</v>
      </c>
      <c r="T1271" s="1"/>
    </row>
    <row r="1272" spans="1:20">
      <c r="A1272" s="1">
        <v>6859</v>
      </c>
      <c r="C1272" s="32" t="s">
        <v>30</v>
      </c>
      <c r="D1272" s="108">
        <v>45496</v>
      </c>
      <c r="E1272" s="2">
        <v>242052367145</v>
      </c>
      <c r="F1272" s="91" t="str">
        <f t="shared" si="73"/>
        <v>'242052367145',</v>
      </c>
      <c r="G1272" s="1" t="s">
        <v>51</v>
      </c>
      <c r="H1272" s="1" t="s">
        <v>1645</v>
      </c>
      <c r="I1272" s="91" t="str">
        <f t="shared" si="74"/>
        <v>'inv_bYmmQAA35oLPgozYJvRjbv',</v>
      </c>
      <c r="J1272" s="1" t="s">
        <v>9</v>
      </c>
      <c r="K1272" s="1">
        <v>20</v>
      </c>
      <c r="M1272" s="1">
        <f>Tabla1[[#This Row],[Monto Kashio]]-Tabla1[[#This Row],[Monto]]</f>
        <v>-20</v>
      </c>
      <c r="N1272" s="20" t="s">
        <v>23</v>
      </c>
      <c r="O1272" s="1" t="s">
        <v>24</v>
      </c>
      <c r="P1272" s="1">
        <v>1217347</v>
      </c>
      <c r="Q1272" s="108">
        <v>45496</v>
      </c>
      <c r="R1272" s="1" t="s">
        <v>148</v>
      </c>
      <c r="S1272" s="5">
        <v>0.7104166666666667</v>
      </c>
      <c r="T1272" s="1"/>
    </row>
    <row r="1273" spans="1:20">
      <c r="A1273" s="1">
        <v>6861</v>
      </c>
      <c r="C1273" s="32" t="s">
        <v>30</v>
      </c>
      <c r="D1273" s="108">
        <v>45496</v>
      </c>
      <c r="E1273" s="2">
        <v>242052384226</v>
      </c>
      <c r="F1273" s="91" t="str">
        <f t="shared" si="73"/>
        <v>'242052384226',</v>
      </c>
      <c r="G1273" s="1" t="s">
        <v>51</v>
      </c>
      <c r="H1273" s="1" t="s">
        <v>1646</v>
      </c>
      <c r="I1273" s="91" t="str">
        <f t="shared" si="74"/>
        <v>'inv_CP32wuFV9EVdnBhPAgEGo5',</v>
      </c>
      <c r="J1273" s="1" t="s">
        <v>9</v>
      </c>
      <c r="K1273" s="1">
        <v>32</v>
      </c>
      <c r="M1273" s="1">
        <f>Tabla1[[#This Row],[Monto Kashio]]-Tabla1[[#This Row],[Monto]]</f>
        <v>-32</v>
      </c>
      <c r="N1273" s="20" t="s">
        <v>23</v>
      </c>
      <c r="O1273" s="1" t="s">
        <v>24</v>
      </c>
      <c r="P1273" s="1">
        <v>2218452</v>
      </c>
      <c r="Q1273" s="108">
        <v>45496</v>
      </c>
      <c r="R1273" s="1" t="s">
        <v>148</v>
      </c>
      <c r="S1273" s="5">
        <v>0.81597222222222221</v>
      </c>
      <c r="T1273" s="1"/>
    </row>
    <row r="1274" spans="1:20">
      <c r="A1274" s="1">
        <v>6862</v>
      </c>
      <c r="C1274" s="32" t="s">
        <v>30</v>
      </c>
      <c r="D1274" s="108">
        <v>45496</v>
      </c>
      <c r="E1274" s="2">
        <v>242052389507</v>
      </c>
      <c r="F1274" s="91" t="str">
        <f t="shared" si="73"/>
        <v>'242052389507',</v>
      </c>
      <c r="G1274" s="1" t="s">
        <v>51</v>
      </c>
      <c r="H1274" s="1" t="s">
        <v>1647</v>
      </c>
      <c r="I1274" s="91" t="str">
        <f t="shared" si="74"/>
        <v>'inv_MNoMbwNs5uXsjBzVcLp4h5',</v>
      </c>
      <c r="J1274" s="1" t="s">
        <v>9</v>
      </c>
      <c r="K1274" s="1">
        <v>90</v>
      </c>
      <c r="M1274" s="1">
        <f>Tabla1[[#This Row],[Monto Kashio]]-Tabla1[[#This Row],[Monto]]</f>
        <v>-90</v>
      </c>
      <c r="N1274" s="20" t="s">
        <v>23</v>
      </c>
      <c r="O1274" s="1" t="s">
        <v>24</v>
      </c>
      <c r="P1274" s="1">
        <v>419168</v>
      </c>
      <c r="Q1274" s="108">
        <v>45496</v>
      </c>
      <c r="R1274" s="1" t="s">
        <v>148</v>
      </c>
      <c r="S1274" s="5">
        <v>0.82222222222222219</v>
      </c>
      <c r="T1274" s="1"/>
    </row>
    <row r="1275" spans="1:20">
      <c r="A1275" s="1">
        <v>6863</v>
      </c>
      <c r="C1275" s="34" t="s">
        <v>484</v>
      </c>
      <c r="D1275" s="108">
        <v>45496</v>
      </c>
      <c r="E1275" s="2">
        <v>242052389202</v>
      </c>
      <c r="F1275" s="91" t="str">
        <f t="shared" si="73"/>
        <v>'242052389202',</v>
      </c>
      <c r="G1275" s="1" t="s">
        <v>51</v>
      </c>
      <c r="H1275" s="1" t="s">
        <v>1648</v>
      </c>
      <c r="I1275" s="91" t="str">
        <f t="shared" si="74"/>
        <v>'inv_6bTPvXxMj22rQSyK6avMHY',</v>
      </c>
      <c r="J1275" s="1" t="s">
        <v>9</v>
      </c>
      <c r="K1275" s="1">
        <v>40</v>
      </c>
      <c r="M1275" s="1">
        <f>Tabla1[[#This Row],[Monto Kashio]]-Tabla1[[#This Row],[Monto]]</f>
        <v>-40</v>
      </c>
      <c r="N1275" s="20" t="s">
        <v>23</v>
      </c>
      <c r="O1275" s="1" t="s">
        <v>24</v>
      </c>
      <c r="P1275" s="1">
        <v>919201</v>
      </c>
      <c r="Q1275" s="108">
        <v>45496</v>
      </c>
      <c r="R1275" s="1" t="s">
        <v>148</v>
      </c>
      <c r="S1275" s="5">
        <v>0.82222222222222219</v>
      </c>
      <c r="T1275" s="1"/>
    </row>
    <row r="1276" spans="1:20">
      <c r="A1276" s="1">
        <v>6860</v>
      </c>
      <c r="C1276" s="32" t="s">
        <v>30</v>
      </c>
      <c r="D1276" s="108">
        <v>45496</v>
      </c>
      <c r="E1276" s="2">
        <v>242052510662</v>
      </c>
      <c r="F1276" s="91" t="str">
        <f t="shared" si="73"/>
        <v>'242052510662',</v>
      </c>
      <c r="G1276" s="1" t="s">
        <v>51</v>
      </c>
      <c r="H1276" s="1" t="s">
        <v>1649</v>
      </c>
      <c r="I1276" s="91" t="str">
        <f t="shared" si="74"/>
        <v>'inv_JRAzjC5YddXtAku3da9W7i',</v>
      </c>
      <c r="J1276" s="1" t="s">
        <v>9</v>
      </c>
      <c r="K1276" s="1">
        <v>150</v>
      </c>
      <c r="M1276" s="1">
        <f>Tabla1[[#This Row],[Monto Kashio]]-Tabla1[[#This Row],[Monto]]</f>
        <v>-150</v>
      </c>
      <c r="N1276" s="20" t="s">
        <v>23</v>
      </c>
      <c r="O1276" s="1" t="s">
        <v>24</v>
      </c>
      <c r="P1276" s="1">
        <v>2629475</v>
      </c>
      <c r="Q1276" s="108">
        <v>45496</v>
      </c>
      <c r="R1276" s="1" t="s">
        <v>148</v>
      </c>
      <c r="S1276" s="5">
        <v>0.83125000000000004</v>
      </c>
      <c r="T1276" s="1"/>
    </row>
    <row r="1277" spans="1:20">
      <c r="A1277" s="1">
        <v>6864</v>
      </c>
      <c r="C1277" s="34" t="s">
        <v>484</v>
      </c>
      <c r="D1277" s="108">
        <v>45496</v>
      </c>
      <c r="E1277" s="2">
        <v>242052379315</v>
      </c>
      <c r="F1277" s="91" t="str">
        <f t="shared" si="73"/>
        <v>'242052379315',</v>
      </c>
      <c r="G1277" s="1" t="s">
        <v>21</v>
      </c>
      <c r="H1277" s="1" t="s">
        <v>1650</v>
      </c>
      <c r="I1277" s="91" t="str">
        <f t="shared" si="74"/>
        <v>'inv_DtyjuVa28i4LeXDohmiDz3',</v>
      </c>
      <c r="J1277" s="1" t="s">
        <v>9</v>
      </c>
      <c r="K1277" s="1">
        <v>25</v>
      </c>
      <c r="M1277" s="1">
        <f>Tabla1[[#This Row],[Monto Kashio]]-Tabla1[[#This Row],[Monto]]</f>
        <v>-25</v>
      </c>
      <c r="N1277" s="20" t="s">
        <v>23</v>
      </c>
      <c r="O1277" s="1" t="s">
        <v>24</v>
      </c>
      <c r="P1277" s="1">
        <v>1018178</v>
      </c>
      <c r="Q1277" s="108">
        <v>45496</v>
      </c>
      <c r="R1277" s="1" t="s">
        <v>148</v>
      </c>
      <c r="S1277" s="5">
        <v>0.84583333333333333</v>
      </c>
      <c r="T1277" s="1"/>
    </row>
    <row r="1278" spans="1:20">
      <c r="A1278" s="1">
        <v>6865</v>
      </c>
      <c r="C1278" s="34" t="s">
        <v>484</v>
      </c>
      <c r="D1278" s="108">
        <v>45496</v>
      </c>
      <c r="E1278" s="2">
        <v>242052386891</v>
      </c>
      <c r="F1278" s="91" t="str">
        <f t="shared" si="73"/>
        <v>'242052386891',</v>
      </c>
      <c r="G1278" s="1" t="s">
        <v>21</v>
      </c>
      <c r="H1278" s="1" t="s">
        <v>1651</v>
      </c>
      <c r="I1278" s="91" t="str">
        <f t="shared" si="74"/>
        <v>'inv_M2o6reHx3fQHjzCGnhoQ7X',</v>
      </c>
      <c r="J1278" s="1" t="s">
        <v>9</v>
      </c>
      <c r="K1278" s="1">
        <v>3.76</v>
      </c>
      <c r="M1278" s="1">
        <f>Tabla1[[#This Row],[Monto Kashio]]-Tabla1[[#This Row],[Monto]]</f>
        <v>-3.76</v>
      </c>
      <c r="N1278" s="20" t="s">
        <v>23</v>
      </c>
      <c r="O1278" s="1" t="s">
        <v>24</v>
      </c>
      <c r="P1278" s="1">
        <v>1118970</v>
      </c>
      <c r="Q1278" s="108">
        <v>45496</v>
      </c>
      <c r="R1278" s="1" t="s">
        <v>148</v>
      </c>
      <c r="S1278" s="5">
        <v>0.85972222222222228</v>
      </c>
    </row>
    <row r="1279" spans="1:20">
      <c r="A1279" s="1">
        <v>6867</v>
      </c>
      <c r="C1279" s="34" t="s">
        <v>484</v>
      </c>
      <c r="D1279" s="108">
        <v>45496</v>
      </c>
      <c r="E1279" s="2">
        <v>242052396636</v>
      </c>
      <c r="F1279" s="91" t="str">
        <f t="shared" si="73"/>
        <v>'242052396636',</v>
      </c>
      <c r="G1279" s="1" t="s">
        <v>21</v>
      </c>
      <c r="H1279" s="1" t="s">
        <v>1652</v>
      </c>
      <c r="I1279" s="91" t="str">
        <f t="shared" si="74"/>
        <v>'inv_3xPaU7x4CVXt2tgyNqUmNr',</v>
      </c>
      <c r="J1279" s="1" t="s">
        <v>9</v>
      </c>
      <c r="K1279" s="1">
        <v>50</v>
      </c>
      <c r="M1279" s="1">
        <f>Tabla1[[#This Row],[Monto Kashio]]-Tabla1[[#This Row],[Monto]]</f>
        <v>-50</v>
      </c>
      <c r="N1279" s="20" t="s">
        <v>23</v>
      </c>
      <c r="O1279" s="1" t="s">
        <v>24</v>
      </c>
      <c r="P1279" s="1">
        <v>1813767</v>
      </c>
      <c r="Q1279" s="108">
        <v>45496</v>
      </c>
      <c r="R1279" s="1" t="s">
        <v>148</v>
      </c>
      <c r="S1279" s="5">
        <v>0.87361111111111112</v>
      </c>
      <c r="T1279" s="1"/>
    </row>
    <row r="1280" spans="1:20">
      <c r="A1280" s="1">
        <v>6869</v>
      </c>
      <c r="C1280" s="32" t="s">
        <v>66</v>
      </c>
      <c r="D1280" s="108">
        <v>45496</v>
      </c>
      <c r="E1280" s="2">
        <v>242052366833</v>
      </c>
      <c r="F1280" s="91" t="str">
        <f t="shared" si="73"/>
        <v>'242052366833',</v>
      </c>
      <c r="G1280" s="1" t="s">
        <v>21</v>
      </c>
      <c r="H1280" s="1" t="s">
        <v>1653</v>
      </c>
      <c r="I1280" s="91" t="str">
        <f t="shared" si="74"/>
        <v>'inv_2ksMShpTBkQkJkZaQPBUfK',</v>
      </c>
      <c r="J1280" s="1" t="s">
        <v>9</v>
      </c>
      <c r="K1280" s="1">
        <v>50</v>
      </c>
      <c r="M1280" s="1">
        <f>Tabla1[[#This Row],[Monto Kashio]]-Tabla1[[#This Row],[Monto]]</f>
        <v>-50</v>
      </c>
      <c r="N1280" s="20" t="s">
        <v>23</v>
      </c>
      <c r="O1280" s="1" t="s">
        <v>24</v>
      </c>
      <c r="P1280" s="1">
        <v>2817511</v>
      </c>
      <c r="Q1280" s="108">
        <v>45496</v>
      </c>
      <c r="R1280" s="1" t="s">
        <v>148</v>
      </c>
      <c r="S1280" s="5">
        <v>0.94166666666666665</v>
      </c>
      <c r="T1280" s="1"/>
    </row>
    <row r="1281" spans="1:20">
      <c r="A1281" s="1">
        <v>6870</v>
      </c>
      <c r="C1281" s="32" t="s">
        <v>136</v>
      </c>
      <c r="D1281" s="108">
        <v>45496</v>
      </c>
      <c r="E1281" s="2">
        <v>242052394879</v>
      </c>
      <c r="F1281" s="91" t="str">
        <f t="shared" si="73"/>
        <v>'242052394879',</v>
      </c>
      <c r="G1281" s="1" t="s">
        <v>21</v>
      </c>
      <c r="H1281" s="1" t="s">
        <v>1654</v>
      </c>
      <c r="I1281" s="91" t="str">
        <f t="shared" si="74"/>
        <v>'inv_4MzwU5RdyGPLtvSsEySEtt',</v>
      </c>
      <c r="J1281" s="1" t="s">
        <v>9</v>
      </c>
      <c r="K1281" s="1">
        <v>20</v>
      </c>
      <c r="M1281" s="1">
        <f>Tabla1[[#This Row],[Monto Kashio]]-Tabla1[[#This Row],[Monto]]</f>
        <v>-20</v>
      </c>
      <c r="N1281" s="20" t="s">
        <v>23</v>
      </c>
      <c r="O1281" s="1" t="s">
        <v>24</v>
      </c>
      <c r="P1281" s="1">
        <v>1830556</v>
      </c>
      <c r="Q1281" s="108">
        <v>45496</v>
      </c>
      <c r="R1281" s="1" t="s">
        <v>148</v>
      </c>
      <c r="S1281" s="5">
        <v>0.9458333333333333</v>
      </c>
      <c r="T1281" s="1"/>
    </row>
    <row r="1282" spans="1:20">
      <c r="A1282" s="1">
        <v>6871</v>
      </c>
      <c r="C1282" s="32" t="s">
        <v>914</v>
      </c>
      <c r="D1282" s="108">
        <v>45496</v>
      </c>
      <c r="E1282" s="2">
        <v>242052394342</v>
      </c>
      <c r="F1282" s="91" t="str">
        <f t="shared" si="73"/>
        <v>'242052394342',</v>
      </c>
      <c r="G1282" s="1" t="s">
        <v>21</v>
      </c>
      <c r="H1282" s="1" t="s">
        <v>1655</v>
      </c>
      <c r="I1282" s="91" t="str">
        <f t="shared" si="74"/>
        <v>'inv_3pENHcUMpfWxaKdMVdaFN8',</v>
      </c>
      <c r="J1282" s="1" t="s">
        <v>9</v>
      </c>
      <c r="K1282" s="1">
        <v>10</v>
      </c>
      <c r="M1282" s="1">
        <f>Tabla1[[#This Row],[Monto Kashio]]-Tabla1[[#This Row],[Monto]]</f>
        <v>-10</v>
      </c>
      <c r="N1282" s="20" t="s">
        <v>23</v>
      </c>
      <c r="O1282" s="1" t="s">
        <v>24</v>
      </c>
      <c r="P1282" s="1">
        <v>1833540</v>
      </c>
      <c r="Q1282" s="108">
        <v>45496</v>
      </c>
      <c r="R1282" s="1" t="s">
        <v>148</v>
      </c>
      <c r="S1282" s="5" t="s">
        <v>1656</v>
      </c>
      <c r="T1282" s="1"/>
    </row>
    <row r="1283" spans="1:20">
      <c r="A1283" s="1">
        <v>6872</v>
      </c>
      <c r="C1283" s="32" t="s">
        <v>136</v>
      </c>
      <c r="D1283" s="108">
        <v>45497</v>
      </c>
      <c r="E1283" s="2">
        <v>242052373083</v>
      </c>
      <c r="F1283" s="91" t="str">
        <f t="shared" si="73"/>
        <v>'242052373083',</v>
      </c>
      <c r="G1283" s="1" t="s">
        <v>21</v>
      </c>
      <c r="H1283" s="1" t="s">
        <v>1657</v>
      </c>
      <c r="I1283" s="91" t="str">
        <f t="shared" si="74"/>
        <v>'inv_MKjxW8n9a7Qj33K6oHAXcc',</v>
      </c>
      <c r="J1283" s="1" t="s">
        <v>9</v>
      </c>
      <c r="K1283" s="1">
        <v>20</v>
      </c>
      <c r="M1283" s="1">
        <f>Tabla1[[#This Row],[Monto Kashio]]-Tabla1[[#This Row],[Monto]]</f>
        <v>-20</v>
      </c>
      <c r="N1283" s="20" t="s">
        <v>23</v>
      </c>
      <c r="O1283" s="1" t="s">
        <v>24</v>
      </c>
      <c r="P1283" s="1">
        <v>117685</v>
      </c>
      <c r="Q1283" s="108">
        <v>45496</v>
      </c>
      <c r="R1283" s="1" t="s">
        <v>148</v>
      </c>
      <c r="S1283" s="5">
        <v>0.95486111111111116</v>
      </c>
      <c r="T1283" s="1"/>
    </row>
    <row r="1284" spans="1:20">
      <c r="A1284" s="1">
        <v>6873</v>
      </c>
      <c r="C1284" s="32" t="s">
        <v>136</v>
      </c>
      <c r="D1284" s="108">
        <v>45497</v>
      </c>
      <c r="E1284" s="2">
        <v>242052379999</v>
      </c>
      <c r="F1284" s="91" t="str">
        <f t="shared" si="73"/>
        <v>'242052379999',</v>
      </c>
      <c r="G1284" s="1" t="s">
        <v>21</v>
      </c>
      <c r="H1284" s="1" t="s">
        <v>1658</v>
      </c>
      <c r="I1284" s="91" t="str">
        <f t="shared" si="74"/>
        <v>'inv_m7GgvV2vf6iQPhUqrKSuch',</v>
      </c>
      <c r="J1284" s="1" t="s">
        <v>9</v>
      </c>
      <c r="K1284" s="1">
        <v>20</v>
      </c>
      <c r="M1284" s="1">
        <f>Tabla1[[#This Row],[Monto Kashio]]-Tabla1[[#This Row],[Monto]]</f>
        <v>-20</v>
      </c>
      <c r="N1284" s="20" t="s">
        <v>23</v>
      </c>
      <c r="O1284" s="1" t="s">
        <v>24</v>
      </c>
      <c r="P1284" s="1">
        <v>1678135</v>
      </c>
      <c r="Q1284" s="108">
        <v>45496</v>
      </c>
      <c r="R1284" s="1" t="s">
        <v>148</v>
      </c>
      <c r="S1284" s="5">
        <v>0.3527777777777778</v>
      </c>
      <c r="T1284" s="1"/>
    </row>
    <row r="1285" spans="1:20">
      <c r="A1285" s="1">
        <v>6874</v>
      </c>
      <c r="C1285" s="32" t="s">
        <v>136</v>
      </c>
      <c r="D1285" s="108">
        <v>45497</v>
      </c>
      <c r="E1285" s="2">
        <v>242052384248</v>
      </c>
      <c r="F1285" s="91" t="str">
        <f t="shared" si="73"/>
        <v>'242052384248',</v>
      </c>
      <c r="G1285" s="1" t="s">
        <v>21</v>
      </c>
      <c r="H1285" s="1" t="s">
        <v>1659</v>
      </c>
      <c r="I1285" s="91" t="str">
        <f t="shared" si="74"/>
        <v>'inv_Piw3vFCVJL3GyREJUtdzJK',</v>
      </c>
      <c r="J1285" s="1" t="s">
        <v>9</v>
      </c>
      <c r="K1285" s="1">
        <v>85</v>
      </c>
      <c r="M1285" s="1">
        <f>Tabla1[[#This Row],[Monto Kashio]]-Tabla1[[#This Row],[Monto]]</f>
        <v>-85</v>
      </c>
      <c r="N1285" s="20" t="s">
        <v>23</v>
      </c>
      <c r="O1285" s="1" t="s">
        <v>24</v>
      </c>
      <c r="P1285" s="1">
        <v>2518521</v>
      </c>
      <c r="Q1285" s="108">
        <v>45496</v>
      </c>
      <c r="R1285" s="1" t="s">
        <v>148</v>
      </c>
      <c r="S1285" s="5">
        <v>0.35416666666666669</v>
      </c>
      <c r="T1285" s="1"/>
    </row>
    <row r="1286" spans="1:20">
      <c r="A1286" s="1">
        <v>6875</v>
      </c>
      <c r="C1286" s="32" t="s">
        <v>914</v>
      </c>
      <c r="D1286" s="108">
        <v>45497</v>
      </c>
      <c r="E1286" s="2">
        <v>242052067432</v>
      </c>
      <c r="F1286" s="91" t="str">
        <f t="shared" si="73"/>
        <v>'242052067432',</v>
      </c>
      <c r="G1286" s="1" t="s">
        <v>21</v>
      </c>
      <c r="H1286" s="1" t="s">
        <v>1660</v>
      </c>
      <c r="I1286" s="91" t="str">
        <f t="shared" si="74"/>
        <v>'inv_Xpdoo8bErzjhvG8uADd4zK',</v>
      </c>
      <c r="J1286" s="1" t="s">
        <v>9</v>
      </c>
      <c r="K1286" s="1">
        <v>13</v>
      </c>
      <c r="M1286" s="1">
        <f>Tabla1[[#This Row],[Monto Kashio]]-Tabla1[[#This Row],[Monto]]</f>
        <v>-13</v>
      </c>
      <c r="N1286" s="20" t="s">
        <v>23</v>
      </c>
      <c r="O1286" s="1" t="s">
        <v>24</v>
      </c>
      <c r="P1286" s="1">
        <v>3883897</v>
      </c>
      <c r="Q1286" s="108">
        <v>45495</v>
      </c>
      <c r="R1286" s="1" t="s">
        <v>148</v>
      </c>
      <c r="S1286" s="5">
        <v>0.3576388888888889</v>
      </c>
      <c r="T1286" s="1"/>
    </row>
    <row r="1287" spans="1:20">
      <c r="A1287" s="1">
        <v>6876</v>
      </c>
      <c r="C1287" s="32" t="s">
        <v>914</v>
      </c>
      <c r="D1287" s="108">
        <v>45497</v>
      </c>
      <c r="E1287" s="2">
        <v>242052378771</v>
      </c>
      <c r="F1287" s="91" t="str">
        <f t="shared" si="73"/>
        <v>'242052378771',</v>
      </c>
      <c r="G1287" s="1" t="s">
        <v>21</v>
      </c>
      <c r="H1287" s="1" t="s">
        <v>1661</v>
      </c>
      <c r="I1287" s="91" t="str">
        <f t="shared" si="74"/>
        <v>'inv_dDPQr4cp8DrpzdpzKXHUmP',</v>
      </c>
      <c r="J1287" s="1" t="s">
        <v>9</v>
      </c>
      <c r="K1287" s="1">
        <v>59</v>
      </c>
      <c r="M1287" s="1">
        <f>Tabla1[[#This Row],[Monto Kashio]]-Tabla1[[#This Row],[Monto]]</f>
        <v>-59</v>
      </c>
      <c r="N1287" s="20" t="s">
        <v>23</v>
      </c>
      <c r="O1287" s="1" t="s">
        <v>24</v>
      </c>
      <c r="P1287" s="1">
        <v>1692376</v>
      </c>
      <c r="Q1287" s="108">
        <v>45496</v>
      </c>
      <c r="R1287" s="1" t="s">
        <v>148</v>
      </c>
      <c r="S1287" s="5">
        <v>0.35833333333333334</v>
      </c>
      <c r="T1287" s="1"/>
    </row>
    <row r="1288" spans="1:20">
      <c r="A1288" s="1">
        <v>6877</v>
      </c>
      <c r="C1288" s="34" t="s">
        <v>96</v>
      </c>
      <c r="D1288" s="108">
        <v>45497</v>
      </c>
      <c r="E1288" s="2">
        <v>242052068452</v>
      </c>
      <c r="F1288" s="91" t="str">
        <f t="shared" si="73"/>
        <v>'242052068452',</v>
      </c>
      <c r="G1288" s="1" t="s">
        <v>51</v>
      </c>
      <c r="H1288" s="1" t="s">
        <v>1662</v>
      </c>
      <c r="I1288" s="91" t="str">
        <f t="shared" si="74"/>
        <v>'inv_9rNqN866TxASKmpvKq8PBU',</v>
      </c>
      <c r="J1288" s="1" t="s">
        <v>9</v>
      </c>
      <c r="K1288" s="1">
        <v>100</v>
      </c>
      <c r="M1288" s="1">
        <f>Tabla1[[#This Row],[Monto Kashio]]-Tabla1[[#This Row],[Monto]]</f>
        <v>-100</v>
      </c>
      <c r="N1288" s="20" t="s">
        <v>23</v>
      </c>
      <c r="O1288" s="1" t="s">
        <v>24</v>
      </c>
      <c r="P1288" s="1">
        <v>3907387</v>
      </c>
      <c r="Q1288" s="108">
        <v>45495</v>
      </c>
      <c r="R1288" s="1" t="s">
        <v>148</v>
      </c>
      <c r="S1288" s="5">
        <v>0.3611111111111111</v>
      </c>
      <c r="T1288" s="1"/>
    </row>
    <row r="1289" spans="1:20">
      <c r="A1289" s="1">
        <v>6878</v>
      </c>
      <c r="C1289" s="32" t="s">
        <v>30</v>
      </c>
      <c r="D1289" s="108">
        <v>45497</v>
      </c>
      <c r="E1289" s="2">
        <v>242052379106</v>
      </c>
      <c r="F1289" s="91" t="str">
        <f t="shared" si="73"/>
        <v>'242052379106',</v>
      </c>
      <c r="G1289" s="1" t="s">
        <v>51</v>
      </c>
      <c r="H1289" s="1" t="s">
        <v>1663</v>
      </c>
      <c r="I1289" s="91" t="str">
        <f t="shared" si="74"/>
        <v>'inv_Ue6UF9fWQkAxiQfotb93X7',</v>
      </c>
      <c r="J1289" s="1" t="s">
        <v>9</v>
      </c>
      <c r="K1289" s="1">
        <v>350</v>
      </c>
      <c r="M1289" s="1">
        <f>Tabla1[[#This Row],[Monto Kashio]]-Tabla1[[#This Row],[Monto]]</f>
        <v>-350</v>
      </c>
      <c r="N1289" s="20" t="s">
        <v>23</v>
      </c>
      <c r="O1289" s="1" t="s">
        <v>24</v>
      </c>
      <c r="P1289" s="1">
        <v>1689364</v>
      </c>
      <c r="Q1289" s="108">
        <v>45496</v>
      </c>
      <c r="R1289" s="1" t="s">
        <v>148</v>
      </c>
      <c r="S1289" s="5">
        <v>0.36180555555555555</v>
      </c>
      <c r="T1289" s="1"/>
    </row>
    <row r="1290" spans="1:20">
      <c r="A1290" s="1">
        <v>6879</v>
      </c>
      <c r="C1290" s="34" t="s">
        <v>27</v>
      </c>
      <c r="D1290" s="108">
        <v>45497</v>
      </c>
      <c r="E1290" s="2">
        <v>242052370874</v>
      </c>
      <c r="F1290" s="91" t="str">
        <f t="shared" si="73"/>
        <v>'242052370874',</v>
      </c>
      <c r="G1290" s="1" t="s">
        <v>51</v>
      </c>
      <c r="H1290" s="1" t="s">
        <v>1664</v>
      </c>
      <c r="I1290" s="91" t="str">
        <f t="shared" si="74"/>
        <v>'inv_TvWMpGfE74sz4q2XcdneMy',</v>
      </c>
      <c r="J1290" s="1" t="s">
        <v>9</v>
      </c>
      <c r="K1290" s="1">
        <v>100</v>
      </c>
      <c r="M1290" s="1">
        <f>Tabla1[[#This Row],[Monto Kashio]]-Tabla1[[#This Row],[Monto]]</f>
        <v>-100</v>
      </c>
      <c r="N1290" s="20" t="s">
        <v>23</v>
      </c>
      <c r="O1290" s="1" t="s">
        <v>24</v>
      </c>
      <c r="P1290" s="1">
        <v>2117273</v>
      </c>
      <c r="Q1290" s="108">
        <v>45496</v>
      </c>
      <c r="R1290" s="1" t="s">
        <v>148</v>
      </c>
      <c r="S1290" s="5">
        <v>0.36388888888888887</v>
      </c>
      <c r="T1290" s="1"/>
    </row>
    <row r="1291" spans="1:20">
      <c r="A1291" s="1">
        <v>6880</v>
      </c>
      <c r="C1291" s="34" t="s">
        <v>27</v>
      </c>
      <c r="D1291" s="108">
        <v>45497</v>
      </c>
      <c r="E1291" s="2">
        <v>242052392326</v>
      </c>
      <c r="F1291" s="91" t="str">
        <f t="shared" ref="F1291:F1354" si="75">CONCATENATE("'",E1291,"',")</f>
        <v>'242052392326',</v>
      </c>
      <c r="G1291" s="1" t="s">
        <v>51</v>
      </c>
      <c r="H1291" s="1" t="s">
        <v>1665</v>
      </c>
      <c r="I1291" s="91" t="str">
        <f t="shared" ref="I1291:I1354" si="76">CONCATENATE("'",H1291,"',")</f>
        <v>'inv_QZ2pU8suz2eaHCXeq7D3uP',</v>
      </c>
      <c r="J1291" s="1" t="s">
        <v>9</v>
      </c>
      <c r="K1291" s="1">
        <v>48.71</v>
      </c>
      <c r="M1291" s="1">
        <f>Tabla1[[#This Row],[Monto Kashio]]-Tabla1[[#This Row],[Monto]]</f>
        <v>-48.71</v>
      </c>
      <c r="N1291" s="20" t="s">
        <v>23</v>
      </c>
      <c r="O1291" s="1" t="s">
        <v>24</v>
      </c>
      <c r="P1291" s="1">
        <v>19221</v>
      </c>
      <c r="Q1291" s="108">
        <v>45496</v>
      </c>
      <c r="R1291" s="1" t="s">
        <v>148</v>
      </c>
      <c r="S1291" s="5">
        <v>0.3659722222222222</v>
      </c>
      <c r="T1291" s="1"/>
    </row>
    <row r="1292" spans="1:20">
      <c r="A1292" s="1">
        <v>6881</v>
      </c>
      <c r="C1292" s="32" t="s">
        <v>914</v>
      </c>
      <c r="D1292" s="108">
        <v>45497</v>
      </c>
      <c r="E1292" s="2">
        <v>242052435014</v>
      </c>
      <c r="F1292" s="91" t="str">
        <f t="shared" si="75"/>
        <v>'242052435014',</v>
      </c>
      <c r="G1292" s="1" t="s">
        <v>21</v>
      </c>
      <c r="H1292" s="1" t="s">
        <v>1666</v>
      </c>
      <c r="I1292" s="91" t="str">
        <f t="shared" si="76"/>
        <v>'inv_LKYjQoYfVRB8Gz275uNRTJ',</v>
      </c>
      <c r="J1292" s="1" t="s">
        <v>9</v>
      </c>
      <c r="K1292" s="1">
        <v>3539</v>
      </c>
      <c r="M1292" s="1">
        <f>Tabla1[[#This Row],[Monto Kashio]]-Tabla1[[#This Row],[Monto]]</f>
        <v>-3539</v>
      </c>
      <c r="N1292" s="20" t="s">
        <v>23</v>
      </c>
      <c r="O1292" s="1" t="s">
        <v>24</v>
      </c>
      <c r="P1292" s="1">
        <v>2312681</v>
      </c>
      <c r="Q1292" s="108">
        <v>45496</v>
      </c>
      <c r="R1292" s="1" t="s">
        <v>148</v>
      </c>
      <c r="S1292" s="5">
        <v>0.38124999999999998</v>
      </c>
      <c r="T1292" s="1"/>
    </row>
    <row r="1293" spans="1:20">
      <c r="A1293" s="1">
        <v>6894</v>
      </c>
      <c r="C1293" s="32" t="s">
        <v>756</v>
      </c>
      <c r="D1293" s="108">
        <v>45497</v>
      </c>
      <c r="E1293" s="2">
        <v>242052396801</v>
      </c>
      <c r="F1293" s="91" t="str">
        <f t="shared" si="75"/>
        <v>'242052396801',</v>
      </c>
      <c r="G1293" s="1" t="s">
        <v>21</v>
      </c>
      <c r="H1293" s="1" t="s">
        <v>1667</v>
      </c>
      <c r="I1293" s="91" t="str">
        <f t="shared" si="76"/>
        <v>'inv_YU6WcaKNXUsXtXrbjrCQF5',</v>
      </c>
      <c r="J1293" s="1" t="s">
        <v>9</v>
      </c>
      <c r="K1293" s="1">
        <v>70</v>
      </c>
      <c r="M1293" s="1">
        <f>Tabla1[[#This Row],[Monto Kashio]]-Tabla1[[#This Row],[Monto]]</f>
        <v>-70</v>
      </c>
      <c r="N1293" s="20" t="s">
        <v>23</v>
      </c>
      <c r="O1293" s="1" t="s">
        <v>24</v>
      </c>
      <c r="P1293" s="1">
        <v>1619709</v>
      </c>
      <c r="Q1293" s="108">
        <v>45496</v>
      </c>
      <c r="R1293" s="1" t="s">
        <v>148</v>
      </c>
      <c r="S1293" s="5">
        <v>0.44027777777777777</v>
      </c>
      <c r="T1293" s="1"/>
    </row>
    <row r="1294" spans="1:20">
      <c r="A1294" s="1">
        <v>6893</v>
      </c>
      <c r="C1294" s="34" t="s">
        <v>96</v>
      </c>
      <c r="D1294" s="108">
        <v>45497</v>
      </c>
      <c r="E1294" s="2">
        <v>242052375268</v>
      </c>
      <c r="F1294" s="91" t="str">
        <f t="shared" si="75"/>
        <v>'242052375268',</v>
      </c>
      <c r="G1294" s="1" t="s">
        <v>21</v>
      </c>
      <c r="H1294" s="1" t="s">
        <v>1668</v>
      </c>
      <c r="I1294" s="91" t="str">
        <f t="shared" si="76"/>
        <v>'inv_Vu2WSpXmD5cAz2zMzpMj9t',</v>
      </c>
      <c r="J1294" s="1" t="s">
        <v>9</v>
      </c>
      <c r="K1294" s="1">
        <v>127</v>
      </c>
      <c r="M1294" s="1">
        <f>Tabla1[[#This Row],[Monto Kashio]]-Tabla1[[#This Row],[Monto]]</f>
        <v>-127</v>
      </c>
      <c r="N1294" s="20" t="s">
        <v>23</v>
      </c>
      <c r="O1294" s="1" t="s">
        <v>24</v>
      </c>
      <c r="P1294" s="1">
        <v>1717572</v>
      </c>
      <c r="Q1294" s="108">
        <v>45496</v>
      </c>
      <c r="R1294" s="1" t="s">
        <v>148</v>
      </c>
      <c r="S1294" s="5">
        <v>0.44305555555555554</v>
      </c>
      <c r="T1294" s="1"/>
    </row>
    <row r="1295" spans="1:20">
      <c r="A1295" s="1">
        <v>6883</v>
      </c>
      <c r="C1295" s="32" t="s">
        <v>756</v>
      </c>
      <c r="D1295" s="108">
        <v>45497</v>
      </c>
      <c r="E1295" s="2">
        <v>242052374954</v>
      </c>
      <c r="F1295" s="91" t="str">
        <f t="shared" si="75"/>
        <v>'242052374954',</v>
      </c>
      <c r="G1295" s="1" t="s">
        <v>21</v>
      </c>
      <c r="H1295" s="1" t="s">
        <v>1669</v>
      </c>
      <c r="I1295" s="91" t="str">
        <f t="shared" si="76"/>
        <v>'inv_DnF6VKTkRPpN32ysVRiXmi',</v>
      </c>
      <c r="J1295" s="1" t="s">
        <v>9</v>
      </c>
      <c r="K1295" s="1">
        <v>70</v>
      </c>
      <c r="M1295" s="1">
        <f>Tabla1[[#This Row],[Monto Kashio]]-Tabla1[[#This Row],[Monto]]</f>
        <v>-70</v>
      </c>
      <c r="N1295" s="20" t="s">
        <v>23</v>
      </c>
      <c r="O1295" s="1" t="s">
        <v>24</v>
      </c>
      <c r="P1295" s="1">
        <v>1217661</v>
      </c>
      <c r="Q1295" s="108">
        <v>45496</v>
      </c>
      <c r="R1295" s="1" t="s">
        <v>148</v>
      </c>
      <c r="S1295" s="5">
        <v>0.44305555555555554</v>
      </c>
      <c r="T1295" s="1"/>
    </row>
    <row r="1296" spans="1:20">
      <c r="A1296" s="1">
        <v>6884</v>
      </c>
      <c r="C1296" s="32" t="s">
        <v>136</v>
      </c>
      <c r="D1296" s="108">
        <v>45497</v>
      </c>
      <c r="E1296" s="2">
        <v>242052388144</v>
      </c>
      <c r="F1296" s="91" t="str">
        <f t="shared" si="75"/>
        <v>'242052388144',</v>
      </c>
      <c r="G1296" s="1" t="s">
        <v>21</v>
      </c>
      <c r="H1296" s="1" t="s">
        <v>1670</v>
      </c>
      <c r="I1296" s="91" t="str">
        <f t="shared" si="76"/>
        <v>'inv_9nnS9smoecMVpEdeAapcoh',</v>
      </c>
      <c r="J1296" s="1" t="s">
        <v>9</v>
      </c>
      <c r="K1296" s="1">
        <v>30</v>
      </c>
      <c r="M1296" s="1">
        <f>Tabla1[[#This Row],[Monto Kashio]]-Tabla1[[#This Row],[Monto]]</f>
        <v>-30</v>
      </c>
      <c r="N1296" s="20" t="s">
        <v>23</v>
      </c>
      <c r="O1296" s="1" t="s">
        <v>24</v>
      </c>
      <c r="P1296" s="1">
        <v>1797338</v>
      </c>
      <c r="Q1296" s="108">
        <v>45496</v>
      </c>
      <c r="R1296" s="1" t="s">
        <v>148</v>
      </c>
      <c r="S1296" s="5">
        <v>0.44444444444444442</v>
      </c>
      <c r="T1296" s="1"/>
    </row>
    <row r="1297" spans="1:20">
      <c r="A1297" s="1">
        <v>6885</v>
      </c>
      <c r="C1297" s="34" t="s">
        <v>96</v>
      </c>
      <c r="D1297" s="108">
        <v>45497</v>
      </c>
      <c r="E1297" s="2">
        <v>242052396108</v>
      </c>
      <c r="F1297" s="91" t="str">
        <f t="shared" si="75"/>
        <v>'242052396108',</v>
      </c>
      <c r="G1297" s="1" t="s">
        <v>21</v>
      </c>
      <c r="H1297" s="1" t="s">
        <v>1671</v>
      </c>
      <c r="I1297" s="91" t="str">
        <f t="shared" si="76"/>
        <v>'inv_oTvqjvy58SASf9tJrMTBGP',</v>
      </c>
      <c r="J1297" s="1" t="s">
        <v>9</v>
      </c>
      <c r="K1297" s="1">
        <v>100</v>
      </c>
      <c r="M1297" s="1">
        <f>Tabla1[[#This Row],[Monto Kashio]]-Tabla1[[#This Row],[Monto]]</f>
        <v>-100</v>
      </c>
      <c r="N1297" s="20" t="s">
        <v>23</v>
      </c>
      <c r="O1297" s="1" t="s">
        <v>24</v>
      </c>
      <c r="P1297" s="1">
        <v>1801628</v>
      </c>
      <c r="Q1297" s="108">
        <v>45496</v>
      </c>
      <c r="R1297" s="1" t="s">
        <v>148</v>
      </c>
      <c r="S1297" s="5">
        <v>0.44722222222222224</v>
      </c>
      <c r="T1297" s="1"/>
    </row>
    <row r="1298" spans="1:20">
      <c r="A1298" s="1">
        <v>6891</v>
      </c>
      <c r="C1298" s="32" t="s">
        <v>756</v>
      </c>
      <c r="D1298" s="108">
        <v>45497</v>
      </c>
      <c r="E1298" s="2">
        <v>242052379342</v>
      </c>
      <c r="F1298" s="91" t="str">
        <f t="shared" si="75"/>
        <v>'242052379342',</v>
      </c>
      <c r="G1298" s="1" t="s">
        <v>21</v>
      </c>
      <c r="H1298" s="1" t="s">
        <v>1672</v>
      </c>
      <c r="I1298" s="91" t="str">
        <f t="shared" si="76"/>
        <v>'inv_aY4zRDHao7nW768ZsYksw7',</v>
      </c>
      <c r="J1298" s="1" t="s">
        <v>9</v>
      </c>
      <c r="K1298" s="1">
        <v>500</v>
      </c>
      <c r="M1298" s="1">
        <f>Tabla1[[#This Row],[Monto Kashio]]-Tabla1[[#This Row],[Monto]]</f>
        <v>-500</v>
      </c>
      <c r="N1298" s="20" t="s">
        <v>23</v>
      </c>
      <c r="O1298" s="1" t="s">
        <v>24</v>
      </c>
      <c r="P1298" s="1">
        <v>1704163</v>
      </c>
      <c r="Q1298" s="108">
        <v>45496</v>
      </c>
      <c r="R1298" s="1" t="s">
        <v>148</v>
      </c>
      <c r="S1298" s="5">
        <v>0.44791666666666669</v>
      </c>
      <c r="T1298" s="1"/>
    </row>
    <row r="1299" spans="1:20">
      <c r="A1299" s="1">
        <v>6890</v>
      </c>
      <c r="C1299" s="34" t="s">
        <v>96</v>
      </c>
      <c r="D1299" s="108">
        <v>45497</v>
      </c>
      <c r="E1299" s="2">
        <v>242052380311</v>
      </c>
      <c r="F1299" s="91" t="str">
        <f t="shared" si="75"/>
        <v>'242052380311',</v>
      </c>
      <c r="G1299" s="1" t="s">
        <v>21</v>
      </c>
      <c r="H1299" s="1" t="s">
        <v>1673</v>
      </c>
      <c r="I1299" s="91" t="str">
        <f t="shared" si="76"/>
        <v>'inv_2phybvxCbRPWhxz2y3rFYK',</v>
      </c>
      <c r="J1299" s="1" t="s">
        <v>9</v>
      </c>
      <c r="K1299" s="1">
        <v>370</v>
      </c>
      <c r="M1299" s="1">
        <f>Tabla1[[#This Row],[Monto Kashio]]-Tabla1[[#This Row],[Monto]]</f>
        <v>-370</v>
      </c>
      <c r="N1299" s="20" t="s">
        <v>23</v>
      </c>
      <c r="O1299" s="1" t="s">
        <v>24</v>
      </c>
      <c r="P1299" s="1">
        <v>1669746</v>
      </c>
      <c r="Q1299" s="108">
        <v>45496</v>
      </c>
      <c r="R1299" s="1" t="s">
        <v>148</v>
      </c>
      <c r="S1299" s="5">
        <v>0.44930555555555557</v>
      </c>
      <c r="T1299" s="1"/>
    </row>
    <row r="1300" spans="1:20">
      <c r="A1300" s="1">
        <v>6886</v>
      </c>
      <c r="C1300" s="34" t="s">
        <v>96</v>
      </c>
      <c r="D1300" s="108">
        <v>45497</v>
      </c>
      <c r="E1300" s="2">
        <v>242052376463</v>
      </c>
      <c r="F1300" s="91" t="str">
        <f t="shared" si="75"/>
        <v>'242052376463',</v>
      </c>
      <c r="G1300" s="1" t="s">
        <v>21</v>
      </c>
      <c r="H1300" s="1" t="s">
        <v>1674</v>
      </c>
      <c r="I1300" s="91" t="str">
        <f t="shared" si="76"/>
        <v>'inv_hg4RWkFUUYqPm3D7DeZrJ9',</v>
      </c>
      <c r="J1300" s="1" t="s">
        <v>9</v>
      </c>
      <c r="K1300" s="1">
        <v>300</v>
      </c>
      <c r="M1300" s="1">
        <f>Tabla1[[#This Row],[Monto Kashio]]-Tabla1[[#This Row],[Monto]]</f>
        <v>-300</v>
      </c>
      <c r="N1300" s="20" t="s">
        <v>23</v>
      </c>
      <c r="O1300" s="1" t="s">
        <v>24</v>
      </c>
      <c r="P1300" s="1">
        <v>614327</v>
      </c>
      <c r="Q1300" s="108">
        <v>45496</v>
      </c>
      <c r="R1300" s="1" t="s">
        <v>148</v>
      </c>
      <c r="S1300" s="5">
        <v>0.45069444444444445</v>
      </c>
      <c r="T1300" s="1"/>
    </row>
    <row r="1301" spans="1:20">
      <c r="A1301" s="1">
        <v>6889</v>
      </c>
      <c r="C1301" s="34" t="s">
        <v>484</v>
      </c>
      <c r="D1301" s="108">
        <v>45497</v>
      </c>
      <c r="E1301" s="2">
        <v>242052396214</v>
      </c>
      <c r="F1301" s="91" t="str">
        <f t="shared" si="75"/>
        <v>'242052396214',</v>
      </c>
      <c r="G1301" s="1" t="s">
        <v>21</v>
      </c>
      <c r="H1301" s="1" t="s">
        <v>1675</v>
      </c>
      <c r="I1301" s="91" t="str">
        <f t="shared" si="76"/>
        <v>'inv_5gCMzJB6AHd3yamKe4GWur',</v>
      </c>
      <c r="J1301" s="1" t="s">
        <v>9</v>
      </c>
      <c r="K1301" s="1">
        <v>20</v>
      </c>
      <c r="M1301" s="1">
        <f>Tabla1[[#This Row],[Monto Kashio]]-Tabla1[[#This Row],[Monto]]</f>
        <v>-20</v>
      </c>
      <c r="N1301" s="20" t="s">
        <v>23</v>
      </c>
      <c r="O1301" s="1" t="s">
        <v>24</v>
      </c>
      <c r="P1301" s="1">
        <v>1919778</v>
      </c>
      <c r="Q1301" s="108">
        <v>45496</v>
      </c>
      <c r="R1301" s="1" t="s">
        <v>148</v>
      </c>
      <c r="S1301" s="5">
        <v>0.45277777777777778</v>
      </c>
    </row>
    <row r="1302" spans="1:20">
      <c r="A1302" s="1">
        <v>6896</v>
      </c>
      <c r="C1302" s="34" t="s">
        <v>96</v>
      </c>
      <c r="D1302" s="108">
        <v>45498</v>
      </c>
      <c r="E1302" s="2">
        <v>242052262446</v>
      </c>
      <c r="F1302" s="91" t="str">
        <f t="shared" si="75"/>
        <v>'242052262446',</v>
      </c>
      <c r="G1302" s="1" t="s">
        <v>51</v>
      </c>
      <c r="H1302" s="1" t="s">
        <v>1676</v>
      </c>
      <c r="I1302" s="91" t="str">
        <f t="shared" si="76"/>
        <v>'inv_YpnKAVrcEvXJG5y476ujsC',</v>
      </c>
      <c r="J1302" s="1" t="s">
        <v>9</v>
      </c>
      <c r="K1302" s="1">
        <v>30</v>
      </c>
      <c r="M1302" s="1">
        <f>Tabla1[[#This Row],[Monto Kashio]]-Tabla1[[#This Row],[Monto]]</f>
        <v>-30</v>
      </c>
      <c r="N1302" s="20" t="s">
        <v>23</v>
      </c>
      <c r="O1302" s="1" t="s">
        <v>24</v>
      </c>
      <c r="P1302" s="1" t="s">
        <v>1677</v>
      </c>
      <c r="Q1302" s="108">
        <v>45497</v>
      </c>
      <c r="R1302" s="1" t="s">
        <v>148</v>
      </c>
      <c r="S1302" s="5">
        <v>0.46041666666666664</v>
      </c>
      <c r="T1302" s="1"/>
    </row>
    <row r="1303" spans="1:20">
      <c r="A1303" s="1">
        <v>6896</v>
      </c>
      <c r="C1303" s="34" t="s">
        <v>96</v>
      </c>
      <c r="D1303" s="108">
        <v>45499</v>
      </c>
      <c r="E1303" s="2">
        <v>242052370754</v>
      </c>
      <c r="F1303" s="91" t="str">
        <f t="shared" si="75"/>
        <v>'242052370754',</v>
      </c>
      <c r="G1303" s="1" t="s">
        <v>21</v>
      </c>
      <c r="H1303" s="1" t="s">
        <v>1678</v>
      </c>
      <c r="I1303" s="91" t="str">
        <f t="shared" si="76"/>
        <v>'inv_Xkzn62yBPZbtD829XMymte',</v>
      </c>
      <c r="J1303" s="1" t="s">
        <v>9</v>
      </c>
      <c r="K1303" s="1">
        <v>150</v>
      </c>
      <c r="M1303" s="1">
        <f>Tabla1[[#This Row],[Monto Kashio]]-Tabla1[[#This Row],[Monto]]</f>
        <v>-150</v>
      </c>
      <c r="N1303" s="20" t="s">
        <v>23</v>
      </c>
      <c r="O1303" s="1" t="s">
        <v>24</v>
      </c>
      <c r="P1303" s="1" t="s">
        <v>1679</v>
      </c>
      <c r="Q1303" s="108">
        <v>45498</v>
      </c>
      <c r="R1303" s="1" t="s">
        <v>148</v>
      </c>
      <c r="S1303" s="5">
        <v>0.46041666666666664</v>
      </c>
      <c r="T1303" s="1"/>
    </row>
    <row r="1304" spans="1:20">
      <c r="A1304" s="1">
        <v>6896</v>
      </c>
      <c r="C1304" s="34" t="s">
        <v>96</v>
      </c>
      <c r="D1304" s="108">
        <v>45500</v>
      </c>
      <c r="E1304" s="2">
        <v>242052373654</v>
      </c>
      <c r="F1304" s="91" t="str">
        <f t="shared" si="75"/>
        <v>'242052373654',</v>
      </c>
      <c r="G1304" s="1" t="s">
        <v>21</v>
      </c>
      <c r="H1304" s="1" t="s">
        <v>1680</v>
      </c>
      <c r="I1304" s="91" t="str">
        <f t="shared" si="76"/>
        <v>'inv_FQoV8RGttia3MqtRNtqKMM',</v>
      </c>
      <c r="J1304" s="1" t="s">
        <v>9</v>
      </c>
      <c r="K1304" s="1">
        <v>150</v>
      </c>
      <c r="M1304" s="1">
        <f>Tabla1[[#This Row],[Monto Kashio]]-Tabla1[[#This Row],[Monto]]</f>
        <v>-150</v>
      </c>
      <c r="N1304" s="20" t="s">
        <v>23</v>
      </c>
      <c r="O1304" s="1" t="s">
        <v>24</v>
      </c>
      <c r="P1304" s="1" t="s">
        <v>1681</v>
      </c>
      <c r="Q1304" s="108">
        <v>45499</v>
      </c>
      <c r="R1304" s="1" t="s">
        <v>148</v>
      </c>
      <c r="S1304" s="5">
        <v>0.46041666666666664</v>
      </c>
      <c r="T1304" s="1"/>
    </row>
    <row r="1305" spans="1:20">
      <c r="A1305" s="1">
        <v>6896</v>
      </c>
      <c r="C1305" s="34" t="s">
        <v>96</v>
      </c>
      <c r="D1305" s="108">
        <v>45501</v>
      </c>
      <c r="E1305" s="2">
        <v>242052374577</v>
      </c>
      <c r="F1305" s="91" t="str">
        <f t="shared" si="75"/>
        <v>'242052374577',</v>
      </c>
      <c r="G1305" s="1" t="s">
        <v>21</v>
      </c>
      <c r="H1305" s="1" t="s">
        <v>1682</v>
      </c>
      <c r="I1305" s="91" t="str">
        <f t="shared" si="76"/>
        <v>'inv_kenfsqDzZiWpUGyAfZos2g',</v>
      </c>
      <c r="J1305" s="1" t="s">
        <v>9</v>
      </c>
      <c r="K1305" s="1">
        <v>100</v>
      </c>
      <c r="M1305" s="1">
        <f>Tabla1[[#This Row],[Monto Kashio]]-Tabla1[[#This Row],[Monto]]</f>
        <v>-100</v>
      </c>
      <c r="N1305" s="20" t="s">
        <v>23</v>
      </c>
      <c r="O1305" s="1" t="s">
        <v>24</v>
      </c>
      <c r="P1305" s="1" t="s">
        <v>1683</v>
      </c>
      <c r="Q1305" s="108">
        <v>45500</v>
      </c>
      <c r="R1305" s="1" t="s">
        <v>148</v>
      </c>
      <c r="S1305" s="5">
        <v>0.46041666666666664</v>
      </c>
      <c r="T1305" s="1"/>
    </row>
    <row r="1306" spans="1:20">
      <c r="A1306" s="1">
        <v>6896</v>
      </c>
      <c r="C1306" s="34" t="s">
        <v>96</v>
      </c>
      <c r="D1306" s="108">
        <v>45503</v>
      </c>
      <c r="E1306" s="2">
        <v>242052379304</v>
      </c>
      <c r="F1306" s="91" t="str">
        <f t="shared" si="75"/>
        <v>'242052379304',</v>
      </c>
      <c r="G1306" s="1" t="s">
        <v>21</v>
      </c>
      <c r="H1306" s="1" t="s">
        <v>1684</v>
      </c>
      <c r="I1306" s="91" t="str">
        <f t="shared" si="76"/>
        <v>'inv_4j8YhXGWkT6ytSytNjqVDe',</v>
      </c>
      <c r="J1306" s="1" t="s">
        <v>9</v>
      </c>
      <c r="K1306" s="1">
        <v>400</v>
      </c>
      <c r="M1306" s="1">
        <f>Tabla1[[#This Row],[Monto Kashio]]-Tabla1[[#This Row],[Monto]]</f>
        <v>-400</v>
      </c>
      <c r="N1306" s="20" t="s">
        <v>23</v>
      </c>
      <c r="O1306" s="1" t="s">
        <v>24</v>
      </c>
      <c r="P1306" s="1" t="s">
        <v>1685</v>
      </c>
      <c r="Q1306" s="108">
        <v>45502</v>
      </c>
      <c r="R1306" s="1" t="s">
        <v>148</v>
      </c>
      <c r="S1306" s="5">
        <v>0.46041666666666664</v>
      </c>
      <c r="T1306" s="1"/>
    </row>
    <row r="1307" spans="1:20">
      <c r="A1307" s="1">
        <v>6896</v>
      </c>
      <c r="C1307" s="34" t="s">
        <v>96</v>
      </c>
      <c r="D1307" s="108">
        <v>45504</v>
      </c>
      <c r="E1307" s="2">
        <v>242052379662</v>
      </c>
      <c r="F1307" s="91" t="str">
        <f t="shared" si="75"/>
        <v>'242052379662',</v>
      </c>
      <c r="G1307" s="1" t="s">
        <v>21</v>
      </c>
      <c r="H1307" s="1" t="s">
        <v>1686</v>
      </c>
      <c r="I1307" s="91" t="str">
        <f t="shared" si="76"/>
        <v>'inv_9RdGSmmp94YpvfuFypZLyg',</v>
      </c>
      <c r="J1307" s="1" t="s">
        <v>9</v>
      </c>
      <c r="K1307" s="1">
        <v>50</v>
      </c>
      <c r="M1307" s="1">
        <f>Tabla1[[#This Row],[Monto Kashio]]-Tabla1[[#This Row],[Monto]]</f>
        <v>-50</v>
      </c>
      <c r="N1307" s="20" t="s">
        <v>23</v>
      </c>
      <c r="O1307" s="1" t="s">
        <v>24</v>
      </c>
      <c r="P1307" s="1" t="s">
        <v>1687</v>
      </c>
      <c r="Q1307" s="108">
        <v>45503</v>
      </c>
      <c r="R1307" s="1" t="s">
        <v>148</v>
      </c>
      <c r="S1307" s="5">
        <v>0.46041666666666664</v>
      </c>
      <c r="T1307" s="1"/>
    </row>
    <row r="1308" spans="1:20">
      <c r="A1308" s="1">
        <v>7102</v>
      </c>
      <c r="C1308" s="32" t="s">
        <v>30</v>
      </c>
      <c r="D1308" s="108">
        <v>45505</v>
      </c>
      <c r="E1308" s="2">
        <v>242140896432</v>
      </c>
      <c r="F1308" s="91" t="str">
        <f t="shared" si="75"/>
        <v>'242140896432',</v>
      </c>
      <c r="G1308" s="1" t="s">
        <v>51</v>
      </c>
      <c r="H1308" s="1" t="s">
        <v>1688</v>
      </c>
      <c r="I1308" s="91" t="str">
        <f t="shared" si="76"/>
        <v>'inv_cV89XnifYsPUj5JtvfgFyF',</v>
      </c>
      <c r="J1308" s="1" t="s">
        <v>9</v>
      </c>
      <c r="K1308" s="1">
        <v>100</v>
      </c>
      <c r="M1308" s="1">
        <f>Tabla1[[#This Row],[Monto Kashio]]-Tabla1[[#This Row],[Monto]]</f>
        <v>-100</v>
      </c>
      <c r="N1308" s="20" t="s">
        <v>23</v>
      </c>
      <c r="O1308" s="1" t="s">
        <v>24</v>
      </c>
      <c r="P1308" s="1">
        <v>6959445</v>
      </c>
      <c r="Q1308" s="108">
        <v>45504</v>
      </c>
      <c r="R1308" s="1" t="s">
        <v>148</v>
      </c>
      <c r="S1308" s="5">
        <v>0.35208333333333336</v>
      </c>
      <c r="T1308" s="1"/>
    </row>
    <row r="1309" spans="1:20">
      <c r="A1309" s="1">
        <v>7103</v>
      </c>
      <c r="C1309" s="32" t="s">
        <v>30</v>
      </c>
      <c r="D1309" s="108">
        <v>45505</v>
      </c>
      <c r="E1309" s="2">
        <v>242140906979</v>
      </c>
      <c r="F1309" s="91" t="str">
        <f t="shared" si="75"/>
        <v>'242140906979',</v>
      </c>
      <c r="G1309" s="1" t="s">
        <v>51</v>
      </c>
      <c r="H1309" s="1" t="s">
        <v>1689</v>
      </c>
      <c r="I1309" s="91" t="str">
        <f t="shared" si="76"/>
        <v>'inv_2mLkBQZzjuX8h6jV4GYt79',</v>
      </c>
      <c r="J1309" s="1" t="s">
        <v>9</v>
      </c>
      <c r="K1309" s="1">
        <v>40</v>
      </c>
      <c r="M1309" s="1">
        <f>Tabla1[[#This Row],[Monto Kashio]]-Tabla1[[#This Row],[Monto]]</f>
        <v>-40</v>
      </c>
      <c r="N1309" s="20" t="s">
        <v>23</v>
      </c>
      <c r="O1309" s="1" t="s">
        <v>24</v>
      </c>
      <c r="P1309" s="1">
        <v>7046927</v>
      </c>
      <c r="Q1309" s="108">
        <v>45504</v>
      </c>
      <c r="R1309" s="1" t="s">
        <v>148</v>
      </c>
      <c r="S1309" s="5" t="s">
        <v>1690</v>
      </c>
      <c r="T1309" s="1"/>
    </row>
    <row r="1310" spans="1:20">
      <c r="A1310" s="1">
        <v>7104</v>
      </c>
      <c r="C1310" s="32" t="s">
        <v>30</v>
      </c>
      <c r="D1310" s="108">
        <v>45505</v>
      </c>
      <c r="E1310" s="2">
        <v>242140893552</v>
      </c>
      <c r="F1310" s="91" t="str">
        <f t="shared" si="75"/>
        <v>'242140893552',</v>
      </c>
      <c r="G1310" s="1" t="s">
        <v>51</v>
      </c>
      <c r="H1310" s="1" t="s">
        <v>1691</v>
      </c>
      <c r="I1310" s="91" t="str">
        <f t="shared" si="76"/>
        <v>'inv_3CJiLqAhe4VDJYfyc3bQtq',</v>
      </c>
      <c r="J1310" s="1" t="s">
        <v>9</v>
      </c>
      <c r="K1310" s="1">
        <v>50</v>
      </c>
      <c r="M1310" s="1">
        <f>Tabla1[[#This Row],[Monto Kashio]]-Tabla1[[#This Row],[Monto]]</f>
        <v>-50</v>
      </c>
      <c r="N1310" s="20" t="s">
        <v>23</v>
      </c>
      <c r="O1310" s="1" t="s">
        <v>24</v>
      </c>
      <c r="P1310" s="1">
        <v>6960647</v>
      </c>
      <c r="Q1310" s="108">
        <v>45504</v>
      </c>
      <c r="R1310" s="1" t="s">
        <v>148</v>
      </c>
      <c r="S1310" s="5">
        <v>0.35694444444444445</v>
      </c>
      <c r="T1310" s="1"/>
    </row>
    <row r="1311" spans="1:20">
      <c r="A1311" s="1">
        <v>7105</v>
      </c>
      <c r="C1311" s="32" t="s">
        <v>30</v>
      </c>
      <c r="D1311" s="108">
        <v>45505</v>
      </c>
      <c r="E1311" s="2">
        <v>242140895876</v>
      </c>
      <c r="F1311" s="91" t="str">
        <f t="shared" si="75"/>
        <v>'242140895876',</v>
      </c>
      <c r="G1311" s="1" t="s">
        <v>51</v>
      </c>
      <c r="H1311" s="1" t="s">
        <v>1692</v>
      </c>
      <c r="I1311" s="91" t="str">
        <f t="shared" si="76"/>
        <v>'inv_a4gn8Sb4EjQZQmo9CxKHDQ',</v>
      </c>
      <c r="J1311" s="1" t="s">
        <v>9</v>
      </c>
      <c r="K1311" s="1">
        <v>100</v>
      </c>
      <c r="M1311" s="1">
        <f>Tabla1[[#This Row],[Monto Kashio]]-Tabla1[[#This Row],[Monto]]</f>
        <v>-100</v>
      </c>
      <c r="N1311" s="20" t="s">
        <v>23</v>
      </c>
      <c r="O1311" s="1" t="s">
        <v>24</v>
      </c>
      <c r="P1311" s="1">
        <v>6950581</v>
      </c>
      <c r="Q1311" s="108">
        <v>45504</v>
      </c>
      <c r="R1311" s="1" t="s">
        <v>148</v>
      </c>
      <c r="S1311" s="5">
        <v>0.35833333333333334</v>
      </c>
      <c r="T1311" s="1"/>
    </row>
    <row r="1312" spans="1:20">
      <c r="A1312" s="1">
        <v>7102</v>
      </c>
      <c r="C1312" s="32" t="s">
        <v>30</v>
      </c>
      <c r="D1312" s="108">
        <v>45505</v>
      </c>
      <c r="E1312" s="2">
        <v>242140896432</v>
      </c>
      <c r="F1312" s="91" t="str">
        <f t="shared" si="75"/>
        <v>'242140896432',</v>
      </c>
      <c r="G1312" s="1" t="s">
        <v>51</v>
      </c>
      <c r="H1312" s="1" t="s">
        <v>1688</v>
      </c>
      <c r="I1312" s="91" t="str">
        <f t="shared" si="76"/>
        <v>'inv_cV89XnifYsPUj5JtvfgFyF',</v>
      </c>
      <c r="J1312" s="1" t="s">
        <v>9</v>
      </c>
      <c r="K1312" s="1">
        <v>100</v>
      </c>
      <c r="M1312" s="1">
        <f>Tabla1[[#This Row],[Monto Kashio]]-Tabla1[[#This Row],[Monto]]</f>
        <v>-100</v>
      </c>
      <c r="N1312" s="20" t="s">
        <v>23</v>
      </c>
      <c r="O1312" s="1" t="s">
        <v>24</v>
      </c>
      <c r="P1312" s="1">
        <v>6959445</v>
      </c>
      <c r="Q1312" s="108">
        <v>45504</v>
      </c>
      <c r="R1312" s="1" t="s">
        <v>148</v>
      </c>
      <c r="S1312" s="5">
        <v>0.35208333333333336</v>
      </c>
      <c r="T1312" s="1"/>
    </row>
    <row r="1313" spans="1:20">
      <c r="A1313" s="1">
        <v>7103</v>
      </c>
      <c r="C1313" s="32" t="s">
        <v>30</v>
      </c>
      <c r="D1313" s="108">
        <v>45505</v>
      </c>
      <c r="E1313" s="2">
        <v>242140906979</v>
      </c>
      <c r="F1313" s="91" t="str">
        <f t="shared" si="75"/>
        <v>'242140906979',</v>
      </c>
      <c r="G1313" s="1" t="s">
        <v>51</v>
      </c>
      <c r="H1313" s="1" t="s">
        <v>1689</v>
      </c>
      <c r="I1313" s="91" t="str">
        <f t="shared" si="76"/>
        <v>'inv_2mLkBQZzjuX8h6jV4GYt79',</v>
      </c>
      <c r="J1313" s="1" t="s">
        <v>9</v>
      </c>
      <c r="K1313" s="1">
        <v>40</v>
      </c>
      <c r="M1313" s="1">
        <f>Tabla1[[#This Row],[Monto Kashio]]-Tabla1[[#This Row],[Monto]]</f>
        <v>-40</v>
      </c>
      <c r="N1313" s="20" t="s">
        <v>23</v>
      </c>
      <c r="O1313" s="1" t="s">
        <v>24</v>
      </c>
      <c r="P1313" s="1">
        <v>7046927</v>
      </c>
      <c r="Q1313" s="108">
        <v>45504</v>
      </c>
      <c r="R1313" s="1" t="s">
        <v>148</v>
      </c>
      <c r="S1313" s="5" t="s">
        <v>1690</v>
      </c>
      <c r="T1313" s="1"/>
    </row>
    <row r="1314" spans="1:20">
      <c r="A1314" s="1">
        <v>7104</v>
      </c>
      <c r="C1314" s="32" t="s">
        <v>30</v>
      </c>
      <c r="D1314" s="108">
        <v>45505</v>
      </c>
      <c r="E1314" s="2">
        <v>242140893552</v>
      </c>
      <c r="F1314" s="91" t="str">
        <f t="shared" si="75"/>
        <v>'242140893552',</v>
      </c>
      <c r="G1314" s="1" t="s">
        <v>51</v>
      </c>
      <c r="H1314" s="1" t="s">
        <v>1691</v>
      </c>
      <c r="I1314" s="91" t="str">
        <f t="shared" si="76"/>
        <v>'inv_3CJiLqAhe4VDJYfyc3bQtq',</v>
      </c>
      <c r="J1314" s="1" t="s">
        <v>9</v>
      </c>
      <c r="K1314" s="1">
        <v>50</v>
      </c>
      <c r="M1314" s="1">
        <f>Tabla1[[#This Row],[Monto Kashio]]-Tabla1[[#This Row],[Monto]]</f>
        <v>-50</v>
      </c>
      <c r="N1314" s="20" t="s">
        <v>23</v>
      </c>
      <c r="O1314" s="1" t="s">
        <v>24</v>
      </c>
      <c r="P1314" s="1">
        <v>6960647</v>
      </c>
      <c r="Q1314" s="108">
        <v>45504</v>
      </c>
      <c r="R1314" s="1" t="s">
        <v>148</v>
      </c>
      <c r="S1314" s="5">
        <v>0.35694444444444445</v>
      </c>
      <c r="T1314" s="1"/>
    </row>
    <row r="1315" spans="1:20">
      <c r="A1315" s="1">
        <v>7105</v>
      </c>
      <c r="C1315" s="32" t="s">
        <v>30</v>
      </c>
      <c r="D1315" s="108">
        <v>45505</v>
      </c>
      <c r="E1315" s="2">
        <v>242140895876</v>
      </c>
      <c r="F1315" s="91" t="str">
        <f t="shared" si="75"/>
        <v>'242140895876',</v>
      </c>
      <c r="G1315" s="1" t="s">
        <v>51</v>
      </c>
      <c r="H1315" s="1" t="s">
        <v>1692</v>
      </c>
      <c r="I1315" s="91" t="str">
        <f t="shared" si="76"/>
        <v>'inv_a4gn8Sb4EjQZQmo9CxKHDQ',</v>
      </c>
      <c r="J1315" s="1" t="s">
        <v>9</v>
      </c>
      <c r="K1315" s="1">
        <v>100</v>
      </c>
      <c r="M1315" s="1">
        <f>Tabla1[[#This Row],[Monto Kashio]]-Tabla1[[#This Row],[Monto]]</f>
        <v>-100</v>
      </c>
      <c r="N1315" s="20" t="s">
        <v>23</v>
      </c>
      <c r="O1315" s="1" t="s">
        <v>24</v>
      </c>
      <c r="P1315" s="1">
        <v>6950581</v>
      </c>
      <c r="Q1315" s="108">
        <v>45504</v>
      </c>
      <c r="R1315" s="1" t="s">
        <v>148</v>
      </c>
      <c r="S1315" s="5">
        <v>0.35833333333333334</v>
      </c>
      <c r="T1315" s="1"/>
    </row>
    <row r="1316" spans="1:20">
      <c r="A1316" s="1">
        <v>7108</v>
      </c>
      <c r="C1316" s="32" t="s">
        <v>484</v>
      </c>
      <c r="D1316" s="108">
        <v>45505</v>
      </c>
      <c r="E1316" s="2">
        <v>242140896147</v>
      </c>
      <c r="F1316" s="91" t="str">
        <f t="shared" si="75"/>
        <v>'242140896147',</v>
      </c>
      <c r="G1316" s="1" t="s">
        <v>21</v>
      </c>
      <c r="H1316" s="1" t="s">
        <v>1693</v>
      </c>
      <c r="I1316" s="91" t="str">
        <f t="shared" si="76"/>
        <v>'inv_NQG8u8h2BwUbSm2chQG8HB',</v>
      </c>
      <c r="J1316" s="1" t="s">
        <v>9</v>
      </c>
      <c r="K1316" s="1">
        <v>25</v>
      </c>
      <c r="M1316" s="1">
        <f>Tabla1[[#This Row],[Monto Kashio]]-Tabla1[[#This Row],[Monto]]</f>
        <v>-25</v>
      </c>
      <c r="N1316" s="20" t="s">
        <v>23</v>
      </c>
      <c r="O1316" s="1" t="s">
        <v>24</v>
      </c>
      <c r="P1316" s="1">
        <v>671049</v>
      </c>
      <c r="Q1316" s="108">
        <v>45504</v>
      </c>
      <c r="R1316" s="1" t="s">
        <v>148</v>
      </c>
      <c r="S1316" s="5">
        <v>0.36041666666666666</v>
      </c>
      <c r="T1316" s="1"/>
    </row>
    <row r="1317" spans="1:20">
      <c r="A1317" s="1">
        <v>7109</v>
      </c>
      <c r="C1317" s="34" t="s">
        <v>27</v>
      </c>
      <c r="D1317" s="108">
        <v>45505</v>
      </c>
      <c r="E1317" s="2">
        <v>242141032237</v>
      </c>
      <c r="F1317" s="91" t="str">
        <f t="shared" si="75"/>
        <v>'242141032237',</v>
      </c>
      <c r="G1317" s="1" t="s">
        <v>51</v>
      </c>
      <c r="H1317" s="1" t="s">
        <v>1694</v>
      </c>
      <c r="I1317" s="91" t="str">
        <f t="shared" si="76"/>
        <v>'inv_Gn34BNCBKdYzhpXpYuJQgH',</v>
      </c>
      <c r="J1317" s="1" t="s">
        <v>9</v>
      </c>
      <c r="K1317" s="1">
        <v>2000</v>
      </c>
      <c r="M1317" s="1">
        <f>Tabla1[[#This Row],[Monto Kashio]]-Tabla1[[#This Row],[Monto]]</f>
        <v>-2000</v>
      </c>
      <c r="N1317" s="20" t="s">
        <v>23</v>
      </c>
      <c r="O1317" s="1" t="s">
        <v>24</v>
      </c>
      <c r="P1317" s="1">
        <v>159407</v>
      </c>
      <c r="Q1317" s="108">
        <v>45505</v>
      </c>
      <c r="R1317" s="1" t="s">
        <v>148</v>
      </c>
      <c r="S1317" s="5">
        <v>0.38750000000000001</v>
      </c>
      <c r="T1317" s="1"/>
    </row>
    <row r="1318" spans="1:20">
      <c r="A1318" s="1">
        <v>7116</v>
      </c>
      <c r="C1318" s="32" t="s">
        <v>66</v>
      </c>
      <c r="D1318" s="108">
        <v>45505</v>
      </c>
      <c r="E1318" s="2">
        <v>242130257769</v>
      </c>
      <c r="F1318" s="91" t="str">
        <f t="shared" si="75"/>
        <v>'242130257769',</v>
      </c>
      <c r="G1318" s="1" t="s">
        <v>21</v>
      </c>
      <c r="H1318" s="1" t="s">
        <v>1695</v>
      </c>
      <c r="I1318" s="91" t="str">
        <f t="shared" si="76"/>
        <v>'inv_PhkiVLJDXyhEkrtd6htMhv',</v>
      </c>
      <c r="J1318" s="1" t="s">
        <v>9</v>
      </c>
      <c r="K1318" s="1">
        <v>37.29</v>
      </c>
      <c r="M1318" s="1">
        <f>Tabla1[[#This Row],[Monto Kashio]]-Tabla1[[#This Row],[Monto]]</f>
        <v>-37.29</v>
      </c>
      <c r="N1318" s="20" t="s">
        <v>23</v>
      </c>
      <c r="O1318" s="1" t="s">
        <v>24</v>
      </c>
      <c r="P1318" s="1">
        <v>3030267</v>
      </c>
      <c r="Q1318" s="108">
        <v>45504</v>
      </c>
      <c r="R1318" s="1" t="s">
        <v>148</v>
      </c>
      <c r="S1318" s="5">
        <v>0.39444444444444443</v>
      </c>
      <c r="T1318" s="1"/>
    </row>
    <row r="1319" spans="1:20">
      <c r="A1319" s="1">
        <v>7126</v>
      </c>
      <c r="C1319" s="32" t="s">
        <v>30</v>
      </c>
      <c r="D1319" s="108">
        <v>45505</v>
      </c>
      <c r="E1319" s="2">
        <v>242141129254</v>
      </c>
      <c r="F1319" s="91" t="str">
        <f t="shared" si="75"/>
        <v>'242141129254',</v>
      </c>
      <c r="G1319" s="1" t="s">
        <v>51</v>
      </c>
      <c r="H1319" s="1" t="s">
        <v>1696</v>
      </c>
      <c r="I1319" s="91" t="str">
        <f t="shared" si="76"/>
        <v>'inv_gkj7ftNQ3gVDRCbHwRAUZ9',</v>
      </c>
      <c r="J1319" s="1" t="s">
        <v>9</v>
      </c>
      <c r="K1319" s="1">
        <v>500</v>
      </c>
      <c r="M1319" s="1">
        <f>Tabla1[[#This Row],[Monto Kashio]]-Tabla1[[#This Row],[Monto]]</f>
        <v>-500</v>
      </c>
      <c r="N1319" s="20" t="s">
        <v>23</v>
      </c>
      <c r="O1319" s="1" t="s">
        <v>24</v>
      </c>
      <c r="P1319" s="1">
        <v>1710121</v>
      </c>
      <c r="Q1319" s="108">
        <v>45505</v>
      </c>
      <c r="R1319" s="1" t="s">
        <v>148</v>
      </c>
      <c r="S1319" s="5">
        <v>0.46944444444444444</v>
      </c>
      <c r="T1319" s="1"/>
    </row>
    <row r="1320" spans="1:20">
      <c r="A1320" s="1">
        <v>7127</v>
      </c>
      <c r="C1320" s="34" t="s">
        <v>27</v>
      </c>
      <c r="D1320" s="108">
        <v>45505</v>
      </c>
      <c r="E1320" s="2">
        <v>242140894828</v>
      </c>
      <c r="F1320" s="91" t="str">
        <f t="shared" si="75"/>
        <v>'242140894828',</v>
      </c>
      <c r="G1320" s="1" t="s">
        <v>51</v>
      </c>
      <c r="H1320" s="1" t="s">
        <v>1697</v>
      </c>
      <c r="I1320" s="91" t="str">
        <f t="shared" si="76"/>
        <v>'inv_9LvFPG3MtppPbzCR2UGMkC',</v>
      </c>
      <c r="J1320" s="1" t="s">
        <v>9</v>
      </c>
      <c r="K1320" s="1">
        <v>400</v>
      </c>
      <c r="M1320" s="1">
        <f>Tabla1[[#This Row],[Monto Kashio]]-Tabla1[[#This Row],[Monto]]</f>
        <v>-400</v>
      </c>
      <c r="N1320" s="20" t="s">
        <v>23</v>
      </c>
      <c r="O1320" s="1" t="s">
        <v>24</v>
      </c>
      <c r="P1320" s="1">
        <v>6952549</v>
      </c>
      <c r="Q1320" s="108">
        <v>45504</v>
      </c>
      <c r="R1320" s="1" t="s">
        <v>148</v>
      </c>
      <c r="S1320" s="5">
        <v>0.48402777777777778</v>
      </c>
      <c r="T1320" s="1"/>
    </row>
    <row r="1321" spans="1:20">
      <c r="A1321" s="1">
        <v>7128</v>
      </c>
      <c r="C1321" s="34" t="s">
        <v>27</v>
      </c>
      <c r="D1321" s="108">
        <v>45505</v>
      </c>
      <c r="E1321" s="2">
        <v>242140892611</v>
      </c>
      <c r="F1321" s="91" t="str">
        <f t="shared" si="75"/>
        <v>'242140892611',</v>
      </c>
      <c r="G1321" s="1" t="s">
        <v>51</v>
      </c>
      <c r="H1321" s="1" t="s">
        <v>1698</v>
      </c>
      <c r="I1321" s="91" t="str">
        <f t="shared" si="76"/>
        <v>'inv_ZF6Edq39sAKAzqMqiFPP3F',</v>
      </c>
      <c r="J1321" s="1" t="s">
        <v>9</v>
      </c>
      <c r="K1321" s="1">
        <v>70</v>
      </c>
      <c r="M1321" s="1">
        <f>Tabla1[[#This Row],[Monto Kashio]]-Tabla1[[#This Row],[Monto]]</f>
        <v>-70</v>
      </c>
      <c r="N1321" s="20" t="s">
        <v>23</v>
      </c>
      <c r="O1321" s="1" t="s">
        <v>24</v>
      </c>
      <c r="P1321" s="1">
        <v>6951431</v>
      </c>
      <c r="Q1321" s="108">
        <v>45504</v>
      </c>
      <c r="R1321" s="1" t="s">
        <v>148</v>
      </c>
      <c r="S1321" s="5">
        <v>0.49513888888888891</v>
      </c>
      <c r="T1321" s="1"/>
    </row>
    <row r="1322" spans="1:20">
      <c r="A1322" s="1">
        <v>7142</v>
      </c>
      <c r="C1322" s="34" t="s">
        <v>27</v>
      </c>
      <c r="D1322" s="108">
        <v>45505</v>
      </c>
      <c r="E1322" s="2">
        <v>242140890821</v>
      </c>
      <c r="F1322" s="91" t="str">
        <f t="shared" si="75"/>
        <v>'242140890821',</v>
      </c>
      <c r="G1322" s="1" t="s">
        <v>51</v>
      </c>
      <c r="H1322" s="1" t="s">
        <v>1699</v>
      </c>
      <c r="I1322" s="91" t="str">
        <f t="shared" si="76"/>
        <v>'inv_2mEUX26tqrVKJHZsEP8e8H',</v>
      </c>
      <c r="J1322" s="1" t="s">
        <v>9</v>
      </c>
      <c r="K1322" s="1">
        <v>30</v>
      </c>
      <c r="M1322" s="1">
        <f>Tabla1[[#This Row],[Monto Kashio]]-Tabla1[[#This Row],[Monto]]</f>
        <v>-30</v>
      </c>
      <c r="N1322" s="20" t="s">
        <v>23</v>
      </c>
      <c r="O1322" s="1" t="s">
        <v>24</v>
      </c>
      <c r="P1322" s="1">
        <v>6930138</v>
      </c>
      <c r="Q1322" s="108">
        <v>45504</v>
      </c>
      <c r="R1322" s="1" t="s">
        <v>148</v>
      </c>
      <c r="S1322" s="5">
        <v>0.52500000000000002</v>
      </c>
      <c r="T1322" s="1"/>
    </row>
    <row r="1323" spans="1:20">
      <c r="A1323" s="1">
        <v>7135</v>
      </c>
      <c r="C1323" s="32" t="s">
        <v>176</v>
      </c>
      <c r="D1323" s="108">
        <v>45505</v>
      </c>
      <c r="E1323" s="2">
        <v>242140867691</v>
      </c>
      <c r="F1323" s="91" t="str">
        <f t="shared" si="75"/>
        <v>'242140867691',</v>
      </c>
      <c r="G1323" s="1" t="s">
        <v>51</v>
      </c>
      <c r="H1323" s="1" t="s">
        <v>1700</v>
      </c>
      <c r="I1323" s="91" t="str">
        <f t="shared" si="76"/>
        <v>'inv_YHqs5vmcsDV4T4DHqzepnM',</v>
      </c>
      <c r="J1323" s="1" t="s">
        <v>9</v>
      </c>
      <c r="K1323" s="1">
        <v>30</v>
      </c>
      <c r="M1323" s="1">
        <f>Tabla1[[#This Row],[Monto Kashio]]-Tabla1[[#This Row],[Monto]]</f>
        <v>-30</v>
      </c>
      <c r="N1323" s="20" t="s">
        <v>23</v>
      </c>
      <c r="O1323" s="1" t="s">
        <v>24</v>
      </c>
      <c r="P1323" s="1">
        <v>69705</v>
      </c>
      <c r="Q1323" s="108">
        <v>45504</v>
      </c>
      <c r="R1323" s="1" t="s">
        <v>148</v>
      </c>
      <c r="S1323" s="5">
        <v>0.54305555555555551</v>
      </c>
      <c r="T1323" s="1"/>
    </row>
    <row r="1324" spans="1:20">
      <c r="A1324" s="1">
        <v>7143</v>
      </c>
      <c r="C1324" s="34" t="s">
        <v>27</v>
      </c>
      <c r="D1324" s="108">
        <v>45505</v>
      </c>
      <c r="E1324" s="2">
        <v>242141304981</v>
      </c>
      <c r="F1324" s="91" t="str">
        <f t="shared" si="75"/>
        <v>'242141304981',</v>
      </c>
      <c r="G1324" s="1" t="s">
        <v>21</v>
      </c>
      <c r="H1324" s="1" t="s">
        <v>1701</v>
      </c>
      <c r="I1324" s="91" t="str">
        <f t="shared" si="76"/>
        <v>'inv_H3mMJvK74Zooxwb66nmL56',</v>
      </c>
      <c r="J1324" s="1" t="s">
        <v>9</v>
      </c>
      <c r="K1324" s="1">
        <v>300</v>
      </c>
      <c r="M1324" s="1">
        <f>Tabla1[[#This Row],[Monto Kashio]]-Tabla1[[#This Row],[Monto]]</f>
        <v>-300</v>
      </c>
      <c r="N1324" s="20" t="s">
        <v>23</v>
      </c>
      <c r="O1324" s="1" t="s">
        <v>24</v>
      </c>
      <c r="P1324" s="1">
        <v>990730</v>
      </c>
      <c r="Q1324" s="108">
        <v>45505</v>
      </c>
      <c r="R1324" s="1" t="s">
        <v>148</v>
      </c>
      <c r="S1324" s="5">
        <v>0.54652777777777772</v>
      </c>
      <c r="T1324" s="1"/>
    </row>
    <row r="1325" spans="1:20">
      <c r="A1325" s="1">
        <v>7145</v>
      </c>
      <c r="C1325" s="32" t="s">
        <v>30</v>
      </c>
      <c r="D1325" s="108">
        <v>45505</v>
      </c>
      <c r="E1325" s="2">
        <v>242141542569</v>
      </c>
      <c r="F1325" s="91" t="str">
        <f t="shared" si="75"/>
        <v>'242141542569',</v>
      </c>
      <c r="G1325" s="1" t="s">
        <v>21</v>
      </c>
      <c r="H1325" s="1" t="s">
        <v>1702</v>
      </c>
      <c r="I1325" s="91" t="str">
        <f t="shared" si="76"/>
        <v>'inv_ePZvRRxHoR7smfPh28pFyT',</v>
      </c>
      <c r="J1325" s="1" t="s">
        <v>9</v>
      </c>
      <c r="K1325" s="1">
        <v>100</v>
      </c>
      <c r="M1325" s="1">
        <f>Tabla1[[#This Row],[Monto Kashio]]-Tabla1[[#This Row],[Monto]]</f>
        <v>-100</v>
      </c>
      <c r="N1325" s="20" t="s">
        <v>23</v>
      </c>
      <c r="O1325" s="1" t="s">
        <v>24</v>
      </c>
      <c r="P1325" s="1">
        <v>2522534</v>
      </c>
      <c r="Q1325" s="108">
        <v>45505</v>
      </c>
      <c r="R1325" s="1" t="s">
        <v>148</v>
      </c>
      <c r="S1325" s="5">
        <v>0.55277777777777781</v>
      </c>
      <c r="T1325" s="1"/>
    </row>
    <row r="1326" spans="1:20">
      <c r="A1326" s="1">
        <v>7149</v>
      </c>
      <c r="C1326" s="32" t="s">
        <v>1703</v>
      </c>
      <c r="D1326" s="108">
        <v>45505</v>
      </c>
      <c r="E1326" s="2">
        <v>242141552299</v>
      </c>
      <c r="F1326" s="91" t="str">
        <f t="shared" si="75"/>
        <v>'242141552299',</v>
      </c>
      <c r="G1326" s="1" t="s">
        <v>21</v>
      </c>
      <c r="H1326" s="1" t="s">
        <v>1704</v>
      </c>
      <c r="I1326" s="91" t="str">
        <f t="shared" si="76"/>
        <v>'inv_WfUfVt4WE5W2KPsyGBYozv',</v>
      </c>
      <c r="J1326" s="1" t="s">
        <v>9</v>
      </c>
      <c r="K1326" s="1">
        <v>169</v>
      </c>
      <c r="M1326" s="1">
        <f>Tabla1[[#This Row],[Monto Kashio]]-Tabla1[[#This Row],[Monto]]</f>
        <v>-169</v>
      </c>
      <c r="N1326" s="20" t="s">
        <v>23</v>
      </c>
      <c r="O1326" s="1" t="s">
        <v>24</v>
      </c>
      <c r="P1326" s="1">
        <v>2823593</v>
      </c>
      <c r="Q1326" s="108">
        <v>45505</v>
      </c>
      <c r="R1326" s="1" t="s">
        <v>148</v>
      </c>
      <c r="S1326" s="5">
        <v>0.56180555555555556</v>
      </c>
      <c r="T1326" s="1"/>
    </row>
    <row r="1327" spans="1:20">
      <c r="A1327" s="1">
        <v>7151</v>
      </c>
      <c r="C1327" s="32" t="s">
        <v>30</v>
      </c>
      <c r="D1327" s="108">
        <v>45505</v>
      </c>
      <c r="E1327" s="2">
        <v>242141548925</v>
      </c>
      <c r="F1327" s="91" t="str">
        <f t="shared" si="75"/>
        <v>'242141548925',</v>
      </c>
      <c r="G1327" s="1" t="s">
        <v>51</v>
      </c>
      <c r="H1327" s="1" t="s">
        <v>1705</v>
      </c>
      <c r="I1327" s="91" t="str">
        <f t="shared" si="76"/>
        <v>'inv_b3u7PHSfa2yvy475rRZAWr',</v>
      </c>
      <c r="J1327" s="1" t="s">
        <v>9</v>
      </c>
      <c r="K1327" s="1">
        <v>220</v>
      </c>
      <c r="M1327" s="1">
        <f>Tabla1[[#This Row],[Monto Kashio]]-Tabla1[[#This Row],[Monto]]</f>
        <v>-220</v>
      </c>
      <c r="N1327" s="20" t="s">
        <v>23</v>
      </c>
      <c r="O1327" s="1" t="s">
        <v>24</v>
      </c>
      <c r="P1327" s="1">
        <v>1922018</v>
      </c>
      <c r="Q1327" s="108">
        <v>45505</v>
      </c>
      <c r="R1327" s="1" t="s">
        <v>148</v>
      </c>
      <c r="S1327" s="5">
        <v>0.59305555555555556</v>
      </c>
      <c r="T1327" s="1"/>
    </row>
    <row r="1328" spans="1:20">
      <c r="A1328" s="1">
        <v>7154</v>
      </c>
      <c r="C1328" s="32" t="s">
        <v>30</v>
      </c>
      <c r="D1328" s="108">
        <v>45505</v>
      </c>
      <c r="E1328" s="2">
        <v>242141644733</v>
      </c>
      <c r="F1328" s="91" t="str">
        <f t="shared" si="75"/>
        <v>'242141644733',</v>
      </c>
      <c r="G1328" s="1" t="s">
        <v>21</v>
      </c>
      <c r="H1328" s="1" t="s">
        <v>1706</v>
      </c>
      <c r="I1328" s="91" t="str">
        <f t="shared" si="76"/>
        <v>'inv_kjVLvH4kgLe5DRz3Jvog7E',</v>
      </c>
      <c r="J1328" s="1" t="s">
        <v>9</v>
      </c>
      <c r="K1328" s="1">
        <v>500</v>
      </c>
      <c r="M1328" s="1">
        <f>Tabla1[[#This Row],[Monto Kashio]]-Tabla1[[#This Row],[Monto]]</f>
        <v>-500</v>
      </c>
      <c r="N1328" s="20" t="s">
        <v>23</v>
      </c>
      <c r="O1328" s="1" t="s">
        <v>24</v>
      </c>
      <c r="P1328" s="1">
        <v>5786155</v>
      </c>
      <c r="Q1328" s="108">
        <v>45505</v>
      </c>
      <c r="R1328" s="1" t="s">
        <v>148</v>
      </c>
      <c r="S1328" s="5" t="s">
        <v>1707</v>
      </c>
      <c r="T1328" s="1"/>
    </row>
    <row r="1329" spans="1:20">
      <c r="A1329" s="1">
        <v>7155</v>
      </c>
      <c r="C1329" s="32" t="s">
        <v>30</v>
      </c>
      <c r="D1329" s="108">
        <v>45505</v>
      </c>
      <c r="E1329" s="2">
        <v>242141641174</v>
      </c>
      <c r="F1329" s="91" t="str">
        <f t="shared" si="75"/>
        <v>'242141641174',</v>
      </c>
      <c r="G1329" s="1" t="s">
        <v>21</v>
      </c>
      <c r="H1329" s="1" t="s">
        <v>1708</v>
      </c>
      <c r="I1329" s="91" t="str">
        <f t="shared" si="76"/>
        <v>'inv_QtrgnT8R9AxKruubQfPqH7',</v>
      </c>
      <c r="J1329" s="1" t="s">
        <v>9</v>
      </c>
      <c r="K1329" s="1">
        <v>20</v>
      </c>
      <c r="M1329" s="1">
        <f>Tabla1[[#This Row],[Monto Kashio]]-Tabla1[[#This Row],[Monto]]</f>
        <v>-20</v>
      </c>
      <c r="N1329" s="20" t="s">
        <v>23</v>
      </c>
      <c r="O1329" s="1" t="s">
        <v>24</v>
      </c>
      <c r="P1329" s="1">
        <v>2432050</v>
      </c>
      <c r="Q1329" s="108">
        <v>45505</v>
      </c>
      <c r="R1329" s="1" t="s">
        <v>148</v>
      </c>
      <c r="S1329" s="5" t="s">
        <v>1707</v>
      </c>
      <c r="T1329" s="1"/>
    </row>
    <row r="1330" spans="1:20">
      <c r="A1330" s="1">
        <v>7157</v>
      </c>
      <c r="C1330" s="32" t="s">
        <v>30</v>
      </c>
      <c r="D1330" s="108">
        <v>45505</v>
      </c>
      <c r="E1330" s="2">
        <v>242141643437</v>
      </c>
      <c r="F1330" s="91" t="str">
        <f t="shared" si="75"/>
        <v>'242141643437',</v>
      </c>
      <c r="G1330" s="1" t="s">
        <v>21</v>
      </c>
      <c r="H1330" s="1" t="s">
        <v>1709</v>
      </c>
      <c r="I1330" s="91" t="str">
        <f t="shared" si="76"/>
        <v>'inv_F36BLueXKYGFqXguGEdu4R',</v>
      </c>
      <c r="J1330" s="1" t="s">
        <v>9</v>
      </c>
      <c r="K1330" s="1">
        <v>20</v>
      </c>
      <c r="M1330" s="1">
        <f>Tabla1[[#This Row],[Monto Kashio]]-Tabla1[[#This Row],[Monto]]</f>
        <v>-20</v>
      </c>
      <c r="N1330" s="20" t="s">
        <v>23</v>
      </c>
      <c r="O1330" s="1" t="s">
        <v>24</v>
      </c>
      <c r="P1330" s="1">
        <v>2332692</v>
      </c>
      <c r="Q1330" s="108">
        <v>45505</v>
      </c>
      <c r="R1330" s="1" t="s">
        <v>148</v>
      </c>
      <c r="S1330" s="5" t="s">
        <v>1710</v>
      </c>
      <c r="T1330" s="1"/>
    </row>
    <row r="1331" spans="1:20">
      <c r="A1331" s="1">
        <v>7158</v>
      </c>
      <c r="C1331" s="32" t="s">
        <v>1703</v>
      </c>
      <c r="D1331" s="108">
        <v>45505</v>
      </c>
      <c r="E1331" s="2">
        <v>242141641942</v>
      </c>
      <c r="F1331" s="91" t="str">
        <f t="shared" si="75"/>
        <v>'242141641942',</v>
      </c>
      <c r="G1331" s="1" t="s">
        <v>21</v>
      </c>
      <c r="H1331" s="1" t="s">
        <v>1711</v>
      </c>
      <c r="I1331" s="91" t="str">
        <f t="shared" si="76"/>
        <v>'inv_k3ASBgFjFUnL6N9EzHyDni',</v>
      </c>
      <c r="J1331" s="1" t="s">
        <v>9</v>
      </c>
      <c r="K1331" s="1">
        <v>169</v>
      </c>
      <c r="M1331" s="1">
        <f>Tabla1[[#This Row],[Monto Kashio]]-Tabla1[[#This Row],[Monto]]</f>
        <v>-169</v>
      </c>
      <c r="N1331" s="20" t="s">
        <v>23</v>
      </c>
      <c r="O1331" s="1" t="s">
        <v>24</v>
      </c>
      <c r="P1331" s="1">
        <v>2752018</v>
      </c>
      <c r="Q1331" s="108">
        <v>45505</v>
      </c>
      <c r="R1331" s="1" t="s">
        <v>148</v>
      </c>
      <c r="S1331" s="5" t="s">
        <v>1712</v>
      </c>
      <c r="T1331" s="1"/>
    </row>
    <row r="1332" spans="1:20">
      <c r="A1332" s="1">
        <v>7159</v>
      </c>
      <c r="C1332" s="32" t="s">
        <v>30</v>
      </c>
      <c r="D1332" s="108">
        <v>45505</v>
      </c>
      <c r="E1332" s="2">
        <v>242141507882</v>
      </c>
      <c r="F1332" s="91" t="str">
        <f t="shared" si="75"/>
        <v>'242141507882',</v>
      </c>
      <c r="G1332" s="1" t="s">
        <v>51</v>
      </c>
      <c r="H1332" s="1" t="s">
        <v>1713</v>
      </c>
      <c r="I1332" s="91" t="str">
        <f t="shared" si="76"/>
        <v>'inv_775rHZAsjQLgFjHoCNh9uu',</v>
      </c>
      <c r="J1332" s="1" t="s">
        <v>9</v>
      </c>
      <c r="K1332" s="1">
        <v>3000</v>
      </c>
      <c r="M1332" s="1">
        <f>Tabla1[[#This Row],[Monto Kashio]]-Tabla1[[#This Row],[Monto]]</f>
        <v>-3000</v>
      </c>
      <c r="N1332" s="20" t="s">
        <v>23</v>
      </c>
      <c r="O1332" s="1" t="s">
        <v>24</v>
      </c>
      <c r="P1332" s="1">
        <v>1493316</v>
      </c>
      <c r="Q1332" s="108">
        <v>45505</v>
      </c>
      <c r="R1332" s="1" t="s">
        <v>148</v>
      </c>
      <c r="S1332" s="5" t="s">
        <v>1714</v>
      </c>
      <c r="T1332" s="1"/>
    </row>
    <row r="1333" spans="1:20">
      <c r="A1333" s="1">
        <v>7160</v>
      </c>
      <c r="C1333" s="32" t="s">
        <v>1715</v>
      </c>
      <c r="D1333" s="108">
        <v>45505</v>
      </c>
      <c r="E1333" s="2">
        <v>240891598208</v>
      </c>
      <c r="F1333" s="91" t="str">
        <f t="shared" si="75"/>
        <v>'240891598208',</v>
      </c>
      <c r="G1333" s="1" t="s">
        <v>118</v>
      </c>
      <c r="H1333" s="1" t="s">
        <v>1716</v>
      </c>
      <c r="I1333" s="91" t="str">
        <f t="shared" si="76"/>
        <v>'inv_F25SGvRS8zArJmXBz3niQB',</v>
      </c>
      <c r="J1333" s="1" t="s">
        <v>9</v>
      </c>
      <c r="K1333" s="1">
        <v>150</v>
      </c>
      <c r="M1333" s="1">
        <f>Tabla1[[#This Row],[Monto Kashio]]-Tabla1[[#This Row],[Monto]]</f>
        <v>-150</v>
      </c>
      <c r="N1333" s="20" t="s">
        <v>23</v>
      </c>
      <c r="O1333" s="1" t="s">
        <v>24</v>
      </c>
      <c r="P1333" s="1">
        <v>6063323</v>
      </c>
      <c r="Q1333" s="108">
        <v>45505</v>
      </c>
      <c r="R1333" s="1" t="s">
        <v>148</v>
      </c>
      <c r="S1333" s="5" t="s">
        <v>1717</v>
      </c>
      <c r="T1333" s="1"/>
    </row>
    <row r="1334" spans="1:20">
      <c r="A1334" s="1">
        <v>7162</v>
      </c>
      <c r="C1334" s="32" t="s">
        <v>30</v>
      </c>
      <c r="D1334" s="108">
        <v>45505</v>
      </c>
      <c r="E1334" s="2">
        <v>242141082961</v>
      </c>
      <c r="F1334" s="91" t="str">
        <f t="shared" si="75"/>
        <v>'242141082961',</v>
      </c>
      <c r="G1334" s="1" t="s">
        <v>51</v>
      </c>
      <c r="H1334" s="1" t="s">
        <v>1718</v>
      </c>
      <c r="I1334" s="91" t="str">
        <f t="shared" si="76"/>
        <v>'inv_FJgMg27VjNcPrdWBBe6U8n',</v>
      </c>
      <c r="J1334" s="1" t="s">
        <v>9</v>
      </c>
      <c r="K1334" s="1">
        <v>400</v>
      </c>
      <c r="M1334" s="1">
        <f>Tabla1[[#This Row],[Monto Kashio]]-Tabla1[[#This Row],[Monto]]</f>
        <v>-400</v>
      </c>
      <c r="N1334" s="20" t="s">
        <v>23</v>
      </c>
      <c r="O1334" s="1" t="s">
        <v>24</v>
      </c>
      <c r="P1334" s="1">
        <v>614394</v>
      </c>
      <c r="Q1334" s="108">
        <v>45505</v>
      </c>
      <c r="R1334" s="1" t="s">
        <v>148</v>
      </c>
      <c r="S1334" s="5" t="s">
        <v>1717</v>
      </c>
      <c r="T1334" s="1"/>
    </row>
    <row r="1335" spans="1:20">
      <c r="A1335" s="1">
        <v>7165</v>
      </c>
      <c r="C1335" s="32" t="s">
        <v>30</v>
      </c>
      <c r="D1335" s="108">
        <v>45505</v>
      </c>
      <c r="E1335" s="2">
        <v>242141763168</v>
      </c>
      <c r="F1335" s="91" t="str">
        <f t="shared" si="75"/>
        <v>'242141763168',</v>
      </c>
      <c r="G1335" s="1" t="s">
        <v>21</v>
      </c>
      <c r="H1335" s="1" t="s">
        <v>1719</v>
      </c>
      <c r="I1335" s="91" t="str">
        <f t="shared" si="76"/>
        <v>'inv_a6Nvi6nfLhCAoLMnQgrTRJ',</v>
      </c>
      <c r="J1335" s="1" t="s">
        <v>9</v>
      </c>
      <c r="K1335" s="1">
        <v>50</v>
      </c>
      <c r="M1335" s="1">
        <f>Tabla1[[#This Row],[Monto Kashio]]-Tabla1[[#This Row],[Monto]]</f>
        <v>-50</v>
      </c>
      <c r="N1335" s="20" t="s">
        <v>23</v>
      </c>
      <c r="O1335" s="1" t="s">
        <v>24</v>
      </c>
      <c r="P1335" s="1">
        <v>3861190</v>
      </c>
      <c r="Q1335" s="108">
        <v>45505</v>
      </c>
      <c r="R1335" s="1" t="s">
        <v>148</v>
      </c>
      <c r="S1335" s="5" t="s">
        <v>1720</v>
      </c>
      <c r="T1335" s="1"/>
    </row>
    <row r="1336" spans="1:20">
      <c r="A1336" s="1">
        <v>7167</v>
      </c>
      <c r="C1336" s="32" t="s">
        <v>136</v>
      </c>
      <c r="D1336" s="108">
        <v>45505</v>
      </c>
      <c r="E1336" s="2">
        <v>242141643121</v>
      </c>
      <c r="F1336" s="91" t="str">
        <f t="shared" si="75"/>
        <v>'242141643121',</v>
      </c>
      <c r="G1336" s="1" t="s">
        <v>21</v>
      </c>
      <c r="H1336" s="1" t="s">
        <v>1721</v>
      </c>
      <c r="I1336" s="91" t="str">
        <f t="shared" si="76"/>
        <v>'inv_V82NshULRy3zGGZcWXUPyP',</v>
      </c>
      <c r="J1336" s="1" t="s">
        <v>9</v>
      </c>
      <c r="K1336" s="1">
        <v>127.24</v>
      </c>
      <c r="M1336" s="1">
        <f>Tabla1[[#This Row],[Monto Kashio]]-Tabla1[[#This Row],[Monto]]</f>
        <v>-127.24</v>
      </c>
      <c r="N1336" s="20" t="s">
        <v>23</v>
      </c>
      <c r="O1336" s="1" t="s">
        <v>24</v>
      </c>
      <c r="P1336" s="1">
        <v>2788307</v>
      </c>
      <c r="Q1336" s="108">
        <v>45505</v>
      </c>
      <c r="R1336" s="1" t="s">
        <v>148</v>
      </c>
      <c r="S1336" s="5" t="s">
        <v>1722</v>
      </c>
      <c r="T1336" s="1"/>
    </row>
    <row r="1337" spans="1:20">
      <c r="A1337" s="1">
        <v>7168</v>
      </c>
      <c r="C1337" s="32" t="s">
        <v>1723</v>
      </c>
      <c r="D1337" s="108">
        <v>45505</v>
      </c>
      <c r="E1337" s="2">
        <v>242140894578</v>
      </c>
      <c r="F1337" s="91" t="str">
        <f t="shared" si="75"/>
        <v>'242140894578',</v>
      </c>
      <c r="G1337" s="1" t="s">
        <v>21</v>
      </c>
      <c r="H1337" s="1" t="s">
        <v>1724</v>
      </c>
      <c r="I1337" s="91" t="str">
        <f t="shared" si="76"/>
        <v>'inv_T4YbNizhKeX5Zhu7aQoxug',</v>
      </c>
      <c r="J1337" s="1" t="s">
        <v>9</v>
      </c>
      <c r="K1337" s="1">
        <v>50</v>
      </c>
      <c r="M1337" s="1">
        <f>Tabla1[[#This Row],[Monto Kashio]]-Tabla1[[#This Row],[Monto]]</f>
        <v>-50</v>
      </c>
      <c r="N1337" s="20" t="s">
        <v>23</v>
      </c>
      <c r="O1337" s="1" t="s">
        <v>24</v>
      </c>
      <c r="P1337" s="1">
        <v>2971218</v>
      </c>
      <c r="Q1337" s="108">
        <v>45504</v>
      </c>
      <c r="R1337" s="1" t="s">
        <v>148</v>
      </c>
      <c r="S1337" s="5" t="s">
        <v>1722</v>
      </c>
      <c r="T1337" s="1"/>
    </row>
    <row r="1338" spans="1:20">
      <c r="A1338" s="1">
        <v>7169</v>
      </c>
      <c r="C1338" s="32" t="s">
        <v>925</v>
      </c>
      <c r="D1338" s="108">
        <v>45505</v>
      </c>
      <c r="E1338" s="2">
        <v>242141719342</v>
      </c>
      <c r="F1338" s="91" t="str">
        <f t="shared" si="75"/>
        <v>'242141719342',</v>
      </c>
      <c r="G1338" s="1" t="s">
        <v>21</v>
      </c>
      <c r="H1338" s="1" t="s">
        <v>1725</v>
      </c>
      <c r="I1338" s="91" t="str">
        <f t="shared" si="76"/>
        <v>'inv_hfsdrDdCCpiKgvbgWj9aFe',</v>
      </c>
      <c r="J1338" s="1" t="s">
        <v>9</v>
      </c>
      <c r="K1338" s="1">
        <v>55</v>
      </c>
      <c r="M1338" s="1">
        <f>Tabla1[[#This Row],[Monto Kashio]]-Tabla1[[#This Row],[Monto]]</f>
        <v>-55</v>
      </c>
      <c r="N1338" s="20" t="s">
        <v>23</v>
      </c>
      <c r="O1338" s="1" t="s">
        <v>24</v>
      </c>
      <c r="P1338" s="1">
        <v>3416042</v>
      </c>
      <c r="Q1338" s="108">
        <v>45505</v>
      </c>
      <c r="R1338" s="1" t="s">
        <v>148</v>
      </c>
      <c r="S1338" s="5" t="s">
        <v>1726</v>
      </c>
      <c r="T1338" s="1"/>
    </row>
    <row r="1339" spans="1:20">
      <c r="A1339" s="1">
        <v>7171</v>
      </c>
      <c r="C1339" s="32" t="s">
        <v>30</v>
      </c>
      <c r="D1339" s="108">
        <v>45505</v>
      </c>
      <c r="E1339" s="2">
        <v>242151870445</v>
      </c>
      <c r="F1339" s="91" t="str">
        <f t="shared" si="75"/>
        <v>'242151870445',</v>
      </c>
      <c r="G1339" s="1" t="s">
        <v>21</v>
      </c>
      <c r="H1339" s="1" t="s">
        <v>1727</v>
      </c>
      <c r="I1339" s="91" t="str">
        <f t="shared" si="76"/>
        <v>'inv_9CyGYKbsmuUr6ZWaKzJzeY',</v>
      </c>
      <c r="J1339" s="1" t="s">
        <v>9</v>
      </c>
      <c r="K1339" s="1">
        <v>60</v>
      </c>
      <c r="M1339" s="1">
        <f>Tabla1[[#This Row],[Monto Kashio]]-Tabla1[[#This Row],[Monto]]</f>
        <v>-60</v>
      </c>
      <c r="N1339" s="20" t="s">
        <v>23</v>
      </c>
      <c r="O1339" s="1" t="s">
        <v>24</v>
      </c>
      <c r="P1339" s="1">
        <v>1952953</v>
      </c>
      <c r="Q1339" s="108">
        <v>45505</v>
      </c>
      <c r="R1339" s="1" t="s">
        <v>148</v>
      </c>
      <c r="S1339" s="5" t="s">
        <v>1728</v>
      </c>
      <c r="T1339" s="1"/>
    </row>
    <row r="1340" spans="1:20">
      <c r="A1340" s="1">
        <v>7173</v>
      </c>
      <c r="C1340" s="32" t="s">
        <v>30</v>
      </c>
      <c r="D1340" s="108">
        <v>45505</v>
      </c>
      <c r="E1340" s="2">
        <v>242151937619</v>
      </c>
      <c r="F1340" s="91" t="str">
        <f t="shared" si="75"/>
        <v>'242151937619',</v>
      </c>
      <c r="G1340" s="1" t="s">
        <v>21</v>
      </c>
      <c r="H1340" s="1" t="s">
        <v>1729</v>
      </c>
      <c r="I1340" s="91" t="str">
        <f t="shared" si="76"/>
        <v>'inv_PAotKd94i7hyBQjHpsdZEz',</v>
      </c>
      <c r="J1340" s="1" t="s">
        <v>9</v>
      </c>
      <c r="K1340" s="1">
        <v>20</v>
      </c>
      <c r="M1340" s="1">
        <f>Tabla1[[#This Row],[Monto Kashio]]-Tabla1[[#This Row],[Monto]]</f>
        <v>-20</v>
      </c>
      <c r="N1340" s="20" t="s">
        <v>23</v>
      </c>
      <c r="O1340" s="1" t="s">
        <v>24</v>
      </c>
      <c r="P1340" s="1">
        <v>2657739</v>
      </c>
      <c r="Q1340" s="108">
        <v>45505</v>
      </c>
      <c r="R1340" s="1" t="s">
        <v>148</v>
      </c>
      <c r="S1340" s="5" t="s">
        <v>1120</v>
      </c>
      <c r="T1340" s="1"/>
    </row>
    <row r="1341" spans="1:20">
      <c r="A1341" s="1">
        <v>7174</v>
      </c>
      <c r="C1341" s="32" t="s">
        <v>30</v>
      </c>
      <c r="D1341" s="108">
        <v>45505</v>
      </c>
      <c r="E1341" s="2">
        <v>242151942627</v>
      </c>
      <c r="F1341" s="91" t="str">
        <f t="shared" si="75"/>
        <v>'242151942627',</v>
      </c>
      <c r="G1341" s="1" t="s">
        <v>21</v>
      </c>
      <c r="H1341" s="1" t="s">
        <v>1730</v>
      </c>
      <c r="I1341" s="91" t="str">
        <f t="shared" si="76"/>
        <v>'inv_VEpPtL9W6btkANvZ7TakEp',</v>
      </c>
      <c r="J1341" s="1" t="s">
        <v>9</v>
      </c>
      <c r="K1341" s="1">
        <v>20</v>
      </c>
      <c r="M1341" s="1">
        <f>Tabla1[[#This Row],[Monto Kashio]]-Tabla1[[#This Row],[Monto]]</f>
        <v>-20</v>
      </c>
      <c r="N1341" s="20" t="s">
        <v>23</v>
      </c>
      <c r="O1341" s="1" t="s">
        <v>24</v>
      </c>
      <c r="P1341" s="1">
        <v>5482640</v>
      </c>
      <c r="Q1341" s="108">
        <v>45505</v>
      </c>
      <c r="R1341" s="1" t="s">
        <v>148</v>
      </c>
      <c r="S1341" s="5" t="s">
        <v>1120</v>
      </c>
      <c r="T1341" s="1"/>
    </row>
    <row r="1342" spans="1:20">
      <c r="A1342" s="1">
        <v>7175</v>
      </c>
      <c r="C1342" s="32" t="s">
        <v>136</v>
      </c>
      <c r="D1342" s="108">
        <v>45505</v>
      </c>
      <c r="E1342" s="2">
        <v>242151930856</v>
      </c>
      <c r="F1342" s="91" t="str">
        <f t="shared" si="75"/>
        <v>'242151930856',</v>
      </c>
      <c r="G1342" s="1" t="s">
        <v>21</v>
      </c>
      <c r="H1342" s="1" t="s">
        <v>1731</v>
      </c>
      <c r="I1342" s="91" t="str">
        <f t="shared" si="76"/>
        <v>'inv_jYtxnqUFTj6gwYkGQXG7ZU',</v>
      </c>
      <c r="J1342" s="1" t="s">
        <v>9</v>
      </c>
      <c r="K1342" s="1">
        <v>200</v>
      </c>
      <c r="M1342" s="1">
        <f>Tabla1[[#This Row],[Monto Kashio]]-Tabla1[[#This Row],[Monto]]</f>
        <v>-200</v>
      </c>
      <c r="N1342" s="20" t="s">
        <v>23</v>
      </c>
      <c r="O1342" s="1" t="s">
        <v>24</v>
      </c>
      <c r="P1342" s="1">
        <v>5368666</v>
      </c>
      <c r="Q1342" s="108">
        <v>45505</v>
      </c>
      <c r="R1342" s="1" t="s">
        <v>148</v>
      </c>
      <c r="S1342" s="5" t="s">
        <v>1120</v>
      </c>
      <c r="T1342" s="1"/>
    </row>
    <row r="1343" spans="1:20" ht="13.5">
      <c r="A1343" s="1">
        <v>7176</v>
      </c>
      <c r="C1343" s="32" t="s">
        <v>30</v>
      </c>
      <c r="D1343" s="110">
        <v>45505</v>
      </c>
      <c r="E1343" s="2">
        <v>242151934289</v>
      </c>
      <c r="F1343" s="91" t="str">
        <f t="shared" si="75"/>
        <v>'242151934289',</v>
      </c>
      <c r="G1343" s="1" t="s">
        <v>21</v>
      </c>
      <c r="H1343" s="1" t="s">
        <v>1732</v>
      </c>
      <c r="I1343" s="91" t="str">
        <f t="shared" si="76"/>
        <v>'inv_Ux3DWjhquGPiJTZJC6CBeh',</v>
      </c>
      <c r="J1343" s="1" t="s">
        <v>9</v>
      </c>
      <c r="K1343" s="1">
        <v>60</v>
      </c>
      <c r="M1343" s="1">
        <f>Tabla1[[#This Row],[Monto Kashio]]-Tabla1[[#This Row],[Monto]]</f>
        <v>-60</v>
      </c>
      <c r="N1343" s="20" t="s">
        <v>23</v>
      </c>
      <c r="O1343" s="1" t="s">
        <v>24</v>
      </c>
      <c r="P1343" s="1">
        <v>1357260</v>
      </c>
      <c r="Q1343" s="108">
        <v>45505</v>
      </c>
      <c r="R1343" s="1" t="s">
        <v>148</v>
      </c>
      <c r="T1343" s="114"/>
    </row>
    <row r="1344" spans="1:20">
      <c r="A1344" s="1">
        <v>7180</v>
      </c>
      <c r="C1344" s="32" t="s">
        <v>66</v>
      </c>
      <c r="D1344" s="110">
        <v>45505</v>
      </c>
      <c r="E1344" s="2">
        <v>242141044456</v>
      </c>
      <c r="F1344" s="91" t="str">
        <f t="shared" si="75"/>
        <v>'242141044456',</v>
      </c>
      <c r="G1344" s="1" t="s">
        <v>21</v>
      </c>
      <c r="H1344" s="1" t="s">
        <v>1733</v>
      </c>
      <c r="I1344" s="91" t="str">
        <f t="shared" si="76"/>
        <v>'inv_8uHz5pBErXRtUrH464Ts3i',</v>
      </c>
      <c r="J1344" s="1" t="s">
        <v>9</v>
      </c>
      <c r="K1344" s="1">
        <v>5</v>
      </c>
      <c r="M1344" s="1">
        <f>Tabla1[[#This Row],[Monto Kashio]]-Tabla1[[#This Row],[Monto]]</f>
        <v>-5</v>
      </c>
      <c r="N1344" s="20" t="s">
        <v>23</v>
      </c>
      <c r="O1344" s="1" t="s">
        <v>24</v>
      </c>
      <c r="P1344" s="1">
        <v>760515</v>
      </c>
      <c r="Q1344" s="108">
        <v>45505</v>
      </c>
      <c r="R1344" s="1" t="s">
        <v>148</v>
      </c>
      <c r="T1344" s="1"/>
    </row>
    <row r="1345" spans="1:20">
      <c r="A1345" s="1">
        <v>7177</v>
      </c>
      <c r="C1345" s="32" t="s">
        <v>30</v>
      </c>
      <c r="D1345" s="110">
        <v>45505</v>
      </c>
      <c r="E1345" s="2">
        <v>242151946821</v>
      </c>
      <c r="F1345" s="91" t="str">
        <f t="shared" si="75"/>
        <v>'242151946821',</v>
      </c>
      <c r="G1345" s="1" t="s">
        <v>21</v>
      </c>
      <c r="H1345" s="1" t="s">
        <v>1734</v>
      </c>
      <c r="I1345" s="91" t="str">
        <f t="shared" si="76"/>
        <v>'inv_RENE2EZWihqwsbtoACqwzT',</v>
      </c>
      <c r="J1345" s="1" t="s">
        <v>9</v>
      </c>
      <c r="K1345" s="1">
        <v>20</v>
      </c>
      <c r="M1345" s="1">
        <f>Tabla1[[#This Row],[Monto Kashio]]-Tabla1[[#This Row],[Monto]]</f>
        <v>-20</v>
      </c>
      <c r="N1345" s="20" t="s">
        <v>23</v>
      </c>
      <c r="O1345" s="1" t="s">
        <v>24</v>
      </c>
      <c r="P1345" s="1">
        <v>858296</v>
      </c>
      <c r="Q1345" s="108">
        <v>45505</v>
      </c>
      <c r="R1345" s="1" t="s">
        <v>148</v>
      </c>
      <c r="T1345" s="1"/>
    </row>
    <row r="1346" spans="1:20">
      <c r="A1346" s="1">
        <v>7181</v>
      </c>
      <c r="C1346" s="32" t="s">
        <v>30</v>
      </c>
      <c r="D1346" s="110">
        <v>45506</v>
      </c>
      <c r="E1346" s="2">
        <v>242151986311</v>
      </c>
      <c r="F1346" s="91" t="str">
        <f t="shared" si="75"/>
        <v>'242151986311',</v>
      </c>
      <c r="G1346" s="1" t="s">
        <v>51</v>
      </c>
      <c r="H1346" s="1" t="s">
        <v>1735</v>
      </c>
      <c r="I1346" s="91" t="str">
        <f t="shared" si="76"/>
        <v>'inv_Tov7CAiEXMHZAEDPYZ5pJG',</v>
      </c>
      <c r="J1346" s="1" t="s">
        <v>9</v>
      </c>
      <c r="K1346" s="1">
        <v>50</v>
      </c>
      <c r="M1346" s="1">
        <f>Tabla1[[#This Row],[Monto Kashio]]-Tabla1[[#This Row],[Monto]]</f>
        <v>-50</v>
      </c>
      <c r="N1346" s="20" t="s">
        <v>23</v>
      </c>
      <c r="O1346" s="1" t="s">
        <v>24</v>
      </c>
      <c r="P1346" s="1">
        <v>5732942</v>
      </c>
      <c r="Q1346" s="108">
        <v>45505</v>
      </c>
      <c r="R1346" s="1" t="s">
        <v>148</v>
      </c>
      <c r="S1346" s="5">
        <v>0.35</v>
      </c>
      <c r="T1346" s="1"/>
    </row>
    <row r="1347" spans="1:20">
      <c r="A1347" s="1">
        <v>7188</v>
      </c>
      <c r="C1347" s="32" t="s">
        <v>484</v>
      </c>
      <c r="D1347" s="110">
        <v>45506</v>
      </c>
      <c r="E1347" s="2">
        <v>242140895351</v>
      </c>
      <c r="F1347" s="91" t="str">
        <f t="shared" si="75"/>
        <v>'242140895351',</v>
      </c>
      <c r="G1347" s="1" t="s">
        <v>51</v>
      </c>
      <c r="H1347" s="1" t="s">
        <v>1736</v>
      </c>
      <c r="I1347" s="91" t="str">
        <f t="shared" si="76"/>
        <v>'inv_V7ahGwE4hBiDgwsyUN9QBY',</v>
      </c>
      <c r="J1347" s="1" t="s">
        <v>9</v>
      </c>
      <c r="K1347" s="1">
        <v>140</v>
      </c>
      <c r="M1347" s="1">
        <f>Tabla1[[#This Row],[Monto Kashio]]-Tabla1[[#This Row],[Monto]]</f>
        <v>-140</v>
      </c>
      <c r="N1347" s="20" t="s">
        <v>23</v>
      </c>
      <c r="O1347" s="1" t="s">
        <v>24</v>
      </c>
      <c r="P1347" s="1">
        <v>2471573</v>
      </c>
      <c r="Q1347" s="108">
        <v>45504</v>
      </c>
      <c r="R1347" s="1" t="s">
        <v>148</v>
      </c>
      <c r="S1347" s="5">
        <v>0.35138888888888886</v>
      </c>
      <c r="T1347" s="1"/>
    </row>
    <row r="1348" spans="1:20">
      <c r="A1348" s="1">
        <v>7191</v>
      </c>
      <c r="C1348" s="32" t="s">
        <v>30</v>
      </c>
      <c r="D1348" s="110">
        <v>45506</v>
      </c>
      <c r="E1348" s="2">
        <v>242151944499</v>
      </c>
      <c r="F1348" s="91" t="str">
        <f t="shared" si="75"/>
        <v>'242151944499',</v>
      </c>
      <c r="G1348" s="1" t="s">
        <v>51</v>
      </c>
      <c r="H1348" s="1" t="s">
        <v>1737</v>
      </c>
      <c r="I1348" s="91" t="str">
        <f t="shared" si="76"/>
        <v>'inv_Zj23hVUMkX7QF9qGfn32ZM',</v>
      </c>
      <c r="J1348" s="1" t="s">
        <v>9</v>
      </c>
      <c r="K1348" s="1">
        <v>250</v>
      </c>
      <c r="M1348" s="1">
        <f>Tabla1[[#This Row],[Monto Kashio]]-Tabla1[[#This Row],[Monto]]</f>
        <v>-250</v>
      </c>
      <c r="N1348" s="20" t="s">
        <v>23</v>
      </c>
      <c r="O1348" s="1" t="s">
        <v>24</v>
      </c>
      <c r="P1348" s="1">
        <v>5489417</v>
      </c>
      <c r="Q1348" s="108">
        <v>45505</v>
      </c>
      <c r="R1348" s="1" t="s">
        <v>148</v>
      </c>
      <c r="S1348" s="5">
        <v>0.37847222222222221</v>
      </c>
      <c r="T1348" s="1"/>
    </row>
    <row r="1349" spans="1:20">
      <c r="A1349" s="1">
        <v>7178</v>
      </c>
      <c r="C1349" s="32" t="s">
        <v>30</v>
      </c>
      <c r="D1349" s="110">
        <v>45506</v>
      </c>
      <c r="E1349" s="2">
        <v>242151957434</v>
      </c>
      <c r="F1349" s="91" t="str">
        <f t="shared" si="75"/>
        <v>'242151957434',</v>
      </c>
      <c r="G1349" s="1" t="s">
        <v>51</v>
      </c>
      <c r="H1349" s="1" t="s">
        <v>1738</v>
      </c>
      <c r="I1349" s="91" t="str">
        <f t="shared" si="76"/>
        <v>'inv_76cxXwHTDwnW6D9GrYMTe3',</v>
      </c>
      <c r="J1349" s="1" t="s">
        <v>9</v>
      </c>
      <c r="K1349" s="1">
        <v>50</v>
      </c>
      <c r="M1349" s="1">
        <f>Tabla1[[#This Row],[Monto Kashio]]-Tabla1[[#This Row],[Monto]]</f>
        <v>-50</v>
      </c>
      <c r="N1349" s="20" t="s">
        <v>23</v>
      </c>
      <c r="O1349" s="1" t="s">
        <v>24</v>
      </c>
      <c r="P1349" s="1">
        <v>5628022</v>
      </c>
      <c r="Q1349" s="108">
        <v>45505</v>
      </c>
      <c r="R1349" s="1" t="s">
        <v>148</v>
      </c>
      <c r="S1349" s="5">
        <v>0.39305555555555555</v>
      </c>
      <c r="T1349" s="1"/>
    </row>
    <row r="1350" spans="1:20">
      <c r="A1350" s="1">
        <v>7179</v>
      </c>
      <c r="C1350" s="32" t="s">
        <v>30</v>
      </c>
      <c r="D1350" s="110">
        <v>45506</v>
      </c>
      <c r="E1350" s="2">
        <v>242151962394</v>
      </c>
      <c r="F1350" s="91" t="str">
        <f t="shared" si="75"/>
        <v>'242151962394',</v>
      </c>
      <c r="G1350" s="1" t="s">
        <v>51</v>
      </c>
      <c r="H1350" s="1" t="s">
        <v>1739</v>
      </c>
      <c r="I1350" s="91" t="str">
        <f t="shared" si="76"/>
        <v>'inv_6gJgZSdCtbUGG26g7AKCPF',</v>
      </c>
      <c r="J1350" s="1" t="s">
        <v>9</v>
      </c>
      <c r="K1350" s="1">
        <v>200</v>
      </c>
      <c r="M1350" s="1">
        <f>Tabla1[[#This Row],[Monto Kashio]]-Tabla1[[#This Row],[Monto]]</f>
        <v>-200</v>
      </c>
      <c r="N1350" s="20" t="s">
        <v>23</v>
      </c>
      <c r="O1350" s="1" t="s">
        <v>24</v>
      </c>
      <c r="P1350" s="1">
        <v>5658380</v>
      </c>
      <c r="Q1350" s="108">
        <v>45505</v>
      </c>
      <c r="R1350" s="1" t="s">
        <v>148</v>
      </c>
      <c r="S1350" s="5">
        <v>0.39652777777777776</v>
      </c>
      <c r="T1350" s="1"/>
    </row>
    <row r="1351" spans="1:20">
      <c r="A1351" s="1">
        <v>7194</v>
      </c>
      <c r="C1351" s="34" t="s">
        <v>27</v>
      </c>
      <c r="D1351" s="110">
        <v>45506</v>
      </c>
      <c r="E1351" s="2">
        <v>242151986732</v>
      </c>
      <c r="F1351" s="91" t="str">
        <f t="shared" si="75"/>
        <v>'242151986732',</v>
      </c>
      <c r="G1351" s="1" t="s">
        <v>51</v>
      </c>
      <c r="H1351" s="1" t="s">
        <v>1740</v>
      </c>
      <c r="I1351" s="91" t="str">
        <f t="shared" si="76"/>
        <v>'inv_5C3tcD7wV3dtEJCdYKyKK4',</v>
      </c>
      <c r="J1351" s="1" t="s">
        <v>9</v>
      </c>
      <c r="K1351" s="1">
        <v>100</v>
      </c>
      <c r="M1351" s="1">
        <f>Tabla1[[#This Row],[Monto Kashio]]-Tabla1[[#This Row],[Monto]]</f>
        <v>-100</v>
      </c>
      <c r="N1351" s="20" t="s">
        <v>23</v>
      </c>
      <c r="O1351" s="1" t="s">
        <v>24</v>
      </c>
      <c r="P1351" s="1">
        <v>5753521</v>
      </c>
      <c r="Q1351" s="108">
        <v>45505</v>
      </c>
      <c r="R1351" s="1" t="s">
        <v>148</v>
      </c>
      <c r="S1351" s="5">
        <v>0.41736111111111113</v>
      </c>
      <c r="T1351" s="1"/>
    </row>
    <row r="1352" spans="1:20">
      <c r="A1352" s="1">
        <v>7199</v>
      </c>
      <c r="C1352" s="32" t="s">
        <v>30</v>
      </c>
      <c r="D1352" s="110">
        <v>45506</v>
      </c>
      <c r="E1352" s="2">
        <v>242140983774</v>
      </c>
      <c r="F1352" s="91" t="str">
        <f t="shared" si="75"/>
        <v>'242140983774',</v>
      </c>
      <c r="G1352" s="1" t="s">
        <v>51</v>
      </c>
      <c r="H1352" s="1" t="s">
        <v>1741</v>
      </c>
      <c r="I1352" s="91" t="str">
        <f t="shared" si="76"/>
        <v>'inv_GMSn4ejX8GUM2eCVyv4UDi',</v>
      </c>
      <c r="J1352" s="1" t="s">
        <v>9</v>
      </c>
      <c r="K1352" s="1">
        <v>100</v>
      </c>
      <c r="M1352" s="1">
        <f>Tabla1[[#This Row],[Monto Kashio]]-Tabla1[[#This Row],[Monto]]</f>
        <v>-100</v>
      </c>
      <c r="N1352" s="20" t="s">
        <v>23</v>
      </c>
      <c r="O1352" s="1" t="s">
        <v>24</v>
      </c>
      <c r="P1352" s="1">
        <v>73681</v>
      </c>
      <c r="Q1352" s="108">
        <v>45505</v>
      </c>
      <c r="R1352" s="1" t="s">
        <v>148</v>
      </c>
      <c r="S1352" s="5">
        <v>0.45833333333333331</v>
      </c>
      <c r="T1352" s="1"/>
    </row>
    <row r="1353" spans="1:20">
      <c r="A1353" s="1">
        <v>7208</v>
      </c>
      <c r="C1353" s="32" t="s">
        <v>30</v>
      </c>
      <c r="D1353" s="110">
        <v>45506</v>
      </c>
      <c r="E1353" s="2">
        <v>242141642429</v>
      </c>
      <c r="F1353" s="91" t="str">
        <f t="shared" si="75"/>
        <v>'242141642429',</v>
      </c>
      <c r="G1353" s="1" t="s">
        <v>51</v>
      </c>
      <c r="H1353" s="1" t="s">
        <v>1742</v>
      </c>
      <c r="I1353" s="91" t="str">
        <f t="shared" si="76"/>
        <v>'inv_o4iwwAqSwSR66sbLBhS2Wd',</v>
      </c>
      <c r="J1353" s="1" t="s">
        <v>9</v>
      </c>
      <c r="K1353" s="1">
        <v>20</v>
      </c>
      <c r="M1353" s="1">
        <f>Tabla1[[#This Row],[Monto Kashio]]-Tabla1[[#This Row],[Monto]]</f>
        <v>-20</v>
      </c>
      <c r="N1353" s="20" t="s">
        <v>23</v>
      </c>
      <c r="O1353" s="1" t="s">
        <v>24</v>
      </c>
      <c r="P1353" s="1">
        <v>876435</v>
      </c>
      <c r="Q1353" s="108">
        <v>45505</v>
      </c>
      <c r="R1353" s="1" t="s">
        <v>148</v>
      </c>
      <c r="S1353" s="5">
        <v>0.51875000000000004</v>
      </c>
      <c r="T1353" s="1"/>
    </row>
    <row r="1354" spans="1:20">
      <c r="A1354" s="1">
        <v>7210</v>
      </c>
      <c r="C1354" s="34" t="s">
        <v>27</v>
      </c>
      <c r="D1354" s="110">
        <v>45506</v>
      </c>
      <c r="E1354" s="2">
        <v>242151945383</v>
      </c>
      <c r="F1354" s="91" t="str">
        <f t="shared" si="75"/>
        <v>'242151945383',</v>
      </c>
      <c r="G1354" s="1" t="s">
        <v>51</v>
      </c>
      <c r="H1354" s="1" t="s">
        <v>1743</v>
      </c>
      <c r="I1354" s="91" t="str">
        <f t="shared" si="76"/>
        <v>'inv_8WCbMSDinpVyjwCFAX7pRm',</v>
      </c>
      <c r="J1354" s="1" t="s">
        <v>9</v>
      </c>
      <c r="K1354" s="1">
        <v>200</v>
      </c>
      <c r="M1354" s="1">
        <f>Tabla1[[#This Row],[Monto Kashio]]-Tabla1[[#This Row],[Monto]]</f>
        <v>-200</v>
      </c>
      <c r="N1354" s="20" t="s">
        <v>23</v>
      </c>
      <c r="O1354" s="1" t="s">
        <v>24</v>
      </c>
      <c r="P1354" s="1">
        <v>5571584</v>
      </c>
      <c r="Q1354" s="108">
        <v>45505</v>
      </c>
      <c r="R1354" s="1" t="s">
        <v>148</v>
      </c>
      <c r="S1354" s="5">
        <v>0.52430555555555558</v>
      </c>
      <c r="T1354" s="1"/>
    </row>
    <row r="1355" spans="1:20">
      <c r="A1355" s="1">
        <v>7205</v>
      </c>
      <c r="C1355" s="32" t="s">
        <v>613</v>
      </c>
      <c r="D1355" s="110">
        <v>45506</v>
      </c>
      <c r="E1355" s="2">
        <v>241830769221</v>
      </c>
      <c r="F1355" s="91" t="str">
        <f t="shared" ref="F1355:F1418" si="77">CONCATENATE("'",E1355,"',")</f>
        <v>'241830769221',</v>
      </c>
      <c r="G1355" s="1" t="s">
        <v>118</v>
      </c>
      <c r="H1355" s="1" t="s">
        <v>1744</v>
      </c>
      <c r="I1355" s="91" t="str">
        <f t="shared" ref="I1355:I1418" si="78">CONCATENATE("'",H1355,"',")</f>
        <v>'inv_S4yNTTo98QhdMyv7RQB4tU',</v>
      </c>
      <c r="J1355" s="1" t="s">
        <v>9</v>
      </c>
      <c r="K1355" s="1">
        <v>3853.65</v>
      </c>
      <c r="M1355" s="1">
        <f>Tabla1[[#This Row],[Monto Kashio]]-Tabla1[[#This Row],[Monto]]</f>
        <v>-3853.65</v>
      </c>
      <c r="N1355" s="20" t="s">
        <v>23</v>
      </c>
      <c r="O1355" s="1" t="s">
        <v>24</v>
      </c>
      <c r="P1355" s="1">
        <v>1307546</v>
      </c>
      <c r="Q1355" s="108">
        <v>45505</v>
      </c>
      <c r="R1355" s="1" t="s">
        <v>148</v>
      </c>
      <c r="S1355" s="5">
        <v>0.53888888888888886</v>
      </c>
      <c r="T1355" s="1"/>
    </row>
    <row r="1356" spans="1:20">
      <c r="A1356" s="1">
        <v>7206</v>
      </c>
      <c r="C1356" s="32" t="s">
        <v>1512</v>
      </c>
      <c r="D1356" s="110">
        <v>45506</v>
      </c>
      <c r="E1356" s="2">
        <v>240175646255</v>
      </c>
      <c r="F1356" s="91" t="str">
        <f t="shared" si="77"/>
        <v>'240175646255',</v>
      </c>
      <c r="G1356" s="1" t="s">
        <v>118</v>
      </c>
      <c r="H1356" s="1" t="s">
        <v>1745</v>
      </c>
      <c r="I1356" s="91" t="str">
        <f t="shared" si="78"/>
        <v>'inv_5gpnXkpucechuaCF5vENG6',</v>
      </c>
      <c r="J1356" s="1" t="s">
        <v>9</v>
      </c>
      <c r="K1356" s="1">
        <v>75</v>
      </c>
      <c r="M1356" s="1">
        <f>Tabla1[[#This Row],[Monto Kashio]]-Tabla1[[#This Row],[Monto]]</f>
        <v>-75</v>
      </c>
      <c r="N1356" s="20" t="s">
        <v>23</v>
      </c>
      <c r="O1356" s="1" t="s">
        <v>24</v>
      </c>
      <c r="P1356" s="1">
        <v>1444229</v>
      </c>
      <c r="Q1356" s="108">
        <v>45505</v>
      </c>
      <c r="R1356" s="1" t="s">
        <v>148</v>
      </c>
      <c r="S1356" s="5">
        <v>0.54374999999999996</v>
      </c>
      <c r="T1356" s="1"/>
    </row>
    <row r="1357" spans="1:20">
      <c r="A1357" s="1">
        <v>7218</v>
      </c>
      <c r="C1357" s="32" t="s">
        <v>30</v>
      </c>
      <c r="D1357" s="110">
        <v>45506</v>
      </c>
      <c r="E1357" s="2">
        <v>242151844843</v>
      </c>
      <c r="F1357" s="91" t="str">
        <f t="shared" si="77"/>
        <v>'242151844843',</v>
      </c>
      <c r="G1357" s="1" t="s">
        <v>51</v>
      </c>
      <c r="H1357" s="1" t="s">
        <v>1746</v>
      </c>
      <c r="I1357" s="91" t="str">
        <f t="shared" si="78"/>
        <v>'inv_7j7aTuh2GXviecdDyBNGHv',</v>
      </c>
      <c r="J1357" s="1" t="s">
        <v>9</v>
      </c>
      <c r="K1357" s="1">
        <v>40</v>
      </c>
      <c r="M1357" s="1">
        <f>Tabla1[[#This Row],[Monto Kashio]]-Tabla1[[#This Row],[Monto]]</f>
        <v>-40</v>
      </c>
      <c r="N1357" s="20" t="s">
        <v>23</v>
      </c>
      <c r="O1357" s="1" t="s">
        <v>24</v>
      </c>
      <c r="P1357" s="1">
        <v>1050950</v>
      </c>
      <c r="Q1357" s="108">
        <v>45505</v>
      </c>
      <c r="R1357" s="1" t="s">
        <v>148</v>
      </c>
      <c r="S1357" s="5">
        <v>0.59861111111111109</v>
      </c>
      <c r="T1357" s="1"/>
    </row>
    <row r="1358" spans="1:20">
      <c r="A1358" s="1">
        <v>7219</v>
      </c>
      <c r="C1358" s="32" t="s">
        <v>30</v>
      </c>
      <c r="D1358" s="110">
        <v>45506</v>
      </c>
      <c r="E1358" s="2">
        <v>242151963523</v>
      </c>
      <c r="F1358" s="91" t="str">
        <f t="shared" si="77"/>
        <v>'242151963523',</v>
      </c>
      <c r="G1358" s="1" t="s">
        <v>51</v>
      </c>
      <c r="H1358" s="1" t="s">
        <v>1747</v>
      </c>
      <c r="I1358" s="91" t="str">
        <f t="shared" si="78"/>
        <v>'inv_ZEusn9z2FWyHxcCvmcKgaP',</v>
      </c>
      <c r="J1358" s="1" t="s">
        <v>9</v>
      </c>
      <c r="K1358" s="1">
        <v>70</v>
      </c>
      <c r="M1358" s="1">
        <f>Tabla1[[#This Row],[Monto Kashio]]-Tabla1[[#This Row],[Monto]]</f>
        <v>-70</v>
      </c>
      <c r="N1358" s="20" t="s">
        <v>23</v>
      </c>
      <c r="O1358" s="1" t="s">
        <v>24</v>
      </c>
      <c r="P1358" s="1">
        <v>258142</v>
      </c>
      <c r="Q1358" s="108">
        <v>45505</v>
      </c>
      <c r="R1358" s="1" t="s">
        <v>148</v>
      </c>
      <c r="S1358" s="5">
        <v>0.61319444444444449</v>
      </c>
      <c r="T1358" s="1"/>
    </row>
    <row r="1359" spans="1:20">
      <c r="A1359" s="1">
        <v>7214</v>
      </c>
      <c r="C1359" s="32" t="s">
        <v>96</v>
      </c>
      <c r="D1359" s="110">
        <v>45506</v>
      </c>
      <c r="E1359" s="2">
        <v>242141620478</v>
      </c>
      <c r="F1359" s="91" t="str">
        <f t="shared" si="77"/>
        <v>'242141620478',</v>
      </c>
      <c r="G1359" s="1" t="s">
        <v>51</v>
      </c>
      <c r="H1359" s="1" t="s">
        <v>1748</v>
      </c>
      <c r="I1359" s="91" t="str">
        <f t="shared" si="78"/>
        <v>'inv_fVmKpijC6XXqnP8LTjPoi7',</v>
      </c>
      <c r="J1359" s="1" t="s">
        <v>9</v>
      </c>
      <c r="K1359" s="1">
        <v>140</v>
      </c>
      <c r="M1359" s="1">
        <f>Tabla1[[#This Row],[Monto Kashio]]-Tabla1[[#This Row],[Monto]]</f>
        <v>-140</v>
      </c>
      <c r="N1359" s="20" t="s">
        <v>23</v>
      </c>
      <c r="O1359" s="1" t="s">
        <v>24</v>
      </c>
      <c r="P1359" s="1">
        <v>2551826</v>
      </c>
      <c r="Q1359" s="108">
        <v>45505</v>
      </c>
      <c r="R1359" s="1" t="s">
        <v>148</v>
      </c>
      <c r="S1359" s="5">
        <v>0.61944444444444446</v>
      </c>
      <c r="T1359" s="1"/>
    </row>
    <row r="1360" spans="1:20">
      <c r="A1360" s="1">
        <v>72117</v>
      </c>
      <c r="C1360" s="32" t="s">
        <v>30</v>
      </c>
      <c r="D1360" s="110">
        <v>45506</v>
      </c>
      <c r="E1360" s="2">
        <v>242153026279</v>
      </c>
      <c r="F1360" s="91" t="str">
        <f t="shared" si="77"/>
        <v>'242153026279',</v>
      </c>
      <c r="G1360" s="1" t="s">
        <v>51</v>
      </c>
      <c r="H1360" s="1" t="s">
        <v>1749</v>
      </c>
      <c r="I1360" s="91" t="str">
        <f t="shared" si="78"/>
        <v>'inv_hVAdQvF5QVX3zPm93cGdRR',</v>
      </c>
      <c r="J1360" s="1" t="s">
        <v>9</v>
      </c>
      <c r="K1360" s="1">
        <v>20</v>
      </c>
      <c r="M1360" s="1">
        <f>Tabla1[[#This Row],[Monto Kashio]]-Tabla1[[#This Row],[Monto]]</f>
        <v>-20</v>
      </c>
      <c r="N1360" s="20" t="s">
        <v>23</v>
      </c>
      <c r="O1360" s="1" t="s">
        <v>24</v>
      </c>
      <c r="P1360" s="1">
        <v>1607319</v>
      </c>
      <c r="Q1360" s="108">
        <v>45506</v>
      </c>
      <c r="R1360" s="1" t="s">
        <v>148</v>
      </c>
      <c r="S1360" s="5">
        <v>0.62152777777777779</v>
      </c>
      <c r="T1360" s="1"/>
    </row>
    <row r="1361" spans="1:20">
      <c r="A1361" s="1">
        <v>7220</v>
      </c>
      <c r="C1361" s="32" t="s">
        <v>484</v>
      </c>
      <c r="D1361" s="110">
        <v>45506</v>
      </c>
      <c r="E1361" s="2">
        <v>242153066607</v>
      </c>
      <c r="F1361" s="91" t="str">
        <f t="shared" si="77"/>
        <v>'242153066607',</v>
      </c>
      <c r="G1361" s="1" t="s">
        <v>21</v>
      </c>
      <c r="H1361" s="1" t="s">
        <v>1750</v>
      </c>
      <c r="I1361" s="91" t="str">
        <f t="shared" si="78"/>
        <v>'inv_NjPc7E4AMjK5Hws8Zx2dZD',</v>
      </c>
      <c r="J1361" s="1" t="s">
        <v>9</v>
      </c>
      <c r="K1361" s="1">
        <v>9</v>
      </c>
      <c r="M1361" s="1">
        <f>Tabla1[[#This Row],[Monto Kashio]]-Tabla1[[#This Row],[Monto]]</f>
        <v>-9</v>
      </c>
      <c r="N1361" s="20" t="s">
        <v>23</v>
      </c>
      <c r="O1361" s="1" t="s">
        <v>24</v>
      </c>
      <c r="P1361" s="1">
        <v>2824118</v>
      </c>
      <c r="Q1361" s="108">
        <v>45506</v>
      </c>
      <c r="R1361" s="1" t="s">
        <v>148</v>
      </c>
      <c r="S1361" s="5">
        <v>0.62291666666666667</v>
      </c>
      <c r="T1361" s="1"/>
    </row>
    <row r="1362" spans="1:20">
      <c r="A1362" s="1">
        <v>7221</v>
      </c>
      <c r="C1362" s="34" t="s">
        <v>27</v>
      </c>
      <c r="D1362" s="110">
        <v>45506</v>
      </c>
      <c r="E1362" s="2">
        <v>242153086818</v>
      </c>
      <c r="F1362" s="91" t="str">
        <f t="shared" si="77"/>
        <v>'242153086818',</v>
      </c>
      <c r="G1362" s="1" t="s">
        <v>21</v>
      </c>
      <c r="H1362" s="1" t="s">
        <v>1751</v>
      </c>
      <c r="I1362" s="91" t="str">
        <f t="shared" si="78"/>
        <v>'inv_oKx6Qb8ysy4gsKMCfJgzD8',</v>
      </c>
      <c r="J1362" s="1" t="s">
        <v>9</v>
      </c>
      <c r="K1362" s="1">
        <v>2500</v>
      </c>
      <c r="M1362" s="1">
        <f>Tabla1[[#This Row],[Monto Kashio]]-Tabla1[[#This Row],[Monto]]</f>
        <v>-2500</v>
      </c>
      <c r="N1362" s="20" t="s">
        <v>23</v>
      </c>
      <c r="O1362" s="1" t="s">
        <v>24</v>
      </c>
      <c r="P1362" s="1">
        <v>2126745</v>
      </c>
      <c r="Q1362" s="108">
        <v>45506</v>
      </c>
      <c r="R1362" s="1" t="s">
        <v>148</v>
      </c>
      <c r="S1362" s="5">
        <v>0.625</v>
      </c>
      <c r="T1362" s="1"/>
    </row>
    <row r="1363" spans="1:20">
      <c r="A1363" s="1">
        <v>7222</v>
      </c>
      <c r="C1363" s="34" t="s">
        <v>27</v>
      </c>
      <c r="D1363" s="110">
        <v>45506</v>
      </c>
      <c r="E1363" s="2">
        <v>242153067208</v>
      </c>
      <c r="F1363" s="91" t="str">
        <f t="shared" si="77"/>
        <v>'242153067208',</v>
      </c>
      <c r="G1363" s="1" t="s">
        <v>21</v>
      </c>
      <c r="H1363" s="1" t="s">
        <v>1752</v>
      </c>
      <c r="I1363" s="91" t="str">
        <f t="shared" si="78"/>
        <v>'inv_6A854b9Qz2fPqk3kdnmnDy',</v>
      </c>
      <c r="J1363" s="1" t="s">
        <v>9</v>
      </c>
      <c r="K1363" s="1">
        <v>30</v>
      </c>
      <c r="M1363" s="1">
        <f>Tabla1[[#This Row],[Monto Kashio]]-Tabla1[[#This Row],[Monto]]</f>
        <v>-30</v>
      </c>
      <c r="N1363" s="20" t="s">
        <v>23</v>
      </c>
      <c r="O1363" s="1" t="s">
        <v>24</v>
      </c>
      <c r="P1363" s="1">
        <v>2624086</v>
      </c>
      <c r="Q1363" s="108">
        <v>45506</v>
      </c>
      <c r="R1363" s="1" t="s">
        <v>148</v>
      </c>
      <c r="S1363" s="5">
        <v>0.62638888888888888</v>
      </c>
      <c r="T1363" s="1"/>
    </row>
    <row r="1364" spans="1:20">
      <c r="A1364" s="1">
        <v>7223</v>
      </c>
      <c r="C1364" s="32" t="s">
        <v>30</v>
      </c>
      <c r="D1364" s="110">
        <v>45506</v>
      </c>
      <c r="E1364" s="2">
        <v>242153069981</v>
      </c>
      <c r="F1364" s="91" t="str">
        <f t="shared" si="77"/>
        <v>'242153069981',</v>
      </c>
      <c r="G1364" s="1" t="s">
        <v>21</v>
      </c>
      <c r="H1364" s="1" t="s">
        <v>1753</v>
      </c>
      <c r="I1364" s="91" t="str">
        <f t="shared" si="78"/>
        <v>'inv_WXsw3TCXRJ3ZourjtQnY4P',</v>
      </c>
      <c r="J1364" s="1" t="s">
        <v>9</v>
      </c>
      <c r="K1364" s="1">
        <v>50</v>
      </c>
      <c r="M1364" s="1">
        <f>Tabla1[[#This Row],[Monto Kashio]]-Tabla1[[#This Row],[Monto]]</f>
        <v>-50</v>
      </c>
      <c r="N1364" s="20" t="s">
        <v>23</v>
      </c>
      <c r="O1364" s="1" t="s">
        <v>24</v>
      </c>
      <c r="P1364" s="1">
        <v>1224629</v>
      </c>
      <c r="Q1364" s="108">
        <v>45506</v>
      </c>
      <c r="R1364" s="1" t="s">
        <v>148</v>
      </c>
      <c r="S1364" s="5">
        <v>0.62777777777777777</v>
      </c>
      <c r="T1364" s="1"/>
    </row>
    <row r="1365" spans="1:20">
      <c r="A1365" s="1">
        <v>7225</v>
      </c>
      <c r="C1365" s="32" t="s">
        <v>484</v>
      </c>
      <c r="D1365" s="110">
        <v>45506</v>
      </c>
      <c r="E1365" s="2">
        <v>242151962361</v>
      </c>
      <c r="F1365" s="91" t="str">
        <f t="shared" si="77"/>
        <v>'242151962361',</v>
      </c>
      <c r="G1365" s="1" t="s">
        <v>21</v>
      </c>
      <c r="H1365" s="1" t="s">
        <v>1754</v>
      </c>
      <c r="I1365" s="91" t="str">
        <f t="shared" si="78"/>
        <v>'inv_aerm8U5MuLrGgsAKDnQyqt',</v>
      </c>
      <c r="J1365" s="1" t="s">
        <v>9</v>
      </c>
      <c r="K1365" s="1">
        <v>20</v>
      </c>
      <c r="M1365" s="1">
        <f>Tabla1[[#This Row],[Monto Kashio]]-Tabla1[[#This Row],[Monto]]</f>
        <v>-20</v>
      </c>
      <c r="N1365" s="20" t="s">
        <v>23</v>
      </c>
      <c r="O1365" s="1" t="s">
        <v>24</v>
      </c>
      <c r="P1365" s="1">
        <v>1458645</v>
      </c>
      <c r="Q1365" s="108">
        <v>45506</v>
      </c>
      <c r="R1365" s="1" t="s">
        <v>148</v>
      </c>
      <c r="S1365" s="5">
        <v>0.67361111111111116</v>
      </c>
      <c r="T1365" s="1"/>
    </row>
    <row r="1366" spans="1:20">
      <c r="A1366" s="1">
        <v>7226</v>
      </c>
      <c r="C1366" s="32" t="s">
        <v>136</v>
      </c>
      <c r="D1366" s="110">
        <v>45505</v>
      </c>
      <c r="E1366" s="2">
        <v>242151986917</v>
      </c>
      <c r="F1366" s="91" t="str">
        <f t="shared" si="77"/>
        <v>'242151986917',</v>
      </c>
      <c r="G1366" s="1" t="s">
        <v>21</v>
      </c>
      <c r="H1366" s="1" t="s">
        <v>1755</v>
      </c>
      <c r="I1366" s="91" t="str">
        <f t="shared" si="78"/>
        <v>'inv_gfNrqzquKvq3Dijnr3fvAy',</v>
      </c>
      <c r="J1366" s="1" t="s">
        <v>9</v>
      </c>
      <c r="K1366" s="1">
        <v>20</v>
      </c>
      <c r="M1366" s="1">
        <f>Tabla1[[#This Row],[Monto Kashio]]-Tabla1[[#This Row],[Monto]]</f>
        <v>-20</v>
      </c>
      <c r="N1366" s="20" t="s">
        <v>23</v>
      </c>
      <c r="O1366" s="1" t="s">
        <v>24</v>
      </c>
      <c r="P1366" s="1">
        <v>1659340</v>
      </c>
      <c r="Q1366" s="108">
        <v>45506</v>
      </c>
      <c r="R1366" s="1" t="s">
        <v>148</v>
      </c>
      <c r="S1366" s="5" t="s">
        <v>1756</v>
      </c>
      <c r="T1366" s="1"/>
    </row>
    <row r="1367" spans="1:20">
      <c r="A1367" s="1">
        <v>7227</v>
      </c>
      <c r="C1367" s="32" t="s">
        <v>136</v>
      </c>
      <c r="D1367" s="110">
        <v>45505</v>
      </c>
      <c r="E1367" s="2">
        <v>242141632536</v>
      </c>
      <c r="F1367" s="91" t="str">
        <f t="shared" si="77"/>
        <v>'242141632536',</v>
      </c>
      <c r="G1367" s="1" t="s">
        <v>21</v>
      </c>
      <c r="H1367" s="1" t="s">
        <v>1757</v>
      </c>
      <c r="I1367" s="91" t="str">
        <f t="shared" si="78"/>
        <v>'inv_M7V48Jnvz6M9v39CzQX3zg',</v>
      </c>
      <c r="J1367" s="1" t="s">
        <v>9</v>
      </c>
      <c r="K1367" s="1">
        <v>20</v>
      </c>
      <c r="M1367" s="1">
        <f>Tabla1[[#This Row],[Monto Kashio]]-Tabla1[[#This Row],[Monto]]</f>
        <v>-20</v>
      </c>
      <c r="N1367" s="20" t="s">
        <v>23</v>
      </c>
      <c r="O1367" s="1" t="s">
        <v>24</v>
      </c>
      <c r="P1367" s="1">
        <v>1732797</v>
      </c>
      <c r="Q1367" s="108">
        <v>45506</v>
      </c>
      <c r="R1367" s="1" t="s">
        <v>148</v>
      </c>
      <c r="S1367" s="5" t="s">
        <v>1756</v>
      </c>
      <c r="T1367" s="1"/>
    </row>
    <row r="1368" spans="1:20">
      <c r="A1368" s="1">
        <v>7229</v>
      </c>
      <c r="C1368" s="32" t="s">
        <v>925</v>
      </c>
      <c r="D1368" s="110">
        <v>45506</v>
      </c>
      <c r="E1368" s="2">
        <v>242151950749</v>
      </c>
      <c r="F1368" s="91" t="str">
        <f t="shared" si="77"/>
        <v>'242151950749',</v>
      </c>
      <c r="G1368" s="1" t="s">
        <v>51</v>
      </c>
      <c r="H1368" s="1" t="s">
        <v>1758</v>
      </c>
      <c r="I1368" s="91" t="str">
        <f t="shared" si="78"/>
        <v>'inv_AXuKLvP2npZGAxjYPS3SdC',</v>
      </c>
      <c r="J1368" s="1" t="s">
        <v>9</v>
      </c>
      <c r="K1368" s="1">
        <v>100</v>
      </c>
      <c r="M1368" s="1">
        <f>Tabla1[[#This Row],[Monto Kashio]]-Tabla1[[#This Row],[Monto]]</f>
        <v>-100</v>
      </c>
      <c r="N1368" s="20" t="s">
        <v>23</v>
      </c>
      <c r="O1368" s="1" t="s">
        <v>24</v>
      </c>
      <c r="P1368" s="1">
        <v>5562198</v>
      </c>
      <c r="Q1368" s="108">
        <v>45505</v>
      </c>
      <c r="R1368" s="1" t="s">
        <v>148</v>
      </c>
      <c r="S1368" s="5" t="s">
        <v>1759</v>
      </c>
      <c r="T1368" s="1"/>
    </row>
    <row r="1369" spans="1:20">
      <c r="A1369" s="1">
        <v>7234</v>
      </c>
      <c r="C1369" s="32" t="s">
        <v>925</v>
      </c>
      <c r="D1369" s="110">
        <v>45506</v>
      </c>
      <c r="E1369" s="2">
        <v>242153065622</v>
      </c>
      <c r="F1369" s="91" t="str">
        <f t="shared" si="77"/>
        <v>'242153065622',</v>
      </c>
      <c r="G1369" s="1" t="s">
        <v>51</v>
      </c>
      <c r="H1369" s="1" t="s">
        <v>1760</v>
      </c>
      <c r="I1369" s="91" t="str">
        <f t="shared" si="78"/>
        <v>'inv_kiaNiW3QqdGhWduzgvKUo4',</v>
      </c>
      <c r="J1369" s="1" t="s">
        <v>9</v>
      </c>
      <c r="K1369" s="1">
        <v>300</v>
      </c>
      <c r="M1369" s="1">
        <f>Tabla1[[#This Row],[Monto Kashio]]-Tabla1[[#This Row],[Monto]]</f>
        <v>-300</v>
      </c>
      <c r="N1369" s="20" t="s">
        <v>23</v>
      </c>
      <c r="O1369" s="1" t="s">
        <v>24</v>
      </c>
      <c r="P1369" s="1">
        <v>1972586</v>
      </c>
      <c r="Q1369" s="108">
        <v>45506</v>
      </c>
      <c r="R1369" s="1" t="s">
        <v>148</v>
      </c>
      <c r="S1369" s="5" t="s">
        <v>1272</v>
      </c>
      <c r="T1369" s="1"/>
    </row>
    <row r="1370" spans="1:20" ht="15">
      <c r="A1370" s="40">
        <v>7238</v>
      </c>
      <c r="B1370" s="40"/>
      <c r="C1370" t="s">
        <v>30</v>
      </c>
      <c r="D1370" s="110">
        <v>45507</v>
      </c>
      <c r="E1370" s="36">
        <v>242163596047</v>
      </c>
      <c r="F1370" s="91" t="str">
        <f t="shared" si="77"/>
        <v>'242163596047',</v>
      </c>
      <c r="G1370" s="1" t="s">
        <v>21</v>
      </c>
      <c r="H1370" t="s">
        <v>1761</v>
      </c>
      <c r="I1370" s="91" t="str">
        <f t="shared" si="78"/>
        <v>'inv_Qi8KkFdob4sASRMjNLinbP',</v>
      </c>
      <c r="J1370" s="1" t="s">
        <v>9</v>
      </c>
      <c r="K1370" s="1">
        <v>70</v>
      </c>
      <c r="M1370" s="1">
        <f>Tabla1[[#This Row],[Monto Kashio]]-Tabla1[[#This Row],[Monto]]</f>
        <v>-70</v>
      </c>
      <c r="N1370" s="20" t="s">
        <v>23</v>
      </c>
      <c r="O1370" s="1" t="s">
        <v>145</v>
      </c>
      <c r="P1370" s="1">
        <v>2104609</v>
      </c>
      <c r="Q1370" s="108">
        <v>45507</v>
      </c>
      <c r="R1370" s="1" t="s">
        <v>148</v>
      </c>
      <c r="S1370" s="5">
        <v>0.42291666666666666</v>
      </c>
      <c r="T1370" s="1"/>
    </row>
    <row r="1371" spans="1:20" ht="15">
      <c r="A1371" s="1">
        <v>7242</v>
      </c>
      <c r="C1371" t="s">
        <v>30</v>
      </c>
      <c r="D1371" s="110">
        <v>45507</v>
      </c>
      <c r="E1371" s="2">
        <v>242163908839</v>
      </c>
      <c r="F1371" s="91" t="str">
        <f t="shared" si="77"/>
        <v>'242163908839',</v>
      </c>
      <c r="G1371" s="1" t="s">
        <v>21</v>
      </c>
      <c r="H1371" s="1" t="s">
        <v>1762</v>
      </c>
      <c r="I1371" s="91" t="str">
        <f t="shared" si="78"/>
        <v>'inv_LG7ghZ6FSdNamC7UjRGznb',</v>
      </c>
      <c r="J1371" s="1" t="s">
        <v>9</v>
      </c>
      <c r="K1371" s="1">
        <v>1500</v>
      </c>
      <c r="M1371" s="1">
        <f>Tabla1[[#This Row],[Monto Kashio]]-Tabla1[[#This Row],[Monto]]</f>
        <v>-1500</v>
      </c>
      <c r="N1371" s="20" t="s">
        <v>23</v>
      </c>
      <c r="O1371" s="1" t="s">
        <v>24</v>
      </c>
      <c r="P1371" s="1">
        <v>1483849</v>
      </c>
      <c r="Q1371" s="108">
        <v>45507</v>
      </c>
      <c r="R1371" s="1" t="s">
        <v>148</v>
      </c>
      <c r="S1371" s="5">
        <v>0.58750000000000002</v>
      </c>
      <c r="T1371" s="1"/>
    </row>
    <row r="1372" spans="1:20">
      <c r="A1372" s="1">
        <v>7245</v>
      </c>
      <c r="C1372" s="32" t="s">
        <v>30</v>
      </c>
      <c r="D1372" s="110">
        <v>45507</v>
      </c>
      <c r="E1372" s="2">
        <v>242153216654</v>
      </c>
      <c r="F1372" s="91" t="str">
        <f t="shared" si="77"/>
        <v>'242153216654',</v>
      </c>
      <c r="G1372" s="1" t="s">
        <v>51</v>
      </c>
      <c r="H1372" s="1" t="s">
        <v>1763</v>
      </c>
      <c r="I1372" s="91" t="str">
        <f t="shared" si="78"/>
        <v>'inv_LMvMbyhCNyC2ZtvuAhufBx',</v>
      </c>
      <c r="J1372" s="1" t="s">
        <v>9</v>
      </c>
      <c r="K1372" s="1">
        <v>2948</v>
      </c>
      <c r="M1372" s="1">
        <f>Tabla1[[#This Row],[Monto Kashio]]-Tabla1[[#This Row],[Monto]]</f>
        <v>-2948</v>
      </c>
      <c r="N1372" s="20" t="s">
        <v>23</v>
      </c>
      <c r="O1372" s="1" t="s">
        <v>24</v>
      </c>
      <c r="P1372" s="1">
        <v>3254267</v>
      </c>
      <c r="Q1372" s="108">
        <v>45506</v>
      </c>
      <c r="R1372" s="1" t="s">
        <v>148</v>
      </c>
      <c r="S1372" s="5">
        <v>0.63611111111111107</v>
      </c>
      <c r="T1372" s="1"/>
    </row>
    <row r="1373" spans="1:20">
      <c r="A1373" s="1">
        <v>7248</v>
      </c>
      <c r="C1373" s="32" t="s">
        <v>136</v>
      </c>
      <c r="D1373" s="110">
        <v>45507</v>
      </c>
      <c r="E1373" s="2">
        <v>242163686547</v>
      </c>
      <c r="F1373" s="91" t="str">
        <f t="shared" si="77"/>
        <v>'242163686547',</v>
      </c>
      <c r="G1373" s="1" t="s">
        <v>21</v>
      </c>
      <c r="H1373" s="1" t="s">
        <v>1764</v>
      </c>
      <c r="I1373" s="91" t="str">
        <f t="shared" si="78"/>
        <v>'inv_GqJHuMNMjLPSowFFGvyLmB',</v>
      </c>
      <c r="J1373" s="1" t="s">
        <v>9</v>
      </c>
      <c r="K1373" s="1">
        <v>20</v>
      </c>
      <c r="M1373" s="1">
        <f>Tabla1[[#This Row],[Monto Kashio]]-Tabla1[[#This Row],[Monto]]</f>
        <v>-20</v>
      </c>
      <c r="N1373" s="20" t="s">
        <v>23</v>
      </c>
      <c r="O1373" s="1" t="s">
        <v>24</v>
      </c>
      <c r="P1373" s="1">
        <v>1711592</v>
      </c>
      <c r="Q1373" s="108">
        <v>45507</v>
      </c>
      <c r="R1373" s="1" t="s">
        <v>148</v>
      </c>
      <c r="S1373" s="5">
        <v>0.83680555555555558</v>
      </c>
      <c r="T1373" s="1"/>
    </row>
    <row r="1374" spans="1:20">
      <c r="A1374" s="1">
        <v>7250</v>
      </c>
      <c r="C1374" s="32" t="s">
        <v>136</v>
      </c>
      <c r="D1374" s="110">
        <v>45508</v>
      </c>
      <c r="E1374" s="2">
        <v>242174440776</v>
      </c>
      <c r="F1374" s="91" t="str">
        <f t="shared" si="77"/>
        <v>'242174440776',</v>
      </c>
      <c r="G1374" s="1" t="s">
        <v>21</v>
      </c>
      <c r="H1374" s="1" t="s">
        <v>1765</v>
      </c>
      <c r="I1374" s="91" t="str">
        <f t="shared" si="78"/>
        <v>'inv_dEG6oDddu8fhg9BZwvRmxq',</v>
      </c>
      <c r="J1374" s="1" t="s">
        <v>9</v>
      </c>
      <c r="K1374" s="1">
        <v>20</v>
      </c>
      <c r="M1374" s="1">
        <f>Tabla1[[#This Row],[Monto Kashio]]-Tabla1[[#This Row],[Monto]]</f>
        <v>-20</v>
      </c>
      <c r="N1374" s="20" t="s">
        <v>23</v>
      </c>
      <c r="O1374" s="1" t="s">
        <v>24</v>
      </c>
      <c r="P1374" s="1">
        <v>1401679</v>
      </c>
      <c r="Q1374" s="110">
        <v>45508</v>
      </c>
      <c r="R1374" s="1" t="s">
        <v>148</v>
      </c>
      <c r="S1374" s="5" t="s">
        <v>1766</v>
      </c>
      <c r="T1374" s="1"/>
    </row>
    <row r="1375" spans="1:20">
      <c r="A1375" s="1">
        <v>7251</v>
      </c>
      <c r="C1375" s="32" t="s">
        <v>30</v>
      </c>
      <c r="D1375" s="110">
        <v>45508</v>
      </c>
      <c r="E1375" s="2">
        <v>242174449467</v>
      </c>
      <c r="F1375" s="91" t="str">
        <f t="shared" si="77"/>
        <v>'242174449467',</v>
      </c>
      <c r="G1375" s="1" t="s">
        <v>21</v>
      </c>
      <c r="H1375" s="1" t="s">
        <v>1767</v>
      </c>
      <c r="I1375" s="91" t="str">
        <f t="shared" si="78"/>
        <v>'inv_M6woA6fTSUPqA2grErohTM',</v>
      </c>
      <c r="J1375" s="1" t="s">
        <v>9</v>
      </c>
      <c r="K1375" s="1">
        <v>20</v>
      </c>
      <c r="M1375" s="1">
        <f>Tabla1[[#This Row],[Monto Kashio]]-Tabla1[[#This Row],[Monto]]</f>
        <v>-20</v>
      </c>
      <c r="N1375" s="20" t="s">
        <v>23</v>
      </c>
      <c r="O1375" s="1" t="s">
        <v>24</v>
      </c>
      <c r="P1375" s="1">
        <v>1602259</v>
      </c>
      <c r="Q1375" s="110">
        <v>45508</v>
      </c>
      <c r="R1375" s="1" t="s">
        <v>148</v>
      </c>
      <c r="S1375" s="5" t="s">
        <v>1766</v>
      </c>
      <c r="T1375" s="1"/>
    </row>
    <row r="1376" spans="1:20">
      <c r="A1376" s="1">
        <v>7252</v>
      </c>
      <c r="C1376" s="32" t="s">
        <v>30</v>
      </c>
      <c r="D1376" s="110">
        <v>45508</v>
      </c>
      <c r="E1376" s="2">
        <v>242174456668</v>
      </c>
      <c r="F1376" s="91" t="str">
        <f t="shared" si="77"/>
        <v>'242174456668',</v>
      </c>
      <c r="G1376" s="1" t="s">
        <v>21</v>
      </c>
      <c r="H1376" s="1" t="s">
        <v>1768</v>
      </c>
      <c r="I1376" s="91" t="str">
        <f t="shared" si="78"/>
        <v>'inv_Vqc6PKQiwinEUr6mYFtaHJ',</v>
      </c>
      <c r="J1376" s="1" t="s">
        <v>9</v>
      </c>
      <c r="K1376" s="1">
        <v>100</v>
      </c>
      <c r="M1376" s="1">
        <f>Tabla1[[#This Row],[Monto Kashio]]-Tabla1[[#This Row],[Monto]]</f>
        <v>-100</v>
      </c>
      <c r="N1376" s="20" t="s">
        <v>23</v>
      </c>
      <c r="O1376" s="1" t="s">
        <v>24</v>
      </c>
      <c r="P1376" s="1">
        <v>2402728</v>
      </c>
      <c r="Q1376" s="110">
        <v>45508</v>
      </c>
      <c r="R1376" s="1" t="s">
        <v>148</v>
      </c>
      <c r="S1376" s="5" t="s">
        <v>1766</v>
      </c>
      <c r="T1376" s="1"/>
    </row>
    <row r="1377" spans="1:20">
      <c r="A1377" s="1">
        <v>7253</v>
      </c>
      <c r="C1377" s="32" t="s">
        <v>30</v>
      </c>
      <c r="D1377" s="110">
        <v>45508</v>
      </c>
      <c r="E1377" s="2">
        <v>242174458826</v>
      </c>
      <c r="F1377" s="91" t="str">
        <f t="shared" si="77"/>
        <v>'242174458826',</v>
      </c>
      <c r="G1377" s="1" t="s">
        <v>21</v>
      </c>
      <c r="H1377" s="1" t="s">
        <v>1769</v>
      </c>
      <c r="I1377" s="91" t="str">
        <f t="shared" si="78"/>
        <v>'inv_SFFmmvJK9bp9aqvTB9ssqc',</v>
      </c>
      <c r="J1377" s="1" t="s">
        <v>9</v>
      </c>
      <c r="K1377" s="1">
        <v>250</v>
      </c>
      <c r="M1377" s="1">
        <f>Tabla1[[#This Row],[Monto Kashio]]-Tabla1[[#This Row],[Monto]]</f>
        <v>-250</v>
      </c>
      <c r="N1377" s="20" t="s">
        <v>23</v>
      </c>
      <c r="O1377" s="1" t="s">
        <v>24</v>
      </c>
      <c r="P1377" s="1">
        <v>2603046</v>
      </c>
      <c r="Q1377" s="110">
        <v>45508</v>
      </c>
      <c r="R1377" s="1" t="s">
        <v>148</v>
      </c>
      <c r="S1377" s="5" t="s">
        <v>1770</v>
      </c>
      <c r="T1377" s="1"/>
    </row>
    <row r="1378" spans="1:20">
      <c r="A1378" s="1">
        <v>7254</v>
      </c>
      <c r="C1378" s="32" t="s">
        <v>1723</v>
      </c>
      <c r="D1378" s="110">
        <v>45508</v>
      </c>
      <c r="E1378" s="2">
        <v>242174452645</v>
      </c>
      <c r="F1378" s="91" t="str">
        <f t="shared" si="77"/>
        <v>'242174452645',</v>
      </c>
      <c r="G1378" s="1" t="s">
        <v>21</v>
      </c>
      <c r="H1378" s="1" t="s">
        <v>1771</v>
      </c>
      <c r="I1378" s="91" t="str">
        <f t="shared" si="78"/>
        <v>'inv_3nVbsNyzkxDttoudYSwAVG',</v>
      </c>
      <c r="J1378" s="1" t="s">
        <v>9</v>
      </c>
      <c r="K1378" s="1">
        <v>20</v>
      </c>
      <c r="M1378" s="1">
        <f>Tabla1[[#This Row],[Monto Kashio]]-Tabla1[[#This Row],[Monto]]</f>
        <v>-20</v>
      </c>
      <c r="N1378" s="20" t="s">
        <v>23</v>
      </c>
      <c r="O1378" s="1" t="s">
        <v>24</v>
      </c>
      <c r="P1378" s="1">
        <v>1202507</v>
      </c>
      <c r="Q1378" s="110">
        <v>45508</v>
      </c>
      <c r="R1378" s="1" t="s">
        <v>148</v>
      </c>
      <c r="S1378" s="5" t="s">
        <v>1770</v>
      </c>
      <c r="T1378" s="1"/>
    </row>
    <row r="1379" spans="1:20">
      <c r="A1379" s="1">
        <v>7255</v>
      </c>
      <c r="C1379" s="32" t="s">
        <v>30</v>
      </c>
      <c r="D1379" s="110">
        <v>45508</v>
      </c>
      <c r="E1379" s="2">
        <v>242174457595</v>
      </c>
      <c r="F1379" s="91" t="str">
        <f t="shared" si="77"/>
        <v>'242174457595',</v>
      </c>
      <c r="G1379" s="1" t="s">
        <v>21</v>
      </c>
      <c r="H1379" s="1" t="s">
        <v>1772</v>
      </c>
      <c r="I1379" s="91" t="str">
        <f t="shared" si="78"/>
        <v>'inv_esrJLsQjCQKpDcvJEZZZ3q',</v>
      </c>
      <c r="J1379" s="1" t="s">
        <v>9</v>
      </c>
      <c r="K1379" s="1">
        <v>50</v>
      </c>
      <c r="M1379" s="1">
        <f>Tabla1[[#This Row],[Monto Kashio]]-Tabla1[[#This Row],[Monto]]</f>
        <v>-50</v>
      </c>
      <c r="N1379" s="20" t="s">
        <v>23</v>
      </c>
      <c r="O1379" s="1" t="s">
        <v>24</v>
      </c>
      <c r="P1379" s="1">
        <v>277584</v>
      </c>
      <c r="Q1379" s="110">
        <v>45508</v>
      </c>
      <c r="R1379" s="1" t="s">
        <v>148</v>
      </c>
      <c r="S1379" s="5" t="s">
        <v>1770</v>
      </c>
      <c r="T1379" s="1"/>
    </row>
    <row r="1380" spans="1:20">
      <c r="A1380" s="1">
        <v>7256</v>
      </c>
      <c r="C1380" s="32" t="s">
        <v>30</v>
      </c>
      <c r="D1380" s="110">
        <v>45508</v>
      </c>
      <c r="E1380" s="2">
        <v>242174466704</v>
      </c>
      <c r="F1380" s="91" t="str">
        <f t="shared" si="77"/>
        <v>'242174466704',</v>
      </c>
      <c r="G1380" s="1" t="s">
        <v>21</v>
      </c>
      <c r="H1380" s="1" t="s">
        <v>1773</v>
      </c>
      <c r="I1380" s="91" t="str">
        <f t="shared" si="78"/>
        <v>'inv_SBws2uQbwHqbk78W6tVRLi',</v>
      </c>
      <c r="J1380" s="1" t="s">
        <v>9</v>
      </c>
      <c r="K1380" s="1">
        <v>50</v>
      </c>
      <c r="M1380" s="1">
        <f>Tabla1[[#This Row],[Monto Kashio]]-Tabla1[[#This Row],[Monto]]</f>
        <v>-50</v>
      </c>
      <c r="N1380" s="20" t="s">
        <v>23</v>
      </c>
      <c r="O1380" s="1" t="s">
        <v>24</v>
      </c>
      <c r="P1380" s="1">
        <v>603622</v>
      </c>
      <c r="Q1380" s="110">
        <v>45508</v>
      </c>
      <c r="R1380" s="1" t="s">
        <v>148</v>
      </c>
      <c r="S1380" s="5" t="s">
        <v>1774</v>
      </c>
      <c r="T1380" s="1" t="s">
        <v>1775</v>
      </c>
    </row>
    <row r="1381" spans="1:20">
      <c r="A1381" s="1">
        <v>7257</v>
      </c>
      <c r="C1381" s="32" t="s">
        <v>30</v>
      </c>
      <c r="D1381" s="110">
        <v>45508</v>
      </c>
      <c r="E1381" s="2">
        <v>242174476673</v>
      </c>
      <c r="F1381" s="91" t="str">
        <f t="shared" si="77"/>
        <v>'242174476673',</v>
      </c>
      <c r="G1381" s="1" t="s">
        <v>21</v>
      </c>
      <c r="H1381" s="1" t="s">
        <v>1776</v>
      </c>
      <c r="I1381" s="91" t="str">
        <f t="shared" si="78"/>
        <v>'inv_ggrZSpPnkooVAWQqS5zhDi',</v>
      </c>
      <c r="J1381" s="1" t="s">
        <v>9</v>
      </c>
      <c r="K1381" s="1">
        <v>30</v>
      </c>
      <c r="M1381" s="1">
        <f>Tabla1[[#This Row],[Monto Kashio]]-Tabla1[[#This Row],[Monto]]</f>
        <v>-30</v>
      </c>
      <c r="N1381" s="20" t="s">
        <v>23</v>
      </c>
      <c r="O1381" s="1" t="s">
        <v>24</v>
      </c>
      <c r="P1381" s="1">
        <v>432530</v>
      </c>
      <c r="Q1381" s="110">
        <v>45508</v>
      </c>
      <c r="R1381" s="1" t="s">
        <v>148</v>
      </c>
      <c r="S1381" s="5" t="s">
        <v>1777</v>
      </c>
      <c r="T1381" s="1"/>
    </row>
    <row r="1382" spans="1:20">
      <c r="A1382" s="1">
        <v>7258</v>
      </c>
      <c r="C1382" s="32" t="s">
        <v>1723</v>
      </c>
      <c r="D1382" s="110">
        <v>45508</v>
      </c>
      <c r="E1382" s="2">
        <v>242174468462</v>
      </c>
      <c r="F1382" s="91" t="str">
        <f t="shared" si="77"/>
        <v>'242174468462',</v>
      </c>
      <c r="G1382" s="1" t="s">
        <v>21</v>
      </c>
      <c r="H1382" s="1" t="s">
        <v>1778</v>
      </c>
      <c r="I1382" s="91" t="str">
        <f t="shared" si="78"/>
        <v>'inv_ZGiWxmgVRSVN7FRxRtGkHK',</v>
      </c>
      <c r="J1382" s="1" t="s">
        <v>9</v>
      </c>
      <c r="K1382" s="1">
        <v>37.840000000000003</v>
      </c>
      <c r="M1382" s="1">
        <f>Tabla1[[#This Row],[Monto Kashio]]-Tabla1[[#This Row],[Monto]]</f>
        <v>-37.840000000000003</v>
      </c>
      <c r="N1382" s="20" t="s">
        <v>23</v>
      </c>
      <c r="O1382" s="1" t="s">
        <v>24</v>
      </c>
      <c r="P1382" s="1">
        <v>403605</v>
      </c>
      <c r="Q1382" s="110">
        <v>45508</v>
      </c>
      <c r="R1382" s="1" t="s">
        <v>148</v>
      </c>
      <c r="S1382" s="5" t="s">
        <v>1777</v>
      </c>
      <c r="T1382" s="1"/>
    </row>
    <row r="1383" spans="1:20">
      <c r="A1383" s="1">
        <v>7259</v>
      </c>
      <c r="C1383" s="32" t="s">
        <v>30</v>
      </c>
      <c r="D1383" s="110">
        <v>45508</v>
      </c>
      <c r="E1383" s="2">
        <v>242174447024</v>
      </c>
      <c r="F1383" s="91" t="str">
        <f t="shared" si="77"/>
        <v>'242174447024',</v>
      </c>
      <c r="G1383" s="1" t="s">
        <v>51</v>
      </c>
      <c r="H1383" s="1" t="s">
        <v>1779</v>
      </c>
      <c r="I1383" s="91" t="str">
        <f t="shared" si="78"/>
        <v>'inv_eqSyCFLpYxM5WeJSCfmbc5',</v>
      </c>
      <c r="J1383" s="1" t="s">
        <v>9</v>
      </c>
      <c r="K1383" s="1">
        <v>20</v>
      </c>
      <c r="M1383" s="1">
        <f>Tabla1[[#This Row],[Monto Kashio]]-Tabla1[[#This Row],[Monto]]</f>
        <v>-20</v>
      </c>
      <c r="N1383" s="20" t="s">
        <v>23</v>
      </c>
      <c r="O1383" s="1" t="s">
        <v>24</v>
      </c>
      <c r="P1383" s="1">
        <v>802096</v>
      </c>
      <c r="Q1383" s="110">
        <v>45508</v>
      </c>
      <c r="R1383" s="1" t="s">
        <v>148</v>
      </c>
      <c r="S1383" s="5" t="s">
        <v>1777</v>
      </c>
      <c r="T1383" s="1"/>
    </row>
    <row r="1384" spans="1:20">
      <c r="A1384" s="1">
        <v>7260</v>
      </c>
      <c r="C1384" s="32" t="s">
        <v>136</v>
      </c>
      <c r="D1384" s="110">
        <v>45508</v>
      </c>
      <c r="E1384" s="2">
        <v>242174471111</v>
      </c>
      <c r="F1384" s="91" t="str">
        <f t="shared" si="77"/>
        <v>'242174471111',</v>
      </c>
      <c r="G1384" s="1" t="s">
        <v>21</v>
      </c>
      <c r="H1384" s="1" t="s">
        <v>1780</v>
      </c>
      <c r="I1384" s="91" t="str">
        <f t="shared" si="78"/>
        <v>'inv_6KjTASL7LPkvevVjS7XTXZ',</v>
      </c>
      <c r="J1384" s="1" t="s">
        <v>9</v>
      </c>
      <c r="K1384" s="1">
        <v>1000</v>
      </c>
      <c r="M1384" s="1">
        <f>Tabla1[[#This Row],[Monto Kashio]]-Tabla1[[#This Row],[Monto]]</f>
        <v>-1000</v>
      </c>
      <c r="N1384" s="20" t="s">
        <v>23</v>
      </c>
      <c r="O1384" s="1" t="s">
        <v>24</v>
      </c>
      <c r="P1384" s="1">
        <v>391443</v>
      </c>
      <c r="Q1384" s="110">
        <v>45508</v>
      </c>
      <c r="R1384" s="1" t="s">
        <v>148</v>
      </c>
      <c r="S1384" s="5" t="s">
        <v>1781</v>
      </c>
      <c r="T1384" s="1"/>
    </row>
    <row r="1385" spans="1:20">
      <c r="A1385" s="1">
        <v>7263</v>
      </c>
      <c r="C1385" s="32" t="s">
        <v>925</v>
      </c>
      <c r="D1385" s="110">
        <v>45508</v>
      </c>
      <c r="E1385" s="2">
        <v>242174443088</v>
      </c>
      <c r="F1385" s="91" t="str">
        <f t="shared" si="77"/>
        <v>'242174443088',</v>
      </c>
      <c r="G1385" s="1" t="s">
        <v>21</v>
      </c>
      <c r="H1385" s="1" t="s">
        <v>1782</v>
      </c>
      <c r="I1385" s="91" t="str">
        <f t="shared" si="78"/>
        <v>'inv_X4hwebbfUpEeY8vU36LPwQ',</v>
      </c>
      <c r="J1385" s="1" t="s">
        <v>9</v>
      </c>
      <c r="K1385" s="1">
        <v>130</v>
      </c>
      <c r="M1385" s="1">
        <f>Tabla1[[#This Row],[Monto Kashio]]-Tabla1[[#This Row],[Monto]]</f>
        <v>-130</v>
      </c>
      <c r="N1385" s="20" t="s">
        <v>23</v>
      </c>
      <c r="O1385" s="1" t="s">
        <v>24</v>
      </c>
      <c r="P1385" s="1">
        <v>209538</v>
      </c>
      <c r="Q1385" s="110">
        <v>45508</v>
      </c>
      <c r="R1385" s="1" t="s">
        <v>148</v>
      </c>
      <c r="S1385" s="5" t="s">
        <v>1783</v>
      </c>
      <c r="T1385" s="1"/>
    </row>
    <row r="1386" spans="1:20">
      <c r="A1386" s="1">
        <v>7264</v>
      </c>
      <c r="C1386" s="32" t="s">
        <v>136</v>
      </c>
      <c r="D1386" s="110">
        <v>45508</v>
      </c>
      <c r="E1386" s="2">
        <v>242174488497</v>
      </c>
      <c r="F1386" s="91" t="str">
        <f t="shared" si="77"/>
        <v>'242174488497',</v>
      </c>
      <c r="G1386" s="1" t="s">
        <v>21</v>
      </c>
      <c r="H1386" s="1" t="s">
        <v>1784</v>
      </c>
      <c r="I1386" s="91" t="str">
        <f t="shared" si="78"/>
        <v>'inv_EDVJTxXv5eA6p7GDTgEDqK',</v>
      </c>
      <c r="J1386" s="1" t="s">
        <v>9</v>
      </c>
      <c r="K1386" s="1">
        <v>20</v>
      </c>
      <c r="M1386" s="1">
        <f>Tabla1[[#This Row],[Monto Kashio]]-Tabla1[[#This Row],[Monto]]</f>
        <v>-20</v>
      </c>
      <c r="N1386" s="20" t="s">
        <v>23</v>
      </c>
      <c r="O1386" s="1" t="s">
        <v>24</v>
      </c>
      <c r="P1386" s="1">
        <v>205337</v>
      </c>
      <c r="Q1386" s="110">
        <v>45508</v>
      </c>
      <c r="R1386" s="1" t="s">
        <v>148</v>
      </c>
      <c r="S1386" s="5" t="s">
        <v>1785</v>
      </c>
      <c r="T1386" s="1"/>
    </row>
    <row r="1387" spans="1:20">
      <c r="A1387" s="1">
        <v>7265</v>
      </c>
      <c r="C1387" s="32" t="s">
        <v>30</v>
      </c>
      <c r="D1387" s="110">
        <v>45508</v>
      </c>
      <c r="E1387" s="2">
        <v>242174484925</v>
      </c>
      <c r="F1387" s="91" t="str">
        <f t="shared" si="77"/>
        <v>'242174484925',</v>
      </c>
      <c r="G1387" s="1" t="s">
        <v>21</v>
      </c>
      <c r="H1387" s="1" t="s">
        <v>1786</v>
      </c>
      <c r="I1387" s="91" t="str">
        <f t="shared" si="78"/>
        <v>'inv_duwvgxpvBP85Ti2edFReZp',</v>
      </c>
      <c r="J1387" s="1" t="s">
        <v>9</v>
      </c>
      <c r="K1387" s="1">
        <v>50</v>
      </c>
      <c r="M1387" s="1">
        <f>Tabla1[[#This Row],[Monto Kashio]]-Tabla1[[#This Row],[Monto]]</f>
        <v>-50</v>
      </c>
      <c r="N1387" s="20" t="s">
        <v>23</v>
      </c>
      <c r="O1387" s="1" t="s">
        <v>24</v>
      </c>
      <c r="P1387" s="1">
        <v>5475431</v>
      </c>
      <c r="Q1387" s="110">
        <v>45508</v>
      </c>
      <c r="R1387" s="1" t="s">
        <v>148</v>
      </c>
      <c r="S1387" s="5" t="s">
        <v>1785</v>
      </c>
      <c r="T1387" s="1"/>
    </row>
    <row r="1388" spans="1:20">
      <c r="A1388" s="1">
        <v>7266</v>
      </c>
      <c r="C1388" s="32" t="s">
        <v>30</v>
      </c>
      <c r="D1388" s="110">
        <v>45508</v>
      </c>
      <c r="E1388" s="2">
        <v>242174481776</v>
      </c>
      <c r="F1388" s="91" t="str">
        <f t="shared" si="77"/>
        <v>'242174481776',</v>
      </c>
      <c r="G1388" s="1" t="s">
        <v>21</v>
      </c>
      <c r="H1388" s="1" t="s">
        <v>1787</v>
      </c>
      <c r="I1388" s="91" t="str">
        <f t="shared" si="78"/>
        <v>'inv_5VM3FNH3xwQWDPn3QhfjvK',</v>
      </c>
      <c r="J1388" s="1" t="s">
        <v>9</v>
      </c>
      <c r="K1388" s="1">
        <v>650</v>
      </c>
      <c r="M1388" s="1">
        <f>Tabla1[[#This Row],[Monto Kashio]]-Tabla1[[#This Row],[Monto]]</f>
        <v>-650</v>
      </c>
      <c r="N1388" s="20" t="s">
        <v>23</v>
      </c>
      <c r="O1388" s="1" t="s">
        <v>24</v>
      </c>
      <c r="P1388" s="1">
        <v>428629</v>
      </c>
      <c r="Q1388" s="110">
        <v>45508</v>
      </c>
      <c r="R1388" s="1" t="s">
        <v>148</v>
      </c>
      <c r="S1388" s="5" t="s">
        <v>1785</v>
      </c>
      <c r="T1388" s="1"/>
    </row>
    <row r="1389" spans="1:20">
      <c r="A1389" s="1">
        <v>7267</v>
      </c>
      <c r="C1389" s="32" t="s">
        <v>1723</v>
      </c>
      <c r="D1389" s="110">
        <v>45508</v>
      </c>
      <c r="E1389" s="2">
        <v>242174508283</v>
      </c>
      <c r="F1389" s="91" t="str">
        <f t="shared" si="77"/>
        <v>'242174508283',</v>
      </c>
      <c r="G1389" s="1" t="s">
        <v>21</v>
      </c>
      <c r="H1389" s="1" t="s">
        <v>1788</v>
      </c>
      <c r="I1389" s="91" t="str">
        <f t="shared" si="78"/>
        <v>'inv_QpEmKQZWpAy5j8gm57fKpv',</v>
      </c>
      <c r="J1389" s="1" t="s">
        <v>9</v>
      </c>
      <c r="K1389" s="1">
        <v>40</v>
      </c>
      <c r="M1389" s="1">
        <f>Tabla1[[#This Row],[Monto Kashio]]-Tabla1[[#This Row],[Monto]]</f>
        <v>-40</v>
      </c>
      <c r="N1389" s="20" t="s">
        <v>23</v>
      </c>
      <c r="O1389" s="1" t="s">
        <v>24</v>
      </c>
      <c r="P1389" s="1">
        <v>506822</v>
      </c>
      <c r="Q1389" s="110">
        <v>45508</v>
      </c>
      <c r="R1389" s="1" t="s">
        <v>148</v>
      </c>
      <c r="S1389" s="5" t="s">
        <v>1789</v>
      </c>
      <c r="T1389" s="1"/>
    </row>
    <row r="1390" spans="1:20">
      <c r="A1390" s="1">
        <v>7268</v>
      </c>
      <c r="C1390" s="32" t="s">
        <v>30</v>
      </c>
      <c r="D1390" s="110">
        <v>45508</v>
      </c>
      <c r="E1390" s="2">
        <v>242174452532</v>
      </c>
      <c r="F1390" s="91" t="str">
        <f t="shared" si="77"/>
        <v>'242174452532',</v>
      </c>
      <c r="G1390" s="1" t="s">
        <v>51</v>
      </c>
      <c r="H1390" s="1" t="s">
        <v>1790</v>
      </c>
      <c r="I1390" s="91" t="str">
        <f t="shared" si="78"/>
        <v>'inv_FEcwT5Rd3iKLEeQ3GDkzas',</v>
      </c>
      <c r="J1390" s="1" t="s">
        <v>9</v>
      </c>
      <c r="K1390" s="1">
        <v>8300</v>
      </c>
      <c r="M1390" s="1">
        <f>Tabla1[[#This Row],[Monto Kashio]]-Tabla1[[#This Row],[Monto]]</f>
        <v>-8300</v>
      </c>
      <c r="N1390" s="20" t="s">
        <v>23</v>
      </c>
      <c r="O1390" s="1" t="s">
        <v>24</v>
      </c>
      <c r="P1390" s="1">
        <v>5263826</v>
      </c>
      <c r="Q1390" s="110">
        <v>45508</v>
      </c>
      <c r="R1390" s="1" t="s">
        <v>148</v>
      </c>
      <c r="S1390" s="5" t="s">
        <v>1789</v>
      </c>
      <c r="T1390" s="1"/>
    </row>
    <row r="1391" spans="1:20">
      <c r="A1391" s="1">
        <v>7269</v>
      </c>
      <c r="C1391" s="32" t="s">
        <v>663</v>
      </c>
      <c r="D1391" s="110">
        <v>45508</v>
      </c>
      <c r="E1391" s="2">
        <v>241997412637</v>
      </c>
      <c r="F1391" s="91" t="str">
        <f t="shared" si="77"/>
        <v>'241997412637',</v>
      </c>
      <c r="G1391" s="1" t="s">
        <v>118</v>
      </c>
      <c r="H1391" s="1" t="s">
        <v>1791</v>
      </c>
      <c r="I1391" s="91" t="str">
        <f t="shared" si="78"/>
        <v>'inv_P8sKdPov3J8928Ehi75ZAA',</v>
      </c>
      <c r="J1391" s="1" t="s">
        <v>9</v>
      </c>
      <c r="K1391" s="1">
        <v>89</v>
      </c>
      <c r="M1391" s="1">
        <f>Tabla1[[#This Row],[Monto Kashio]]-Tabla1[[#This Row],[Monto]]</f>
        <v>-89</v>
      </c>
      <c r="N1391" s="20" t="s">
        <v>23</v>
      </c>
      <c r="O1391" s="1" t="s">
        <v>24</v>
      </c>
      <c r="P1391" s="1">
        <v>1402497</v>
      </c>
      <c r="Q1391" s="110">
        <v>45508</v>
      </c>
      <c r="R1391" s="1" t="s">
        <v>148</v>
      </c>
      <c r="S1391" s="5" t="s">
        <v>1792</v>
      </c>
      <c r="T1391" s="1"/>
    </row>
    <row r="1392" spans="1:20">
      <c r="A1392" s="1">
        <v>7269</v>
      </c>
      <c r="C1392" s="32" t="s">
        <v>663</v>
      </c>
      <c r="D1392" s="110">
        <v>45508</v>
      </c>
      <c r="E1392" s="2">
        <v>241997412615</v>
      </c>
      <c r="F1392" s="91" t="str">
        <f t="shared" si="77"/>
        <v>'241997412615',</v>
      </c>
      <c r="G1392" s="1" t="s">
        <v>118</v>
      </c>
      <c r="H1392" s="1" t="s">
        <v>1793</v>
      </c>
      <c r="I1392" s="91" t="str">
        <f t="shared" si="78"/>
        <v>'inv_MqASxE7Rg2fnQ9SmY33zgy',</v>
      </c>
      <c r="J1392" s="1" t="s">
        <v>9</v>
      </c>
      <c r="K1392" s="1">
        <v>59</v>
      </c>
      <c r="M1392" s="1">
        <f>Tabla1[[#This Row],[Monto Kashio]]-Tabla1[[#This Row],[Monto]]</f>
        <v>-59</v>
      </c>
      <c r="N1392" s="20" t="s">
        <v>23</v>
      </c>
      <c r="O1392" s="1" t="s">
        <v>24</v>
      </c>
      <c r="P1392" s="1">
        <v>1305671</v>
      </c>
      <c r="Q1392" s="110">
        <v>45508</v>
      </c>
      <c r="R1392" s="1" t="s">
        <v>148</v>
      </c>
      <c r="S1392" s="5" t="s">
        <v>1792</v>
      </c>
      <c r="T1392" s="1"/>
    </row>
    <row r="1393" spans="1:20">
      <c r="A1393" s="1">
        <v>7270</v>
      </c>
      <c r="C1393" s="32" t="s">
        <v>30</v>
      </c>
      <c r="D1393" s="110">
        <v>45508</v>
      </c>
      <c r="E1393" s="2">
        <v>242151937571</v>
      </c>
      <c r="F1393" s="91" t="str">
        <f t="shared" si="77"/>
        <v>'242151937571',</v>
      </c>
      <c r="G1393" s="1" t="s">
        <v>51</v>
      </c>
      <c r="H1393" s="1" t="s">
        <v>1794</v>
      </c>
      <c r="I1393" s="91" t="str">
        <f t="shared" si="78"/>
        <v>'inv_3zmSdY5osdDpBpakR2jHoC',</v>
      </c>
      <c r="J1393" s="1" t="s">
        <v>9</v>
      </c>
      <c r="K1393" s="1">
        <v>50</v>
      </c>
      <c r="M1393" s="1">
        <f>Tabla1[[#This Row],[Monto Kashio]]-Tabla1[[#This Row],[Monto]]</f>
        <v>-50</v>
      </c>
      <c r="N1393" s="20" t="s">
        <v>23</v>
      </c>
      <c r="O1393" s="1" t="s">
        <v>24</v>
      </c>
      <c r="P1393" s="1">
        <v>157505</v>
      </c>
      <c r="Q1393" s="110">
        <v>45508</v>
      </c>
      <c r="R1393" s="1" t="s">
        <v>148</v>
      </c>
      <c r="S1393" s="5" t="s">
        <v>1792</v>
      </c>
      <c r="T1393" s="1"/>
    </row>
    <row r="1394" spans="1:20">
      <c r="A1394" s="1">
        <v>7272</v>
      </c>
      <c r="C1394" s="32" t="s">
        <v>30</v>
      </c>
      <c r="D1394" s="110">
        <v>45508</v>
      </c>
      <c r="E1394" s="2">
        <v>242174713516</v>
      </c>
      <c r="F1394" s="91" t="str">
        <f t="shared" si="77"/>
        <v>'242174713516',</v>
      </c>
      <c r="G1394" s="1" t="s">
        <v>21</v>
      </c>
      <c r="H1394" s="1" t="s">
        <v>1795</v>
      </c>
      <c r="I1394" s="91" t="str">
        <f t="shared" si="78"/>
        <v>'inv_MoGbaifuHWeYS8dCHu2yzs',</v>
      </c>
      <c r="J1394" s="1" t="s">
        <v>9</v>
      </c>
      <c r="K1394" s="1">
        <v>20</v>
      </c>
      <c r="M1394" s="1">
        <f>Tabla1[[#This Row],[Monto Kashio]]-Tabla1[[#This Row],[Monto]]</f>
        <v>-20</v>
      </c>
      <c r="N1394" s="20" t="s">
        <v>23</v>
      </c>
      <c r="O1394" s="1" t="s">
        <v>24</v>
      </c>
      <c r="P1394" s="1">
        <v>317754</v>
      </c>
      <c r="Q1394" s="110">
        <v>45508</v>
      </c>
      <c r="R1394" s="1" t="s">
        <v>148</v>
      </c>
      <c r="S1394" s="5">
        <v>0.70833333333333337</v>
      </c>
      <c r="T1394" s="1"/>
    </row>
    <row r="1395" spans="1:20">
      <c r="A1395" s="1">
        <v>7273</v>
      </c>
      <c r="C1395" s="32" t="s">
        <v>30</v>
      </c>
      <c r="D1395" s="110">
        <v>45508</v>
      </c>
      <c r="E1395" s="2">
        <v>242174439868</v>
      </c>
      <c r="F1395" s="91" t="str">
        <f t="shared" si="77"/>
        <v>'242174439868',</v>
      </c>
      <c r="G1395" s="1" t="s">
        <v>51</v>
      </c>
      <c r="H1395" s="1" t="s">
        <v>1796</v>
      </c>
      <c r="I1395" s="91" t="str">
        <f t="shared" si="78"/>
        <v>'inv_ReZbKXSZsJVGZSUM4W8r39',</v>
      </c>
      <c r="J1395" s="1" t="s">
        <v>9</v>
      </c>
      <c r="K1395" s="1">
        <v>20</v>
      </c>
      <c r="M1395" s="1">
        <f>Tabla1[[#This Row],[Monto Kashio]]-Tabla1[[#This Row],[Monto]]</f>
        <v>-20</v>
      </c>
      <c r="N1395" s="20" t="s">
        <v>23</v>
      </c>
      <c r="O1395" s="1" t="s">
        <v>24</v>
      </c>
      <c r="P1395" s="1">
        <v>205571</v>
      </c>
      <c r="Q1395" s="110">
        <v>45508</v>
      </c>
      <c r="R1395" s="1" t="s">
        <v>148</v>
      </c>
      <c r="S1395" s="5">
        <v>0.72083333333333333</v>
      </c>
      <c r="T1395" s="1"/>
    </row>
    <row r="1396" spans="1:20">
      <c r="A1396" s="1">
        <v>7275</v>
      </c>
      <c r="C1396" s="32" t="s">
        <v>30</v>
      </c>
      <c r="D1396" s="110">
        <v>45508</v>
      </c>
      <c r="E1396" s="2">
        <v>242174485105</v>
      </c>
      <c r="F1396" s="91" t="str">
        <f t="shared" si="77"/>
        <v>'242174485105',</v>
      </c>
      <c r="G1396" s="1" t="s">
        <v>51</v>
      </c>
      <c r="H1396" s="1" t="s">
        <v>1797</v>
      </c>
      <c r="I1396" s="91" t="str">
        <f t="shared" si="78"/>
        <v>'inv_WU7bsfuRzNC4PaotrJc9tC',</v>
      </c>
      <c r="J1396" s="1" t="s">
        <v>9</v>
      </c>
      <c r="K1396" s="1">
        <v>100</v>
      </c>
      <c r="M1396" s="1">
        <f>Tabla1[[#This Row],[Monto Kashio]]-Tabla1[[#This Row],[Monto]]</f>
        <v>-100</v>
      </c>
      <c r="N1396" s="20" t="s">
        <v>23</v>
      </c>
      <c r="O1396" s="1" t="s">
        <v>24</v>
      </c>
      <c r="P1396" s="1">
        <v>478382</v>
      </c>
      <c r="Q1396" s="110">
        <v>45508</v>
      </c>
      <c r="R1396" s="1" t="s">
        <v>148</v>
      </c>
      <c r="S1396" s="5">
        <v>0.79513888888888884</v>
      </c>
      <c r="T1396" s="1"/>
    </row>
    <row r="1397" spans="1:20">
      <c r="A1397" s="1">
        <v>7276</v>
      </c>
      <c r="C1397" s="32" t="s">
        <v>914</v>
      </c>
      <c r="D1397" s="110">
        <v>45508</v>
      </c>
      <c r="E1397" s="2">
        <v>242174441993</v>
      </c>
      <c r="F1397" s="91" t="str">
        <f t="shared" si="77"/>
        <v>'242174441993',</v>
      </c>
      <c r="G1397" s="1" t="s">
        <v>21</v>
      </c>
      <c r="H1397" s="1" t="s">
        <v>1798</v>
      </c>
      <c r="I1397" s="91" t="str">
        <f t="shared" si="78"/>
        <v>'inv_kGYfeboueLSeQrUisyEr5t',</v>
      </c>
      <c r="J1397" s="1" t="s">
        <v>9</v>
      </c>
      <c r="K1397" s="1">
        <v>5</v>
      </c>
      <c r="M1397" s="1">
        <f>Tabla1[[#This Row],[Monto Kashio]]-Tabla1[[#This Row],[Monto]]</f>
        <v>-5</v>
      </c>
      <c r="N1397" s="20" t="s">
        <v>23</v>
      </c>
      <c r="O1397" s="1" t="s">
        <v>24</v>
      </c>
      <c r="P1397" s="1">
        <v>801837</v>
      </c>
      <c r="Q1397" s="110">
        <v>45508</v>
      </c>
      <c r="R1397" s="1" t="s">
        <v>148</v>
      </c>
      <c r="S1397" s="5">
        <v>0.84583333333333333</v>
      </c>
      <c r="T1397" s="1"/>
    </row>
    <row r="1398" spans="1:20">
      <c r="A1398" s="1">
        <v>7249</v>
      </c>
      <c r="C1398" s="32" t="s">
        <v>136</v>
      </c>
      <c r="D1398" s="110">
        <v>45509</v>
      </c>
      <c r="E1398" s="2">
        <v>241986905134</v>
      </c>
      <c r="F1398" s="91" t="str">
        <f t="shared" si="77"/>
        <v>'241986905134',</v>
      </c>
      <c r="G1398" s="1" t="s">
        <v>51</v>
      </c>
      <c r="H1398" s="1" t="s">
        <v>1799</v>
      </c>
      <c r="I1398" s="91" t="str">
        <f t="shared" si="78"/>
        <v>'inv_UgVy8xDZXXLbfFt3C49CGX',</v>
      </c>
      <c r="J1398" s="1" t="s">
        <v>9</v>
      </c>
      <c r="K1398" s="1">
        <v>20</v>
      </c>
      <c r="M1398" s="1">
        <f>Tabla1[[#This Row],[Monto Kashio]]-Tabla1[[#This Row],[Monto]]</f>
        <v>-20</v>
      </c>
      <c r="N1398" s="20" t="s">
        <v>23</v>
      </c>
      <c r="O1398" s="1" t="s">
        <v>24</v>
      </c>
      <c r="P1398" s="1">
        <v>1935656</v>
      </c>
      <c r="Q1398" s="108">
        <v>45507</v>
      </c>
      <c r="R1398" s="1" t="s">
        <v>148</v>
      </c>
      <c r="S1398" s="5">
        <v>0.35902777777777778</v>
      </c>
      <c r="T1398" s="1"/>
    </row>
    <row r="1399" spans="1:20">
      <c r="A1399" s="118">
        <v>7262</v>
      </c>
      <c r="B1399" s="118"/>
      <c r="C1399" s="34" t="s">
        <v>27</v>
      </c>
      <c r="D1399" s="119">
        <v>45509</v>
      </c>
      <c r="E1399" s="113">
        <v>242174349153</v>
      </c>
      <c r="F1399" s="120" t="str">
        <f t="shared" si="77"/>
        <v>'242174349153',</v>
      </c>
      <c r="G1399" s="118" t="s">
        <v>118</v>
      </c>
      <c r="H1399" s="118" t="s">
        <v>1800</v>
      </c>
      <c r="I1399" s="120" t="str">
        <f t="shared" si="78"/>
        <v>'inv_hUxysmFJfy2QyumMFAJiTn',</v>
      </c>
      <c r="J1399" s="118" t="s">
        <v>109</v>
      </c>
      <c r="K1399" s="118">
        <v>25</v>
      </c>
      <c r="L1399" s="118"/>
      <c r="M1399" s="118">
        <f>Tabla1[[#This Row],[Monto Kashio]]-Tabla1[[#This Row],[Monto]]</f>
        <v>-25</v>
      </c>
      <c r="N1399" s="20" t="s">
        <v>23</v>
      </c>
      <c r="O1399" s="118" t="s">
        <v>24</v>
      </c>
      <c r="P1399" s="118">
        <v>4244956</v>
      </c>
      <c r="Q1399" s="121">
        <v>45507</v>
      </c>
      <c r="R1399" s="118" t="s">
        <v>148</v>
      </c>
      <c r="S1399" s="122">
        <v>0.38750000000000001</v>
      </c>
      <c r="T1399" s="1"/>
    </row>
    <row r="1400" spans="1:20">
      <c r="A1400" s="1">
        <v>7247</v>
      </c>
      <c r="C1400" s="32" t="s">
        <v>1801</v>
      </c>
      <c r="D1400" s="110">
        <v>45509</v>
      </c>
      <c r="E1400" s="2">
        <v>241997469592</v>
      </c>
      <c r="F1400" s="91" t="str">
        <f t="shared" si="77"/>
        <v>'241997469592',</v>
      </c>
      <c r="G1400" s="1" t="s">
        <v>118</v>
      </c>
      <c r="H1400" s="1" t="s">
        <v>1802</v>
      </c>
      <c r="I1400" s="91" t="str">
        <f t="shared" si="78"/>
        <v>'inv_oQ4xfuXjygQ76gTCor865S',</v>
      </c>
      <c r="J1400" s="1" t="s">
        <v>9</v>
      </c>
      <c r="K1400" s="1">
        <v>79</v>
      </c>
      <c r="M1400" s="1">
        <f>Tabla1[[#This Row],[Monto Kashio]]-Tabla1[[#This Row],[Monto]]</f>
        <v>-79</v>
      </c>
      <c r="N1400" s="20" t="s">
        <v>23</v>
      </c>
      <c r="O1400" s="1" t="s">
        <v>24</v>
      </c>
      <c r="P1400" s="1">
        <v>5417027</v>
      </c>
      <c r="Q1400" s="108">
        <v>45505</v>
      </c>
      <c r="R1400" s="1" t="s">
        <v>148</v>
      </c>
      <c r="S1400" s="5">
        <v>0.45347222222222222</v>
      </c>
      <c r="T1400" s="1"/>
    </row>
    <row r="1401" spans="1:20">
      <c r="A1401" s="1">
        <v>7286</v>
      </c>
      <c r="C1401" s="32" t="s">
        <v>30</v>
      </c>
      <c r="D1401" s="110">
        <v>45509</v>
      </c>
      <c r="E1401" s="2">
        <v>242185359353</v>
      </c>
      <c r="F1401" s="91" t="str">
        <f t="shared" si="77"/>
        <v>'242185359353',</v>
      </c>
      <c r="G1401" s="1" t="s">
        <v>21</v>
      </c>
      <c r="H1401" s="1" t="s">
        <v>1803</v>
      </c>
      <c r="I1401" s="91" t="str">
        <f t="shared" si="78"/>
        <v>'inv_ca23Y4PkFiovErfZv7xEhb',</v>
      </c>
      <c r="J1401" s="1" t="s">
        <v>9</v>
      </c>
      <c r="K1401" s="1">
        <v>100</v>
      </c>
      <c r="M1401" s="1">
        <f>Tabla1[[#This Row],[Monto Kashio]]-Tabla1[[#This Row],[Monto]]</f>
        <v>-100</v>
      </c>
      <c r="N1401" s="20" t="s">
        <v>23</v>
      </c>
      <c r="O1401" s="1" t="s">
        <v>24</v>
      </c>
      <c r="P1401" s="1">
        <v>2216250</v>
      </c>
      <c r="Q1401" s="110">
        <v>45509</v>
      </c>
      <c r="R1401" s="1" t="s">
        <v>148</v>
      </c>
      <c r="S1401" s="5">
        <v>0.48749999999999999</v>
      </c>
      <c r="T1401" s="1"/>
    </row>
    <row r="1402" spans="1:20">
      <c r="A1402" s="1">
        <v>7287</v>
      </c>
      <c r="C1402" s="32" t="s">
        <v>756</v>
      </c>
      <c r="D1402" s="110">
        <v>45509</v>
      </c>
      <c r="E1402" s="2">
        <v>242185347951</v>
      </c>
      <c r="F1402" s="91" t="str">
        <f t="shared" si="77"/>
        <v>'242185347951',</v>
      </c>
      <c r="G1402" s="1" t="s">
        <v>21</v>
      </c>
      <c r="H1402" s="1" t="s">
        <v>1804</v>
      </c>
      <c r="I1402" s="91" t="str">
        <f t="shared" si="78"/>
        <v>'inv_9B4hpfNpRcU8VYhPTdoUeE',</v>
      </c>
      <c r="J1402" s="1" t="s">
        <v>9</v>
      </c>
      <c r="K1402" s="1">
        <v>65</v>
      </c>
      <c r="M1402" s="1">
        <f>Tabla1[[#This Row],[Monto Kashio]]-Tabla1[[#This Row],[Monto]]</f>
        <v>-65</v>
      </c>
      <c r="N1402" s="20" t="s">
        <v>23</v>
      </c>
      <c r="O1402" s="1" t="s">
        <v>24</v>
      </c>
      <c r="P1402" s="1">
        <v>2914746</v>
      </c>
      <c r="Q1402" s="110">
        <v>45509</v>
      </c>
      <c r="R1402" s="1" t="s">
        <v>148</v>
      </c>
      <c r="S1402" s="5">
        <v>0.48958333333333331</v>
      </c>
      <c r="T1402" s="1"/>
    </row>
    <row r="1403" spans="1:20">
      <c r="A1403" s="1">
        <v>7288</v>
      </c>
      <c r="C1403" s="32" t="s">
        <v>96</v>
      </c>
      <c r="D1403" s="110">
        <v>45509</v>
      </c>
      <c r="E1403" s="2">
        <v>242151944888</v>
      </c>
      <c r="F1403" s="91" t="str">
        <f t="shared" si="77"/>
        <v>'242151944888',</v>
      </c>
      <c r="G1403" s="1" t="s">
        <v>51</v>
      </c>
      <c r="H1403" s="1" t="s">
        <v>1805</v>
      </c>
      <c r="I1403" s="91" t="str">
        <f t="shared" si="78"/>
        <v>'inv_NqEZuQdnWB6KYkLNAbf5rk',</v>
      </c>
      <c r="J1403" s="1" t="s">
        <v>9</v>
      </c>
      <c r="K1403" s="1">
        <v>100</v>
      </c>
      <c r="M1403" s="1">
        <f>Tabla1[[#This Row],[Monto Kashio]]-Tabla1[[#This Row],[Monto]]</f>
        <v>-100</v>
      </c>
      <c r="N1403" s="20" t="s">
        <v>23</v>
      </c>
      <c r="O1403" s="1" t="s">
        <v>24</v>
      </c>
      <c r="P1403" s="1" t="s">
        <v>1806</v>
      </c>
      <c r="Q1403" s="108">
        <v>45505</v>
      </c>
      <c r="R1403" s="1" t="s">
        <v>148</v>
      </c>
      <c r="S1403" s="5">
        <v>0.50069444444444444</v>
      </c>
      <c r="T1403" s="1"/>
    </row>
    <row r="1404" spans="1:20">
      <c r="A1404" s="1">
        <v>7288</v>
      </c>
      <c r="C1404" s="32" t="s">
        <v>96</v>
      </c>
      <c r="D1404" s="110">
        <v>45509</v>
      </c>
      <c r="E1404" s="2">
        <v>242151938005</v>
      </c>
      <c r="F1404" s="91" t="str">
        <f t="shared" si="77"/>
        <v>'242151938005',</v>
      </c>
      <c r="G1404" s="1" t="s">
        <v>51</v>
      </c>
      <c r="H1404" s="1" t="s">
        <v>1807</v>
      </c>
      <c r="I1404" s="91" t="str">
        <f t="shared" si="78"/>
        <v>'inv_MpftcfFNdKTATQV6rKs4s5',</v>
      </c>
      <c r="J1404" s="1" t="s">
        <v>9</v>
      </c>
      <c r="K1404" s="1">
        <v>200</v>
      </c>
      <c r="M1404" s="1">
        <f>Tabla1[[#This Row],[Monto Kashio]]-Tabla1[[#This Row],[Monto]]</f>
        <v>-200</v>
      </c>
      <c r="N1404" s="20" t="s">
        <v>23</v>
      </c>
      <c r="O1404" s="1" t="s">
        <v>24</v>
      </c>
      <c r="P1404" s="1" t="s">
        <v>1808</v>
      </c>
      <c r="Q1404" s="108">
        <v>45505</v>
      </c>
      <c r="R1404" s="1" t="s">
        <v>148</v>
      </c>
      <c r="S1404" s="5">
        <v>0.50069444444444444</v>
      </c>
      <c r="T1404" s="1"/>
    </row>
    <row r="1405" spans="1:20">
      <c r="A1405" s="1">
        <v>7183</v>
      </c>
      <c r="C1405" s="32" t="s">
        <v>30</v>
      </c>
      <c r="D1405" s="110">
        <v>45509</v>
      </c>
      <c r="E1405" s="2">
        <v>242152028378</v>
      </c>
      <c r="F1405" s="91" t="str">
        <f t="shared" si="77"/>
        <v>'242152028378',</v>
      </c>
      <c r="G1405" s="1" t="s">
        <v>51</v>
      </c>
      <c r="H1405" s="1" t="s">
        <v>1809</v>
      </c>
      <c r="I1405" s="91" t="str">
        <f t="shared" si="78"/>
        <v>'inv_eWRhipxAo4AoA8kyAbRzWi',</v>
      </c>
      <c r="J1405" s="1" t="s">
        <v>9</v>
      </c>
      <c r="K1405" s="1">
        <v>50</v>
      </c>
      <c r="M1405" s="1">
        <f>Tabla1[[#This Row],[Monto Kashio]]-Tabla1[[#This Row],[Monto]]</f>
        <v>-50</v>
      </c>
      <c r="N1405" s="20" t="s">
        <v>23</v>
      </c>
      <c r="O1405" s="1" t="s">
        <v>24</v>
      </c>
      <c r="P1405" s="1">
        <v>27451</v>
      </c>
      <c r="Q1405" s="108">
        <v>45506</v>
      </c>
      <c r="R1405" s="1" t="s">
        <v>148</v>
      </c>
      <c r="S1405" s="5">
        <v>0.5708333333333333</v>
      </c>
      <c r="T1405" s="1"/>
    </row>
    <row r="1406" spans="1:20">
      <c r="A1406" s="1">
        <v>7298</v>
      </c>
      <c r="C1406" s="32" t="s">
        <v>30</v>
      </c>
      <c r="D1406" s="110">
        <v>45509</v>
      </c>
      <c r="E1406" s="2">
        <v>242185552788</v>
      </c>
      <c r="F1406" s="91" t="str">
        <f t="shared" si="77"/>
        <v>'242185552788',</v>
      </c>
      <c r="G1406" s="1" t="s">
        <v>21</v>
      </c>
      <c r="H1406" s="1" t="s">
        <v>1810</v>
      </c>
      <c r="I1406" s="91" t="str">
        <f t="shared" si="78"/>
        <v>'inv_9NPoVuHBNKbAMU4YHgzCxS',</v>
      </c>
      <c r="J1406" s="1" t="s">
        <v>9</v>
      </c>
      <c r="K1406" s="1">
        <v>50</v>
      </c>
      <c r="M1406" s="1">
        <f>Tabla1[[#This Row],[Monto Kashio]]-Tabla1[[#This Row],[Monto]]</f>
        <v>-50</v>
      </c>
      <c r="N1406" s="20" t="s">
        <v>23</v>
      </c>
      <c r="O1406" s="1" t="s">
        <v>24</v>
      </c>
      <c r="P1406" s="1">
        <v>1986956</v>
      </c>
      <c r="Q1406" s="110">
        <v>45509</v>
      </c>
      <c r="R1406" s="1" t="s">
        <v>148</v>
      </c>
      <c r="S1406" s="5">
        <v>0.62569444444444444</v>
      </c>
      <c r="T1406" s="1"/>
    </row>
    <row r="1407" spans="1:20">
      <c r="C1407" s="32" t="s">
        <v>30</v>
      </c>
      <c r="D1407" s="123">
        <v>45509</v>
      </c>
      <c r="E1407" s="2">
        <v>242185640421</v>
      </c>
      <c r="F1407" s="91" t="str">
        <f t="shared" si="77"/>
        <v>'242185640421',</v>
      </c>
      <c r="G1407" s="1" t="s">
        <v>21</v>
      </c>
      <c r="H1407" s="1" t="s">
        <v>1811</v>
      </c>
      <c r="I1407" s="91" t="str">
        <f t="shared" si="78"/>
        <v>'inv_gBFTJWQMi9bHdqZfbA62BL',</v>
      </c>
      <c r="J1407" s="1" t="s">
        <v>9</v>
      </c>
      <c r="K1407" s="1">
        <v>1000</v>
      </c>
      <c r="M1407" s="1">
        <f>Tabla1[[#This Row],[Monto Kashio]]-Tabla1[[#This Row],[Monto]]</f>
        <v>-1000</v>
      </c>
      <c r="N1407" s="20" t="s">
        <v>23</v>
      </c>
      <c r="O1407" s="1" t="s">
        <v>24</v>
      </c>
      <c r="P1407" s="1">
        <v>530268</v>
      </c>
      <c r="Q1407" s="108">
        <v>45509</v>
      </c>
      <c r="R1407" s="1" t="s">
        <v>148</v>
      </c>
      <c r="S1407" s="5" t="s">
        <v>1812</v>
      </c>
      <c r="T1407" s="1"/>
    </row>
    <row r="1408" spans="1:20">
      <c r="A1408" s="1">
        <v>7309</v>
      </c>
      <c r="C1408" s="32" t="s">
        <v>30</v>
      </c>
      <c r="D1408" s="123">
        <v>45509</v>
      </c>
      <c r="E1408" s="2">
        <v>242185644505</v>
      </c>
      <c r="F1408" s="91" t="str">
        <f t="shared" si="77"/>
        <v>'242185644505',</v>
      </c>
      <c r="G1408" s="1" t="s">
        <v>21</v>
      </c>
      <c r="H1408" s="1" t="s">
        <v>1813</v>
      </c>
      <c r="I1408" s="91" t="str">
        <f t="shared" si="78"/>
        <v>'inv_DPTDoyoQvSFP5dWwJKpHv5',</v>
      </c>
      <c r="J1408" s="1" t="s">
        <v>9</v>
      </c>
      <c r="K1408" s="1">
        <v>20</v>
      </c>
      <c r="M1408" s="1">
        <f>Tabla1[[#This Row],[Monto Kashio]]-Tabla1[[#This Row],[Monto]]</f>
        <v>-20</v>
      </c>
      <c r="N1408" s="20" t="s">
        <v>23</v>
      </c>
      <c r="O1408" s="1" t="s">
        <v>24</v>
      </c>
      <c r="P1408" s="1">
        <v>1630694</v>
      </c>
      <c r="Q1408" s="108">
        <v>45509</v>
      </c>
      <c r="R1408" s="1" t="s">
        <v>148</v>
      </c>
      <c r="S1408" s="5" t="s">
        <v>1812</v>
      </c>
      <c r="T1408" s="1"/>
    </row>
    <row r="1409" spans="1:20">
      <c r="A1409" s="1">
        <v>7312</v>
      </c>
      <c r="C1409" s="32" t="s">
        <v>1723</v>
      </c>
      <c r="D1409" s="123">
        <v>45509</v>
      </c>
      <c r="E1409" s="2">
        <v>242185647454</v>
      </c>
      <c r="F1409" s="91" t="str">
        <f t="shared" si="77"/>
        <v>'242185647454',</v>
      </c>
      <c r="G1409" s="1" t="s">
        <v>21</v>
      </c>
      <c r="H1409" s="1" t="s">
        <v>1814</v>
      </c>
      <c r="I1409" s="91" t="str">
        <f t="shared" si="78"/>
        <v>'inv_5c9a8xh338gkkwp3YdGrQs',</v>
      </c>
      <c r="J1409" s="1" t="s">
        <v>9</v>
      </c>
      <c r="K1409" s="1">
        <v>30</v>
      </c>
      <c r="M1409" s="1">
        <f>Tabla1[[#This Row],[Monto Kashio]]-Tabla1[[#This Row],[Monto]]</f>
        <v>-30</v>
      </c>
      <c r="N1409" s="20" t="s">
        <v>23</v>
      </c>
      <c r="O1409" s="1" t="s">
        <v>24</v>
      </c>
      <c r="P1409" s="1">
        <v>2231518</v>
      </c>
      <c r="Q1409" s="108">
        <v>45509</v>
      </c>
      <c r="R1409" s="1" t="s">
        <v>148</v>
      </c>
      <c r="S1409" s="5" t="s">
        <v>1815</v>
      </c>
      <c r="T1409" s="1"/>
    </row>
    <row r="1410" spans="1:20">
      <c r="A1410" s="1">
        <v>7316</v>
      </c>
      <c r="C1410" s="32" t="s">
        <v>925</v>
      </c>
      <c r="D1410" s="123">
        <v>45509</v>
      </c>
      <c r="E1410" s="2">
        <v>242185640078</v>
      </c>
      <c r="F1410" s="91" t="str">
        <f t="shared" si="77"/>
        <v>'242185640078',</v>
      </c>
      <c r="G1410" s="1" t="s">
        <v>21</v>
      </c>
      <c r="H1410" s="1" t="s">
        <v>1816</v>
      </c>
      <c r="I1410" s="91" t="str">
        <f t="shared" si="78"/>
        <v>'inv_BFc7QVALyWhc54EEy7yZ8U',</v>
      </c>
      <c r="J1410" s="1" t="s">
        <v>9</v>
      </c>
      <c r="K1410" s="1">
        <v>120</v>
      </c>
      <c r="M1410" s="1">
        <f>Tabla1[[#This Row],[Monto Kashio]]-Tabla1[[#This Row],[Monto]]</f>
        <v>-120</v>
      </c>
      <c r="N1410" s="20" t="s">
        <v>23</v>
      </c>
      <c r="O1410" s="1" t="s">
        <v>24</v>
      </c>
      <c r="P1410" s="1">
        <v>5968473</v>
      </c>
      <c r="Q1410" s="108">
        <v>45509</v>
      </c>
      <c r="R1410" s="1" t="s">
        <v>148</v>
      </c>
      <c r="S1410" s="5">
        <v>0.74027777777777781</v>
      </c>
      <c r="T1410" s="1"/>
    </row>
    <row r="1411" spans="1:20">
      <c r="A1411" s="1">
        <v>7315</v>
      </c>
      <c r="C1411" s="32" t="s">
        <v>925</v>
      </c>
      <c r="D1411" s="123">
        <v>45509</v>
      </c>
      <c r="E1411" s="2">
        <v>242153207927</v>
      </c>
      <c r="F1411" s="91" t="str">
        <f t="shared" si="77"/>
        <v>'242153207927',</v>
      </c>
      <c r="G1411" s="1" t="s">
        <v>51</v>
      </c>
      <c r="H1411" s="1" t="s">
        <v>1817</v>
      </c>
      <c r="I1411" s="91" t="str">
        <f t="shared" si="78"/>
        <v>'inv_Q8533ixvqRXJCwa6z4d2Ni',</v>
      </c>
      <c r="J1411" s="1" t="s">
        <v>9</v>
      </c>
      <c r="K1411" s="1">
        <v>100</v>
      </c>
      <c r="M1411" s="1">
        <f>Tabla1[[#This Row],[Monto Kashio]]-Tabla1[[#This Row],[Monto]]</f>
        <v>-100</v>
      </c>
      <c r="N1411" s="20" t="s">
        <v>23</v>
      </c>
      <c r="O1411" s="1" t="s">
        <v>24</v>
      </c>
      <c r="P1411" s="1">
        <v>468459</v>
      </c>
      <c r="Q1411" s="108">
        <v>45506</v>
      </c>
      <c r="R1411" s="1" t="s">
        <v>148</v>
      </c>
      <c r="S1411" s="5">
        <v>0.74027777777777781</v>
      </c>
      <c r="T1411" s="1"/>
    </row>
    <row r="1412" spans="1:20">
      <c r="A1412" s="1">
        <v>7314</v>
      </c>
      <c r="C1412" s="32" t="s">
        <v>30</v>
      </c>
      <c r="D1412" s="123">
        <v>45509</v>
      </c>
      <c r="E1412" s="2">
        <v>242185628938</v>
      </c>
      <c r="F1412" s="91" t="str">
        <f t="shared" si="77"/>
        <v>'242185628938',</v>
      </c>
      <c r="G1412" s="1" t="s">
        <v>21</v>
      </c>
      <c r="H1412" s="1" t="s">
        <v>1818</v>
      </c>
      <c r="I1412" s="91" t="str">
        <f t="shared" si="78"/>
        <v>'inv_hP4NYRYovE5cwFCjY84ScK',</v>
      </c>
      <c r="J1412" s="1" t="s">
        <v>9</v>
      </c>
      <c r="K1412" s="1">
        <v>34</v>
      </c>
      <c r="M1412" s="1">
        <f>Tabla1[[#This Row],[Monto Kashio]]-Tabla1[[#This Row],[Monto]]</f>
        <v>-34</v>
      </c>
      <c r="N1412" s="20" t="s">
        <v>23</v>
      </c>
      <c r="O1412" s="1" t="s">
        <v>24</v>
      </c>
      <c r="P1412" s="1">
        <v>2831530</v>
      </c>
      <c r="Q1412" s="108">
        <v>45509</v>
      </c>
      <c r="R1412" s="1" t="s">
        <v>148</v>
      </c>
      <c r="S1412" s="5">
        <v>0.74027777777777781</v>
      </c>
      <c r="T1412" s="1"/>
    </row>
    <row r="1413" spans="1:20">
      <c r="A1413" s="1">
        <v>7319</v>
      </c>
      <c r="C1413" s="32" t="s">
        <v>30</v>
      </c>
      <c r="D1413" s="123">
        <v>45509</v>
      </c>
      <c r="E1413" s="2">
        <v>242185631173</v>
      </c>
      <c r="F1413" s="91" t="str">
        <f t="shared" si="77"/>
        <v>'242185631173',</v>
      </c>
      <c r="G1413" s="1" t="s">
        <v>21</v>
      </c>
      <c r="H1413" s="1" t="s">
        <v>1819</v>
      </c>
      <c r="I1413" s="91" t="str">
        <f t="shared" si="78"/>
        <v>'inv_Pd8hyWR6FwFfqPATgTTGTf',</v>
      </c>
      <c r="J1413" s="1" t="s">
        <v>9</v>
      </c>
      <c r="K1413" s="1">
        <v>300</v>
      </c>
      <c r="M1413" s="1">
        <f>Tabla1[[#This Row],[Monto Kashio]]-Tabla1[[#This Row],[Monto]]</f>
        <v>-300</v>
      </c>
      <c r="N1413" s="20" t="s">
        <v>23</v>
      </c>
      <c r="O1413" s="1" t="s">
        <v>24</v>
      </c>
      <c r="P1413" s="1">
        <v>1930049</v>
      </c>
      <c r="Q1413" s="108">
        <v>45509</v>
      </c>
      <c r="R1413" s="1" t="s">
        <v>148</v>
      </c>
      <c r="S1413" s="5">
        <v>0.74027777777777781</v>
      </c>
      <c r="T1413" s="1"/>
    </row>
    <row r="1414" spans="1:20">
      <c r="A1414" s="1">
        <v>7317</v>
      </c>
      <c r="C1414" s="32" t="s">
        <v>30</v>
      </c>
      <c r="D1414" s="123">
        <v>45509</v>
      </c>
      <c r="E1414" s="2">
        <v>242185629048</v>
      </c>
      <c r="F1414" s="91" t="str">
        <f t="shared" si="77"/>
        <v>'242185629048',</v>
      </c>
      <c r="G1414" s="1" t="s">
        <v>21</v>
      </c>
      <c r="H1414" s="1" t="s">
        <v>1820</v>
      </c>
      <c r="I1414" s="91" t="str">
        <f t="shared" si="78"/>
        <v>'inv_ZrKyRo7W5H7YnGQeuc47A9',</v>
      </c>
      <c r="J1414" s="1" t="s">
        <v>9</v>
      </c>
      <c r="K1414" s="1">
        <v>200</v>
      </c>
      <c r="M1414" s="1">
        <f>Tabla1[[#This Row],[Monto Kashio]]-Tabla1[[#This Row],[Monto]]</f>
        <v>-200</v>
      </c>
      <c r="N1414" s="20" t="s">
        <v>23</v>
      </c>
      <c r="O1414" s="1" t="s">
        <v>24</v>
      </c>
      <c r="P1414" s="1">
        <v>5798826</v>
      </c>
      <c r="Q1414" s="108">
        <v>45509</v>
      </c>
      <c r="R1414" s="1" t="s">
        <v>148</v>
      </c>
      <c r="S1414" s="5">
        <v>0.74027777777777781</v>
      </c>
      <c r="T1414" s="1"/>
    </row>
    <row r="1415" spans="1:20">
      <c r="A1415" s="1">
        <v>7318</v>
      </c>
      <c r="C1415" s="34" t="s">
        <v>27</v>
      </c>
      <c r="D1415" s="123">
        <v>45509</v>
      </c>
      <c r="E1415" s="2">
        <v>242185639434</v>
      </c>
      <c r="F1415" s="91" t="str">
        <f t="shared" si="77"/>
        <v>'242185639434',</v>
      </c>
      <c r="G1415" s="1" t="s">
        <v>21</v>
      </c>
      <c r="H1415" s="1" t="s">
        <v>1821</v>
      </c>
      <c r="I1415" s="91" t="str">
        <f t="shared" si="78"/>
        <v>'inv_ZCXEYSXVuMCVHBhohH3p4g',</v>
      </c>
      <c r="J1415" s="1" t="s">
        <v>9</v>
      </c>
      <c r="K1415" s="1">
        <v>100</v>
      </c>
      <c r="M1415" s="1">
        <f>Tabla1[[#This Row],[Monto Kashio]]-Tabla1[[#This Row],[Monto]]</f>
        <v>-100</v>
      </c>
      <c r="N1415" s="20" t="s">
        <v>23</v>
      </c>
      <c r="O1415" s="1" t="s">
        <v>24</v>
      </c>
      <c r="P1415" s="1">
        <v>2944440</v>
      </c>
      <c r="Q1415" s="108">
        <v>45509</v>
      </c>
      <c r="R1415" s="1" t="s">
        <v>148</v>
      </c>
      <c r="S1415" s="5">
        <v>0.7416666666666667</v>
      </c>
      <c r="T1415" s="1"/>
    </row>
    <row r="1416" spans="1:20">
      <c r="A1416" s="1">
        <v>7325</v>
      </c>
      <c r="C1416" s="32" t="s">
        <v>756</v>
      </c>
      <c r="D1416" s="123">
        <v>45509</v>
      </c>
      <c r="E1416" s="2">
        <v>242185666611</v>
      </c>
      <c r="F1416" s="91" t="str">
        <f t="shared" si="77"/>
        <v>'242185666611',</v>
      </c>
      <c r="G1416" s="1" t="s">
        <v>21</v>
      </c>
      <c r="H1416" s="1" t="s">
        <v>1822</v>
      </c>
      <c r="I1416" s="91" t="str">
        <f t="shared" si="78"/>
        <v>'inv_c6vLh8R9FgyvhJcAsKh4j9',</v>
      </c>
      <c r="J1416" s="1" t="s">
        <v>9</v>
      </c>
      <c r="K1416" s="1">
        <v>40</v>
      </c>
      <c r="M1416" s="1">
        <f>Tabla1[[#This Row],[Monto Kashio]]-Tabla1[[#This Row],[Monto]]</f>
        <v>-40</v>
      </c>
      <c r="N1416" s="20" t="s">
        <v>23</v>
      </c>
      <c r="O1416" s="1" t="s">
        <v>24</v>
      </c>
      <c r="P1416" s="1">
        <v>1533370</v>
      </c>
      <c r="Q1416" s="108">
        <v>45509</v>
      </c>
      <c r="R1416" s="1" t="s">
        <v>148</v>
      </c>
      <c r="S1416" s="5">
        <v>0.79166666666666663</v>
      </c>
      <c r="T1416" s="1"/>
    </row>
    <row r="1417" spans="1:20">
      <c r="A1417" s="1">
        <v>7345</v>
      </c>
      <c r="C1417" s="32" t="s">
        <v>121</v>
      </c>
      <c r="D1417" s="123">
        <v>45509</v>
      </c>
      <c r="E1417" s="2">
        <v>240165110455</v>
      </c>
      <c r="F1417" s="91" t="str">
        <f t="shared" si="77"/>
        <v>'240165110455',</v>
      </c>
      <c r="G1417" s="1" t="s">
        <v>118</v>
      </c>
      <c r="H1417" s="1" t="s">
        <v>1823</v>
      </c>
      <c r="I1417" s="91" t="str">
        <f t="shared" si="78"/>
        <v>'inv_2kaZbdaVsFPgXitBcsEYxV',</v>
      </c>
      <c r="J1417" s="1" t="s">
        <v>9</v>
      </c>
      <c r="K1417" s="1">
        <v>430</v>
      </c>
      <c r="M1417" s="1">
        <f>Tabla1[[#This Row],[Monto Kashio]]-Tabla1[[#This Row],[Monto]]</f>
        <v>-430</v>
      </c>
      <c r="N1417" s="20" t="s">
        <v>23</v>
      </c>
      <c r="O1417" s="1" t="s">
        <v>24</v>
      </c>
      <c r="P1417" s="1">
        <v>5948419</v>
      </c>
      <c r="Q1417" s="108">
        <v>45509</v>
      </c>
      <c r="R1417" s="1" t="s">
        <v>148</v>
      </c>
      <c r="S1417" s="5">
        <v>0.79166666666666663</v>
      </c>
      <c r="T1417" s="1"/>
    </row>
    <row r="1418" spans="1:20" ht="15">
      <c r="A1418" s="124">
        <v>7324</v>
      </c>
      <c r="B1418" s="124"/>
      <c r="C1418" s="32" t="s">
        <v>30</v>
      </c>
      <c r="D1418" s="123">
        <v>45509</v>
      </c>
      <c r="E1418" s="2">
        <v>242185670168</v>
      </c>
      <c r="F1418" s="91" t="str">
        <f t="shared" si="77"/>
        <v>'242185670168',</v>
      </c>
      <c r="G1418" s="1" t="s">
        <v>21</v>
      </c>
      <c r="H1418" s="1" t="s">
        <v>1824</v>
      </c>
      <c r="I1418" s="91" t="str">
        <f t="shared" si="78"/>
        <v>'inv_Tk3jrsD9hcgTBnh6dQjDQP',</v>
      </c>
      <c r="J1418" s="1" t="s">
        <v>9</v>
      </c>
      <c r="K1418" s="1">
        <v>20</v>
      </c>
      <c r="M1418" s="1">
        <f>Tabla1[[#This Row],[Monto Kashio]]-Tabla1[[#This Row],[Monto]]</f>
        <v>-20</v>
      </c>
      <c r="N1418" s="20" t="s">
        <v>23</v>
      </c>
      <c r="O1418" s="1" t="s">
        <v>24</v>
      </c>
      <c r="P1418" s="1">
        <v>1933925</v>
      </c>
      <c r="Q1418" s="108">
        <v>45509</v>
      </c>
      <c r="R1418" s="1" t="s">
        <v>148</v>
      </c>
      <c r="S1418" s="5">
        <v>0.79166666666666663</v>
      </c>
      <c r="T1418" s="1"/>
    </row>
    <row r="1419" spans="1:20">
      <c r="A1419" s="1">
        <v>7323</v>
      </c>
      <c r="C1419" s="32" t="s">
        <v>756</v>
      </c>
      <c r="D1419" s="123">
        <v>45509</v>
      </c>
      <c r="E1419" s="2">
        <v>242185633276</v>
      </c>
      <c r="F1419" s="91" t="str">
        <f t="shared" ref="F1419:F1482" si="79">CONCATENATE("'",E1419,"',")</f>
        <v>'242185633276',</v>
      </c>
      <c r="G1419" s="1" t="s">
        <v>21</v>
      </c>
      <c r="H1419" s="1" t="s">
        <v>1825</v>
      </c>
      <c r="I1419" s="91" t="str">
        <f t="shared" ref="I1419:I1482" si="80">CONCATENATE("'",H1419,"',")</f>
        <v>'inv_gZbh4ByzBP7GA6jKgrEbtL',</v>
      </c>
      <c r="J1419" s="1" t="s">
        <v>9</v>
      </c>
      <c r="K1419" s="1">
        <v>50</v>
      </c>
      <c r="M1419" s="1">
        <f>Tabla1[[#This Row],[Monto Kashio]]-Tabla1[[#This Row],[Monto]]</f>
        <v>-50</v>
      </c>
      <c r="N1419" s="20" t="s">
        <v>23</v>
      </c>
      <c r="O1419" s="1" t="s">
        <v>24</v>
      </c>
      <c r="P1419" s="1">
        <v>1729897</v>
      </c>
      <c r="Q1419" s="108">
        <v>45509</v>
      </c>
      <c r="R1419" s="1" t="s">
        <v>148</v>
      </c>
      <c r="S1419" s="5">
        <v>0.79722222222222228</v>
      </c>
      <c r="T1419" s="1"/>
    </row>
    <row r="1420" spans="1:20">
      <c r="A1420" s="1">
        <v>7344</v>
      </c>
      <c r="C1420" s="32" t="s">
        <v>484</v>
      </c>
      <c r="D1420" s="123">
        <v>45509</v>
      </c>
      <c r="E1420" s="2">
        <v>242185705467</v>
      </c>
      <c r="F1420" s="91" t="str">
        <f t="shared" si="79"/>
        <v>'242185705467',</v>
      </c>
      <c r="G1420" s="1" t="s">
        <v>21</v>
      </c>
      <c r="H1420" s="1" t="s">
        <v>1826</v>
      </c>
      <c r="I1420" s="91" t="str">
        <f t="shared" si="80"/>
        <v>'inv_gpxwgWt9onToZqMWLFvSZF',</v>
      </c>
      <c r="J1420" s="1" t="s">
        <v>9</v>
      </c>
      <c r="K1420" s="1">
        <v>50</v>
      </c>
      <c r="M1420" s="1">
        <f>Tabla1[[#This Row],[Monto Kashio]]-Tabla1[[#This Row],[Monto]]</f>
        <v>-50</v>
      </c>
      <c r="N1420" s="20" t="s">
        <v>23</v>
      </c>
      <c r="O1420" s="1" t="s">
        <v>24</v>
      </c>
      <c r="P1420" s="1">
        <v>440493</v>
      </c>
      <c r="Q1420" s="108">
        <v>45509</v>
      </c>
      <c r="R1420" s="1" t="s">
        <v>148</v>
      </c>
      <c r="S1420" s="5">
        <v>0.79722222222222228</v>
      </c>
      <c r="T1420" s="1"/>
    </row>
    <row r="1421" spans="1:20">
      <c r="A1421" s="1">
        <v>7322</v>
      </c>
      <c r="C1421" s="32" t="s">
        <v>925</v>
      </c>
      <c r="D1421" s="123">
        <v>45509</v>
      </c>
      <c r="E1421" s="2">
        <v>242185650761</v>
      </c>
      <c r="F1421" s="91" t="str">
        <f t="shared" si="79"/>
        <v>'242185650761',</v>
      </c>
      <c r="G1421" s="1" t="s">
        <v>21</v>
      </c>
      <c r="H1421" s="1" t="s">
        <v>1827</v>
      </c>
      <c r="I1421" s="91" t="str">
        <f t="shared" si="80"/>
        <v>'inv_MwpV68KFQ27mvRGxTPcbqr',</v>
      </c>
      <c r="J1421" s="1" t="s">
        <v>9</v>
      </c>
      <c r="K1421" s="1">
        <v>30</v>
      </c>
      <c r="M1421" s="1">
        <f>Tabla1[[#This Row],[Monto Kashio]]-Tabla1[[#This Row],[Monto]]</f>
        <v>-30</v>
      </c>
      <c r="N1421" s="20" t="s">
        <v>23</v>
      </c>
      <c r="O1421" s="1" t="s">
        <v>24</v>
      </c>
      <c r="P1421" s="1">
        <v>3099545</v>
      </c>
      <c r="Q1421" s="108">
        <v>45509</v>
      </c>
      <c r="R1421" s="1" t="s">
        <v>148</v>
      </c>
      <c r="S1421" s="5">
        <v>0.79722222222222228</v>
      </c>
      <c r="T1421" s="1"/>
    </row>
    <row r="1422" spans="1:20">
      <c r="A1422" s="1">
        <v>7326</v>
      </c>
      <c r="C1422" s="32" t="s">
        <v>30</v>
      </c>
      <c r="D1422" s="123">
        <v>45509</v>
      </c>
      <c r="E1422" s="2">
        <v>242185665827</v>
      </c>
      <c r="F1422" s="91" t="str">
        <f t="shared" si="79"/>
        <v>'242185665827',</v>
      </c>
      <c r="G1422" s="1" t="s">
        <v>51</v>
      </c>
      <c r="H1422" s="1" t="s">
        <v>1828</v>
      </c>
      <c r="I1422" s="91" t="str">
        <f t="shared" si="80"/>
        <v>'inv_D3EUJjHZVYVfXQm83fVdQo',</v>
      </c>
      <c r="J1422" s="1" t="s">
        <v>9</v>
      </c>
      <c r="K1422" s="1">
        <v>20</v>
      </c>
      <c r="M1422" s="1">
        <f>Tabla1[[#This Row],[Monto Kashio]]-Tabla1[[#This Row],[Monto]]</f>
        <v>-20</v>
      </c>
      <c r="N1422" s="20" t="s">
        <v>23</v>
      </c>
      <c r="O1422" s="1" t="s">
        <v>24</v>
      </c>
      <c r="P1422" s="1">
        <v>1533264</v>
      </c>
      <c r="Q1422" s="108">
        <v>45509</v>
      </c>
      <c r="R1422" s="1" t="s">
        <v>148</v>
      </c>
      <c r="S1422" s="5">
        <v>0.79722222222222228</v>
      </c>
      <c r="T1422" s="1"/>
    </row>
    <row r="1423" spans="1:20">
      <c r="A1423" s="1">
        <v>7332</v>
      </c>
      <c r="C1423" s="32" t="s">
        <v>30</v>
      </c>
      <c r="D1423" s="123">
        <v>45509</v>
      </c>
      <c r="E1423" s="2">
        <v>242185653941</v>
      </c>
      <c r="F1423" s="91" t="str">
        <f t="shared" si="79"/>
        <v>'242185653941',</v>
      </c>
      <c r="G1423" s="1" t="s">
        <v>51</v>
      </c>
      <c r="H1423" s="1" t="s">
        <v>1829</v>
      </c>
      <c r="I1423" s="91" t="str">
        <f t="shared" si="80"/>
        <v>'inv_CacMEq7VVYuTQkA77tj5dx',</v>
      </c>
      <c r="J1423" s="1" t="s">
        <v>9</v>
      </c>
      <c r="K1423" s="1">
        <v>20</v>
      </c>
      <c r="M1423" s="1">
        <f>Tabla1[[#This Row],[Monto Kashio]]-Tabla1[[#This Row],[Monto]]</f>
        <v>-20</v>
      </c>
      <c r="N1423" s="20" t="s">
        <v>23</v>
      </c>
      <c r="O1423" s="1" t="s">
        <v>24</v>
      </c>
      <c r="P1423" s="1">
        <v>1533264</v>
      </c>
      <c r="Q1423" s="108">
        <v>45509</v>
      </c>
      <c r="R1423" s="1" t="s">
        <v>148</v>
      </c>
      <c r="S1423" s="5">
        <v>0.79722222222222228</v>
      </c>
      <c r="T1423" s="1"/>
    </row>
    <row r="1424" spans="1:20">
      <c r="A1424" s="1">
        <v>7333</v>
      </c>
      <c r="C1424" s="32" t="s">
        <v>925</v>
      </c>
      <c r="D1424" s="123">
        <v>45509</v>
      </c>
      <c r="E1424" s="2">
        <v>242185648838</v>
      </c>
      <c r="F1424" s="91" t="str">
        <f t="shared" si="79"/>
        <v>'242185648838',</v>
      </c>
      <c r="G1424" s="1" t="s">
        <v>21</v>
      </c>
      <c r="H1424" s="1" t="s">
        <v>1830</v>
      </c>
      <c r="I1424" s="91" t="str">
        <f t="shared" si="80"/>
        <v>'inv_6pijMEAZME2CTLo6BgtPYT',</v>
      </c>
      <c r="J1424" s="1" t="s">
        <v>9</v>
      </c>
      <c r="K1424" s="1">
        <v>200</v>
      </c>
      <c r="M1424" s="1">
        <f>Tabla1[[#This Row],[Monto Kashio]]-Tabla1[[#This Row],[Monto]]</f>
        <v>-200</v>
      </c>
      <c r="N1424" s="20" t="s">
        <v>23</v>
      </c>
      <c r="O1424" s="1" t="s">
        <v>24</v>
      </c>
      <c r="P1424" s="1">
        <v>3031899</v>
      </c>
      <c r="Q1424" s="108">
        <v>45509</v>
      </c>
      <c r="R1424" s="1" t="s">
        <v>148</v>
      </c>
      <c r="S1424" s="5">
        <v>0.79722222222222228</v>
      </c>
      <c r="T1424" s="1"/>
    </row>
    <row r="1425" spans="1:20">
      <c r="A1425" s="1">
        <v>7334</v>
      </c>
      <c r="C1425" s="32" t="s">
        <v>30</v>
      </c>
      <c r="D1425" s="123">
        <v>45509</v>
      </c>
      <c r="E1425" s="2">
        <v>242185670473</v>
      </c>
      <c r="F1425" s="91" t="str">
        <f t="shared" si="79"/>
        <v>'242185670473',</v>
      </c>
      <c r="G1425" s="1" t="s">
        <v>51</v>
      </c>
      <c r="H1425" s="1" t="s">
        <v>1831</v>
      </c>
      <c r="I1425" s="91" t="str">
        <f t="shared" si="80"/>
        <v>'inv_UnR3DcEfhTPXPMDf5dH54J',</v>
      </c>
      <c r="J1425" s="1" t="s">
        <v>9</v>
      </c>
      <c r="K1425" s="1">
        <v>20</v>
      </c>
      <c r="M1425" s="1">
        <f>Tabla1[[#This Row],[Monto Kashio]]-Tabla1[[#This Row],[Monto]]</f>
        <v>-20</v>
      </c>
      <c r="N1425" s="20" t="s">
        <v>23</v>
      </c>
      <c r="O1425" s="1" t="s">
        <v>24</v>
      </c>
      <c r="P1425" s="1">
        <v>1434012</v>
      </c>
      <c r="Q1425" s="108">
        <v>45509</v>
      </c>
      <c r="R1425" s="1" t="s">
        <v>148</v>
      </c>
      <c r="S1425" s="5">
        <v>0.79722222222222228</v>
      </c>
      <c r="T1425" s="1"/>
    </row>
    <row r="1426" spans="1:20">
      <c r="A1426" s="1">
        <v>7335</v>
      </c>
      <c r="C1426" s="32" t="s">
        <v>30</v>
      </c>
      <c r="D1426" s="123">
        <v>45509</v>
      </c>
      <c r="E1426" s="2">
        <v>242185691744</v>
      </c>
      <c r="F1426" s="91" t="str">
        <f t="shared" si="79"/>
        <v>'242185691744',</v>
      </c>
      <c r="G1426" s="1" t="s">
        <v>21</v>
      </c>
      <c r="H1426" s="1" t="s">
        <v>1832</v>
      </c>
      <c r="I1426" s="91" t="str">
        <f t="shared" si="80"/>
        <v>'inv_2USzVNTtFwviYFAAzVEuAS',</v>
      </c>
      <c r="J1426" s="1" t="s">
        <v>9</v>
      </c>
      <c r="K1426" s="1">
        <v>600</v>
      </c>
      <c r="M1426" s="1">
        <f>Tabla1[[#This Row],[Monto Kashio]]-Tabla1[[#This Row],[Monto]]</f>
        <v>-600</v>
      </c>
      <c r="N1426" s="20" t="s">
        <v>23</v>
      </c>
      <c r="O1426" s="1" t="s">
        <v>24</v>
      </c>
      <c r="P1426" s="1">
        <v>3621214</v>
      </c>
      <c r="Q1426" s="108">
        <v>45509</v>
      </c>
      <c r="R1426" s="1" t="s">
        <v>148</v>
      </c>
      <c r="S1426" s="5">
        <v>0.79722222222222228</v>
      </c>
      <c r="T1426" s="1"/>
    </row>
    <row r="1427" spans="1:20">
      <c r="A1427" s="1">
        <v>7336</v>
      </c>
      <c r="C1427" s="32" t="s">
        <v>30</v>
      </c>
      <c r="D1427" s="123">
        <v>45509</v>
      </c>
      <c r="E1427" s="2">
        <v>242185652938</v>
      </c>
      <c r="F1427" s="91" t="str">
        <f t="shared" si="79"/>
        <v>'242185652938',</v>
      </c>
      <c r="G1427" s="1" t="s">
        <v>51</v>
      </c>
      <c r="H1427" s="1" t="s">
        <v>1833</v>
      </c>
      <c r="I1427" s="91" t="str">
        <f t="shared" si="80"/>
        <v>'inv_MLKYzSvy6MGPhzctqNNtqy',</v>
      </c>
      <c r="J1427" s="1" t="s">
        <v>9</v>
      </c>
      <c r="K1427" s="1">
        <v>20</v>
      </c>
      <c r="M1427" s="1">
        <f>Tabla1[[#This Row],[Monto Kashio]]-Tabla1[[#This Row],[Monto]]</f>
        <v>-20</v>
      </c>
      <c r="N1427" s="20" t="s">
        <v>23</v>
      </c>
      <c r="O1427" s="1" t="s">
        <v>24</v>
      </c>
      <c r="P1427" s="1">
        <v>31785</v>
      </c>
      <c r="Q1427" s="108">
        <v>45509</v>
      </c>
      <c r="R1427" s="1" t="s">
        <v>148</v>
      </c>
      <c r="S1427" s="5">
        <v>0.79722222222222228</v>
      </c>
      <c r="T1427" s="1"/>
    </row>
    <row r="1428" spans="1:20">
      <c r="A1428" s="1">
        <v>7338</v>
      </c>
      <c r="C1428" s="32" t="s">
        <v>30</v>
      </c>
      <c r="D1428" s="123">
        <v>45509</v>
      </c>
      <c r="E1428" s="2">
        <v>242185686518</v>
      </c>
      <c r="F1428" s="91" t="str">
        <f t="shared" si="79"/>
        <v>'242185686518',</v>
      </c>
      <c r="G1428" s="1" t="s">
        <v>21</v>
      </c>
      <c r="H1428" s="1" t="s">
        <v>1834</v>
      </c>
      <c r="I1428" s="91" t="str">
        <f t="shared" si="80"/>
        <v>'inv_DmSTne9sYhpNrFBPhxohXq',</v>
      </c>
      <c r="J1428" s="1" t="s">
        <v>9</v>
      </c>
      <c r="K1428" s="1">
        <v>214</v>
      </c>
      <c r="M1428" s="1">
        <f>Tabla1[[#This Row],[Monto Kashio]]-Tabla1[[#This Row],[Monto]]</f>
        <v>-214</v>
      </c>
      <c r="N1428" s="20" t="s">
        <v>23</v>
      </c>
      <c r="O1428" s="1" t="s">
        <v>24</v>
      </c>
      <c r="P1428" s="1">
        <v>2135994</v>
      </c>
      <c r="Q1428" s="108">
        <v>45509</v>
      </c>
      <c r="R1428" s="1" t="s">
        <v>148</v>
      </c>
      <c r="S1428" s="5">
        <v>0.80902777777777779</v>
      </c>
      <c r="T1428" s="1"/>
    </row>
    <row r="1429" spans="1:20">
      <c r="A1429" s="1">
        <v>7320</v>
      </c>
      <c r="C1429" s="34" t="s">
        <v>27</v>
      </c>
      <c r="D1429" s="123">
        <v>45509</v>
      </c>
      <c r="E1429" s="2">
        <v>242185660425</v>
      </c>
      <c r="F1429" s="91" t="str">
        <f t="shared" si="79"/>
        <v>'242185660425',</v>
      </c>
      <c r="G1429" s="1" t="s">
        <v>21</v>
      </c>
      <c r="H1429" s="1" t="s">
        <v>1835</v>
      </c>
      <c r="I1429" s="91" t="str">
        <f t="shared" si="80"/>
        <v>'inv_CUge4eMCSZCELJYYL4VnCb',</v>
      </c>
      <c r="J1429" s="1" t="s">
        <v>9</v>
      </c>
      <c r="K1429" s="1">
        <v>40</v>
      </c>
      <c r="M1429" s="1">
        <f>Tabla1[[#This Row],[Monto Kashio]]-Tabla1[[#This Row],[Monto]]</f>
        <v>-40</v>
      </c>
      <c r="N1429" s="20" t="s">
        <v>23</v>
      </c>
      <c r="O1429" s="1" t="s">
        <v>24</v>
      </c>
      <c r="P1429" s="1">
        <v>1432566</v>
      </c>
      <c r="Q1429" s="108">
        <v>45509</v>
      </c>
      <c r="R1429" s="1" t="s">
        <v>148</v>
      </c>
      <c r="S1429" s="5">
        <v>0.80902777777777779</v>
      </c>
      <c r="T1429" s="1"/>
    </row>
    <row r="1430" spans="1:20">
      <c r="A1430" s="1">
        <v>7342</v>
      </c>
      <c r="C1430" s="32" t="s">
        <v>925</v>
      </c>
      <c r="D1430" s="123">
        <v>45509</v>
      </c>
      <c r="E1430" s="2">
        <v>242185653976</v>
      </c>
      <c r="F1430" s="91" t="str">
        <f t="shared" si="79"/>
        <v>'242185653976',</v>
      </c>
      <c r="G1430" s="1" t="s">
        <v>21</v>
      </c>
      <c r="H1430" s="1" t="s">
        <v>1836</v>
      </c>
      <c r="I1430" s="91" t="str">
        <f t="shared" si="80"/>
        <v>'inv_Vr5fcynn9oTL5SN2y2jWfy',</v>
      </c>
      <c r="J1430" s="1" t="s">
        <v>9</v>
      </c>
      <c r="K1430" s="1">
        <v>200</v>
      </c>
      <c r="M1430" s="1">
        <f>Tabla1[[#This Row],[Monto Kashio]]-Tabla1[[#This Row],[Monto]]</f>
        <v>-200</v>
      </c>
      <c r="N1430" s="20" t="s">
        <v>23</v>
      </c>
      <c r="O1430" s="1" t="s">
        <v>24</v>
      </c>
      <c r="P1430" s="1">
        <v>3123124</v>
      </c>
      <c r="Q1430" s="108">
        <v>45509</v>
      </c>
      <c r="R1430" s="1" t="s">
        <v>148</v>
      </c>
      <c r="S1430" s="5" t="s">
        <v>1837</v>
      </c>
      <c r="T1430" s="1"/>
    </row>
    <row r="1431" spans="1:20">
      <c r="A1431" s="1">
        <v>7341</v>
      </c>
      <c r="C1431" s="32" t="s">
        <v>1838</v>
      </c>
      <c r="D1431" s="123">
        <v>45509</v>
      </c>
      <c r="E1431" s="2">
        <v>242185677972</v>
      </c>
      <c r="F1431" s="91" t="str">
        <f t="shared" si="79"/>
        <v>'242185677972',</v>
      </c>
      <c r="G1431" s="1" t="s">
        <v>51</v>
      </c>
      <c r="H1431" s="1" t="s">
        <v>1839</v>
      </c>
      <c r="I1431" s="91" t="str">
        <f t="shared" si="80"/>
        <v>'inv_fjX9aXSaqjrt5mWiRoKC6n',</v>
      </c>
      <c r="J1431" s="1" t="s">
        <v>9</v>
      </c>
      <c r="K1431" s="1">
        <v>30</v>
      </c>
      <c r="M1431" s="1">
        <f>Tabla1[[#This Row],[Monto Kashio]]-Tabla1[[#This Row],[Monto]]</f>
        <v>-30</v>
      </c>
      <c r="N1431" s="20" t="s">
        <v>23</v>
      </c>
      <c r="O1431" s="1" t="s">
        <v>24</v>
      </c>
      <c r="P1431" s="1">
        <v>1134685</v>
      </c>
      <c r="Q1431" s="108">
        <v>45509</v>
      </c>
      <c r="R1431" s="1" t="s">
        <v>148</v>
      </c>
      <c r="S1431" s="5" t="s">
        <v>1837</v>
      </c>
      <c r="T1431" s="1"/>
    </row>
    <row r="1432" spans="1:20">
      <c r="A1432" s="1">
        <v>7340</v>
      </c>
      <c r="C1432" s="32" t="s">
        <v>925</v>
      </c>
      <c r="D1432" s="123">
        <v>45509</v>
      </c>
      <c r="E1432" s="2">
        <v>242185680727</v>
      </c>
      <c r="F1432" s="91" t="str">
        <f t="shared" si="79"/>
        <v>'242185680727',</v>
      </c>
      <c r="G1432" s="1" t="s">
        <v>21</v>
      </c>
      <c r="H1432" s="1" t="s">
        <v>1840</v>
      </c>
      <c r="I1432" s="91" t="str">
        <f t="shared" si="80"/>
        <v>'inv_6unrKtFDzpqoZXjCMYHQdh',</v>
      </c>
      <c r="J1432" s="1" t="s">
        <v>9</v>
      </c>
      <c r="K1432" s="1">
        <v>80</v>
      </c>
      <c r="M1432" s="1">
        <f>Tabla1[[#This Row],[Monto Kashio]]-Tabla1[[#This Row],[Monto]]</f>
        <v>-80</v>
      </c>
      <c r="N1432" s="20" t="s">
        <v>23</v>
      </c>
      <c r="O1432" s="1" t="s">
        <v>24</v>
      </c>
      <c r="P1432" s="1">
        <v>3439651</v>
      </c>
      <c r="Q1432" s="108">
        <v>45509</v>
      </c>
      <c r="R1432" s="1" t="s">
        <v>148</v>
      </c>
      <c r="S1432" s="5" t="s">
        <v>1837</v>
      </c>
      <c r="T1432" s="1"/>
    </row>
    <row r="1433" spans="1:20">
      <c r="A1433" s="1">
        <v>7351</v>
      </c>
      <c r="C1433" s="32" t="s">
        <v>136</v>
      </c>
      <c r="D1433" s="123">
        <v>45509</v>
      </c>
      <c r="E1433" s="2">
        <v>242185685306</v>
      </c>
      <c r="F1433" s="91" t="str">
        <f t="shared" si="79"/>
        <v>'242185685306',</v>
      </c>
      <c r="G1433" s="1" t="s">
        <v>21</v>
      </c>
      <c r="H1433" s="1" t="s">
        <v>1841</v>
      </c>
      <c r="I1433" s="91" t="str">
        <f t="shared" si="80"/>
        <v>'inv_D5g5xMpmga5apEw7U5ANX5',</v>
      </c>
      <c r="J1433" s="1" t="s">
        <v>9</v>
      </c>
      <c r="K1433" s="1">
        <v>30</v>
      </c>
      <c r="M1433" s="1">
        <f>Tabla1[[#This Row],[Monto Kashio]]-Tabla1[[#This Row],[Monto]]</f>
        <v>-30</v>
      </c>
      <c r="N1433" s="20" t="s">
        <v>23</v>
      </c>
      <c r="O1433" s="1" t="s">
        <v>24</v>
      </c>
      <c r="P1433" s="1">
        <v>3894190</v>
      </c>
      <c r="Q1433" s="108">
        <v>45509</v>
      </c>
      <c r="R1433" s="1" t="s">
        <v>148</v>
      </c>
      <c r="S1433" s="5" t="s">
        <v>1837</v>
      </c>
      <c r="T1433" s="1"/>
    </row>
    <row r="1434" spans="1:20">
      <c r="A1434" s="1">
        <v>7350</v>
      </c>
      <c r="C1434" s="32" t="s">
        <v>925</v>
      </c>
      <c r="D1434" s="123">
        <v>45509</v>
      </c>
      <c r="E1434" s="2">
        <v>242195731864</v>
      </c>
      <c r="F1434" s="91" t="str">
        <f t="shared" si="79"/>
        <v>'242195731864',</v>
      </c>
      <c r="G1434" s="1" t="s">
        <v>21</v>
      </c>
      <c r="H1434" s="1" t="s">
        <v>1842</v>
      </c>
      <c r="I1434" s="91" t="str">
        <f t="shared" si="80"/>
        <v>'inv_ZpnnyMrVHy7mmwe6zGXteJ',</v>
      </c>
      <c r="J1434" s="1" t="s">
        <v>9</v>
      </c>
      <c r="K1434" s="1">
        <v>170</v>
      </c>
      <c r="M1434" s="1">
        <f>Tabla1[[#This Row],[Monto Kashio]]-Tabla1[[#This Row],[Monto]]</f>
        <v>-170</v>
      </c>
      <c r="N1434" s="20" t="s">
        <v>23</v>
      </c>
      <c r="O1434" s="1" t="s">
        <v>24</v>
      </c>
      <c r="P1434" s="1">
        <v>4067914</v>
      </c>
      <c r="Q1434" s="108">
        <v>45509</v>
      </c>
      <c r="R1434" s="1" t="s">
        <v>148</v>
      </c>
      <c r="S1434" s="5" t="s">
        <v>1837</v>
      </c>
      <c r="T1434" s="1"/>
    </row>
    <row r="1435" spans="1:20">
      <c r="A1435" s="1">
        <v>7352</v>
      </c>
      <c r="C1435" s="32" t="s">
        <v>925</v>
      </c>
      <c r="D1435" s="123">
        <v>45509</v>
      </c>
      <c r="E1435" s="2">
        <v>242195748826</v>
      </c>
      <c r="F1435" s="91" t="str">
        <f t="shared" si="79"/>
        <v>'242195748826',</v>
      </c>
      <c r="G1435" s="1" t="s">
        <v>21</v>
      </c>
      <c r="H1435" s="1" t="s">
        <v>1843</v>
      </c>
      <c r="I1435" s="91" t="str">
        <f t="shared" si="80"/>
        <v>'inv_c7Mcb2BC4oznuQwSuZUUqA',</v>
      </c>
      <c r="J1435" s="1" t="s">
        <v>9</v>
      </c>
      <c r="K1435" s="1">
        <v>25</v>
      </c>
      <c r="M1435" s="1">
        <f>Tabla1[[#This Row],[Monto Kashio]]-Tabla1[[#This Row],[Monto]]</f>
        <v>-25</v>
      </c>
      <c r="N1435" s="20" t="s">
        <v>23</v>
      </c>
      <c r="O1435" s="1" t="s">
        <v>24</v>
      </c>
      <c r="P1435" s="1">
        <v>2447229</v>
      </c>
      <c r="Q1435" s="108">
        <v>45509</v>
      </c>
      <c r="R1435" s="1" t="s">
        <v>148</v>
      </c>
      <c r="S1435" s="5" t="s">
        <v>1837</v>
      </c>
      <c r="T1435" s="1"/>
    </row>
    <row r="1436" spans="1:20">
      <c r="A1436" s="1">
        <v>7348</v>
      </c>
      <c r="C1436" s="32" t="s">
        <v>925</v>
      </c>
      <c r="D1436" s="123">
        <v>45509</v>
      </c>
      <c r="E1436" s="2">
        <v>242185710735</v>
      </c>
      <c r="F1436" s="91" t="str">
        <f t="shared" si="79"/>
        <v>'242185710735',</v>
      </c>
      <c r="G1436" s="1" t="s">
        <v>21</v>
      </c>
      <c r="H1436" s="1" t="s">
        <v>1844</v>
      </c>
      <c r="I1436" s="91" t="str">
        <f t="shared" si="80"/>
        <v>'inv_2h6mKny53Atyj9WPrPC9n7',</v>
      </c>
      <c r="J1436" s="1" t="s">
        <v>9</v>
      </c>
      <c r="K1436" s="1">
        <v>50</v>
      </c>
      <c r="M1436" s="1">
        <f>Tabla1[[#This Row],[Monto Kashio]]-Tabla1[[#This Row],[Monto]]</f>
        <v>-50</v>
      </c>
      <c r="N1436" s="20" t="s">
        <v>23</v>
      </c>
      <c r="O1436" s="1" t="s">
        <v>24</v>
      </c>
      <c r="P1436" s="1">
        <v>2941783</v>
      </c>
      <c r="Q1436" s="108">
        <v>45509</v>
      </c>
      <c r="R1436" s="1" t="s">
        <v>148</v>
      </c>
      <c r="S1436" s="5" t="s">
        <v>1837</v>
      </c>
      <c r="T1436" s="1"/>
    </row>
    <row r="1437" spans="1:20">
      <c r="A1437" s="1">
        <v>7354</v>
      </c>
      <c r="C1437" s="32" t="s">
        <v>484</v>
      </c>
      <c r="D1437" s="123">
        <v>45509</v>
      </c>
      <c r="E1437" s="2">
        <v>242195747671</v>
      </c>
      <c r="F1437" s="91" t="str">
        <f t="shared" si="79"/>
        <v>'242195747671',</v>
      </c>
      <c r="G1437" s="1" t="s">
        <v>21</v>
      </c>
      <c r="H1437" s="1" t="s">
        <v>1845</v>
      </c>
      <c r="I1437" s="91" t="str">
        <f t="shared" si="80"/>
        <v>'inv_C6SJkbSVt9xFAap92GRPWi',</v>
      </c>
      <c r="J1437" s="1" t="s">
        <v>9</v>
      </c>
      <c r="K1437" s="1">
        <v>60</v>
      </c>
      <c r="M1437" s="1">
        <f>Tabla1[[#This Row],[Monto Kashio]]-Tabla1[[#This Row],[Monto]]</f>
        <v>-60</v>
      </c>
      <c r="N1437" s="20" t="s">
        <v>23</v>
      </c>
      <c r="O1437" s="1" t="s">
        <v>24</v>
      </c>
      <c r="P1437" s="1">
        <v>2946859</v>
      </c>
      <c r="Q1437" s="108">
        <v>45509</v>
      </c>
      <c r="R1437" s="1" t="s">
        <v>148</v>
      </c>
      <c r="S1437" s="5" t="s">
        <v>1846</v>
      </c>
      <c r="T1437" s="1"/>
    </row>
    <row r="1438" spans="1:20">
      <c r="A1438" s="1">
        <v>7355</v>
      </c>
      <c r="C1438" s="32" t="s">
        <v>925</v>
      </c>
      <c r="D1438" s="123">
        <v>45509</v>
      </c>
      <c r="E1438" s="2">
        <v>242195744792</v>
      </c>
      <c r="F1438" s="91" t="str">
        <f t="shared" si="79"/>
        <v>'242195744792',</v>
      </c>
      <c r="G1438" s="1" t="s">
        <v>21</v>
      </c>
      <c r="H1438" s="1" t="s">
        <v>1847</v>
      </c>
      <c r="I1438" s="91" t="str">
        <f t="shared" si="80"/>
        <v>'inv_AdddWLBGTR2MrSMsB9Hu2Y',</v>
      </c>
      <c r="J1438" s="1" t="s">
        <v>9</v>
      </c>
      <c r="K1438" s="1">
        <v>30</v>
      </c>
      <c r="M1438" s="1">
        <f>Tabla1[[#This Row],[Monto Kashio]]-Tabla1[[#This Row],[Monto]]</f>
        <v>-30</v>
      </c>
      <c r="N1438" s="20" t="s">
        <v>23</v>
      </c>
      <c r="O1438" s="1" t="s">
        <v>24</v>
      </c>
      <c r="P1438" s="1">
        <v>4246187</v>
      </c>
      <c r="Q1438" s="108">
        <v>45509</v>
      </c>
      <c r="R1438" s="1" t="s">
        <v>148</v>
      </c>
      <c r="S1438" s="5" t="s">
        <v>1846</v>
      </c>
      <c r="T1438" s="1"/>
    </row>
    <row r="1439" spans="1:20">
      <c r="A1439" s="1">
        <v>7359</v>
      </c>
      <c r="C1439" s="32" t="s">
        <v>1723</v>
      </c>
      <c r="D1439" s="123">
        <v>45509</v>
      </c>
      <c r="E1439" s="2">
        <v>242195744939</v>
      </c>
      <c r="F1439" s="91" t="str">
        <f t="shared" si="79"/>
        <v>'242195744939',</v>
      </c>
      <c r="G1439" s="1" t="s">
        <v>21</v>
      </c>
      <c r="H1439" s="1" t="s">
        <v>1848</v>
      </c>
      <c r="I1439" s="91" t="str">
        <f t="shared" si="80"/>
        <v>'inv_Y9gGLX7wm4BB4tBipHbvrb',</v>
      </c>
      <c r="J1439" s="1" t="s">
        <v>9</v>
      </c>
      <c r="K1439" s="1">
        <v>20</v>
      </c>
      <c r="M1439" s="1">
        <f>Tabla1[[#This Row],[Monto Kashio]]-Tabla1[[#This Row],[Monto]]</f>
        <v>-20</v>
      </c>
      <c r="N1439" s="20" t="s">
        <v>23</v>
      </c>
      <c r="O1439" s="1" t="s">
        <v>24</v>
      </c>
      <c r="P1439" s="1">
        <v>3046377</v>
      </c>
      <c r="Q1439" s="108">
        <v>45509</v>
      </c>
      <c r="R1439" s="1" t="s">
        <v>148</v>
      </c>
      <c r="S1439" s="5" t="s">
        <v>1846</v>
      </c>
      <c r="T1439" s="1"/>
    </row>
    <row r="1440" spans="1:20">
      <c r="A1440" s="1">
        <v>7360</v>
      </c>
      <c r="C1440" s="32" t="s">
        <v>1723</v>
      </c>
      <c r="D1440" s="123">
        <v>45509</v>
      </c>
      <c r="E1440" s="2">
        <v>242195757408</v>
      </c>
      <c r="F1440" s="91" t="str">
        <f t="shared" si="79"/>
        <v>'242195757408',</v>
      </c>
      <c r="G1440" s="1" t="s">
        <v>21</v>
      </c>
      <c r="H1440" s="1" t="s">
        <v>1849</v>
      </c>
      <c r="I1440" s="91" t="str">
        <f t="shared" si="80"/>
        <v>'inv_agueqFLtMWbpQzfFHRHXQT',</v>
      </c>
      <c r="J1440" s="1" t="s">
        <v>9</v>
      </c>
      <c r="K1440" s="1">
        <v>99</v>
      </c>
      <c r="M1440" s="1">
        <f>Tabla1[[#This Row],[Monto Kashio]]-Tabla1[[#This Row],[Monto]]</f>
        <v>-99</v>
      </c>
      <c r="N1440" s="20" t="s">
        <v>23</v>
      </c>
      <c r="O1440" s="1" t="s">
        <v>24</v>
      </c>
      <c r="P1440" s="1">
        <v>547910</v>
      </c>
      <c r="Q1440" s="108">
        <v>45509</v>
      </c>
      <c r="R1440" s="1" t="s">
        <v>148</v>
      </c>
      <c r="S1440" s="5" t="s">
        <v>1846</v>
      </c>
      <c r="T1440" s="1"/>
    </row>
    <row r="1441" spans="1:20">
      <c r="A1441" s="1">
        <v>7361</v>
      </c>
      <c r="C1441" s="32" t="s">
        <v>925</v>
      </c>
      <c r="D1441" s="123">
        <v>45509</v>
      </c>
      <c r="E1441" s="2">
        <v>242195764669</v>
      </c>
      <c r="F1441" s="91" t="str">
        <f t="shared" si="79"/>
        <v>'242195764669',</v>
      </c>
      <c r="G1441" s="1" t="s">
        <v>21</v>
      </c>
      <c r="H1441" s="1" t="s">
        <v>1850</v>
      </c>
      <c r="I1441" s="91" t="str">
        <f t="shared" si="80"/>
        <v>'inv_6V6a7veRQgBApMdmaHbP7V',</v>
      </c>
      <c r="J1441" s="1" t="s">
        <v>9</v>
      </c>
      <c r="K1441" s="1">
        <v>100</v>
      </c>
      <c r="M1441" s="1">
        <f>Tabla1[[#This Row],[Monto Kashio]]-Tabla1[[#This Row],[Monto]]</f>
        <v>-100</v>
      </c>
      <c r="N1441" s="20" t="s">
        <v>23</v>
      </c>
      <c r="O1441" s="1" t="s">
        <v>24</v>
      </c>
      <c r="P1441" s="1">
        <v>4480180</v>
      </c>
      <c r="Q1441" s="108">
        <v>45509</v>
      </c>
      <c r="R1441" s="1" t="s">
        <v>148</v>
      </c>
      <c r="S1441" s="5" t="s">
        <v>1846</v>
      </c>
      <c r="T1441" s="1"/>
    </row>
    <row r="1442" spans="1:20">
      <c r="A1442" s="1">
        <v>7356</v>
      </c>
      <c r="C1442" s="32" t="s">
        <v>1723</v>
      </c>
      <c r="D1442" s="123">
        <v>45509</v>
      </c>
      <c r="E1442" s="2">
        <v>242195766863</v>
      </c>
      <c r="F1442" s="91" t="str">
        <f t="shared" si="79"/>
        <v>'242195766863',</v>
      </c>
      <c r="G1442" s="1" t="s">
        <v>21</v>
      </c>
      <c r="H1442" s="1" t="s">
        <v>1851</v>
      </c>
      <c r="I1442" s="91" t="str">
        <f t="shared" si="80"/>
        <v>'inv_U6egcPGhsrAjW9Lt5uc5tz',</v>
      </c>
      <c r="J1442" s="1" t="s">
        <v>9</v>
      </c>
      <c r="K1442" s="1">
        <v>7</v>
      </c>
      <c r="M1442" s="1">
        <f>Tabla1[[#This Row],[Monto Kashio]]-Tabla1[[#This Row],[Monto]]</f>
        <v>-7</v>
      </c>
      <c r="N1442" s="20" t="s">
        <v>23</v>
      </c>
      <c r="O1442" s="1" t="s">
        <v>24</v>
      </c>
      <c r="P1442" s="1">
        <v>2450612</v>
      </c>
      <c r="Q1442" s="108">
        <v>45509</v>
      </c>
      <c r="R1442" s="1" t="s">
        <v>148</v>
      </c>
      <c r="S1442" s="5" t="s">
        <v>1287</v>
      </c>
      <c r="T1442" s="1"/>
    </row>
    <row r="1443" spans="1:20">
      <c r="A1443" s="1">
        <v>7357</v>
      </c>
      <c r="C1443" s="32" t="s">
        <v>925</v>
      </c>
      <c r="D1443" s="123">
        <v>45509</v>
      </c>
      <c r="E1443" s="2">
        <v>242185708127</v>
      </c>
      <c r="F1443" s="91" t="str">
        <f t="shared" si="79"/>
        <v>'242185708127',</v>
      </c>
      <c r="G1443" s="1" t="s">
        <v>21</v>
      </c>
      <c r="H1443" s="1" t="s">
        <v>1852</v>
      </c>
      <c r="I1443" s="91" t="str">
        <f t="shared" si="80"/>
        <v>'inv_W4tdAcb2tytnxEwzgccKpM',</v>
      </c>
      <c r="J1443" s="1" t="s">
        <v>9</v>
      </c>
      <c r="K1443" s="1">
        <v>100</v>
      </c>
      <c r="M1443" s="1">
        <f>Tabla1[[#This Row],[Monto Kashio]]-Tabla1[[#This Row],[Monto]]</f>
        <v>-100</v>
      </c>
      <c r="N1443" s="20" t="s">
        <v>23</v>
      </c>
      <c r="O1443" s="1" t="s">
        <v>24</v>
      </c>
      <c r="P1443" s="1">
        <v>3829086</v>
      </c>
      <c r="Q1443" s="108">
        <v>45509</v>
      </c>
      <c r="R1443" s="1" t="s">
        <v>148</v>
      </c>
      <c r="S1443" s="5" t="s">
        <v>1287</v>
      </c>
      <c r="T1443" s="1"/>
    </row>
    <row r="1444" spans="1:20">
      <c r="A1444" s="1">
        <v>7363</v>
      </c>
      <c r="C1444" s="32" t="s">
        <v>925</v>
      </c>
      <c r="D1444" s="123">
        <v>45509</v>
      </c>
      <c r="E1444" s="2">
        <v>242195747426</v>
      </c>
      <c r="F1444" s="91" t="str">
        <f t="shared" si="79"/>
        <v>'242195747426',</v>
      </c>
      <c r="G1444" s="1" t="s">
        <v>21</v>
      </c>
      <c r="H1444" s="1" t="s">
        <v>1853</v>
      </c>
      <c r="I1444" s="91" t="str">
        <f t="shared" si="80"/>
        <v>'inv_dC7P3cfSBWNG9SgfPbKVqG',</v>
      </c>
      <c r="J1444" s="1" t="s">
        <v>9</v>
      </c>
      <c r="K1444" s="1">
        <v>30</v>
      </c>
      <c r="M1444" s="1">
        <f>Tabla1[[#This Row],[Monto Kashio]]-Tabla1[[#This Row],[Monto]]</f>
        <v>-30</v>
      </c>
      <c r="N1444" s="20" t="s">
        <v>23</v>
      </c>
      <c r="O1444" s="1" t="s">
        <v>24</v>
      </c>
      <c r="P1444" s="1">
        <v>1746676</v>
      </c>
      <c r="Q1444" s="108">
        <v>45509</v>
      </c>
      <c r="R1444" s="1" t="s">
        <v>148</v>
      </c>
      <c r="S1444" s="5" t="s">
        <v>1854</v>
      </c>
      <c r="T1444" s="1"/>
    </row>
    <row r="1445" spans="1:20">
      <c r="A1445" s="1">
        <v>7337</v>
      </c>
      <c r="C1445" s="32" t="s">
        <v>30</v>
      </c>
      <c r="D1445" s="123">
        <v>45509</v>
      </c>
      <c r="E1445" s="2">
        <v>242185695349</v>
      </c>
      <c r="F1445" s="91" t="str">
        <f t="shared" si="79"/>
        <v>'242185695349',</v>
      </c>
      <c r="G1445" s="1" t="s">
        <v>118</v>
      </c>
      <c r="H1445" s="1" t="s">
        <v>1855</v>
      </c>
      <c r="I1445" s="91" t="str">
        <f t="shared" si="80"/>
        <v>'inv_UZ67MaHaWjmU7J6DbHPubP',</v>
      </c>
      <c r="J1445" s="1" t="s">
        <v>9</v>
      </c>
      <c r="K1445" s="1">
        <v>2500</v>
      </c>
      <c r="M1445" s="1">
        <f>Tabla1[[#This Row],[Monto Kashio]]-Tabla1[[#This Row],[Monto]]</f>
        <v>-2500</v>
      </c>
      <c r="N1445" s="20" t="s">
        <v>23</v>
      </c>
      <c r="O1445" s="1" t="s">
        <v>24</v>
      </c>
      <c r="P1445" s="1">
        <v>3675496</v>
      </c>
      <c r="Q1445" s="108">
        <v>45509</v>
      </c>
      <c r="R1445" s="1" t="s">
        <v>148</v>
      </c>
      <c r="S1445" s="5" t="s">
        <v>1856</v>
      </c>
      <c r="T1445" s="1"/>
    </row>
    <row r="1446" spans="1:20">
      <c r="A1446" s="1">
        <v>7366</v>
      </c>
      <c r="C1446" s="32" t="s">
        <v>925</v>
      </c>
      <c r="D1446" s="123">
        <v>45509</v>
      </c>
      <c r="E1446" s="2">
        <v>242195789278</v>
      </c>
      <c r="F1446" s="91" t="str">
        <f t="shared" si="79"/>
        <v>'242195789278',</v>
      </c>
      <c r="G1446" s="1" t="s">
        <v>21</v>
      </c>
      <c r="H1446" s="1" t="s">
        <v>1857</v>
      </c>
      <c r="I1446" s="91" t="str">
        <f t="shared" si="80"/>
        <v>'inv_URAzzC4t59jNXNxfC7aJv9',</v>
      </c>
      <c r="J1446" s="1" t="s">
        <v>9</v>
      </c>
      <c r="K1446" s="1">
        <v>500</v>
      </c>
      <c r="M1446" s="1">
        <f>Tabla1[[#This Row],[Monto Kashio]]-Tabla1[[#This Row],[Monto]]</f>
        <v>-500</v>
      </c>
      <c r="N1446" s="20" t="s">
        <v>23</v>
      </c>
      <c r="O1446" s="1" t="s">
        <v>24</v>
      </c>
      <c r="P1446" s="1">
        <v>4738558</v>
      </c>
      <c r="Q1446" s="108">
        <v>45509</v>
      </c>
      <c r="R1446" s="1" t="s">
        <v>148</v>
      </c>
      <c r="S1446" s="5" t="s">
        <v>1856</v>
      </c>
      <c r="T1446" s="1"/>
    </row>
    <row r="1447" spans="1:20">
      <c r="A1447" s="1">
        <v>7367</v>
      </c>
      <c r="C1447" s="32" t="s">
        <v>925</v>
      </c>
      <c r="D1447" s="123">
        <v>45509</v>
      </c>
      <c r="E1447" s="2">
        <v>242195765959</v>
      </c>
      <c r="F1447" s="91" t="str">
        <f t="shared" si="79"/>
        <v>'242195765959',</v>
      </c>
      <c r="G1447" s="1" t="s">
        <v>21</v>
      </c>
      <c r="H1447" s="1" t="s">
        <v>1858</v>
      </c>
      <c r="I1447" s="91" t="str">
        <f t="shared" si="80"/>
        <v>'inv_N7eGVz8YESiqoRR83QRD8U',</v>
      </c>
      <c r="J1447" s="1" t="s">
        <v>1859</v>
      </c>
      <c r="K1447" s="1">
        <v>200</v>
      </c>
      <c r="M1447" s="1">
        <f>Tabla1[[#This Row],[Monto Kashio]]-Tabla1[[#This Row],[Monto]]</f>
        <v>-200</v>
      </c>
      <c r="N1447" s="20" t="s">
        <v>23</v>
      </c>
      <c r="O1447" s="1" t="s">
        <v>24</v>
      </c>
      <c r="P1447" s="1">
        <v>4483898</v>
      </c>
      <c r="Q1447" s="108">
        <v>45509</v>
      </c>
      <c r="R1447" s="1" t="s">
        <v>148</v>
      </c>
      <c r="S1447" s="5" t="s">
        <v>1860</v>
      </c>
      <c r="T1447" s="1"/>
    </row>
    <row r="1448" spans="1:20">
      <c r="A1448" s="1">
        <v>7367</v>
      </c>
      <c r="C1448" s="32" t="s">
        <v>925</v>
      </c>
      <c r="D1448" s="123">
        <v>45509</v>
      </c>
      <c r="E1448" s="2">
        <v>242195768235</v>
      </c>
      <c r="F1448" s="91" t="str">
        <f t="shared" si="79"/>
        <v>'242195768235',</v>
      </c>
      <c r="G1448" s="1" t="s">
        <v>21</v>
      </c>
      <c r="H1448" s="1" t="s">
        <v>1861</v>
      </c>
      <c r="I1448" s="91" t="str">
        <f t="shared" si="80"/>
        <v>'inv_mS8M2BxVfGgcnr5q8waBif',</v>
      </c>
      <c r="J1448" s="1" t="s">
        <v>9</v>
      </c>
      <c r="K1448" s="1">
        <v>200</v>
      </c>
      <c r="M1448" s="1">
        <f>Tabla1[[#This Row],[Monto Kashio]]-Tabla1[[#This Row],[Monto]]</f>
        <v>-200</v>
      </c>
      <c r="N1448" s="20" t="s">
        <v>23</v>
      </c>
      <c r="O1448" s="1" t="s">
        <v>24</v>
      </c>
      <c r="P1448" s="1">
        <v>4534529</v>
      </c>
      <c r="Q1448" s="108">
        <v>45509</v>
      </c>
      <c r="R1448" s="1" t="s">
        <v>148</v>
      </c>
      <c r="S1448" s="5" t="s">
        <v>1860</v>
      </c>
      <c r="T1448" s="1"/>
    </row>
    <row r="1449" spans="1:20">
      <c r="A1449" s="1">
        <v>7368</v>
      </c>
      <c r="C1449" s="32" t="s">
        <v>925</v>
      </c>
      <c r="D1449" s="123">
        <v>45509</v>
      </c>
      <c r="E1449" s="2">
        <v>242195788616</v>
      </c>
      <c r="F1449" s="91" t="str">
        <f t="shared" si="79"/>
        <v>'242195788616',</v>
      </c>
      <c r="G1449" s="1" t="s">
        <v>21</v>
      </c>
      <c r="H1449" s="1" t="s">
        <v>1862</v>
      </c>
      <c r="I1449" s="91" t="str">
        <f t="shared" si="80"/>
        <v>'inv_QCQU2LLzkZefYzB98WkUWz',</v>
      </c>
      <c r="J1449" s="1" t="s">
        <v>9</v>
      </c>
      <c r="K1449" s="1">
        <v>100</v>
      </c>
      <c r="M1449" s="1">
        <f>Tabla1[[#This Row],[Monto Kashio]]-Tabla1[[#This Row],[Monto]]</f>
        <v>-100</v>
      </c>
      <c r="N1449" s="20" t="s">
        <v>23</v>
      </c>
      <c r="O1449" s="1" t="s">
        <v>24</v>
      </c>
      <c r="P1449" s="1">
        <v>153461</v>
      </c>
      <c r="Q1449" s="108">
        <v>45509</v>
      </c>
      <c r="R1449" s="1" t="s">
        <v>148</v>
      </c>
      <c r="S1449" s="5" t="s">
        <v>1863</v>
      </c>
      <c r="T1449" s="1"/>
    </row>
    <row r="1450" spans="1:20">
      <c r="A1450" s="1">
        <v>7369</v>
      </c>
      <c r="C1450" s="32" t="s">
        <v>925</v>
      </c>
      <c r="D1450" s="123">
        <v>45509</v>
      </c>
      <c r="E1450" s="2">
        <v>242195781235</v>
      </c>
      <c r="F1450" s="91" t="str">
        <f t="shared" si="79"/>
        <v>'242195781235',</v>
      </c>
      <c r="G1450" s="1" t="s">
        <v>21</v>
      </c>
      <c r="H1450" s="1" t="s">
        <v>1864</v>
      </c>
      <c r="I1450" s="91" t="str">
        <f t="shared" si="80"/>
        <v>'inv_8ZsXd7HUnKVZpNDt7vCG7B',</v>
      </c>
      <c r="J1450" s="1" t="s">
        <v>9</v>
      </c>
      <c r="K1450" s="1">
        <v>80</v>
      </c>
      <c r="M1450" s="1">
        <f>Tabla1[[#This Row],[Monto Kashio]]-Tabla1[[#This Row],[Monto]]</f>
        <v>-80</v>
      </c>
      <c r="N1450" s="20" t="s">
        <v>23</v>
      </c>
      <c r="O1450" s="1" t="s">
        <v>24</v>
      </c>
      <c r="P1450" s="1">
        <v>2551986</v>
      </c>
      <c r="Q1450" s="108">
        <v>45509</v>
      </c>
      <c r="R1450" s="1" t="s">
        <v>148</v>
      </c>
      <c r="S1450" s="5" t="s">
        <v>1863</v>
      </c>
      <c r="T1450" s="1"/>
    </row>
    <row r="1451" spans="1:20">
      <c r="A1451" s="1">
        <v>7370</v>
      </c>
      <c r="C1451" s="32" t="s">
        <v>925</v>
      </c>
      <c r="D1451" s="123">
        <v>45509</v>
      </c>
      <c r="E1451" s="2">
        <v>242195778321</v>
      </c>
      <c r="F1451" s="91" t="str">
        <f t="shared" si="79"/>
        <v>'242195778321',</v>
      </c>
      <c r="G1451" s="1" t="s">
        <v>21</v>
      </c>
      <c r="H1451" s="1" t="s">
        <v>1865</v>
      </c>
      <c r="I1451" s="91" t="str">
        <f t="shared" si="80"/>
        <v>'inv_3KiHsPhQ8gZfuRePHxLmRs',</v>
      </c>
      <c r="J1451" s="1" t="s">
        <v>9</v>
      </c>
      <c r="K1451" s="1">
        <v>300</v>
      </c>
      <c r="M1451" s="1">
        <f>Tabla1[[#This Row],[Monto Kashio]]-Tabla1[[#This Row],[Monto]]</f>
        <v>-300</v>
      </c>
      <c r="N1451" s="20" t="s">
        <v>23</v>
      </c>
      <c r="O1451" s="1" t="s">
        <v>24</v>
      </c>
      <c r="P1451" s="1">
        <v>4610742</v>
      </c>
      <c r="Q1451" s="108">
        <v>45509</v>
      </c>
      <c r="R1451" s="1" t="s">
        <v>148</v>
      </c>
      <c r="S1451" s="5" t="s">
        <v>1863</v>
      </c>
      <c r="T1451" s="1"/>
    </row>
    <row r="1452" spans="1:20">
      <c r="A1452" s="1">
        <v>7328</v>
      </c>
      <c r="C1452" s="32" t="s">
        <v>1866</v>
      </c>
      <c r="D1452" s="123">
        <v>45509</v>
      </c>
      <c r="E1452" s="2">
        <v>241536654049</v>
      </c>
      <c r="F1452" s="91" t="str">
        <f t="shared" si="79"/>
        <v>'241536654049',</v>
      </c>
      <c r="G1452" s="1" t="s">
        <v>118</v>
      </c>
      <c r="H1452" s="1" t="s">
        <v>1867</v>
      </c>
      <c r="I1452" s="91" t="str">
        <f t="shared" si="80"/>
        <v>'inv_d5ShCDscGxXy9Ng8y6P2ix',</v>
      </c>
      <c r="J1452" s="1" t="s">
        <v>9</v>
      </c>
      <c r="K1452" s="1">
        <v>263.67</v>
      </c>
      <c r="M1452" s="1">
        <f>Tabla1[[#This Row],[Monto Kashio]]-Tabla1[[#This Row],[Monto]]</f>
        <v>-263.67</v>
      </c>
      <c r="N1452" s="20" t="s">
        <v>23</v>
      </c>
      <c r="O1452" s="1" t="s">
        <v>24</v>
      </c>
      <c r="P1452" s="1">
        <v>3132035</v>
      </c>
      <c r="Q1452" s="108">
        <v>45509</v>
      </c>
      <c r="R1452" s="1" t="s">
        <v>148</v>
      </c>
      <c r="S1452" s="5" t="s">
        <v>1863</v>
      </c>
      <c r="T1452" s="1"/>
    </row>
    <row r="1453" spans="1:20">
      <c r="A1453" s="1">
        <v>7371</v>
      </c>
      <c r="C1453" s="32" t="s">
        <v>136</v>
      </c>
      <c r="D1453" s="123">
        <v>45509</v>
      </c>
      <c r="E1453" s="2">
        <v>242195800852</v>
      </c>
      <c r="F1453" s="91" t="str">
        <f t="shared" si="79"/>
        <v>'242195800852',</v>
      </c>
      <c r="G1453" s="1" t="s">
        <v>21</v>
      </c>
      <c r="H1453" s="1" t="s">
        <v>1868</v>
      </c>
      <c r="I1453" s="91" t="str">
        <f t="shared" si="80"/>
        <v>'inv_WheDzpLzX4StWFfVre79RP',</v>
      </c>
      <c r="J1453" s="1" t="s">
        <v>9</v>
      </c>
      <c r="K1453" s="1">
        <v>33</v>
      </c>
      <c r="M1453" s="1">
        <f>Tabla1[[#This Row],[Monto Kashio]]-Tabla1[[#This Row],[Monto]]</f>
        <v>-33</v>
      </c>
      <c r="N1453" s="20" t="s">
        <v>23</v>
      </c>
      <c r="O1453" s="1" t="s">
        <v>24</v>
      </c>
      <c r="P1453" s="1">
        <v>4866676</v>
      </c>
      <c r="Q1453" s="108">
        <v>45509</v>
      </c>
      <c r="R1453" s="1" t="s">
        <v>148</v>
      </c>
      <c r="S1453" s="5" t="s">
        <v>1869</v>
      </c>
      <c r="T1453" s="1"/>
    </row>
    <row r="1454" spans="1:20">
      <c r="A1454" s="1">
        <v>7390</v>
      </c>
      <c r="C1454" s="32" t="s">
        <v>30</v>
      </c>
      <c r="D1454" s="123">
        <v>45510</v>
      </c>
      <c r="E1454" s="2">
        <v>242185703828</v>
      </c>
      <c r="F1454" s="91" t="str">
        <f t="shared" si="79"/>
        <v>'242185703828',</v>
      </c>
      <c r="G1454" s="1" t="s">
        <v>51</v>
      </c>
      <c r="H1454" s="1" t="s">
        <v>1870</v>
      </c>
      <c r="I1454" s="91" t="str">
        <f t="shared" si="80"/>
        <v>'inv_QijHZ66cKxVfvAfWY99MPG',</v>
      </c>
      <c r="J1454" s="1" t="s">
        <v>9</v>
      </c>
      <c r="K1454" s="1">
        <v>300</v>
      </c>
      <c r="M1454" s="1">
        <f>Tabla1[[#This Row],[Monto Kashio]]-Tabla1[[#This Row],[Monto]]</f>
        <v>-300</v>
      </c>
      <c r="N1454" s="20" t="s">
        <v>23</v>
      </c>
      <c r="O1454" s="1" t="s">
        <v>24</v>
      </c>
      <c r="P1454" s="1">
        <v>3763963</v>
      </c>
      <c r="Q1454" s="108">
        <v>45509</v>
      </c>
      <c r="R1454" s="1" t="s">
        <v>148</v>
      </c>
      <c r="S1454" s="5" t="s">
        <v>1871</v>
      </c>
      <c r="T1454" s="1"/>
    </row>
    <row r="1455" spans="1:20">
      <c r="A1455" s="1">
        <v>7389</v>
      </c>
      <c r="C1455" s="32" t="s">
        <v>30</v>
      </c>
      <c r="D1455" s="123">
        <v>45510</v>
      </c>
      <c r="E1455" s="2">
        <v>242195731316</v>
      </c>
      <c r="F1455" s="91" t="str">
        <f t="shared" si="79"/>
        <v>'242195731316',</v>
      </c>
      <c r="G1455" s="1" t="s">
        <v>51</v>
      </c>
      <c r="H1455" s="1" t="s">
        <v>1872</v>
      </c>
      <c r="I1455" s="91" t="str">
        <f t="shared" si="80"/>
        <v>'inv_bUoJjrKfbLuF9tLwtMPhmZ',</v>
      </c>
      <c r="J1455" s="1" t="s">
        <v>9</v>
      </c>
      <c r="K1455" s="1">
        <v>20</v>
      </c>
      <c r="M1455" s="1">
        <f>Tabla1[[#This Row],[Monto Kashio]]-Tabla1[[#This Row],[Monto]]</f>
        <v>-20</v>
      </c>
      <c r="N1455" s="20" t="s">
        <v>23</v>
      </c>
      <c r="O1455" s="1" t="s">
        <v>24</v>
      </c>
      <c r="P1455" s="1">
        <v>1344567</v>
      </c>
      <c r="Q1455" s="108">
        <v>45509</v>
      </c>
      <c r="R1455" s="1" t="s">
        <v>148</v>
      </c>
      <c r="S1455" s="5" t="s">
        <v>1871</v>
      </c>
      <c r="T1455" s="1"/>
    </row>
    <row r="1456" spans="1:20">
      <c r="A1456" s="1">
        <v>7388</v>
      </c>
      <c r="C1456" s="32" t="s">
        <v>30</v>
      </c>
      <c r="D1456" s="123">
        <v>45510</v>
      </c>
      <c r="E1456" s="2">
        <v>242195772436</v>
      </c>
      <c r="F1456" s="91" t="str">
        <f t="shared" si="79"/>
        <v>'242195772436',</v>
      </c>
      <c r="G1456" s="1" t="s">
        <v>51</v>
      </c>
      <c r="H1456" s="1" t="s">
        <v>1873</v>
      </c>
      <c r="I1456" s="91" t="str">
        <f t="shared" si="80"/>
        <v>'inv_KiVGuFkHXtVkDokjokwbRi',</v>
      </c>
      <c r="J1456" s="1" t="s">
        <v>9</v>
      </c>
      <c r="K1456" s="1">
        <v>20</v>
      </c>
      <c r="M1456" s="1">
        <f>Tabla1[[#This Row],[Monto Kashio]]-Tabla1[[#This Row],[Monto]]</f>
        <v>-20</v>
      </c>
      <c r="N1456" s="20" t="s">
        <v>23</v>
      </c>
      <c r="O1456" s="1" t="s">
        <v>24</v>
      </c>
      <c r="P1456" s="1">
        <v>751139</v>
      </c>
      <c r="Q1456" s="108">
        <v>45509</v>
      </c>
      <c r="R1456" s="1" t="s">
        <v>148</v>
      </c>
      <c r="S1456" s="5" t="s">
        <v>1871</v>
      </c>
      <c r="T1456" s="1"/>
    </row>
    <row r="1457" spans="1:20">
      <c r="A1457" s="1">
        <v>7387</v>
      </c>
      <c r="C1457" s="32" t="s">
        <v>30</v>
      </c>
      <c r="D1457" s="123">
        <v>45510</v>
      </c>
      <c r="E1457" s="2">
        <v>242195781684</v>
      </c>
      <c r="F1457" s="91" t="str">
        <f t="shared" si="79"/>
        <v>'242195781684',</v>
      </c>
      <c r="G1457" s="1" t="s">
        <v>51</v>
      </c>
      <c r="H1457" s="1" t="s">
        <v>1874</v>
      </c>
      <c r="I1457" s="91" t="str">
        <f t="shared" si="80"/>
        <v>'inv_cJu2ahZ75ntgZ7Hu8p65id',</v>
      </c>
      <c r="J1457" s="1" t="s">
        <v>9</v>
      </c>
      <c r="K1457" s="1">
        <v>40</v>
      </c>
      <c r="M1457" s="1">
        <f>Tabla1[[#This Row],[Monto Kashio]]-Tabla1[[#This Row],[Monto]]</f>
        <v>-40</v>
      </c>
      <c r="N1457" s="20" t="s">
        <v>23</v>
      </c>
      <c r="O1457" s="1" t="s">
        <v>24</v>
      </c>
      <c r="P1457" s="1">
        <v>552300</v>
      </c>
      <c r="Q1457" s="108">
        <v>45509</v>
      </c>
      <c r="R1457" s="1" t="s">
        <v>148</v>
      </c>
      <c r="S1457" s="5" t="s">
        <v>1871</v>
      </c>
      <c r="T1457" s="1"/>
    </row>
    <row r="1458" spans="1:20">
      <c r="A1458" s="1">
        <v>7386</v>
      </c>
      <c r="C1458" s="32" t="s">
        <v>30</v>
      </c>
      <c r="D1458" s="123">
        <v>45510</v>
      </c>
      <c r="E1458" s="2">
        <v>242195800798</v>
      </c>
      <c r="F1458" s="91" t="str">
        <f t="shared" si="79"/>
        <v>'242195800798',</v>
      </c>
      <c r="G1458" s="1" t="s">
        <v>51</v>
      </c>
      <c r="H1458" s="1" t="s">
        <v>1875</v>
      </c>
      <c r="I1458" s="91" t="str">
        <f t="shared" si="80"/>
        <v>'inv_XS5z6NkKVrzUWEofr5mwx7',</v>
      </c>
      <c r="J1458" s="1" t="s">
        <v>9</v>
      </c>
      <c r="K1458" s="1">
        <v>80</v>
      </c>
      <c r="M1458" s="1">
        <f>Tabla1[[#This Row],[Monto Kashio]]-Tabla1[[#This Row],[Monto]]</f>
        <v>-80</v>
      </c>
      <c r="N1458" s="20" t="s">
        <v>23</v>
      </c>
      <c r="O1458" s="1" t="s">
        <v>24</v>
      </c>
      <c r="P1458" s="1">
        <v>1754463</v>
      </c>
      <c r="Q1458" s="108">
        <v>45509</v>
      </c>
      <c r="R1458" s="1" t="s">
        <v>148</v>
      </c>
      <c r="S1458" s="5" t="s">
        <v>1871</v>
      </c>
      <c r="T1458" s="1"/>
    </row>
    <row r="1459" spans="1:20">
      <c r="A1459" s="1">
        <v>7380</v>
      </c>
      <c r="C1459" s="32" t="s">
        <v>1723</v>
      </c>
      <c r="D1459" s="123">
        <v>45510</v>
      </c>
      <c r="E1459" s="2">
        <v>242195782332</v>
      </c>
      <c r="F1459" s="91" t="str">
        <f t="shared" si="79"/>
        <v>'242195782332',</v>
      </c>
      <c r="G1459" s="1" t="s">
        <v>21</v>
      </c>
      <c r="H1459" s="1" t="s">
        <v>1876</v>
      </c>
      <c r="I1459" s="91" t="str">
        <f t="shared" si="80"/>
        <v>'inv_iXV67qnTpeLWzosTQdpJvS',</v>
      </c>
      <c r="J1459" s="1" t="s">
        <v>9</v>
      </c>
      <c r="K1459" s="1">
        <v>45</v>
      </c>
      <c r="M1459" s="1">
        <f>Tabla1[[#This Row],[Monto Kashio]]-Tabla1[[#This Row],[Monto]]</f>
        <v>-45</v>
      </c>
      <c r="N1459" s="20" t="s">
        <v>23</v>
      </c>
      <c r="O1459" s="1" t="s">
        <v>24</v>
      </c>
      <c r="P1459" s="1">
        <v>2052430</v>
      </c>
      <c r="Q1459" s="108">
        <v>45509</v>
      </c>
      <c r="R1459" s="1" t="s">
        <v>148</v>
      </c>
      <c r="S1459" s="5" t="s">
        <v>1871</v>
      </c>
      <c r="T1459" s="1"/>
    </row>
    <row r="1460" spans="1:20">
      <c r="A1460" s="1">
        <v>7378</v>
      </c>
      <c r="C1460" s="32" t="s">
        <v>30</v>
      </c>
      <c r="D1460" s="123">
        <v>45510</v>
      </c>
      <c r="E1460" s="2">
        <v>242195820374</v>
      </c>
      <c r="F1460" s="91" t="str">
        <f t="shared" si="79"/>
        <v>'242195820374',</v>
      </c>
      <c r="G1460" s="1" t="s">
        <v>51</v>
      </c>
      <c r="H1460" s="1" t="s">
        <v>1877</v>
      </c>
      <c r="I1460" s="91" t="str">
        <f t="shared" si="80"/>
        <v>'inv_BuLajtEYsC9qqVFcm7ALNm',</v>
      </c>
      <c r="J1460" s="1" t="s">
        <v>9</v>
      </c>
      <c r="K1460" s="1">
        <v>50</v>
      </c>
      <c r="M1460" s="1">
        <f>Tabla1[[#This Row],[Monto Kashio]]-Tabla1[[#This Row],[Monto]]</f>
        <v>-50</v>
      </c>
      <c r="N1460" s="20" t="s">
        <v>23</v>
      </c>
      <c r="O1460" s="1" t="s">
        <v>24</v>
      </c>
      <c r="P1460" s="1">
        <v>1257146</v>
      </c>
      <c r="Q1460" s="108">
        <v>45509</v>
      </c>
      <c r="R1460" s="1" t="s">
        <v>148</v>
      </c>
      <c r="S1460" s="5" t="s">
        <v>1871</v>
      </c>
      <c r="T1460" s="1"/>
    </row>
    <row r="1461" spans="1:20">
      <c r="A1461" s="1">
        <v>7376</v>
      </c>
      <c r="C1461" s="32" t="s">
        <v>925</v>
      </c>
      <c r="D1461" s="123">
        <v>45510</v>
      </c>
      <c r="E1461" s="2">
        <v>242195743474</v>
      </c>
      <c r="F1461" s="91" t="str">
        <f t="shared" si="79"/>
        <v>'242195743474',</v>
      </c>
      <c r="G1461" s="1" t="s">
        <v>51</v>
      </c>
      <c r="H1461" s="1" t="s">
        <v>1878</v>
      </c>
      <c r="I1461" s="91" t="str">
        <f t="shared" si="80"/>
        <v>'inv_CQynRfyW6zYUSePmiopwf5',</v>
      </c>
      <c r="J1461" s="1" t="s">
        <v>9</v>
      </c>
      <c r="K1461" s="1">
        <v>1000</v>
      </c>
      <c r="M1461" s="1">
        <f>Tabla1[[#This Row],[Monto Kashio]]-Tabla1[[#This Row],[Monto]]</f>
        <v>-1000</v>
      </c>
      <c r="N1461" s="20" t="s">
        <v>23</v>
      </c>
      <c r="O1461" s="1" t="s">
        <v>24</v>
      </c>
      <c r="P1461" s="1">
        <v>5186958</v>
      </c>
      <c r="Q1461" s="108">
        <v>45509</v>
      </c>
      <c r="R1461" s="1" t="s">
        <v>148</v>
      </c>
      <c r="S1461" s="5" t="s">
        <v>1871</v>
      </c>
      <c r="T1461" s="1"/>
    </row>
    <row r="1462" spans="1:20">
      <c r="A1462" s="1">
        <v>7374</v>
      </c>
      <c r="C1462" s="32" t="s">
        <v>30</v>
      </c>
      <c r="D1462" s="123">
        <v>45510</v>
      </c>
      <c r="E1462" s="2">
        <v>242195781933</v>
      </c>
      <c r="F1462" s="91" t="str">
        <f t="shared" si="79"/>
        <v>'242195781933',</v>
      </c>
      <c r="G1462" s="1" t="s">
        <v>51</v>
      </c>
      <c r="H1462" s="1" t="s">
        <v>1879</v>
      </c>
      <c r="I1462" s="91" t="str">
        <f t="shared" si="80"/>
        <v>'inv_WMMftGYYgpxEpdarauYJoi',</v>
      </c>
      <c r="J1462" s="1" t="s">
        <v>9</v>
      </c>
      <c r="K1462" s="1">
        <v>200</v>
      </c>
      <c r="M1462" s="1">
        <f>Tabla1[[#This Row],[Monto Kashio]]-Tabla1[[#This Row],[Monto]]</f>
        <v>-200</v>
      </c>
      <c r="N1462" s="20" t="s">
        <v>23</v>
      </c>
      <c r="O1462" s="1" t="s">
        <v>24</v>
      </c>
      <c r="P1462" s="1">
        <v>2252790</v>
      </c>
      <c r="Q1462" s="108">
        <v>45509</v>
      </c>
      <c r="R1462" s="1" t="s">
        <v>148</v>
      </c>
      <c r="S1462" s="5" t="s">
        <v>1871</v>
      </c>
      <c r="T1462" s="1"/>
    </row>
    <row r="1463" spans="1:20">
      <c r="A1463" s="1">
        <v>7391</v>
      </c>
      <c r="C1463" s="32" t="s">
        <v>1723</v>
      </c>
      <c r="D1463" s="123">
        <v>45510</v>
      </c>
      <c r="E1463" s="2">
        <v>242195805113</v>
      </c>
      <c r="F1463" s="91" t="str">
        <f t="shared" si="79"/>
        <v>'242195805113',</v>
      </c>
      <c r="G1463" s="1" t="s">
        <v>21</v>
      </c>
      <c r="H1463" s="1" t="s">
        <v>1880</v>
      </c>
      <c r="I1463" s="91" t="str">
        <f t="shared" si="80"/>
        <v>'inv_UD6PVBGdJcbJ76a2R85gBt',</v>
      </c>
      <c r="J1463" s="1" t="s">
        <v>9</v>
      </c>
      <c r="K1463" s="1">
        <v>300</v>
      </c>
      <c r="M1463" s="1">
        <f>Tabla1[[#This Row],[Monto Kashio]]-Tabla1[[#This Row],[Monto]]</f>
        <v>-300</v>
      </c>
      <c r="N1463" s="20" t="s">
        <v>23</v>
      </c>
      <c r="O1463" s="1" t="s">
        <v>24</v>
      </c>
      <c r="P1463" s="1">
        <v>755074</v>
      </c>
      <c r="Q1463" s="108">
        <v>45509</v>
      </c>
      <c r="R1463" s="1" t="s">
        <v>148</v>
      </c>
      <c r="S1463" s="5" t="s">
        <v>1881</v>
      </c>
      <c r="T1463" s="1"/>
    </row>
    <row r="1464" spans="1:20">
      <c r="A1464" s="1">
        <v>7392</v>
      </c>
      <c r="C1464" s="32" t="s">
        <v>925</v>
      </c>
      <c r="D1464" s="123">
        <v>45510</v>
      </c>
      <c r="E1464" s="2">
        <v>242195835004</v>
      </c>
      <c r="F1464" s="91" t="str">
        <f t="shared" si="79"/>
        <v>'242195835004',</v>
      </c>
      <c r="G1464" s="1" t="s">
        <v>51</v>
      </c>
      <c r="H1464" s="1" t="s">
        <v>1882</v>
      </c>
      <c r="I1464" s="91" t="str">
        <f t="shared" si="80"/>
        <v>'inv_CiMnYpH7FbG9BMU6cCXNYo',</v>
      </c>
      <c r="J1464" s="1" t="s">
        <v>9</v>
      </c>
      <c r="K1464" s="1">
        <v>50</v>
      </c>
      <c r="M1464" s="1">
        <f>Tabla1[[#This Row],[Monto Kashio]]-Tabla1[[#This Row],[Monto]]</f>
        <v>-50</v>
      </c>
      <c r="N1464" s="20" t="s">
        <v>23</v>
      </c>
      <c r="O1464" s="1" t="s">
        <v>24</v>
      </c>
      <c r="P1464" s="1">
        <v>5168936</v>
      </c>
      <c r="Q1464" s="108">
        <v>45509</v>
      </c>
      <c r="R1464" s="1" t="s">
        <v>148</v>
      </c>
      <c r="S1464" s="5" t="s">
        <v>1881</v>
      </c>
      <c r="T1464" s="1"/>
    </row>
    <row r="1465" spans="1:20">
      <c r="A1465" s="1">
        <v>7394</v>
      </c>
      <c r="C1465" s="32" t="s">
        <v>925</v>
      </c>
      <c r="D1465" s="123">
        <v>45510</v>
      </c>
      <c r="E1465" s="2">
        <v>242195850366</v>
      </c>
      <c r="F1465" s="91" t="str">
        <f t="shared" si="79"/>
        <v>'242195850366',</v>
      </c>
      <c r="G1465" s="1" t="s">
        <v>51</v>
      </c>
      <c r="H1465" s="1" t="s">
        <v>1883</v>
      </c>
      <c r="I1465" s="91" t="str">
        <f t="shared" si="80"/>
        <v>'inv_8kGAnssoAWZxaE88hTp6kv',</v>
      </c>
      <c r="J1465" s="1" t="s">
        <v>9</v>
      </c>
      <c r="K1465" s="1">
        <v>30</v>
      </c>
      <c r="M1465" s="1">
        <f>Tabla1[[#This Row],[Monto Kashio]]-Tabla1[[#This Row],[Monto]]</f>
        <v>-30</v>
      </c>
      <c r="N1465" s="20" t="s">
        <v>23</v>
      </c>
      <c r="O1465" s="1" t="s">
        <v>24</v>
      </c>
      <c r="P1465" s="1">
        <v>2260017</v>
      </c>
      <c r="Q1465" s="108">
        <v>45509</v>
      </c>
      <c r="R1465" s="1" t="s">
        <v>148</v>
      </c>
      <c r="S1465" s="5" t="s">
        <v>1881</v>
      </c>
      <c r="T1465" s="1"/>
    </row>
    <row r="1466" spans="1:20">
      <c r="A1466" s="1">
        <v>7397</v>
      </c>
      <c r="C1466" s="32" t="s">
        <v>30</v>
      </c>
      <c r="D1466" s="123">
        <v>45510</v>
      </c>
      <c r="E1466" s="2">
        <v>242185723576</v>
      </c>
      <c r="F1466" s="91" t="str">
        <f t="shared" si="79"/>
        <v>'242185723576',</v>
      </c>
      <c r="G1466" s="1" t="s">
        <v>51</v>
      </c>
      <c r="H1466" s="1" t="s">
        <v>1884</v>
      </c>
      <c r="I1466" s="91" t="str">
        <f t="shared" si="80"/>
        <v>'inv_giBa23yCmEijPwJbsFtD5f',</v>
      </c>
      <c r="J1466" s="1" t="s">
        <v>9</v>
      </c>
      <c r="K1466" s="1">
        <v>100</v>
      </c>
      <c r="M1466" s="1">
        <f>Tabla1[[#This Row],[Monto Kashio]]-Tabla1[[#This Row],[Monto]]</f>
        <v>-100</v>
      </c>
      <c r="N1466" s="20" t="s">
        <v>23</v>
      </c>
      <c r="O1466" s="1" t="s">
        <v>24</v>
      </c>
      <c r="P1466" s="1">
        <v>2543628</v>
      </c>
      <c r="Q1466" s="108">
        <v>45509</v>
      </c>
      <c r="R1466" s="1" t="s">
        <v>148</v>
      </c>
      <c r="S1466" s="5" t="s">
        <v>1881</v>
      </c>
      <c r="T1466" s="1"/>
    </row>
    <row r="1467" spans="1:20">
      <c r="A1467" s="1">
        <v>7398</v>
      </c>
      <c r="C1467" s="32" t="s">
        <v>30</v>
      </c>
      <c r="D1467" s="123">
        <v>45510</v>
      </c>
      <c r="E1467" s="2">
        <v>242195751283</v>
      </c>
      <c r="F1467" s="91" t="str">
        <f t="shared" si="79"/>
        <v>'242195751283',</v>
      </c>
      <c r="G1467" s="1" t="s">
        <v>51</v>
      </c>
      <c r="H1467" s="1" t="s">
        <v>1885</v>
      </c>
      <c r="I1467" s="91" t="str">
        <f t="shared" si="80"/>
        <v>'inv_B8osXVmpYNh6rLcPuhemuh',</v>
      </c>
      <c r="J1467" s="1" t="s">
        <v>9</v>
      </c>
      <c r="K1467" s="1">
        <v>140</v>
      </c>
      <c r="M1467" s="1">
        <f>Tabla1[[#This Row],[Monto Kashio]]-Tabla1[[#This Row],[Monto]]</f>
        <v>-140</v>
      </c>
      <c r="N1467" s="20" t="s">
        <v>23</v>
      </c>
      <c r="O1467" s="1" t="s">
        <v>24</v>
      </c>
      <c r="P1467" s="1">
        <v>347282</v>
      </c>
      <c r="Q1467" s="108">
        <v>45509</v>
      </c>
      <c r="R1467" s="1" t="s">
        <v>148</v>
      </c>
      <c r="S1467" s="5" t="s">
        <v>1881</v>
      </c>
      <c r="T1467" s="1"/>
    </row>
    <row r="1468" spans="1:20">
      <c r="A1468" s="1">
        <v>7403</v>
      </c>
      <c r="C1468" s="32" t="s">
        <v>1886</v>
      </c>
      <c r="D1468" s="123">
        <v>45510</v>
      </c>
      <c r="E1468" s="2">
        <v>242195824908</v>
      </c>
      <c r="F1468" s="91" t="str">
        <f t="shared" si="79"/>
        <v>'242195824908',</v>
      </c>
      <c r="G1468" s="1" t="s">
        <v>21</v>
      </c>
      <c r="H1468" s="1" t="s">
        <v>1887</v>
      </c>
      <c r="I1468" s="91" t="str">
        <f t="shared" si="80"/>
        <v>'inv_d6MWE9HTus3pktXsZRu3Pe',</v>
      </c>
      <c r="J1468" s="1" t="s">
        <v>9</v>
      </c>
      <c r="K1468" s="1">
        <v>100</v>
      </c>
      <c r="M1468" s="1">
        <f>Tabla1[[#This Row],[Monto Kashio]]-Tabla1[[#This Row],[Monto]]</f>
        <v>-100</v>
      </c>
      <c r="N1468" s="20" t="s">
        <v>23</v>
      </c>
      <c r="O1468" s="1" t="s">
        <v>24</v>
      </c>
      <c r="P1468" s="1">
        <v>1357393</v>
      </c>
      <c r="Q1468" s="108">
        <v>45509</v>
      </c>
      <c r="R1468" s="1" t="s">
        <v>148</v>
      </c>
      <c r="S1468" s="5" t="s">
        <v>1881</v>
      </c>
      <c r="T1468" s="1"/>
    </row>
    <row r="1469" spans="1:20">
      <c r="A1469" s="1">
        <v>7404</v>
      </c>
      <c r="C1469" s="32" t="s">
        <v>1886</v>
      </c>
      <c r="D1469" s="123">
        <v>45510</v>
      </c>
      <c r="E1469" s="2">
        <v>242195759848</v>
      </c>
      <c r="F1469" s="91" t="str">
        <f t="shared" si="79"/>
        <v>'242195759848',</v>
      </c>
      <c r="G1469" s="1" t="s">
        <v>21</v>
      </c>
      <c r="H1469" s="1" t="s">
        <v>1888</v>
      </c>
      <c r="I1469" s="91" t="str">
        <f t="shared" si="80"/>
        <v>'inv_kP5imyvDkbzueY5aX3vicW',</v>
      </c>
      <c r="J1469" s="1" t="s">
        <v>9</v>
      </c>
      <c r="K1469" s="1">
        <v>200</v>
      </c>
      <c r="M1469" s="1">
        <f>Tabla1[[#This Row],[Monto Kashio]]-Tabla1[[#This Row],[Monto]]</f>
        <v>-200</v>
      </c>
      <c r="N1469" s="20" t="s">
        <v>23</v>
      </c>
      <c r="O1469" s="1" t="s">
        <v>24</v>
      </c>
      <c r="P1469" s="1">
        <v>4370251</v>
      </c>
      <c r="Q1469" s="108">
        <v>45509</v>
      </c>
      <c r="R1469" s="1" t="s">
        <v>148</v>
      </c>
      <c r="S1469" s="5" t="s">
        <v>1881</v>
      </c>
      <c r="T1469" s="1"/>
    </row>
    <row r="1470" spans="1:20">
      <c r="A1470" s="1">
        <v>7407</v>
      </c>
      <c r="C1470" s="32" t="s">
        <v>925</v>
      </c>
      <c r="D1470" s="123">
        <v>45510</v>
      </c>
      <c r="E1470" s="2">
        <v>242185707327</v>
      </c>
      <c r="F1470" s="91" t="str">
        <f t="shared" si="79"/>
        <v>'242185707327',</v>
      </c>
      <c r="G1470" s="1" t="s">
        <v>51</v>
      </c>
      <c r="H1470" s="1" t="s">
        <v>1889</v>
      </c>
      <c r="I1470" s="91" t="str">
        <f t="shared" si="80"/>
        <v>'inv_M8jAdGHs5YFFoFm4TjusLS',</v>
      </c>
      <c r="J1470" s="1" t="s">
        <v>9</v>
      </c>
      <c r="K1470" s="1">
        <v>30</v>
      </c>
      <c r="M1470" s="1">
        <f>Tabla1[[#This Row],[Monto Kashio]]-Tabla1[[#This Row],[Monto]]</f>
        <v>-30</v>
      </c>
      <c r="N1470" s="20" t="s">
        <v>23</v>
      </c>
      <c r="O1470" s="1" t="s">
        <v>24</v>
      </c>
      <c r="P1470" s="1">
        <v>2943972</v>
      </c>
      <c r="Q1470" s="108">
        <v>45509</v>
      </c>
      <c r="R1470" s="1" t="s">
        <v>148</v>
      </c>
      <c r="S1470" s="5" t="s">
        <v>1881</v>
      </c>
      <c r="T1470" s="1"/>
    </row>
    <row r="1471" spans="1:20">
      <c r="A1471" s="1">
        <v>7399</v>
      </c>
      <c r="C1471" s="32" t="s">
        <v>1886</v>
      </c>
      <c r="D1471" s="123">
        <v>45510</v>
      </c>
      <c r="E1471" s="2">
        <v>242195982358</v>
      </c>
      <c r="F1471" s="91" t="str">
        <f t="shared" si="79"/>
        <v>'242195982358',</v>
      </c>
      <c r="G1471" s="1" t="s">
        <v>21</v>
      </c>
      <c r="H1471" s="1" t="s">
        <v>1890</v>
      </c>
      <c r="I1471" s="91" t="str">
        <f t="shared" si="80"/>
        <v>'inv_fPoEVbP7eaeVJztk8bWcXs',</v>
      </c>
      <c r="J1471" s="1" t="s">
        <v>9</v>
      </c>
      <c r="K1471" s="1">
        <v>100</v>
      </c>
      <c r="M1471" s="1">
        <f>Tabla1[[#This Row],[Monto Kashio]]-Tabla1[[#This Row],[Monto]]</f>
        <v>-100</v>
      </c>
      <c r="N1471" s="20" t="s">
        <v>23</v>
      </c>
      <c r="O1471" s="1" t="s">
        <v>24</v>
      </c>
      <c r="P1471" s="1">
        <v>364129</v>
      </c>
      <c r="Q1471" s="123">
        <v>45510</v>
      </c>
      <c r="R1471" s="1" t="s">
        <v>148</v>
      </c>
      <c r="S1471" s="5" t="s">
        <v>1881</v>
      </c>
      <c r="T1471" s="1"/>
    </row>
    <row r="1472" spans="1:20">
      <c r="A1472" s="1">
        <v>7400</v>
      </c>
      <c r="C1472" s="32" t="s">
        <v>30</v>
      </c>
      <c r="D1472" s="123">
        <v>45510</v>
      </c>
      <c r="E1472" s="2">
        <v>242195983302</v>
      </c>
      <c r="F1472" s="91" t="str">
        <f t="shared" si="79"/>
        <v>'242195983302',</v>
      </c>
      <c r="G1472" s="1" t="s">
        <v>21</v>
      </c>
      <c r="H1472" s="1" t="s">
        <v>1891</v>
      </c>
      <c r="I1472" s="91" t="str">
        <f t="shared" si="80"/>
        <v>'inv_MJZpWJ4TogJnAUac532ZPe',</v>
      </c>
      <c r="J1472" s="1" t="s">
        <v>9</v>
      </c>
      <c r="K1472" s="1">
        <v>20</v>
      </c>
      <c r="M1472" s="1">
        <f>Tabla1[[#This Row],[Monto Kashio]]-Tabla1[[#This Row],[Monto]]</f>
        <v>-20</v>
      </c>
      <c r="N1472" s="20" t="s">
        <v>23</v>
      </c>
      <c r="O1472" s="1" t="s">
        <v>24</v>
      </c>
      <c r="P1472" s="1">
        <v>1408658</v>
      </c>
      <c r="Q1472" s="123">
        <v>45510</v>
      </c>
      <c r="R1472" s="1" t="s">
        <v>148</v>
      </c>
      <c r="S1472" s="5" t="s">
        <v>1881</v>
      </c>
      <c r="T1472" s="1"/>
    </row>
    <row r="1473" spans="1:20">
      <c r="A1473" s="1">
        <v>7409</v>
      </c>
      <c r="C1473" s="32" t="s">
        <v>925</v>
      </c>
      <c r="D1473" s="123">
        <v>45510</v>
      </c>
      <c r="E1473" s="2">
        <v>242195947808</v>
      </c>
      <c r="F1473" s="91" t="str">
        <f t="shared" si="79"/>
        <v>'242195947808',</v>
      </c>
      <c r="G1473" s="1" t="s">
        <v>51</v>
      </c>
      <c r="H1473" s="1" t="s">
        <v>1892</v>
      </c>
      <c r="I1473" s="91" t="str">
        <f t="shared" si="80"/>
        <v>'inv_Jf3iYfmAC7g9jQWisdmigb',</v>
      </c>
      <c r="J1473" s="1" t="s">
        <v>9</v>
      </c>
      <c r="K1473" s="1">
        <v>30</v>
      </c>
      <c r="M1473" s="1">
        <f>Tabla1[[#This Row],[Monto Kashio]]-Tabla1[[#This Row],[Monto]]</f>
        <v>-30</v>
      </c>
      <c r="N1473" s="20" t="s">
        <v>23</v>
      </c>
      <c r="O1473" s="1" t="s">
        <v>24</v>
      </c>
      <c r="P1473" s="1">
        <v>100321</v>
      </c>
      <c r="Q1473" s="123">
        <v>45510</v>
      </c>
      <c r="R1473" s="1" t="s">
        <v>148</v>
      </c>
      <c r="S1473" s="5" t="s">
        <v>1881</v>
      </c>
      <c r="T1473" s="1"/>
    </row>
    <row r="1474" spans="1:20">
      <c r="A1474" s="1">
        <v>7410</v>
      </c>
      <c r="C1474" s="32" t="s">
        <v>925</v>
      </c>
      <c r="D1474" s="123">
        <v>45510</v>
      </c>
      <c r="E1474" s="2">
        <v>242195957988</v>
      </c>
      <c r="F1474" s="91" t="str">
        <f t="shared" si="79"/>
        <v>'242195957988',</v>
      </c>
      <c r="G1474" s="1" t="s">
        <v>51</v>
      </c>
      <c r="H1474" s="1" t="s">
        <v>1893</v>
      </c>
      <c r="I1474" s="91" t="str">
        <f t="shared" si="80"/>
        <v>'inv_bfwZ35EGbfZ6pCoVcFexV7',</v>
      </c>
      <c r="J1474" s="1" t="s">
        <v>9</v>
      </c>
      <c r="K1474" s="1">
        <v>100</v>
      </c>
      <c r="M1474" s="1">
        <f>Tabla1[[#This Row],[Monto Kashio]]-Tabla1[[#This Row],[Monto]]</f>
        <v>-100</v>
      </c>
      <c r="N1474" s="20" t="s">
        <v>23</v>
      </c>
      <c r="O1474" s="1" t="s">
        <v>24</v>
      </c>
      <c r="P1474" s="1">
        <v>3031</v>
      </c>
      <c r="Q1474" s="123">
        <v>45510</v>
      </c>
      <c r="R1474" s="1" t="s">
        <v>148</v>
      </c>
      <c r="S1474" s="5" t="s">
        <v>1881</v>
      </c>
      <c r="T1474" s="1"/>
    </row>
    <row r="1475" spans="1:20">
      <c r="A1475" s="1">
        <v>7410</v>
      </c>
      <c r="C1475" s="32" t="s">
        <v>925</v>
      </c>
      <c r="D1475" s="123">
        <v>45510</v>
      </c>
      <c r="E1475" s="2">
        <v>242195957668</v>
      </c>
      <c r="F1475" s="91" t="str">
        <f t="shared" si="79"/>
        <v>'242195957668',</v>
      </c>
      <c r="G1475" s="1" t="s">
        <v>51</v>
      </c>
      <c r="H1475" s="1" t="s">
        <v>1894</v>
      </c>
      <c r="I1475" s="91" t="str">
        <f t="shared" si="80"/>
        <v>'inv_8BwVN3CU9vJ27ttXrEVP5q',</v>
      </c>
      <c r="J1475" s="1" t="s">
        <v>9</v>
      </c>
      <c r="K1475" s="1">
        <v>100</v>
      </c>
      <c r="M1475" s="1">
        <f>Tabla1[[#This Row],[Monto Kashio]]-Tabla1[[#This Row],[Monto]]</f>
        <v>-100</v>
      </c>
      <c r="N1475" s="20" t="s">
        <v>23</v>
      </c>
      <c r="O1475" s="1" t="s">
        <v>24</v>
      </c>
      <c r="P1475" s="1">
        <v>145138</v>
      </c>
      <c r="Q1475" s="123">
        <v>45510</v>
      </c>
      <c r="R1475" s="1" t="s">
        <v>148</v>
      </c>
      <c r="S1475" s="5" t="s">
        <v>1881</v>
      </c>
      <c r="T1475" s="1"/>
    </row>
    <row r="1476" spans="1:20">
      <c r="A1476" s="1">
        <v>7412</v>
      </c>
      <c r="C1476" s="32" t="s">
        <v>1886</v>
      </c>
      <c r="D1476" s="123">
        <v>45510</v>
      </c>
      <c r="E1476" s="2">
        <v>242195968374</v>
      </c>
      <c r="F1476" s="91" t="str">
        <f t="shared" si="79"/>
        <v>'242195968374',</v>
      </c>
      <c r="G1476" s="1" t="s">
        <v>21</v>
      </c>
      <c r="H1476" s="1" t="s">
        <v>1895</v>
      </c>
      <c r="I1476" s="91" t="str">
        <f t="shared" si="80"/>
        <v>'inv_j6a75CggMV9voL6QD2rAR9',</v>
      </c>
      <c r="J1476" s="1" t="s">
        <v>9</v>
      </c>
      <c r="K1476" s="1">
        <v>145.9</v>
      </c>
      <c r="M1476" s="1">
        <f>Tabla1[[#This Row],[Monto Kashio]]-Tabla1[[#This Row],[Monto]]</f>
        <v>-145.9</v>
      </c>
      <c r="N1476" s="20" t="s">
        <v>23</v>
      </c>
      <c r="O1476" s="1" t="s">
        <v>24</v>
      </c>
      <c r="P1476" s="1">
        <v>705481</v>
      </c>
      <c r="Q1476" s="123">
        <v>45510</v>
      </c>
      <c r="R1476" s="1" t="s">
        <v>148</v>
      </c>
      <c r="S1476" s="5" t="s">
        <v>1881</v>
      </c>
      <c r="T1476" s="1"/>
    </row>
    <row r="1477" spans="1:20">
      <c r="A1477" s="1">
        <v>7413</v>
      </c>
      <c r="C1477" s="32" t="s">
        <v>136</v>
      </c>
      <c r="D1477" s="123">
        <v>45510</v>
      </c>
      <c r="E1477" s="2">
        <v>242195802825</v>
      </c>
      <c r="F1477" s="91" t="str">
        <f t="shared" si="79"/>
        <v>'242195802825',</v>
      </c>
      <c r="G1477" s="1" t="s">
        <v>21</v>
      </c>
      <c r="H1477" s="1" t="s">
        <v>1896</v>
      </c>
      <c r="I1477" s="91" t="str">
        <f t="shared" si="80"/>
        <v>'inv_i298D4Bwt3xDehnkYusXsp',</v>
      </c>
      <c r="J1477" s="1" t="s">
        <v>9</v>
      </c>
      <c r="K1477" s="1">
        <v>200</v>
      </c>
      <c r="M1477" s="1">
        <f>Tabla1[[#This Row],[Monto Kashio]]-Tabla1[[#This Row],[Monto]]</f>
        <v>-200</v>
      </c>
      <c r="N1477" s="20" t="s">
        <v>23</v>
      </c>
      <c r="O1477" s="1" t="s">
        <v>24</v>
      </c>
      <c r="P1477" s="1">
        <v>554763</v>
      </c>
      <c r="Q1477" s="108">
        <v>45509</v>
      </c>
      <c r="R1477" s="1" t="s">
        <v>148</v>
      </c>
      <c r="S1477" s="5" t="s">
        <v>1881</v>
      </c>
      <c r="T1477" s="1"/>
    </row>
    <row r="1478" spans="1:20">
      <c r="A1478" s="1">
        <v>7414</v>
      </c>
      <c r="C1478" s="32" t="s">
        <v>30</v>
      </c>
      <c r="D1478" s="123">
        <v>45510</v>
      </c>
      <c r="E1478" s="2">
        <v>242195985866</v>
      </c>
      <c r="F1478" s="91" t="str">
        <f t="shared" si="79"/>
        <v>'242195985866',</v>
      </c>
      <c r="G1478" s="1" t="s">
        <v>51</v>
      </c>
      <c r="H1478" s="1" t="s">
        <v>1897</v>
      </c>
      <c r="I1478" s="91" t="str">
        <f t="shared" si="80"/>
        <v>'inv_dbYG2bBwWc5vvSxxFBt2XK',</v>
      </c>
      <c r="J1478" s="1" t="s">
        <v>9</v>
      </c>
      <c r="K1478" s="1">
        <v>40</v>
      </c>
      <c r="M1478" s="1">
        <f>Tabla1[[#This Row],[Monto Kashio]]-Tabla1[[#This Row],[Monto]]</f>
        <v>-40</v>
      </c>
      <c r="N1478" s="20" t="s">
        <v>23</v>
      </c>
      <c r="O1478" s="1" t="s">
        <v>24</v>
      </c>
      <c r="P1478" s="1">
        <v>910287</v>
      </c>
      <c r="Q1478" s="123">
        <v>45510</v>
      </c>
      <c r="R1478" s="1" t="s">
        <v>148</v>
      </c>
      <c r="S1478" s="5" t="s">
        <v>1881</v>
      </c>
      <c r="T1478" s="1"/>
    </row>
    <row r="1479" spans="1:20">
      <c r="A1479" s="1">
        <v>7416</v>
      </c>
      <c r="C1479" s="32" t="s">
        <v>30</v>
      </c>
      <c r="D1479" s="123">
        <v>45510</v>
      </c>
      <c r="E1479" s="2">
        <v>242195796741</v>
      </c>
      <c r="F1479" s="91" t="str">
        <f t="shared" si="79"/>
        <v>'242195796741',</v>
      </c>
      <c r="G1479" s="1" t="s">
        <v>51</v>
      </c>
      <c r="H1479" s="1" t="s">
        <v>1898</v>
      </c>
      <c r="I1479" s="91" t="str">
        <f t="shared" si="80"/>
        <v>'inv_oNGuq2jY5wMXoJQaUmQpVK',</v>
      </c>
      <c r="J1479" s="1" t="s">
        <v>9</v>
      </c>
      <c r="K1479" s="1">
        <v>200</v>
      </c>
      <c r="M1479" s="1">
        <f>Tabla1[[#This Row],[Monto Kashio]]-Tabla1[[#This Row],[Monto]]</f>
        <v>-200</v>
      </c>
      <c r="N1479" s="20" t="s">
        <v>23</v>
      </c>
      <c r="O1479" s="1" t="s">
        <v>24</v>
      </c>
      <c r="P1479" s="1">
        <v>1554380</v>
      </c>
      <c r="Q1479" s="108">
        <v>45509</v>
      </c>
      <c r="R1479" s="1" t="s">
        <v>148</v>
      </c>
      <c r="S1479" s="5" t="s">
        <v>1881</v>
      </c>
      <c r="T1479" s="1"/>
    </row>
    <row r="1480" spans="1:20">
      <c r="A1480" s="1">
        <v>7417</v>
      </c>
      <c r="C1480" s="32" t="s">
        <v>30</v>
      </c>
      <c r="D1480" s="123">
        <v>45510</v>
      </c>
      <c r="E1480" s="2">
        <v>242195734754</v>
      </c>
      <c r="F1480" s="91" t="str">
        <f t="shared" si="79"/>
        <v>'242195734754',</v>
      </c>
      <c r="G1480" s="1" t="s">
        <v>51</v>
      </c>
      <c r="H1480" s="1" t="s">
        <v>1899</v>
      </c>
      <c r="I1480" s="91" t="str">
        <f t="shared" si="80"/>
        <v>'inv_HKGTqWwimywkrhYvdZvkHv',</v>
      </c>
      <c r="J1480" s="1" t="s">
        <v>9</v>
      </c>
      <c r="K1480" s="1">
        <v>50</v>
      </c>
      <c r="M1480" s="1">
        <f>Tabla1[[#This Row],[Monto Kashio]]-Tabla1[[#This Row],[Monto]]</f>
        <v>-50</v>
      </c>
      <c r="N1480" s="20" t="s">
        <v>23</v>
      </c>
      <c r="O1480" s="1" t="s">
        <v>24</v>
      </c>
      <c r="P1480" s="1">
        <v>844900</v>
      </c>
      <c r="Q1480" s="108">
        <v>45509</v>
      </c>
      <c r="R1480" s="1" t="s">
        <v>148</v>
      </c>
      <c r="S1480" s="5" t="s">
        <v>1881</v>
      </c>
      <c r="T1480" s="1"/>
    </row>
    <row r="1481" spans="1:20">
      <c r="A1481" s="1">
        <v>7417</v>
      </c>
      <c r="C1481" s="32" t="s">
        <v>30</v>
      </c>
      <c r="D1481" s="123">
        <v>45510</v>
      </c>
      <c r="E1481" s="2">
        <v>242185721417</v>
      </c>
      <c r="F1481" s="91" t="str">
        <f t="shared" si="79"/>
        <v>'242185721417',</v>
      </c>
      <c r="G1481" s="1" t="s">
        <v>51</v>
      </c>
      <c r="H1481" s="1" t="s">
        <v>1900</v>
      </c>
      <c r="I1481" s="91" t="str">
        <f t="shared" si="80"/>
        <v>'inv_dP4VZJodZxKrqtKqsRtwvz',</v>
      </c>
      <c r="J1481" s="1" t="s">
        <v>9</v>
      </c>
      <c r="K1481" s="1">
        <v>50</v>
      </c>
      <c r="M1481" s="1">
        <f>Tabla1[[#This Row],[Monto Kashio]]-Tabla1[[#This Row],[Monto]]</f>
        <v>-50</v>
      </c>
      <c r="N1481" s="20" t="s">
        <v>23</v>
      </c>
      <c r="O1481" s="1" t="s">
        <v>24</v>
      </c>
      <c r="P1481" s="1">
        <v>2143138</v>
      </c>
      <c r="Q1481" s="108">
        <v>45509</v>
      </c>
      <c r="R1481" s="1" t="s">
        <v>148</v>
      </c>
      <c r="S1481" s="5" t="s">
        <v>1881</v>
      </c>
      <c r="T1481" s="1"/>
    </row>
    <row r="1482" spans="1:20">
      <c r="A1482" s="1">
        <v>7415</v>
      </c>
      <c r="C1482" s="32" t="s">
        <v>1723</v>
      </c>
      <c r="D1482" s="123">
        <v>45510</v>
      </c>
      <c r="E1482" s="2">
        <v>242196016143</v>
      </c>
      <c r="F1482" s="91" t="str">
        <f t="shared" si="79"/>
        <v>'242196016143',</v>
      </c>
      <c r="G1482" s="1" t="s">
        <v>21</v>
      </c>
      <c r="H1482" s="1" t="s">
        <v>1901</v>
      </c>
      <c r="I1482" s="91" t="str">
        <f t="shared" si="80"/>
        <v>'inv_mmCEKBeQMaPFPG4HgUbdEc',</v>
      </c>
      <c r="J1482" s="1" t="s">
        <v>9</v>
      </c>
      <c r="K1482" s="1">
        <v>7.63</v>
      </c>
      <c r="M1482" s="1">
        <f>Tabla1[[#This Row],[Monto Kashio]]-Tabla1[[#This Row],[Monto]]</f>
        <v>-7.63</v>
      </c>
      <c r="N1482" s="20" t="s">
        <v>23</v>
      </c>
      <c r="O1482" s="1" t="s">
        <v>24</v>
      </c>
      <c r="P1482" s="1">
        <v>515847</v>
      </c>
      <c r="Q1482" s="123">
        <v>45510</v>
      </c>
      <c r="R1482" s="1" t="s">
        <v>148</v>
      </c>
      <c r="S1482" s="5" t="s">
        <v>1902</v>
      </c>
      <c r="T1482" s="1"/>
    </row>
    <row r="1483" spans="1:20">
      <c r="A1483" s="1">
        <v>7425</v>
      </c>
      <c r="C1483" s="32" t="s">
        <v>925</v>
      </c>
      <c r="D1483" s="123">
        <v>45510</v>
      </c>
      <c r="E1483" s="2">
        <v>242195938424</v>
      </c>
      <c r="F1483" s="91" t="str">
        <f t="shared" ref="F1483:F1546" si="81">CONCATENATE("'",E1483,"',")</f>
        <v>'242195938424',</v>
      </c>
      <c r="G1483" s="1" t="s">
        <v>51</v>
      </c>
      <c r="H1483" s="1" t="s">
        <v>1903</v>
      </c>
      <c r="I1483" s="91" t="str">
        <f t="shared" ref="I1483:I1546" si="82">CONCATENATE("'",H1483,"',")</f>
        <v>'inv_UPy5fA3YQpqMoe87ANgVFM',</v>
      </c>
      <c r="J1483" s="1" t="s">
        <v>9</v>
      </c>
      <c r="K1483" s="1">
        <v>300</v>
      </c>
      <c r="M1483" s="1">
        <f>Tabla1[[#This Row],[Monto Kashio]]-Tabla1[[#This Row],[Monto]]</f>
        <v>-300</v>
      </c>
      <c r="N1483" s="20" t="s">
        <v>23</v>
      </c>
      <c r="O1483" s="1" t="s">
        <v>24</v>
      </c>
      <c r="P1483" s="1">
        <v>86975</v>
      </c>
      <c r="Q1483" s="123">
        <v>45510</v>
      </c>
      <c r="R1483" s="1" t="s">
        <v>148</v>
      </c>
      <c r="S1483" s="5" t="s">
        <v>1904</v>
      </c>
      <c r="T1483" s="1"/>
    </row>
    <row r="1484" spans="1:20">
      <c r="A1484" s="1">
        <v>7426</v>
      </c>
      <c r="C1484" s="32" t="s">
        <v>30</v>
      </c>
      <c r="D1484" s="123">
        <v>45510</v>
      </c>
      <c r="E1484" s="2">
        <v>242196000698</v>
      </c>
      <c r="F1484" s="91" t="str">
        <f t="shared" si="81"/>
        <v>'242196000698',</v>
      </c>
      <c r="G1484" s="1" t="s">
        <v>51</v>
      </c>
      <c r="H1484" s="1" t="s">
        <v>1905</v>
      </c>
      <c r="I1484" s="91" t="str">
        <f t="shared" si="82"/>
        <v>'inv_faQqXeGXtBMA3n4wwfyXTq',</v>
      </c>
      <c r="J1484" s="1" t="s">
        <v>9</v>
      </c>
      <c r="K1484" s="1">
        <v>50</v>
      </c>
      <c r="M1484" s="1">
        <f>Tabla1[[#This Row],[Monto Kashio]]-Tabla1[[#This Row],[Monto]]</f>
        <v>-50</v>
      </c>
      <c r="N1484" s="20" t="s">
        <v>23</v>
      </c>
      <c r="O1484" s="1" t="s">
        <v>24</v>
      </c>
      <c r="P1484" s="1">
        <v>2612853</v>
      </c>
      <c r="Q1484" s="123">
        <v>45510</v>
      </c>
      <c r="R1484" s="1" t="s">
        <v>148</v>
      </c>
      <c r="S1484" s="5" t="s">
        <v>1906</v>
      </c>
      <c r="T1484" s="1"/>
    </row>
    <row r="1485" spans="1:20">
      <c r="A1485" s="1">
        <v>7426</v>
      </c>
      <c r="C1485" s="32" t="s">
        <v>30</v>
      </c>
      <c r="D1485" s="123">
        <v>45510</v>
      </c>
      <c r="E1485" s="2">
        <v>242196004595</v>
      </c>
      <c r="F1485" s="91" t="str">
        <f t="shared" si="81"/>
        <v>'242196004595',</v>
      </c>
      <c r="G1485" s="1" t="s">
        <v>51</v>
      </c>
      <c r="H1485" s="1" t="s">
        <v>1907</v>
      </c>
      <c r="I1485" s="91" t="str">
        <f t="shared" si="82"/>
        <v>'inv_6bM4buhPTFY2GtWHguu8Te',</v>
      </c>
      <c r="J1485" s="1" t="s">
        <v>9</v>
      </c>
      <c r="K1485" s="1">
        <v>30</v>
      </c>
      <c r="M1485" s="1">
        <f>Tabla1[[#This Row],[Monto Kashio]]-Tabla1[[#This Row],[Monto]]</f>
        <v>-30</v>
      </c>
      <c r="N1485" s="20" t="s">
        <v>23</v>
      </c>
      <c r="O1485" s="1" t="s">
        <v>24</v>
      </c>
      <c r="P1485" s="1">
        <v>2813612</v>
      </c>
      <c r="Q1485" s="123">
        <v>45510</v>
      </c>
      <c r="R1485" s="1" t="s">
        <v>148</v>
      </c>
      <c r="S1485" s="5" t="s">
        <v>1906</v>
      </c>
      <c r="T1485" s="1"/>
    </row>
    <row r="1486" spans="1:20">
      <c r="A1486" s="1">
        <v>7428</v>
      </c>
      <c r="C1486" s="32" t="s">
        <v>30</v>
      </c>
      <c r="D1486" s="123">
        <v>45510</v>
      </c>
      <c r="E1486" s="2">
        <v>242195959851</v>
      </c>
      <c r="F1486" s="91" t="str">
        <f t="shared" si="81"/>
        <v>'242195959851',</v>
      </c>
      <c r="G1486" s="1" t="s">
        <v>51</v>
      </c>
      <c r="H1486" s="1" t="s">
        <v>1908</v>
      </c>
      <c r="I1486" s="91" t="str">
        <f t="shared" si="82"/>
        <v>'inv_8ZjiUYCuMsiHvweGFRtdka',</v>
      </c>
      <c r="J1486" s="1" t="s">
        <v>9</v>
      </c>
      <c r="K1486" s="1">
        <v>100</v>
      </c>
      <c r="M1486" s="1">
        <f>Tabla1[[#This Row],[Monto Kashio]]-Tabla1[[#This Row],[Monto]]</f>
        <v>-100</v>
      </c>
      <c r="N1486" s="20" t="s">
        <v>23</v>
      </c>
      <c r="O1486" s="1" t="s">
        <v>24</v>
      </c>
      <c r="P1486" s="1">
        <v>149035</v>
      </c>
      <c r="Q1486" s="123">
        <v>45510</v>
      </c>
      <c r="R1486" s="1" t="s">
        <v>148</v>
      </c>
      <c r="S1486" s="5" t="s">
        <v>1909</v>
      </c>
      <c r="T1486" s="1"/>
    </row>
    <row r="1487" spans="1:20">
      <c r="A1487" s="1">
        <v>7310</v>
      </c>
      <c r="C1487" s="32" t="s">
        <v>1910</v>
      </c>
      <c r="D1487" s="123">
        <v>45510</v>
      </c>
      <c r="E1487" s="2">
        <v>242020230275</v>
      </c>
      <c r="F1487" s="91" t="str">
        <f t="shared" si="81"/>
        <v>'242020230275',</v>
      </c>
      <c r="G1487" s="1" t="s">
        <v>118</v>
      </c>
      <c r="H1487" s="1" t="s">
        <v>1911</v>
      </c>
      <c r="I1487" s="91" t="str">
        <f t="shared" si="82"/>
        <v>'inv_HztaBdWFDNt3NdngF2SnAG',</v>
      </c>
      <c r="J1487" s="1" t="s">
        <v>9</v>
      </c>
      <c r="K1487" s="1">
        <v>250</v>
      </c>
      <c r="M1487" s="1">
        <f>Tabla1[[#This Row],[Monto Kashio]]-Tabla1[[#This Row],[Monto]]</f>
        <v>-250</v>
      </c>
      <c r="N1487" s="20" t="s">
        <v>23</v>
      </c>
      <c r="O1487" s="1" t="s">
        <v>24</v>
      </c>
      <c r="P1487" s="1">
        <v>5615831</v>
      </c>
      <c r="Q1487" s="123">
        <v>45505</v>
      </c>
      <c r="R1487" s="1" t="s">
        <v>148</v>
      </c>
      <c r="S1487" s="5" t="s">
        <v>1912</v>
      </c>
      <c r="T1487" s="1"/>
    </row>
    <row r="1488" spans="1:20">
      <c r="A1488" s="1">
        <v>7429</v>
      </c>
      <c r="C1488" s="32" t="s">
        <v>1723</v>
      </c>
      <c r="D1488" s="123">
        <v>45510</v>
      </c>
      <c r="E1488" s="2">
        <v>242196132535</v>
      </c>
      <c r="F1488" s="91" t="str">
        <f t="shared" si="81"/>
        <v>'242196132535',</v>
      </c>
      <c r="G1488" s="1" t="s">
        <v>21</v>
      </c>
      <c r="H1488" s="1" t="s">
        <v>1913</v>
      </c>
      <c r="I1488" s="91" t="str">
        <f t="shared" si="82"/>
        <v>'inv_m68Mdtjc6L9sVGparakNby',</v>
      </c>
      <c r="J1488" s="1" t="s">
        <v>9</v>
      </c>
      <c r="K1488" s="1">
        <v>25</v>
      </c>
      <c r="M1488" s="1">
        <f>Tabla1[[#This Row],[Monto Kashio]]-Tabla1[[#This Row],[Monto]]</f>
        <v>-25</v>
      </c>
      <c r="N1488" s="20" t="s">
        <v>23</v>
      </c>
      <c r="O1488" s="1" t="s">
        <v>24</v>
      </c>
      <c r="P1488" s="1">
        <v>3027514</v>
      </c>
      <c r="Q1488" s="123">
        <v>45510</v>
      </c>
      <c r="R1488" s="1" t="s">
        <v>148</v>
      </c>
      <c r="S1488" s="5" t="s">
        <v>1914</v>
      </c>
      <c r="T1488" s="1"/>
    </row>
    <row r="1489" spans="1:20">
      <c r="A1489" s="1">
        <v>7408</v>
      </c>
      <c r="C1489" s="32" t="s">
        <v>66</v>
      </c>
      <c r="D1489" s="123">
        <v>45510</v>
      </c>
      <c r="E1489" s="2">
        <v>242195985699</v>
      </c>
      <c r="F1489" s="91" t="str">
        <f t="shared" si="81"/>
        <v>'242195985699',</v>
      </c>
      <c r="G1489" s="1" t="s">
        <v>21</v>
      </c>
      <c r="H1489" s="1" t="s">
        <v>1915</v>
      </c>
      <c r="I1489" s="91" t="str">
        <f t="shared" si="82"/>
        <v>'inv_KNS9oNLtvDcP8pJhoCFmus',</v>
      </c>
      <c r="J1489" s="1" t="s">
        <v>9</v>
      </c>
      <c r="K1489" s="1">
        <v>30</v>
      </c>
      <c r="M1489" s="1">
        <f>Tabla1[[#This Row],[Monto Kashio]]-Tabla1[[#This Row],[Monto]]</f>
        <v>-30</v>
      </c>
      <c r="N1489" s="20" t="s">
        <v>23</v>
      </c>
      <c r="O1489" s="1" t="s">
        <v>24</v>
      </c>
      <c r="P1489" s="1">
        <v>1109297</v>
      </c>
      <c r="Q1489" s="123">
        <v>45510</v>
      </c>
      <c r="R1489" s="1" t="s">
        <v>148</v>
      </c>
      <c r="S1489" s="5">
        <v>0.57986111111111116</v>
      </c>
      <c r="T1489" s="1"/>
    </row>
    <row r="1490" spans="1:20">
      <c r="A1490" s="1" t="s">
        <v>1916</v>
      </c>
      <c r="C1490" s="32" t="s">
        <v>66</v>
      </c>
      <c r="D1490" s="123">
        <v>45509</v>
      </c>
      <c r="E1490" s="2">
        <v>242174786396</v>
      </c>
      <c r="F1490" s="91" t="str">
        <f t="shared" si="81"/>
        <v>'242174786396',</v>
      </c>
      <c r="G1490" s="1" t="s">
        <v>850</v>
      </c>
      <c r="H1490" s="1" t="s">
        <v>1917</v>
      </c>
      <c r="I1490" s="91" t="str">
        <f t="shared" si="82"/>
        <v>'inv_RkNYa2TTYcjgQmRMdVT693',</v>
      </c>
      <c r="J1490" s="1" t="s">
        <v>9</v>
      </c>
      <c r="K1490" s="1">
        <v>9.99</v>
      </c>
      <c r="M1490" s="1">
        <f>Tabla1[[#This Row],[Monto Kashio]]-Tabla1[[#This Row],[Monto]]</f>
        <v>-9.99</v>
      </c>
      <c r="N1490" s="20" t="s">
        <v>23</v>
      </c>
      <c r="O1490" s="1" t="s">
        <v>24</v>
      </c>
      <c r="P1490" s="1" t="s">
        <v>1918</v>
      </c>
      <c r="Q1490" s="123">
        <v>45509</v>
      </c>
      <c r="R1490" s="1" t="s">
        <v>148</v>
      </c>
      <c r="S1490" s="5">
        <v>0.5</v>
      </c>
      <c r="T1490" s="1"/>
    </row>
    <row r="1491" spans="1:20">
      <c r="A1491" s="1" t="s">
        <v>1916</v>
      </c>
      <c r="C1491" s="32" t="s">
        <v>66</v>
      </c>
      <c r="D1491" s="123">
        <v>45509</v>
      </c>
      <c r="E1491" s="2">
        <v>242184897325</v>
      </c>
      <c r="F1491" s="91" t="str">
        <f t="shared" si="81"/>
        <v>'242184897325',</v>
      </c>
      <c r="G1491" s="1" t="s">
        <v>850</v>
      </c>
      <c r="H1491" s="1" t="s">
        <v>1919</v>
      </c>
      <c r="I1491" s="91" t="str">
        <f t="shared" si="82"/>
        <v>'inv_arp8KxHj5u8GK4y6yRmk3A',</v>
      </c>
      <c r="J1491" s="1" t="s">
        <v>9</v>
      </c>
      <c r="K1491" s="1">
        <v>5</v>
      </c>
      <c r="M1491" s="1">
        <f>Tabla1[[#This Row],[Monto Kashio]]-Tabla1[[#This Row],[Monto]]</f>
        <v>-5</v>
      </c>
      <c r="N1491" s="20" t="s">
        <v>23</v>
      </c>
      <c r="O1491" s="1" t="s">
        <v>24</v>
      </c>
      <c r="P1491" s="1" t="s">
        <v>1920</v>
      </c>
      <c r="Q1491" s="123">
        <v>45509</v>
      </c>
      <c r="R1491" s="1" t="s">
        <v>148</v>
      </c>
      <c r="S1491" s="5">
        <v>0.5</v>
      </c>
      <c r="T1491" s="1"/>
    </row>
    <row r="1492" spans="1:20">
      <c r="A1492" s="1" t="s">
        <v>1916</v>
      </c>
      <c r="C1492" s="34" t="s">
        <v>27</v>
      </c>
      <c r="D1492" s="123">
        <v>45509</v>
      </c>
      <c r="E1492" s="2">
        <v>242184982524</v>
      </c>
      <c r="F1492" s="91" t="str">
        <f t="shared" si="81"/>
        <v>'242184982524',</v>
      </c>
      <c r="G1492" s="1" t="s">
        <v>850</v>
      </c>
      <c r="H1492" s="1" t="s">
        <v>1921</v>
      </c>
      <c r="I1492" s="91" t="str">
        <f t="shared" si="82"/>
        <v>'inv_fFqJXBUnHuNdjB5HDSJnPz',</v>
      </c>
      <c r="J1492" s="1" t="s">
        <v>9</v>
      </c>
      <c r="K1492" s="1">
        <v>30</v>
      </c>
      <c r="M1492" s="1">
        <f>Tabla1[[#This Row],[Monto Kashio]]-Tabla1[[#This Row],[Monto]]</f>
        <v>-30</v>
      </c>
      <c r="N1492" s="20" t="s">
        <v>23</v>
      </c>
      <c r="O1492" s="1" t="s">
        <v>24</v>
      </c>
      <c r="P1492" s="1">
        <v>0</v>
      </c>
      <c r="Q1492" s="123">
        <v>45509</v>
      </c>
      <c r="R1492" s="1" t="s">
        <v>148</v>
      </c>
      <c r="S1492" s="5">
        <v>0.5</v>
      </c>
      <c r="T1492" s="1"/>
    </row>
    <row r="1493" spans="1:20">
      <c r="A1493" s="1" t="s">
        <v>1916</v>
      </c>
      <c r="C1493" s="32" t="s">
        <v>30</v>
      </c>
      <c r="D1493" s="123">
        <v>45509</v>
      </c>
      <c r="E1493" s="2">
        <v>242185111636</v>
      </c>
      <c r="F1493" s="91" t="str">
        <f t="shared" si="81"/>
        <v>'242185111636',</v>
      </c>
      <c r="G1493" s="1" t="s">
        <v>850</v>
      </c>
      <c r="H1493" s="1" t="s">
        <v>1922</v>
      </c>
      <c r="I1493" s="91" t="str">
        <f t="shared" si="82"/>
        <v>'inv_JVMfgveLzh2qWazWmqgNwh',</v>
      </c>
      <c r="J1493" s="1" t="s">
        <v>9</v>
      </c>
      <c r="K1493" s="1">
        <v>100</v>
      </c>
      <c r="M1493" s="1">
        <f>Tabla1[[#This Row],[Monto Kashio]]-Tabla1[[#This Row],[Monto]]</f>
        <v>-100</v>
      </c>
      <c r="N1493" s="20" t="s">
        <v>23</v>
      </c>
      <c r="O1493" s="1" t="s">
        <v>24</v>
      </c>
      <c r="P1493" s="1">
        <v>0</v>
      </c>
      <c r="Q1493" s="123">
        <v>45509</v>
      </c>
      <c r="R1493" s="1" t="s">
        <v>148</v>
      </c>
      <c r="S1493" s="5">
        <v>0.5</v>
      </c>
      <c r="T1493" s="1"/>
    </row>
    <row r="1494" spans="1:20">
      <c r="A1494" s="1" t="s">
        <v>1916</v>
      </c>
      <c r="C1494" s="32" t="s">
        <v>368</v>
      </c>
      <c r="D1494" s="123">
        <v>45509</v>
      </c>
      <c r="E1494" s="2">
        <v>242185326937</v>
      </c>
      <c r="F1494" s="91" t="str">
        <f t="shared" si="81"/>
        <v>'242185326937',</v>
      </c>
      <c r="G1494" s="1" t="s">
        <v>1923</v>
      </c>
      <c r="H1494" s="1" t="s">
        <v>1924</v>
      </c>
      <c r="I1494" s="91" t="str">
        <f t="shared" si="82"/>
        <v>'inv_5KgqSWVijHiU8xcLykdQH5',</v>
      </c>
      <c r="J1494" s="1" t="s">
        <v>9</v>
      </c>
      <c r="K1494" s="1">
        <v>1010</v>
      </c>
      <c r="M1494" s="1">
        <f>Tabla1[[#This Row],[Monto Kashio]]-Tabla1[[#This Row],[Monto]]</f>
        <v>-1010</v>
      </c>
      <c r="N1494" s="20" t="s">
        <v>23</v>
      </c>
      <c r="O1494" s="1" t="s">
        <v>24</v>
      </c>
      <c r="P1494" s="1">
        <v>0</v>
      </c>
      <c r="Q1494" s="123">
        <v>45509</v>
      </c>
      <c r="R1494" s="1" t="s">
        <v>148</v>
      </c>
      <c r="S1494" s="5">
        <v>0.5</v>
      </c>
      <c r="T1494" s="1"/>
    </row>
    <row r="1495" spans="1:20">
      <c r="A1495" s="1" t="s">
        <v>1916</v>
      </c>
      <c r="C1495" s="32" t="s">
        <v>136</v>
      </c>
      <c r="D1495" s="123">
        <v>45509</v>
      </c>
      <c r="E1495" s="2">
        <v>242185349015</v>
      </c>
      <c r="F1495" s="91" t="str">
        <f t="shared" si="81"/>
        <v>'242185349015',</v>
      </c>
      <c r="G1495" s="1" t="s">
        <v>1923</v>
      </c>
      <c r="H1495" s="1" t="s">
        <v>1925</v>
      </c>
      <c r="I1495" s="91" t="str">
        <f t="shared" si="82"/>
        <v>'inv_SqgRjBxudvHivqo9XxSY3K',</v>
      </c>
      <c r="J1495" s="1" t="s">
        <v>9</v>
      </c>
      <c r="K1495" s="1">
        <v>50</v>
      </c>
      <c r="M1495" s="1">
        <f>Tabla1[[#This Row],[Monto Kashio]]-Tabla1[[#This Row],[Monto]]</f>
        <v>-50</v>
      </c>
      <c r="N1495" s="20" t="s">
        <v>23</v>
      </c>
      <c r="O1495" s="1" t="s">
        <v>24</v>
      </c>
      <c r="P1495" s="1">
        <v>0</v>
      </c>
      <c r="Q1495" s="123">
        <v>45509</v>
      </c>
      <c r="R1495" s="1" t="s">
        <v>148</v>
      </c>
      <c r="S1495" s="5">
        <v>0.5</v>
      </c>
      <c r="T1495" s="1"/>
    </row>
    <row r="1496" spans="1:20">
      <c r="A1496" s="1" t="s">
        <v>1916</v>
      </c>
      <c r="C1496" s="34" t="s">
        <v>27</v>
      </c>
      <c r="D1496" s="123">
        <v>45509</v>
      </c>
      <c r="E1496" s="2">
        <v>242185362738</v>
      </c>
      <c r="F1496" s="91" t="str">
        <f t="shared" si="81"/>
        <v>'242185362738',</v>
      </c>
      <c r="G1496" s="1" t="s">
        <v>850</v>
      </c>
      <c r="H1496" s="1" t="s">
        <v>1926</v>
      </c>
      <c r="I1496" s="91" t="str">
        <f t="shared" si="82"/>
        <v>'inv_6SjWN8T5nBzWwv9ydfJVdo',</v>
      </c>
      <c r="J1496" s="1" t="s">
        <v>9</v>
      </c>
      <c r="K1496" s="1">
        <v>50</v>
      </c>
      <c r="M1496" s="1">
        <f>Tabla1[[#This Row],[Monto Kashio]]-Tabla1[[#This Row],[Monto]]</f>
        <v>-50</v>
      </c>
      <c r="N1496" s="20" t="s">
        <v>23</v>
      </c>
      <c r="O1496" s="1" t="s">
        <v>24</v>
      </c>
      <c r="P1496" s="1">
        <v>0</v>
      </c>
      <c r="Q1496" s="123">
        <v>45509</v>
      </c>
      <c r="R1496" s="1" t="s">
        <v>148</v>
      </c>
      <c r="S1496" s="5">
        <v>0.5</v>
      </c>
      <c r="T1496" s="1"/>
    </row>
    <row r="1497" spans="1:20">
      <c r="A1497" s="1" t="s">
        <v>1916</v>
      </c>
      <c r="C1497" s="32" t="s">
        <v>136</v>
      </c>
      <c r="D1497" s="123">
        <v>45509</v>
      </c>
      <c r="E1497" s="2">
        <v>242185378382</v>
      </c>
      <c r="F1497" s="91" t="str">
        <f t="shared" si="81"/>
        <v>'242185378382',</v>
      </c>
      <c r="G1497" s="1" t="s">
        <v>1923</v>
      </c>
      <c r="H1497" s="1" t="s">
        <v>1927</v>
      </c>
      <c r="I1497" s="91" t="str">
        <f t="shared" si="82"/>
        <v>'inv_nArobtwzhfrNoGoEgqHDei',</v>
      </c>
      <c r="J1497" s="1" t="s">
        <v>9</v>
      </c>
      <c r="K1497" s="1">
        <v>20</v>
      </c>
      <c r="M1497" s="1">
        <f>Tabla1[[#This Row],[Monto Kashio]]-Tabla1[[#This Row],[Monto]]</f>
        <v>-20</v>
      </c>
      <c r="N1497" s="20" t="s">
        <v>23</v>
      </c>
      <c r="O1497" s="1" t="s">
        <v>24</v>
      </c>
      <c r="P1497" s="1">
        <v>0</v>
      </c>
      <c r="Q1497" s="123">
        <v>45509</v>
      </c>
      <c r="R1497" s="1" t="s">
        <v>148</v>
      </c>
      <c r="S1497" s="5">
        <v>0.5</v>
      </c>
      <c r="T1497" s="1"/>
    </row>
    <row r="1498" spans="1:20">
      <c r="A1498" s="1" t="s">
        <v>1916</v>
      </c>
      <c r="C1498" s="32" t="s">
        <v>30</v>
      </c>
      <c r="D1498" s="123">
        <v>45509</v>
      </c>
      <c r="E1498" s="2">
        <v>242185383169</v>
      </c>
      <c r="F1498" s="91" t="str">
        <f t="shared" si="81"/>
        <v>'242185383169',</v>
      </c>
      <c r="G1498" s="1" t="s">
        <v>850</v>
      </c>
      <c r="H1498" s="1" t="s">
        <v>1928</v>
      </c>
      <c r="I1498" s="91" t="str">
        <f t="shared" si="82"/>
        <v>'inv_T2PaVCfuf9EE4jT9b2XAnr',</v>
      </c>
      <c r="J1498" s="1" t="s">
        <v>9</v>
      </c>
      <c r="K1498" s="1">
        <v>28</v>
      </c>
      <c r="M1498" s="1">
        <f>Tabla1[[#This Row],[Monto Kashio]]-Tabla1[[#This Row],[Monto]]</f>
        <v>-28</v>
      </c>
      <c r="N1498" s="20" t="s">
        <v>23</v>
      </c>
      <c r="O1498" s="1" t="s">
        <v>24</v>
      </c>
      <c r="P1498" s="1">
        <v>0</v>
      </c>
      <c r="Q1498" s="123">
        <v>45509</v>
      </c>
      <c r="R1498" s="1" t="s">
        <v>148</v>
      </c>
      <c r="S1498" s="5">
        <v>0.5</v>
      </c>
      <c r="T1498" s="1"/>
    </row>
    <row r="1499" spans="1:20">
      <c r="A1499" s="1" t="s">
        <v>1916</v>
      </c>
      <c r="C1499" s="34" t="s">
        <v>27</v>
      </c>
      <c r="D1499" s="123">
        <v>45509</v>
      </c>
      <c r="E1499" s="2">
        <v>242185392825</v>
      </c>
      <c r="F1499" s="91" t="str">
        <f t="shared" si="81"/>
        <v>'242185392825',</v>
      </c>
      <c r="G1499" s="1" t="s">
        <v>850</v>
      </c>
      <c r="H1499" s="1" t="s">
        <v>1929</v>
      </c>
      <c r="I1499" s="91" t="str">
        <f t="shared" si="82"/>
        <v>'inv_jmGfduZCmWhfuurDxzgbeU',</v>
      </c>
      <c r="J1499" s="1" t="s">
        <v>9</v>
      </c>
      <c r="K1499" s="1">
        <v>300</v>
      </c>
      <c r="M1499" s="1">
        <f>Tabla1[[#This Row],[Monto Kashio]]-Tabla1[[#This Row],[Monto]]</f>
        <v>-300</v>
      </c>
      <c r="N1499" s="20" t="s">
        <v>23</v>
      </c>
      <c r="O1499" s="1" t="s">
        <v>24</v>
      </c>
      <c r="P1499" s="1">
        <v>0</v>
      </c>
      <c r="Q1499" s="123">
        <v>45509</v>
      </c>
      <c r="R1499" s="1" t="s">
        <v>148</v>
      </c>
      <c r="S1499" s="5">
        <v>0.5</v>
      </c>
      <c r="T1499" s="1"/>
    </row>
    <row r="1500" spans="1:20">
      <c r="A1500" s="1" t="s">
        <v>1916</v>
      </c>
      <c r="C1500" s="32" t="s">
        <v>96</v>
      </c>
      <c r="D1500" s="123">
        <v>45509</v>
      </c>
      <c r="E1500" s="2">
        <v>242185558703</v>
      </c>
      <c r="F1500" s="91" t="str">
        <f t="shared" si="81"/>
        <v>'242185558703',</v>
      </c>
      <c r="G1500" s="1" t="s">
        <v>1923</v>
      </c>
      <c r="H1500" s="1" t="s">
        <v>1930</v>
      </c>
      <c r="I1500" s="91" t="str">
        <f t="shared" si="82"/>
        <v>'inv_FEdGYfaVwoigf8pVXFMuPw',</v>
      </c>
      <c r="J1500" s="1" t="s">
        <v>9</v>
      </c>
      <c r="K1500" s="1">
        <v>5000</v>
      </c>
      <c r="M1500" s="1">
        <f>Tabla1[[#This Row],[Monto Kashio]]-Tabla1[[#This Row],[Monto]]</f>
        <v>-5000</v>
      </c>
      <c r="N1500" s="20" t="s">
        <v>23</v>
      </c>
      <c r="O1500" s="1" t="s">
        <v>24</v>
      </c>
      <c r="P1500" s="1">
        <v>0</v>
      </c>
      <c r="Q1500" s="123">
        <v>45509</v>
      </c>
      <c r="R1500" s="1" t="s">
        <v>148</v>
      </c>
      <c r="S1500" s="5">
        <v>0.5</v>
      </c>
      <c r="T1500" s="1"/>
    </row>
    <row r="1501" spans="1:20">
      <c r="A1501" s="1" t="s">
        <v>1916</v>
      </c>
      <c r="C1501" s="32" t="s">
        <v>484</v>
      </c>
      <c r="D1501" s="123">
        <v>45509</v>
      </c>
      <c r="E1501" s="2">
        <v>242185565949</v>
      </c>
      <c r="F1501" s="91" t="str">
        <f t="shared" si="81"/>
        <v>'242185565949',</v>
      </c>
      <c r="G1501" s="1" t="s">
        <v>1923</v>
      </c>
      <c r="H1501" s="1" t="s">
        <v>1931</v>
      </c>
      <c r="I1501" s="91" t="str">
        <f t="shared" si="82"/>
        <v>'inv_YvmkBwq96XmhAMBxzhDM4M',</v>
      </c>
      <c r="J1501" s="1" t="s">
        <v>9</v>
      </c>
      <c r="K1501" s="1">
        <v>100</v>
      </c>
      <c r="M1501" s="1">
        <f>Tabla1[[#This Row],[Monto Kashio]]-Tabla1[[#This Row],[Monto]]</f>
        <v>-100</v>
      </c>
      <c r="N1501" s="20" t="s">
        <v>23</v>
      </c>
      <c r="O1501" s="1" t="s">
        <v>24</v>
      </c>
      <c r="P1501" s="1">
        <v>0</v>
      </c>
      <c r="Q1501" s="123">
        <v>45509</v>
      </c>
      <c r="R1501" s="1" t="s">
        <v>148</v>
      </c>
      <c r="S1501" s="5">
        <v>0.5</v>
      </c>
      <c r="T1501" s="1"/>
    </row>
    <row r="1502" spans="1:20">
      <c r="A1502" s="1" t="s">
        <v>1916</v>
      </c>
      <c r="C1502" s="32" t="s">
        <v>66</v>
      </c>
      <c r="D1502" s="123">
        <v>45509</v>
      </c>
      <c r="E1502" s="2">
        <v>242185566523</v>
      </c>
      <c r="F1502" s="91" t="str">
        <f t="shared" si="81"/>
        <v>'242185566523',</v>
      </c>
      <c r="G1502" s="1" t="s">
        <v>1923</v>
      </c>
      <c r="H1502" s="1" t="s">
        <v>1932</v>
      </c>
      <c r="I1502" s="91" t="str">
        <f t="shared" si="82"/>
        <v>'inv_daegsu3EmKEz7Bdf3FfUFA',</v>
      </c>
      <c r="J1502" s="1" t="s">
        <v>9</v>
      </c>
      <c r="K1502" s="1">
        <v>495</v>
      </c>
      <c r="M1502" s="1">
        <f>Tabla1[[#This Row],[Monto Kashio]]-Tabla1[[#This Row],[Monto]]</f>
        <v>-495</v>
      </c>
      <c r="N1502" s="20" t="s">
        <v>23</v>
      </c>
      <c r="O1502" s="1" t="s">
        <v>24</v>
      </c>
      <c r="P1502" s="1">
        <v>0</v>
      </c>
      <c r="Q1502" s="123">
        <v>45509</v>
      </c>
      <c r="R1502" s="1" t="s">
        <v>148</v>
      </c>
      <c r="S1502" s="5">
        <v>0.5</v>
      </c>
      <c r="T1502" s="1"/>
    </row>
    <row r="1503" spans="1:20">
      <c r="A1503" s="1" t="s">
        <v>1916</v>
      </c>
      <c r="C1503" s="32" t="s">
        <v>484</v>
      </c>
      <c r="D1503" s="123">
        <v>45509</v>
      </c>
      <c r="E1503" s="2">
        <v>242185570306</v>
      </c>
      <c r="F1503" s="91" t="str">
        <f t="shared" si="81"/>
        <v>'242185570306',</v>
      </c>
      <c r="G1503" s="1" t="s">
        <v>1923</v>
      </c>
      <c r="H1503" s="1" t="s">
        <v>1933</v>
      </c>
      <c r="I1503" s="91" t="str">
        <f t="shared" si="82"/>
        <v>'inv_2xeBZvLnFiYQLLJYvyYnAZ',</v>
      </c>
      <c r="J1503" s="1" t="s">
        <v>9</v>
      </c>
      <c r="K1503" s="1">
        <v>38.14</v>
      </c>
      <c r="M1503" s="1">
        <f>Tabla1[[#This Row],[Monto Kashio]]-Tabla1[[#This Row],[Monto]]</f>
        <v>-38.14</v>
      </c>
      <c r="N1503" s="20" t="s">
        <v>23</v>
      </c>
      <c r="O1503" s="1" t="s">
        <v>24</v>
      </c>
      <c r="P1503" s="1">
        <v>0</v>
      </c>
      <c r="Q1503" s="123">
        <v>45509</v>
      </c>
      <c r="R1503" s="1" t="s">
        <v>148</v>
      </c>
      <c r="S1503" s="5">
        <v>0.5</v>
      </c>
      <c r="T1503" s="1"/>
    </row>
    <row r="1504" spans="1:20">
      <c r="A1504" s="1" t="s">
        <v>1916</v>
      </c>
      <c r="C1504" s="32" t="s">
        <v>484</v>
      </c>
      <c r="D1504" s="123">
        <v>45509</v>
      </c>
      <c r="E1504" s="2">
        <v>242185571893</v>
      </c>
      <c r="F1504" s="91" t="str">
        <f t="shared" si="81"/>
        <v>'242185571893',</v>
      </c>
      <c r="G1504" s="1" t="s">
        <v>1923</v>
      </c>
      <c r="H1504" s="1" t="s">
        <v>1934</v>
      </c>
      <c r="I1504" s="91" t="str">
        <f t="shared" si="82"/>
        <v>'inv_c97vBtHoPrwHhbkYXYbuWB',</v>
      </c>
      <c r="J1504" s="1" t="s">
        <v>9</v>
      </c>
      <c r="K1504" s="1">
        <v>100</v>
      </c>
      <c r="M1504" s="1">
        <f>Tabla1[[#This Row],[Monto Kashio]]-Tabla1[[#This Row],[Monto]]</f>
        <v>-100</v>
      </c>
      <c r="N1504" s="20" t="s">
        <v>23</v>
      </c>
      <c r="O1504" s="1" t="s">
        <v>24</v>
      </c>
      <c r="P1504" s="1">
        <v>0</v>
      </c>
      <c r="Q1504" s="123">
        <v>45509</v>
      </c>
      <c r="R1504" s="1" t="s">
        <v>148</v>
      </c>
      <c r="S1504" s="5">
        <v>0.5</v>
      </c>
      <c r="T1504" s="1"/>
    </row>
    <row r="1505" spans="1:20">
      <c r="A1505" s="1" t="s">
        <v>1916</v>
      </c>
      <c r="C1505" s="32" t="s">
        <v>96</v>
      </c>
      <c r="D1505" s="123">
        <v>45509</v>
      </c>
      <c r="E1505" s="2">
        <v>242185572312</v>
      </c>
      <c r="F1505" s="91" t="str">
        <f t="shared" si="81"/>
        <v>'242185572312',</v>
      </c>
      <c r="G1505" s="1" t="s">
        <v>1923</v>
      </c>
      <c r="H1505" s="1" t="s">
        <v>1935</v>
      </c>
      <c r="I1505" s="91" t="str">
        <f t="shared" si="82"/>
        <v>'inv_6sDGNUvhvMFuPPfsYm5F4K',</v>
      </c>
      <c r="J1505" s="1" t="s">
        <v>9</v>
      </c>
      <c r="K1505" s="1">
        <v>600</v>
      </c>
      <c r="M1505" s="1">
        <f>Tabla1[[#This Row],[Monto Kashio]]-Tabla1[[#This Row],[Monto]]</f>
        <v>-600</v>
      </c>
      <c r="N1505" s="20" t="s">
        <v>23</v>
      </c>
      <c r="O1505" s="1" t="s">
        <v>24</v>
      </c>
      <c r="P1505" s="1">
        <v>0</v>
      </c>
      <c r="Q1505" s="123">
        <v>45509</v>
      </c>
      <c r="R1505" s="1" t="s">
        <v>148</v>
      </c>
      <c r="S1505" s="5">
        <v>0.5</v>
      </c>
      <c r="T1505" s="1"/>
    </row>
    <row r="1506" spans="1:20">
      <c r="A1506" s="1" t="s">
        <v>1916</v>
      </c>
      <c r="C1506" s="32" t="s">
        <v>96</v>
      </c>
      <c r="D1506" s="123">
        <v>45509</v>
      </c>
      <c r="E1506" s="2">
        <v>242185572359</v>
      </c>
      <c r="F1506" s="91" t="str">
        <f t="shared" si="81"/>
        <v>'242185572359',</v>
      </c>
      <c r="G1506" s="1" t="s">
        <v>1923</v>
      </c>
      <c r="H1506" s="1" t="s">
        <v>1936</v>
      </c>
      <c r="I1506" s="91" t="str">
        <f t="shared" si="82"/>
        <v>'inv_4wJEsuhJJ2mGFWcUvGswGK',</v>
      </c>
      <c r="J1506" s="1" t="s">
        <v>9</v>
      </c>
      <c r="K1506" s="1">
        <v>50</v>
      </c>
      <c r="M1506" s="1">
        <f>Tabla1[[#This Row],[Monto Kashio]]-Tabla1[[#This Row],[Monto]]</f>
        <v>-50</v>
      </c>
      <c r="N1506" s="20" t="s">
        <v>23</v>
      </c>
      <c r="O1506" s="1" t="s">
        <v>24</v>
      </c>
      <c r="P1506" s="1">
        <v>0</v>
      </c>
      <c r="Q1506" s="123">
        <v>45509</v>
      </c>
      <c r="R1506" s="1" t="s">
        <v>148</v>
      </c>
      <c r="S1506" s="5">
        <v>0.5</v>
      </c>
      <c r="T1506" s="1"/>
    </row>
    <row r="1507" spans="1:20">
      <c r="A1507" s="1" t="s">
        <v>1916</v>
      </c>
      <c r="C1507" s="32" t="s">
        <v>96</v>
      </c>
      <c r="D1507" s="123">
        <v>45509</v>
      </c>
      <c r="E1507" s="2">
        <v>242185578618</v>
      </c>
      <c r="F1507" s="91" t="str">
        <f t="shared" si="81"/>
        <v>'242185578618',</v>
      </c>
      <c r="G1507" s="1" t="s">
        <v>1923</v>
      </c>
      <c r="H1507" s="1" t="s">
        <v>1937</v>
      </c>
      <c r="I1507" s="91" t="str">
        <f t="shared" si="82"/>
        <v>'inv_XWESSzYVMSSnnY8TAxv9x4',</v>
      </c>
      <c r="J1507" s="1" t="s">
        <v>9</v>
      </c>
      <c r="K1507" s="1">
        <v>150</v>
      </c>
      <c r="M1507" s="1">
        <f>Tabla1[[#This Row],[Monto Kashio]]-Tabla1[[#This Row],[Monto]]</f>
        <v>-150</v>
      </c>
      <c r="N1507" s="20" t="s">
        <v>23</v>
      </c>
      <c r="O1507" s="1" t="s">
        <v>24</v>
      </c>
      <c r="P1507" s="1">
        <v>0</v>
      </c>
      <c r="Q1507" s="123">
        <v>45509</v>
      </c>
      <c r="R1507" s="1" t="s">
        <v>148</v>
      </c>
      <c r="S1507" s="5">
        <v>0.5</v>
      </c>
      <c r="T1507" s="1"/>
    </row>
    <row r="1508" spans="1:20">
      <c r="A1508" s="1" t="s">
        <v>1916</v>
      </c>
      <c r="C1508" s="32" t="s">
        <v>66</v>
      </c>
      <c r="D1508" s="123">
        <v>45509</v>
      </c>
      <c r="E1508" s="2">
        <v>242185581051</v>
      </c>
      <c r="F1508" s="91" t="str">
        <f t="shared" si="81"/>
        <v>'242185581051',</v>
      </c>
      <c r="G1508" s="1" t="s">
        <v>1923</v>
      </c>
      <c r="H1508" s="1" t="s">
        <v>1938</v>
      </c>
      <c r="I1508" s="91" t="str">
        <f t="shared" si="82"/>
        <v>'inv_JBsWDVbrHrKneo7hVB9VGn',</v>
      </c>
      <c r="J1508" s="1" t="s">
        <v>9</v>
      </c>
      <c r="K1508" s="1">
        <v>37.28</v>
      </c>
      <c r="M1508" s="1">
        <f>Tabla1[[#This Row],[Monto Kashio]]-Tabla1[[#This Row],[Monto]]</f>
        <v>-37.28</v>
      </c>
      <c r="N1508" s="20" t="s">
        <v>23</v>
      </c>
      <c r="O1508" s="1" t="s">
        <v>24</v>
      </c>
      <c r="P1508" s="1">
        <v>0</v>
      </c>
      <c r="Q1508" s="123">
        <v>45509</v>
      </c>
      <c r="R1508" s="1" t="s">
        <v>148</v>
      </c>
      <c r="S1508" s="5">
        <v>0.5</v>
      </c>
      <c r="T1508" s="1"/>
    </row>
    <row r="1509" spans="1:20">
      <c r="A1509" s="1" t="s">
        <v>1916</v>
      </c>
      <c r="C1509" s="32" t="s">
        <v>30</v>
      </c>
      <c r="D1509" s="123">
        <v>45509</v>
      </c>
      <c r="E1509" s="2">
        <v>242185583919</v>
      </c>
      <c r="F1509" s="91" t="str">
        <f t="shared" si="81"/>
        <v>'242185583919',</v>
      </c>
      <c r="G1509" s="1" t="s">
        <v>850</v>
      </c>
      <c r="H1509" s="1" t="s">
        <v>1939</v>
      </c>
      <c r="I1509" s="91" t="str">
        <f t="shared" si="82"/>
        <v>'inv_BbESAZB3JL9erFh3JtampX',</v>
      </c>
      <c r="J1509" s="1" t="s">
        <v>9</v>
      </c>
      <c r="K1509" s="1">
        <v>30</v>
      </c>
      <c r="M1509" s="1">
        <f>Tabla1[[#This Row],[Monto Kashio]]-Tabla1[[#This Row],[Monto]]</f>
        <v>-30</v>
      </c>
      <c r="N1509" s="20" t="s">
        <v>23</v>
      </c>
      <c r="O1509" s="1" t="s">
        <v>24</v>
      </c>
      <c r="P1509" s="1">
        <v>0</v>
      </c>
      <c r="Q1509" s="123">
        <v>45509</v>
      </c>
      <c r="R1509" s="1" t="s">
        <v>148</v>
      </c>
      <c r="S1509" s="5">
        <v>0.5</v>
      </c>
      <c r="T1509" s="1"/>
    </row>
    <row r="1510" spans="1:20">
      <c r="A1510" s="1" t="s">
        <v>1916</v>
      </c>
      <c r="C1510" s="32" t="s">
        <v>66</v>
      </c>
      <c r="D1510" s="123">
        <v>45509</v>
      </c>
      <c r="E1510" s="2">
        <v>242185586299</v>
      </c>
      <c r="F1510" s="91" t="str">
        <f t="shared" si="81"/>
        <v>'242185586299',</v>
      </c>
      <c r="G1510" s="1" t="s">
        <v>1923</v>
      </c>
      <c r="H1510" s="1" t="s">
        <v>1940</v>
      </c>
      <c r="I1510" s="91" t="str">
        <f t="shared" si="82"/>
        <v>'inv_KCBvniJcKZW3F7GK22w5b7',</v>
      </c>
      <c r="J1510" s="1" t="s">
        <v>9</v>
      </c>
      <c r="K1510" s="1">
        <v>89</v>
      </c>
      <c r="M1510" s="1">
        <f>Tabla1[[#This Row],[Monto Kashio]]-Tabla1[[#This Row],[Monto]]</f>
        <v>-89</v>
      </c>
      <c r="N1510" s="20" t="s">
        <v>23</v>
      </c>
      <c r="O1510" s="1" t="s">
        <v>24</v>
      </c>
      <c r="P1510" s="1">
        <v>0</v>
      </c>
      <c r="Q1510" s="123">
        <v>45509</v>
      </c>
      <c r="R1510" s="1" t="s">
        <v>148</v>
      </c>
      <c r="S1510" s="5">
        <v>0.5</v>
      </c>
      <c r="T1510" s="1"/>
    </row>
    <row r="1511" spans="1:20">
      <c r="A1511" s="1" t="s">
        <v>1916</v>
      </c>
      <c r="C1511" s="32" t="s">
        <v>48</v>
      </c>
      <c r="D1511" s="123">
        <v>45509</v>
      </c>
      <c r="E1511" s="2">
        <v>242185586802</v>
      </c>
      <c r="F1511" s="91" t="str">
        <f t="shared" si="81"/>
        <v>'242185586802',</v>
      </c>
      <c r="G1511" s="1" t="s">
        <v>1923</v>
      </c>
      <c r="H1511" s="1" t="s">
        <v>1941</v>
      </c>
      <c r="I1511" s="91" t="str">
        <f t="shared" si="82"/>
        <v>'inv_g3pQiY3vSJPkVDSPwWDF8h',</v>
      </c>
      <c r="J1511" s="1" t="s">
        <v>9</v>
      </c>
      <c r="K1511" s="1">
        <v>30</v>
      </c>
      <c r="M1511" s="1">
        <f>Tabla1[[#This Row],[Monto Kashio]]-Tabla1[[#This Row],[Monto]]</f>
        <v>-30</v>
      </c>
      <c r="N1511" s="20" t="s">
        <v>23</v>
      </c>
      <c r="O1511" s="1" t="s">
        <v>24</v>
      </c>
      <c r="P1511" s="1">
        <v>0</v>
      </c>
      <c r="Q1511" s="123">
        <v>45509</v>
      </c>
      <c r="R1511" s="1" t="s">
        <v>148</v>
      </c>
      <c r="S1511" s="5">
        <v>0.5</v>
      </c>
      <c r="T1511" s="1"/>
    </row>
    <row r="1512" spans="1:20">
      <c r="A1512" s="1" t="s">
        <v>1916</v>
      </c>
      <c r="C1512" s="32" t="s">
        <v>136</v>
      </c>
      <c r="D1512" s="123">
        <v>45509</v>
      </c>
      <c r="E1512" s="2">
        <v>242185587275</v>
      </c>
      <c r="F1512" s="91" t="str">
        <f t="shared" si="81"/>
        <v>'242185587275',</v>
      </c>
      <c r="G1512" s="1" t="s">
        <v>1923</v>
      </c>
      <c r="H1512" s="1" t="s">
        <v>1942</v>
      </c>
      <c r="I1512" s="91" t="str">
        <f t="shared" si="82"/>
        <v>'inv_R8tzWXovPT5a4frAMSDKYm',</v>
      </c>
      <c r="J1512" s="1" t="s">
        <v>9</v>
      </c>
      <c r="K1512" s="1">
        <v>20</v>
      </c>
      <c r="M1512" s="1">
        <f>Tabla1[[#This Row],[Monto Kashio]]-Tabla1[[#This Row],[Monto]]</f>
        <v>-20</v>
      </c>
      <c r="N1512" s="20" t="s">
        <v>23</v>
      </c>
      <c r="O1512" s="1" t="s">
        <v>24</v>
      </c>
      <c r="P1512" s="1" t="s">
        <v>1943</v>
      </c>
      <c r="Q1512" s="123">
        <v>45509</v>
      </c>
      <c r="R1512" s="1" t="s">
        <v>148</v>
      </c>
      <c r="S1512" s="5">
        <v>0.5</v>
      </c>
      <c r="T1512" s="1"/>
    </row>
    <row r="1513" spans="1:20">
      <c r="A1513" s="1" t="s">
        <v>1916</v>
      </c>
      <c r="C1513" s="32" t="s">
        <v>98</v>
      </c>
      <c r="D1513" s="123">
        <v>45509</v>
      </c>
      <c r="E1513" s="2">
        <v>242185587291</v>
      </c>
      <c r="F1513" s="91" t="str">
        <f t="shared" si="81"/>
        <v>'242185587291',</v>
      </c>
      <c r="G1513" s="1" t="s">
        <v>850</v>
      </c>
      <c r="H1513" s="1" t="s">
        <v>1944</v>
      </c>
      <c r="I1513" s="91" t="str">
        <f t="shared" si="82"/>
        <v>'inv_2Qzna4xj5Nhq3Cd9LDaA4i',</v>
      </c>
      <c r="J1513" s="1" t="s">
        <v>9</v>
      </c>
      <c r="K1513" s="1">
        <v>30</v>
      </c>
      <c r="M1513" s="1">
        <f>Tabla1[[#This Row],[Monto Kashio]]-Tabla1[[#This Row],[Monto]]</f>
        <v>-30</v>
      </c>
      <c r="N1513" s="20" t="s">
        <v>23</v>
      </c>
      <c r="O1513" s="1" t="s">
        <v>24</v>
      </c>
      <c r="P1513" s="1" t="s">
        <v>1945</v>
      </c>
      <c r="Q1513" s="123">
        <v>45509</v>
      </c>
      <c r="R1513" s="1" t="s">
        <v>148</v>
      </c>
      <c r="S1513" s="5">
        <v>0.5</v>
      </c>
      <c r="T1513" s="1"/>
    </row>
    <row r="1514" spans="1:20">
      <c r="A1514" s="1" t="s">
        <v>1916</v>
      </c>
      <c r="C1514" s="32" t="s">
        <v>1946</v>
      </c>
      <c r="D1514" s="123">
        <v>45509</v>
      </c>
      <c r="E1514" s="2">
        <v>242185590155</v>
      </c>
      <c r="F1514" s="91" t="str">
        <f t="shared" si="81"/>
        <v>'242185590155',</v>
      </c>
      <c r="G1514" s="1" t="s">
        <v>1923</v>
      </c>
      <c r="H1514" s="1" t="s">
        <v>1947</v>
      </c>
      <c r="I1514" s="91" t="str">
        <f t="shared" si="82"/>
        <v>'inv_eAMU6gPBUwmifg24jSbuoK',</v>
      </c>
      <c r="J1514" s="1" t="s">
        <v>9</v>
      </c>
      <c r="K1514" s="1">
        <v>75</v>
      </c>
      <c r="M1514" s="1">
        <f>Tabla1[[#This Row],[Monto Kashio]]-Tabla1[[#This Row],[Monto]]</f>
        <v>-75</v>
      </c>
      <c r="N1514" s="20" t="s">
        <v>23</v>
      </c>
      <c r="O1514" s="1" t="s">
        <v>24</v>
      </c>
      <c r="P1514" s="1">
        <v>0</v>
      </c>
      <c r="Q1514" s="123">
        <v>45509</v>
      </c>
      <c r="R1514" s="1" t="s">
        <v>148</v>
      </c>
      <c r="S1514" s="5">
        <v>0.5</v>
      </c>
      <c r="T1514" s="1"/>
    </row>
    <row r="1515" spans="1:20">
      <c r="A1515" s="1" t="s">
        <v>1916</v>
      </c>
      <c r="C1515" s="32" t="s">
        <v>66</v>
      </c>
      <c r="D1515" s="123">
        <v>45509</v>
      </c>
      <c r="E1515" s="2">
        <v>242185616472</v>
      </c>
      <c r="F1515" s="91" t="str">
        <f t="shared" si="81"/>
        <v>'242185616472',</v>
      </c>
      <c r="G1515" s="1" t="s">
        <v>1923</v>
      </c>
      <c r="H1515" s="1" t="s">
        <v>1948</v>
      </c>
      <c r="I1515" s="91" t="str">
        <f t="shared" si="82"/>
        <v>'inv_kR8mV3YrKJJm2drRFETxPW',</v>
      </c>
      <c r="J1515" s="1" t="s">
        <v>9</v>
      </c>
      <c r="K1515" s="1">
        <v>9.99</v>
      </c>
      <c r="M1515" s="1">
        <f>Tabla1[[#This Row],[Monto Kashio]]-Tabla1[[#This Row],[Monto]]</f>
        <v>-9.99</v>
      </c>
      <c r="N1515" s="20" t="s">
        <v>23</v>
      </c>
      <c r="O1515" s="1" t="s">
        <v>24</v>
      </c>
      <c r="P1515" s="1">
        <v>0</v>
      </c>
      <c r="Q1515" s="123">
        <v>45509</v>
      </c>
      <c r="R1515" s="1" t="s">
        <v>148</v>
      </c>
      <c r="S1515" s="5">
        <v>0.5</v>
      </c>
      <c r="T1515" s="1"/>
    </row>
    <row r="1516" spans="1:20">
      <c r="A1516" s="1" t="s">
        <v>1916</v>
      </c>
      <c r="C1516" s="32" t="s">
        <v>484</v>
      </c>
      <c r="D1516" s="123">
        <v>45509</v>
      </c>
      <c r="E1516" s="2">
        <v>242185618208</v>
      </c>
      <c r="F1516" s="91" t="str">
        <f t="shared" si="81"/>
        <v>'242185618208',</v>
      </c>
      <c r="G1516" s="1" t="s">
        <v>1923</v>
      </c>
      <c r="H1516" s="1" t="s">
        <v>1949</v>
      </c>
      <c r="I1516" s="91" t="str">
        <f t="shared" si="82"/>
        <v>'inv_Gt6TRAdNqZTDy3v7G7EYHh',</v>
      </c>
      <c r="J1516" s="1" t="s">
        <v>9</v>
      </c>
      <c r="K1516" s="1">
        <v>5</v>
      </c>
      <c r="M1516" s="1">
        <f>Tabla1[[#This Row],[Monto Kashio]]-Tabla1[[#This Row],[Monto]]</f>
        <v>-5</v>
      </c>
      <c r="N1516" s="20" t="s">
        <v>23</v>
      </c>
      <c r="O1516" s="1" t="s">
        <v>24</v>
      </c>
      <c r="P1516" s="1">
        <v>0</v>
      </c>
      <c r="Q1516" s="123">
        <v>45509</v>
      </c>
      <c r="R1516" s="1" t="s">
        <v>148</v>
      </c>
      <c r="S1516" s="5">
        <v>0.5</v>
      </c>
      <c r="T1516" s="1"/>
    </row>
    <row r="1517" spans="1:20">
      <c r="A1517" s="1" t="s">
        <v>1916</v>
      </c>
      <c r="C1517" s="32" t="s">
        <v>96</v>
      </c>
      <c r="D1517" s="123">
        <v>45509</v>
      </c>
      <c r="E1517" s="2">
        <v>242185627245</v>
      </c>
      <c r="F1517" s="91" t="str">
        <f t="shared" si="81"/>
        <v>'242185627245',</v>
      </c>
      <c r="G1517" s="1" t="s">
        <v>1923</v>
      </c>
      <c r="H1517" s="1" t="s">
        <v>1950</v>
      </c>
      <c r="I1517" s="91" t="str">
        <f t="shared" si="82"/>
        <v>'inv_PPTnMBXmN4BqzCwDaXhMhY',</v>
      </c>
      <c r="J1517" s="1" t="s">
        <v>9</v>
      </c>
      <c r="K1517" s="1">
        <v>36</v>
      </c>
      <c r="M1517" s="1">
        <f>Tabla1[[#This Row],[Monto Kashio]]-Tabla1[[#This Row],[Monto]]</f>
        <v>-36</v>
      </c>
      <c r="N1517" s="20" t="s">
        <v>23</v>
      </c>
      <c r="O1517" s="1" t="s">
        <v>24</v>
      </c>
      <c r="P1517" s="1">
        <v>0</v>
      </c>
      <c r="Q1517" s="123">
        <v>45509</v>
      </c>
      <c r="R1517" s="1" t="s">
        <v>148</v>
      </c>
      <c r="S1517" s="5">
        <v>0.5</v>
      </c>
      <c r="T1517" s="1"/>
    </row>
    <row r="1518" spans="1:20">
      <c r="A1518" s="1" t="s">
        <v>1916</v>
      </c>
      <c r="C1518" s="32" t="s">
        <v>66</v>
      </c>
      <c r="D1518" s="123">
        <v>45509</v>
      </c>
      <c r="E1518" s="2">
        <v>242185629222</v>
      </c>
      <c r="F1518" s="91" t="str">
        <f t="shared" si="81"/>
        <v>'242185629222',</v>
      </c>
      <c r="G1518" s="1" t="s">
        <v>1923</v>
      </c>
      <c r="H1518" s="1" t="s">
        <v>1951</v>
      </c>
      <c r="I1518" s="91" t="str">
        <f t="shared" si="82"/>
        <v>'inv_iNQgvFMWMh26UBehLKnkZP',</v>
      </c>
      <c r="J1518" s="1" t="s">
        <v>9</v>
      </c>
      <c r="K1518" s="1">
        <v>7.96</v>
      </c>
      <c r="M1518" s="1">
        <f>Tabla1[[#This Row],[Monto Kashio]]-Tabla1[[#This Row],[Monto]]</f>
        <v>-7.96</v>
      </c>
      <c r="N1518" s="20" t="s">
        <v>23</v>
      </c>
      <c r="O1518" s="1" t="s">
        <v>24</v>
      </c>
      <c r="P1518" s="1">
        <v>0</v>
      </c>
      <c r="Q1518" s="123">
        <v>45509</v>
      </c>
      <c r="R1518" s="1" t="s">
        <v>148</v>
      </c>
      <c r="S1518" s="5">
        <v>0.5</v>
      </c>
      <c r="T1518" s="1"/>
    </row>
    <row r="1519" spans="1:20">
      <c r="A1519" s="1" t="s">
        <v>1916</v>
      </c>
      <c r="C1519" s="32" t="s">
        <v>484</v>
      </c>
      <c r="D1519" s="123">
        <v>45509</v>
      </c>
      <c r="E1519" s="2">
        <v>242185631351</v>
      </c>
      <c r="F1519" s="91" t="str">
        <f t="shared" si="81"/>
        <v>'242185631351',</v>
      </c>
      <c r="G1519" s="1" t="s">
        <v>1923</v>
      </c>
      <c r="H1519" s="1" t="s">
        <v>1952</v>
      </c>
      <c r="I1519" s="91" t="str">
        <f t="shared" si="82"/>
        <v>'inv_7LdaES5mjatAbiyFuEfcXQ',</v>
      </c>
      <c r="J1519" s="1" t="s">
        <v>9</v>
      </c>
      <c r="K1519" s="1">
        <v>25</v>
      </c>
      <c r="M1519" s="1">
        <f>Tabla1[[#This Row],[Monto Kashio]]-Tabla1[[#This Row],[Monto]]</f>
        <v>-25</v>
      </c>
      <c r="N1519" s="20" t="s">
        <v>23</v>
      </c>
      <c r="O1519" s="1" t="s">
        <v>24</v>
      </c>
      <c r="P1519" s="1">
        <v>0</v>
      </c>
      <c r="Q1519" s="123">
        <v>45509</v>
      </c>
      <c r="R1519" s="1" t="s">
        <v>148</v>
      </c>
      <c r="S1519" s="5">
        <v>0.5</v>
      </c>
      <c r="T1519" s="1"/>
    </row>
    <row r="1520" spans="1:20">
      <c r="A1520" s="1" t="s">
        <v>1916</v>
      </c>
      <c r="C1520" s="34" t="s">
        <v>27</v>
      </c>
      <c r="D1520" s="123">
        <v>45509</v>
      </c>
      <c r="E1520" s="2">
        <v>242185633423</v>
      </c>
      <c r="F1520" s="91" t="str">
        <f t="shared" si="81"/>
        <v>'242185633423',</v>
      </c>
      <c r="G1520" s="1" t="s">
        <v>1923</v>
      </c>
      <c r="H1520" s="1" t="s">
        <v>1953</v>
      </c>
      <c r="I1520" s="91" t="str">
        <f t="shared" si="82"/>
        <v>'inv_XbFjFEGnRqTqbdd8PxotNG',</v>
      </c>
      <c r="J1520" s="1" t="s">
        <v>9</v>
      </c>
      <c r="K1520" s="1">
        <v>100</v>
      </c>
      <c r="M1520" s="1">
        <f>Tabla1[[#This Row],[Monto Kashio]]-Tabla1[[#This Row],[Monto]]</f>
        <v>-100</v>
      </c>
      <c r="N1520" s="20" t="s">
        <v>23</v>
      </c>
      <c r="O1520" s="1" t="s">
        <v>24</v>
      </c>
      <c r="P1520" s="1">
        <v>0</v>
      </c>
      <c r="Q1520" s="123">
        <v>45509</v>
      </c>
      <c r="R1520" s="1" t="s">
        <v>148</v>
      </c>
      <c r="S1520" s="5">
        <v>0.5</v>
      </c>
      <c r="T1520" s="1"/>
    </row>
    <row r="1521" spans="1:20">
      <c r="A1521" s="1" t="s">
        <v>1916</v>
      </c>
      <c r="C1521" s="32" t="s">
        <v>96</v>
      </c>
      <c r="D1521" s="123">
        <v>45509</v>
      </c>
      <c r="E1521" s="2">
        <v>242185633663</v>
      </c>
      <c r="F1521" s="91" t="str">
        <f t="shared" si="81"/>
        <v>'242185633663',</v>
      </c>
      <c r="G1521" s="1" t="s">
        <v>1923</v>
      </c>
      <c r="H1521" s="1" t="s">
        <v>1954</v>
      </c>
      <c r="I1521" s="91" t="str">
        <f t="shared" si="82"/>
        <v>'inv_nohpv7624F2ZidSMS7Rrzw',</v>
      </c>
      <c r="J1521" s="1" t="s">
        <v>9</v>
      </c>
      <c r="K1521" s="1">
        <v>50</v>
      </c>
      <c r="M1521" s="1">
        <f>Tabla1[[#This Row],[Monto Kashio]]-Tabla1[[#This Row],[Monto]]</f>
        <v>-50</v>
      </c>
      <c r="N1521" s="20" t="s">
        <v>23</v>
      </c>
      <c r="O1521" s="1" t="s">
        <v>24</v>
      </c>
      <c r="P1521" s="1">
        <v>0</v>
      </c>
      <c r="Q1521" s="123">
        <v>45509</v>
      </c>
      <c r="R1521" s="1" t="s">
        <v>148</v>
      </c>
      <c r="S1521" s="5">
        <v>0.5</v>
      </c>
      <c r="T1521" s="1"/>
    </row>
    <row r="1522" spans="1:20">
      <c r="A1522" s="1" t="s">
        <v>1916</v>
      </c>
      <c r="C1522" s="34" t="s">
        <v>27</v>
      </c>
      <c r="D1522" s="123">
        <v>45509</v>
      </c>
      <c r="E1522" s="2">
        <v>242185633917</v>
      </c>
      <c r="F1522" s="91" t="str">
        <f t="shared" si="81"/>
        <v>'242185633917',</v>
      </c>
      <c r="G1522" s="1" t="s">
        <v>1923</v>
      </c>
      <c r="H1522" s="1" t="s">
        <v>1955</v>
      </c>
      <c r="I1522" s="91" t="str">
        <f t="shared" si="82"/>
        <v>'inv_6ndtbpYu5KusyrBxYnecpd',</v>
      </c>
      <c r="J1522" s="1" t="s">
        <v>9</v>
      </c>
      <c r="K1522" s="1">
        <v>30</v>
      </c>
      <c r="M1522" s="1">
        <f>Tabla1[[#This Row],[Monto Kashio]]-Tabla1[[#This Row],[Monto]]</f>
        <v>-30</v>
      </c>
      <c r="N1522" s="20" t="s">
        <v>23</v>
      </c>
      <c r="O1522" s="1" t="s">
        <v>24</v>
      </c>
      <c r="P1522" s="1">
        <v>0</v>
      </c>
      <c r="Q1522" s="123">
        <v>45509</v>
      </c>
      <c r="R1522" s="1" t="s">
        <v>148</v>
      </c>
      <c r="S1522" s="5">
        <v>0.5</v>
      </c>
      <c r="T1522" s="1"/>
    </row>
    <row r="1523" spans="1:20">
      <c r="A1523" s="1" t="s">
        <v>1916</v>
      </c>
      <c r="C1523" s="32" t="s">
        <v>30</v>
      </c>
      <c r="D1523" s="123">
        <v>45509</v>
      </c>
      <c r="E1523" s="2">
        <v>242185634756</v>
      </c>
      <c r="F1523" s="91" t="str">
        <f t="shared" si="81"/>
        <v>'242185634756',</v>
      </c>
      <c r="G1523" s="1" t="s">
        <v>1923</v>
      </c>
      <c r="H1523" s="1" t="s">
        <v>1956</v>
      </c>
      <c r="I1523" s="91" t="str">
        <f t="shared" si="82"/>
        <v>'inv_BLf8MEFFUAUgfLF3EDxsdX',</v>
      </c>
      <c r="J1523" s="1" t="s">
        <v>9</v>
      </c>
      <c r="K1523" s="1">
        <v>20</v>
      </c>
      <c r="M1523" s="1">
        <f>Tabla1[[#This Row],[Monto Kashio]]-Tabla1[[#This Row],[Monto]]</f>
        <v>-20</v>
      </c>
      <c r="N1523" s="20" t="s">
        <v>23</v>
      </c>
      <c r="O1523" s="1" t="s">
        <v>24</v>
      </c>
      <c r="P1523" s="1">
        <v>0</v>
      </c>
      <c r="Q1523" s="123">
        <v>45509</v>
      </c>
      <c r="R1523" s="1" t="s">
        <v>148</v>
      </c>
      <c r="S1523" s="5">
        <v>0.5</v>
      </c>
      <c r="T1523" s="1"/>
    </row>
    <row r="1524" spans="1:20">
      <c r="A1524" s="1" t="s">
        <v>1916</v>
      </c>
      <c r="C1524" s="32" t="s">
        <v>368</v>
      </c>
      <c r="D1524" s="123">
        <v>45509</v>
      </c>
      <c r="E1524" s="2">
        <v>242185636086</v>
      </c>
      <c r="F1524" s="91" t="str">
        <f t="shared" si="81"/>
        <v>'242185636086',</v>
      </c>
      <c r="G1524" s="1" t="s">
        <v>1923</v>
      </c>
      <c r="H1524" s="1" t="s">
        <v>1957</v>
      </c>
      <c r="I1524" s="91" t="str">
        <f t="shared" si="82"/>
        <v>'inv_kBeZqLNWD6TNKpWa6koj7w',</v>
      </c>
      <c r="J1524" s="1" t="s">
        <v>9</v>
      </c>
      <c r="K1524" s="1">
        <v>100</v>
      </c>
      <c r="M1524" s="1">
        <f>Tabla1[[#This Row],[Monto Kashio]]-Tabla1[[#This Row],[Monto]]</f>
        <v>-100</v>
      </c>
      <c r="N1524" s="20" t="s">
        <v>23</v>
      </c>
      <c r="O1524" s="1" t="s">
        <v>24</v>
      </c>
      <c r="P1524" s="1">
        <v>0</v>
      </c>
      <c r="Q1524" s="123">
        <v>45509</v>
      </c>
      <c r="R1524" s="1" t="s">
        <v>148</v>
      </c>
      <c r="S1524" s="5">
        <v>0.5</v>
      </c>
      <c r="T1524" s="1"/>
    </row>
    <row r="1525" spans="1:20">
      <c r="A1525" s="1" t="s">
        <v>1916</v>
      </c>
      <c r="C1525" s="32" t="s">
        <v>30</v>
      </c>
      <c r="D1525" s="123">
        <v>45509</v>
      </c>
      <c r="E1525" s="2">
        <v>242185636966</v>
      </c>
      <c r="F1525" s="91" t="str">
        <f t="shared" si="81"/>
        <v>'242185636966',</v>
      </c>
      <c r="G1525" s="1" t="s">
        <v>1923</v>
      </c>
      <c r="H1525" s="1" t="s">
        <v>1958</v>
      </c>
      <c r="I1525" s="91" t="str">
        <f t="shared" si="82"/>
        <v>'inv_WLMRtjAqePsbENSVYzQtNt',</v>
      </c>
      <c r="J1525" s="1" t="s">
        <v>9</v>
      </c>
      <c r="K1525" s="1">
        <v>150</v>
      </c>
      <c r="M1525" s="1">
        <f>Tabla1[[#This Row],[Monto Kashio]]-Tabla1[[#This Row],[Monto]]</f>
        <v>-150</v>
      </c>
      <c r="N1525" s="20" t="s">
        <v>23</v>
      </c>
      <c r="O1525" s="1" t="s">
        <v>24</v>
      </c>
      <c r="P1525" s="1">
        <v>0</v>
      </c>
      <c r="Q1525" s="123">
        <v>45509</v>
      </c>
      <c r="R1525" s="1" t="s">
        <v>148</v>
      </c>
      <c r="S1525" s="5">
        <v>0.5</v>
      </c>
      <c r="T1525" s="1"/>
    </row>
    <row r="1526" spans="1:20">
      <c r="A1526" s="1" t="s">
        <v>1916</v>
      </c>
      <c r="C1526" s="32" t="s">
        <v>66</v>
      </c>
      <c r="D1526" s="123">
        <v>45509</v>
      </c>
      <c r="E1526" s="2">
        <v>242185638303</v>
      </c>
      <c r="F1526" s="91" t="str">
        <f t="shared" si="81"/>
        <v>'242185638303',</v>
      </c>
      <c r="G1526" s="1" t="s">
        <v>1923</v>
      </c>
      <c r="H1526" s="1" t="s">
        <v>1959</v>
      </c>
      <c r="I1526" s="91" t="str">
        <f t="shared" si="82"/>
        <v>'inv_Wo4P8Rv4nwUpwUFdGNmMmP',</v>
      </c>
      <c r="J1526" s="1" t="s">
        <v>9</v>
      </c>
      <c r="K1526" s="1">
        <v>300</v>
      </c>
      <c r="M1526" s="1">
        <f>Tabla1[[#This Row],[Monto Kashio]]-Tabla1[[#This Row],[Monto]]</f>
        <v>-300</v>
      </c>
      <c r="N1526" s="20" t="s">
        <v>23</v>
      </c>
      <c r="O1526" s="1" t="s">
        <v>24</v>
      </c>
      <c r="P1526" s="1">
        <v>0</v>
      </c>
      <c r="Q1526" s="123">
        <v>45509</v>
      </c>
      <c r="R1526" s="1" t="s">
        <v>148</v>
      </c>
      <c r="S1526" s="5">
        <v>0.5</v>
      </c>
      <c r="T1526" s="1"/>
    </row>
    <row r="1527" spans="1:20">
      <c r="A1527" s="1" t="s">
        <v>1916</v>
      </c>
      <c r="C1527" s="32" t="s">
        <v>66</v>
      </c>
      <c r="D1527" s="123">
        <v>45509</v>
      </c>
      <c r="E1527" s="2">
        <v>242185638361</v>
      </c>
      <c r="F1527" s="91" t="str">
        <f t="shared" si="81"/>
        <v>'242185638361',</v>
      </c>
      <c r="G1527" s="1" t="s">
        <v>1923</v>
      </c>
      <c r="H1527" s="1" t="s">
        <v>1960</v>
      </c>
      <c r="I1527" s="91" t="str">
        <f t="shared" si="82"/>
        <v>'inv_Myn6ijggZUSv5Dye7AS4G2',</v>
      </c>
      <c r="J1527" s="1" t="s">
        <v>9</v>
      </c>
      <c r="K1527" s="1">
        <v>349</v>
      </c>
      <c r="M1527" s="1">
        <f>Tabla1[[#This Row],[Monto Kashio]]-Tabla1[[#This Row],[Monto]]</f>
        <v>-349</v>
      </c>
      <c r="N1527" s="20" t="s">
        <v>23</v>
      </c>
      <c r="O1527" s="1" t="s">
        <v>24</v>
      </c>
      <c r="P1527" s="1">
        <v>0</v>
      </c>
      <c r="Q1527" s="123">
        <v>45509</v>
      </c>
      <c r="R1527" s="1" t="s">
        <v>148</v>
      </c>
      <c r="S1527" s="5">
        <v>0.5</v>
      </c>
      <c r="T1527" s="1"/>
    </row>
    <row r="1528" spans="1:20">
      <c r="A1528" s="1" t="s">
        <v>1916</v>
      </c>
      <c r="C1528" s="32" t="s">
        <v>66</v>
      </c>
      <c r="D1528" s="123">
        <v>45509</v>
      </c>
      <c r="E1528" s="2">
        <v>242185638422</v>
      </c>
      <c r="F1528" s="91" t="str">
        <f t="shared" si="81"/>
        <v>'242185638422',</v>
      </c>
      <c r="G1528" s="1" t="s">
        <v>1923</v>
      </c>
      <c r="H1528" s="1" t="s">
        <v>1961</v>
      </c>
      <c r="I1528" s="91" t="str">
        <f t="shared" si="82"/>
        <v>'inv_6wdSwrMnPGEAq9PUZVUxfC',</v>
      </c>
      <c r="J1528" s="1" t="s">
        <v>9</v>
      </c>
      <c r="K1528" s="1">
        <v>7.96</v>
      </c>
      <c r="M1528" s="1">
        <f>Tabla1[[#This Row],[Monto Kashio]]-Tabla1[[#This Row],[Monto]]</f>
        <v>-7.96</v>
      </c>
      <c r="N1528" s="20" t="s">
        <v>23</v>
      </c>
      <c r="O1528" s="1" t="s">
        <v>24</v>
      </c>
      <c r="P1528" s="1">
        <v>0</v>
      </c>
      <c r="Q1528" s="123">
        <v>45509</v>
      </c>
      <c r="R1528" s="1" t="s">
        <v>148</v>
      </c>
      <c r="S1528" s="5">
        <v>0.5</v>
      </c>
      <c r="T1528" s="1"/>
    </row>
    <row r="1529" spans="1:20">
      <c r="A1529" s="1" t="s">
        <v>1916</v>
      </c>
      <c r="C1529" s="32" t="s">
        <v>66</v>
      </c>
      <c r="D1529" s="123">
        <v>45509</v>
      </c>
      <c r="E1529" s="2">
        <v>242185639135</v>
      </c>
      <c r="F1529" s="91" t="str">
        <f t="shared" si="81"/>
        <v>'242185639135',</v>
      </c>
      <c r="G1529" s="1" t="s">
        <v>1923</v>
      </c>
      <c r="H1529" s="1" t="s">
        <v>1962</v>
      </c>
      <c r="I1529" s="91" t="str">
        <f t="shared" si="82"/>
        <v>'inv_J2vFYVw39gECuC5kpGZtfr',</v>
      </c>
      <c r="J1529" s="1" t="s">
        <v>9</v>
      </c>
      <c r="K1529" s="1">
        <v>495.84</v>
      </c>
      <c r="M1529" s="1">
        <f>Tabla1[[#This Row],[Monto Kashio]]-Tabla1[[#This Row],[Monto]]</f>
        <v>-495.84</v>
      </c>
      <c r="N1529" s="20" t="s">
        <v>23</v>
      </c>
      <c r="O1529" s="1" t="s">
        <v>24</v>
      </c>
      <c r="P1529" s="1">
        <v>0</v>
      </c>
      <c r="Q1529" s="123">
        <v>45509</v>
      </c>
      <c r="R1529" s="1" t="s">
        <v>148</v>
      </c>
      <c r="S1529" s="5">
        <v>0.5</v>
      </c>
      <c r="T1529" s="1"/>
    </row>
    <row r="1530" spans="1:20">
      <c r="A1530" s="1" t="s">
        <v>1916</v>
      </c>
      <c r="C1530" s="32" t="s">
        <v>96</v>
      </c>
      <c r="D1530" s="123">
        <v>45509</v>
      </c>
      <c r="E1530" s="2">
        <v>242185639265</v>
      </c>
      <c r="F1530" s="91" t="str">
        <f t="shared" si="81"/>
        <v>'242185639265',</v>
      </c>
      <c r="G1530" s="1" t="s">
        <v>1923</v>
      </c>
      <c r="H1530" s="1" t="s">
        <v>1963</v>
      </c>
      <c r="I1530" s="91" t="str">
        <f t="shared" si="82"/>
        <v>'inv_APyCLn7YKz8UeqMkBMVDu2',</v>
      </c>
      <c r="J1530" s="1" t="s">
        <v>9</v>
      </c>
      <c r="K1530" s="1">
        <v>30</v>
      </c>
      <c r="M1530" s="1">
        <f>Tabla1[[#This Row],[Monto Kashio]]-Tabla1[[#This Row],[Monto]]</f>
        <v>-30</v>
      </c>
      <c r="N1530" s="20" t="s">
        <v>23</v>
      </c>
      <c r="O1530" s="1" t="s">
        <v>24</v>
      </c>
      <c r="P1530" s="1">
        <v>0</v>
      </c>
      <c r="Q1530" s="123">
        <v>45509</v>
      </c>
      <c r="R1530" s="1" t="s">
        <v>148</v>
      </c>
      <c r="S1530" s="5">
        <v>0.5</v>
      </c>
      <c r="T1530" s="1"/>
    </row>
    <row r="1531" spans="1:20">
      <c r="A1531" s="1" t="s">
        <v>1916</v>
      </c>
      <c r="C1531" s="32" t="s">
        <v>1946</v>
      </c>
      <c r="D1531" s="123">
        <v>45509</v>
      </c>
      <c r="E1531" s="2">
        <v>242185639397</v>
      </c>
      <c r="F1531" s="91" t="str">
        <f t="shared" si="81"/>
        <v>'242185639397',</v>
      </c>
      <c r="G1531" s="1" t="s">
        <v>1923</v>
      </c>
      <c r="H1531" s="1" t="s">
        <v>1964</v>
      </c>
      <c r="I1531" s="91" t="str">
        <f t="shared" si="82"/>
        <v>'inv_GwaT5ccpk6uNQyyigE5fYk',</v>
      </c>
      <c r="J1531" s="1" t="s">
        <v>9</v>
      </c>
      <c r="K1531" s="1">
        <v>61</v>
      </c>
      <c r="M1531" s="1">
        <f>Tabla1[[#This Row],[Monto Kashio]]-Tabla1[[#This Row],[Monto]]</f>
        <v>-61</v>
      </c>
      <c r="N1531" s="20" t="s">
        <v>23</v>
      </c>
      <c r="O1531" s="1" t="s">
        <v>24</v>
      </c>
      <c r="P1531" s="1">
        <v>0</v>
      </c>
      <c r="Q1531" s="123">
        <v>45509</v>
      </c>
      <c r="R1531" s="1" t="s">
        <v>148</v>
      </c>
      <c r="S1531" s="5">
        <v>0.5</v>
      </c>
      <c r="T1531" s="1"/>
    </row>
    <row r="1532" spans="1:20">
      <c r="A1532" s="1" t="s">
        <v>1916</v>
      </c>
      <c r="C1532" s="32" t="s">
        <v>96</v>
      </c>
      <c r="D1532" s="123">
        <v>45509</v>
      </c>
      <c r="E1532" s="2">
        <v>242185641265</v>
      </c>
      <c r="F1532" s="91" t="str">
        <f t="shared" si="81"/>
        <v>'242185641265',</v>
      </c>
      <c r="G1532" s="1" t="s">
        <v>1923</v>
      </c>
      <c r="H1532" s="1" t="s">
        <v>1965</v>
      </c>
      <c r="I1532" s="91" t="str">
        <f t="shared" si="82"/>
        <v>'inv_7KjpVCoBBSn2uR9QEanyt7',</v>
      </c>
      <c r="J1532" s="1" t="s">
        <v>9</v>
      </c>
      <c r="K1532" s="1">
        <v>200</v>
      </c>
      <c r="M1532" s="1">
        <f>Tabla1[[#This Row],[Monto Kashio]]-Tabla1[[#This Row],[Monto]]</f>
        <v>-200</v>
      </c>
      <c r="N1532" s="20" t="s">
        <v>23</v>
      </c>
      <c r="O1532" s="1" t="s">
        <v>24</v>
      </c>
      <c r="P1532" s="1">
        <v>0</v>
      </c>
      <c r="Q1532" s="123">
        <v>45509</v>
      </c>
      <c r="R1532" s="1" t="s">
        <v>148</v>
      </c>
      <c r="S1532" s="5">
        <v>0.5</v>
      </c>
      <c r="T1532" s="1"/>
    </row>
    <row r="1533" spans="1:20">
      <c r="A1533" s="1" t="s">
        <v>1916</v>
      </c>
      <c r="C1533" s="32" t="s">
        <v>30</v>
      </c>
      <c r="D1533" s="123">
        <v>45509</v>
      </c>
      <c r="E1533" s="2">
        <v>242185642462</v>
      </c>
      <c r="F1533" s="91" t="str">
        <f t="shared" si="81"/>
        <v>'242185642462',</v>
      </c>
      <c r="G1533" s="1" t="s">
        <v>1923</v>
      </c>
      <c r="H1533" s="1" t="s">
        <v>1966</v>
      </c>
      <c r="I1533" s="91" t="str">
        <f t="shared" si="82"/>
        <v>'inv_WwNZEiLVXUAoR5gQ4GiJe4',</v>
      </c>
      <c r="J1533" s="1" t="s">
        <v>9</v>
      </c>
      <c r="K1533" s="1">
        <v>25</v>
      </c>
      <c r="M1533" s="1">
        <f>Tabla1[[#This Row],[Monto Kashio]]-Tabla1[[#This Row],[Monto]]</f>
        <v>-25</v>
      </c>
      <c r="N1533" s="20" t="s">
        <v>23</v>
      </c>
      <c r="O1533" s="1" t="s">
        <v>24</v>
      </c>
      <c r="P1533" s="1">
        <v>0</v>
      </c>
      <c r="Q1533" s="123">
        <v>45509</v>
      </c>
      <c r="R1533" s="1" t="s">
        <v>148</v>
      </c>
      <c r="S1533" s="5">
        <v>0.5</v>
      </c>
      <c r="T1533" s="1"/>
    </row>
    <row r="1534" spans="1:20">
      <c r="A1534" s="1" t="s">
        <v>1916</v>
      </c>
      <c r="C1534" s="32" t="s">
        <v>48</v>
      </c>
      <c r="D1534" s="123">
        <v>45509</v>
      </c>
      <c r="E1534" s="2">
        <v>242185642648</v>
      </c>
      <c r="F1534" s="91" t="str">
        <f t="shared" si="81"/>
        <v>'242185642648',</v>
      </c>
      <c r="G1534" s="1" t="s">
        <v>1923</v>
      </c>
      <c r="H1534" s="1" t="s">
        <v>1967</v>
      </c>
      <c r="I1534" s="91" t="str">
        <f t="shared" si="82"/>
        <v>'inv_4fmNJmTRiEG2wAtmNQ3HCQ',</v>
      </c>
      <c r="J1534" s="1" t="s">
        <v>9</v>
      </c>
      <c r="K1534" s="1">
        <v>50</v>
      </c>
      <c r="M1534" s="1">
        <f>Tabla1[[#This Row],[Monto Kashio]]-Tabla1[[#This Row],[Monto]]</f>
        <v>-50</v>
      </c>
      <c r="N1534" s="20" t="s">
        <v>23</v>
      </c>
      <c r="O1534" s="1" t="s">
        <v>24</v>
      </c>
      <c r="P1534" s="1">
        <v>0</v>
      </c>
      <c r="Q1534" s="123">
        <v>45509</v>
      </c>
      <c r="R1534" s="1" t="s">
        <v>148</v>
      </c>
      <c r="S1534" s="5">
        <v>0.5</v>
      </c>
      <c r="T1534" s="1"/>
    </row>
    <row r="1535" spans="1:20">
      <c r="A1535" s="1" t="s">
        <v>1916</v>
      </c>
      <c r="C1535" s="32" t="s">
        <v>30</v>
      </c>
      <c r="D1535" s="123">
        <v>45509</v>
      </c>
      <c r="E1535" s="2">
        <v>242185643243</v>
      </c>
      <c r="F1535" s="91" t="str">
        <f t="shared" si="81"/>
        <v>'242185643243',</v>
      </c>
      <c r="G1535" s="1" t="s">
        <v>1923</v>
      </c>
      <c r="H1535" s="1" t="s">
        <v>1968</v>
      </c>
      <c r="I1535" s="91" t="str">
        <f t="shared" si="82"/>
        <v>'inv_JYx5J9mnPMXFQkcSWXD2iN',</v>
      </c>
      <c r="J1535" s="1" t="s">
        <v>9</v>
      </c>
      <c r="K1535" s="1">
        <v>100</v>
      </c>
      <c r="M1535" s="1">
        <f>Tabla1[[#This Row],[Monto Kashio]]-Tabla1[[#This Row],[Monto]]</f>
        <v>-100</v>
      </c>
      <c r="N1535" s="20" t="s">
        <v>23</v>
      </c>
      <c r="O1535" s="1" t="s">
        <v>24</v>
      </c>
      <c r="P1535" s="1">
        <v>0</v>
      </c>
      <c r="Q1535" s="123">
        <v>45509</v>
      </c>
      <c r="R1535" s="1" t="s">
        <v>148</v>
      </c>
      <c r="S1535" s="5">
        <v>0.5</v>
      </c>
      <c r="T1535" s="1"/>
    </row>
    <row r="1536" spans="1:20">
      <c r="A1536" s="1" t="s">
        <v>1916</v>
      </c>
      <c r="C1536" s="32" t="s">
        <v>48</v>
      </c>
      <c r="D1536" s="123">
        <v>45509</v>
      </c>
      <c r="E1536" s="2">
        <v>242185643501</v>
      </c>
      <c r="F1536" s="91" t="str">
        <f t="shared" si="81"/>
        <v>'242185643501',</v>
      </c>
      <c r="G1536" s="1" t="s">
        <v>1923</v>
      </c>
      <c r="H1536" s="1" t="s">
        <v>1969</v>
      </c>
      <c r="I1536" s="91" t="str">
        <f t="shared" si="82"/>
        <v>'inv_kJex45ZmK5KcQFNJj8F4Ny',</v>
      </c>
      <c r="J1536" s="1" t="s">
        <v>9</v>
      </c>
      <c r="K1536" s="1">
        <v>100</v>
      </c>
      <c r="M1536" s="1">
        <f>Tabla1[[#This Row],[Monto Kashio]]-Tabla1[[#This Row],[Monto]]</f>
        <v>-100</v>
      </c>
      <c r="N1536" s="20" t="s">
        <v>23</v>
      </c>
      <c r="O1536" s="1" t="s">
        <v>24</v>
      </c>
      <c r="P1536" s="1">
        <v>0</v>
      </c>
      <c r="Q1536" s="123">
        <v>45509</v>
      </c>
      <c r="R1536" s="1" t="s">
        <v>148</v>
      </c>
      <c r="S1536" s="5">
        <v>0.5</v>
      </c>
      <c r="T1536" s="1"/>
    </row>
    <row r="1537" spans="1:20">
      <c r="A1537" s="1" t="s">
        <v>1916</v>
      </c>
      <c r="C1537" s="32" t="s">
        <v>30</v>
      </c>
      <c r="D1537" s="123">
        <v>45509</v>
      </c>
      <c r="E1537" s="2">
        <v>242185643812</v>
      </c>
      <c r="F1537" s="91" t="str">
        <f t="shared" si="81"/>
        <v>'242185643812',</v>
      </c>
      <c r="G1537" s="1" t="s">
        <v>1923</v>
      </c>
      <c r="H1537" s="1" t="s">
        <v>1970</v>
      </c>
      <c r="I1537" s="91" t="str">
        <f t="shared" si="82"/>
        <v>'inv_3T6udQt7Q4uwqEvgBZcFdc',</v>
      </c>
      <c r="J1537" s="1" t="s">
        <v>9</v>
      </c>
      <c r="K1537" s="1">
        <v>25</v>
      </c>
      <c r="M1537" s="1">
        <f>Tabla1[[#This Row],[Monto Kashio]]-Tabla1[[#This Row],[Monto]]</f>
        <v>-25</v>
      </c>
      <c r="N1537" s="20" t="s">
        <v>23</v>
      </c>
      <c r="O1537" s="1" t="s">
        <v>24</v>
      </c>
      <c r="P1537" s="1">
        <v>0</v>
      </c>
      <c r="Q1537" s="123">
        <v>45509</v>
      </c>
      <c r="R1537" s="1" t="s">
        <v>148</v>
      </c>
      <c r="S1537" s="5">
        <v>0.5</v>
      </c>
      <c r="T1537" s="1"/>
    </row>
    <row r="1538" spans="1:20">
      <c r="A1538" s="1" t="s">
        <v>1916</v>
      </c>
      <c r="C1538" s="32" t="s">
        <v>66</v>
      </c>
      <c r="D1538" s="123">
        <v>45509</v>
      </c>
      <c r="E1538" s="2">
        <v>242185643825</v>
      </c>
      <c r="F1538" s="91" t="str">
        <f t="shared" si="81"/>
        <v>'242185643825',</v>
      </c>
      <c r="G1538" s="1" t="s">
        <v>1923</v>
      </c>
      <c r="H1538" s="1" t="s">
        <v>1971</v>
      </c>
      <c r="I1538" s="91" t="str">
        <f t="shared" si="82"/>
        <v>'inv_TCSbRtScDvUd7Nfy63j8eh',</v>
      </c>
      <c r="J1538" s="1" t="s">
        <v>9</v>
      </c>
      <c r="K1538" s="1">
        <v>7.96</v>
      </c>
      <c r="M1538" s="1">
        <f>Tabla1[[#This Row],[Monto Kashio]]-Tabla1[[#This Row],[Monto]]</f>
        <v>-7.96</v>
      </c>
      <c r="N1538" s="20" t="s">
        <v>23</v>
      </c>
      <c r="O1538" s="1" t="s">
        <v>24</v>
      </c>
      <c r="P1538" s="1">
        <v>0</v>
      </c>
      <c r="Q1538" s="123">
        <v>45509</v>
      </c>
      <c r="R1538" s="1" t="s">
        <v>148</v>
      </c>
      <c r="S1538" s="5">
        <v>0.5</v>
      </c>
      <c r="T1538" s="1"/>
    </row>
    <row r="1539" spans="1:20">
      <c r="A1539" s="1" t="s">
        <v>1916</v>
      </c>
      <c r="C1539" s="32" t="s">
        <v>30</v>
      </c>
      <c r="D1539" s="123">
        <v>45509</v>
      </c>
      <c r="E1539" s="2">
        <v>242185647588</v>
      </c>
      <c r="F1539" s="91" t="str">
        <f t="shared" si="81"/>
        <v>'242185647588',</v>
      </c>
      <c r="G1539" s="1" t="s">
        <v>1923</v>
      </c>
      <c r="H1539" s="1" t="s">
        <v>1972</v>
      </c>
      <c r="I1539" s="91" t="str">
        <f t="shared" si="82"/>
        <v>'inv_3X9TkUJbPCenEktoUeuQdA',</v>
      </c>
      <c r="J1539" s="1" t="s">
        <v>9</v>
      </c>
      <c r="K1539" s="1">
        <v>500</v>
      </c>
      <c r="M1539" s="1">
        <f>Tabla1[[#This Row],[Monto Kashio]]-Tabla1[[#This Row],[Monto]]</f>
        <v>-500</v>
      </c>
      <c r="N1539" s="20" t="s">
        <v>23</v>
      </c>
      <c r="O1539" s="1" t="s">
        <v>24</v>
      </c>
      <c r="P1539" s="1">
        <v>0</v>
      </c>
      <c r="Q1539" s="123">
        <v>45509</v>
      </c>
      <c r="R1539" s="1" t="s">
        <v>148</v>
      </c>
      <c r="S1539" s="5">
        <v>0.5</v>
      </c>
      <c r="T1539" s="1"/>
    </row>
    <row r="1540" spans="1:20">
      <c r="A1540" s="1" t="s">
        <v>1916</v>
      </c>
      <c r="C1540" s="32" t="s">
        <v>98</v>
      </c>
      <c r="D1540" s="123">
        <v>45509</v>
      </c>
      <c r="E1540" s="2">
        <v>242185647647</v>
      </c>
      <c r="F1540" s="91" t="str">
        <f t="shared" si="81"/>
        <v>'242185647647',</v>
      </c>
      <c r="G1540" s="1" t="s">
        <v>1973</v>
      </c>
      <c r="H1540" s="1" t="s">
        <v>1974</v>
      </c>
      <c r="I1540" s="91" t="str">
        <f t="shared" si="82"/>
        <v>'inv_hZLy2ndExS4KvjVf77cJBy',</v>
      </c>
      <c r="J1540" s="1" t="s">
        <v>9</v>
      </c>
      <c r="K1540" s="1">
        <v>50</v>
      </c>
      <c r="M1540" s="1">
        <f>Tabla1[[#This Row],[Monto Kashio]]-Tabla1[[#This Row],[Monto]]</f>
        <v>-50</v>
      </c>
      <c r="N1540" s="20" t="s">
        <v>23</v>
      </c>
      <c r="O1540" s="1" t="s">
        <v>24</v>
      </c>
      <c r="P1540" s="1">
        <v>0</v>
      </c>
      <c r="Q1540" s="123">
        <v>45509</v>
      </c>
      <c r="R1540" s="1" t="s">
        <v>148</v>
      </c>
      <c r="S1540" s="5">
        <v>0.5</v>
      </c>
      <c r="T1540" s="1"/>
    </row>
    <row r="1541" spans="1:20">
      <c r="A1541" s="1" t="s">
        <v>1916</v>
      </c>
      <c r="C1541" s="32" t="s">
        <v>30</v>
      </c>
      <c r="D1541" s="123">
        <v>45509</v>
      </c>
      <c r="E1541" s="2">
        <v>242185648813</v>
      </c>
      <c r="F1541" s="91" t="str">
        <f t="shared" si="81"/>
        <v>'242185648813',</v>
      </c>
      <c r="G1541" s="1" t="s">
        <v>1923</v>
      </c>
      <c r="H1541" s="1" t="s">
        <v>1975</v>
      </c>
      <c r="I1541" s="91" t="str">
        <f t="shared" si="82"/>
        <v>'inv_P2HxbQR3cpczNusaeFbfoG',</v>
      </c>
      <c r="J1541" s="1" t="s">
        <v>9</v>
      </c>
      <c r="K1541" s="1">
        <v>50</v>
      </c>
      <c r="M1541" s="1">
        <f>Tabla1[[#This Row],[Monto Kashio]]-Tabla1[[#This Row],[Monto]]</f>
        <v>-50</v>
      </c>
      <c r="N1541" s="20" t="s">
        <v>23</v>
      </c>
      <c r="O1541" s="1" t="s">
        <v>24</v>
      </c>
      <c r="P1541" s="1">
        <v>0</v>
      </c>
      <c r="Q1541" s="123">
        <v>45509</v>
      </c>
      <c r="R1541" s="1" t="s">
        <v>148</v>
      </c>
      <c r="S1541" s="5">
        <v>0.5</v>
      </c>
      <c r="T1541" s="1"/>
    </row>
    <row r="1542" spans="1:20">
      <c r="A1542" s="1" t="s">
        <v>1916</v>
      </c>
      <c r="C1542" s="34" t="s">
        <v>27</v>
      </c>
      <c r="D1542" s="123">
        <v>45509</v>
      </c>
      <c r="E1542" s="2">
        <v>242185649828</v>
      </c>
      <c r="F1542" s="91" t="str">
        <f t="shared" si="81"/>
        <v>'242185649828',</v>
      </c>
      <c r="G1542" s="1" t="s">
        <v>1923</v>
      </c>
      <c r="H1542" s="1" t="s">
        <v>1976</v>
      </c>
      <c r="I1542" s="91" t="str">
        <f t="shared" si="82"/>
        <v>'inv_ZZ4HtS9FiHyPKdNSjgHNne',</v>
      </c>
      <c r="J1542" s="1" t="s">
        <v>9</v>
      </c>
      <c r="K1542" s="1">
        <v>30</v>
      </c>
      <c r="M1542" s="1">
        <f>Tabla1[[#This Row],[Monto Kashio]]-Tabla1[[#This Row],[Monto]]</f>
        <v>-30</v>
      </c>
      <c r="N1542" s="20" t="s">
        <v>23</v>
      </c>
      <c r="O1542" s="1" t="s">
        <v>24</v>
      </c>
      <c r="P1542" s="1">
        <v>0</v>
      </c>
      <c r="Q1542" s="123">
        <v>45509</v>
      </c>
      <c r="R1542" s="1" t="s">
        <v>148</v>
      </c>
      <c r="S1542" s="5">
        <v>0.5</v>
      </c>
      <c r="T1542" s="1"/>
    </row>
    <row r="1543" spans="1:20">
      <c r="A1543" s="1" t="s">
        <v>1916</v>
      </c>
      <c r="C1543" s="32" t="s">
        <v>30</v>
      </c>
      <c r="D1543" s="123">
        <v>45509</v>
      </c>
      <c r="E1543" s="2">
        <v>242185652417</v>
      </c>
      <c r="F1543" s="91" t="str">
        <f t="shared" si="81"/>
        <v>'242185652417',</v>
      </c>
      <c r="G1543" s="1" t="s">
        <v>1923</v>
      </c>
      <c r="H1543" s="1" t="s">
        <v>1977</v>
      </c>
      <c r="I1543" s="91" t="str">
        <f t="shared" si="82"/>
        <v>'inv_EK7UfpCZVBuFaazdnkSDfW',</v>
      </c>
      <c r="J1543" s="1" t="s">
        <v>9</v>
      </c>
      <c r="K1543" s="1">
        <v>115</v>
      </c>
      <c r="M1543" s="1">
        <f>Tabla1[[#This Row],[Monto Kashio]]-Tabla1[[#This Row],[Monto]]</f>
        <v>-115</v>
      </c>
      <c r="N1543" s="20" t="s">
        <v>23</v>
      </c>
      <c r="O1543" s="1" t="s">
        <v>24</v>
      </c>
      <c r="P1543" s="1">
        <v>0</v>
      </c>
      <c r="Q1543" s="123">
        <v>45509</v>
      </c>
      <c r="R1543" s="1" t="s">
        <v>148</v>
      </c>
      <c r="S1543" s="5">
        <v>0.5</v>
      </c>
      <c r="T1543" s="1"/>
    </row>
    <row r="1544" spans="1:20">
      <c r="A1544" s="1" t="s">
        <v>1916</v>
      </c>
      <c r="C1544" s="32" t="s">
        <v>136</v>
      </c>
      <c r="D1544" s="123">
        <v>45509</v>
      </c>
      <c r="E1544" s="2">
        <v>242185653823</v>
      </c>
      <c r="F1544" s="91" t="str">
        <f t="shared" si="81"/>
        <v>'242185653823',</v>
      </c>
      <c r="G1544" s="1" t="s">
        <v>1923</v>
      </c>
      <c r="H1544" s="1" t="s">
        <v>1978</v>
      </c>
      <c r="I1544" s="91" t="str">
        <f t="shared" si="82"/>
        <v>'inv_9PukCsX5hxKyAQmkcKwfVz',</v>
      </c>
      <c r="J1544" s="1" t="s">
        <v>9</v>
      </c>
      <c r="K1544" s="1">
        <v>50</v>
      </c>
      <c r="M1544" s="1">
        <f>Tabla1[[#This Row],[Monto Kashio]]-Tabla1[[#This Row],[Monto]]</f>
        <v>-50</v>
      </c>
      <c r="N1544" s="20" t="s">
        <v>23</v>
      </c>
      <c r="O1544" s="1" t="s">
        <v>24</v>
      </c>
      <c r="P1544" s="1">
        <v>0</v>
      </c>
      <c r="Q1544" s="123">
        <v>45509</v>
      </c>
      <c r="R1544" s="1" t="s">
        <v>148</v>
      </c>
      <c r="S1544" s="5">
        <v>0.5</v>
      </c>
      <c r="T1544" s="1"/>
    </row>
    <row r="1545" spans="1:20">
      <c r="A1545" s="1" t="s">
        <v>1916</v>
      </c>
      <c r="C1545" s="34" t="s">
        <v>27</v>
      </c>
      <c r="D1545" s="123">
        <v>45509</v>
      </c>
      <c r="E1545" s="2">
        <v>242185659406</v>
      </c>
      <c r="F1545" s="91" t="str">
        <f t="shared" si="81"/>
        <v>'242185659406',</v>
      </c>
      <c r="G1545" s="1" t="s">
        <v>1923</v>
      </c>
      <c r="H1545" s="1" t="s">
        <v>1979</v>
      </c>
      <c r="I1545" s="91" t="str">
        <f t="shared" si="82"/>
        <v>'inv_agZicaQWVzvCL2THG4WTqy',</v>
      </c>
      <c r="J1545" s="1" t="s">
        <v>9</v>
      </c>
      <c r="K1545" s="1">
        <v>30</v>
      </c>
      <c r="M1545" s="1">
        <f>Tabla1[[#This Row],[Monto Kashio]]-Tabla1[[#This Row],[Monto]]</f>
        <v>-30</v>
      </c>
      <c r="N1545" s="20" t="s">
        <v>23</v>
      </c>
      <c r="O1545" s="1" t="s">
        <v>24</v>
      </c>
      <c r="P1545" s="1">
        <v>0</v>
      </c>
      <c r="Q1545" s="123">
        <v>45509</v>
      </c>
      <c r="R1545" s="1" t="s">
        <v>148</v>
      </c>
      <c r="S1545" s="5">
        <v>0.5</v>
      </c>
      <c r="T1545" s="1"/>
    </row>
    <row r="1546" spans="1:20">
      <c r="A1546" s="1" t="s">
        <v>1916</v>
      </c>
      <c r="C1546" s="32" t="s">
        <v>30</v>
      </c>
      <c r="D1546" s="123">
        <v>45509</v>
      </c>
      <c r="E1546" s="2">
        <v>242185659694</v>
      </c>
      <c r="F1546" s="91" t="str">
        <f t="shared" si="81"/>
        <v>'242185659694',</v>
      </c>
      <c r="G1546" s="1" t="s">
        <v>1923</v>
      </c>
      <c r="H1546" s="1" t="s">
        <v>1980</v>
      </c>
      <c r="I1546" s="91" t="str">
        <f t="shared" si="82"/>
        <v>'inv_2f5M5XhcQgFfB5d7RtnJ4y',</v>
      </c>
      <c r="J1546" s="1" t="s">
        <v>9</v>
      </c>
      <c r="K1546" s="1">
        <v>50</v>
      </c>
      <c r="M1546" s="1">
        <f>Tabla1[[#This Row],[Monto Kashio]]-Tabla1[[#This Row],[Monto]]</f>
        <v>-50</v>
      </c>
      <c r="N1546" s="20" t="s">
        <v>23</v>
      </c>
      <c r="O1546" s="1" t="s">
        <v>24</v>
      </c>
      <c r="P1546" s="1">
        <v>0</v>
      </c>
      <c r="Q1546" s="123">
        <v>45509</v>
      </c>
      <c r="R1546" s="1" t="s">
        <v>148</v>
      </c>
      <c r="S1546" s="5">
        <v>0.5</v>
      </c>
      <c r="T1546" s="1"/>
    </row>
    <row r="1547" spans="1:20">
      <c r="A1547" s="1" t="s">
        <v>1916</v>
      </c>
      <c r="C1547" s="32" t="s">
        <v>30</v>
      </c>
      <c r="D1547" s="123">
        <v>45509</v>
      </c>
      <c r="E1547" s="2">
        <v>242185662127</v>
      </c>
      <c r="F1547" s="91" t="str">
        <f t="shared" ref="F1547:F1610" si="83">CONCATENATE("'",E1547,"',")</f>
        <v>'242185662127',</v>
      </c>
      <c r="G1547" s="1" t="s">
        <v>1923</v>
      </c>
      <c r="H1547" s="1" t="s">
        <v>1981</v>
      </c>
      <c r="I1547" s="91" t="str">
        <f t="shared" ref="I1547:I1610" si="84">CONCATENATE("'",H1547,"',")</f>
        <v>'inv_LjNd5bZXkHaKD8EAZRj78f',</v>
      </c>
      <c r="J1547" s="1" t="s">
        <v>9</v>
      </c>
      <c r="K1547" s="1">
        <v>46</v>
      </c>
      <c r="M1547" s="1">
        <f>Tabla1[[#This Row],[Monto Kashio]]-Tabla1[[#This Row],[Monto]]</f>
        <v>-46</v>
      </c>
      <c r="N1547" s="20" t="s">
        <v>23</v>
      </c>
      <c r="O1547" s="1" t="s">
        <v>24</v>
      </c>
      <c r="P1547" s="1">
        <v>0</v>
      </c>
      <c r="Q1547" s="123">
        <v>45509</v>
      </c>
      <c r="R1547" s="1" t="s">
        <v>148</v>
      </c>
      <c r="S1547" s="5">
        <v>0.5</v>
      </c>
      <c r="T1547" s="1"/>
    </row>
    <row r="1548" spans="1:20">
      <c r="A1548" s="1" t="s">
        <v>1916</v>
      </c>
      <c r="C1548" s="34" t="s">
        <v>27</v>
      </c>
      <c r="D1548" s="123">
        <v>45509</v>
      </c>
      <c r="E1548" s="2">
        <v>242185662166</v>
      </c>
      <c r="F1548" s="91" t="str">
        <f t="shared" si="83"/>
        <v>'242185662166',</v>
      </c>
      <c r="G1548" s="1" t="s">
        <v>1923</v>
      </c>
      <c r="H1548" s="1" t="s">
        <v>1982</v>
      </c>
      <c r="I1548" s="91" t="str">
        <f t="shared" si="84"/>
        <v>'inv_jQtvT9FrJQVbJAavc6mqht',</v>
      </c>
      <c r="J1548" s="1" t="s">
        <v>9</v>
      </c>
      <c r="K1548" s="1">
        <v>1000</v>
      </c>
      <c r="M1548" s="1">
        <f>Tabla1[[#This Row],[Monto Kashio]]-Tabla1[[#This Row],[Monto]]</f>
        <v>-1000</v>
      </c>
      <c r="N1548" s="20" t="s">
        <v>23</v>
      </c>
      <c r="O1548" s="1" t="s">
        <v>24</v>
      </c>
      <c r="P1548" s="1">
        <v>0</v>
      </c>
      <c r="Q1548" s="123">
        <v>45509</v>
      </c>
      <c r="R1548" s="1" t="s">
        <v>148</v>
      </c>
      <c r="S1548" s="5">
        <v>0.5</v>
      </c>
      <c r="T1548" s="1"/>
    </row>
    <row r="1549" spans="1:20">
      <c r="A1549" s="1" t="s">
        <v>1916</v>
      </c>
      <c r="C1549" s="32" t="s">
        <v>914</v>
      </c>
      <c r="D1549" s="123">
        <v>45509</v>
      </c>
      <c r="E1549" s="2">
        <v>242185662399</v>
      </c>
      <c r="F1549" s="91" t="str">
        <f t="shared" si="83"/>
        <v>'242185662399',</v>
      </c>
      <c r="G1549" s="1" t="s">
        <v>1923</v>
      </c>
      <c r="H1549" s="1" t="s">
        <v>1983</v>
      </c>
      <c r="I1549" s="91" t="str">
        <f t="shared" si="84"/>
        <v>'inv_9ErzQDAEzeWDGfNwYiuZQx',</v>
      </c>
      <c r="J1549" s="1" t="s">
        <v>9</v>
      </c>
      <c r="K1549" s="1">
        <v>781</v>
      </c>
      <c r="M1549" s="1">
        <f>Tabla1[[#This Row],[Monto Kashio]]-Tabla1[[#This Row],[Monto]]</f>
        <v>-781</v>
      </c>
      <c r="N1549" s="20" t="s">
        <v>23</v>
      </c>
      <c r="O1549" s="1" t="s">
        <v>24</v>
      </c>
      <c r="P1549" s="1">
        <v>0</v>
      </c>
      <c r="Q1549" s="123">
        <v>45509</v>
      </c>
      <c r="R1549" s="1" t="s">
        <v>148</v>
      </c>
      <c r="S1549" s="5">
        <v>0.5</v>
      </c>
      <c r="T1549" s="1"/>
    </row>
    <row r="1550" spans="1:20">
      <c r="A1550" s="1" t="s">
        <v>1916</v>
      </c>
      <c r="C1550" s="32" t="s">
        <v>30</v>
      </c>
      <c r="D1550" s="123">
        <v>45509</v>
      </c>
      <c r="E1550" s="2">
        <v>242185662657</v>
      </c>
      <c r="F1550" s="91" t="str">
        <f t="shared" si="83"/>
        <v>'242185662657',</v>
      </c>
      <c r="G1550" s="1" t="s">
        <v>1923</v>
      </c>
      <c r="H1550" s="1" t="s">
        <v>1984</v>
      </c>
      <c r="I1550" s="91" t="str">
        <f t="shared" si="84"/>
        <v>'inv_AzzakJGBAcippfkU6WqUNh',</v>
      </c>
      <c r="J1550" s="1" t="s">
        <v>9</v>
      </c>
      <c r="K1550" s="1">
        <v>50</v>
      </c>
      <c r="M1550" s="1">
        <f>Tabla1[[#This Row],[Monto Kashio]]-Tabla1[[#This Row],[Monto]]</f>
        <v>-50</v>
      </c>
      <c r="N1550" s="20" t="s">
        <v>23</v>
      </c>
      <c r="O1550" s="1" t="s">
        <v>24</v>
      </c>
      <c r="P1550" s="1">
        <v>0</v>
      </c>
      <c r="Q1550" s="123">
        <v>45509</v>
      </c>
      <c r="R1550" s="1" t="s">
        <v>148</v>
      </c>
      <c r="S1550" s="5">
        <v>0.5</v>
      </c>
      <c r="T1550" s="1"/>
    </row>
    <row r="1551" spans="1:20">
      <c r="A1551" s="1" t="s">
        <v>1916</v>
      </c>
      <c r="C1551" s="34" t="s">
        <v>27</v>
      </c>
      <c r="D1551" s="123">
        <v>45509</v>
      </c>
      <c r="E1551" s="2">
        <v>242185663038</v>
      </c>
      <c r="F1551" s="91" t="str">
        <f t="shared" si="83"/>
        <v>'242185663038',</v>
      </c>
      <c r="G1551" s="1" t="s">
        <v>1923</v>
      </c>
      <c r="H1551" s="1" t="s">
        <v>1985</v>
      </c>
      <c r="I1551" s="91" t="str">
        <f t="shared" si="84"/>
        <v>'inv_Z3bMWaNazNWVb7Q5xkWUgz',</v>
      </c>
      <c r="J1551" s="1" t="s">
        <v>9</v>
      </c>
      <c r="K1551" s="1">
        <v>30</v>
      </c>
      <c r="M1551" s="1">
        <f>Tabla1[[#This Row],[Monto Kashio]]-Tabla1[[#This Row],[Monto]]</f>
        <v>-30</v>
      </c>
      <c r="N1551" s="20" t="s">
        <v>23</v>
      </c>
      <c r="O1551" s="1" t="s">
        <v>24</v>
      </c>
      <c r="P1551" s="1">
        <v>0</v>
      </c>
      <c r="Q1551" s="123">
        <v>45509</v>
      </c>
      <c r="R1551" s="1" t="s">
        <v>148</v>
      </c>
      <c r="S1551" s="5">
        <v>0.5</v>
      </c>
      <c r="T1551" s="1"/>
    </row>
    <row r="1552" spans="1:20">
      <c r="A1552" s="1" t="s">
        <v>1916</v>
      </c>
      <c r="C1552" s="32" t="s">
        <v>30</v>
      </c>
      <c r="D1552" s="123">
        <v>45509</v>
      </c>
      <c r="E1552" s="2">
        <v>242185663311</v>
      </c>
      <c r="F1552" s="91" t="str">
        <f t="shared" si="83"/>
        <v>'242185663311',</v>
      </c>
      <c r="G1552" s="1" t="s">
        <v>1923</v>
      </c>
      <c r="H1552" s="1" t="s">
        <v>1986</v>
      </c>
      <c r="I1552" s="91" t="str">
        <f t="shared" si="84"/>
        <v>'inv_EnivbMYxf2DWqEe6R9WpMm',</v>
      </c>
      <c r="J1552" s="1" t="s">
        <v>9</v>
      </c>
      <c r="K1552" s="1">
        <v>50</v>
      </c>
      <c r="M1552" s="1">
        <f>Tabla1[[#This Row],[Monto Kashio]]-Tabla1[[#This Row],[Monto]]</f>
        <v>-50</v>
      </c>
      <c r="N1552" s="20" t="s">
        <v>23</v>
      </c>
      <c r="O1552" s="1" t="s">
        <v>24</v>
      </c>
      <c r="P1552" s="1">
        <v>0</v>
      </c>
      <c r="Q1552" s="123">
        <v>45509</v>
      </c>
      <c r="R1552" s="1" t="s">
        <v>148</v>
      </c>
      <c r="S1552" s="5">
        <v>0.5</v>
      </c>
      <c r="T1552" s="1"/>
    </row>
    <row r="1553" spans="1:20">
      <c r="A1553" s="1" t="s">
        <v>1916</v>
      </c>
      <c r="C1553" s="34" t="s">
        <v>27</v>
      </c>
      <c r="D1553" s="123">
        <v>45509</v>
      </c>
      <c r="E1553" s="2">
        <v>242185663362</v>
      </c>
      <c r="F1553" s="91" t="str">
        <f t="shared" si="83"/>
        <v>'242185663362',</v>
      </c>
      <c r="G1553" s="1" t="s">
        <v>1923</v>
      </c>
      <c r="H1553" s="1" t="s">
        <v>1987</v>
      </c>
      <c r="I1553" s="91" t="str">
        <f t="shared" si="84"/>
        <v>'inv_MZsZNoTtJQhgiDxLymBk7U',</v>
      </c>
      <c r="J1553" s="1" t="s">
        <v>9</v>
      </c>
      <c r="K1553" s="1">
        <v>100</v>
      </c>
      <c r="M1553" s="1">
        <f>Tabla1[[#This Row],[Monto Kashio]]-Tabla1[[#This Row],[Monto]]</f>
        <v>-100</v>
      </c>
      <c r="N1553" s="20" t="s">
        <v>23</v>
      </c>
      <c r="O1553" s="1" t="s">
        <v>24</v>
      </c>
      <c r="P1553" s="1">
        <v>0</v>
      </c>
      <c r="Q1553" s="123">
        <v>45509</v>
      </c>
      <c r="R1553" s="1" t="s">
        <v>148</v>
      </c>
      <c r="S1553" s="5">
        <v>0.5</v>
      </c>
      <c r="T1553" s="1"/>
    </row>
    <row r="1554" spans="1:20">
      <c r="A1554" s="1" t="s">
        <v>1916</v>
      </c>
      <c r="C1554" s="32" t="s">
        <v>484</v>
      </c>
      <c r="D1554" s="123">
        <v>45509</v>
      </c>
      <c r="E1554" s="2">
        <v>242185663581</v>
      </c>
      <c r="F1554" s="91" t="str">
        <f t="shared" si="83"/>
        <v>'242185663581',</v>
      </c>
      <c r="G1554" s="1" t="s">
        <v>1923</v>
      </c>
      <c r="H1554" s="1" t="s">
        <v>1988</v>
      </c>
      <c r="I1554" s="91" t="str">
        <f t="shared" si="84"/>
        <v>'inv_eRG6YbcMPCNcJS7fdGGLZM',</v>
      </c>
      <c r="J1554" s="1" t="s">
        <v>9</v>
      </c>
      <c r="K1554" s="1">
        <v>110</v>
      </c>
      <c r="M1554" s="1">
        <f>Tabla1[[#This Row],[Monto Kashio]]-Tabla1[[#This Row],[Monto]]</f>
        <v>-110</v>
      </c>
      <c r="N1554" s="20" t="s">
        <v>23</v>
      </c>
      <c r="O1554" s="1" t="s">
        <v>24</v>
      </c>
      <c r="P1554" s="1">
        <v>0</v>
      </c>
      <c r="Q1554" s="123">
        <v>45509</v>
      </c>
      <c r="R1554" s="1" t="s">
        <v>148</v>
      </c>
      <c r="S1554" s="5">
        <v>0.5</v>
      </c>
      <c r="T1554" s="1"/>
    </row>
    <row r="1555" spans="1:20">
      <c r="A1555" s="1" t="s">
        <v>1916</v>
      </c>
      <c r="C1555" s="32" t="s">
        <v>30</v>
      </c>
      <c r="D1555" s="123">
        <v>45509</v>
      </c>
      <c r="E1555" s="2">
        <v>242185663986</v>
      </c>
      <c r="F1555" s="91" t="str">
        <f t="shared" si="83"/>
        <v>'242185663986',</v>
      </c>
      <c r="G1555" s="1" t="s">
        <v>1923</v>
      </c>
      <c r="H1555" s="1" t="s">
        <v>1989</v>
      </c>
      <c r="I1555" s="91" t="str">
        <f t="shared" si="84"/>
        <v>'inv_5LEi5tzfu3v32XgATE5YUU',</v>
      </c>
      <c r="J1555" s="1" t="s">
        <v>9</v>
      </c>
      <c r="K1555" s="1">
        <v>20</v>
      </c>
      <c r="M1555" s="1">
        <f>Tabla1[[#This Row],[Monto Kashio]]-Tabla1[[#This Row],[Monto]]</f>
        <v>-20</v>
      </c>
      <c r="N1555" s="20" t="s">
        <v>23</v>
      </c>
      <c r="O1555" s="1" t="s">
        <v>24</v>
      </c>
      <c r="P1555" s="1">
        <v>0</v>
      </c>
      <c r="Q1555" s="123">
        <v>45509</v>
      </c>
      <c r="R1555" s="1" t="s">
        <v>148</v>
      </c>
      <c r="S1555" s="5">
        <v>0.5</v>
      </c>
      <c r="T1555" s="1"/>
    </row>
    <row r="1556" spans="1:20">
      <c r="A1556" s="1" t="s">
        <v>1916</v>
      </c>
      <c r="C1556" s="32" t="s">
        <v>96</v>
      </c>
      <c r="D1556" s="123">
        <v>45509</v>
      </c>
      <c r="E1556" s="2">
        <v>242185665574</v>
      </c>
      <c r="F1556" s="91" t="str">
        <f t="shared" si="83"/>
        <v>'242185665574',</v>
      </c>
      <c r="G1556" s="1" t="s">
        <v>1923</v>
      </c>
      <c r="H1556" s="1" t="s">
        <v>1990</v>
      </c>
      <c r="I1556" s="91" t="str">
        <f t="shared" si="84"/>
        <v>'inv_2BuhAS3oe5miDWMHwRm4PN',</v>
      </c>
      <c r="J1556" s="1" t="s">
        <v>9</v>
      </c>
      <c r="K1556" s="1">
        <v>30</v>
      </c>
      <c r="M1556" s="1">
        <f>Tabla1[[#This Row],[Monto Kashio]]-Tabla1[[#This Row],[Monto]]</f>
        <v>-30</v>
      </c>
      <c r="N1556" s="20" t="s">
        <v>23</v>
      </c>
      <c r="O1556" s="1" t="s">
        <v>24</v>
      </c>
      <c r="P1556" s="1">
        <v>0</v>
      </c>
      <c r="Q1556" s="123">
        <v>45509</v>
      </c>
      <c r="R1556" s="1" t="s">
        <v>148</v>
      </c>
      <c r="S1556" s="5">
        <v>0.5</v>
      </c>
      <c r="T1556" s="1"/>
    </row>
    <row r="1557" spans="1:20">
      <c r="A1557" s="1" t="s">
        <v>1916</v>
      </c>
      <c r="C1557" s="34" t="s">
        <v>27</v>
      </c>
      <c r="D1557" s="123">
        <v>45509</v>
      </c>
      <c r="E1557" s="2">
        <v>242185665844</v>
      </c>
      <c r="F1557" s="91" t="str">
        <f t="shared" si="83"/>
        <v>'242185665844',</v>
      </c>
      <c r="G1557" s="1" t="s">
        <v>1923</v>
      </c>
      <c r="H1557" s="1" t="s">
        <v>1991</v>
      </c>
      <c r="I1557" s="91" t="str">
        <f t="shared" si="84"/>
        <v>'inv_gdj4khbyBPfmUTZmRCVFUt',</v>
      </c>
      <c r="J1557" s="1" t="s">
        <v>9</v>
      </c>
      <c r="K1557" s="1">
        <v>80</v>
      </c>
      <c r="M1557" s="1">
        <f>Tabla1[[#This Row],[Monto Kashio]]-Tabla1[[#This Row],[Monto]]</f>
        <v>-80</v>
      </c>
      <c r="N1557" s="20" t="s">
        <v>23</v>
      </c>
      <c r="O1557" s="1" t="s">
        <v>24</v>
      </c>
      <c r="P1557" s="1">
        <v>0</v>
      </c>
      <c r="Q1557" s="123">
        <v>45509</v>
      </c>
      <c r="R1557" s="1" t="s">
        <v>148</v>
      </c>
      <c r="S1557" s="5">
        <v>0.5</v>
      </c>
      <c r="T1557" s="1"/>
    </row>
    <row r="1558" spans="1:20">
      <c r="A1558" s="1" t="s">
        <v>1916</v>
      </c>
      <c r="C1558" s="34" t="s">
        <v>27</v>
      </c>
      <c r="D1558" s="123">
        <v>45509</v>
      </c>
      <c r="E1558" s="2">
        <v>242185665872</v>
      </c>
      <c r="F1558" s="91" t="str">
        <f t="shared" si="83"/>
        <v>'242185665872',</v>
      </c>
      <c r="G1558" s="1" t="s">
        <v>1923</v>
      </c>
      <c r="H1558" s="1" t="s">
        <v>1992</v>
      </c>
      <c r="I1558" s="91" t="str">
        <f t="shared" si="84"/>
        <v>'inv_bWmaqKa2Hrpv2Km7m5Ybck',</v>
      </c>
      <c r="J1558" s="1" t="s">
        <v>9</v>
      </c>
      <c r="K1558" s="1">
        <v>30</v>
      </c>
      <c r="M1558" s="1">
        <f>Tabla1[[#This Row],[Monto Kashio]]-Tabla1[[#This Row],[Monto]]</f>
        <v>-30</v>
      </c>
      <c r="N1558" s="20" t="s">
        <v>23</v>
      </c>
      <c r="O1558" s="1" t="s">
        <v>24</v>
      </c>
      <c r="P1558" s="1">
        <v>0</v>
      </c>
      <c r="Q1558" s="123">
        <v>45509</v>
      </c>
      <c r="R1558" s="1" t="s">
        <v>148</v>
      </c>
      <c r="S1558" s="5">
        <v>0.5</v>
      </c>
      <c r="T1558" s="1"/>
    </row>
    <row r="1559" spans="1:20">
      <c r="A1559" s="1" t="s">
        <v>1916</v>
      </c>
      <c r="C1559" s="32" t="s">
        <v>96</v>
      </c>
      <c r="D1559" s="123">
        <v>45509</v>
      </c>
      <c r="E1559" s="2">
        <v>242185667148</v>
      </c>
      <c r="F1559" s="91" t="str">
        <f t="shared" si="83"/>
        <v>'242185667148',</v>
      </c>
      <c r="G1559" s="1" t="s">
        <v>1923</v>
      </c>
      <c r="H1559" s="1" t="s">
        <v>1993</v>
      </c>
      <c r="I1559" s="91" t="str">
        <f t="shared" si="84"/>
        <v>'inv_TCw4Sr9qhPLsGAtu5cesL3',</v>
      </c>
      <c r="J1559" s="1" t="s">
        <v>9</v>
      </c>
      <c r="K1559" s="1">
        <v>1000</v>
      </c>
      <c r="M1559" s="1">
        <f>Tabla1[[#This Row],[Monto Kashio]]-Tabla1[[#This Row],[Monto]]</f>
        <v>-1000</v>
      </c>
      <c r="N1559" s="20" t="s">
        <v>23</v>
      </c>
      <c r="O1559" s="1" t="s">
        <v>24</v>
      </c>
      <c r="P1559" s="1">
        <v>0</v>
      </c>
      <c r="Q1559" s="123">
        <v>45509</v>
      </c>
      <c r="R1559" s="1" t="s">
        <v>148</v>
      </c>
      <c r="S1559" s="5">
        <v>0.5</v>
      </c>
      <c r="T1559" s="1"/>
    </row>
    <row r="1560" spans="1:20">
      <c r="A1560" s="1" t="s">
        <v>1916</v>
      </c>
      <c r="C1560" s="34" t="s">
        <v>27</v>
      </c>
      <c r="D1560" s="123">
        <v>45509</v>
      </c>
      <c r="E1560" s="2">
        <v>242185668005</v>
      </c>
      <c r="F1560" s="91" t="str">
        <f t="shared" si="83"/>
        <v>'242185668005',</v>
      </c>
      <c r="G1560" s="1" t="s">
        <v>1923</v>
      </c>
      <c r="H1560" s="1" t="s">
        <v>1994</v>
      </c>
      <c r="I1560" s="91" t="str">
        <f t="shared" si="84"/>
        <v>'inv_AAejpMyVVs8gdrDguJCw4f',</v>
      </c>
      <c r="J1560" s="1" t="s">
        <v>9</v>
      </c>
      <c r="K1560" s="1">
        <v>40</v>
      </c>
      <c r="M1560" s="1">
        <f>Tabla1[[#This Row],[Monto Kashio]]-Tabla1[[#This Row],[Monto]]</f>
        <v>-40</v>
      </c>
      <c r="N1560" s="20" t="s">
        <v>23</v>
      </c>
      <c r="O1560" s="1" t="s">
        <v>24</v>
      </c>
      <c r="P1560" s="1">
        <v>0</v>
      </c>
      <c r="Q1560" s="123">
        <v>45509</v>
      </c>
      <c r="R1560" s="1" t="s">
        <v>148</v>
      </c>
      <c r="S1560" s="5">
        <v>0.5</v>
      </c>
      <c r="T1560" s="1"/>
    </row>
    <row r="1561" spans="1:20">
      <c r="A1561" s="1" t="s">
        <v>1916</v>
      </c>
      <c r="C1561" s="32" t="s">
        <v>96</v>
      </c>
      <c r="D1561" s="123">
        <v>45509</v>
      </c>
      <c r="E1561" s="2">
        <v>242185668965</v>
      </c>
      <c r="F1561" s="91" t="str">
        <f t="shared" si="83"/>
        <v>'242185668965',</v>
      </c>
      <c r="G1561" s="1" t="s">
        <v>1923</v>
      </c>
      <c r="H1561" s="1" t="s">
        <v>1995</v>
      </c>
      <c r="I1561" s="91" t="str">
        <f t="shared" si="84"/>
        <v>'inv_RjqnrkyHSsK9jDfkBfPty8',</v>
      </c>
      <c r="J1561" s="1" t="s">
        <v>9</v>
      </c>
      <c r="K1561" s="1">
        <v>30</v>
      </c>
      <c r="M1561" s="1">
        <f>Tabla1[[#This Row],[Monto Kashio]]-Tabla1[[#This Row],[Monto]]</f>
        <v>-30</v>
      </c>
      <c r="N1561" s="20" t="s">
        <v>23</v>
      </c>
      <c r="O1561" s="1" t="s">
        <v>24</v>
      </c>
      <c r="P1561" s="1">
        <v>0</v>
      </c>
      <c r="Q1561" s="123">
        <v>45509</v>
      </c>
      <c r="R1561" s="1" t="s">
        <v>148</v>
      </c>
      <c r="S1561" s="5">
        <v>0.5</v>
      </c>
      <c r="T1561" s="1"/>
    </row>
    <row r="1562" spans="1:20">
      <c r="A1562" s="1" t="s">
        <v>1916</v>
      </c>
      <c r="C1562" s="32" t="s">
        <v>484</v>
      </c>
      <c r="D1562" s="123">
        <v>45509</v>
      </c>
      <c r="E1562" s="2">
        <v>242185670002</v>
      </c>
      <c r="F1562" s="91" t="str">
        <f t="shared" si="83"/>
        <v>'242185670002',</v>
      </c>
      <c r="G1562" s="1" t="s">
        <v>1923</v>
      </c>
      <c r="H1562" s="1" t="s">
        <v>1996</v>
      </c>
      <c r="I1562" s="91" t="str">
        <f t="shared" si="84"/>
        <v>'inv_hZz2eUDkgwa2AQPA3YyUsZ',</v>
      </c>
      <c r="J1562" s="1" t="s">
        <v>9</v>
      </c>
      <c r="K1562" s="1">
        <v>50</v>
      </c>
      <c r="M1562" s="1">
        <f>Tabla1[[#This Row],[Monto Kashio]]-Tabla1[[#This Row],[Monto]]</f>
        <v>-50</v>
      </c>
      <c r="N1562" s="20" t="s">
        <v>23</v>
      </c>
      <c r="O1562" s="1" t="s">
        <v>24</v>
      </c>
      <c r="P1562" s="1">
        <v>0</v>
      </c>
      <c r="Q1562" s="123">
        <v>45509</v>
      </c>
      <c r="R1562" s="1" t="s">
        <v>148</v>
      </c>
      <c r="S1562" s="5">
        <v>0.5</v>
      </c>
      <c r="T1562" s="1"/>
    </row>
    <row r="1563" spans="1:20">
      <c r="A1563" s="1" t="s">
        <v>1916</v>
      </c>
      <c r="C1563" s="34" t="s">
        <v>27</v>
      </c>
      <c r="D1563" s="123">
        <v>45509</v>
      </c>
      <c r="E1563" s="2">
        <v>242185671728</v>
      </c>
      <c r="F1563" s="91" t="str">
        <f t="shared" si="83"/>
        <v>'242185671728',</v>
      </c>
      <c r="G1563" s="1" t="s">
        <v>1923</v>
      </c>
      <c r="H1563" s="1" t="s">
        <v>1997</v>
      </c>
      <c r="I1563" s="91" t="str">
        <f t="shared" si="84"/>
        <v>'inv_kpzr3DNxE2uQFpwmoP5bpH',</v>
      </c>
      <c r="J1563" s="1" t="s">
        <v>9</v>
      </c>
      <c r="K1563" s="1">
        <v>30</v>
      </c>
      <c r="M1563" s="1">
        <f>Tabla1[[#This Row],[Monto Kashio]]-Tabla1[[#This Row],[Monto]]</f>
        <v>-30</v>
      </c>
      <c r="N1563" s="20" t="s">
        <v>23</v>
      </c>
      <c r="O1563" s="1" t="s">
        <v>24</v>
      </c>
      <c r="P1563" s="1">
        <v>0</v>
      </c>
      <c r="Q1563" s="123">
        <v>45509</v>
      </c>
      <c r="R1563" s="1" t="s">
        <v>148</v>
      </c>
      <c r="S1563" s="5">
        <v>0.5</v>
      </c>
      <c r="T1563" s="1"/>
    </row>
    <row r="1564" spans="1:20">
      <c r="A1564" s="1" t="s">
        <v>1916</v>
      </c>
      <c r="C1564" s="32" t="s">
        <v>96</v>
      </c>
      <c r="D1564" s="123">
        <v>45509</v>
      </c>
      <c r="E1564" s="2">
        <v>242185671921</v>
      </c>
      <c r="F1564" s="91" t="str">
        <f t="shared" si="83"/>
        <v>'242185671921',</v>
      </c>
      <c r="G1564" s="1" t="s">
        <v>1923</v>
      </c>
      <c r="H1564" s="1" t="s">
        <v>1998</v>
      </c>
      <c r="I1564" s="91" t="str">
        <f t="shared" si="84"/>
        <v>'inv_RxSK3CMEdbxkAP5EmkswYK',</v>
      </c>
      <c r="J1564" s="1" t="s">
        <v>9</v>
      </c>
      <c r="K1564" s="1">
        <v>100</v>
      </c>
      <c r="M1564" s="1">
        <f>Tabla1[[#This Row],[Monto Kashio]]-Tabla1[[#This Row],[Monto]]</f>
        <v>-100</v>
      </c>
      <c r="N1564" s="20" t="s">
        <v>23</v>
      </c>
      <c r="O1564" s="1" t="s">
        <v>24</v>
      </c>
      <c r="P1564" s="1">
        <v>0</v>
      </c>
      <c r="Q1564" s="123">
        <v>45509</v>
      </c>
      <c r="R1564" s="1" t="s">
        <v>148</v>
      </c>
      <c r="S1564" s="5">
        <v>0.5</v>
      </c>
      <c r="T1564" s="1"/>
    </row>
    <row r="1565" spans="1:20">
      <c r="A1565" s="1" t="s">
        <v>1916</v>
      </c>
      <c r="C1565" s="34" t="s">
        <v>27</v>
      </c>
      <c r="D1565" s="123">
        <v>45509</v>
      </c>
      <c r="E1565" s="2">
        <v>242185671996</v>
      </c>
      <c r="F1565" s="91" t="str">
        <f t="shared" si="83"/>
        <v>'242185671996',</v>
      </c>
      <c r="G1565" s="1" t="s">
        <v>1923</v>
      </c>
      <c r="H1565" s="1" t="s">
        <v>1999</v>
      </c>
      <c r="I1565" s="91" t="str">
        <f t="shared" si="84"/>
        <v>'inv_WpYshcXJb5NxCQW6uPAyPi',</v>
      </c>
      <c r="J1565" s="1" t="s">
        <v>9</v>
      </c>
      <c r="K1565" s="1">
        <v>50</v>
      </c>
      <c r="M1565" s="1">
        <f>Tabla1[[#This Row],[Monto Kashio]]-Tabla1[[#This Row],[Monto]]</f>
        <v>-50</v>
      </c>
      <c r="N1565" s="20" t="s">
        <v>23</v>
      </c>
      <c r="O1565" s="1" t="s">
        <v>24</v>
      </c>
      <c r="P1565" s="1">
        <v>0</v>
      </c>
      <c r="Q1565" s="123">
        <v>45509</v>
      </c>
      <c r="R1565" s="1" t="s">
        <v>148</v>
      </c>
      <c r="S1565" s="5">
        <v>0.5</v>
      </c>
      <c r="T1565" s="1"/>
    </row>
    <row r="1566" spans="1:20">
      <c r="A1566" s="1" t="s">
        <v>1916</v>
      </c>
      <c r="C1566" s="32" t="s">
        <v>30</v>
      </c>
      <c r="D1566" s="123">
        <v>45509</v>
      </c>
      <c r="E1566" s="2">
        <v>242185672394</v>
      </c>
      <c r="F1566" s="91" t="str">
        <f t="shared" si="83"/>
        <v>'242185672394',</v>
      </c>
      <c r="G1566" s="1" t="s">
        <v>1923</v>
      </c>
      <c r="H1566" s="1" t="s">
        <v>2000</v>
      </c>
      <c r="I1566" s="91" t="str">
        <f t="shared" si="84"/>
        <v>'inv_3gy6bqNTe5nMM9PXHZ33tD',</v>
      </c>
      <c r="J1566" s="1" t="s">
        <v>9</v>
      </c>
      <c r="K1566" s="1">
        <v>100</v>
      </c>
      <c r="M1566" s="1">
        <f>Tabla1[[#This Row],[Monto Kashio]]-Tabla1[[#This Row],[Monto]]</f>
        <v>-100</v>
      </c>
      <c r="N1566" s="20" t="s">
        <v>23</v>
      </c>
      <c r="O1566" s="1" t="s">
        <v>24</v>
      </c>
      <c r="P1566" s="1">
        <v>0</v>
      </c>
      <c r="Q1566" s="123">
        <v>45509</v>
      </c>
      <c r="R1566" s="1" t="s">
        <v>148</v>
      </c>
      <c r="S1566" s="5">
        <v>0.5</v>
      </c>
      <c r="T1566" s="1"/>
    </row>
    <row r="1567" spans="1:20">
      <c r="A1567" s="1" t="s">
        <v>1916</v>
      </c>
      <c r="C1567" s="32" t="s">
        <v>30</v>
      </c>
      <c r="D1567" s="123">
        <v>45509</v>
      </c>
      <c r="E1567" s="2">
        <v>242185672594</v>
      </c>
      <c r="F1567" s="91" t="str">
        <f t="shared" si="83"/>
        <v>'242185672594',</v>
      </c>
      <c r="G1567" s="1" t="s">
        <v>1923</v>
      </c>
      <c r="H1567" s="1" t="s">
        <v>2001</v>
      </c>
      <c r="I1567" s="91" t="str">
        <f t="shared" si="84"/>
        <v>'inv_ZL25SBXjjWkXXvfbkhNQm5',</v>
      </c>
      <c r="J1567" s="1" t="s">
        <v>9</v>
      </c>
      <c r="K1567" s="1">
        <v>20</v>
      </c>
      <c r="M1567" s="1">
        <f>Tabla1[[#This Row],[Monto Kashio]]-Tabla1[[#This Row],[Monto]]</f>
        <v>-20</v>
      </c>
      <c r="N1567" s="20" t="s">
        <v>23</v>
      </c>
      <c r="O1567" s="1" t="s">
        <v>24</v>
      </c>
      <c r="P1567" s="1">
        <v>0</v>
      </c>
      <c r="Q1567" s="123">
        <v>45509</v>
      </c>
      <c r="R1567" s="1" t="s">
        <v>148</v>
      </c>
      <c r="S1567" s="5">
        <v>0.5</v>
      </c>
      <c r="T1567" s="1"/>
    </row>
    <row r="1568" spans="1:20">
      <c r="A1568" s="1" t="s">
        <v>1916</v>
      </c>
      <c r="C1568" s="32" t="s">
        <v>66</v>
      </c>
      <c r="D1568" s="123">
        <v>45509</v>
      </c>
      <c r="E1568" s="2">
        <v>242185674217</v>
      </c>
      <c r="F1568" s="91" t="str">
        <f t="shared" si="83"/>
        <v>'242185674217',</v>
      </c>
      <c r="G1568" s="1" t="s">
        <v>1923</v>
      </c>
      <c r="H1568" s="1" t="s">
        <v>2002</v>
      </c>
      <c r="I1568" s="91" t="str">
        <f t="shared" si="84"/>
        <v>'inv_EAe5jHWxVTPPY6NwBE58jj',</v>
      </c>
      <c r="J1568" s="1" t="s">
        <v>9</v>
      </c>
      <c r="K1568" s="1">
        <v>5</v>
      </c>
      <c r="M1568" s="1">
        <f>Tabla1[[#This Row],[Monto Kashio]]-Tabla1[[#This Row],[Monto]]</f>
        <v>-5</v>
      </c>
      <c r="N1568" s="20" t="s">
        <v>23</v>
      </c>
      <c r="O1568" s="1" t="s">
        <v>24</v>
      </c>
      <c r="P1568" s="1">
        <v>0</v>
      </c>
      <c r="Q1568" s="123">
        <v>45509</v>
      </c>
      <c r="R1568" s="1" t="s">
        <v>148</v>
      </c>
      <c r="S1568" s="5">
        <v>0.5</v>
      </c>
      <c r="T1568" s="1"/>
    </row>
    <row r="1569" spans="1:20">
      <c r="A1569" s="1" t="s">
        <v>1916</v>
      </c>
      <c r="C1569" s="32" t="s">
        <v>30</v>
      </c>
      <c r="D1569" s="123">
        <v>45509</v>
      </c>
      <c r="E1569" s="2">
        <v>242185674901</v>
      </c>
      <c r="F1569" s="91" t="str">
        <f t="shared" si="83"/>
        <v>'242185674901',</v>
      </c>
      <c r="G1569" s="1" t="s">
        <v>1923</v>
      </c>
      <c r="H1569" s="1" t="s">
        <v>2003</v>
      </c>
      <c r="I1569" s="91" t="str">
        <f t="shared" si="84"/>
        <v>'inv_PsEnUpJxCPAQ8CZUc3Ec8B',</v>
      </c>
      <c r="J1569" s="1" t="s">
        <v>9</v>
      </c>
      <c r="K1569" s="1">
        <v>200</v>
      </c>
      <c r="M1569" s="1">
        <f>Tabla1[[#This Row],[Monto Kashio]]-Tabla1[[#This Row],[Monto]]</f>
        <v>-200</v>
      </c>
      <c r="N1569" s="20" t="s">
        <v>23</v>
      </c>
      <c r="O1569" s="1" t="s">
        <v>24</v>
      </c>
      <c r="P1569" s="1">
        <v>0</v>
      </c>
      <c r="Q1569" s="123">
        <v>45509</v>
      </c>
      <c r="R1569" s="1" t="s">
        <v>148</v>
      </c>
      <c r="S1569" s="5">
        <v>0.5</v>
      </c>
      <c r="T1569" s="1"/>
    </row>
    <row r="1570" spans="1:20">
      <c r="A1570" s="1" t="s">
        <v>1916</v>
      </c>
      <c r="C1570" s="32" t="s">
        <v>1446</v>
      </c>
      <c r="D1570" s="123">
        <v>45509</v>
      </c>
      <c r="E1570" s="2">
        <v>242185675602</v>
      </c>
      <c r="F1570" s="91" t="str">
        <f t="shared" si="83"/>
        <v>'242185675602',</v>
      </c>
      <c r="G1570" s="1" t="s">
        <v>1923</v>
      </c>
      <c r="H1570" s="1" t="s">
        <v>2004</v>
      </c>
      <c r="I1570" s="91" t="str">
        <f t="shared" si="84"/>
        <v>'inv_VKA7fiJro4KgUSZYWaujru',</v>
      </c>
      <c r="J1570" s="1" t="s">
        <v>9</v>
      </c>
      <c r="K1570" s="1">
        <v>20</v>
      </c>
      <c r="M1570" s="1">
        <f>Tabla1[[#This Row],[Monto Kashio]]-Tabla1[[#This Row],[Monto]]</f>
        <v>-20</v>
      </c>
      <c r="N1570" s="20" t="s">
        <v>23</v>
      </c>
      <c r="O1570" s="1" t="s">
        <v>24</v>
      </c>
      <c r="P1570" s="1">
        <v>0</v>
      </c>
      <c r="Q1570" s="123">
        <v>45509</v>
      </c>
      <c r="R1570" s="1" t="s">
        <v>148</v>
      </c>
      <c r="S1570" s="5">
        <v>0.5</v>
      </c>
      <c r="T1570" s="1"/>
    </row>
    <row r="1571" spans="1:20">
      <c r="A1571" s="1" t="s">
        <v>1916</v>
      </c>
      <c r="C1571" s="32" t="s">
        <v>136</v>
      </c>
      <c r="D1571" s="123">
        <v>45509</v>
      </c>
      <c r="E1571" s="2">
        <v>242185675846</v>
      </c>
      <c r="F1571" s="91" t="str">
        <f t="shared" si="83"/>
        <v>'242185675846',</v>
      </c>
      <c r="G1571" s="1" t="s">
        <v>1923</v>
      </c>
      <c r="H1571" s="1" t="s">
        <v>2005</v>
      </c>
      <c r="I1571" s="91" t="str">
        <f t="shared" si="84"/>
        <v>'inv_mWjTe39GQfyWwZ7ar7ueUV',</v>
      </c>
      <c r="J1571" s="1" t="s">
        <v>9</v>
      </c>
      <c r="K1571" s="1">
        <v>50</v>
      </c>
      <c r="M1571" s="1">
        <f>Tabla1[[#This Row],[Monto Kashio]]-Tabla1[[#This Row],[Monto]]</f>
        <v>-50</v>
      </c>
      <c r="N1571" s="20" t="s">
        <v>23</v>
      </c>
      <c r="O1571" s="1" t="s">
        <v>24</v>
      </c>
      <c r="P1571" s="1">
        <v>0</v>
      </c>
      <c r="Q1571" s="123">
        <v>45509</v>
      </c>
      <c r="R1571" s="1" t="s">
        <v>148</v>
      </c>
      <c r="S1571" s="5">
        <v>0.5</v>
      </c>
      <c r="T1571" s="1"/>
    </row>
    <row r="1572" spans="1:20">
      <c r="A1572" s="1" t="s">
        <v>1916</v>
      </c>
      <c r="C1572" s="32" t="s">
        <v>484</v>
      </c>
      <c r="D1572" s="123">
        <v>45509</v>
      </c>
      <c r="E1572" s="2">
        <v>242185675894</v>
      </c>
      <c r="F1572" s="91" t="str">
        <f t="shared" si="83"/>
        <v>'242185675894',</v>
      </c>
      <c r="G1572" s="1" t="s">
        <v>1923</v>
      </c>
      <c r="H1572" s="1" t="s">
        <v>2006</v>
      </c>
      <c r="I1572" s="91" t="str">
        <f t="shared" si="84"/>
        <v>'inv_asnLCZwo7Htc7BP5AhuYK7',</v>
      </c>
      <c r="J1572" s="1" t="s">
        <v>9</v>
      </c>
      <c r="K1572" s="1">
        <v>20</v>
      </c>
      <c r="M1572" s="1">
        <f>Tabla1[[#This Row],[Monto Kashio]]-Tabla1[[#This Row],[Monto]]</f>
        <v>-20</v>
      </c>
      <c r="N1572" s="20" t="s">
        <v>23</v>
      </c>
      <c r="O1572" s="1" t="s">
        <v>24</v>
      </c>
      <c r="P1572" s="1">
        <v>0</v>
      </c>
      <c r="Q1572" s="123">
        <v>45509</v>
      </c>
      <c r="R1572" s="1" t="s">
        <v>148</v>
      </c>
      <c r="S1572" s="5">
        <v>0.5</v>
      </c>
      <c r="T1572" s="1"/>
    </row>
    <row r="1573" spans="1:20">
      <c r="A1573" s="1" t="s">
        <v>1916</v>
      </c>
      <c r="C1573" s="32" t="s">
        <v>484</v>
      </c>
      <c r="D1573" s="123">
        <v>45509</v>
      </c>
      <c r="E1573" s="2">
        <v>242185676945</v>
      </c>
      <c r="F1573" s="91" t="str">
        <f t="shared" si="83"/>
        <v>'242185676945',</v>
      </c>
      <c r="G1573" s="1" t="s">
        <v>1923</v>
      </c>
      <c r="H1573" s="1" t="s">
        <v>2007</v>
      </c>
      <c r="I1573" s="91" t="str">
        <f t="shared" si="84"/>
        <v>'inv_88QVLEG6dD32kYSYspUSAw',</v>
      </c>
      <c r="J1573" s="1" t="s">
        <v>9</v>
      </c>
      <c r="K1573" s="1">
        <v>100</v>
      </c>
      <c r="M1573" s="1">
        <f>Tabla1[[#This Row],[Monto Kashio]]-Tabla1[[#This Row],[Monto]]</f>
        <v>-100</v>
      </c>
      <c r="N1573" s="20" t="s">
        <v>23</v>
      </c>
      <c r="O1573" s="1" t="s">
        <v>24</v>
      </c>
      <c r="P1573" s="1">
        <v>0</v>
      </c>
      <c r="Q1573" s="123">
        <v>45509</v>
      </c>
      <c r="R1573" s="1" t="s">
        <v>148</v>
      </c>
      <c r="S1573" s="5">
        <v>0.5</v>
      </c>
      <c r="T1573" s="1"/>
    </row>
    <row r="1574" spans="1:20">
      <c r="A1574" s="1" t="s">
        <v>1916</v>
      </c>
      <c r="C1574" s="32" t="s">
        <v>96</v>
      </c>
      <c r="D1574" s="123">
        <v>45509</v>
      </c>
      <c r="E1574" s="2">
        <v>242185678134</v>
      </c>
      <c r="F1574" s="91" t="str">
        <f t="shared" si="83"/>
        <v>'242185678134',</v>
      </c>
      <c r="G1574" s="1" t="s">
        <v>1923</v>
      </c>
      <c r="H1574" s="1" t="s">
        <v>2008</v>
      </c>
      <c r="I1574" s="91" t="str">
        <f t="shared" si="84"/>
        <v>'inv_2caFSLhrMPmPGYrYkaau4X',</v>
      </c>
      <c r="J1574" s="1" t="s">
        <v>9</v>
      </c>
      <c r="K1574" s="1">
        <v>60</v>
      </c>
      <c r="M1574" s="1">
        <f>Tabla1[[#This Row],[Monto Kashio]]-Tabla1[[#This Row],[Monto]]</f>
        <v>-60</v>
      </c>
      <c r="N1574" s="20" t="s">
        <v>23</v>
      </c>
      <c r="O1574" s="1" t="s">
        <v>24</v>
      </c>
      <c r="P1574" s="1">
        <v>0</v>
      </c>
      <c r="Q1574" s="123">
        <v>45509</v>
      </c>
      <c r="R1574" s="1" t="s">
        <v>148</v>
      </c>
      <c r="S1574" s="5">
        <v>0.5</v>
      </c>
      <c r="T1574" s="1"/>
    </row>
    <row r="1575" spans="1:20">
      <c r="A1575" s="1" t="s">
        <v>1916</v>
      </c>
      <c r="C1575" s="32" t="s">
        <v>30</v>
      </c>
      <c r="D1575" s="123">
        <v>45509</v>
      </c>
      <c r="E1575" s="2">
        <v>242185678229</v>
      </c>
      <c r="F1575" s="91" t="str">
        <f t="shared" si="83"/>
        <v>'242185678229',</v>
      </c>
      <c r="G1575" s="1" t="s">
        <v>1923</v>
      </c>
      <c r="H1575" s="1" t="s">
        <v>2009</v>
      </c>
      <c r="I1575" s="91" t="str">
        <f t="shared" si="84"/>
        <v>'inv_YR7pKqbGqkRjGCZdRVxEFo',</v>
      </c>
      <c r="J1575" s="1" t="s">
        <v>9</v>
      </c>
      <c r="K1575" s="1">
        <v>100</v>
      </c>
      <c r="M1575" s="1">
        <f>Tabla1[[#This Row],[Monto Kashio]]-Tabla1[[#This Row],[Monto]]</f>
        <v>-100</v>
      </c>
      <c r="N1575" s="20" t="s">
        <v>23</v>
      </c>
      <c r="O1575" s="1" t="s">
        <v>24</v>
      </c>
      <c r="P1575" s="1">
        <v>0</v>
      </c>
      <c r="Q1575" s="123">
        <v>45509</v>
      </c>
      <c r="R1575" s="1" t="s">
        <v>148</v>
      </c>
      <c r="S1575" s="5">
        <v>0.5</v>
      </c>
      <c r="T1575" s="1"/>
    </row>
    <row r="1576" spans="1:20">
      <c r="A1576" s="1" t="s">
        <v>1916</v>
      </c>
      <c r="C1576" s="32" t="s">
        <v>96</v>
      </c>
      <c r="D1576" s="123">
        <v>45509</v>
      </c>
      <c r="E1576" s="2">
        <v>242185678642</v>
      </c>
      <c r="F1576" s="91" t="str">
        <f t="shared" si="83"/>
        <v>'242185678642',</v>
      </c>
      <c r="G1576" s="1" t="s">
        <v>1923</v>
      </c>
      <c r="H1576" s="1" t="s">
        <v>2010</v>
      </c>
      <c r="I1576" s="91" t="str">
        <f t="shared" si="84"/>
        <v>'inv_dRmhrVQ6kWJgyTKjimtyeR',</v>
      </c>
      <c r="J1576" s="1" t="s">
        <v>9</v>
      </c>
      <c r="K1576" s="1">
        <v>4000</v>
      </c>
      <c r="M1576" s="1">
        <f>Tabla1[[#This Row],[Monto Kashio]]-Tabla1[[#This Row],[Monto]]</f>
        <v>-4000</v>
      </c>
      <c r="N1576" s="20" t="s">
        <v>23</v>
      </c>
      <c r="O1576" s="1" t="s">
        <v>24</v>
      </c>
      <c r="P1576" s="1">
        <v>0</v>
      </c>
      <c r="Q1576" s="123">
        <v>45509</v>
      </c>
      <c r="R1576" s="1" t="s">
        <v>148</v>
      </c>
      <c r="S1576" s="5">
        <v>0.5</v>
      </c>
      <c r="T1576" s="1"/>
    </row>
    <row r="1577" spans="1:20">
      <c r="A1577" s="1" t="s">
        <v>1916</v>
      </c>
      <c r="C1577" s="32" t="s">
        <v>30</v>
      </c>
      <c r="D1577" s="123">
        <v>45509</v>
      </c>
      <c r="E1577" s="2">
        <v>242185678905</v>
      </c>
      <c r="F1577" s="91" t="str">
        <f t="shared" si="83"/>
        <v>'242185678905',</v>
      </c>
      <c r="G1577" s="1" t="s">
        <v>1923</v>
      </c>
      <c r="H1577" s="1" t="s">
        <v>2011</v>
      </c>
      <c r="I1577" s="91" t="str">
        <f t="shared" si="84"/>
        <v>'inv_5oM7iBbRzAZKc9rkAqFtrE',</v>
      </c>
      <c r="J1577" s="1" t="s">
        <v>9</v>
      </c>
      <c r="K1577" s="1">
        <v>500</v>
      </c>
      <c r="M1577" s="1">
        <f>Tabla1[[#This Row],[Monto Kashio]]-Tabla1[[#This Row],[Monto]]</f>
        <v>-500</v>
      </c>
      <c r="N1577" s="20" t="s">
        <v>23</v>
      </c>
      <c r="O1577" s="1" t="s">
        <v>24</v>
      </c>
      <c r="P1577" s="1">
        <v>0</v>
      </c>
      <c r="Q1577" s="123">
        <v>45509</v>
      </c>
      <c r="R1577" s="1" t="s">
        <v>148</v>
      </c>
      <c r="S1577" s="5">
        <v>0.5</v>
      </c>
      <c r="T1577" s="1"/>
    </row>
    <row r="1578" spans="1:20">
      <c r="A1578" s="1" t="s">
        <v>1916</v>
      </c>
      <c r="C1578" s="32" t="s">
        <v>96</v>
      </c>
      <c r="D1578" s="123">
        <v>45509</v>
      </c>
      <c r="E1578" s="2">
        <v>242185679118</v>
      </c>
      <c r="F1578" s="91" t="str">
        <f t="shared" si="83"/>
        <v>'242185679118',</v>
      </c>
      <c r="G1578" s="1" t="s">
        <v>1923</v>
      </c>
      <c r="H1578" s="1" t="s">
        <v>2012</v>
      </c>
      <c r="I1578" s="91" t="str">
        <f t="shared" si="84"/>
        <v>'inv_nfedCvFxa6Etz2k5tJ2Dee',</v>
      </c>
      <c r="J1578" s="1" t="s">
        <v>9</v>
      </c>
      <c r="K1578" s="1">
        <v>30</v>
      </c>
      <c r="M1578" s="1">
        <f>Tabla1[[#This Row],[Monto Kashio]]-Tabla1[[#This Row],[Monto]]</f>
        <v>-30</v>
      </c>
      <c r="N1578" s="20" t="s">
        <v>23</v>
      </c>
      <c r="O1578" s="1" t="s">
        <v>24</v>
      </c>
      <c r="P1578" s="1">
        <v>0</v>
      </c>
      <c r="Q1578" s="123">
        <v>45509</v>
      </c>
      <c r="R1578" s="1" t="s">
        <v>148</v>
      </c>
      <c r="S1578" s="5">
        <v>0.5</v>
      </c>
      <c r="T1578" s="1"/>
    </row>
    <row r="1579" spans="1:20">
      <c r="A1579" s="1" t="s">
        <v>1916</v>
      </c>
      <c r="C1579" s="32" t="s">
        <v>30</v>
      </c>
      <c r="D1579" s="123">
        <v>45509</v>
      </c>
      <c r="E1579" s="2">
        <v>242185680758</v>
      </c>
      <c r="F1579" s="91" t="str">
        <f t="shared" si="83"/>
        <v>'242185680758',</v>
      </c>
      <c r="G1579" s="1" t="s">
        <v>1923</v>
      </c>
      <c r="H1579" s="1" t="s">
        <v>2013</v>
      </c>
      <c r="I1579" s="91" t="str">
        <f t="shared" si="84"/>
        <v>'inv_VA5itWAiGBcJYALXLGRbit',</v>
      </c>
      <c r="J1579" s="1" t="s">
        <v>9</v>
      </c>
      <c r="K1579" s="1">
        <v>20</v>
      </c>
      <c r="M1579" s="1">
        <f>Tabla1[[#This Row],[Monto Kashio]]-Tabla1[[#This Row],[Monto]]</f>
        <v>-20</v>
      </c>
      <c r="N1579" s="20" t="s">
        <v>23</v>
      </c>
      <c r="O1579" s="1" t="s">
        <v>24</v>
      </c>
      <c r="P1579" s="1">
        <v>0</v>
      </c>
      <c r="Q1579" s="123">
        <v>45509</v>
      </c>
      <c r="R1579" s="1" t="s">
        <v>148</v>
      </c>
      <c r="S1579" s="5">
        <v>0.5</v>
      </c>
      <c r="T1579" s="1"/>
    </row>
    <row r="1580" spans="1:20">
      <c r="A1580" s="1" t="s">
        <v>1916</v>
      </c>
      <c r="C1580" s="32" t="s">
        <v>2014</v>
      </c>
      <c r="D1580" s="123">
        <v>45509</v>
      </c>
      <c r="E1580" s="2">
        <v>242185682221</v>
      </c>
      <c r="F1580" s="91" t="str">
        <f t="shared" si="83"/>
        <v>'242185682221',</v>
      </c>
      <c r="G1580" s="1" t="s">
        <v>1923</v>
      </c>
      <c r="H1580" s="1" t="s">
        <v>2015</v>
      </c>
      <c r="I1580" s="91" t="str">
        <f t="shared" si="84"/>
        <v>'inv_hDdubcpyjYXLHqwHSD9haX',</v>
      </c>
      <c r="J1580" s="1" t="s">
        <v>9</v>
      </c>
      <c r="K1580" s="1">
        <v>220</v>
      </c>
      <c r="M1580" s="1">
        <f>Tabla1[[#This Row],[Monto Kashio]]-Tabla1[[#This Row],[Monto]]</f>
        <v>-220</v>
      </c>
      <c r="N1580" s="20" t="s">
        <v>23</v>
      </c>
      <c r="O1580" s="1" t="s">
        <v>24</v>
      </c>
      <c r="P1580" s="1">
        <v>0</v>
      </c>
      <c r="Q1580" s="123">
        <v>45509</v>
      </c>
      <c r="R1580" s="1" t="s">
        <v>148</v>
      </c>
      <c r="S1580" s="5">
        <v>0.5</v>
      </c>
      <c r="T1580" s="1"/>
    </row>
    <row r="1581" spans="1:20">
      <c r="A1581" s="1" t="s">
        <v>1916</v>
      </c>
      <c r="C1581" s="32" t="s">
        <v>30</v>
      </c>
      <c r="D1581" s="123">
        <v>45509</v>
      </c>
      <c r="E1581" s="2">
        <v>242185682427</v>
      </c>
      <c r="F1581" s="91" t="str">
        <f t="shared" si="83"/>
        <v>'242185682427',</v>
      </c>
      <c r="G1581" s="1" t="s">
        <v>1923</v>
      </c>
      <c r="H1581" s="1" t="s">
        <v>2016</v>
      </c>
      <c r="I1581" s="91" t="str">
        <f t="shared" si="84"/>
        <v>'inv_d3EpfsDMrkR4Psdvad3onj',</v>
      </c>
      <c r="J1581" s="1" t="s">
        <v>9</v>
      </c>
      <c r="K1581" s="1">
        <v>350</v>
      </c>
      <c r="M1581" s="1">
        <f>Tabla1[[#This Row],[Monto Kashio]]-Tabla1[[#This Row],[Monto]]</f>
        <v>-350</v>
      </c>
      <c r="N1581" s="20" t="s">
        <v>23</v>
      </c>
      <c r="O1581" s="1" t="s">
        <v>24</v>
      </c>
      <c r="P1581" s="1">
        <v>0</v>
      </c>
      <c r="Q1581" s="123">
        <v>45509</v>
      </c>
      <c r="R1581" s="1" t="s">
        <v>148</v>
      </c>
      <c r="S1581" s="5">
        <v>0.5</v>
      </c>
      <c r="T1581" s="1"/>
    </row>
    <row r="1582" spans="1:20">
      <c r="A1582" s="1" t="s">
        <v>1916</v>
      </c>
      <c r="C1582" s="32" t="s">
        <v>30</v>
      </c>
      <c r="D1582" s="123">
        <v>45509</v>
      </c>
      <c r="E1582" s="2">
        <v>242185682703</v>
      </c>
      <c r="F1582" s="91" t="str">
        <f t="shared" si="83"/>
        <v>'242185682703',</v>
      </c>
      <c r="G1582" s="1" t="s">
        <v>1923</v>
      </c>
      <c r="H1582" s="1" t="s">
        <v>2017</v>
      </c>
      <c r="I1582" s="91" t="str">
        <f t="shared" si="84"/>
        <v>'inv_e6o2H9jHN7iii5kZp3tbGT',</v>
      </c>
      <c r="J1582" s="1" t="s">
        <v>9</v>
      </c>
      <c r="K1582" s="1">
        <v>950</v>
      </c>
      <c r="M1582" s="1">
        <f>Tabla1[[#This Row],[Monto Kashio]]-Tabla1[[#This Row],[Monto]]</f>
        <v>-950</v>
      </c>
      <c r="N1582" s="20" t="s">
        <v>23</v>
      </c>
      <c r="O1582" s="1" t="s">
        <v>24</v>
      </c>
      <c r="P1582" s="1">
        <v>0</v>
      </c>
      <c r="Q1582" s="123">
        <v>45509</v>
      </c>
      <c r="R1582" s="1" t="s">
        <v>148</v>
      </c>
      <c r="S1582" s="5">
        <v>0.5</v>
      </c>
      <c r="T1582" s="1"/>
    </row>
    <row r="1583" spans="1:20">
      <c r="A1583" s="1" t="s">
        <v>1916</v>
      </c>
      <c r="C1583" s="32" t="s">
        <v>96</v>
      </c>
      <c r="D1583" s="123">
        <v>45509</v>
      </c>
      <c r="E1583" s="2">
        <v>242185683321</v>
      </c>
      <c r="F1583" s="91" t="str">
        <f t="shared" si="83"/>
        <v>'242185683321',</v>
      </c>
      <c r="G1583" s="1" t="s">
        <v>1923</v>
      </c>
      <c r="H1583" s="1" t="s">
        <v>2018</v>
      </c>
      <c r="I1583" s="91" t="str">
        <f t="shared" si="84"/>
        <v>'inv_83wSmTr3iLdbiN9QtdoSYA',</v>
      </c>
      <c r="J1583" s="1" t="s">
        <v>9</v>
      </c>
      <c r="K1583" s="1">
        <v>150</v>
      </c>
      <c r="M1583" s="1">
        <f>Tabla1[[#This Row],[Monto Kashio]]-Tabla1[[#This Row],[Monto]]</f>
        <v>-150</v>
      </c>
      <c r="N1583" s="20" t="s">
        <v>23</v>
      </c>
      <c r="O1583" s="1" t="s">
        <v>24</v>
      </c>
      <c r="P1583" s="1">
        <v>0</v>
      </c>
      <c r="Q1583" s="123">
        <v>45509</v>
      </c>
      <c r="R1583" s="1" t="s">
        <v>148</v>
      </c>
      <c r="S1583" s="5">
        <v>0.5</v>
      </c>
      <c r="T1583" s="1"/>
    </row>
    <row r="1584" spans="1:20">
      <c r="A1584" s="1" t="s">
        <v>1916</v>
      </c>
      <c r="C1584" s="32" t="s">
        <v>30</v>
      </c>
      <c r="D1584" s="123">
        <v>45509</v>
      </c>
      <c r="E1584" s="2">
        <v>242185683622</v>
      </c>
      <c r="F1584" s="91" t="str">
        <f t="shared" si="83"/>
        <v>'242185683622',</v>
      </c>
      <c r="G1584" s="1" t="s">
        <v>1923</v>
      </c>
      <c r="H1584" s="1" t="s">
        <v>2019</v>
      </c>
      <c r="I1584" s="91" t="str">
        <f t="shared" si="84"/>
        <v>'inv_etFre7JP6Lg8ZKwRA7hHzK',</v>
      </c>
      <c r="J1584" s="1" t="s">
        <v>9</v>
      </c>
      <c r="K1584" s="1">
        <v>77</v>
      </c>
      <c r="M1584" s="1">
        <f>Tabla1[[#This Row],[Monto Kashio]]-Tabla1[[#This Row],[Monto]]</f>
        <v>-77</v>
      </c>
      <c r="N1584" s="20" t="s">
        <v>23</v>
      </c>
      <c r="O1584" s="1" t="s">
        <v>24</v>
      </c>
      <c r="P1584" s="1">
        <v>0</v>
      </c>
      <c r="Q1584" s="123">
        <v>45509</v>
      </c>
      <c r="R1584" s="1" t="s">
        <v>148</v>
      </c>
      <c r="S1584" s="5">
        <v>0.5</v>
      </c>
      <c r="T1584" s="1"/>
    </row>
    <row r="1585" spans="1:20">
      <c r="A1585" s="1" t="s">
        <v>1916</v>
      </c>
      <c r="C1585" s="32" t="s">
        <v>48</v>
      </c>
      <c r="D1585" s="123">
        <v>45509</v>
      </c>
      <c r="E1585" s="2">
        <v>242185684068</v>
      </c>
      <c r="F1585" s="91" t="str">
        <f t="shared" si="83"/>
        <v>'242185684068',</v>
      </c>
      <c r="G1585" s="1" t="s">
        <v>1923</v>
      </c>
      <c r="H1585" s="1" t="s">
        <v>2020</v>
      </c>
      <c r="I1585" s="91" t="str">
        <f t="shared" si="84"/>
        <v>'inv_YrxY3fu7qnqEDYnA7zKsBz',</v>
      </c>
      <c r="J1585" s="1" t="s">
        <v>9</v>
      </c>
      <c r="K1585" s="1">
        <v>100</v>
      </c>
      <c r="M1585" s="1">
        <f>Tabla1[[#This Row],[Monto Kashio]]-Tabla1[[#This Row],[Monto]]</f>
        <v>-100</v>
      </c>
      <c r="N1585" s="20" t="s">
        <v>23</v>
      </c>
      <c r="O1585" s="1" t="s">
        <v>24</v>
      </c>
      <c r="P1585" s="1">
        <v>0</v>
      </c>
      <c r="Q1585" s="123">
        <v>45509</v>
      </c>
      <c r="R1585" s="1" t="s">
        <v>148</v>
      </c>
      <c r="S1585" s="5">
        <v>0.5</v>
      </c>
      <c r="T1585" s="1"/>
    </row>
    <row r="1586" spans="1:20">
      <c r="A1586" s="1" t="s">
        <v>1916</v>
      </c>
      <c r="C1586" s="32" t="s">
        <v>30</v>
      </c>
      <c r="D1586" s="123">
        <v>45509</v>
      </c>
      <c r="E1586" s="2">
        <v>242185684799</v>
      </c>
      <c r="F1586" s="91" t="str">
        <f t="shared" si="83"/>
        <v>'242185684799',</v>
      </c>
      <c r="G1586" s="1" t="s">
        <v>1923</v>
      </c>
      <c r="H1586" s="1" t="s">
        <v>2021</v>
      </c>
      <c r="I1586" s="91" t="str">
        <f t="shared" si="84"/>
        <v>'inv_nHaJJrQPWcG4XAJ6kGwkoT',</v>
      </c>
      <c r="J1586" s="1" t="s">
        <v>9</v>
      </c>
      <c r="K1586" s="1">
        <v>30</v>
      </c>
      <c r="M1586" s="1">
        <f>Tabla1[[#This Row],[Monto Kashio]]-Tabla1[[#This Row],[Monto]]</f>
        <v>-30</v>
      </c>
      <c r="N1586" s="20" t="s">
        <v>23</v>
      </c>
      <c r="O1586" s="1" t="s">
        <v>24</v>
      </c>
      <c r="P1586" s="1">
        <v>0</v>
      </c>
      <c r="Q1586" s="123">
        <v>45509</v>
      </c>
      <c r="R1586" s="1" t="s">
        <v>148</v>
      </c>
      <c r="S1586" s="5">
        <v>0.5</v>
      </c>
      <c r="T1586" s="1"/>
    </row>
    <row r="1587" spans="1:20">
      <c r="A1587" s="1" t="s">
        <v>1916</v>
      </c>
      <c r="C1587" s="32" t="s">
        <v>96</v>
      </c>
      <c r="D1587" s="123">
        <v>45509</v>
      </c>
      <c r="E1587" s="2">
        <v>242185685084</v>
      </c>
      <c r="F1587" s="91" t="str">
        <f t="shared" si="83"/>
        <v>'242185685084',</v>
      </c>
      <c r="G1587" s="1" t="s">
        <v>1923</v>
      </c>
      <c r="H1587" s="1" t="s">
        <v>2022</v>
      </c>
      <c r="I1587" s="91" t="str">
        <f t="shared" si="84"/>
        <v>'inv_5JDYcDYkJhd9ieyYePMzjf',</v>
      </c>
      <c r="J1587" s="1" t="s">
        <v>9</v>
      </c>
      <c r="K1587" s="1">
        <v>500</v>
      </c>
      <c r="M1587" s="1">
        <f>Tabla1[[#This Row],[Monto Kashio]]-Tabla1[[#This Row],[Monto]]</f>
        <v>-500</v>
      </c>
      <c r="N1587" s="20" t="s">
        <v>23</v>
      </c>
      <c r="O1587" s="1" t="s">
        <v>24</v>
      </c>
      <c r="P1587" s="1">
        <v>0</v>
      </c>
      <c r="Q1587" s="123">
        <v>45509</v>
      </c>
      <c r="R1587" s="1" t="s">
        <v>148</v>
      </c>
      <c r="S1587" s="5">
        <v>0.5</v>
      </c>
      <c r="T1587" s="1"/>
    </row>
    <row r="1588" spans="1:20">
      <c r="A1588" s="1" t="s">
        <v>1916</v>
      </c>
      <c r="C1588" s="32" t="s">
        <v>96</v>
      </c>
      <c r="D1588" s="123">
        <v>45509</v>
      </c>
      <c r="E1588" s="2">
        <v>242185685095</v>
      </c>
      <c r="F1588" s="91" t="str">
        <f t="shared" si="83"/>
        <v>'242185685095',</v>
      </c>
      <c r="G1588" s="1" t="s">
        <v>1923</v>
      </c>
      <c r="H1588" s="1" t="s">
        <v>2023</v>
      </c>
      <c r="I1588" s="91" t="str">
        <f t="shared" si="84"/>
        <v>'inv_2QUnHyqjmfs73ThGihewJ8',</v>
      </c>
      <c r="J1588" s="1" t="s">
        <v>9</v>
      </c>
      <c r="K1588" s="1">
        <v>75</v>
      </c>
      <c r="M1588" s="1">
        <f>Tabla1[[#This Row],[Monto Kashio]]-Tabla1[[#This Row],[Monto]]</f>
        <v>-75</v>
      </c>
      <c r="N1588" s="20" t="s">
        <v>23</v>
      </c>
      <c r="O1588" s="1" t="s">
        <v>24</v>
      </c>
      <c r="P1588" s="1">
        <v>0</v>
      </c>
      <c r="Q1588" s="123">
        <v>45509</v>
      </c>
      <c r="R1588" s="1" t="s">
        <v>148</v>
      </c>
      <c r="S1588" s="5">
        <v>0.5</v>
      </c>
      <c r="T1588" s="1"/>
    </row>
    <row r="1589" spans="1:20">
      <c r="A1589" s="1" t="s">
        <v>1916</v>
      </c>
      <c r="C1589" s="32" t="s">
        <v>30</v>
      </c>
      <c r="D1589" s="123">
        <v>45509</v>
      </c>
      <c r="E1589" s="2">
        <v>242185685475</v>
      </c>
      <c r="F1589" s="91" t="str">
        <f t="shared" si="83"/>
        <v>'242185685475',</v>
      </c>
      <c r="G1589" s="1" t="s">
        <v>1923</v>
      </c>
      <c r="H1589" s="1" t="s">
        <v>2024</v>
      </c>
      <c r="I1589" s="91" t="str">
        <f t="shared" si="84"/>
        <v>'inv_8JtduFTruH2iHeGrwTS7BR',</v>
      </c>
      <c r="J1589" s="1" t="s">
        <v>9</v>
      </c>
      <c r="K1589" s="1">
        <v>100</v>
      </c>
      <c r="M1589" s="1">
        <f>Tabla1[[#This Row],[Monto Kashio]]-Tabla1[[#This Row],[Monto]]</f>
        <v>-100</v>
      </c>
      <c r="N1589" s="20" t="s">
        <v>23</v>
      </c>
      <c r="O1589" s="1" t="s">
        <v>24</v>
      </c>
      <c r="P1589" s="1">
        <v>0</v>
      </c>
      <c r="Q1589" s="123">
        <v>45509</v>
      </c>
      <c r="R1589" s="1" t="s">
        <v>148</v>
      </c>
      <c r="S1589" s="5">
        <v>0.5</v>
      </c>
      <c r="T1589" s="1"/>
    </row>
    <row r="1590" spans="1:20">
      <c r="A1590" s="1" t="s">
        <v>1916</v>
      </c>
      <c r="C1590" s="32" t="s">
        <v>96</v>
      </c>
      <c r="D1590" s="123">
        <v>45509</v>
      </c>
      <c r="E1590" s="2">
        <v>242185686347</v>
      </c>
      <c r="F1590" s="91" t="str">
        <f t="shared" si="83"/>
        <v>'242185686347',</v>
      </c>
      <c r="G1590" s="1" t="s">
        <v>1923</v>
      </c>
      <c r="H1590" s="1" t="s">
        <v>2025</v>
      </c>
      <c r="I1590" s="91" t="str">
        <f t="shared" si="84"/>
        <v>'inv_d7eGhueZ42TkqNzJT4D9nF',</v>
      </c>
      <c r="J1590" s="1" t="s">
        <v>9</v>
      </c>
      <c r="K1590" s="1">
        <v>253</v>
      </c>
      <c r="M1590" s="1">
        <f>Tabla1[[#This Row],[Monto Kashio]]-Tabla1[[#This Row],[Monto]]</f>
        <v>-253</v>
      </c>
      <c r="N1590" s="20" t="s">
        <v>23</v>
      </c>
      <c r="O1590" s="1" t="s">
        <v>24</v>
      </c>
      <c r="P1590" s="1">
        <v>0</v>
      </c>
      <c r="Q1590" s="123">
        <v>45509</v>
      </c>
      <c r="R1590" s="1" t="s">
        <v>148</v>
      </c>
      <c r="S1590" s="5">
        <v>0.5</v>
      </c>
      <c r="T1590" s="1"/>
    </row>
    <row r="1591" spans="1:20">
      <c r="A1591" s="1" t="s">
        <v>1916</v>
      </c>
      <c r="C1591" s="32" t="s">
        <v>66</v>
      </c>
      <c r="D1591" s="123">
        <v>45509</v>
      </c>
      <c r="E1591" s="2">
        <v>242185687999</v>
      </c>
      <c r="F1591" s="91" t="str">
        <f t="shared" si="83"/>
        <v>'242185687999',</v>
      </c>
      <c r="G1591" s="1" t="s">
        <v>1923</v>
      </c>
      <c r="H1591" s="1" t="s">
        <v>2026</v>
      </c>
      <c r="I1591" s="91" t="str">
        <f t="shared" si="84"/>
        <v>'inv_YtrBatwYzXGHez7KFUEvAm',</v>
      </c>
      <c r="J1591" s="1" t="s">
        <v>9</v>
      </c>
      <c r="K1591" s="1">
        <v>40</v>
      </c>
      <c r="M1591" s="1">
        <f>Tabla1[[#This Row],[Monto Kashio]]-Tabla1[[#This Row],[Monto]]</f>
        <v>-40</v>
      </c>
      <c r="N1591" s="20" t="s">
        <v>23</v>
      </c>
      <c r="O1591" s="1" t="s">
        <v>24</v>
      </c>
      <c r="P1591" s="1">
        <v>0</v>
      </c>
      <c r="Q1591" s="123">
        <v>45509</v>
      </c>
      <c r="R1591" s="1" t="s">
        <v>148</v>
      </c>
      <c r="S1591" s="5">
        <v>0.5</v>
      </c>
      <c r="T1591" s="1"/>
    </row>
    <row r="1592" spans="1:20">
      <c r="A1592" s="1" t="s">
        <v>1916</v>
      </c>
      <c r="C1592" s="32" t="s">
        <v>30</v>
      </c>
      <c r="D1592" s="123">
        <v>45509</v>
      </c>
      <c r="E1592" s="2">
        <v>242185688281</v>
      </c>
      <c r="F1592" s="91" t="str">
        <f t="shared" si="83"/>
        <v>'242185688281',</v>
      </c>
      <c r="G1592" s="1" t="s">
        <v>850</v>
      </c>
      <c r="H1592" s="1" t="s">
        <v>2027</v>
      </c>
      <c r="I1592" s="91" t="str">
        <f t="shared" si="84"/>
        <v>'inv_FvLS7r3VwB469WevnaPeLL',</v>
      </c>
      <c r="J1592" s="1" t="s">
        <v>9</v>
      </c>
      <c r="K1592" s="1">
        <v>50</v>
      </c>
      <c r="M1592" s="1">
        <f>Tabla1[[#This Row],[Monto Kashio]]-Tabla1[[#This Row],[Monto]]</f>
        <v>-50</v>
      </c>
      <c r="N1592" s="20" t="s">
        <v>23</v>
      </c>
      <c r="O1592" s="1" t="s">
        <v>24</v>
      </c>
      <c r="P1592" s="1" t="s">
        <v>2028</v>
      </c>
      <c r="Q1592" s="123">
        <v>45509</v>
      </c>
      <c r="R1592" s="1" t="s">
        <v>148</v>
      </c>
      <c r="S1592" s="5">
        <v>0.5</v>
      </c>
      <c r="T1592" s="1"/>
    </row>
    <row r="1593" spans="1:20">
      <c r="A1593" s="1" t="s">
        <v>1916</v>
      </c>
      <c r="C1593" s="34" t="s">
        <v>27</v>
      </c>
      <c r="D1593" s="123">
        <v>45509</v>
      </c>
      <c r="E1593" s="2">
        <v>242185688373</v>
      </c>
      <c r="F1593" s="91" t="str">
        <f t="shared" si="83"/>
        <v>'242185688373',</v>
      </c>
      <c r="G1593" s="1" t="s">
        <v>1923</v>
      </c>
      <c r="H1593" s="1" t="s">
        <v>2029</v>
      </c>
      <c r="I1593" s="91" t="str">
        <f t="shared" si="84"/>
        <v>'inv_QJuQ6wQbsgD8GHVUGSAJR7',</v>
      </c>
      <c r="J1593" s="1" t="s">
        <v>9</v>
      </c>
      <c r="K1593" s="1">
        <v>200</v>
      </c>
      <c r="M1593" s="1">
        <f>Tabla1[[#This Row],[Monto Kashio]]-Tabla1[[#This Row],[Monto]]</f>
        <v>-200</v>
      </c>
      <c r="N1593" s="20" t="s">
        <v>23</v>
      </c>
      <c r="O1593" s="1" t="s">
        <v>24</v>
      </c>
      <c r="P1593" s="1">
        <v>0</v>
      </c>
      <c r="Q1593" s="123">
        <v>45509</v>
      </c>
      <c r="R1593" s="1" t="s">
        <v>148</v>
      </c>
      <c r="S1593" s="5">
        <v>0.5</v>
      </c>
      <c r="T1593" s="1"/>
    </row>
    <row r="1594" spans="1:20">
      <c r="A1594" s="1" t="s">
        <v>1916</v>
      </c>
      <c r="C1594" s="32" t="s">
        <v>484</v>
      </c>
      <c r="D1594" s="123">
        <v>45509</v>
      </c>
      <c r="E1594" s="2">
        <v>242185688465</v>
      </c>
      <c r="F1594" s="91" t="str">
        <f t="shared" si="83"/>
        <v>'242185688465',</v>
      </c>
      <c r="G1594" s="1" t="s">
        <v>1923</v>
      </c>
      <c r="H1594" s="1" t="s">
        <v>2030</v>
      </c>
      <c r="I1594" s="91" t="str">
        <f t="shared" si="84"/>
        <v>'inv_WfTAEYGaLRVyMzGjNHujXk',</v>
      </c>
      <c r="J1594" s="1" t="s">
        <v>9</v>
      </c>
      <c r="K1594" s="1">
        <v>20</v>
      </c>
      <c r="M1594" s="1">
        <f>Tabla1[[#This Row],[Monto Kashio]]-Tabla1[[#This Row],[Monto]]</f>
        <v>-20</v>
      </c>
      <c r="N1594" s="20" t="s">
        <v>23</v>
      </c>
      <c r="O1594" s="1" t="s">
        <v>24</v>
      </c>
      <c r="P1594" s="1">
        <v>0</v>
      </c>
      <c r="Q1594" s="123">
        <v>45509</v>
      </c>
      <c r="R1594" s="1" t="s">
        <v>148</v>
      </c>
      <c r="S1594" s="5">
        <v>0.5</v>
      </c>
      <c r="T1594" s="1"/>
    </row>
    <row r="1595" spans="1:20">
      <c r="A1595" s="1" t="s">
        <v>1916</v>
      </c>
      <c r="C1595" s="32" t="s">
        <v>30</v>
      </c>
      <c r="D1595" s="123">
        <v>45509</v>
      </c>
      <c r="E1595" s="2">
        <v>242185688774</v>
      </c>
      <c r="F1595" s="91" t="str">
        <f t="shared" si="83"/>
        <v>'242185688774',</v>
      </c>
      <c r="G1595" s="1" t="s">
        <v>1923</v>
      </c>
      <c r="H1595" s="1" t="s">
        <v>2031</v>
      </c>
      <c r="I1595" s="91" t="str">
        <f t="shared" si="84"/>
        <v>'inv_EChJn3kVV5A5RHCxwMKNuy',</v>
      </c>
      <c r="J1595" s="1" t="s">
        <v>9</v>
      </c>
      <c r="K1595" s="1">
        <v>20</v>
      </c>
      <c r="M1595" s="1">
        <f>Tabla1[[#This Row],[Monto Kashio]]-Tabla1[[#This Row],[Monto]]</f>
        <v>-20</v>
      </c>
      <c r="N1595" s="20" t="s">
        <v>23</v>
      </c>
      <c r="O1595" s="1" t="s">
        <v>24</v>
      </c>
      <c r="P1595" s="1">
        <v>0</v>
      </c>
      <c r="Q1595" s="123">
        <v>45509</v>
      </c>
      <c r="R1595" s="1" t="s">
        <v>148</v>
      </c>
      <c r="S1595" s="5">
        <v>0.5</v>
      </c>
      <c r="T1595" s="1"/>
    </row>
    <row r="1596" spans="1:20">
      <c r="A1596" s="1" t="s">
        <v>1916</v>
      </c>
      <c r="C1596" s="32" t="s">
        <v>66</v>
      </c>
      <c r="D1596" s="123">
        <v>45509</v>
      </c>
      <c r="E1596" s="2">
        <v>242185693404</v>
      </c>
      <c r="F1596" s="91" t="str">
        <f t="shared" si="83"/>
        <v>'242185693404',</v>
      </c>
      <c r="G1596" s="1" t="s">
        <v>1923</v>
      </c>
      <c r="H1596" s="1" t="s">
        <v>2032</v>
      </c>
      <c r="I1596" s="91" t="str">
        <f t="shared" si="84"/>
        <v>'inv_WhSBqHYfw6MCtCiGaihph9',</v>
      </c>
      <c r="J1596" s="1" t="s">
        <v>9</v>
      </c>
      <c r="K1596" s="1">
        <v>30</v>
      </c>
      <c r="M1596" s="1">
        <f>Tabla1[[#This Row],[Monto Kashio]]-Tabla1[[#This Row],[Monto]]</f>
        <v>-30</v>
      </c>
      <c r="N1596" s="20" t="s">
        <v>23</v>
      </c>
      <c r="O1596" s="1" t="s">
        <v>24</v>
      </c>
      <c r="P1596" s="1" t="s">
        <v>2033</v>
      </c>
      <c r="Q1596" s="123">
        <v>45509</v>
      </c>
      <c r="R1596" s="1" t="s">
        <v>148</v>
      </c>
      <c r="S1596" s="5">
        <v>0.5</v>
      </c>
      <c r="T1596" s="1"/>
    </row>
    <row r="1597" spans="1:20">
      <c r="A1597" s="1" t="s">
        <v>1916</v>
      </c>
      <c r="C1597" s="32" t="s">
        <v>30</v>
      </c>
      <c r="D1597" s="123">
        <v>45509</v>
      </c>
      <c r="E1597" s="2">
        <v>242185696026</v>
      </c>
      <c r="F1597" s="91" t="str">
        <f t="shared" si="83"/>
        <v>'242185696026',</v>
      </c>
      <c r="G1597" s="1" t="s">
        <v>850</v>
      </c>
      <c r="H1597" s="1" t="s">
        <v>2034</v>
      </c>
      <c r="I1597" s="91" t="str">
        <f t="shared" si="84"/>
        <v>'inv_U4f7MwfBN6E5g8J4YQPnLf',</v>
      </c>
      <c r="J1597" s="1" t="s">
        <v>9</v>
      </c>
      <c r="K1597" s="1">
        <v>100</v>
      </c>
      <c r="M1597" s="1">
        <f>Tabla1[[#This Row],[Monto Kashio]]-Tabla1[[#This Row],[Monto]]</f>
        <v>-100</v>
      </c>
      <c r="N1597" s="20" t="s">
        <v>23</v>
      </c>
      <c r="O1597" s="1" t="s">
        <v>24</v>
      </c>
      <c r="P1597" s="1" t="s">
        <v>2035</v>
      </c>
      <c r="Q1597" s="123">
        <v>45509</v>
      </c>
      <c r="R1597" s="1" t="s">
        <v>148</v>
      </c>
      <c r="S1597" s="5">
        <v>0.5</v>
      </c>
      <c r="T1597" s="1"/>
    </row>
    <row r="1598" spans="1:20">
      <c r="A1598" s="1" t="s">
        <v>1916</v>
      </c>
      <c r="C1598" s="32" t="s">
        <v>30</v>
      </c>
      <c r="D1598" s="123">
        <v>45509</v>
      </c>
      <c r="E1598" s="2">
        <v>242185698743</v>
      </c>
      <c r="F1598" s="91" t="str">
        <f t="shared" si="83"/>
        <v>'242185698743',</v>
      </c>
      <c r="G1598" s="1" t="s">
        <v>850</v>
      </c>
      <c r="H1598" s="1" t="s">
        <v>2036</v>
      </c>
      <c r="I1598" s="91" t="str">
        <f t="shared" si="84"/>
        <v>'inv_VXaXKtBXmzvYmmbJkXj8fr',</v>
      </c>
      <c r="J1598" s="1" t="s">
        <v>9</v>
      </c>
      <c r="K1598" s="1">
        <v>500</v>
      </c>
      <c r="M1598" s="1">
        <f>Tabla1[[#This Row],[Monto Kashio]]-Tabla1[[#This Row],[Monto]]</f>
        <v>-500</v>
      </c>
      <c r="N1598" s="20" t="s">
        <v>23</v>
      </c>
      <c r="O1598" s="1" t="s">
        <v>24</v>
      </c>
      <c r="P1598" s="1" t="s">
        <v>2037</v>
      </c>
      <c r="Q1598" s="123">
        <v>45509</v>
      </c>
      <c r="R1598" s="1" t="s">
        <v>148</v>
      </c>
      <c r="S1598" s="5">
        <v>0.5</v>
      </c>
      <c r="T1598" s="1"/>
    </row>
    <row r="1599" spans="1:20">
      <c r="A1599" s="1" t="s">
        <v>1916</v>
      </c>
      <c r="C1599" s="32" t="s">
        <v>66</v>
      </c>
      <c r="D1599" s="123">
        <v>45509</v>
      </c>
      <c r="E1599" s="2">
        <v>242185699093</v>
      </c>
      <c r="F1599" s="91" t="str">
        <f t="shared" si="83"/>
        <v>'242185699093',</v>
      </c>
      <c r="G1599" s="1" t="s">
        <v>1923</v>
      </c>
      <c r="H1599" s="1" t="s">
        <v>2038</v>
      </c>
      <c r="I1599" s="91" t="str">
        <f t="shared" si="84"/>
        <v>'inv_CnsbEpxDz5XiRpt6qxkxEs',</v>
      </c>
      <c r="J1599" s="1" t="s">
        <v>9</v>
      </c>
      <c r="K1599" s="1">
        <v>15.51</v>
      </c>
      <c r="M1599" s="1">
        <f>Tabla1[[#This Row],[Monto Kashio]]-Tabla1[[#This Row],[Monto]]</f>
        <v>-15.51</v>
      </c>
      <c r="N1599" s="20" t="s">
        <v>23</v>
      </c>
      <c r="O1599" s="1" t="s">
        <v>24</v>
      </c>
      <c r="P1599" s="1" t="s">
        <v>2039</v>
      </c>
      <c r="Q1599" s="123">
        <v>45509</v>
      </c>
      <c r="R1599" s="1" t="s">
        <v>148</v>
      </c>
      <c r="S1599" s="5">
        <v>0.5</v>
      </c>
      <c r="T1599" s="1"/>
    </row>
    <row r="1600" spans="1:20">
      <c r="A1600" s="1" t="s">
        <v>1916</v>
      </c>
      <c r="C1600" s="32" t="s">
        <v>30</v>
      </c>
      <c r="D1600" s="123">
        <v>45509</v>
      </c>
      <c r="E1600" s="2">
        <v>242185699429</v>
      </c>
      <c r="F1600" s="91" t="str">
        <f t="shared" si="83"/>
        <v>'242185699429',</v>
      </c>
      <c r="G1600" s="1" t="s">
        <v>850</v>
      </c>
      <c r="H1600" s="1" t="s">
        <v>2040</v>
      </c>
      <c r="I1600" s="91" t="str">
        <f t="shared" si="84"/>
        <v>'inv_9smaiopRtw2nDNojvpwpXs',</v>
      </c>
      <c r="J1600" s="1" t="s">
        <v>9</v>
      </c>
      <c r="K1600" s="1">
        <v>100</v>
      </c>
      <c r="M1600" s="1">
        <f>Tabla1[[#This Row],[Monto Kashio]]-Tabla1[[#This Row],[Monto]]</f>
        <v>-100</v>
      </c>
      <c r="N1600" s="20" t="s">
        <v>23</v>
      </c>
      <c r="O1600" s="1" t="s">
        <v>24</v>
      </c>
      <c r="P1600" s="1" t="s">
        <v>2041</v>
      </c>
      <c r="Q1600" s="123">
        <v>45509</v>
      </c>
      <c r="R1600" s="1" t="s">
        <v>148</v>
      </c>
      <c r="S1600" s="5">
        <v>0.5</v>
      </c>
      <c r="T1600" s="1"/>
    </row>
    <row r="1601" spans="1:20">
      <c r="A1601" s="1" t="s">
        <v>1916</v>
      </c>
      <c r="C1601" s="32" t="s">
        <v>30</v>
      </c>
      <c r="D1601" s="123">
        <v>45509</v>
      </c>
      <c r="E1601" s="2">
        <v>242185699754</v>
      </c>
      <c r="F1601" s="91" t="str">
        <f t="shared" si="83"/>
        <v>'242185699754',</v>
      </c>
      <c r="G1601" s="1" t="s">
        <v>850</v>
      </c>
      <c r="H1601" s="1" t="s">
        <v>2042</v>
      </c>
      <c r="I1601" s="91" t="str">
        <f t="shared" si="84"/>
        <v>'inv_Z2LivSd9CPKEWbVvpFBdEg',</v>
      </c>
      <c r="J1601" s="1" t="s">
        <v>9</v>
      </c>
      <c r="K1601" s="1">
        <v>300</v>
      </c>
      <c r="M1601" s="1">
        <f>Tabla1[[#This Row],[Monto Kashio]]-Tabla1[[#This Row],[Monto]]</f>
        <v>-300</v>
      </c>
      <c r="N1601" s="20" t="s">
        <v>23</v>
      </c>
      <c r="O1601" s="1" t="s">
        <v>24</v>
      </c>
      <c r="P1601" s="1" t="s">
        <v>2043</v>
      </c>
      <c r="Q1601" s="123">
        <v>45509</v>
      </c>
      <c r="R1601" s="1" t="s">
        <v>148</v>
      </c>
      <c r="S1601" s="5">
        <v>0.5</v>
      </c>
      <c r="T1601" s="1"/>
    </row>
    <row r="1602" spans="1:20">
      <c r="A1602" s="1" t="s">
        <v>1916</v>
      </c>
      <c r="C1602" s="32" t="s">
        <v>30</v>
      </c>
      <c r="D1602" s="123">
        <v>45509</v>
      </c>
      <c r="E1602" s="2">
        <v>242185699951</v>
      </c>
      <c r="F1602" s="91" t="str">
        <f t="shared" si="83"/>
        <v>'242185699951',</v>
      </c>
      <c r="G1602" s="1" t="s">
        <v>850</v>
      </c>
      <c r="H1602" s="1" t="s">
        <v>2044</v>
      </c>
      <c r="I1602" s="91" t="str">
        <f t="shared" si="84"/>
        <v>'inv_6DuozJswuNoDM8VRFeQHZm',</v>
      </c>
      <c r="J1602" s="1" t="s">
        <v>9</v>
      </c>
      <c r="K1602" s="1">
        <v>500</v>
      </c>
      <c r="M1602" s="1">
        <f>Tabla1[[#This Row],[Monto Kashio]]-Tabla1[[#This Row],[Monto]]</f>
        <v>-500</v>
      </c>
      <c r="N1602" s="20" t="s">
        <v>23</v>
      </c>
      <c r="O1602" s="1" t="s">
        <v>24</v>
      </c>
      <c r="P1602" s="1" t="s">
        <v>2045</v>
      </c>
      <c r="Q1602" s="123">
        <v>45509</v>
      </c>
      <c r="R1602" s="1" t="s">
        <v>148</v>
      </c>
      <c r="S1602" s="5">
        <v>0.5</v>
      </c>
      <c r="T1602" s="1"/>
    </row>
    <row r="1603" spans="1:20">
      <c r="A1603" s="1" t="s">
        <v>1916</v>
      </c>
      <c r="C1603" s="32" t="s">
        <v>66</v>
      </c>
      <c r="D1603" s="123">
        <v>45509</v>
      </c>
      <c r="E1603" s="2">
        <v>242185700435</v>
      </c>
      <c r="F1603" s="91" t="str">
        <f t="shared" si="83"/>
        <v>'242185700435',</v>
      </c>
      <c r="G1603" s="1" t="s">
        <v>1923</v>
      </c>
      <c r="H1603" s="1" t="s">
        <v>2046</v>
      </c>
      <c r="I1603" s="91" t="str">
        <f t="shared" si="84"/>
        <v>'inv_YvFigi3uLei5WTjjq6vfv6',</v>
      </c>
      <c r="J1603" s="1" t="s">
        <v>9</v>
      </c>
      <c r="K1603" s="1">
        <v>60</v>
      </c>
      <c r="M1603" s="1">
        <f>Tabla1[[#This Row],[Monto Kashio]]-Tabla1[[#This Row],[Monto]]</f>
        <v>-60</v>
      </c>
      <c r="N1603" s="20" t="s">
        <v>23</v>
      </c>
      <c r="O1603" s="1" t="s">
        <v>24</v>
      </c>
      <c r="P1603" s="1" t="s">
        <v>2047</v>
      </c>
      <c r="Q1603" s="123">
        <v>45509</v>
      </c>
      <c r="R1603" s="1" t="s">
        <v>148</v>
      </c>
      <c r="S1603" s="5">
        <v>0.5</v>
      </c>
      <c r="T1603" s="1"/>
    </row>
    <row r="1604" spans="1:20">
      <c r="A1604" s="1" t="s">
        <v>1916</v>
      </c>
      <c r="C1604" s="32" t="s">
        <v>136</v>
      </c>
      <c r="D1604" s="123">
        <v>45509</v>
      </c>
      <c r="E1604" s="2">
        <v>242185700456</v>
      </c>
      <c r="F1604" s="91" t="str">
        <f t="shared" si="83"/>
        <v>'242185700456',</v>
      </c>
      <c r="G1604" s="1" t="s">
        <v>1923</v>
      </c>
      <c r="H1604" s="1" t="s">
        <v>2048</v>
      </c>
      <c r="I1604" s="91" t="str">
        <f t="shared" si="84"/>
        <v>'inv_FVXZj6sUnbPv7QRSiHyWGW',</v>
      </c>
      <c r="J1604" s="1" t="s">
        <v>9</v>
      </c>
      <c r="K1604" s="1">
        <v>74</v>
      </c>
      <c r="M1604" s="1">
        <f>Tabla1[[#This Row],[Monto Kashio]]-Tabla1[[#This Row],[Monto]]</f>
        <v>-74</v>
      </c>
      <c r="N1604" s="20" t="s">
        <v>23</v>
      </c>
      <c r="O1604" s="1" t="s">
        <v>24</v>
      </c>
      <c r="P1604" s="1" t="s">
        <v>2049</v>
      </c>
      <c r="Q1604" s="123">
        <v>45509</v>
      </c>
      <c r="R1604" s="1" t="s">
        <v>148</v>
      </c>
      <c r="S1604" s="5">
        <v>0.5</v>
      </c>
      <c r="T1604" s="1"/>
    </row>
    <row r="1605" spans="1:20">
      <c r="A1605" s="1" t="s">
        <v>1916</v>
      </c>
      <c r="C1605" s="32" t="s">
        <v>30</v>
      </c>
      <c r="D1605" s="123">
        <v>45509</v>
      </c>
      <c r="E1605" s="2">
        <v>242185700855</v>
      </c>
      <c r="F1605" s="91" t="str">
        <f t="shared" si="83"/>
        <v>'242185700855',</v>
      </c>
      <c r="G1605" s="1" t="s">
        <v>850</v>
      </c>
      <c r="H1605" s="1" t="s">
        <v>2050</v>
      </c>
      <c r="I1605" s="91" t="str">
        <f t="shared" si="84"/>
        <v>'inv_mWyPUfBnpVTfGz2rV7dxeG',</v>
      </c>
      <c r="J1605" s="1" t="s">
        <v>9</v>
      </c>
      <c r="K1605" s="1">
        <v>20</v>
      </c>
      <c r="M1605" s="1">
        <f>Tabla1[[#This Row],[Monto Kashio]]-Tabla1[[#This Row],[Monto]]</f>
        <v>-20</v>
      </c>
      <c r="N1605" s="20" t="s">
        <v>23</v>
      </c>
      <c r="O1605" s="1" t="s">
        <v>24</v>
      </c>
      <c r="P1605" s="1" t="s">
        <v>2051</v>
      </c>
      <c r="Q1605" s="123">
        <v>45509</v>
      </c>
      <c r="R1605" s="1" t="s">
        <v>148</v>
      </c>
      <c r="S1605" s="5">
        <v>0.5</v>
      </c>
      <c r="T1605" s="1"/>
    </row>
    <row r="1606" spans="1:20">
      <c r="A1606" s="1" t="s">
        <v>1916</v>
      </c>
      <c r="C1606" s="32" t="s">
        <v>96</v>
      </c>
      <c r="D1606" s="123">
        <v>45509</v>
      </c>
      <c r="E1606" s="2">
        <v>242185703206</v>
      </c>
      <c r="F1606" s="91" t="str">
        <f t="shared" si="83"/>
        <v>'242185703206',</v>
      </c>
      <c r="G1606" s="1" t="s">
        <v>1923</v>
      </c>
      <c r="H1606" s="1" t="s">
        <v>2052</v>
      </c>
      <c r="I1606" s="91" t="str">
        <f t="shared" si="84"/>
        <v>'inv_gqrqLmWFR2YwjeJMQy2gNU',</v>
      </c>
      <c r="J1606" s="1" t="s">
        <v>9</v>
      </c>
      <c r="K1606" s="1">
        <v>100</v>
      </c>
      <c r="M1606" s="1">
        <f>Tabla1[[#This Row],[Monto Kashio]]-Tabla1[[#This Row],[Monto]]</f>
        <v>-100</v>
      </c>
      <c r="N1606" s="20" t="s">
        <v>23</v>
      </c>
      <c r="O1606" s="1" t="s">
        <v>24</v>
      </c>
      <c r="P1606" s="1" t="s">
        <v>2053</v>
      </c>
      <c r="Q1606" s="123">
        <v>45509</v>
      </c>
      <c r="R1606" s="1" t="s">
        <v>148</v>
      </c>
      <c r="S1606" s="5">
        <v>0.5</v>
      </c>
      <c r="T1606" s="1"/>
    </row>
    <row r="1607" spans="1:20">
      <c r="A1607" s="1" t="s">
        <v>1916</v>
      </c>
      <c r="C1607" s="32" t="s">
        <v>30</v>
      </c>
      <c r="D1607" s="123">
        <v>45509</v>
      </c>
      <c r="E1607" s="2">
        <v>242185706146</v>
      </c>
      <c r="F1607" s="91" t="str">
        <f t="shared" si="83"/>
        <v>'242185706146',</v>
      </c>
      <c r="G1607" s="1" t="s">
        <v>850</v>
      </c>
      <c r="H1607" s="1" t="s">
        <v>2054</v>
      </c>
      <c r="I1607" s="91" t="str">
        <f t="shared" si="84"/>
        <v>'inv_4Js5dasBGN9rvb2KHiqb8R',</v>
      </c>
      <c r="J1607" s="1" t="s">
        <v>9</v>
      </c>
      <c r="K1607" s="1">
        <v>30</v>
      </c>
      <c r="M1607" s="1">
        <f>Tabla1[[#This Row],[Monto Kashio]]-Tabla1[[#This Row],[Monto]]</f>
        <v>-30</v>
      </c>
      <c r="N1607" s="20" t="s">
        <v>23</v>
      </c>
      <c r="O1607" s="1" t="s">
        <v>24</v>
      </c>
      <c r="P1607" s="1" t="s">
        <v>2055</v>
      </c>
      <c r="Q1607" s="123">
        <v>45509</v>
      </c>
      <c r="R1607" s="1" t="s">
        <v>148</v>
      </c>
      <c r="S1607" s="5">
        <v>0.5</v>
      </c>
      <c r="T1607" s="1"/>
    </row>
    <row r="1608" spans="1:20">
      <c r="A1608" s="1" t="s">
        <v>1916</v>
      </c>
      <c r="C1608" s="32" t="s">
        <v>30</v>
      </c>
      <c r="D1608" s="123">
        <v>45509</v>
      </c>
      <c r="E1608" s="2">
        <v>242185706466</v>
      </c>
      <c r="F1608" s="91" t="str">
        <f t="shared" si="83"/>
        <v>'242185706466',</v>
      </c>
      <c r="G1608" s="1" t="s">
        <v>850</v>
      </c>
      <c r="H1608" s="1" t="s">
        <v>2056</v>
      </c>
      <c r="I1608" s="91" t="str">
        <f t="shared" si="84"/>
        <v>'inv_nKucuhtrjeDPdyNpWCjiTG',</v>
      </c>
      <c r="J1608" s="1" t="s">
        <v>9</v>
      </c>
      <c r="K1608" s="1">
        <v>300</v>
      </c>
      <c r="M1608" s="1">
        <f>Tabla1[[#This Row],[Monto Kashio]]-Tabla1[[#This Row],[Monto]]</f>
        <v>-300</v>
      </c>
      <c r="N1608" s="20" t="s">
        <v>23</v>
      </c>
      <c r="O1608" s="1" t="s">
        <v>24</v>
      </c>
      <c r="P1608" s="1" t="s">
        <v>2057</v>
      </c>
      <c r="Q1608" s="123">
        <v>45509</v>
      </c>
      <c r="R1608" s="1" t="s">
        <v>148</v>
      </c>
      <c r="S1608" s="5">
        <v>0.5</v>
      </c>
      <c r="T1608" s="1"/>
    </row>
    <row r="1609" spans="1:20">
      <c r="A1609" s="1" t="s">
        <v>1916</v>
      </c>
      <c r="C1609" s="32" t="s">
        <v>30</v>
      </c>
      <c r="D1609" s="123">
        <v>45509</v>
      </c>
      <c r="E1609" s="2">
        <v>242185706556</v>
      </c>
      <c r="F1609" s="91" t="str">
        <f t="shared" si="83"/>
        <v>'242185706556',</v>
      </c>
      <c r="G1609" s="1" t="s">
        <v>850</v>
      </c>
      <c r="H1609" s="1" t="s">
        <v>2058</v>
      </c>
      <c r="I1609" s="91" t="str">
        <f t="shared" si="84"/>
        <v>'inv_FTiqXDPo4dCax9SoSzPf9E',</v>
      </c>
      <c r="J1609" s="1" t="s">
        <v>9</v>
      </c>
      <c r="K1609" s="1">
        <v>30</v>
      </c>
      <c r="M1609" s="1">
        <f>Tabla1[[#This Row],[Monto Kashio]]-Tabla1[[#This Row],[Monto]]</f>
        <v>-30</v>
      </c>
      <c r="N1609" s="20" t="s">
        <v>23</v>
      </c>
      <c r="O1609" s="1" t="s">
        <v>24</v>
      </c>
      <c r="P1609" s="1" t="s">
        <v>2059</v>
      </c>
      <c r="Q1609" s="123">
        <v>45509</v>
      </c>
      <c r="R1609" s="1" t="s">
        <v>148</v>
      </c>
      <c r="S1609" s="5">
        <v>0.5</v>
      </c>
      <c r="T1609" s="1"/>
    </row>
    <row r="1610" spans="1:20">
      <c r="A1610" s="1" t="s">
        <v>1916</v>
      </c>
      <c r="C1610" s="32" t="s">
        <v>30</v>
      </c>
      <c r="D1610" s="123">
        <v>45509</v>
      </c>
      <c r="E1610" s="2">
        <v>242185707271</v>
      </c>
      <c r="F1610" s="91" t="str">
        <f t="shared" si="83"/>
        <v>'242185707271',</v>
      </c>
      <c r="G1610" s="1" t="s">
        <v>850</v>
      </c>
      <c r="H1610" s="1" t="s">
        <v>2060</v>
      </c>
      <c r="I1610" s="91" t="str">
        <f t="shared" si="84"/>
        <v>'inv_GsGkhNJRkGwYLzT8jzgSuN',</v>
      </c>
      <c r="J1610" s="1" t="s">
        <v>9</v>
      </c>
      <c r="K1610" s="1">
        <v>20</v>
      </c>
      <c r="M1610" s="1">
        <f>Tabla1[[#This Row],[Monto Kashio]]-Tabla1[[#This Row],[Monto]]</f>
        <v>-20</v>
      </c>
      <c r="N1610" s="20" t="s">
        <v>23</v>
      </c>
      <c r="O1610" s="1" t="s">
        <v>24</v>
      </c>
      <c r="P1610" s="1" t="s">
        <v>2061</v>
      </c>
      <c r="Q1610" s="123">
        <v>45509</v>
      </c>
      <c r="R1610" s="1" t="s">
        <v>148</v>
      </c>
      <c r="S1610" s="5">
        <v>0.5</v>
      </c>
      <c r="T1610" s="1"/>
    </row>
    <row r="1611" spans="1:20">
      <c r="A1611" s="1" t="s">
        <v>1916</v>
      </c>
      <c r="C1611" s="32" t="s">
        <v>96</v>
      </c>
      <c r="D1611" s="123">
        <v>45509</v>
      </c>
      <c r="E1611" s="2">
        <v>242185708663</v>
      </c>
      <c r="F1611" s="91" t="str">
        <f t="shared" ref="F1611:F1674" si="85">CONCATENATE("'",E1611,"',")</f>
        <v>'242185708663',</v>
      </c>
      <c r="G1611" s="1" t="s">
        <v>1923</v>
      </c>
      <c r="H1611" s="1" t="s">
        <v>2062</v>
      </c>
      <c r="I1611" s="91" t="str">
        <f t="shared" ref="I1611:I1674" si="86">CONCATENATE("'",H1611,"',")</f>
        <v>'inv_2QziBDEztcsYuQtGdKpmXq',</v>
      </c>
      <c r="J1611" s="1" t="s">
        <v>9</v>
      </c>
      <c r="K1611" s="1">
        <v>30</v>
      </c>
      <c r="M1611" s="1">
        <f>Tabla1[[#This Row],[Monto Kashio]]-Tabla1[[#This Row],[Monto]]</f>
        <v>-30</v>
      </c>
      <c r="N1611" s="20" t="s">
        <v>23</v>
      </c>
      <c r="O1611" s="1" t="s">
        <v>24</v>
      </c>
      <c r="P1611" s="1" t="s">
        <v>2063</v>
      </c>
      <c r="Q1611" s="123">
        <v>45509</v>
      </c>
      <c r="R1611" s="1" t="s">
        <v>148</v>
      </c>
      <c r="S1611" s="5">
        <v>0.5</v>
      </c>
      <c r="T1611" s="1"/>
    </row>
    <row r="1612" spans="1:20">
      <c r="A1612" s="1" t="s">
        <v>1916</v>
      </c>
      <c r="C1612" s="32" t="s">
        <v>914</v>
      </c>
      <c r="D1612" s="123">
        <v>45509</v>
      </c>
      <c r="E1612" s="2">
        <v>242185709733</v>
      </c>
      <c r="F1612" s="91" t="str">
        <f t="shared" si="85"/>
        <v>'242185709733',</v>
      </c>
      <c r="G1612" s="1" t="s">
        <v>1923</v>
      </c>
      <c r="H1612" s="1" t="s">
        <v>2064</v>
      </c>
      <c r="I1612" s="91" t="str">
        <f t="shared" si="86"/>
        <v>'inv_DRooWHMSFegrZbtAvAW7zE',</v>
      </c>
      <c r="J1612" s="1" t="s">
        <v>9</v>
      </c>
      <c r="K1612" s="1">
        <v>35</v>
      </c>
      <c r="M1612" s="1">
        <f>Tabla1[[#This Row],[Monto Kashio]]-Tabla1[[#This Row],[Monto]]</f>
        <v>-35</v>
      </c>
      <c r="N1612" s="20" t="s">
        <v>23</v>
      </c>
      <c r="O1612" s="1" t="s">
        <v>24</v>
      </c>
      <c r="P1612" s="1" t="s">
        <v>2065</v>
      </c>
      <c r="Q1612" s="123">
        <v>45509</v>
      </c>
      <c r="R1612" s="1" t="s">
        <v>148</v>
      </c>
      <c r="S1612" s="5">
        <v>0.5</v>
      </c>
      <c r="T1612" s="1"/>
    </row>
    <row r="1613" spans="1:20">
      <c r="A1613" s="1" t="s">
        <v>1916</v>
      </c>
      <c r="C1613" s="34" t="s">
        <v>27</v>
      </c>
      <c r="D1613" s="123">
        <v>45509</v>
      </c>
      <c r="E1613" s="2">
        <v>242185714141</v>
      </c>
      <c r="F1613" s="91" t="str">
        <f t="shared" si="85"/>
        <v>'242185714141',</v>
      </c>
      <c r="G1613" s="1" t="s">
        <v>850</v>
      </c>
      <c r="H1613" s="1" t="s">
        <v>2066</v>
      </c>
      <c r="I1613" s="91" t="str">
        <f t="shared" si="86"/>
        <v>'inv_9cDVfH8E9n4TDAVKp8jVJc',</v>
      </c>
      <c r="J1613" s="1" t="s">
        <v>9</v>
      </c>
      <c r="K1613" s="1">
        <v>30</v>
      </c>
      <c r="M1613" s="1">
        <f>Tabla1[[#This Row],[Monto Kashio]]-Tabla1[[#This Row],[Monto]]</f>
        <v>-30</v>
      </c>
      <c r="N1613" s="20" t="s">
        <v>23</v>
      </c>
      <c r="O1613" s="1" t="s">
        <v>24</v>
      </c>
      <c r="P1613" s="1" t="s">
        <v>2067</v>
      </c>
      <c r="Q1613" s="123">
        <v>45509</v>
      </c>
      <c r="R1613" s="1" t="s">
        <v>148</v>
      </c>
      <c r="S1613" s="5">
        <v>0.5</v>
      </c>
      <c r="T1613" s="1"/>
    </row>
    <row r="1614" spans="1:20">
      <c r="A1614" s="1" t="s">
        <v>1916</v>
      </c>
      <c r="C1614" s="32" t="s">
        <v>30</v>
      </c>
      <c r="D1614" s="123">
        <v>45509</v>
      </c>
      <c r="E1614" s="2">
        <v>242185715371</v>
      </c>
      <c r="F1614" s="91" t="str">
        <f t="shared" si="85"/>
        <v>'242185715371',</v>
      </c>
      <c r="G1614" s="1" t="s">
        <v>850</v>
      </c>
      <c r="H1614" s="1" t="s">
        <v>2068</v>
      </c>
      <c r="I1614" s="91" t="str">
        <f t="shared" si="86"/>
        <v>'inv_CkPyEy7tz5j7YF7KN6rLiP',</v>
      </c>
      <c r="J1614" s="1" t="s">
        <v>9</v>
      </c>
      <c r="K1614" s="1">
        <v>20</v>
      </c>
      <c r="M1614" s="1">
        <f>Tabla1[[#This Row],[Monto Kashio]]-Tabla1[[#This Row],[Monto]]</f>
        <v>-20</v>
      </c>
      <c r="N1614" s="20" t="s">
        <v>23</v>
      </c>
      <c r="O1614" s="1" t="s">
        <v>24</v>
      </c>
      <c r="P1614" s="1" t="s">
        <v>2069</v>
      </c>
      <c r="Q1614" s="123">
        <v>45509</v>
      </c>
      <c r="R1614" s="1" t="s">
        <v>148</v>
      </c>
      <c r="S1614" s="5">
        <v>0.5</v>
      </c>
      <c r="T1614" s="1"/>
    </row>
    <row r="1615" spans="1:20">
      <c r="A1615" s="1" t="s">
        <v>1916</v>
      </c>
      <c r="C1615" s="32" t="s">
        <v>30</v>
      </c>
      <c r="D1615" s="123">
        <v>45509</v>
      </c>
      <c r="E1615" s="2">
        <v>242185717921</v>
      </c>
      <c r="F1615" s="91" t="str">
        <f t="shared" si="85"/>
        <v>'242185717921',</v>
      </c>
      <c r="G1615" s="1" t="s">
        <v>850</v>
      </c>
      <c r="H1615" s="1" t="s">
        <v>2070</v>
      </c>
      <c r="I1615" s="91" t="str">
        <f t="shared" si="86"/>
        <v>'inv_5xvh6CpaqGrJoLUGgo2S9L',</v>
      </c>
      <c r="J1615" s="1" t="s">
        <v>9</v>
      </c>
      <c r="K1615" s="1">
        <v>20</v>
      </c>
      <c r="M1615" s="1">
        <f>Tabla1[[#This Row],[Monto Kashio]]-Tabla1[[#This Row],[Monto]]</f>
        <v>-20</v>
      </c>
      <c r="N1615" s="20" t="s">
        <v>23</v>
      </c>
      <c r="O1615" s="1" t="s">
        <v>24</v>
      </c>
      <c r="P1615" s="1" t="s">
        <v>2071</v>
      </c>
      <c r="Q1615" s="123">
        <v>45509</v>
      </c>
      <c r="R1615" s="1" t="s">
        <v>148</v>
      </c>
      <c r="S1615" s="5">
        <v>0.5</v>
      </c>
      <c r="T1615" s="1"/>
    </row>
    <row r="1616" spans="1:20">
      <c r="A1616" s="1" t="s">
        <v>1916</v>
      </c>
      <c r="C1616" s="32" t="s">
        <v>30</v>
      </c>
      <c r="D1616" s="123">
        <v>45509</v>
      </c>
      <c r="E1616" s="2">
        <v>242185718821</v>
      </c>
      <c r="F1616" s="91" t="str">
        <f t="shared" si="85"/>
        <v>'242185718821',</v>
      </c>
      <c r="G1616" s="1" t="s">
        <v>850</v>
      </c>
      <c r="H1616" s="1" t="s">
        <v>2072</v>
      </c>
      <c r="I1616" s="91" t="str">
        <f t="shared" si="86"/>
        <v>'inv_5hGFBedx2ChwWW9mJgNZY4',</v>
      </c>
      <c r="J1616" s="1" t="s">
        <v>9</v>
      </c>
      <c r="K1616" s="1">
        <v>50</v>
      </c>
      <c r="M1616" s="1">
        <f>Tabla1[[#This Row],[Monto Kashio]]-Tabla1[[#This Row],[Monto]]</f>
        <v>-50</v>
      </c>
      <c r="N1616" s="20" t="s">
        <v>23</v>
      </c>
      <c r="O1616" s="1" t="s">
        <v>24</v>
      </c>
      <c r="P1616" s="1" t="s">
        <v>2073</v>
      </c>
      <c r="Q1616" s="123">
        <v>45509</v>
      </c>
      <c r="R1616" s="1" t="s">
        <v>148</v>
      </c>
      <c r="S1616" s="5">
        <v>0.5</v>
      </c>
      <c r="T1616" s="1"/>
    </row>
    <row r="1617" spans="1:20">
      <c r="A1617" s="1" t="s">
        <v>1916</v>
      </c>
      <c r="C1617" s="32" t="s">
        <v>30</v>
      </c>
      <c r="D1617" s="123">
        <v>45509</v>
      </c>
      <c r="E1617" s="2">
        <v>242185718908</v>
      </c>
      <c r="F1617" s="91" t="str">
        <f t="shared" si="85"/>
        <v>'242185718908',</v>
      </c>
      <c r="G1617" s="1" t="s">
        <v>850</v>
      </c>
      <c r="H1617" s="1" t="s">
        <v>2074</v>
      </c>
      <c r="I1617" s="91" t="str">
        <f t="shared" si="86"/>
        <v>'inv_CnuePshhLHjheU2UyAJQLW',</v>
      </c>
      <c r="J1617" s="1" t="s">
        <v>9</v>
      </c>
      <c r="K1617" s="1">
        <v>20</v>
      </c>
      <c r="M1617" s="1">
        <f>Tabla1[[#This Row],[Monto Kashio]]-Tabla1[[#This Row],[Monto]]</f>
        <v>-20</v>
      </c>
      <c r="N1617" s="20" t="s">
        <v>23</v>
      </c>
      <c r="O1617" s="1" t="s">
        <v>24</v>
      </c>
      <c r="P1617" s="1" t="s">
        <v>2075</v>
      </c>
      <c r="Q1617" s="123">
        <v>45509</v>
      </c>
      <c r="R1617" s="1" t="s">
        <v>148</v>
      </c>
      <c r="S1617" s="5">
        <v>0.5</v>
      </c>
      <c r="T1617" s="1"/>
    </row>
    <row r="1618" spans="1:20">
      <c r="A1618" s="1" t="s">
        <v>1916</v>
      </c>
      <c r="C1618" s="32" t="s">
        <v>30</v>
      </c>
      <c r="D1618" s="123">
        <v>45509</v>
      </c>
      <c r="E1618" s="2">
        <v>242185719567</v>
      </c>
      <c r="F1618" s="91" t="str">
        <f t="shared" si="85"/>
        <v>'242185719567',</v>
      </c>
      <c r="G1618" s="1" t="s">
        <v>850</v>
      </c>
      <c r="H1618" s="1" t="s">
        <v>2076</v>
      </c>
      <c r="I1618" s="91" t="str">
        <f t="shared" si="86"/>
        <v>'inv_cQvfiZHFsfjNA3xmJcKKVx',</v>
      </c>
      <c r="J1618" s="1" t="s">
        <v>9</v>
      </c>
      <c r="K1618" s="1">
        <v>50</v>
      </c>
      <c r="M1618" s="1">
        <f>Tabla1[[#This Row],[Monto Kashio]]-Tabla1[[#This Row],[Monto]]</f>
        <v>-50</v>
      </c>
      <c r="N1618" s="20" t="s">
        <v>23</v>
      </c>
      <c r="O1618" s="1" t="s">
        <v>24</v>
      </c>
      <c r="P1618" s="1" t="s">
        <v>2077</v>
      </c>
      <c r="Q1618" s="123">
        <v>45509</v>
      </c>
      <c r="R1618" s="1" t="s">
        <v>148</v>
      </c>
      <c r="S1618" s="5">
        <v>0.5</v>
      </c>
      <c r="T1618" s="1"/>
    </row>
    <row r="1619" spans="1:20">
      <c r="A1619" s="1" t="s">
        <v>1916</v>
      </c>
      <c r="C1619" s="32" t="s">
        <v>66</v>
      </c>
      <c r="D1619" s="123">
        <v>45509</v>
      </c>
      <c r="E1619" s="2">
        <v>242185720473</v>
      </c>
      <c r="F1619" s="91" t="str">
        <f t="shared" si="85"/>
        <v>'242185720473',</v>
      </c>
      <c r="G1619" s="1" t="s">
        <v>1923</v>
      </c>
      <c r="H1619" s="1" t="s">
        <v>2078</v>
      </c>
      <c r="I1619" s="91" t="str">
        <f t="shared" si="86"/>
        <v>'inv_HKajzYSGaXX74WCEugMZ63',</v>
      </c>
      <c r="J1619" s="1" t="s">
        <v>9</v>
      </c>
      <c r="K1619" s="1">
        <v>75</v>
      </c>
      <c r="M1619" s="1">
        <f>Tabla1[[#This Row],[Monto Kashio]]-Tabla1[[#This Row],[Monto]]</f>
        <v>-75</v>
      </c>
      <c r="N1619" s="20" t="s">
        <v>23</v>
      </c>
      <c r="O1619" s="1" t="s">
        <v>24</v>
      </c>
      <c r="P1619" s="1" t="s">
        <v>2079</v>
      </c>
      <c r="Q1619" s="123">
        <v>45509</v>
      </c>
      <c r="R1619" s="1" t="s">
        <v>148</v>
      </c>
      <c r="S1619" s="5">
        <v>0.5</v>
      </c>
      <c r="T1619" s="1"/>
    </row>
    <row r="1620" spans="1:20">
      <c r="A1620" s="1" t="s">
        <v>1916</v>
      </c>
      <c r="C1620" s="32" t="s">
        <v>30</v>
      </c>
      <c r="D1620" s="123">
        <v>45509</v>
      </c>
      <c r="E1620" s="2">
        <v>242185720983</v>
      </c>
      <c r="F1620" s="91" t="str">
        <f t="shared" si="85"/>
        <v>'242185720983',</v>
      </c>
      <c r="G1620" s="1" t="s">
        <v>850</v>
      </c>
      <c r="H1620" s="1" t="s">
        <v>2080</v>
      </c>
      <c r="I1620" s="91" t="str">
        <f t="shared" si="86"/>
        <v>'inv_Re3LzpDupkNweC8X2MttDp',</v>
      </c>
      <c r="J1620" s="1" t="s">
        <v>9</v>
      </c>
      <c r="K1620" s="1">
        <v>40</v>
      </c>
      <c r="M1620" s="1">
        <f>Tabla1[[#This Row],[Monto Kashio]]-Tabla1[[#This Row],[Monto]]</f>
        <v>-40</v>
      </c>
      <c r="N1620" s="20" t="s">
        <v>23</v>
      </c>
      <c r="O1620" s="1" t="s">
        <v>24</v>
      </c>
      <c r="P1620" s="1" t="s">
        <v>2081</v>
      </c>
      <c r="Q1620" s="123">
        <v>45509</v>
      </c>
      <c r="R1620" s="1" t="s">
        <v>148</v>
      </c>
      <c r="S1620" s="5">
        <v>0.5</v>
      </c>
      <c r="T1620" s="1"/>
    </row>
    <row r="1621" spans="1:20">
      <c r="A1621" s="1" t="s">
        <v>1916</v>
      </c>
      <c r="C1621" s="32" t="s">
        <v>96</v>
      </c>
      <c r="D1621" s="123">
        <v>45509</v>
      </c>
      <c r="E1621" s="2">
        <v>242185721463</v>
      </c>
      <c r="F1621" s="91" t="str">
        <f t="shared" si="85"/>
        <v>'242185721463',</v>
      </c>
      <c r="G1621" s="1" t="s">
        <v>1923</v>
      </c>
      <c r="H1621" s="1" t="s">
        <v>2082</v>
      </c>
      <c r="I1621" s="91" t="str">
        <f t="shared" si="86"/>
        <v>'inv_hpwTP7pA9LyBC574TpUxcK',</v>
      </c>
      <c r="J1621" s="1" t="s">
        <v>9</v>
      </c>
      <c r="K1621" s="1">
        <v>40</v>
      </c>
      <c r="M1621" s="1">
        <f>Tabla1[[#This Row],[Monto Kashio]]-Tabla1[[#This Row],[Monto]]</f>
        <v>-40</v>
      </c>
      <c r="N1621" s="20" t="s">
        <v>23</v>
      </c>
      <c r="O1621" s="1" t="s">
        <v>24</v>
      </c>
      <c r="P1621" s="1" t="s">
        <v>2083</v>
      </c>
      <c r="Q1621" s="123">
        <v>45509</v>
      </c>
      <c r="R1621" s="1" t="s">
        <v>148</v>
      </c>
      <c r="S1621" s="5">
        <v>0.5</v>
      </c>
      <c r="T1621" s="1"/>
    </row>
    <row r="1622" spans="1:20">
      <c r="A1622" s="1" t="s">
        <v>1916</v>
      </c>
      <c r="C1622" s="32" t="s">
        <v>66</v>
      </c>
      <c r="D1622" s="123">
        <v>45509</v>
      </c>
      <c r="E1622" s="2">
        <v>242185721572</v>
      </c>
      <c r="F1622" s="91" t="str">
        <f t="shared" si="85"/>
        <v>'242185721572',</v>
      </c>
      <c r="G1622" s="1" t="s">
        <v>1923</v>
      </c>
      <c r="H1622" s="1" t="s">
        <v>2084</v>
      </c>
      <c r="I1622" s="91" t="str">
        <f t="shared" si="86"/>
        <v>'inv_9VdUejLAgg2ueFBv48Jc2W',</v>
      </c>
      <c r="J1622" s="1" t="s">
        <v>9</v>
      </c>
      <c r="K1622" s="1">
        <v>9.99</v>
      </c>
      <c r="M1622" s="1">
        <f>Tabla1[[#This Row],[Monto Kashio]]-Tabla1[[#This Row],[Monto]]</f>
        <v>-9.99</v>
      </c>
      <c r="N1622" s="20" t="s">
        <v>23</v>
      </c>
      <c r="O1622" s="1" t="s">
        <v>24</v>
      </c>
      <c r="P1622" s="1" t="s">
        <v>2085</v>
      </c>
      <c r="Q1622" s="123">
        <v>45509</v>
      </c>
      <c r="R1622" s="1" t="s">
        <v>148</v>
      </c>
      <c r="S1622" s="5">
        <v>0.5</v>
      </c>
      <c r="T1622" s="1"/>
    </row>
    <row r="1623" spans="1:20">
      <c r="A1623" s="1" t="s">
        <v>1916</v>
      </c>
      <c r="C1623" s="32" t="s">
        <v>30</v>
      </c>
      <c r="D1623" s="123">
        <v>45509</v>
      </c>
      <c r="E1623" s="2">
        <v>242185721613</v>
      </c>
      <c r="F1623" s="91" t="str">
        <f t="shared" si="85"/>
        <v>'242185721613',</v>
      </c>
      <c r="G1623" s="1" t="s">
        <v>850</v>
      </c>
      <c r="H1623" s="1" t="s">
        <v>2086</v>
      </c>
      <c r="I1623" s="91" t="str">
        <f t="shared" si="86"/>
        <v>'inv_LherPKdLbKqX49W7G9ty9R',</v>
      </c>
      <c r="J1623" s="1" t="s">
        <v>9</v>
      </c>
      <c r="K1623" s="1">
        <v>20</v>
      </c>
      <c r="M1623" s="1">
        <f>Tabla1[[#This Row],[Monto Kashio]]-Tabla1[[#This Row],[Monto]]</f>
        <v>-20</v>
      </c>
      <c r="N1623" s="20" t="s">
        <v>23</v>
      </c>
      <c r="O1623" s="1" t="s">
        <v>24</v>
      </c>
      <c r="P1623" s="1" t="s">
        <v>2087</v>
      </c>
      <c r="Q1623" s="123">
        <v>45509</v>
      </c>
      <c r="R1623" s="1" t="s">
        <v>148</v>
      </c>
      <c r="S1623" s="5">
        <v>0.5</v>
      </c>
      <c r="T1623" s="1"/>
    </row>
    <row r="1624" spans="1:20">
      <c r="A1624" s="1" t="s">
        <v>1916</v>
      </c>
      <c r="C1624" s="32" t="s">
        <v>96</v>
      </c>
      <c r="D1624" s="123">
        <v>45509</v>
      </c>
      <c r="E1624" s="2">
        <v>242185721729</v>
      </c>
      <c r="F1624" s="91" t="str">
        <f t="shared" si="85"/>
        <v>'242185721729',</v>
      </c>
      <c r="G1624" s="1" t="s">
        <v>1923</v>
      </c>
      <c r="H1624" s="1" t="s">
        <v>2088</v>
      </c>
      <c r="I1624" s="91" t="str">
        <f t="shared" si="86"/>
        <v>'inv_PnvnMMtkQ5FmsVec9TsWeH',</v>
      </c>
      <c r="J1624" s="1" t="s">
        <v>9</v>
      </c>
      <c r="K1624" s="1">
        <v>200</v>
      </c>
      <c r="M1624" s="1">
        <f>Tabla1[[#This Row],[Monto Kashio]]-Tabla1[[#This Row],[Monto]]</f>
        <v>-200</v>
      </c>
      <c r="N1624" s="20" t="s">
        <v>23</v>
      </c>
      <c r="O1624" s="1" t="s">
        <v>24</v>
      </c>
      <c r="P1624" s="1" t="s">
        <v>2089</v>
      </c>
      <c r="Q1624" s="123">
        <v>45509</v>
      </c>
      <c r="R1624" s="1" t="s">
        <v>148</v>
      </c>
      <c r="S1624" s="5">
        <v>0.5</v>
      </c>
      <c r="T1624" s="1"/>
    </row>
    <row r="1625" spans="1:20">
      <c r="A1625" s="1" t="s">
        <v>1916</v>
      </c>
      <c r="C1625" s="32" t="s">
        <v>66</v>
      </c>
      <c r="D1625" s="123">
        <v>45509</v>
      </c>
      <c r="E1625" s="2">
        <v>242185722266</v>
      </c>
      <c r="F1625" s="91" t="str">
        <f t="shared" si="85"/>
        <v>'242185722266',</v>
      </c>
      <c r="G1625" s="1" t="s">
        <v>1923</v>
      </c>
      <c r="H1625" s="1" t="s">
        <v>2090</v>
      </c>
      <c r="I1625" s="91" t="str">
        <f t="shared" si="86"/>
        <v>'inv_PvaQ4Aa45N65FB6rxH5KnG',</v>
      </c>
      <c r="J1625" s="1" t="s">
        <v>9</v>
      </c>
      <c r="K1625" s="1">
        <v>1307</v>
      </c>
      <c r="M1625" s="1">
        <f>Tabla1[[#This Row],[Monto Kashio]]-Tabla1[[#This Row],[Monto]]</f>
        <v>-1307</v>
      </c>
      <c r="N1625" s="20" t="s">
        <v>23</v>
      </c>
      <c r="O1625" s="1" t="s">
        <v>24</v>
      </c>
      <c r="P1625" s="1" t="s">
        <v>2091</v>
      </c>
      <c r="Q1625" s="123">
        <v>45509</v>
      </c>
      <c r="R1625" s="1" t="s">
        <v>148</v>
      </c>
      <c r="S1625" s="5">
        <v>0.5</v>
      </c>
      <c r="T1625" s="1"/>
    </row>
    <row r="1626" spans="1:20">
      <c r="A1626" s="1" t="s">
        <v>1916</v>
      </c>
      <c r="C1626" s="34" t="s">
        <v>27</v>
      </c>
      <c r="D1626" s="123">
        <v>45509</v>
      </c>
      <c r="E1626" s="2">
        <v>242185722641</v>
      </c>
      <c r="F1626" s="91" t="str">
        <f t="shared" si="85"/>
        <v>'242185722641',</v>
      </c>
      <c r="G1626" s="1" t="s">
        <v>850</v>
      </c>
      <c r="H1626" s="1" t="s">
        <v>2092</v>
      </c>
      <c r="I1626" s="91" t="str">
        <f t="shared" si="86"/>
        <v>'inv_Edw8HQMnNJ3kzPxPXhTFTo',</v>
      </c>
      <c r="J1626" s="1" t="s">
        <v>9</v>
      </c>
      <c r="K1626" s="1">
        <v>200</v>
      </c>
      <c r="M1626" s="1">
        <f>Tabla1[[#This Row],[Monto Kashio]]-Tabla1[[#This Row],[Monto]]</f>
        <v>-200</v>
      </c>
      <c r="N1626" s="20" t="s">
        <v>23</v>
      </c>
      <c r="O1626" s="1" t="s">
        <v>24</v>
      </c>
      <c r="P1626" s="1" t="s">
        <v>2093</v>
      </c>
      <c r="Q1626" s="123">
        <v>45509</v>
      </c>
      <c r="R1626" s="1" t="s">
        <v>148</v>
      </c>
      <c r="S1626" s="5">
        <v>0.5</v>
      </c>
      <c r="T1626" s="1"/>
    </row>
    <row r="1627" spans="1:20">
      <c r="A1627" s="1" t="s">
        <v>1916</v>
      </c>
      <c r="C1627" s="32" t="s">
        <v>30</v>
      </c>
      <c r="D1627" s="123">
        <v>45509</v>
      </c>
      <c r="E1627" s="2">
        <v>242195731556</v>
      </c>
      <c r="F1627" s="91" t="str">
        <f t="shared" si="85"/>
        <v>'242195731556',</v>
      </c>
      <c r="G1627" s="1" t="s">
        <v>850</v>
      </c>
      <c r="H1627" s="1" t="s">
        <v>2094</v>
      </c>
      <c r="I1627" s="91" t="str">
        <f t="shared" si="86"/>
        <v>'inv_7MHFwYKbNG6W8MhBD5j8gV',</v>
      </c>
      <c r="J1627" s="1" t="s">
        <v>9</v>
      </c>
      <c r="K1627" s="1">
        <v>1000</v>
      </c>
      <c r="M1627" s="1">
        <f>Tabla1[[#This Row],[Monto Kashio]]-Tabla1[[#This Row],[Monto]]</f>
        <v>-1000</v>
      </c>
      <c r="N1627" s="20" t="s">
        <v>23</v>
      </c>
      <c r="O1627" s="1" t="s">
        <v>24</v>
      </c>
      <c r="P1627" s="1" t="s">
        <v>2095</v>
      </c>
      <c r="Q1627" s="123">
        <v>45509</v>
      </c>
      <c r="R1627" s="1" t="s">
        <v>148</v>
      </c>
      <c r="S1627" s="5">
        <v>0.5</v>
      </c>
      <c r="T1627" s="1"/>
    </row>
    <row r="1628" spans="1:20">
      <c r="A1628" s="1" t="s">
        <v>1916</v>
      </c>
      <c r="C1628" s="32" t="s">
        <v>30</v>
      </c>
      <c r="D1628" s="123">
        <v>45509</v>
      </c>
      <c r="E1628" s="2">
        <v>242195733425</v>
      </c>
      <c r="F1628" s="91" t="str">
        <f t="shared" si="85"/>
        <v>'242195733425',</v>
      </c>
      <c r="G1628" s="1" t="s">
        <v>850</v>
      </c>
      <c r="H1628" s="1" t="s">
        <v>2096</v>
      </c>
      <c r="I1628" s="91" t="str">
        <f t="shared" si="86"/>
        <v>'inv_8WUgM9TDQAaT9Q8YWr3e9L',</v>
      </c>
      <c r="J1628" s="1" t="s">
        <v>9</v>
      </c>
      <c r="K1628" s="1">
        <v>50</v>
      </c>
      <c r="M1628" s="1">
        <f>Tabla1[[#This Row],[Monto Kashio]]-Tabla1[[#This Row],[Monto]]</f>
        <v>-50</v>
      </c>
      <c r="N1628" s="20" t="s">
        <v>23</v>
      </c>
      <c r="O1628" s="1" t="s">
        <v>24</v>
      </c>
      <c r="P1628" s="1" t="s">
        <v>2097</v>
      </c>
      <c r="Q1628" s="123">
        <v>45509</v>
      </c>
      <c r="R1628" s="1" t="s">
        <v>148</v>
      </c>
      <c r="S1628" s="5">
        <v>0.5</v>
      </c>
      <c r="T1628" s="1"/>
    </row>
    <row r="1629" spans="1:20">
      <c r="A1629" s="1" t="s">
        <v>1916</v>
      </c>
      <c r="C1629" s="32" t="s">
        <v>96</v>
      </c>
      <c r="D1629" s="123">
        <v>45509</v>
      </c>
      <c r="E1629" s="2">
        <v>242195733858</v>
      </c>
      <c r="F1629" s="91" t="str">
        <f t="shared" si="85"/>
        <v>'242195733858',</v>
      </c>
      <c r="G1629" s="1" t="s">
        <v>1923</v>
      </c>
      <c r="H1629" s="1" t="s">
        <v>2098</v>
      </c>
      <c r="I1629" s="91" t="str">
        <f t="shared" si="86"/>
        <v>'inv_n9kApc2x7gYJu3C2K3CHL9',</v>
      </c>
      <c r="J1629" s="1" t="s">
        <v>9</v>
      </c>
      <c r="K1629" s="1">
        <v>50</v>
      </c>
      <c r="M1629" s="1">
        <f>Tabla1[[#This Row],[Monto Kashio]]-Tabla1[[#This Row],[Monto]]</f>
        <v>-50</v>
      </c>
      <c r="N1629" s="20" t="s">
        <v>23</v>
      </c>
      <c r="O1629" s="1" t="s">
        <v>24</v>
      </c>
      <c r="P1629" s="1" t="s">
        <v>2099</v>
      </c>
      <c r="Q1629" s="123">
        <v>45509</v>
      </c>
      <c r="R1629" s="1" t="s">
        <v>148</v>
      </c>
      <c r="S1629" s="5">
        <v>0.5</v>
      </c>
      <c r="T1629" s="1"/>
    </row>
    <row r="1630" spans="1:20">
      <c r="A1630" s="1" t="s">
        <v>1916</v>
      </c>
      <c r="C1630" s="34" t="s">
        <v>27</v>
      </c>
      <c r="D1630" s="123">
        <v>45509</v>
      </c>
      <c r="E1630" s="2">
        <v>242195734416</v>
      </c>
      <c r="F1630" s="91" t="str">
        <f t="shared" si="85"/>
        <v>'242195734416',</v>
      </c>
      <c r="G1630" s="1" t="s">
        <v>850</v>
      </c>
      <c r="H1630" s="1" t="s">
        <v>2100</v>
      </c>
      <c r="I1630" s="91" t="str">
        <f t="shared" si="86"/>
        <v>'inv_HS6xDjJar4R9vgeZwWQ25A',</v>
      </c>
      <c r="J1630" s="1" t="s">
        <v>9</v>
      </c>
      <c r="K1630" s="1">
        <v>500</v>
      </c>
      <c r="M1630" s="1">
        <f>Tabla1[[#This Row],[Monto Kashio]]-Tabla1[[#This Row],[Monto]]</f>
        <v>-500</v>
      </c>
      <c r="N1630" s="20" t="s">
        <v>23</v>
      </c>
      <c r="O1630" s="1" t="s">
        <v>24</v>
      </c>
      <c r="P1630" s="1" t="s">
        <v>2101</v>
      </c>
      <c r="Q1630" s="123">
        <v>45509</v>
      </c>
      <c r="R1630" s="1" t="s">
        <v>148</v>
      </c>
      <c r="S1630" s="5">
        <v>0.5</v>
      </c>
      <c r="T1630" s="1"/>
    </row>
    <row r="1631" spans="1:20">
      <c r="A1631" s="1" t="s">
        <v>1916</v>
      </c>
      <c r="C1631" s="32" t="s">
        <v>30</v>
      </c>
      <c r="D1631" s="123">
        <v>45509</v>
      </c>
      <c r="E1631" s="2">
        <v>242195735263</v>
      </c>
      <c r="F1631" s="91" t="str">
        <f t="shared" si="85"/>
        <v>'242195735263',</v>
      </c>
      <c r="G1631" s="1" t="s">
        <v>850</v>
      </c>
      <c r="H1631" s="1" t="s">
        <v>2102</v>
      </c>
      <c r="I1631" s="91" t="str">
        <f t="shared" si="86"/>
        <v>'inv_BzSyFqfKRs6kxTFb9tXkbG',</v>
      </c>
      <c r="J1631" s="1" t="s">
        <v>9</v>
      </c>
      <c r="K1631" s="1">
        <v>60</v>
      </c>
      <c r="M1631" s="1">
        <f>Tabla1[[#This Row],[Monto Kashio]]-Tabla1[[#This Row],[Monto]]</f>
        <v>-60</v>
      </c>
      <c r="N1631" s="20" t="s">
        <v>23</v>
      </c>
      <c r="O1631" s="1" t="s">
        <v>24</v>
      </c>
      <c r="P1631" s="1" t="s">
        <v>2103</v>
      </c>
      <c r="Q1631" s="123">
        <v>45509</v>
      </c>
      <c r="R1631" s="1" t="s">
        <v>148</v>
      </c>
      <c r="S1631" s="5">
        <v>0.5</v>
      </c>
      <c r="T1631" s="1"/>
    </row>
    <row r="1632" spans="1:20">
      <c r="A1632" s="1" t="s">
        <v>1916</v>
      </c>
      <c r="C1632" s="32" t="s">
        <v>96</v>
      </c>
      <c r="D1632" s="123">
        <v>45509</v>
      </c>
      <c r="E1632" s="2">
        <v>242195736073</v>
      </c>
      <c r="F1632" s="91" t="str">
        <f t="shared" si="85"/>
        <v>'242195736073',</v>
      </c>
      <c r="G1632" s="1" t="s">
        <v>1923</v>
      </c>
      <c r="H1632" s="1" t="s">
        <v>2104</v>
      </c>
      <c r="I1632" s="91" t="str">
        <f t="shared" si="86"/>
        <v>'inv_XkRuTiRwTvFxaxyeBjswnd',</v>
      </c>
      <c r="J1632" s="1" t="s">
        <v>9</v>
      </c>
      <c r="K1632" s="1">
        <v>30</v>
      </c>
      <c r="M1632" s="1">
        <f>Tabla1[[#This Row],[Monto Kashio]]-Tabla1[[#This Row],[Monto]]</f>
        <v>-30</v>
      </c>
      <c r="N1632" s="20" t="s">
        <v>23</v>
      </c>
      <c r="O1632" s="1" t="s">
        <v>24</v>
      </c>
      <c r="P1632" s="1" t="s">
        <v>2105</v>
      </c>
      <c r="Q1632" s="123">
        <v>45509</v>
      </c>
      <c r="R1632" s="1" t="s">
        <v>148</v>
      </c>
      <c r="S1632" s="5">
        <v>0.5</v>
      </c>
      <c r="T1632" s="1"/>
    </row>
    <row r="1633" spans="1:20">
      <c r="A1633" s="1" t="s">
        <v>1916</v>
      </c>
      <c r="C1633" s="32" t="s">
        <v>30</v>
      </c>
      <c r="D1633" s="123">
        <v>45509</v>
      </c>
      <c r="E1633" s="2">
        <v>242195738958</v>
      </c>
      <c r="F1633" s="91" t="str">
        <f t="shared" si="85"/>
        <v>'242195738958',</v>
      </c>
      <c r="G1633" s="1" t="s">
        <v>850</v>
      </c>
      <c r="H1633" s="1" t="s">
        <v>2106</v>
      </c>
      <c r="I1633" s="91" t="str">
        <f t="shared" si="86"/>
        <v>'inv_L2esjP66gEYermfYnvxPMn',</v>
      </c>
      <c r="J1633" s="1" t="s">
        <v>9</v>
      </c>
      <c r="K1633" s="1">
        <v>40</v>
      </c>
      <c r="M1633" s="1">
        <f>Tabla1[[#This Row],[Monto Kashio]]-Tabla1[[#This Row],[Monto]]</f>
        <v>-40</v>
      </c>
      <c r="N1633" s="20" t="s">
        <v>23</v>
      </c>
      <c r="O1633" s="1" t="s">
        <v>24</v>
      </c>
      <c r="P1633" s="1" t="s">
        <v>2107</v>
      </c>
      <c r="Q1633" s="123">
        <v>45509</v>
      </c>
      <c r="R1633" s="1" t="s">
        <v>148</v>
      </c>
      <c r="S1633" s="5">
        <v>0.5</v>
      </c>
      <c r="T1633" s="1"/>
    </row>
    <row r="1634" spans="1:20">
      <c r="A1634" s="1" t="s">
        <v>1916</v>
      </c>
      <c r="C1634" s="32" t="s">
        <v>30</v>
      </c>
      <c r="D1634" s="123">
        <v>45509</v>
      </c>
      <c r="E1634" s="2">
        <v>242195739007</v>
      </c>
      <c r="F1634" s="91" t="str">
        <f t="shared" si="85"/>
        <v>'242195739007',</v>
      </c>
      <c r="G1634" s="1" t="s">
        <v>850</v>
      </c>
      <c r="H1634" s="1" t="s">
        <v>2108</v>
      </c>
      <c r="I1634" s="91" t="str">
        <f t="shared" si="86"/>
        <v>'inv_AjUBRmktRrCUgSkJPbmofM',</v>
      </c>
      <c r="J1634" s="1" t="s">
        <v>9</v>
      </c>
      <c r="K1634" s="1">
        <v>20</v>
      </c>
      <c r="M1634" s="1">
        <f>Tabla1[[#This Row],[Monto Kashio]]-Tabla1[[#This Row],[Monto]]</f>
        <v>-20</v>
      </c>
      <c r="N1634" s="20" t="s">
        <v>23</v>
      </c>
      <c r="O1634" s="1" t="s">
        <v>24</v>
      </c>
      <c r="P1634" s="1" t="s">
        <v>2109</v>
      </c>
      <c r="Q1634" s="123">
        <v>45509</v>
      </c>
      <c r="R1634" s="1" t="s">
        <v>148</v>
      </c>
      <c r="S1634" s="5">
        <v>0.5</v>
      </c>
      <c r="T1634" s="1"/>
    </row>
    <row r="1635" spans="1:20">
      <c r="A1635" s="1" t="s">
        <v>1916</v>
      </c>
      <c r="C1635" s="32" t="s">
        <v>30</v>
      </c>
      <c r="D1635" s="123">
        <v>45509</v>
      </c>
      <c r="E1635" s="2">
        <v>242195739402</v>
      </c>
      <c r="F1635" s="91" t="str">
        <f t="shared" si="85"/>
        <v>'242195739402',</v>
      </c>
      <c r="G1635" s="1" t="s">
        <v>850</v>
      </c>
      <c r="H1635" s="1" t="s">
        <v>2110</v>
      </c>
      <c r="I1635" s="91" t="str">
        <f t="shared" si="86"/>
        <v>'inv_Chh37Udupcu29eCVxcLv9u',</v>
      </c>
      <c r="J1635" s="1" t="s">
        <v>9</v>
      </c>
      <c r="K1635" s="1">
        <v>25</v>
      </c>
      <c r="M1635" s="1">
        <f>Tabla1[[#This Row],[Monto Kashio]]-Tabla1[[#This Row],[Monto]]</f>
        <v>-25</v>
      </c>
      <c r="N1635" s="20" t="s">
        <v>23</v>
      </c>
      <c r="O1635" s="1" t="s">
        <v>24</v>
      </c>
      <c r="P1635" s="1" t="s">
        <v>2111</v>
      </c>
      <c r="Q1635" s="123">
        <v>45509</v>
      </c>
      <c r="R1635" s="1" t="s">
        <v>148</v>
      </c>
      <c r="S1635" s="5">
        <v>0.5</v>
      </c>
      <c r="T1635" s="1"/>
    </row>
    <row r="1636" spans="1:20">
      <c r="A1636" s="1" t="s">
        <v>1916</v>
      </c>
      <c r="C1636" s="32" t="s">
        <v>96</v>
      </c>
      <c r="D1636" s="123">
        <v>45509</v>
      </c>
      <c r="E1636" s="2">
        <v>242195741389</v>
      </c>
      <c r="F1636" s="91" t="str">
        <f t="shared" si="85"/>
        <v>'242195741389',</v>
      </c>
      <c r="G1636" s="1" t="s">
        <v>1923</v>
      </c>
      <c r="H1636" s="1" t="s">
        <v>2112</v>
      </c>
      <c r="I1636" s="91" t="str">
        <f t="shared" si="86"/>
        <v>'inv_mSYBH5HBMtAQHmnFzhUPtU',</v>
      </c>
      <c r="J1636" s="1" t="s">
        <v>9</v>
      </c>
      <c r="K1636" s="1">
        <v>890</v>
      </c>
      <c r="M1636" s="1">
        <f>Tabla1[[#This Row],[Monto Kashio]]-Tabla1[[#This Row],[Monto]]</f>
        <v>-890</v>
      </c>
      <c r="N1636" s="20" t="s">
        <v>23</v>
      </c>
      <c r="O1636" s="1" t="s">
        <v>24</v>
      </c>
      <c r="P1636" s="1" t="s">
        <v>2113</v>
      </c>
      <c r="Q1636" s="123">
        <v>45509</v>
      </c>
      <c r="R1636" s="1" t="s">
        <v>148</v>
      </c>
      <c r="S1636" s="5">
        <v>0.5</v>
      </c>
      <c r="T1636" s="1"/>
    </row>
    <row r="1637" spans="1:20">
      <c r="A1637" s="1" t="s">
        <v>1916</v>
      </c>
      <c r="C1637" s="32" t="s">
        <v>30</v>
      </c>
      <c r="D1637" s="123">
        <v>45509</v>
      </c>
      <c r="E1637" s="2">
        <v>242195744615</v>
      </c>
      <c r="F1637" s="91" t="str">
        <f t="shared" si="85"/>
        <v>'242195744615',</v>
      </c>
      <c r="G1637" s="1" t="s">
        <v>850</v>
      </c>
      <c r="H1637" s="1" t="s">
        <v>2114</v>
      </c>
      <c r="I1637" s="91" t="str">
        <f t="shared" si="86"/>
        <v>'inv_fENWxyqoyj7TYvy9c5Uh3b',</v>
      </c>
      <c r="J1637" s="1" t="s">
        <v>9</v>
      </c>
      <c r="K1637" s="1">
        <v>30</v>
      </c>
      <c r="M1637" s="1">
        <f>Tabla1[[#This Row],[Monto Kashio]]-Tabla1[[#This Row],[Monto]]</f>
        <v>-30</v>
      </c>
      <c r="N1637" s="20" t="s">
        <v>23</v>
      </c>
      <c r="O1637" s="1" t="s">
        <v>24</v>
      </c>
      <c r="P1637" s="1" t="s">
        <v>2115</v>
      </c>
      <c r="Q1637" s="123">
        <v>45509</v>
      </c>
      <c r="R1637" s="1" t="s">
        <v>148</v>
      </c>
      <c r="S1637" s="5">
        <v>0.5</v>
      </c>
      <c r="T1637" s="1"/>
    </row>
    <row r="1638" spans="1:20">
      <c r="A1638" s="1" t="s">
        <v>1916</v>
      </c>
      <c r="C1638" s="32" t="s">
        <v>30</v>
      </c>
      <c r="D1638" s="123">
        <v>45509</v>
      </c>
      <c r="E1638" s="2">
        <v>242195744905</v>
      </c>
      <c r="F1638" s="91" t="str">
        <f t="shared" si="85"/>
        <v>'242195744905',</v>
      </c>
      <c r="G1638" s="1" t="s">
        <v>850</v>
      </c>
      <c r="H1638" s="1" t="s">
        <v>2116</v>
      </c>
      <c r="I1638" s="91" t="str">
        <f t="shared" si="86"/>
        <v>'inv_FFPDb2zVvhTWcEubJWhTxt',</v>
      </c>
      <c r="J1638" s="1" t="s">
        <v>9</v>
      </c>
      <c r="K1638" s="1">
        <v>20</v>
      </c>
      <c r="M1638" s="1">
        <f>Tabla1[[#This Row],[Monto Kashio]]-Tabla1[[#This Row],[Monto]]</f>
        <v>-20</v>
      </c>
      <c r="N1638" s="20" t="s">
        <v>23</v>
      </c>
      <c r="O1638" s="1" t="s">
        <v>24</v>
      </c>
      <c r="P1638" s="1" t="s">
        <v>2117</v>
      </c>
      <c r="Q1638" s="123">
        <v>45509</v>
      </c>
      <c r="R1638" s="1" t="s">
        <v>148</v>
      </c>
      <c r="S1638" s="5">
        <v>0.5</v>
      </c>
      <c r="T1638" s="1"/>
    </row>
    <row r="1639" spans="1:20">
      <c r="A1639" s="1" t="s">
        <v>1916</v>
      </c>
      <c r="C1639" s="32" t="s">
        <v>30</v>
      </c>
      <c r="D1639" s="123">
        <v>45509</v>
      </c>
      <c r="E1639" s="2">
        <v>242195745956</v>
      </c>
      <c r="F1639" s="91" t="str">
        <f t="shared" si="85"/>
        <v>'242195745956',</v>
      </c>
      <c r="G1639" s="1" t="s">
        <v>850</v>
      </c>
      <c r="H1639" s="1" t="s">
        <v>2118</v>
      </c>
      <c r="I1639" s="91" t="str">
        <f t="shared" si="86"/>
        <v>'inv_AFrPJqSgSupkauYHxzJjCd',</v>
      </c>
      <c r="J1639" s="1" t="s">
        <v>9</v>
      </c>
      <c r="K1639" s="1">
        <v>100</v>
      </c>
      <c r="M1639" s="1">
        <f>Tabla1[[#This Row],[Monto Kashio]]-Tabla1[[#This Row],[Monto]]</f>
        <v>-100</v>
      </c>
      <c r="N1639" s="20" t="s">
        <v>23</v>
      </c>
      <c r="O1639" s="1" t="s">
        <v>24</v>
      </c>
      <c r="P1639" s="1" t="s">
        <v>2119</v>
      </c>
      <c r="Q1639" s="123">
        <v>45509</v>
      </c>
      <c r="R1639" s="1" t="s">
        <v>148</v>
      </c>
      <c r="S1639" s="5">
        <v>0.5</v>
      </c>
      <c r="T1639" s="1"/>
    </row>
    <row r="1640" spans="1:20">
      <c r="A1640" s="1" t="s">
        <v>1916</v>
      </c>
      <c r="C1640" s="32" t="s">
        <v>30</v>
      </c>
      <c r="D1640" s="123">
        <v>45509</v>
      </c>
      <c r="E1640" s="2">
        <v>242195746153</v>
      </c>
      <c r="F1640" s="91" t="str">
        <f t="shared" si="85"/>
        <v>'242195746153',</v>
      </c>
      <c r="G1640" s="1" t="s">
        <v>850</v>
      </c>
      <c r="H1640" s="1" t="s">
        <v>2120</v>
      </c>
      <c r="I1640" s="91" t="str">
        <f t="shared" si="86"/>
        <v>'inv_WstL9BGLx9HCZVsjoaVRkm',</v>
      </c>
      <c r="J1640" s="1" t="s">
        <v>9</v>
      </c>
      <c r="K1640" s="1">
        <v>50</v>
      </c>
      <c r="M1640" s="1">
        <f>Tabla1[[#This Row],[Monto Kashio]]-Tabla1[[#This Row],[Monto]]</f>
        <v>-50</v>
      </c>
      <c r="N1640" s="20" t="s">
        <v>23</v>
      </c>
      <c r="O1640" s="1" t="s">
        <v>24</v>
      </c>
      <c r="P1640" s="1" t="s">
        <v>2121</v>
      </c>
      <c r="Q1640" s="123">
        <v>45509</v>
      </c>
      <c r="R1640" s="1" t="s">
        <v>148</v>
      </c>
      <c r="S1640" s="5">
        <v>0.5</v>
      </c>
      <c r="T1640" s="1"/>
    </row>
    <row r="1641" spans="1:20">
      <c r="A1641" s="1" t="s">
        <v>1916</v>
      </c>
      <c r="C1641" s="32" t="s">
        <v>66</v>
      </c>
      <c r="D1641" s="123">
        <v>45509</v>
      </c>
      <c r="E1641" s="2">
        <v>242195746523</v>
      </c>
      <c r="F1641" s="91" t="str">
        <f t="shared" si="85"/>
        <v>'242195746523',</v>
      </c>
      <c r="G1641" s="1" t="s">
        <v>1923</v>
      </c>
      <c r="H1641" s="1" t="s">
        <v>2122</v>
      </c>
      <c r="I1641" s="91" t="str">
        <f t="shared" si="86"/>
        <v>'inv_oHZJPaY59KFYzLEui97o47',</v>
      </c>
      <c r="J1641" s="1" t="s">
        <v>9</v>
      </c>
      <c r="K1641" s="1">
        <v>5</v>
      </c>
      <c r="M1641" s="1">
        <f>Tabla1[[#This Row],[Monto Kashio]]-Tabla1[[#This Row],[Monto]]</f>
        <v>-5</v>
      </c>
      <c r="N1641" s="20" t="s">
        <v>23</v>
      </c>
      <c r="O1641" s="1" t="s">
        <v>24</v>
      </c>
      <c r="P1641" s="1" t="s">
        <v>2123</v>
      </c>
      <c r="Q1641" s="123">
        <v>45509</v>
      </c>
      <c r="R1641" s="1" t="s">
        <v>148</v>
      </c>
      <c r="S1641" s="5">
        <v>0.5</v>
      </c>
      <c r="T1641" s="1"/>
    </row>
    <row r="1642" spans="1:20">
      <c r="A1642" s="1" t="s">
        <v>1916</v>
      </c>
      <c r="C1642" s="32" t="s">
        <v>30</v>
      </c>
      <c r="D1642" s="123">
        <v>45509</v>
      </c>
      <c r="E1642" s="2">
        <v>242195746578</v>
      </c>
      <c r="F1642" s="91" t="str">
        <f t="shared" si="85"/>
        <v>'242195746578',</v>
      </c>
      <c r="G1642" s="1" t="s">
        <v>850</v>
      </c>
      <c r="H1642" s="1" t="s">
        <v>2124</v>
      </c>
      <c r="I1642" s="91" t="str">
        <f t="shared" si="86"/>
        <v>'inv_NSMv8uCqp8CAPc4bqcrrtX',</v>
      </c>
      <c r="J1642" s="1" t="s">
        <v>9</v>
      </c>
      <c r="K1642" s="1">
        <v>400</v>
      </c>
      <c r="M1642" s="1">
        <f>Tabla1[[#This Row],[Monto Kashio]]-Tabla1[[#This Row],[Monto]]</f>
        <v>-400</v>
      </c>
      <c r="N1642" s="20" t="s">
        <v>23</v>
      </c>
      <c r="O1642" s="1" t="s">
        <v>24</v>
      </c>
      <c r="P1642" s="1" t="s">
        <v>2125</v>
      </c>
      <c r="Q1642" s="123">
        <v>45509</v>
      </c>
      <c r="R1642" s="1" t="s">
        <v>148</v>
      </c>
      <c r="S1642" s="5">
        <v>0.5</v>
      </c>
      <c r="T1642" s="1"/>
    </row>
    <row r="1643" spans="1:20">
      <c r="A1643" s="1" t="s">
        <v>1916</v>
      </c>
      <c r="C1643" s="32" t="s">
        <v>66</v>
      </c>
      <c r="D1643" s="123">
        <v>45509</v>
      </c>
      <c r="E1643" s="2">
        <v>242195749317</v>
      </c>
      <c r="F1643" s="91" t="str">
        <f t="shared" si="85"/>
        <v>'242195749317',</v>
      </c>
      <c r="G1643" s="1" t="s">
        <v>1923</v>
      </c>
      <c r="H1643" s="1" t="s">
        <v>2126</v>
      </c>
      <c r="I1643" s="91" t="str">
        <f t="shared" si="86"/>
        <v>'inv_WspgNizcSCRVQxa5p7Fry7',</v>
      </c>
      <c r="J1643" s="1" t="s">
        <v>9</v>
      </c>
      <c r="K1643" s="1">
        <v>30</v>
      </c>
      <c r="M1643" s="1">
        <f>Tabla1[[#This Row],[Monto Kashio]]-Tabla1[[#This Row],[Monto]]</f>
        <v>-30</v>
      </c>
      <c r="N1643" s="20" t="s">
        <v>23</v>
      </c>
      <c r="O1643" s="1" t="s">
        <v>24</v>
      </c>
      <c r="P1643" s="1" t="s">
        <v>2127</v>
      </c>
      <c r="Q1643" s="123">
        <v>45509</v>
      </c>
      <c r="R1643" s="1" t="s">
        <v>148</v>
      </c>
      <c r="S1643" s="5">
        <v>0.5</v>
      </c>
      <c r="T1643" s="1"/>
    </row>
    <row r="1644" spans="1:20">
      <c r="A1644" s="1" t="s">
        <v>1916</v>
      </c>
      <c r="C1644" s="32" t="s">
        <v>30</v>
      </c>
      <c r="D1644" s="123">
        <v>45509</v>
      </c>
      <c r="E1644" s="2">
        <v>242195749422</v>
      </c>
      <c r="F1644" s="91" t="str">
        <f t="shared" si="85"/>
        <v>'242195749422',</v>
      </c>
      <c r="G1644" s="1" t="s">
        <v>850</v>
      </c>
      <c r="H1644" s="1" t="s">
        <v>2128</v>
      </c>
      <c r="I1644" s="91" t="str">
        <f t="shared" si="86"/>
        <v>'inv_8nzvHNcgzafB3K7DRHRF2h',</v>
      </c>
      <c r="J1644" s="1" t="s">
        <v>9</v>
      </c>
      <c r="K1644" s="1">
        <v>20</v>
      </c>
      <c r="M1644" s="1">
        <f>Tabla1[[#This Row],[Monto Kashio]]-Tabla1[[#This Row],[Monto]]</f>
        <v>-20</v>
      </c>
      <c r="N1644" s="20" t="s">
        <v>23</v>
      </c>
      <c r="O1644" s="1" t="s">
        <v>24</v>
      </c>
      <c r="P1644" s="1" t="s">
        <v>2129</v>
      </c>
      <c r="Q1644" s="123">
        <v>45509</v>
      </c>
      <c r="R1644" s="1" t="s">
        <v>148</v>
      </c>
      <c r="S1644" s="5">
        <v>0.5</v>
      </c>
      <c r="T1644" s="1"/>
    </row>
    <row r="1645" spans="1:20">
      <c r="A1645" s="1" t="s">
        <v>1916</v>
      </c>
      <c r="C1645" s="32" t="s">
        <v>96</v>
      </c>
      <c r="D1645" s="123">
        <v>45509</v>
      </c>
      <c r="E1645" s="2">
        <v>242195750371</v>
      </c>
      <c r="F1645" s="91" t="str">
        <f t="shared" si="85"/>
        <v>'242195750371',</v>
      </c>
      <c r="G1645" s="1" t="s">
        <v>1923</v>
      </c>
      <c r="H1645" s="1" t="s">
        <v>2130</v>
      </c>
      <c r="I1645" s="91" t="str">
        <f t="shared" si="86"/>
        <v>'inv_C9VYwd9QZgMi4cUv7KADTL',</v>
      </c>
      <c r="J1645" s="1" t="s">
        <v>9</v>
      </c>
      <c r="K1645" s="1">
        <v>30</v>
      </c>
      <c r="M1645" s="1">
        <f>Tabla1[[#This Row],[Monto Kashio]]-Tabla1[[#This Row],[Monto]]</f>
        <v>-30</v>
      </c>
      <c r="N1645" s="20" t="s">
        <v>23</v>
      </c>
      <c r="O1645" s="1" t="s">
        <v>24</v>
      </c>
      <c r="P1645" s="1" t="s">
        <v>2131</v>
      </c>
      <c r="Q1645" s="123">
        <v>45509</v>
      </c>
      <c r="R1645" s="1" t="s">
        <v>148</v>
      </c>
      <c r="S1645" s="5">
        <v>0.5</v>
      </c>
      <c r="T1645" s="1"/>
    </row>
    <row r="1646" spans="1:20">
      <c r="A1646" s="1" t="s">
        <v>1916</v>
      </c>
      <c r="C1646" s="32" t="s">
        <v>48</v>
      </c>
      <c r="D1646" s="123">
        <v>45509</v>
      </c>
      <c r="E1646" s="2">
        <v>242195750519</v>
      </c>
      <c r="F1646" s="91" t="str">
        <f t="shared" si="85"/>
        <v>'242195750519',</v>
      </c>
      <c r="G1646" s="1" t="s">
        <v>1923</v>
      </c>
      <c r="H1646" s="1" t="s">
        <v>2132</v>
      </c>
      <c r="I1646" s="91" t="str">
        <f t="shared" si="86"/>
        <v>'inv_DvvEv2sDNR5xdTZmdyET8F',</v>
      </c>
      <c r="J1646" s="1" t="s">
        <v>9</v>
      </c>
      <c r="K1646" s="1">
        <v>200</v>
      </c>
      <c r="M1646" s="1">
        <f>Tabla1[[#This Row],[Monto Kashio]]-Tabla1[[#This Row],[Monto]]</f>
        <v>-200</v>
      </c>
      <c r="N1646" s="20" t="s">
        <v>23</v>
      </c>
      <c r="O1646" s="1" t="s">
        <v>24</v>
      </c>
      <c r="P1646" s="1" t="s">
        <v>2133</v>
      </c>
      <c r="Q1646" s="123">
        <v>45509</v>
      </c>
      <c r="R1646" s="1" t="s">
        <v>148</v>
      </c>
      <c r="S1646" s="5">
        <v>0.5</v>
      </c>
      <c r="T1646" s="1"/>
    </row>
    <row r="1647" spans="1:20">
      <c r="A1647" s="1" t="s">
        <v>1916</v>
      </c>
      <c r="C1647" s="32" t="s">
        <v>30</v>
      </c>
      <c r="D1647" s="123">
        <v>45509</v>
      </c>
      <c r="E1647" s="2">
        <v>242195750677</v>
      </c>
      <c r="F1647" s="91" t="str">
        <f t="shared" si="85"/>
        <v>'242195750677',</v>
      </c>
      <c r="G1647" s="1" t="s">
        <v>850</v>
      </c>
      <c r="H1647" s="1" t="s">
        <v>2134</v>
      </c>
      <c r="I1647" s="91" t="str">
        <f t="shared" si="86"/>
        <v>'inv_Ms4DoyWRHPJGuCNNkrjXR7',</v>
      </c>
      <c r="J1647" s="1" t="s">
        <v>9</v>
      </c>
      <c r="K1647" s="1">
        <v>40</v>
      </c>
      <c r="M1647" s="1">
        <f>Tabla1[[#This Row],[Monto Kashio]]-Tabla1[[#This Row],[Monto]]</f>
        <v>-40</v>
      </c>
      <c r="N1647" s="20" t="s">
        <v>23</v>
      </c>
      <c r="O1647" s="1" t="s">
        <v>24</v>
      </c>
      <c r="P1647" s="1" t="s">
        <v>2135</v>
      </c>
      <c r="Q1647" s="123">
        <v>45509</v>
      </c>
      <c r="R1647" s="1" t="s">
        <v>148</v>
      </c>
      <c r="S1647" s="5">
        <v>0.5</v>
      </c>
      <c r="T1647" s="1"/>
    </row>
    <row r="1648" spans="1:20">
      <c r="A1648" s="1" t="s">
        <v>1916</v>
      </c>
      <c r="C1648" s="32" t="s">
        <v>484</v>
      </c>
      <c r="D1648" s="123">
        <v>45509</v>
      </c>
      <c r="E1648" s="2">
        <v>242195751227</v>
      </c>
      <c r="F1648" s="91" t="str">
        <f t="shared" si="85"/>
        <v>'242195751227',</v>
      </c>
      <c r="G1648" s="1" t="s">
        <v>1923</v>
      </c>
      <c r="H1648" s="1" t="s">
        <v>2136</v>
      </c>
      <c r="I1648" s="91" t="str">
        <f t="shared" si="86"/>
        <v>'inv_eWfStk9NX4yYcGx6w7DVGn',</v>
      </c>
      <c r="J1648" s="1" t="s">
        <v>9</v>
      </c>
      <c r="K1648" s="1">
        <v>80</v>
      </c>
      <c r="M1648" s="1">
        <f>Tabla1[[#This Row],[Monto Kashio]]-Tabla1[[#This Row],[Monto]]</f>
        <v>-80</v>
      </c>
      <c r="N1648" s="20" t="s">
        <v>23</v>
      </c>
      <c r="O1648" s="1" t="s">
        <v>24</v>
      </c>
      <c r="P1648" s="1" t="s">
        <v>2137</v>
      </c>
      <c r="Q1648" s="123">
        <v>45509</v>
      </c>
      <c r="R1648" s="1" t="s">
        <v>148</v>
      </c>
      <c r="S1648" s="5">
        <v>0.5</v>
      </c>
      <c r="T1648" s="1"/>
    </row>
    <row r="1649" spans="1:20">
      <c r="A1649" s="1" t="s">
        <v>1916</v>
      </c>
      <c r="C1649" s="32" t="s">
        <v>96</v>
      </c>
      <c r="D1649" s="123">
        <v>45509</v>
      </c>
      <c r="E1649" s="2">
        <v>242195754252</v>
      </c>
      <c r="F1649" s="91" t="str">
        <f t="shared" si="85"/>
        <v>'242195754252',</v>
      </c>
      <c r="G1649" s="1" t="s">
        <v>1923</v>
      </c>
      <c r="H1649" s="1" t="s">
        <v>2138</v>
      </c>
      <c r="I1649" s="91" t="str">
        <f t="shared" si="86"/>
        <v>'inv_bPTPATGhjrQxKe54tLtTQu',</v>
      </c>
      <c r="J1649" s="1" t="s">
        <v>9</v>
      </c>
      <c r="K1649" s="1">
        <v>100</v>
      </c>
      <c r="M1649" s="1">
        <f>Tabla1[[#This Row],[Monto Kashio]]-Tabla1[[#This Row],[Monto]]</f>
        <v>-100</v>
      </c>
      <c r="N1649" s="20" t="s">
        <v>23</v>
      </c>
      <c r="O1649" s="1" t="s">
        <v>24</v>
      </c>
      <c r="P1649" s="1" t="s">
        <v>2139</v>
      </c>
      <c r="Q1649" s="123">
        <v>45509</v>
      </c>
      <c r="R1649" s="1" t="s">
        <v>148</v>
      </c>
      <c r="S1649" s="5">
        <v>0.5</v>
      </c>
      <c r="T1649" s="1"/>
    </row>
    <row r="1650" spans="1:20">
      <c r="A1650" s="1" t="s">
        <v>1916</v>
      </c>
      <c r="C1650" s="32" t="s">
        <v>96</v>
      </c>
      <c r="D1650" s="123">
        <v>45509</v>
      </c>
      <c r="E1650" s="2">
        <v>242195754461</v>
      </c>
      <c r="F1650" s="91" t="str">
        <f t="shared" si="85"/>
        <v>'242195754461',</v>
      </c>
      <c r="G1650" s="1" t="s">
        <v>1923</v>
      </c>
      <c r="H1650" s="1" t="s">
        <v>2140</v>
      </c>
      <c r="I1650" s="91" t="str">
        <f t="shared" si="86"/>
        <v>'inv_SXPX2JCAuKQaSWxL7yr96b',</v>
      </c>
      <c r="J1650" s="1" t="s">
        <v>9</v>
      </c>
      <c r="K1650" s="1">
        <v>300</v>
      </c>
      <c r="M1650" s="1">
        <f>Tabla1[[#This Row],[Monto Kashio]]-Tabla1[[#This Row],[Monto]]</f>
        <v>-300</v>
      </c>
      <c r="N1650" s="20" t="s">
        <v>23</v>
      </c>
      <c r="O1650" s="1" t="s">
        <v>24</v>
      </c>
      <c r="P1650" s="1" t="s">
        <v>2141</v>
      </c>
      <c r="Q1650" s="123">
        <v>45509</v>
      </c>
      <c r="R1650" s="1" t="s">
        <v>148</v>
      </c>
      <c r="S1650" s="5">
        <v>0.5</v>
      </c>
      <c r="T1650" s="1"/>
    </row>
    <row r="1651" spans="1:20">
      <c r="A1651" s="1" t="s">
        <v>1916</v>
      </c>
      <c r="C1651" s="32" t="s">
        <v>30</v>
      </c>
      <c r="D1651" s="123">
        <v>45509</v>
      </c>
      <c r="E1651" s="2">
        <v>242195756125</v>
      </c>
      <c r="F1651" s="91" t="str">
        <f t="shared" si="85"/>
        <v>'242195756125',</v>
      </c>
      <c r="G1651" s="1" t="s">
        <v>850</v>
      </c>
      <c r="H1651" s="1" t="s">
        <v>2142</v>
      </c>
      <c r="I1651" s="91" t="str">
        <f t="shared" si="86"/>
        <v>'inv_YaYSEZyQUdnaAJN6jkvpbY',</v>
      </c>
      <c r="J1651" s="1" t="s">
        <v>9</v>
      </c>
      <c r="K1651" s="1">
        <v>20</v>
      </c>
      <c r="M1651" s="1">
        <f>Tabla1[[#This Row],[Monto Kashio]]-Tabla1[[#This Row],[Monto]]</f>
        <v>-20</v>
      </c>
      <c r="N1651" s="20" t="s">
        <v>23</v>
      </c>
      <c r="O1651" s="1" t="s">
        <v>24</v>
      </c>
      <c r="P1651" s="1" t="s">
        <v>2143</v>
      </c>
      <c r="Q1651" s="123">
        <v>45509</v>
      </c>
      <c r="R1651" s="1" t="s">
        <v>148</v>
      </c>
      <c r="S1651" s="5">
        <v>0.5</v>
      </c>
      <c r="T1651" s="1"/>
    </row>
    <row r="1652" spans="1:20">
      <c r="A1652" s="1" t="s">
        <v>1916</v>
      </c>
      <c r="C1652" s="32" t="s">
        <v>30</v>
      </c>
      <c r="D1652" s="123">
        <v>45509</v>
      </c>
      <c r="E1652" s="2">
        <v>242195756642</v>
      </c>
      <c r="F1652" s="91" t="str">
        <f t="shared" si="85"/>
        <v>'242195756642',</v>
      </c>
      <c r="G1652" s="1" t="s">
        <v>850</v>
      </c>
      <c r="H1652" s="1" t="s">
        <v>2144</v>
      </c>
      <c r="I1652" s="91" t="str">
        <f t="shared" si="86"/>
        <v>'inv_XdRbtzpZ8sifwtpymZxjuX',</v>
      </c>
      <c r="J1652" s="1" t="s">
        <v>9</v>
      </c>
      <c r="K1652" s="1">
        <v>20</v>
      </c>
      <c r="M1652" s="1">
        <f>Tabla1[[#This Row],[Monto Kashio]]-Tabla1[[#This Row],[Monto]]</f>
        <v>-20</v>
      </c>
      <c r="N1652" s="20" t="s">
        <v>23</v>
      </c>
      <c r="O1652" s="1" t="s">
        <v>24</v>
      </c>
      <c r="P1652" s="1" t="s">
        <v>2145</v>
      </c>
      <c r="Q1652" s="123">
        <v>45509</v>
      </c>
      <c r="R1652" s="1" t="s">
        <v>148</v>
      </c>
      <c r="S1652" s="5">
        <v>0.5</v>
      </c>
      <c r="T1652" s="1"/>
    </row>
    <row r="1653" spans="1:20">
      <c r="A1653" s="1" t="s">
        <v>1916</v>
      </c>
      <c r="C1653" s="32" t="s">
        <v>30</v>
      </c>
      <c r="D1653" s="123">
        <v>45509</v>
      </c>
      <c r="E1653" s="2">
        <v>242195757106</v>
      </c>
      <c r="F1653" s="91" t="str">
        <f t="shared" si="85"/>
        <v>'242195757106',</v>
      </c>
      <c r="G1653" s="1" t="s">
        <v>850</v>
      </c>
      <c r="H1653" s="1" t="s">
        <v>2146</v>
      </c>
      <c r="I1653" s="91" t="str">
        <f t="shared" si="86"/>
        <v>'inv_i2Mizuzq346vUmJnfJkMwk',</v>
      </c>
      <c r="J1653" s="1" t="s">
        <v>9</v>
      </c>
      <c r="K1653" s="1">
        <v>400</v>
      </c>
      <c r="M1653" s="1">
        <f>Tabla1[[#This Row],[Monto Kashio]]-Tabla1[[#This Row],[Monto]]</f>
        <v>-400</v>
      </c>
      <c r="N1653" s="20" t="s">
        <v>23</v>
      </c>
      <c r="O1653" s="1" t="s">
        <v>24</v>
      </c>
      <c r="P1653" s="1" t="s">
        <v>2147</v>
      </c>
      <c r="Q1653" s="123">
        <v>45509</v>
      </c>
      <c r="R1653" s="1" t="s">
        <v>148</v>
      </c>
      <c r="S1653" s="5">
        <v>0.5</v>
      </c>
      <c r="T1653" s="1"/>
    </row>
    <row r="1654" spans="1:20">
      <c r="A1654" s="1" t="s">
        <v>1916</v>
      </c>
      <c r="C1654" s="32" t="s">
        <v>96</v>
      </c>
      <c r="D1654" s="123">
        <v>45509</v>
      </c>
      <c r="E1654" s="2">
        <v>242195757429</v>
      </c>
      <c r="F1654" s="91" t="str">
        <f t="shared" si="85"/>
        <v>'242195757429',</v>
      </c>
      <c r="G1654" s="1" t="s">
        <v>1923</v>
      </c>
      <c r="H1654" s="1" t="s">
        <v>2148</v>
      </c>
      <c r="I1654" s="91" t="str">
        <f t="shared" si="86"/>
        <v>'inv_hic77JfHhrQiPEoFkdZeZq',</v>
      </c>
      <c r="J1654" s="1" t="s">
        <v>9</v>
      </c>
      <c r="K1654" s="1">
        <v>50</v>
      </c>
      <c r="M1654" s="1">
        <f>Tabla1[[#This Row],[Monto Kashio]]-Tabla1[[#This Row],[Monto]]</f>
        <v>-50</v>
      </c>
      <c r="N1654" s="20" t="s">
        <v>23</v>
      </c>
      <c r="O1654" s="1" t="s">
        <v>24</v>
      </c>
      <c r="P1654" s="1" t="s">
        <v>2149</v>
      </c>
      <c r="Q1654" s="123">
        <v>45509</v>
      </c>
      <c r="R1654" s="1" t="s">
        <v>148</v>
      </c>
      <c r="S1654" s="5">
        <v>0.5</v>
      </c>
      <c r="T1654" s="1"/>
    </row>
    <row r="1655" spans="1:20">
      <c r="A1655" s="1" t="s">
        <v>1916</v>
      </c>
      <c r="C1655" s="34" t="s">
        <v>27</v>
      </c>
      <c r="D1655" s="123">
        <v>45509</v>
      </c>
      <c r="E1655" s="2">
        <v>242195759858</v>
      </c>
      <c r="F1655" s="91" t="str">
        <f t="shared" si="85"/>
        <v>'242195759858',</v>
      </c>
      <c r="G1655" s="1" t="s">
        <v>850</v>
      </c>
      <c r="H1655" s="1" t="s">
        <v>2150</v>
      </c>
      <c r="I1655" s="91" t="str">
        <f t="shared" si="86"/>
        <v>'inv_5UBt3GpvUZFUfGP7dVedWh',</v>
      </c>
      <c r="J1655" s="1" t="s">
        <v>9</v>
      </c>
      <c r="K1655" s="1">
        <v>30</v>
      </c>
      <c r="M1655" s="1">
        <f>Tabla1[[#This Row],[Monto Kashio]]-Tabla1[[#This Row],[Monto]]</f>
        <v>-30</v>
      </c>
      <c r="N1655" s="20" t="s">
        <v>23</v>
      </c>
      <c r="O1655" s="1" t="s">
        <v>24</v>
      </c>
      <c r="P1655" s="1" t="s">
        <v>2151</v>
      </c>
      <c r="Q1655" s="123">
        <v>45509</v>
      </c>
      <c r="R1655" s="1" t="s">
        <v>148</v>
      </c>
      <c r="S1655" s="5">
        <v>0.5</v>
      </c>
      <c r="T1655" s="1"/>
    </row>
    <row r="1656" spans="1:20">
      <c r="A1656" s="1" t="s">
        <v>1916</v>
      </c>
      <c r="C1656" s="32" t="s">
        <v>484</v>
      </c>
      <c r="D1656" s="123">
        <v>45509</v>
      </c>
      <c r="E1656" s="2">
        <v>242195761162</v>
      </c>
      <c r="F1656" s="91" t="str">
        <f t="shared" si="85"/>
        <v>'242195761162',</v>
      </c>
      <c r="G1656" s="1" t="s">
        <v>1923</v>
      </c>
      <c r="H1656" s="1" t="s">
        <v>2152</v>
      </c>
      <c r="I1656" s="91" t="str">
        <f t="shared" si="86"/>
        <v>'inv_awSn94o3VKPck3SjFFtozf',</v>
      </c>
      <c r="J1656" s="1" t="s">
        <v>9</v>
      </c>
      <c r="K1656" s="1">
        <v>5</v>
      </c>
      <c r="M1656" s="1">
        <f>Tabla1[[#This Row],[Monto Kashio]]-Tabla1[[#This Row],[Monto]]</f>
        <v>-5</v>
      </c>
      <c r="N1656" s="20" t="s">
        <v>23</v>
      </c>
      <c r="O1656" s="1" t="s">
        <v>24</v>
      </c>
      <c r="P1656" s="1" t="s">
        <v>2153</v>
      </c>
      <c r="Q1656" s="123">
        <v>45509</v>
      </c>
      <c r="R1656" s="1" t="s">
        <v>148</v>
      </c>
      <c r="S1656" s="5">
        <v>0.5</v>
      </c>
      <c r="T1656" s="1"/>
    </row>
    <row r="1657" spans="1:20">
      <c r="A1657" s="1" t="s">
        <v>1916</v>
      </c>
      <c r="C1657" s="32" t="s">
        <v>30</v>
      </c>
      <c r="D1657" s="123">
        <v>45509</v>
      </c>
      <c r="E1657" s="2">
        <v>242195762523</v>
      </c>
      <c r="F1657" s="91" t="str">
        <f t="shared" si="85"/>
        <v>'242195762523',</v>
      </c>
      <c r="G1657" s="1" t="s">
        <v>850</v>
      </c>
      <c r="H1657" s="1" t="s">
        <v>2154</v>
      </c>
      <c r="I1657" s="91" t="str">
        <f t="shared" si="86"/>
        <v>'inv_7HrGNrrtckKS6zm4JNrKip',</v>
      </c>
      <c r="J1657" s="1" t="s">
        <v>9</v>
      </c>
      <c r="K1657" s="1">
        <v>20</v>
      </c>
      <c r="M1657" s="1">
        <f>Tabla1[[#This Row],[Monto Kashio]]-Tabla1[[#This Row],[Monto]]</f>
        <v>-20</v>
      </c>
      <c r="N1657" s="20" t="s">
        <v>23</v>
      </c>
      <c r="O1657" s="1" t="s">
        <v>24</v>
      </c>
      <c r="P1657" s="1" t="s">
        <v>2155</v>
      </c>
      <c r="Q1657" s="123">
        <v>45509</v>
      </c>
      <c r="R1657" s="1" t="s">
        <v>148</v>
      </c>
      <c r="S1657" s="5">
        <v>0.5</v>
      </c>
      <c r="T1657" s="1"/>
    </row>
    <row r="1658" spans="1:20">
      <c r="A1658" s="1" t="s">
        <v>1916</v>
      </c>
      <c r="C1658" s="32" t="s">
        <v>96</v>
      </c>
      <c r="D1658" s="123">
        <v>45509</v>
      </c>
      <c r="E1658" s="2">
        <v>242195762541</v>
      </c>
      <c r="F1658" s="91" t="str">
        <f t="shared" si="85"/>
        <v>'242195762541',</v>
      </c>
      <c r="G1658" s="1" t="s">
        <v>1923</v>
      </c>
      <c r="H1658" s="1" t="s">
        <v>2156</v>
      </c>
      <c r="I1658" s="91" t="str">
        <f t="shared" si="86"/>
        <v>'inv_HM6v4j7BHHguFmtuHXmFTh',</v>
      </c>
      <c r="J1658" s="1" t="s">
        <v>9</v>
      </c>
      <c r="K1658" s="1">
        <v>34</v>
      </c>
      <c r="M1658" s="1">
        <f>Tabla1[[#This Row],[Monto Kashio]]-Tabla1[[#This Row],[Monto]]</f>
        <v>-34</v>
      </c>
      <c r="N1658" s="20" t="s">
        <v>23</v>
      </c>
      <c r="O1658" s="1" t="s">
        <v>24</v>
      </c>
      <c r="P1658" s="1" t="s">
        <v>2157</v>
      </c>
      <c r="Q1658" s="123">
        <v>45509</v>
      </c>
      <c r="R1658" s="1" t="s">
        <v>148</v>
      </c>
      <c r="S1658" s="5">
        <v>0.5</v>
      </c>
      <c r="T1658" s="1"/>
    </row>
    <row r="1659" spans="1:20">
      <c r="A1659" s="1" t="s">
        <v>1916</v>
      </c>
      <c r="C1659" s="32" t="s">
        <v>96</v>
      </c>
      <c r="D1659" s="123">
        <v>45509</v>
      </c>
      <c r="E1659" s="2">
        <v>242195763672</v>
      </c>
      <c r="F1659" s="91" t="str">
        <f t="shared" si="85"/>
        <v>'242195763672',</v>
      </c>
      <c r="G1659" s="1" t="s">
        <v>1923</v>
      </c>
      <c r="H1659" s="1" t="s">
        <v>2158</v>
      </c>
      <c r="I1659" s="91" t="str">
        <f t="shared" si="86"/>
        <v>'inv_bWDiWiqyPMMewiZ4HmaJoW',</v>
      </c>
      <c r="J1659" s="1" t="s">
        <v>9</v>
      </c>
      <c r="K1659" s="1">
        <v>30</v>
      </c>
      <c r="M1659" s="1">
        <f>Tabla1[[#This Row],[Monto Kashio]]-Tabla1[[#This Row],[Monto]]</f>
        <v>-30</v>
      </c>
      <c r="N1659" s="20" t="s">
        <v>23</v>
      </c>
      <c r="O1659" s="1" t="s">
        <v>24</v>
      </c>
      <c r="P1659" s="1" t="s">
        <v>2159</v>
      </c>
      <c r="Q1659" s="123">
        <v>45509</v>
      </c>
      <c r="R1659" s="1" t="s">
        <v>148</v>
      </c>
      <c r="S1659" s="5">
        <v>0.5</v>
      </c>
      <c r="T1659" s="1"/>
    </row>
    <row r="1660" spans="1:20">
      <c r="A1660" s="1" t="s">
        <v>1916</v>
      </c>
      <c r="C1660" s="32" t="s">
        <v>368</v>
      </c>
      <c r="D1660" s="123">
        <v>45509</v>
      </c>
      <c r="E1660" s="2">
        <v>242195763759</v>
      </c>
      <c r="F1660" s="91" t="str">
        <f t="shared" si="85"/>
        <v>'242195763759',</v>
      </c>
      <c r="G1660" s="1" t="s">
        <v>1923</v>
      </c>
      <c r="H1660" s="1" t="s">
        <v>2160</v>
      </c>
      <c r="I1660" s="91" t="str">
        <f t="shared" si="86"/>
        <v>'inv_5a6rxM4RfdPzNcPuut3dhb',</v>
      </c>
      <c r="J1660" s="1" t="s">
        <v>9</v>
      </c>
      <c r="K1660" s="1">
        <v>80</v>
      </c>
      <c r="M1660" s="1">
        <f>Tabla1[[#This Row],[Monto Kashio]]-Tabla1[[#This Row],[Monto]]</f>
        <v>-80</v>
      </c>
      <c r="N1660" s="20" t="s">
        <v>23</v>
      </c>
      <c r="O1660" s="1" t="s">
        <v>24</v>
      </c>
      <c r="P1660" s="1" t="s">
        <v>2161</v>
      </c>
      <c r="Q1660" s="123">
        <v>45509</v>
      </c>
      <c r="R1660" s="1" t="s">
        <v>148</v>
      </c>
      <c r="S1660" s="5">
        <v>0.5</v>
      </c>
      <c r="T1660" s="1"/>
    </row>
    <row r="1661" spans="1:20">
      <c r="A1661" s="1" t="s">
        <v>1916</v>
      </c>
      <c r="C1661" s="32" t="s">
        <v>30</v>
      </c>
      <c r="D1661" s="123">
        <v>45509</v>
      </c>
      <c r="E1661" s="2">
        <v>242195764421</v>
      </c>
      <c r="F1661" s="91" t="str">
        <f t="shared" si="85"/>
        <v>'242195764421',</v>
      </c>
      <c r="G1661" s="1" t="s">
        <v>850</v>
      </c>
      <c r="H1661" s="1" t="s">
        <v>2162</v>
      </c>
      <c r="I1661" s="91" t="str">
        <f t="shared" si="86"/>
        <v>'inv_XbdYpjPtcYdUDBBNb9y36k',</v>
      </c>
      <c r="J1661" s="1" t="s">
        <v>9</v>
      </c>
      <c r="K1661" s="1">
        <v>20</v>
      </c>
      <c r="M1661" s="1">
        <f>Tabla1[[#This Row],[Monto Kashio]]-Tabla1[[#This Row],[Monto]]</f>
        <v>-20</v>
      </c>
      <c r="N1661" s="20" t="s">
        <v>23</v>
      </c>
      <c r="O1661" s="1" t="s">
        <v>24</v>
      </c>
      <c r="P1661" s="1" t="s">
        <v>2163</v>
      </c>
      <c r="Q1661" s="123">
        <v>45509</v>
      </c>
      <c r="R1661" s="1" t="s">
        <v>148</v>
      </c>
      <c r="S1661" s="5">
        <v>0.5</v>
      </c>
      <c r="T1661" s="1"/>
    </row>
    <row r="1662" spans="1:20">
      <c r="A1662" s="1" t="s">
        <v>1916</v>
      </c>
      <c r="C1662" s="32" t="s">
        <v>48</v>
      </c>
      <c r="D1662" s="123">
        <v>45509</v>
      </c>
      <c r="E1662" s="2">
        <v>242195765467</v>
      </c>
      <c r="F1662" s="91" t="str">
        <f t="shared" si="85"/>
        <v>'242195765467',</v>
      </c>
      <c r="G1662" s="1" t="s">
        <v>1923</v>
      </c>
      <c r="H1662" s="1" t="s">
        <v>2164</v>
      </c>
      <c r="I1662" s="91" t="str">
        <f t="shared" si="86"/>
        <v>'inv_FsbeuiZfHFug9QyT9hxueB',</v>
      </c>
      <c r="J1662" s="1" t="s">
        <v>9</v>
      </c>
      <c r="K1662" s="1">
        <v>300</v>
      </c>
      <c r="M1662" s="1">
        <f>Tabla1[[#This Row],[Monto Kashio]]-Tabla1[[#This Row],[Monto]]</f>
        <v>-300</v>
      </c>
      <c r="N1662" s="20" t="s">
        <v>23</v>
      </c>
      <c r="O1662" s="1" t="s">
        <v>24</v>
      </c>
      <c r="P1662" s="1" t="s">
        <v>2165</v>
      </c>
      <c r="Q1662" s="123">
        <v>45509</v>
      </c>
      <c r="R1662" s="1" t="s">
        <v>148</v>
      </c>
      <c r="S1662" s="5">
        <v>0.5</v>
      </c>
      <c r="T1662" s="1"/>
    </row>
    <row r="1663" spans="1:20">
      <c r="A1663" s="1" t="s">
        <v>1916</v>
      </c>
      <c r="C1663" s="32" t="s">
        <v>30</v>
      </c>
      <c r="D1663" s="123">
        <v>45509</v>
      </c>
      <c r="E1663" s="2">
        <v>242195765618</v>
      </c>
      <c r="F1663" s="91" t="str">
        <f t="shared" si="85"/>
        <v>'242195765618',</v>
      </c>
      <c r="G1663" s="1" t="s">
        <v>850</v>
      </c>
      <c r="H1663" s="1" t="s">
        <v>2166</v>
      </c>
      <c r="I1663" s="91" t="str">
        <f t="shared" si="86"/>
        <v>'inv_kbBEDVzNyvr4UVSZTboYrg',</v>
      </c>
      <c r="J1663" s="1" t="s">
        <v>9</v>
      </c>
      <c r="K1663" s="1">
        <v>50</v>
      </c>
      <c r="M1663" s="1">
        <f>Tabla1[[#This Row],[Monto Kashio]]-Tabla1[[#This Row],[Monto]]</f>
        <v>-50</v>
      </c>
      <c r="N1663" s="20" t="s">
        <v>23</v>
      </c>
      <c r="O1663" s="1" t="s">
        <v>24</v>
      </c>
      <c r="P1663" s="1" t="s">
        <v>2167</v>
      </c>
      <c r="Q1663" s="123">
        <v>45509</v>
      </c>
      <c r="R1663" s="1" t="s">
        <v>148</v>
      </c>
      <c r="S1663" s="5">
        <v>0.5</v>
      </c>
      <c r="T1663" s="1"/>
    </row>
    <row r="1664" spans="1:20">
      <c r="A1664" s="1" t="s">
        <v>1916</v>
      </c>
      <c r="C1664" s="32" t="s">
        <v>484</v>
      </c>
      <c r="D1664" s="123">
        <v>45509</v>
      </c>
      <c r="E1664" s="2">
        <v>242195765846</v>
      </c>
      <c r="F1664" s="91" t="str">
        <f t="shared" si="85"/>
        <v>'242195765846',</v>
      </c>
      <c r="G1664" s="1" t="s">
        <v>1923</v>
      </c>
      <c r="H1664" s="1" t="s">
        <v>2168</v>
      </c>
      <c r="I1664" s="91" t="str">
        <f t="shared" si="86"/>
        <v>'inv_AZqyrqnajmKDeAN5tBrt3o',</v>
      </c>
      <c r="J1664" s="1" t="s">
        <v>9</v>
      </c>
      <c r="K1664" s="1">
        <v>40</v>
      </c>
      <c r="M1664" s="1">
        <f>Tabla1[[#This Row],[Monto Kashio]]-Tabla1[[#This Row],[Monto]]</f>
        <v>-40</v>
      </c>
      <c r="N1664" s="20" t="s">
        <v>23</v>
      </c>
      <c r="O1664" s="1" t="s">
        <v>24</v>
      </c>
      <c r="P1664" s="1" t="s">
        <v>2169</v>
      </c>
      <c r="Q1664" s="123">
        <v>45509</v>
      </c>
      <c r="R1664" s="1" t="s">
        <v>148</v>
      </c>
      <c r="S1664" s="5">
        <v>0.5</v>
      </c>
      <c r="T1664" s="1"/>
    </row>
    <row r="1665" spans="1:20">
      <c r="A1665" s="1" t="s">
        <v>1916</v>
      </c>
      <c r="C1665" s="32" t="s">
        <v>96</v>
      </c>
      <c r="D1665" s="123">
        <v>45509</v>
      </c>
      <c r="E1665" s="2">
        <v>242195766908</v>
      </c>
      <c r="F1665" s="91" t="str">
        <f t="shared" si="85"/>
        <v>'242195766908',</v>
      </c>
      <c r="G1665" s="1" t="s">
        <v>1923</v>
      </c>
      <c r="H1665" s="1" t="s">
        <v>2170</v>
      </c>
      <c r="I1665" s="91" t="str">
        <f t="shared" si="86"/>
        <v>'inv_LwPe4X5TbrYj8GB8APmAog',</v>
      </c>
      <c r="J1665" s="1" t="s">
        <v>9</v>
      </c>
      <c r="K1665" s="1">
        <v>200</v>
      </c>
      <c r="M1665" s="1">
        <f>Tabla1[[#This Row],[Monto Kashio]]-Tabla1[[#This Row],[Monto]]</f>
        <v>-200</v>
      </c>
      <c r="N1665" s="20" t="s">
        <v>23</v>
      </c>
      <c r="O1665" s="1" t="s">
        <v>24</v>
      </c>
      <c r="P1665" s="1" t="s">
        <v>2171</v>
      </c>
      <c r="Q1665" s="123">
        <v>45509</v>
      </c>
      <c r="R1665" s="1" t="s">
        <v>148</v>
      </c>
      <c r="S1665" s="5">
        <v>0.5</v>
      </c>
      <c r="T1665" s="1"/>
    </row>
    <row r="1666" spans="1:20">
      <c r="A1666" s="1" t="s">
        <v>1916</v>
      </c>
      <c r="C1666" s="32" t="s">
        <v>96</v>
      </c>
      <c r="D1666" s="123">
        <v>45509</v>
      </c>
      <c r="E1666" s="2">
        <v>242195766915</v>
      </c>
      <c r="F1666" s="91" t="str">
        <f t="shared" si="85"/>
        <v>'242195766915',</v>
      </c>
      <c r="G1666" s="1" t="s">
        <v>1923</v>
      </c>
      <c r="H1666" s="1" t="s">
        <v>2172</v>
      </c>
      <c r="I1666" s="91" t="str">
        <f t="shared" si="86"/>
        <v>'inv_7Xdb9nHeNRCsymKLh9wXdS',</v>
      </c>
      <c r="J1666" s="1" t="s">
        <v>9</v>
      </c>
      <c r="K1666" s="1">
        <v>30</v>
      </c>
      <c r="M1666" s="1">
        <f>Tabla1[[#This Row],[Monto Kashio]]-Tabla1[[#This Row],[Monto]]</f>
        <v>-30</v>
      </c>
      <c r="N1666" s="20" t="s">
        <v>23</v>
      </c>
      <c r="O1666" s="1" t="s">
        <v>24</v>
      </c>
      <c r="P1666" s="1" t="s">
        <v>2173</v>
      </c>
      <c r="Q1666" s="123">
        <v>45509</v>
      </c>
      <c r="R1666" s="1" t="s">
        <v>148</v>
      </c>
      <c r="S1666" s="5">
        <v>0.5</v>
      </c>
      <c r="T1666" s="1"/>
    </row>
    <row r="1667" spans="1:20">
      <c r="A1667" s="1" t="s">
        <v>1916</v>
      </c>
      <c r="C1667" s="32" t="s">
        <v>484</v>
      </c>
      <c r="D1667" s="123">
        <v>45509</v>
      </c>
      <c r="E1667" s="2">
        <v>242195767618</v>
      </c>
      <c r="F1667" s="91" t="str">
        <f t="shared" si="85"/>
        <v>'242195767618',</v>
      </c>
      <c r="G1667" s="1" t="s">
        <v>1923</v>
      </c>
      <c r="H1667" s="1" t="s">
        <v>2174</v>
      </c>
      <c r="I1667" s="91" t="str">
        <f t="shared" si="86"/>
        <v>'inv_fSk8UeFTnBWmg4cmuiFmCt',</v>
      </c>
      <c r="J1667" s="1" t="s">
        <v>9</v>
      </c>
      <c r="K1667" s="1">
        <v>100</v>
      </c>
      <c r="M1667" s="1">
        <f>Tabla1[[#This Row],[Monto Kashio]]-Tabla1[[#This Row],[Monto]]</f>
        <v>-100</v>
      </c>
      <c r="N1667" s="20" t="s">
        <v>23</v>
      </c>
      <c r="O1667" s="1" t="s">
        <v>24</v>
      </c>
      <c r="P1667" s="1" t="s">
        <v>2175</v>
      </c>
      <c r="Q1667" s="123">
        <v>45509</v>
      </c>
      <c r="R1667" s="1" t="s">
        <v>148</v>
      </c>
      <c r="S1667" s="5">
        <v>0.5</v>
      </c>
      <c r="T1667" s="1"/>
    </row>
    <row r="1668" spans="1:20">
      <c r="A1668" s="1" t="s">
        <v>1916</v>
      </c>
      <c r="C1668" s="32" t="s">
        <v>66</v>
      </c>
      <c r="D1668" s="123">
        <v>45509</v>
      </c>
      <c r="E1668" s="2">
        <v>242195767805</v>
      </c>
      <c r="F1668" s="91" t="str">
        <f t="shared" si="85"/>
        <v>'242195767805',</v>
      </c>
      <c r="G1668" s="1" t="s">
        <v>1923</v>
      </c>
      <c r="H1668" s="1" t="s">
        <v>2176</v>
      </c>
      <c r="I1668" s="91" t="str">
        <f t="shared" si="86"/>
        <v>'inv_cyYKCLzRCmVXmdM24EVv3t',</v>
      </c>
      <c r="J1668" s="1" t="s">
        <v>9</v>
      </c>
      <c r="K1668" s="1">
        <v>9.99</v>
      </c>
      <c r="M1668" s="1">
        <f>Tabla1[[#This Row],[Monto Kashio]]-Tabla1[[#This Row],[Monto]]</f>
        <v>-9.99</v>
      </c>
      <c r="N1668" s="20" t="s">
        <v>23</v>
      </c>
      <c r="O1668" s="1" t="s">
        <v>24</v>
      </c>
      <c r="P1668" s="1" t="s">
        <v>2177</v>
      </c>
      <c r="Q1668" s="123">
        <v>45509</v>
      </c>
      <c r="R1668" s="1" t="s">
        <v>148</v>
      </c>
      <c r="S1668" s="5">
        <v>0.5</v>
      </c>
      <c r="T1668" s="1"/>
    </row>
    <row r="1669" spans="1:20">
      <c r="A1669" s="1" t="s">
        <v>1916</v>
      </c>
      <c r="C1669" s="32" t="s">
        <v>96</v>
      </c>
      <c r="D1669" s="123">
        <v>45509</v>
      </c>
      <c r="E1669" s="2">
        <v>242195767935</v>
      </c>
      <c r="F1669" s="91" t="str">
        <f t="shared" si="85"/>
        <v>'242195767935',</v>
      </c>
      <c r="G1669" s="1" t="s">
        <v>1923</v>
      </c>
      <c r="H1669" s="1" t="s">
        <v>2178</v>
      </c>
      <c r="I1669" s="91" t="str">
        <f t="shared" si="86"/>
        <v>'inv_PKUjBsiPedV4iutYsSG8GF',</v>
      </c>
      <c r="J1669" s="1" t="s">
        <v>9</v>
      </c>
      <c r="K1669" s="1">
        <v>283.8</v>
      </c>
      <c r="M1669" s="1">
        <f>Tabla1[[#This Row],[Monto Kashio]]-Tabla1[[#This Row],[Monto]]</f>
        <v>-283.8</v>
      </c>
      <c r="N1669" s="20" t="s">
        <v>23</v>
      </c>
      <c r="O1669" s="1" t="s">
        <v>24</v>
      </c>
      <c r="P1669" s="1" t="s">
        <v>2179</v>
      </c>
      <c r="Q1669" s="123">
        <v>45509</v>
      </c>
      <c r="R1669" s="1" t="s">
        <v>148</v>
      </c>
      <c r="S1669" s="5">
        <v>0.5</v>
      </c>
      <c r="T1669" s="1"/>
    </row>
    <row r="1670" spans="1:20">
      <c r="A1670" s="1" t="s">
        <v>1916</v>
      </c>
      <c r="C1670" s="32" t="s">
        <v>96</v>
      </c>
      <c r="D1670" s="123">
        <v>45509</v>
      </c>
      <c r="E1670" s="2">
        <v>242195768312</v>
      </c>
      <c r="F1670" s="91" t="str">
        <f t="shared" si="85"/>
        <v>'242195768312',</v>
      </c>
      <c r="G1670" s="1" t="s">
        <v>1923</v>
      </c>
      <c r="H1670" s="1" t="s">
        <v>2180</v>
      </c>
      <c r="I1670" s="91" t="str">
        <f t="shared" si="86"/>
        <v>'inv_aruLvjiuSjzvXiJCR9BVbJ',</v>
      </c>
      <c r="J1670" s="1" t="s">
        <v>9</v>
      </c>
      <c r="K1670" s="1">
        <v>150</v>
      </c>
      <c r="M1670" s="1">
        <f>Tabla1[[#This Row],[Monto Kashio]]-Tabla1[[#This Row],[Monto]]</f>
        <v>-150</v>
      </c>
      <c r="N1670" s="20" t="s">
        <v>23</v>
      </c>
      <c r="O1670" s="1" t="s">
        <v>24</v>
      </c>
      <c r="P1670" s="1" t="s">
        <v>2181</v>
      </c>
      <c r="Q1670" s="123">
        <v>45509</v>
      </c>
      <c r="R1670" s="1" t="s">
        <v>148</v>
      </c>
      <c r="S1670" s="5">
        <v>0.5</v>
      </c>
      <c r="T1670" s="1"/>
    </row>
    <row r="1671" spans="1:20">
      <c r="A1671" s="1" t="s">
        <v>1916</v>
      </c>
      <c r="C1671" s="32" t="s">
        <v>30</v>
      </c>
      <c r="D1671" s="123">
        <v>45509</v>
      </c>
      <c r="E1671" s="2">
        <v>242195768769</v>
      </c>
      <c r="F1671" s="91" t="str">
        <f t="shared" si="85"/>
        <v>'242195768769',</v>
      </c>
      <c r="G1671" s="1" t="s">
        <v>850</v>
      </c>
      <c r="H1671" s="1" t="s">
        <v>2182</v>
      </c>
      <c r="I1671" s="91" t="str">
        <f t="shared" si="86"/>
        <v>'inv_cmHSknXvQ4hT5PsVNrCX2i',</v>
      </c>
      <c r="J1671" s="1" t="s">
        <v>9</v>
      </c>
      <c r="K1671" s="1">
        <v>50</v>
      </c>
      <c r="M1671" s="1">
        <f>Tabla1[[#This Row],[Monto Kashio]]-Tabla1[[#This Row],[Monto]]</f>
        <v>-50</v>
      </c>
      <c r="N1671" s="20" t="s">
        <v>23</v>
      </c>
      <c r="O1671" s="1" t="s">
        <v>24</v>
      </c>
      <c r="P1671" s="1" t="s">
        <v>2183</v>
      </c>
      <c r="Q1671" s="123">
        <v>45509</v>
      </c>
      <c r="R1671" s="1" t="s">
        <v>148</v>
      </c>
      <c r="S1671" s="5">
        <v>0.5</v>
      </c>
      <c r="T1671" s="1"/>
    </row>
    <row r="1672" spans="1:20">
      <c r="A1672" s="1" t="s">
        <v>1916</v>
      </c>
      <c r="C1672" s="32" t="s">
        <v>30</v>
      </c>
      <c r="D1672" s="123">
        <v>45509</v>
      </c>
      <c r="E1672" s="2">
        <v>242195769061</v>
      </c>
      <c r="F1672" s="91" t="str">
        <f t="shared" si="85"/>
        <v>'242195769061',</v>
      </c>
      <c r="G1672" s="1" t="s">
        <v>850</v>
      </c>
      <c r="H1672" s="1" t="s">
        <v>2184</v>
      </c>
      <c r="I1672" s="91" t="str">
        <f t="shared" si="86"/>
        <v>'inv_DH8F6Aeab55CqydUYswBjt',</v>
      </c>
      <c r="J1672" s="1" t="s">
        <v>9</v>
      </c>
      <c r="K1672" s="1">
        <v>50</v>
      </c>
      <c r="M1672" s="1">
        <f>Tabla1[[#This Row],[Monto Kashio]]-Tabla1[[#This Row],[Monto]]</f>
        <v>-50</v>
      </c>
      <c r="N1672" s="20" t="s">
        <v>23</v>
      </c>
      <c r="O1672" s="1" t="s">
        <v>24</v>
      </c>
      <c r="P1672" s="1" t="s">
        <v>2185</v>
      </c>
      <c r="Q1672" s="123">
        <v>45509</v>
      </c>
      <c r="R1672" s="1" t="s">
        <v>148</v>
      </c>
      <c r="S1672" s="5">
        <v>0.5</v>
      </c>
      <c r="T1672" s="1"/>
    </row>
    <row r="1673" spans="1:20">
      <c r="A1673" s="1" t="s">
        <v>1916</v>
      </c>
      <c r="C1673" s="34" t="s">
        <v>27</v>
      </c>
      <c r="D1673" s="123">
        <v>45509</v>
      </c>
      <c r="E1673" s="2">
        <v>242195770085</v>
      </c>
      <c r="F1673" s="91" t="str">
        <f t="shared" si="85"/>
        <v>'242195770085',</v>
      </c>
      <c r="G1673" s="1" t="s">
        <v>850</v>
      </c>
      <c r="H1673" s="1" t="s">
        <v>2186</v>
      </c>
      <c r="I1673" s="91" t="str">
        <f t="shared" si="86"/>
        <v>'inv_dPAJrjM7tZKCKxPJhQUGvK',</v>
      </c>
      <c r="J1673" s="1" t="s">
        <v>9</v>
      </c>
      <c r="K1673" s="1">
        <v>30</v>
      </c>
      <c r="M1673" s="1">
        <f>Tabla1[[#This Row],[Monto Kashio]]-Tabla1[[#This Row],[Monto]]</f>
        <v>-30</v>
      </c>
      <c r="N1673" s="20" t="s">
        <v>23</v>
      </c>
      <c r="O1673" s="1" t="s">
        <v>24</v>
      </c>
      <c r="P1673" s="1" t="s">
        <v>2187</v>
      </c>
      <c r="Q1673" s="123">
        <v>45509</v>
      </c>
      <c r="R1673" s="1" t="s">
        <v>148</v>
      </c>
      <c r="S1673" s="5">
        <v>0.5</v>
      </c>
      <c r="T1673" s="1"/>
    </row>
    <row r="1674" spans="1:20">
      <c r="A1674" s="1" t="s">
        <v>1916</v>
      </c>
      <c r="C1674" s="32" t="s">
        <v>66</v>
      </c>
      <c r="D1674" s="123">
        <v>45509</v>
      </c>
      <c r="E1674" s="2">
        <v>242195770424</v>
      </c>
      <c r="F1674" s="91" t="str">
        <f t="shared" si="85"/>
        <v>'242195770424',</v>
      </c>
      <c r="G1674" s="1" t="s">
        <v>1923</v>
      </c>
      <c r="H1674" s="1" t="s">
        <v>2188</v>
      </c>
      <c r="I1674" s="91" t="str">
        <f t="shared" si="86"/>
        <v>'inv_T5Xh8ddWHG4f4Z48weDgzx',</v>
      </c>
      <c r="J1674" s="1" t="s">
        <v>9</v>
      </c>
      <c r="K1674" s="1">
        <v>9.99</v>
      </c>
      <c r="M1674" s="1">
        <f>Tabla1[[#This Row],[Monto Kashio]]-Tabla1[[#This Row],[Monto]]</f>
        <v>-9.99</v>
      </c>
      <c r="N1674" s="20" t="s">
        <v>23</v>
      </c>
      <c r="O1674" s="1" t="s">
        <v>24</v>
      </c>
      <c r="P1674" s="1" t="s">
        <v>2189</v>
      </c>
      <c r="Q1674" s="123">
        <v>45509</v>
      </c>
      <c r="R1674" s="1" t="s">
        <v>148</v>
      </c>
      <c r="S1674" s="5">
        <v>0.5</v>
      </c>
      <c r="T1674" s="1"/>
    </row>
    <row r="1675" spans="1:20">
      <c r="A1675" s="1" t="s">
        <v>1916</v>
      </c>
      <c r="C1675" s="32" t="s">
        <v>484</v>
      </c>
      <c r="D1675" s="123">
        <v>45509</v>
      </c>
      <c r="E1675" s="2">
        <v>242195770705</v>
      </c>
      <c r="F1675" s="91" t="str">
        <f t="shared" ref="F1675:F1738" si="87">CONCATENATE("'",E1675,"',")</f>
        <v>'242195770705',</v>
      </c>
      <c r="G1675" s="1" t="s">
        <v>1923</v>
      </c>
      <c r="H1675" s="1" t="s">
        <v>2190</v>
      </c>
      <c r="I1675" s="91" t="str">
        <f t="shared" ref="I1675:I1738" si="88">CONCATENATE("'",H1675,"',")</f>
        <v>'inv_EQpe6N5DjjM4hpE9V4PzH8',</v>
      </c>
      <c r="J1675" s="1" t="s">
        <v>9</v>
      </c>
      <c r="K1675" s="1">
        <v>4</v>
      </c>
      <c r="M1675" s="1">
        <f>Tabla1[[#This Row],[Monto Kashio]]-Tabla1[[#This Row],[Monto]]</f>
        <v>-4</v>
      </c>
      <c r="N1675" s="20" t="s">
        <v>23</v>
      </c>
      <c r="O1675" s="1" t="s">
        <v>24</v>
      </c>
      <c r="P1675" s="1" t="s">
        <v>2191</v>
      </c>
      <c r="Q1675" s="123">
        <v>45509</v>
      </c>
      <c r="R1675" s="1" t="s">
        <v>148</v>
      </c>
      <c r="S1675" s="5">
        <v>0.5</v>
      </c>
      <c r="T1675" s="1"/>
    </row>
    <row r="1676" spans="1:20">
      <c r="A1676" s="1" t="s">
        <v>1916</v>
      </c>
      <c r="C1676" s="32" t="s">
        <v>66</v>
      </c>
      <c r="D1676" s="123">
        <v>45509</v>
      </c>
      <c r="E1676" s="2">
        <v>242195771278</v>
      </c>
      <c r="F1676" s="91" t="str">
        <f t="shared" si="87"/>
        <v>'242195771278',</v>
      </c>
      <c r="G1676" s="1" t="s">
        <v>1923</v>
      </c>
      <c r="H1676" s="1" t="s">
        <v>2192</v>
      </c>
      <c r="I1676" s="91" t="str">
        <f t="shared" si="88"/>
        <v>'inv_bDe86W4n7HfGYJE2V2yFLD',</v>
      </c>
      <c r="J1676" s="1" t="s">
        <v>9</v>
      </c>
      <c r="K1676" s="1">
        <v>5</v>
      </c>
      <c r="M1676" s="1">
        <f>Tabla1[[#This Row],[Monto Kashio]]-Tabla1[[#This Row],[Monto]]</f>
        <v>-5</v>
      </c>
      <c r="N1676" s="20" t="s">
        <v>23</v>
      </c>
      <c r="O1676" s="1" t="s">
        <v>24</v>
      </c>
      <c r="P1676" s="1" t="s">
        <v>2193</v>
      </c>
      <c r="Q1676" s="123">
        <v>45509</v>
      </c>
      <c r="R1676" s="1" t="s">
        <v>148</v>
      </c>
      <c r="S1676" s="5">
        <v>0.5</v>
      </c>
      <c r="T1676" s="1"/>
    </row>
    <row r="1677" spans="1:20">
      <c r="A1677" s="1" t="s">
        <v>1916</v>
      </c>
      <c r="C1677" s="34" t="s">
        <v>27</v>
      </c>
      <c r="D1677" s="123">
        <v>45509</v>
      </c>
      <c r="E1677" s="2">
        <v>242195771438</v>
      </c>
      <c r="F1677" s="91" t="str">
        <f t="shared" si="87"/>
        <v>'242195771438',</v>
      </c>
      <c r="G1677" s="1" t="s">
        <v>850</v>
      </c>
      <c r="H1677" s="1" t="s">
        <v>2194</v>
      </c>
      <c r="I1677" s="91" t="str">
        <f t="shared" si="88"/>
        <v>'inv_Dg4abbDaoj8JRyXxQgue4G',</v>
      </c>
      <c r="J1677" s="1" t="s">
        <v>9</v>
      </c>
      <c r="K1677" s="1">
        <v>59.85</v>
      </c>
      <c r="M1677" s="1">
        <f>Tabla1[[#This Row],[Monto Kashio]]-Tabla1[[#This Row],[Monto]]</f>
        <v>-59.85</v>
      </c>
      <c r="N1677" s="20" t="s">
        <v>23</v>
      </c>
      <c r="O1677" s="1" t="s">
        <v>24</v>
      </c>
      <c r="P1677" s="1" t="s">
        <v>2195</v>
      </c>
      <c r="Q1677" s="123">
        <v>45509</v>
      </c>
      <c r="R1677" s="1" t="s">
        <v>148</v>
      </c>
      <c r="S1677" s="5">
        <v>0.5</v>
      </c>
      <c r="T1677" s="1"/>
    </row>
    <row r="1678" spans="1:20">
      <c r="A1678" s="1" t="s">
        <v>1916</v>
      </c>
      <c r="C1678" s="32" t="s">
        <v>96</v>
      </c>
      <c r="D1678" s="123">
        <v>45509</v>
      </c>
      <c r="E1678" s="2">
        <v>242195771661</v>
      </c>
      <c r="F1678" s="91" t="str">
        <f t="shared" si="87"/>
        <v>'242195771661',</v>
      </c>
      <c r="G1678" s="1" t="s">
        <v>1923</v>
      </c>
      <c r="H1678" s="1" t="s">
        <v>2196</v>
      </c>
      <c r="I1678" s="91" t="str">
        <f t="shared" si="88"/>
        <v>'inv_C2myKfpz296RsnnHjMN44p',</v>
      </c>
      <c r="J1678" s="1" t="s">
        <v>9</v>
      </c>
      <c r="K1678" s="1">
        <v>200</v>
      </c>
      <c r="M1678" s="1">
        <f>Tabla1[[#This Row],[Monto Kashio]]-Tabla1[[#This Row],[Monto]]</f>
        <v>-200</v>
      </c>
      <c r="N1678" s="20" t="s">
        <v>23</v>
      </c>
      <c r="O1678" s="1" t="s">
        <v>24</v>
      </c>
      <c r="P1678" s="1" t="s">
        <v>2197</v>
      </c>
      <c r="Q1678" s="123">
        <v>45509</v>
      </c>
      <c r="R1678" s="1" t="s">
        <v>148</v>
      </c>
      <c r="S1678" s="5">
        <v>0.5</v>
      </c>
      <c r="T1678" s="1"/>
    </row>
    <row r="1679" spans="1:20">
      <c r="A1679" s="1" t="s">
        <v>1916</v>
      </c>
      <c r="C1679" s="32" t="s">
        <v>96</v>
      </c>
      <c r="D1679" s="123">
        <v>45509</v>
      </c>
      <c r="E1679" s="2">
        <v>242195774594</v>
      </c>
      <c r="F1679" s="91" t="str">
        <f t="shared" si="87"/>
        <v>'242195774594',</v>
      </c>
      <c r="G1679" s="1" t="s">
        <v>1923</v>
      </c>
      <c r="H1679" s="1" t="s">
        <v>2198</v>
      </c>
      <c r="I1679" s="91" t="str">
        <f t="shared" si="88"/>
        <v>'inv_QF8k8RZeJhKoCQQ6P2aesc',</v>
      </c>
      <c r="J1679" s="1" t="s">
        <v>9</v>
      </c>
      <c r="K1679" s="1">
        <v>30</v>
      </c>
      <c r="M1679" s="1">
        <f>Tabla1[[#This Row],[Monto Kashio]]-Tabla1[[#This Row],[Monto]]</f>
        <v>-30</v>
      </c>
      <c r="N1679" s="20" t="s">
        <v>23</v>
      </c>
      <c r="O1679" s="1" t="s">
        <v>24</v>
      </c>
      <c r="P1679" s="1" t="s">
        <v>2199</v>
      </c>
      <c r="Q1679" s="123">
        <v>45509</v>
      </c>
      <c r="R1679" s="1" t="s">
        <v>148</v>
      </c>
      <c r="S1679" s="5">
        <v>0.5</v>
      </c>
      <c r="T1679" s="1"/>
    </row>
    <row r="1680" spans="1:20">
      <c r="A1680" s="1" t="s">
        <v>1916</v>
      </c>
      <c r="C1680" s="32" t="s">
        <v>66</v>
      </c>
      <c r="D1680" s="123">
        <v>45509</v>
      </c>
      <c r="E1680" s="2">
        <v>242195777037</v>
      </c>
      <c r="F1680" s="91" t="str">
        <f t="shared" si="87"/>
        <v>'242195777037',</v>
      </c>
      <c r="G1680" s="1" t="s">
        <v>1923</v>
      </c>
      <c r="H1680" s="1" t="s">
        <v>2200</v>
      </c>
      <c r="I1680" s="91" t="str">
        <f t="shared" si="88"/>
        <v>'inv_88bkWhkKFECUn3bkft7Tr4',</v>
      </c>
      <c r="J1680" s="1" t="s">
        <v>9</v>
      </c>
      <c r="K1680" s="1">
        <v>9.99</v>
      </c>
      <c r="M1680" s="1">
        <f>Tabla1[[#This Row],[Monto Kashio]]-Tabla1[[#This Row],[Monto]]</f>
        <v>-9.99</v>
      </c>
      <c r="N1680" s="20" t="s">
        <v>23</v>
      </c>
      <c r="O1680" s="1" t="s">
        <v>24</v>
      </c>
      <c r="P1680" s="1" t="s">
        <v>2201</v>
      </c>
      <c r="Q1680" s="123">
        <v>45509</v>
      </c>
      <c r="R1680" s="1" t="s">
        <v>148</v>
      </c>
      <c r="S1680" s="5">
        <v>0.5</v>
      </c>
      <c r="T1680" s="1"/>
    </row>
    <row r="1681" spans="1:20">
      <c r="A1681" s="1" t="s">
        <v>1916</v>
      </c>
      <c r="C1681" s="32" t="s">
        <v>96</v>
      </c>
      <c r="D1681" s="123">
        <v>45509</v>
      </c>
      <c r="E1681" s="2">
        <v>242195777565</v>
      </c>
      <c r="F1681" s="91" t="str">
        <f t="shared" si="87"/>
        <v>'242195777565',</v>
      </c>
      <c r="G1681" s="1" t="s">
        <v>1923</v>
      </c>
      <c r="H1681" s="1" t="s">
        <v>2202</v>
      </c>
      <c r="I1681" s="91" t="str">
        <f t="shared" si="88"/>
        <v>'inv_TN8BguS9yFKv5QgyhpAr9B',</v>
      </c>
      <c r="J1681" s="1" t="s">
        <v>9</v>
      </c>
      <c r="K1681" s="1">
        <v>50</v>
      </c>
      <c r="M1681" s="1">
        <f>Tabla1[[#This Row],[Monto Kashio]]-Tabla1[[#This Row],[Monto]]</f>
        <v>-50</v>
      </c>
      <c r="N1681" s="20" t="s">
        <v>23</v>
      </c>
      <c r="O1681" s="1" t="s">
        <v>24</v>
      </c>
      <c r="P1681" s="1" t="s">
        <v>2203</v>
      </c>
      <c r="Q1681" s="123">
        <v>45509</v>
      </c>
      <c r="R1681" s="1" t="s">
        <v>148</v>
      </c>
      <c r="S1681" s="5">
        <v>0.5</v>
      </c>
      <c r="T1681" s="1"/>
    </row>
    <row r="1682" spans="1:20">
      <c r="A1682" s="1" t="s">
        <v>1916</v>
      </c>
      <c r="C1682" s="32" t="s">
        <v>96</v>
      </c>
      <c r="D1682" s="123">
        <v>45509</v>
      </c>
      <c r="E1682" s="2">
        <v>242195778699</v>
      </c>
      <c r="F1682" s="91" t="str">
        <f t="shared" si="87"/>
        <v>'242195778699',</v>
      </c>
      <c r="G1682" s="1" t="s">
        <v>1923</v>
      </c>
      <c r="H1682" s="1" t="s">
        <v>2204</v>
      </c>
      <c r="I1682" s="91" t="str">
        <f t="shared" si="88"/>
        <v>'inv_aAi977cuag47SQVg4ZR2SK',</v>
      </c>
      <c r="J1682" s="1" t="s">
        <v>9</v>
      </c>
      <c r="K1682" s="1">
        <v>50</v>
      </c>
      <c r="M1682" s="1">
        <f>Tabla1[[#This Row],[Monto Kashio]]-Tabla1[[#This Row],[Monto]]</f>
        <v>-50</v>
      </c>
      <c r="N1682" s="20" t="s">
        <v>23</v>
      </c>
      <c r="O1682" s="1" t="s">
        <v>24</v>
      </c>
      <c r="P1682" s="1" t="s">
        <v>2205</v>
      </c>
      <c r="Q1682" s="123">
        <v>45509</v>
      </c>
      <c r="R1682" s="1" t="s">
        <v>148</v>
      </c>
      <c r="S1682" s="5">
        <v>0.5</v>
      </c>
      <c r="T1682" s="1"/>
    </row>
    <row r="1683" spans="1:20">
      <c r="A1683" s="1" t="s">
        <v>1916</v>
      </c>
      <c r="C1683" s="34" t="s">
        <v>27</v>
      </c>
      <c r="D1683" s="123">
        <v>45509</v>
      </c>
      <c r="E1683" s="2">
        <v>242195781397</v>
      </c>
      <c r="F1683" s="91" t="str">
        <f t="shared" si="87"/>
        <v>'242195781397',</v>
      </c>
      <c r="G1683" s="1" t="s">
        <v>850</v>
      </c>
      <c r="H1683" s="1" t="s">
        <v>2206</v>
      </c>
      <c r="I1683" s="91" t="str">
        <f t="shared" si="88"/>
        <v>'inv_dJWkydLVV9oRRWkuYPiig3',</v>
      </c>
      <c r="J1683" s="1" t="s">
        <v>9</v>
      </c>
      <c r="K1683" s="1">
        <v>300</v>
      </c>
      <c r="M1683" s="1">
        <f>Tabla1[[#This Row],[Monto Kashio]]-Tabla1[[#This Row],[Monto]]</f>
        <v>-300</v>
      </c>
      <c r="N1683" s="20" t="s">
        <v>23</v>
      </c>
      <c r="O1683" s="1" t="s">
        <v>24</v>
      </c>
      <c r="P1683" s="1" t="s">
        <v>2207</v>
      </c>
      <c r="Q1683" s="123">
        <v>45509</v>
      </c>
      <c r="R1683" s="1" t="s">
        <v>148</v>
      </c>
      <c r="S1683" s="5">
        <v>0.5</v>
      </c>
      <c r="T1683" s="1"/>
    </row>
    <row r="1684" spans="1:20">
      <c r="A1684" s="1" t="s">
        <v>1916</v>
      </c>
      <c r="C1684" s="32" t="s">
        <v>66</v>
      </c>
      <c r="D1684" s="123">
        <v>45509</v>
      </c>
      <c r="E1684" s="2">
        <v>242195782412</v>
      </c>
      <c r="F1684" s="91" t="str">
        <f t="shared" si="87"/>
        <v>'242195782412',</v>
      </c>
      <c r="G1684" s="1" t="s">
        <v>1923</v>
      </c>
      <c r="H1684" s="1" t="s">
        <v>2208</v>
      </c>
      <c r="I1684" s="91" t="str">
        <f t="shared" si="88"/>
        <v>'inv_KD7zBa8UwcDXtqZrdPeW3c',</v>
      </c>
      <c r="J1684" s="1" t="s">
        <v>9</v>
      </c>
      <c r="K1684" s="1">
        <v>130</v>
      </c>
      <c r="M1684" s="1">
        <f>Tabla1[[#This Row],[Monto Kashio]]-Tabla1[[#This Row],[Monto]]</f>
        <v>-130</v>
      </c>
      <c r="N1684" s="20" t="s">
        <v>23</v>
      </c>
      <c r="O1684" s="1" t="s">
        <v>24</v>
      </c>
      <c r="P1684" s="1" t="s">
        <v>2209</v>
      </c>
      <c r="Q1684" s="123">
        <v>45509</v>
      </c>
      <c r="R1684" s="1" t="s">
        <v>148</v>
      </c>
      <c r="S1684" s="5">
        <v>0.5</v>
      </c>
      <c r="T1684" s="1"/>
    </row>
    <row r="1685" spans="1:20">
      <c r="A1685" s="1" t="s">
        <v>1916</v>
      </c>
      <c r="C1685" s="32" t="s">
        <v>96</v>
      </c>
      <c r="D1685" s="123">
        <v>45509</v>
      </c>
      <c r="E1685" s="2">
        <v>242195784851</v>
      </c>
      <c r="F1685" s="91" t="str">
        <f t="shared" si="87"/>
        <v>'242195784851',</v>
      </c>
      <c r="G1685" s="1" t="s">
        <v>1923</v>
      </c>
      <c r="H1685" s="1" t="s">
        <v>2210</v>
      </c>
      <c r="I1685" s="91" t="str">
        <f t="shared" si="88"/>
        <v>'inv_Rkx7xcxSv4SM2F9qfd29Ju',</v>
      </c>
      <c r="J1685" s="1" t="s">
        <v>9</v>
      </c>
      <c r="K1685" s="1">
        <v>50</v>
      </c>
      <c r="M1685" s="1">
        <f>Tabla1[[#This Row],[Monto Kashio]]-Tabla1[[#This Row],[Monto]]</f>
        <v>-50</v>
      </c>
      <c r="N1685" s="20" t="s">
        <v>23</v>
      </c>
      <c r="O1685" s="1" t="s">
        <v>24</v>
      </c>
      <c r="P1685" s="1" t="s">
        <v>2211</v>
      </c>
      <c r="Q1685" s="123">
        <v>45509</v>
      </c>
      <c r="R1685" s="1" t="s">
        <v>148</v>
      </c>
      <c r="S1685" s="5">
        <v>0.5</v>
      </c>
      <c r="T1685" s="1"/>
    </row>
    <row r="1686" spans="1:20">
      <c r="A1686" s="1" t="s">
        <v>1916</v>
      </c>
      <c r="C1686" s="32" t="s">
        <v>30</v>
      </c>
      <c r="D1686" s="123">
        <v>45509</v>
      </c>
      <c r="E1686" s="2">
        <v>242195785206</v>
      </c>
      <c r="F1686" s="91" t="str">
        <f t="shared" si="87"/>
        <v>'242195785206',</v>
      </c>
      <c r="G1686" s="1" t="s">
        <v>850</v>
      </c>
      <c r="H1686" s="1" t="s">
        <v>2212</v>
      </c>
      <c r="I1686" s="91" t="str">
        <f t="shared" si="88"/>
        <v>'inv_MuLhrS3jtbLdZiMuUKZfjH',</v>
      </c>
      <c r="J1686" s="1" t="s">
        <v>9</v>
      </c>
      <c r="K1686" s="1">
        <v>200</v>
      </c>
      <c r="M1686" s="1">
        <f>Tabla1[[#This Row],[Monto Kashio]]-Tabla1[[#This Row],[Monto]]</f>
        <v>-200</v>
      </c>
      <c r="N1686" s="20" t="s">
        <v>23</v>
      </c>
      <c r="O1686" s="1" t="s">
        <v>24</v>
      </c>
      <c r="P1686" s="1" t="s">
        <v>2213</v>
      </c>
      <c r="Q1686" s="123">
        <v>45509</v>
      </c>
      <c r="R1686" s="1" t="s">
        <v>148</v>
      </c>
      <c r="S1686" s="5">
        <v>0.5</v>
      </c>
      <c r="T1686" s="1"/>
    </row>
    <row r="1687" spans="1:20">
      <c r="A1687" s="1" t="s">
        <v>1916</v>
      </c>
      <c r="C1687" s="34" t="s">
        <v>27</v>
      </c>
      <c r="D1687" s="123">
        <v>45509</v>
      </c>
      <c r="E1687" s="2">
        <v>242195785544</v>
      </c>
      <c r="F1687" s="91" t="str">
        <f t="shared" si="87"/>
        <v>'242195785544',</v>
      </c>
      <c r="G1687" s="1" t="s">
        <v>850</v>
      </c>
      <c r="H1687" s="1" t="s">
        <v>2214</v>
      </c>
      <c r="I1687" s="91" t="str">
        <f t="shared" si="88"/>
        <v>'inv_FMJB9Ayomnt3nu7FcAKjY9',</v>
      </c>
      <c r="J1687" s="1" t="s">
        <v>9</v>
      </c>
      <c r="K1687" s="1">
        <v>100</v>
      </c>
      <c r="M1687" s="1">
        <f>Tabla1[[#This Row],[Monto Kashio]]-Tabla1[[#This Row],[Monto]]</f>
        <v>-100</v>
      </c>
      <c r="N1687" s="20" t="s">
        <v>23</v>
      </c>
      <c r="O1687" s="1" t="s">
        <v>24</v>
      </c>
      <c r="P1687" s="1" t="s">
        <v>2215</v>
      </c>
      <c r="Q1687" s="123">
        <v>45509</v>
      </c>
      <c r="R1687" s="1" t="s">
        <v>148</v>
      </c>
      <c r="S1687" s="5">
        <v>0.5</v>
      </c>
      <c r="T1687" s="1"/>
    </row>
    <row r="1688" spans="1:20">
      <c r="A1688" s="1" t="s">
        <v>1916</v>
      </c>
      <c r="C1688" s="32" t="s">
        <v>30</v>
      </c>
      <c r="D1688" s="123">
        <v>45509</v>
      </c>
      <c r="E1688" s="2">
        <v>242195785584</v>
      </c>
      <c r="F1688" s="91" t="str">
        <f t="shared" si="87"/>
        <v>'242195785584',</v>
      </c>
      <c r="G1688" s="1" t="s">
        <v>850</v>
      </c>
      <c r="H1688" s="1" t="s">
        <v>2216</v>
      </c>
      <c r="I1688" s="91" t="str">
        <f t="shared" si="88"/>
        <v>'inv_djCEhx7TkEyRr9eYWxYq5R',</v>
      </c>
      <c r="J1688" s="1" t="s">
        <v>9</v>
      </c>
      <c r="K1688" s="1">
        <v>80</v>
      </c>
      <c r="M1688" s="1">
        <f>Tabla1[[#This Row],[Monto Kashio]]-Tabla1[[#This Row],[Monto]]</f>
        <v>-80</v>
      </c>
      <c r="N1688" s="20" t="s">
        <v>23</v>
      </c>
      <c r="O1688" s="1" t="s">
        <v>24</v>
      </c>
      <c r="P1688" s="1" t="s">
        <v>2217</v>
      </c>
      <c r="Q1688" s="123">
        <v>45509</v>
      </c>
      <c r="R1688" s="1" t="s">
        <v>148</v>
      </c>
      <c r="S1688" s="5">
        <v>0.5</v>
      </c>
      <c r="T1688" s="1"/>
    </row>
    <row r="1689" spans="1:20">
      <c r="A1689" s="1" t="s">
        <v>1916</v>
      </c>
      <c r="C1689" s="32" t="s">
        <v>96</v>
      </c>
      <c r="D1689" s="123">
        <v>45509</v>
      </c>
      <c r="E1689" s="2">
        <v>242195785649</v>
      </c>
      <c r="F1689" s="91" t="str">
        <f t="shared" si="87"/>
        <v>'242195785649',</v>
      </c>
      <c r="G1689" s="1" t="s">
        <v>1923</v>
      </c>
      <c r="H1689" s="1" t="s">
        <v>2218</v>
      </c>
      <c r="I1689" s="91" t="str">
        <f t="shared" si="88"/>
        <v>'inv_D7TS8AeBQrnPZMEVYdv23d',</v>
      </c>
      <c r="J1689" s="1" t="s">
        <v>9</v>
      </c>
      <c r="K1689" s="1">
        <v>200</v>
      </c>
      <c r="M1689" s="1">
        <f>Tabla1[[#This Row],[Monto Kashio]]-Tabla1[[#This Row],[Monto]]</f>
        <v>-200</v>
      </c>
      <c r="N1689" s="20" t="s">
        <v>23</v>
      </c>
      <c r="O1689" s="1" t="s">
        <v>24</v>
      </c>
      <c r="P1689" s="1" t="s">
        <v>2219</v>
      </c>
      <c r="Q1689" s="123">
        <v>45509</v>
      </c>
      <c r="R1689" s="1" t="s">
        <v>148</v>
      </c>
      <c r="S1689" s="5">
        <v>0.5</v>
      </c>
      <c r="T1689" s="1"/>
    </row>
    <row r="1690" spans="1:20">
      <c r="A1690" s="1" t="s">
        <v>1916</v>
      </c>
      <c r="C1690" s="32" t="s">
        <v>30</v>
      </c>
      <c r="D1690" s="123">
        <v>45509</v>
      </c>
      <c r="E1690" s="2">
        <v>242195786534</v>
      </c>
      <c r="F1690" s="91" t="str">
        <f t="shared" si="87"/>
        <v>'242195786534',</v>
      </c>
      <c r="G1690" s="1" t="s">
        <v>850</v>
      </c>
      <c r="H1690" s="1" t="s">
        <v>2220</v>
      </c>
      <c r="I1690" s="91" t="str">
        <f t="shared" si="88"/>
        <v>'inv_ZK6RjKPxKViv3We8iDSCkc',</v>
      </c>
      <c r="J1690" s="1" t="s">
        <v>9</v>
      </c>
      <c r="K1690" s="1">
        <v>30</v>
      </c>
      <c r="M1690" s="1">
        <f>Tabla1[[#This Row],[Monto Kashio]]-Tabla1[[#This Row],[Monto]]</f>
        <v>-30</v>
      </c>
      <c r="N1690" s="20" t="s">
        <v>23</v>
      </c>
      <c r="O1690" s="1" t="s">
        <v>24</v>
      </c>
      <c r="P1690" s="1" t="s">
        <v>2221</v>
      </c>
      <c r="Q1690" s="123">
        <v>45509</v>
      </c>
      <c r="R1690" s="1" t="s">
        <v>148</v>
      </c>
      <c r="S1690" s="5">
        <v>0.5</v>
      </c>
      <c r="T1690" s="1"/>
    </row>
    <row r="1691" spans="1:20">
      <c r="A1691" s="1" t="s">
        <v>1916</v>
      </c>
      <c r="C1691" s="32" t="s">
        <v>30</v>
      </c>
      <c r="D1691" s="123">
        <v>45509</v>
      </c>
      <c r="E1691" s="2">
        <v>242195787256</v>
      </c>
      <c r="F1691" s="91" t="str">
        <f t="shared" si="87"/>
        <v>'242195787256',</v>
      </c>
      <c r="G1691" s="1" t="s">
        <v>850</v>
      </c>
      <c r="H1691" s="1" t="s">
        <v>2222</v>
      </c>
      <c r="I1691" s="91" t="str">
        <f t="shared" si="88"/>
        <v>'inv_dTfymdNpdD8T9f3eUhVCuv',</v>
      </c>
      <c r="J1691" s="1" t="s">
        <v>9</v>
      </c>
      <c r="K1691" s="1">
        <v>450</v>
      </c>
      <c r="M1691" s="1">
        <f>Tabla1[[#This Row],[Monto Kashio]]-Tabla1[[#This Row],[Monto]]</f>
        <v>-450</v>
      </c>
      <c r="N1691" s="20" t="s">
        <v>23</v>
      </c>
      <c r="O1691" s="1" t="s">
        <v>24</v>
      </c>
      <c r="P1691" s="1" t="s">
        <v>2223</v>
      </c>
      <c r="Q1691" s="123">
        <v>45509</v>
      </c>
      <c r="R1691" s="1" t="s">
        <v>148</v>
      </c>
      <c r="S1691" s="5">
        <v>0.5</v>
      </c>
      <c r="T1691" s="1"/>
    </row>
    <row r="1692" spans="1:20">
      <c r="A1692" s="1" t="s">
        <v>1916</v>
      </c>
      <c r="C1692" s="32" t="s">
        <v>484</v>
      </c>
      <c r="D1692" s="123">
        <v>45509</v>
      </c>
      <c r="E1692" s="2">
        <v>242195789313</v>
      </c>
      <c r="F1692" s="91" t="str">
        <f t="shared" si="87"/>
        <v>'242195789313',</v>
      </c>
      <c r="G1692" s="1" t="s">
        <v>1923</v>
      </c>
      <c r="H1692" s="1" t="s">
        <v>2224</v>
      </c>
      <c r="I1692" s="91" t="str">
        <f t="shared" si="88"/>
        <v>'inv_LBuRyPYHh2bWBWyuAhJ5uP',</v>
      </c>
      <c r="J1692" s="1" t="s">
        <v>9</v>
      </c>
      <c r="K1692" s="1">
        <v>50</v>
      </c>
      <c r="M1692" s="1">
        <f>Tabla1[[#This Row],[Monto Kashio]]-Tabla1[[#This Row],[Monto]]</f>
        <v>-50</v>
      </c>
      <c r="N1692" s="20" t="s">
        <v>23</v>
      </c>
      <c r="O1692" s="1" t="s">
        <v>24</v>
      </c>
      <c r="P1692" s="1" t="s">
        <v>2225</v>
      </c>
      <c r="Q1692" s="123">
        <v>45509</v>
      </c>
      <c r="R1692" s="1" t="s">
        <v>148</v>
      </c>
      <c r="S1692" s="5">
        <v>0.5</v>
      </c>
      <c r="T1692" s="1"/>
    </row>
    <row r="1693" spans="1:20">
      <c r="A1693" s="1" t="s">
        <v>1916</v>
      </c>
      <c r="C1693" s="32" t="s">
        <v>30</v>
      </c>
      <c r="D1693" s="123">
        <v>45509</v>
      </c>
      <c r="E1693" s="2">
        <v>242195789447</v>
      </c>
      <c r="F1693" s="91" t="str">
        <f t="shared" si="87"/>
        <v>'242195789447',</v>
      </c>
      <c r="G1693" s="1" t="s">
        <v>850</v>
      </c>
      <c r="H1693" s="1" t="s">
        <v>2226</v>
      </c>
      <c r="I1693" s="91" t="str">
        <f t="shared" si="88"/>
        <v>'inv_P6ifjzj8AaXC9kYveaxybn',</v>
      </c>
      <c r="J1693" s="1" t="s">
        <v>9</v>
      </c>
      <c r="K1693" s="1">
        <v>20</v>
      </c>
      <c r="M1693" s="1">
        <f>Tabla1[[#This Row],[Monto Kashio]]-Tabla1[[#This Row],[Monto]]</f>
        <v>-20</v>
      </c>
      <c r="N1693" s="20" t="s">
        <v>23</v>
      </c>
      <c r="O1693" s="1" t="s">
        <v>24</v>
      </c>
      <c r="P1693" s="1" t="s">
        <v>2227</v>
      </c>
      <c r="Q1693" s="123">
        <v>45509</v>
      </c>
      <c r="R1693" s="1" t="s">
        <v>148</v>
      </c>
      <c r="S1693" s="5">
        <v>0.5</v>
      </c>
      <c r="T1693" s="1"/>
    </row>
    <row r="1694" spans="1:20">
      <c r="A1694" s="1" t="s">
        <v>1916</v>
      </c>
      <c r="C1694" s="32" t="s">
        <v>96</v>
      </c>
      <c r="D1694" s="123">
        <v>45509</v>
      </c>
      <c r="E1694" s="2">
        <v>242195791262</v>
      </c>
      <c r="F1694" s="91" t="str">
        <f t="shared" si="87"/>
        <v>'242195791262',</v>
      </c>
      <c r="G1694" s="1" t="s">
        <v>1923</v>
      </c>
      <c r="H1694" s="1" t="s">
        <v>2228</v>
      </c>
      <c r="I1694" s="91" t="str">
        <f t="shared" si="88"/>
        <v>'inv_F9dzpyS2SruHA7AkC6wFrh',</v>
      </c>
      <c r="J1694" s="1" t="s">
        <v>9</v>
      </c>
      <c r="K1694" s="1">
        <v>93.2</v>
      </c>
      <c r="M1694" s="1">
        <f>Tabla1[[#This Row],[Monto Kashio]]-Tabla1[[#This Row],[Monto]]</f>
        <v>-93.2</v>
      </c>
      <c r="N1694" s="20" t="s">
        <v>23</v>
      </c>
      <c r="O1694" s="1" t="s">
        <v>24</v>
      </c>
      <c r="P1694" s="1" t="s">
        <v>2229</v>
      </c>
      <c r="Q1694" s="123">
        <v>45509</v>
      </c>
      <c r="R1694" s="1" t="s">
        <v>148</v>
      </c>
      <c r="S1694" s="5">
        <v>0.5</v>
      </c>
      <c r="T1694" s="1"/>
    </row>
    <row r="1695" spans="1:20">
      <c r="A1695" s="1" t="s">
        <v>1916</v>
      </c>
      <c r="C1695" s="32" t="s">
        <v>96</v>
      </c>
      <c r="D1695" s="123">
        <v>45509</v>
      </c>
      <c r="E1695" s="2">
        <v>242195793535</v>
      </c>
      <c r="F1695" s="91" t="str">
        <f t="shared" si="87"/>
        <v>'242195793535',</v>
      </c>
      <c r="G1695" s="1" t="s">
        <v>1923</v>
      </c>
      <c r="H1695" s="1" t="s">
        <v>2230</v>
      </c>
      <c r="I1695" s="91" t="str">
        <f t="shared" si="88"/>
        <v>'inv_g6BF3AtbPYCH4vNdcEyAY8',</v>
      </c>
      <c r="J1695" s="1" t="s">
        <v>9</v>
      </c>
      <c r="K1695" s="1">
        <v>75</v>
      </c>
      <c r="M1695" s="1">
        <f>Tabla1[[#This Row],[Monto Kashio]]-Tabla1[[#This Row],[Monto]]</f>
        <v>-75</v>
      </c>
      <c r="N1695" s="20" t="s">
        <v>23</v>
      </c>
      <c r="O1695" s="1" t="s">
        <v>24</v>
      </c>
      <c r="P1695" s="1" t="s">
        <v>2231</v>
      </c>
      <c r="Q1695" s="123">
        <v>45509</v>
      </c>
      <c r="R1695" s="1" t="s">
        <v>148</v>
      </c>
      <c r="S1695" s="5">
        <v>0.5</v>
      </c>
      <c r="T1695" s="1"/>
    </row>
    <row r="1696" spans="1:20">
      <c r="A1696" s="1" t="s">
        <v>1916</v>
      </c>
      <c r="C1696" s="32" t="s">
        <v>30</v>
      </c>
      <c r="D1696" s="123">
        <v>45509</v>
      </c>
      <c r="E1696" s="2">
        <v>242195793876</v>
      </c>
      <c r="F1696" s="91" t="str">
        <f t="shared" si="87"/>
        <v>'242195793876',</v>
      </c>
      <c r="G1696" s="1" t="s">
        <v>850</v>
      </c>
      <c r="H1696" s="1" t="s">
        <v>2232</v>
      </c>
      <c r="I1696" s="91" t="str">
        <f t="shared" si="88"/>
        <v>'inv_9nRVMAiiDrnpBHVSXnnX7S',</v>
      </c>
      <c r="J1696" s="1" t="s">
        <v>9</v>
      </c>
      <c r="K1696" s="1">
        <v>20</v>
      </c>
      <c r="M1696" s="1">
        <f>Tabla1[[#This Row],[Monto Kashio]]-Tabla1[[#This Row],[Monto]]</f>
        <v>-20</v>
      </c>
      <c r="N1696" s="20" t="s">
        <v>23</v>
      </c>
      <c r="O1696" s="1" t="s">
        <v>24</v>
      </c>
      <c r="P1696" s="1" t="s">
        <v>2233</v>
      </c>
      <c r="Q1696" s="123">
        <v>45509</v>
      </c>
      <c r="R1696" s="1" t="s">
        <v>148</v>
      </c>
      <c r="S1696" s="5">
        <v>0.5</v>
      </c>
      <c r="T1696" s="1"/>
    </row>
    <row r="1697" spans="1:20">
      <c r="A1697" s="1" t="s">
        <v>1916</v>
      </c>
      <c r="C1697" s="32" t="s">
        <v>66</v>
      </c>
      <c r="D1697" s="123">
        <v>45509</v>
      </c>
      <c r="E1697" s="2">
        <v>242195794042</v>
      </c>
      <c r="F1697" s="91" t="str">
        <f t="shared" si="87"/>
        <v>'242195794042',</v>
      </c>
      <c r="G1697" s="1" t="s">
        <v>1923</v>
      </c>
      <c r="H1697" s="1" t="s">
        <v>2234</v>
      </c>
      <c r="I1697" s="91" t="str">
        <f t="shared" si="88"/>
        <v>'inv_LihfodF9URDJ4KNcB5jk3m',</v>
      </c>
      <c r="J1697" s="1" t="s">
        <v>9</v>
      </c>
      <c r="K1697" s="1">
        <v>9.99</v>
      </c>
      <c r="M1697" s="1">
        <f>Tabla1[[#This Row],[Monto Kashio]]-Tabla1[[#This Row],[Monto]]</f>
        <v>-9.99</v>
      </c>
      <c r="N1697" s="20" t="s">
        <v>23</v>
      </c>
      <c r="O1697" s="1" t="s">
        <v>24</v>
      </c>
      <c r="P1697" s="1" t="s">
        <v>2235</v>
      </c>
      <c r="Q1697" s="123">
        <v>45509</v>
      </c>
      <c r="R1697" s="1" t="s">
        <v>148</v>
      </c>
      <c r="S1697" s="5">
        <v>0.5</v>
      </c>
      <c r="T1697" s="1"/>
    </row>
    <row r="1698" spans="1:20">
      <c r="A1698" s="1" t="s">
        <v>1916</v>
      </c>
      <c r="C1698" s="34" t="s">
        <v>27</v>
      </c>
      <c r="D1698" s="123">
        <v>45509</v>
      </c>
      <c r="E1698" s="2">
        <v>242195794184</v>
      </c>
      <c r="F1698" s="91" t="str">
        <f t="shared" si="87"/>
        <v>'242195794184',</v>
      </c>
      <c r="G1698" s="1" t="s">
        <v>850</v>
      </c>
      <c r="H1698" s="1" t="s">
        <v>2236</v>
      </c>
      <c r="I1698" s="91" t="str">
        <f t="shared" si="88"/>
        <v>'inv_mUtuMa34v72tQDRAQdWiqK',</v>
      </c>
      <c r="J1698" s="1" t="s">
        <v>9</v>
      </c>
      <c r="K1698" s="1">
        <v>30</v>
      </c>
      <c r="M1698" s="1">
        <f>Tabla1[[#This Row],[Monto Kashio]]-Tabla1[[#This Row],[Monto]]</f>
        <v>-30</v>
      </c>
      <c r="N1698" s="20" t="s">
        <v>23</v>
      </c>
      <c r="O1698" s="1" t="s">
        <v>24</v>
      </c>
      <c r="P1698" s="1" t="s">
        <v>2237</v>
      </c>
      <c r="Q1698" s="123">
        <v>45509</v>
      </c>
      <c r="R1698" s="1" t="s">
        <v>148</v>
      </c>
      <c r="S1698" s="5">
        <v>0.5</v>
      </c>
      <c r="T1698" s="1"/>
    </row>
    <row r="1699" spans="1:20">
      <c r="A1699" s="1" t="s">
        <v>1916</v>
      </c>
      <c r="C1699" s="32" t="s">
        <v>66</v>
      </c>
      <c r="D1699" s="110">
        <v>45509</v>
      </c>
      <c r="E1699" s="2">
        <v>242195795158</v>
      </c>
      <c r="F1699" s="91" t="str">
        <f t="shared" si="87"/>
        <v>'242195795158',</v>
      </c>
      <c r="G1699" s="1" t="s">
        <v>1923</v>
      </c>
      <c r="H1699" s="1" t="s">
        <v>2238</v>
      </c>
      <c r="I1699" s="91" t="str">
        <f t="shared" si="88"/>
        <v>'inv_ThoQiDZrmiwj3GnKDhLQsn',</v>
      </c>
      <c r="J1699" s="1" t="s">
        <v>9</v>
      </c>
      <c r="K1699" s="1">
        <v>46.16</v>
      </c>
      <c r="M1699" s="1">
        <f>Tabla1[[#This Row],[Monto Kashio]]-Tabla1[[#This Row],[Monto]]</f>
        <v>-46.16</v>
      </c>
      <c r="N1699" s="20" t="s">
        <v>23</v>
      </c>
      <c r="O1699" s="1" t="s">
        <v>24</v>
      </c>
      <c r="P1699" s="1" t="s">
        <v>2239</v>
      </c>
      <c r="Q1699" s="108">
        <v>45509</v>
      </c>
      <c r="R1699" s="1" t="s">
        <v>148</v>
      </c>
      <c r="S1699" s="5">
        <v>0.5</v>
      </c>
      <c r="T1699" s="1"/>
    </row>
    <row r="1700" spans="1:20">
      <c r="A1700" s="1" t="s">
        <v>1916</v>
      </c>
      <c r="C1700" s="32" t="s">
        <v>96</v>
      </c>
      <c r="D1700" s="110">
        <v>45509</v>
      </c>
      <c r="E1700" s="2">
        <v>242195796653</v>
      </c>
      <c r="F1700" s="91" t="str">
        <f t="shared" si="87"/>
        <v>'242195796653',</v>
      </c>
      <c r="G1700" s="1" t="s">
        <v>1923</v>
      </c>
      <c r="H1700" s="1" t="s">
        <v>2240</v>
      </c>
      <c r="I1700" s="91" t="str">
        <f t="shared" si="88"/>
        <v>'inv_9Br7MfC7xYE3uz4fhxLhgP',</v>
      </c>
      <c r="J1700" s="1" t="s">
        <v>9</v>
      </c>
      <c r="K1700" s="1">
        <v>200</v>
      </c>
      <c r="M1700" s="1">
        <f>Tabla1[[#This Row],[Monto Kashio]]-Tabla1[[#This Row],[Monto]]</f>
        <v>-200</v>
      </c>
      <c r="N1700" s="20" t="s">
        <v>23</v>
      </c>
      <c r="O1700" s="1" t="s">
        <v>24</v>
      </c>
      <c r="P1700" s="1" t="s">
        <v>2241</v>
      </c>
      <c r="Q1700" s="108">
        <v>45509</v>
      </c>
      <c r="R1700" s="1" t="s">
        <v>148</v>
      </c>
      <c r="S1700" s="5">
        <v>0.5</v>
      </c>
      <c r="T1700" s="1"/>
    </row>
    <row r="1701" spans="1:20">
      <c r="A1701" s="1" t="s">
        <v>1916</v>
      </c>
      <c r="C1701" s="32" t="s">
        <v>30</v>
      </c>
      <c r="D1701" s="110">
        <v>45509</v>
      </c>
      <c r="E1701" s="2">
        <v>242195797117</v>
      </c>
      <c r="F1701" s="91" t="str">
        <f t="shared" si="87"/>
        <v>'242195797117',</v>
      </c>
      <c r="G1701" s="1" t="s">
        <v>850</v>
      </c>
      <c r="H1701" s="1" t="s">
        <v>2242</v>
      </c>
      <c r="I1701" s="91" t="str">
        <f t="shared" si="88"/>
        <v>'inv_kAi4XmRa8eTxQwj7iDTBHv',</v>
      </c>
      <c r="J1701" s="1" t="s">
        <v>9</v>
      </c>
      <c r="K1701" s="1">
        <v>100</v>
      </c>
      <c r="M1701" s="1">
        <f>Tabla1[[#This Row],[Monto Kashio]]-Tabla1[[#This Row],[Monto]]</f>
        <v>-100</v>
      </c>
      <c r="N1701" s="20" t="s">
        <v>23</v>
      </c>
      <c r="O1701" s="1" t="s">
        <v>24</v>
      </c>
      <c r="P1701" s="1" t="s">
        <v>2243</v>
      </c>
      <c r="Q1701" s="108">
        <v>45509</v>
      </c>
      <c r="R1701" s="1" t="s">
        <v>148</v>
      </c>
      <c r="S1701" s="5">
        <v>0.5</v>
      </c>
      <c r="T1701" s="1"/>
    </row>
    <row r="1702" spans="1:20">
      <c r="A1702" s="1" t="s">
        <v>1916</v>
      </c>
      <c r="C1702" s="32" t="s">
        <v>30</v>
      </c>
      <c r="D1702" s="110">
        <v>45509</v>
      </c>
      <c r="E1702" s="2">
        <v>242195799079</v>
      </c>
      <c r="F1702" s="91" t="str">
        <f t="shared" si="87"/>
        <v>'242195799079',</v>
      </c>
      <c r="G1702" s="1" t="s">
        <v>850</v>
      </c>
      <c r="H1702" s="1" t="s">
        <v>2244</v>
      </c>
      <c r="I1702" s="91" t="str">
        <f t="shared" si="88"/>
        <v>'inv_eqmYn8RTqfMFAKjk7ZT4pU',</v>
      </c>
      <c r="J1702" s="1" t="s">
        <v>9</v>
      </c>
      <c r="K1702" s="1">
        <v>100</v>
      </c>
      <c r="M1702" s="1">
        <f>Tabla1[[#This Row],[Monto Kashio]]-Tabla1[[#This Row],[Monto]]</f>
        <v>-100</v>
      </c>
      <c r="N1702" s="20" t="s">
        <v>23</v>
      </c>
      <c r="O1702" s="1" t="s">
        <v>24</v>
      </c>
      <c r="P1702" s="1" t="s">
        <v>2245</v>
      </c>
      <c r="Q1702" s="108">
        <v>45509</v>
      </c>
      <c r="R1702" s="1" t="s">
        <v>148</v>
      </c>
      <c r="S1702" s="5">
        <v>0.5</v>
      </c>
      <c r="T1702" s="1"/>
    </row>
    <row r="1703" spans="1:20">
      <c r="A1703" s="1" t="s">
        <v>1916</v>
      </c>
      <c r="C1703" s="32" t="s">
        <v>96</v>
      </c>
      <c r="D1703" s="110">
        <v>45509</v>
      </c>
      <c r="E1703" s="2">
        <v>242195799503</v>
      </c>
      <c r="F1703" s="91" t="str">
        <f t="shared" si="87"/>
        <v>'242195799503',</v>
      </c>
      <c r="G1703" s="1" t="s">
        <v>1923</v>
      </c>
      <c r="H1703" s="1" t="s">
        <v>2246</v>
      </c>
      <c r="I1703" s="91" t="str">
        <f t="shared" si="88"/>
        <v>'inv_W4aX4CNYf8Aynph6ngJfGo',</v>
      </c>
      <c r="J1703" s="1" t="s">
        <v>9</v>
      </c>
      <c r="K1703" s="1">
        <v>30</v>
      </c>
      <c r="M1703" s="1">
        <f>Tabla1[[#This Row],[Monto Kashio]]-Tabla1[[#This Row],[Monto]]</f>
        <v>-30</v>
      </c>
      <c r="N1703" s="20" t="s">
        <v>23</v>
      </c>
      <c r="O1703" s="1" t="s">
        <v>24</v>
      </c>
      <c r="P1703" s="1" t="s">
        <v>2247</v>
      </c>
      <c r="Q1703" s="108">
        <v>45509</v>
      </c>
      <c r="R1703" s="1" t="s">
        <v>148</v>
      </c>
      <c r="S1703" s="5">
        <v>0.5</v>
      </c>
      <c r="T1703" s="1"/>
    </row>
    <row r="1704" spans="1:20">
      <c r="A1704" s="1" t="s">
        <v>1916</v>
      </c>
      <c r="C1704" s="32" t="s">
        <v>30</v>
      </c>
      <c r="D1704" s="110">
        <v>45509</v>
      </c>
      <c r="E1704" s="2">
        <v>242195799787</v>
      </c>
      <c r="F1704" s="91" t="str">
        <f t="shared" si="87"/>
        <v>'242195799787',</v>
      </c>
      <c r="G1704" s="1" t="s">
        <v>850</v>
      </c>
      <c r="H1704" s="1" t="s">
        <v>2248</v>
      </c>
      <c r="I1704" s="91" t="str">
        <f t="shared" si="88"/>
        <v>'inv_fWn9itzHVKcTEZs2yAZjuz',</v>
      </c>
      <c r="J1704" s="1" t="s">
        <v>9</v>
      </c>
      <c r="K1704" s="1">
        <v>100</v>
      </c>
      <c r="M1704" s="1">
        <f>Tabla1[[#This Row],[Monto Kashio]]-Tabla1[[#This Row],[Monto]]</f>
        <v>-100</v>
      </c>
      <c r="N1704" s="20" t="s">
        <v>23</v>
      </c>
      <c r="O1704" s="1" t="s">
        <v>24</v>
      </c>
      <c r="P1704" s="1" t="s">
        <v>2249</v>
      </c>
      <c r="Q1704" s="108">
        <v>45509</v>
      </c>
      <c r="R1704" s="1" t="s">
        <v>148</v>
      </c>
      <c r="S1704" s="5">
        <v>0.5</v>
      </c>
      <c r="T1704" s="1"/>
    </row>
    <row r="1705" spans="1:20">
      <c r="A1705" s="1" t="s">
        <v>1916</v>
      </c>
      <c r="C1705" s="32" t="s">
        <v>66</v>
      </c>
      <c r="D1705" s="110">
        <v>45509</v>
      </c>
      <c r="E1705" s="2">
        <v>242195800145</v>
      </c>
      <c r="F1705" s="91" t="str">
        <f t="shared" si="87"/>
        <v>'242195800145',</v>
      </c>
      <c r="G1705" s="1" t="s">
        <v>1923</v>
      </c>
      <c r="H1705" s="1" t="s">
        <v>2250</v>
      </c>
      <c r="I1705" s="91" t="str">
        <f t="shared" si="88"/>
        <v>'inv_HEuaNdDSf2aP4VFniW2PNj',</v>
      </c>
      <c r="J1705" s="1" t="s">
        <v>9</v>
      </c>
      <c r="K1705" s="1">
        <v>9.99</v>
      </c>
      <c r="M1705" s="1">
        <f>Tabla1[[#This Row],[Monto Kashio]]-Tabla1[[#This Row],[Monto]]</f>
        <v>-9.99</v>
      </c>
      <c r="N1705" s="20" t="s">
        <v>23</v>
      </c>
      <c r="O1705" s="1" t="s">
        <v>24</v>
      </c>
      <c r="P1705" s="1" t="s">
        <v>2251</v>
      </c>
      <c r="Q1705" s="108">
        <v>45509</v>
      </c>
      <c r="R1705" s="1" t="s">
        <v>148</v>
      </c>
      <c r="S1705" s="5">
        <v>0.5</v>
      </c>
      <c r="T1705" s="1"/>
    </row>
    <row r="1706" spans="1:20">
      <c r="A1706" s="1" t="s">
        <v>1916</v>
      </c>
      <c r="C1706" s="32" t="s">
        <v>66</v>
      </c>
      <c r="D1706" s="110">
        <v>45509</v>
      </c>
      <c r="E1706" s="2">
        <v>242195800872</v>
      </c>
      <c r="F1706" s="91" t="str">
        <f t="shared" si="87"/>
        <v>'242195800872',</v>
      </c>
      <c r="G1706" s="1" t="s">
        <v>1923</v>
      </c>
      <c r="H1706" s="1" t="s">
        <v>2252</v>
      </c>
      <c r="I1706" s="91" t="str">
        <f t="shared" si="88"/>
        <v>'inv_nJg2skCU2tRemmTp7MiQ76',</v>
      </c>
      <c r="J1706" s="1" t="s">
        <v>9</v>
      </c>
      <c r="K1706" s="1">
        <v>9.99</v>
      </c>
      <c r="M1706" s="1">
        <f>Tabla1[[#This Row],[Monto Kashio]]-Tabla1[[#This Row],[Monto]]</f>
        <v>-9.99</v>
      </c>
      <c r="N1706" s="20" t="s">
        <v>23</v>
      </c>
      <c r="O1706" s="1" t="s">
        <v>24</v>
      </c>
      <c r="P1706" s="1" t="s">
        <v>2253</v>
      </c>
      <c r="Q1706" s="108">
        <v>45509</v>
      </c>
      <c r="R1706" s="1" t="s">
        <v>148</v>
      </c>
      <c r="S1706" s="5">
        <v>0.5</v>
      </c>
      <c r="T1706" s="1"/>
    </row>
    <row r="1707" spans="1:20">
      <c r="A1707" s="1" t="s">
        <v>1916</v>
      </c>
      <c r="C1707" s="32" t="s">
        <v>96</v>
      </c>
      <c r="D1707" s="110">
        <v>45509</v>
      </c>
      <c r="E1707" s="2">
        <v>242195801673</v>
      </c>
      <c r="F1707" s="91" t="str">
        <f t="shared" si="87"/>
        <v>'242195801673',</v>
      </c>
      <c r="G1707" s="1" t="s">
        <v>1923</v>
      </c>
      <c r="H1707" s="1" t="s">
        <v>2254</v>
      </c>
      <c r="I1707" s="91" t="str">
        <f t="shared" si="88"/>
        <v>'inv_aBFCe32mkyZmZ7YXKhmt89',</v>
      </c>
      <c r="J1707" s="1" t="s">
        <v>9</v>
      </c>
      <c r="K1707" s="1">
        <v>187.9</v>
      </c>
      <c r="M1707" s="1">
        <f>Tabla1[[#This Row],[Monto Kashio]]-Tabla1[[#This Row],[Monto]]</f>
        <v>-187.9</v>
      </c>
      <c r="N1707" s="20" t="s">
        <v>23</v>
      </c>
      <c r="O1707" s="1" t="s">
        <v>24</v>
      </c>
      <c r="P1707" s="1" t="s">
        <v>2255</v>
      </c>
      <c r="Q1707" s="108">
        <v>45509</v>
      </c>
      <c r="R1707" s="1" t="s">
        <v>148</v>
      </c>
      <c r="S1707" s="5">
        <v>0.5</v>
      </c>
      <c r="T1707" s="1"/>
    </row>
    <row r="1708" spans="1:20">
      <c r="A1708" s="1" t="s">
        <v>1916</v>
      </c>
      <c r="C1708" s="32" t="s">
        <v>30</v>
      </c>
      <c r="D1708" s="110">
        <v>45509</v>
      </c>
      <c r="E1708" s="2">
        <v>242195802226</v>
      </c>
      <c r="F1708" s="91" t="str">
        <f t="shared" si="87"/>
        <v>'242195802226',</v>
      </c>
      <c r="G1708" s="1" t="s">
        <v>850</v>
      </c>
      <c r="H1708" s="1" t="s">
        <v>2256</v>
      </c>
      <c r="I1708" s="91" t="str">
        <f t="shared" si="88"/>
        <v>'inv_3dhLe9qHx8SUgSJfzheXZx',</v>
      </c>
      <c r="J1708" s="1" t="s">
        <v>9</v>
      </c>
      <c r="K1708" s="1">
        <v>2000</v>
      </c>
      <c r="M1708" s="1">
        <f>Tabla1[[#This Row],[Monto Kashio]]-Tabla1[[#This Row],[Monto]]</f>
        <v>-2000</v>
      </c>
      <c r="N1708" s="20" t="s">
        <v>23</v>
      </c>
      <c r="O1708" s="1" t="s">
        <v>24</v>
      </c>
      <c r="P1708" s="1" t="s">
        <v>2257</v>
      </c>
      <c r="Q1708" s="108">
        <v>45509</v>
      </c>
      <c r="R1708" s="1" t="s">
        <v>148</v>
      </c>
      <c r="S1708" s="5">
        <v>0.5</v>
      </c>
      <c r="T1708" s="1"/>
    </row>
    <row r="1709" spans="1:20">
      <c r="A1709" s="1" t="s">
        <v>1916</v>
      </c>
      <c r="C1709" s="32" t="s">
        <v>66</v>
      </c>
      <c r="D1709" s="110">
        <v>45509</v>
      </c>
      <c r="E1709" s="2">
        <v>242195802268</v>
      </c>
      <c r="F1709" s="91" t="str">
        <f t="shared" si="87"/>
        <v>'242195802268',</v>
      </c>
      <c r="G1709" s="1" t="s">
        <v>1923</v>
      </c>
      <c r="H1709" s="1" t="s">
        <v>2258</v>
      </c>
      <c r="I1709" s="91" t="str">
        <f t="shared" si="88"/>
        <v>'inv_kzYiZDkmrShZND9FcX7VVj',</v>
      </c>
      <c r="J1709" s="1" t="s">
        <v>9</v>
      </c>
      <c r="K1709" s="1">
        <v>9.99</v>
      </c>
      <c r="M1709" s="1">
        <f>Tabla1[[#This Row],[Monto Kashio]]-Tabla1[[#This Row],[Monto]]</f>
        <v>-9.99</v>
      </c>
      <c r="N1709" s="20" t="s">
        <v>23</v>
      </c>
      <c r="O1709" s="1" t="s">
        <v>24</v>
      </c>
      <c r="P1709" s="1" t="s">
        <v>2259</v>
      </c>
      <c r="Q1709" s="108">
        <v>45509</v>
      </c>
      <c r="R1709" s="1" t="s">
        <v>148</v>
      </c>
      <c r="S1709" s="5">
        <v>0.5</v>
      </c>
      <c r="T1709" s="1"/>
    </row>
    <row r="1710" spans="1:20">
      <c r="A1710" s="1" t="s">
        <v>1916</v>
      </c>
      <c r="C1710" s="34" t="s">
        <v>27</v>
      </c>
      <c r="D1710" s="110">
        <v>45509</v>
      </c>
      <c r="E1710" s="2">
        <v>242195802785</v>
      </c>
      <c r="F1710" s="91" t="str">
        <f t="shared" si="87"/>
        <v>'242195802785',</v>
      </c>
      <c r="G1710" s="1" t="s">
        <v>850</v>
      </c>
      <c r="H1710" s="1" t="s">
        <v>2260</v>
      </c>
      <c r="I1710" s="91" t="str">
        <f t="shared" si="88"/>
        <v>'inv_9aaiKNf3MzdbKRunzNMxC6',</v>
      </c>
      <c r="J1710" s="1" t="s">
        <v>9</v>
      </c>
      <c r="K1710" s="1">
        <v>30</v>
      </c>
      <c r="M1710" s="1">
        <f>Tabla1[[#This Row],[Monto Kashio]]-Tabla1[[#This Row],[Monto]]</f>
        <v>-30</v>
      </c>
      <c r="N1710" s="20" t="s">
        <v>23</v>
      </c>
      <c r="O1710" s="1" t="s">
        <v>24</v>
      </c>
      <c r="P1710" s="1" t="s">
        <v>2261</v>
      </c>
      <c r="Q1710" s="108">
        <v>45509</v>
      </c>
      <c r="R1710" s="1" t="s">
        <v>148</v>
      </c>
      <c r="S1710" s="5">
        <v>0.5</v>
      </c>
      <c r="T1710" s="1"/>
    </row>
    <row r="1711" spans="1:20">
      <c r="A1711" s="1" t="s">
        <v>1916</v>
      </c>
      <c r="C1711" s="32" t="s">
        <v>66</v>
      </c>
      <c r="D1711" s="110">
        <v>45509</v>
      </c>
      <c r="E1711" s="2">
        <v>242195803342</v>
      </c>
      <c r="F1711" s="91" t="str">
        <f t="shared" si="87"/>
        <v>'242195803342',</v>
      </c>
      <c r="G1711" s="1" t="s">
        <v>1923</v>
      </c>
      <c r="H1711" s="1" t="s">
        <v>2262</v>
      </c>
      <c r="I1711" s="91" t="str">
        <f t="shared" si="88"/>
        <v>'inv_DwuCC2pJ9EMxcqTgh2fpbf',</v>
      </c>
      <c r="J1711" s="1" t="s">
        <v>9</v>
      </c>
      <c r="K1711" s="1">
        <v>30</v>
      </c>
      <c r="M1711" s="1">
        <f>Tabla1[[#This Row],[Monto Kashio]]-Tabla1[[#This Row],[Monto]]</f>
        <v>-30</v>
      </c>
      <c r="N1711" s="20" t="s">
        <v>23</v>
      </c>
      <c r="O1711" s="1" t="s">
        <v>24</v>
      </c>
      <c r="P1711" s="1" t="s">
        <v>2263</v>
      </c>
      <c r="Q1711" s="108">
        <v>45509</v>
      </c>
      <c r="R1711" s="1" t="s">
        <v>148</v>
      </c>
      <c r="S1711" s="5">
        <v>0.5</v>
      </c>
      <c r="T1711" s="1"/>
    </row>
    <row r="1712" spans="1:20">
      <c r="A1712" s="1" t="s">
        <v>1916</v>
      </c>
      <c r="C1712" s="32" t="s">
        <v>484</v>
      </c>
      <c r="D1712" s="110">
        <v>45509</v>
      </c>
      <c r="E1712" s="2">
        <v>242195803691</v>
      </c>
      <c r="F1712" s="91" t="str">
        <f t="shared" si="87"/>
        <v>'242195803691',</v>
      </c>
      <c r="G1712" s="1" t="s">
        <v>1923</v>
      </c>
      <c r="H1712" s="1" t="s">
        <v>2264</v>
      </c>
      <c r="I1712" s="91" t="str">
        <f t="shared" si="88"/>
        <v>'inv_ZKXDF8RwAUDSjeEeWySbKe',</v>
      </c>
      <c r="J1712" s="1" t="s">
        <v>9</v>
      </c>
      <c r="K1712" s="1">
        <v>50</v>
      </c>
      <c r="M1712" s="1">
        <f>Tabla1[[#This Row],[Monto Kashio]]-Tabla1[[#This Row],[Monto]]</f>
        <v>-50</v>
      </c>
      <c r="N1712" s="20" t="s">
        <v>23</v>
      </c>
      <c r="O1712" s="1" t="s">
        <v>24</v>
      </c>
      <c r="P1712" s="1" t="s">
        <v>2265</v>
      </c>
      <c r="Q1712" s="108">
        <v>45509</v>
      </c>
      <c r="R1712" s="1" t="s">
        <v>148</v>
      </c>
      <c r="S1712" s="5">
        <v>0.5</v>
      </c>
      <c r="T1712" s="1"/>
    </row>
    <row r="1713" spans="1:20">
      <c r="A1713" s="1">
        <v>7435</v>
      </c>
      <c r="C1713" s="32" t="s">
        <v>484</v>
      </c>
      <c r="D1713" s="110">
        <v>45509</v>
      </c>
      <c r="E1713" s="2">
        <v>242196256283</v>
      </c>
      <c r="F1713" s="91" t="str">
        <f t="shared" si="87"/>
        <v>'242196256283',</v>
      </c>
      <c r="G1713" s="1" t="s">
        <v>21</v>
      </c>
      <c r="H1713" s="1" t="s">
        <v>2266</v>
      </c>
      <c r="I1713" s="91" t="str">
        <f t="shared" si="88"/>
        <v>'inv_32EXpjBESA9MKTas3ZirUW',</v>
      </c>
      <c r="J1713" s="1" t="s">
        <v>9</v>
      </c>
      <c r="K1713" s="1">
        <v>30</v>
      </c>
      <c r="M1713" s="1">
        <f>Tabla1[[#This Row],[Monto Kashio]]-Tabla1[[#This Row],[Monto]]</f>
        <v>-30</v>
      </c>
      <c r="N1713" s="20" t="s">
        <v>23</v>
      </c>
      <c r="O1713" s="1" t="s">
        <v>24</v>
      </c>
      <c r="P1713" s="1">
        <v>2037535</v>
      </c>
      <c r="Q1713" s="108">
        <v>45510</v>
      </c>
      <c r="R1713" s="1" t="s">
        <v>148</v>
      </c>
      <c r="S1713" s="5">
        <v>0.84930555555555554</v>
      </c>
      <c r="T1713" s="1"/>
    </row>
    <row r="1714" spans="1:20">
      <c r="A1714" s="1">
        <v>7439</v>
      </c>
      <c r="C1714" s="32" t="s">
        <v>2267</v>
      </c>
      <c r="D1714" s="110">
        <v>45511</v>
      </c>
      <c r="E1714" s="2">
        <v>240879965647</v>
      </c>
      <c r="F1714" s="91" t="str">
        <f t="shared" si="87"/>
        <v>'240879965647',</v>
      </c>
      <c r="G1714" s="1" t="s">
        <v>118</v>
      </c>
      <c r="H1714" s="1" t="s">
        <v>2268</v>
      </c>
      <c r="I1714" s="91" t="str">
        <f t="shared" si="88"/>
        <v>'inv_JPM6m2VC5A95yro3qPdGZs',</v>
      </c>
      <c r="J1714" s="1" t="s">
        <v>9</v>
      </c>
      <c r="K1714" s="1">
        <v>250</v>
      </c>
      <c r="M1714" s="1">
        <f>Tabla1[[#This Row],[Monto Kashio]]-Tabla1[[#This Row],[Monto]]</f>
        <v>-250</v>
      </c>
      <c r="N1714" s="20" t="s">
        <v>23</v>
      </c>
      <c r="O1714" s="1" t="s">
        <v>24</v>
      </c>
      <c r="P1714" s="1">
        <v>3424067</v>
      </c>
      <c r="Q1714" s="108">
        <v>45509</v>
      </c>
      <c r="R1714" s="1" t="s">
        <v>148</v>
      </c>
      <c r="S1714" s="5">
        <v>0.40555555555555556</v>
      </c>
      <c r="T1714" s="1"/>
    </row>
    <row r="1715" spans="1:20">
      <c r="A1715" s="1">
        <v>7446</v>
      </c>
      <c r="C1715" s="32" t="s">
        <v>2269</v>
      </c>
      <c r="D1715" s="110">
        <v>45511</v>
      </c>
      <c r="E1715" s="2">
        <v>241987168702</v>
      </c>
      <c r="F1715" s="91" t="str">
        <f t="shared" si="87"/>
        <v>'241987168702',</v>
      </c>
      <c r="G1715" s="1" t="s">
        <v>118</v>
      </c>
      <c r="H1715" s="1" t="s">
        <v>2270</v>
      </c>
      <c r="I1715" s="91" t="str">
        <f t="shared" si="88"/>
        <v>'inv_V5eGiyG9uzd2SM2NEMcVZn',</v>
      </c>
      <c r="J1715" s="1" t="s">
        <v>9</v>
      </c>
      <c r="K1715" s="1">
        <v>413.38</v>
      </c>
      <c r="M1715" s="1">
        <f>Tabla1[[#This Row],[Monto Kashio]]-Tabla1[[#This Row],[Monto]]</f>
        <v>-413.38</v>
      </c>
      <c r="N1715" s="20" t="s">
        <v>23</v>
      </c>
      <c r="O1715" s="1" t="s">
        <v>24</v>
      </c>
      <c r="P1715" s="1">
        <v>3288572</v>
      </c>
      <c r="Q1715" s="108">
        <v>45509</v>
      </c>
      <c r="R1715" s="1" t="s">
        <v>148</v>
      </c>
      <c r="S1715" s="5">
        <v>0.4465277777777778</v>
      </c>
      <c r="T1715" s="1"/>
    </row>
    <row r="1716" spans="1:20">
      <c r="A1716" s="1">
        <v>7446</v>
      </c>
      <c r="C1716" s="32" t="s">
        <v>2269</v>
      </c>
      <c r="D1716" s="110">
        <v>45511</v>
      </c>
      <c r="E1716" s="2">
        <v>242153230732</v>
      </c>
      <c r="F1716" s="91" t="str">
        <f t="shared" si="87"/>
        <v>'242153230732',</v>
      </c>
      <c r="G1716" s="1" t="s">
        <v>118</v>
      </c>
      <c r="H1716" s="1" t="s">
        <v>2271</v>
      </c>
      <c r="I1716" s="91" t="str">
        <f t="shared" si="88"/>
        <v>'inv_J8yVHdfpzdsxM2cWwyrXog',</v>
      </c>
      <c r="J1716" s="1" t="s">
        <v>9</v>
      </c>
      <c r="K1716" s="1">
        <v>350</v>
      </c>
      <c r="M1716" s="1">
        <f>Tabla1[[#This Row],[Monto Kashio]]-Tabla1[[#This Row],[Monto]]</f>
        <v>-350</v>
      </c>
      <c r="N1716" s="20" t="s">
        <v>23</v>
      </c>
      <c r="O1716" s="1" t="s">
        <v>24</v>
      </c>
      <c r="P1716" s="1">
        <v>3288572</v>
      </c>
      <c r="Q1716" s="108">
        <v>45509</v>
      </c>
      <c r="R1716" s="1" t="s">
        <v>148</v>
      </c>
      <c r="S1716" s="5">
        <v>0.44930555555555557</v>
      </c>
      <c r="T1716" s="1"/>
    </row>
    <row r="1717" spans="1:20">
      <c r="A1717" s="1">
        <v>7449</v>
      </c>
      <c r="C1717" s="32" t="s">
        <v>96</v>
      </c>
      <c r="D1717" s="110">
        <v>45511</v>
      </c>
      <c r="E1717" s="2">
        <v>242195979285</v>
      </c>
      <c r="F1717" s="91" t="str">
        <f t="shared" si="87"/>
        <v>'242195979285',</v>
      </c>
      <c r="G1717" s="1" t="s">
        <v>51</v>
      </c>
      <c r="H1717" s="1" t="s">
        <v>2272</v>
      </c>
      <c r="I1717" s="91" t="str">
        <f t="shared" si="88"/>
        <v>'inv_ETQQJF2Z5VMKJ8FKVmax9m',</v>
      </c>
      <c r="J1717" s="1" t="s">
        <v>9</v>
      </c>
      <c r="K1717" s="1">
        <v>120</v>
      </c>
      <c r="M1717" s="1">
        <f>Tabla1[[#This Row],[Monto Kashio]]-Tabla1[[#This Row],[Monto]]</f>
        <v>-120</v>
      </c>
      <c r="N1717" s="20" t="s">
        <v>23</v>
      </c>
      <c r="O1717" s="1" t="s">
        <v>24</v>
      </c>
      <c r="P1717" s="1">
        <v>207940</v>
      </c>
      <c r="Q1717" s="108">
        <v>45510</v>
      </c>
      <c r="R1717" s="1" t="s">
        <v>148</v>
      </c>
      <c r="S1717" s="5">
        <v>0.48472222222222222</v>
      </c>
      <c r="T1717" s="1"/>
    </row>
    <row r="1718" spans="1:20">
      <c r="A1718" s="1">
        <v>7451</v>
      </c>
      <c r="C1718" s="32" t="s">
        <v>1506</v>
      </c>
      <c r="D1718" s="110">
        <v>45511</v>
      </c>
      <c r="E1718" s="2">
        <v>241831808302</v>
      </c>
      <c r="F1718" s="91" t="str">
        <f t="shared" si="87"/>
        <v>'241831808302',</v>
      </c>
      <c r="G1718" s="1" t="s">
        <v>118</v>
      </c>
      <c r="H1718" s="1" t="s">
        <v>2273</v>
      </c>
      <c r="I1718" s="91" t="str">
        <f t="shared" si="88"/>
        <v>'inv_63DURKfK8CeAnhW9gBDBGH',</v>
      </c>
      <c r="J1718" s="1" t="s">
        <v>9</v>
      </c>
      <c r="K1718" s="1">
        <v>200</v>
      </c>
      <c r="M1718" s="1">
        <f>Tabla1[[#This Row],[Monto Kashio]]-Tabla1[[#This Row],[Monto]]</f>
        <v>-200</v>
      </c>
      <c r="N1718" s="20" t="s">
        <v>23</v>
      </c>
      <c r="O1718" s="1" t="s">
        <v>24</v>
      </c>
      <c r="P1718" s="1">
        <v>4939230</v>
      </c>
      <c r="Q1718" s="108">
        <v>45509</v>
      </c>
      <c r="R1718" s="1" t="s">
        <v>148</v>
      </c>
      <c r="S1718" s="5">
        <v>0.48958333333333331</v>
      </c>
      <c r="T1718" s="1"/>
    </row>
    <row r="1719" spans="1:20">
      <c r="A1719" s="1">
        <v>7456</v>
      </c>
      <c r="C1719" s="32" t="s">
        <v>136</v>
      </c>
      <c r="D1719" s="110">
        <v>45511</v>
      </c>
      <c r="E1719" s="2">
        <v>242196035556</v>
      </c>
      <c r="F1719" s="91" t="str">
        <f t="shared" si="87"/>
        <v>'242196035556',</v>
      </c>
      <c r="G1719" s="1" t="s">
        <v>21</v>
      </c>
      <c r="H1719" s="1" t="s">
        <v>2274</v>
      </c>
      <c r="I1719" s="91" t="str">
        <f t="shared" si="88"/>
        <v>'inv_8xvLa2wELm3kqsZc8i5mmx',</v>
      </c>
      <c r="J1719" s="1" t="s">
        <v>9</v>
      </c>
      <c r="K1719" s="1">
        <v>38</v>
      </c>
      <c r="M1719" s="1">
        <f>Tabla1[[#This Row],[Monto Kashio]]-Tabla1[[#This Row],[Monto]]</f>
        <v>-38</v>
      </c>
      <c r="N1719" s="20" t="s">
        <v>23</v>
      </c>
      <c r="O1719" s="1" t="s">
        <v>24</v>
      </c>
      <c r="P1719" s="1">
        <v>923260</v>
      </c>
      <c r="Q1719" s="108">
        <v>45510</v>
      </c>
      <c r="R1719" s="1" t="s">
        <v>148</v>
      </c>
      <c r="S1719" s="5">
        <v>0.51041666666666663</v>
      </c>
      <c r="T1719" s="1"/>
    </row>
    <row r="1720" spans="1:20">
      <c r="A1720" s="1">
        <v>7454</v>
      </c>
      <c r="C1720" s="32" t="s">
        <v>663</v>
      </c>
      <c r="D1720" s="110">
        <v>45511</v>
      </c>
      <c r="E1720" s="2">
        <v>241997413209</v>
      </c>
      <c r="F1720" s="91" t="str">
        <f t="shared" si="87"/>
        <v>'241997413209',</v>
      </c>
      <c r="G1720" s="1" t="s">
        <v>118</v>
      </c>
      <c r="H1720" s="1" t="s">
        <v>2275</v>
      </c>
      <c r="I1720" s="91" t="str">
        <f t="shared" si="88"/>
        <v>'inv_ZLii9Gzn8VQeFFXsfQ8hyP',</v>
      </c>
      <c r="J1720" s="1" t="s">
        <v>9</v>
      </c>
      <c r="K1720" s="1">
        <v>59</v>
      </c>
      <c r="M1720" s="1">
        <f>Tabla1[[#This Row],[Monto Kashio]]-Tabla1[[#This Row],[Monto]]</f>
        <v>-59</v>
      </c>
      <c r="N1720" s="20" t="s">
        <v>23</v>
      </c>
      <c r="O1720" s="1" t="s">
        <v>24</v>
      </c>
      <c r="P1720" s="1">
        <v>702970</v>
      </c>
      <c r="Q1720" s="108">
        <v>45510</v>
      </c>
      <c r="R1720" s="1" t="s">
        <v>148</v>
      </c>
      <c r="S1720" s="5">
        <v>0.51736111111111116</v>
      </c>
      <c r="T1720" s="1"/>
    </row>
    <row r="1721" spans="1:20">
      <c r="A1721" s="1">
        <v>7460</v>
      </c>
      <c r="C1721" s="34" t="s">
        <v>27</v>
      </c>
      <c r="D1721" s="110">
        <v>45511</v>
      </c>
      <c r="E1721" s="2">
        <v>242206468035</v>
      </c>
      <c r="F1721" s="91" t="str">
        <f t="shared" si="87"/>
        <v>'242206468035',</v>
      </c>
      <c r="G1721" s="1" t="s">
        <v>51</v>
      </c>
      <c r="H1721" s="1" t="s">
        <v>2276</v>
      </c>
      <c r="I1721" s="91" t="str">
        <f t="shared" si="88"/>
        <v>'inv_7h8RdZVpyqbZnV2G9QZw8J',</v>
      </c>
      <c r="J1721" s="1" t="s">
        <v>9</v>
      </c>
      <c r="K1721" s="1">
        <v>100</v>
      </c>
      <c r="M1721" s="1">
        <f>Tabla1[[#This Row],[Monto Kashio]]-Tabla1[[#This Row],[Monto]]</f>
        <v>-100</v>
      </c>
      <c r="N1721" s="20" t="s">
        <v>23</v>
      </c>
      <c r="O1721" s="1" t="s">
        <v>24</v>
      </c>
      <c r="P1721" s="1">
        <v>61920</v>
      </c>
      <c r="Q1721" s="108">
        <v>45511</v>
      </c>
      <c r="R1721" s="1" t="s">
        <v>148</v>
      </c>
      <c r="S1721" s="5">
        <v>0.52013888888888893</v>
      </c>
      <c r="T1721" s="1"/>
    </row>
    <row r="1722" spans="1:20">
      <c r="A1722" s="1">
        <v>7438</v>
      </c>
      <c r="C1722" s="32" t="s">
        <v>484</v>
      </c>
      <c r="D1722" s="108">
        <v>45511</v>
      </c>
      <c r="E1722" s="2">
        <v>242196014372</v>
      </c>
      <c r="F1722" s="91" t="str">
        <f>CONCATENATE("'",E1722,"',")</f>
        <v>'242196014372',</v>
      </c>
      <c r="G1722" s="1" t="s">
        <v>51</v>
      </c>
      <c r="H1722" s="1" t="s">
        <v>2277</v>
      </c>
      <c r="I1722" s="91" t="str">
        <f>CONCATENATE("'",H1722,"',")</f>
        <v>'inv_3ANP2U7c25J6Tsw5sPiMGp',</v>
      </c>
      <c r="J1722" s="1" t="s">
        <v>9</v>
      </c>
      <c r="K1722" s="1">
        <v>45</v>
      </c>
      <c r="M1722" s="1">
        <f>Tabla1[[#This Row],[Monto Kashio]]-Tabla1[[#This Row],[Monto]]</f>
        <v>-45</v>
      </c>
      <c r="N1722" s="20" t="s">
        <v>23</v>
      </c>
      <c r="O1722" s="1" t="s">
        <v>24</v>
      </c>
      <c r="P1722" s="1">
        <v>733494</v>
      </c>
      <c r="Q1722" s="108">
        <v>45510</v>
      </c>
      <c r="R1722" s="1" t="s">
        <v>148</v>
      </c>
      <c r="S1722" s="5">
        <v>0.60972222222222228</v>
      </c>
      <c r="T1722" s="1"/>
    </row>
    <row r="1723" spans="1:20">
      <c r="A1723" s="1">
        <v>7472</v>
      </c>
      <c r="C1723" s="32" t="s">
        <v>1506</v>
      </c>
      <c r="D1723" s="108">
        <v>45511</v>
      </c>
      <c r="E1723" s="2">
        <v>241830527554</v>
      </c>
      <c r="F1723" s="91" t="str">
        <f t="shared" si="87"/>
        <v>'241830527554',</v>
      </c>
      <c r="G1723" s="1" t="s">
        <v>118</v>
      </c>
      <c r="H1723" s="1" t="s">
        <v>2278</v>
      </c>
      <c r="I1723" s="91" t="str">
        <f t="shared" si="88"/>
        <v>'inv_9hfE2HCrzQsUQY9L3JTf7G',</v>
      </c>
      <c r="J1723" s="1" t="s">
        <v>9</v>
      </c>
      <c r="K1723" s="1">
        <v>448.4</v>
      </c>
      <c r="M1723" s="1">
        <f>Tabla1[[#This Row],[Monto Kashio]]-Tabla1[[#This Row],[Monto]]</f>
        <v>-448.4</v>
      </c>
      <c r="N1723" s="20" t="s">
        <v>23</v>
      </c>
      <c r="O1723" s="1" t="s">
        <v>24</v>
      </c>
      <c r="P1723" s="1">
        <v>2004195</v>
      </c>
      <c r="Q1723" s="108">
        <v>45511</v>
      </c>
      <c r="R1723" s="1" t="s">
        <v>148</v>
      </c>
      <c r="S1723" s="5" t="s">
        <v>2279</v>
      </c>
      <c r="T1723" s="1"/>
    </row>
    <row r="1724" spans="1:20">
      <c r="A1724" s="1">
        <v>7479</v>
      </c>
      <c r="C1724" s="32" t="s">
        <v>925</v>
      </c>
      <c r="D1724" s="108">
        <v>45511</v>
      </c>
      <c r="E1724" s="2">
        <v>242196013781</v>
      </c>
      <c r="F1724" s="91" t="str">
        <f t="shared" si="87"/>
        <v>'242196013781',</v>
      </c>
      <c r="G1724" s="1" t="s">
        <v>51</v>
      </c>
      <c r="H1724" s="1" t="s">
        <v>2280</v>
      </c>
      <c r="I1724" s="91" t="str">
        <f t="shared" si="88"/>
        <v>'inv_fKutQonVCCvxi8bQUpRuj3',</v>
      </c>
      <c r="J1724" s="1" t="s">
        <v>9</v>
      </c>
      <c r="K1724" s="1">
        <v>1500</v>
      </c>
      <c r="M1724" s="1">
        <f>Tabla1[[#This Row],[Monto Kashio]]-Tabla1[[#This Row],[Monto]]</f>
        <v>-1500</v>
      </c>
      <c r="N1724" s="20" t="s">
        <v>23</v>
      </c>
      <c r="O1724" s="1" t="s">
        <v>24</v>
      </c>
      <c r="P1724" s="1">
        <v>760040</v>
      </c>
      <c r="Q1724" s="108">
        <v>45511</v>
      </c>
      <c r="R1724" s="1" t="s">
        <v>148</v>
      </c>
      <c r="S1724" s="5" t="s">
        <v>2281</v>
      </c>
      <c r="T1724" s="1"/>
    </row>
    <row r="1725" spans="1:20">
      <c r="A1725" s="1">
        <v>7468</v>
      </c>
      <c r="C1725" s="32" t="s">
        <v>1866</v>
      </c>
      <c r="D1725" s="108">
        <v>45511</v>
      </c>
      <c r="E1725" s="2">
        <v>241785971668</v>
      </c>
      <c r="F1725" s="91" t="str">
        <f t="shared" si="87"/>
        <v>'241785971668',</v>
      </c>
      <c r="G1725" s="1" t="s">
        <v>118</v>
      </c>
      <c r="H1725" s="1" t="s">
        <v>2282</v>
      </c>
      <c r="I1725" s="91" t="str">
        <f t="shared" si="88"/>
        <v>'inv_3nGhy3iZdKxfFm4A6fR8n4',</v>
      </c>
      <c r="J1725" s="1" t="s">
        <v>9</v>
      </c>
      <c r="K1725" s="1">
        <v>272.61</v>
      </c>
      <c r="M1725" s="1">
        <f>Tabla1[[#This Row],[Monto Kashio]]-Tabla1[[#This Row],[Monto]]</f>
        <v>-272.61</v>
      </c>
      <c r="N1725" s="20" t="s">
        <v>23</v>
      </c>
      <c r="O1725" s="1" t="s">
        <v>24</v>
      </c>
      <c r="P1725" s="1">
        <v>758839</v>
      </c>
      <c r="Q1725" s="108">
        <v>45511</v>
      </c>
      <c r="R1725" s="1" t="s">
        <v>148</v>
      </c>
      <c r="S1725" s="5" t="s">
        <v>2281</v>
      </c>
      <c r="T1725" s="1"/>
    </row>
    <row r="1726" spans="1:20">
      <c r="A1726" s="1">
        <v>7491</v>
      </c>
      <c r="C1726" s="32" t="s">
        <v>925</v>
      </c>
      <c r="D1726" s="108">
        <v>45511</v>
      </c>
      <c r="E1726" s="2">
        <v>242206999857</v>
      </c>
      <c r="F1726" s="91" t="str">
        <f t="shared" si="87"/>
        <v>'242206999857',</v>
      </c>
      <c r="G1726" s="1" t="s">
        <v>21</v>
      </c>
      <c r="H1726" s="1" t="s">
        <v>2283</v>
      </c>
      <c r="I1726" s="91" t="str">
        <f t="shared" si="88"/>
        <v>'inv_moWicS8htUVnUGiuz5GZ5t',</v>
      </c>
      <c r="J1726" s="1" t="s">
        <v>9</v>
      </c>
      <c r="K1726" s="1">
        <v>30</v>
      </c>
      <c r="M1726" s="1">
        <f>Tabla1[[#This Row],[Monto Kashio]]-Tabla1[[#This Row],[Monto]]</f>
        <v>-30</v>
      </c>
      <c r="N1726" s="20" t="s">
        <v>23</v>
      </c>
      <c r="O1726" s="1" t="s">
        <v>24</v>
      </c>
      <c r="P1726" s="1">
        <v>3247278</v>
      </c>
      <c r="Q1726" s="108">
        <v>45511</v>
      </c>
      <c r="R1726" s="1" t="s">
        <v>148</v>
      </c>
      <c r="S1726" s="5" t="s">
        <v>2284</v>
      </c>
      <c r="T1726" s="1"/>
    </row>
    <row r="1727" spans="1:20">
      <c r="A1727" s="1">
        <v>7493</v>
      </c>
      <c r="C1727" s="32" t="s">
        <v>914</v>
      </c>
      <c r="D1727" s="108">
        <v>45512</v>
      </c>
      <c r="E1727" s="2">
        <v>242217068887</v>
      </c>
      <c r="F1727" s="91" t="str">
        <f t="shared" si="87"/>
        <v>'242217068887',</v>
      </c>
      <c r="G1727" s="1" t="s">
        <v>21</v>
      </c>
      <c r="H1727" s="1" t="s">
        <v>2285</v>
      </c>
      <c r="I1727" s="91" t="str">
        <f t="shared" si="88"/>
        <v>'inv_NX6yLwjTBBWZKJGLNdofYP',</v>
      </c>
      <c r="J1727" s="1" t="s">
        <v>9</v>
      </c>
      <c r="K1727" s="1">
        <v>50</v>
      </c>
      <c r="M1727" s="1">
        <f>Tabla1[[#This Row],[Monto Kashio]]-Tabla1[[#This Row],[Monto]]</f>
        <v>-50</v>
      </c>
      <c r="N1727" s="20" t="s">
        <v>23</v>
      </c>
      <c r="O1727" s="1" t="s">
        <v>24</v>
      </c>
      <c r="P1727" s="1">
        <v>3759142</v>
      </c>
      <c r="Q1727" s="108">
        <v>45511</v>
      </c>
      <c r="R1727" s="1" t="s">
        <v>148</v>
      </c>
      <c r="S1727" s="5">
        <v>0.35416666666666669</v>
      </c>
      <c r="T1727" s="1"/>
    </row>
    <row r="1728" spans="1:20">
      <c r="A1728" s="1">
        <v>7495</v>
      </c>
      <c r="C1728" s="32" t="s">
        <v>484</v>
      </c>
      <c r="D1728" s="108">
        <v>45512</v>
      </c>
      <c r="E1728" s="2">
        <v>242195989532</v>
      </c>
      <c r="F1728" s="91" t="str">
        <f t="shared" si="87"/>
        <v>'242195989532',</v>
      </c>
      <c r="G1728" s="1" t="s">
        <v>51</v>
      </c>
      <c r="H1728" s="1" t="s">
        <v>2286</v>
      </c>
      <c r="I1728" s="91" t="str">
        <f t="shared" si="88"/>
        <v>'inv_VVYDoiJaXHxircT9uqJSYb',</v>
      </c>
      <c r="J1728" s="1" t="s">
        <v>9</v>
      </c>
      <c r="K1728" s="1">
        <v>100</v>
      </c>
      <c r="M1728" s="1">
        <f>Tabla1[[#This Row],[Monto Kashio]]-Tabla1[[#This Row],[Monto]]</f>
        <v>-100</v>
      </c>
      <c r="N1728" s="20" t="s">
        <v>23</v>
      </c>
      <c r="O1728" s="1" t="s">
        <v>24</v>
      </c>
      <c r="P1728" s="1">
        <v>10401</v>
      </c>
      <c r="Q1728" s="108">
        <v>45510</v>
      </c>
      <c r="R1728" s="1" t="s">
        <v>148</v>
      </c>
      <c r="S1728" s="5">
        <v>0.36319444444444443</v>
      </c>
      <c r="T1728" s="1"/>
    </row>
    <row r="1729" spans="1:20">
      <c r="A1729" s="1">
        <v>7437</v>
      </c>
      <c r="C1729" s="32" t="s">
        <v>30</v>
      </c>
      <c r="D1729" s="108">
        <v>45512</v>
      </c>
      <c r="E1729" s="2">
        <v>242206378517</v>
      </c>
      <c r="F1729" s="91" t="str">
        <f t="shared" si="87"/>
        <v>'242206378517',</v>
      </c>
      <c r="G1729" s="1" t="s">
        <v>51</v>
      </c>
      <c r="H1729" s="1" t="s">
        <v>2287</v>
      </c>
      <c r="I1729" s="91" t="str">
        <f t="shared" si="88"/>
        <v>'inv_Y9D3BLHW5jUdfKF3WpLSvZ',</v>
      </c>
      <c r="J1729" s="1" t="s">
        <v>9</v>
      </c>
      <c r="K1729" s="1">
        <v>500</v>
      </c>
      <c r="M1729" s="1">
        <f>Tabla1[[#This Row],[Monto Kashio]]-Tabla1[[#This Row],[Monto]]</f>
        <v>-500</v>
      </c>
      <c r="N1729" s="20" t="s">
        <v>23</v>
      </c>
      <c r="O1729" s="1" t="s">
        <v>24</v>
      </c>
      <c r="P1729" s="1">
        <v>6068670</v>
      </c>
      <c r="Q1729" s="108">
        <v>45510</v>
      </c>
      <c r="R1729" s="1" t="s">
        <v>148</v>
      </c>
      <c r="S1729" s="5">
        <v>0.42291666666666666</v>
      </c>
      <c r="T1729" s="1"/>
    </row>
    <row r="1730" spans="1:20">
      <c r="A1730" s="1">
        <v>7505</v>
      </c>
      <c r="C1730" s="32" t="s">
        <v>30</v>
      </c>
      <c r="D1730" s="108">
        <v>45512</v>
      </c>
      <c r="E1730" s="2">
        <v>242217350022</v>
      </c>
      <c r="F1730" s="91" t="str">
        <f t="shared" si="87"/>
        <v>'242217350022',</v>
      </c>
      <c r="G1730" s="1" t="s">
        <v>21</v>
      </c>
      <c r="H1730" s="1" t="s">
        <v>2288</v>
      </c>
      <c r="I1730" s="91" t="str">
        <f t="shared" si="88"/>
        <v>'inv_kEmQXMLkubNTvqA52noFrQ',</v>
      </c>
      <c r="J1730" s="1" t="s">
        <v>9</v>
      </c>
      <c r="K1730" s="1">
        <v>30</v>
      </c>
      <c r="M1730" s="1">
        <f>Tabla1[[#This Row],[Monto Kashio]]-Tabla1[[#This Row],[Monto]]</f>
        <v>-30</v>
      </c>
      <c r="N1730" s="20" t="s">
        <v>23</v>
      </c>
      <c r="O1730" s="1" t="s">
        <v>24</v>
      </c>
      <c r="P1730" s="1">
        <v>527118</v>
      </c>
      <c r="Q1730" s="108">
        <v>45512</v>
      </c>
      <c r="R1730" s="1" t="s">
        <v>148</v>
      </c>
      <c r="S1730" s="5">
        <v>0.46805555555555556</v>
      </c>
      <c r="T1730" s="1"/>
    </row>
    <row r="1731" spans="1:20">
      <c r="A1731" s="1">
        <v>7514</v>
      </c>
      <c r="C1731" s="32" t="s">
        <v>30</v>
      </c>
      <c r="D1731" s="108">
        <v>45512</v>
      </c>
      <c r="E1731" s="2">
        <v>242217497617</v>
      </c>
      <c r="F1731" s="91" t="str">
        <f t="shared" si="87"/>
        <v>'242217497617',</v>
      </c>
      <c r="G1731" s="1" t="s">
        <v>51</v>
      </c>
      <c r="H1731" s="1" t="s">
        <v>2289</v>
      </c>
      <c r="I1731" s="91" t="str">
        <f t="shared" si="88"/>
        <v>'inv_NreJGKFdNGn4jTKrAmeYdC',</v>
      </c>
      <c r="J1731" s="1" t="s">
        <v>9</v>
      </c>
      <c r="K1731" s="1">
        <v>20</v>
      </c>
      <c r="M1731" s="1">
        <f>Tabla1[[#This Row],[Monto Kashio]]-Tabla1[[#This Row],[Monto]]</f>
        <v>-20</v>
      </c>
      <c r="N1731" s="20" t="s">
        <v>23</v>
      </c>
      <c r="O1731" s="1" t="s">
        <v>24</v>
      </c>
      <c r="P1731" s="1">
        <v>717795</v>
      </c>
      <c r="Q1731" s="108">
        <v>45512</v>
      </c>
      <c r="R1731" s="1" t="s">
        <v>148</v>
      </c>
      <c r="S1731" s="5">
        <v>0.51180555555555551</v>
      </c>
      <c r="T1731" s="1"/>
    </row>
    <row r="1732" spans="1:20">
      <c r="A1732" s="1">
        <v>7518</v>
      </c>
      <c r="C1732" s="32" t="s">
        <v>484</v>
      </c>
      <c r="D1732" s="108">
        <v>45512</v>
      </c>
      <c r="E1732" s="2">
        <v>242195808252</v>
      </c>
      <c r="F1732" s="91" t="str">
        <f t="shared" si="87"/>
        <v>'242195808252',</v>
      </c>
      <c r="G1732" s="1" t="s">
        <v>51</v>
      </c>
      <c r="H1732" s="1" t="s">
        <v>2290</v>
      </c>
      <c r="I1732" s="91" t="str">
        <f t="shared" si="88"/>
        <v>'inv_aqnNkbf8uvBeT8jjJfwgbh',</v>
      </c>
      <c r="J1732" s="1" t="s">
        <v>9</v>
      </c>
      <c r="K1732" s="1">
        <v>20</v>
      </c>
      <c r="M1732" s="1">
        <f>Tabla1[[#This Row],[Monto Kashio]]-Tabla1[[#This Row],[Monto]]</f>
        <v>-20</v>
      </c>
      <c r="N1732" s="20" t="s">
        <v>23</v>
      </c>
      <c r="O1732" s="1" t="s">
        <v>24</v>
      </c>
      <c r="P1732" s="1">
        <v>4943115</v>
      </c>
      <c r="Q1732" s="108">
        <v>45509</v>
      </c>
      <c r="R1732" s="1" t="s">
        <v>148</v>
      </c>
      <c r="S1732" s="5">
        <v>0.52638888888888891</v>
      </c>
      <c r="T1732" s="1"/>
    </row>
    <row r="1733" spans="1:20">
      <c r="A1733" s="1">
        <v>7520</v>
      </c>
      <c r="C1733" s="32" t="s">
        <v>1044</v>
      </c>
      <c r="D1733" s="108">
        <v>45512</v>
      </c>
      <c r="E1733" s="2">
        <v>241138368146</v>
      </c>
      <c r="F1733" s="91" t="str">
        <f t="shared" si="87"/>
        <v>'241138368146',</v>
      </c>
      <c r="G1733" s="1" t="s">
        <v>51</v>
      </c>
      <c r="H1733" s="1" t="s">
        <v>2291</v>
      </c>
      <c r="I1733" s="91" t="str">
        <f t="shared" si="88"/>
        <v>'inv_hRMzfzooMgELF9ixxoy4Qv',</v>
      </c>
      <c r="J1733" s="1" t="s">
        <v>9</v>
      </c>
      <c r="K1733" s="1">
        <v>181.66</v>
      </c>
      <c r="M1733" s="1">
        <f>Tabla1[[#This Row],[Monto Kashio]]-Tabla1[[#This Row],[Monto]]</f>
        <v>-181.66</v>
      </c>
      <c r="N1733" s="20" t="s">
        <v>23</v>
      </c>
      <c r="O1733" s="1" t="s">
        <v>24</v>
      </c>
      <c r="P1733" s="1">
        <v>1255581</v>
      </c>
      <c r="Q1733" s="108">
        <v>45509</v>
      </c>
      <c r="R1733" s="1" t="s">
        <v>148</v>
      </c>
      <c r="S1733" s="5" t="s">
        <v>2292</v>
      </c>
      <c r="T1733" s="1"/>
    </row>
    <row r="1734" spans="1:20">
      <c r="A1734" s="1">
        <v>7523</v>
      </c>
      <c r="C1734" s="34" t="s">
        <v>27</v>
      </c>
      <c r="D1734" s="108">
        <v>45512</v>
      </c>
      <c r="E1734" s="2">
        <v>242195914844</v>
      </c>
      <c r="F1734" s="91" t="str">
        <f t="shared" si="87"/>
        <v>'242195914844',</v>
      </c>
      <c r="G1734" s="1" t="s">
        <v>51</v>
      </c>
      <c r="H1734" s="1" t="s">
        <v>2293</v>
      </c>
      <c r="I1734" s="91" t="str">
        <f t="shared" si="88"/>
        <v>'inv_48wuZTptpLEwDD8CGsNPnZ',</v>
      </c>
      <c r="J1734" s="1" t="s">
        <v>9</v>
      </c>
      <c r="K1734" s="1">
        <v>200</v>
      </c>
      <c r="M1734" s="1">
        <f>Tabla1[[#This Row],[Monto Kashio]]-Tabla1[[#This Row],[Monto]]</f>
        <v>-200</v>
      </c>
      <c r="N1734" s="20" t="s">
        <v>23</v>
      </c>
      <c r="O1734" s="1" t="s">
        <v>24</v>
      </c>
      <c r="P1734" s="1">
        <v>47166</v>
      </c>
      <c r="Q1734" s="108">
        <v>45510</v>
      </c>
      <c r="R1734" s="1" t="s">
        <v>148</v>
      </c>
      <c r="S1734" s="5">
        <v>0.62430555555555556</v>
      </c>
      <c r="T1734" s="1"/>
    </row>
    <row r="1735" spans="1:20">
      <c r="A1735" s="1">
        <v>7528</v>
      </c>
      <c r="C1735" s="32" t="s">
        <v>484</v>
      </c>
      <c r="D1735" s="108">
        <v>45512</v>
      </c>
      <c r="E1735" s="2">
        <v>242195952814</v>
      </c>
      <c r="F1735" s="91" t="str">
        <f t="shared" si="87"/>
        <v>'242195952814',</v>
      </c>
      <c r="G1735" s="1" t="s">
        <v>51</v>
      </c>
      <c r="H1735" s="1" t="s">
        <v>2294</v>
      </c>
      <c r="I1735" s="91" t="str">
        <f t="shared" si="88"/>
        <v>'inv_F7G6qtQwem3fcMfqj5pQ2W',</v>
      </c>
      <c r="J1735" s="1" t="s">
        <v>9</v>
      </c>
      <c r="K1735" s="1">
        <v>8</v>
      </c>
      <c r="M1735" s="1">
        <f>Tabla1[[#This Row],[Monto Kashio]]-Tabla1[[#This Row],[Monto]]</f>
        <v>-8</v>
      </c>
      <c r="N1735" s="20" t="s">
        <v>23</v>
      </c>
      <c r="O1735" s="1" t="s">
        <v>24</v>
      </c>
      <c r="P1735" s="1">
        <v>1802187</v>
      </c>
      <c r="Q1735" s="108">
        <v>45510</v>
      </c>
      <c r="R1735" s="1" t="s">
        <v>148</v>
      </c>
      <c r="S1735" s="5" t="s">
        <v>1052</v>
      </c>
      <c r="T1735" s="1"/>
    </row>
    <row r="1736" spans="1:20">
      <c r="A1736" s="1">
        <v>7401</v>
      </c>
      <c r="C1736" s="32" t="s">
        <v>136</v>
      </c>
      <c r="D1736" s="108">
        <v>45512</v>
      </c>
      <c r="E1736" s="2">
        <v>242195905766</v>
      </c>
      <c r="F1736" s="91" t="str">
        <f t="shared" si="87"/>
        <v>'242195905766',</v>
      </c>
      <c r="G1736" s="1" t="s">
        <v>21</v>
      </c>
      <c r="H1736" s="1" t="s">
        <v>2295</v>
      </c>
      <c r="I1736" s="91" t="str">
        <f t="shared" si="88"/>
        <v>'inv_g43dogje4755ExiMGQ9pMX',</v>
      </c>
      <c r="J1736" s="1" t="s">
        <v>9</v>
      </c>
      <c r="K1736" s="1">
        <v>100</v>
      </c>
      <c r="M1736" s="1">
        <f>Tabla1[[#This Row],[Monto Kashio]]-Tabla1[[#This Row],[Monto]]</f>
        <v>-100</v>
      </c>
      <c r="N1736" s="20" t="s">
        <v>23</v>
      </c>
      <c r="O1736" s="1" t="s">
        <v>24</v>
      </c>
      <c r="P1736" s="1">
        <v>76047</v>
      </c>
      <c r="Q1736" s="108">
        <v>45510</v>
      </c>
      <c r="R1736" s="1" t="s">
        <v>148</v>
      </c>
      <c r="S1736" s="5">
        <v>0.69027777777777777</v>
      </c>
      <c r="T1736" s="1"/>
    </row>
    <row r="1737" spans="1:20">
      <c r="A1737" s="1">
        <v>7393</v>
      </c>
      <c r="C1737" s="32" t="s">
        <v>136</v>
      </c>
      <c r="D1737" s="108">
        <v>45512</v>
      </c>
      <c r="E1737" s="2">
        <v>242195901073</v>
      </c>
      <c r="F1737" s="91" t="str">
        <f t="shared" si="87"/>
        <v>'242195901073',</v>
      </c>
      <c r="G1737" s="1" t="s">
        <v>21</v>
      </c>
      <c r="H1737" s="1" t="s">
        <v>2296</v>
      </c>
      <c r="I1737" s="91" t="str">
        <f t="shared" si="88"/>
        <v>'inv_mfpGcLt4GiqmyB8y3gQAEx',</v>
      </c>
      <c r="J1737" s="1" t="s">
        <v>9</v>
      </c>
      <c r="K1737" s="1">
        <v>50</v>
      </c>
      <c r="M1737" s="1">
        <f>Tabla1[[#This Row],[Monto Kashio]]-Tabla1[[#This Row],[Monto]]</f>
        <v>-50</v>
      </c>
      <c r="N1737" s="20" t="s">
        <v>23</v>
      </c>
      <c r="O1737" s="1" t="s">
        <v>24</v>
      </c>
      <c r="P1737" s="1">
        <v>72610</v>
      </c>
      <c r="Q1737" s="108">
        <v>45510</v>
      </c>
      <c r="R1737" s="1" t="s">
        <v>148</v>
      </c>
      <c r="S1737" s="5">
        <v>0.69236111111111109</v>
      </c>
      <c r="T1737" s="1"/>
    </row>
    <row r="1738" spans="1:20">
      <c r="A1738" s="1">
        <v>7540</v>
      </c>
      <c r="C1738" s="32" t="s">
        <v>925</v>
      </c>
      <c r="D1738" s="108">
        <v>45512</v>
      </c>
      <c r="E1738" s="2">
        <v>242217808776</v>
      </c>
      <c r="F1738" s="91" t="str">
        <f t="shared" si="87"/>
        <v>'242217808776',</v>
      </c>
      <c r="G1738" s="1" t="s">
        <v>21</v>
      </c>
      <c r="H1738" s="1" t="s">
        <v>2297</v>
      </c>
      <c r="I1738" s="91" t="str">
        <f t="shared" si="88"/>
        <v>'inv_TunKRAGjJwzjCoxEoV24Ds',</v>
      </c>
      <c r="J1738" s="1" t="s">
        <v>9</v>
      </c>
      <c r="K1738" s="1">
        <v>200</v>
      </c>
      <c r="M1738" s="1">
        <f>Tabla1[[#This Row],[Monto Kashio]]-Tabla1[[#This Row],[Monto]]</f>
        <v>-200</v>
      </c>
      <c r="N1738" s="20" t="s">
        <v>23</v>
      </c>
      <c r="O1738" s="1" t="s">
        <v>24</v>
      </c>
      <c r="P1738" s="1">
        <v>931193</v>
      </c>
      <c r="Q1738" s="108">
        <v>45512</v>
      </c>
      <c r="R1738" s="1" t="s">
        <v>148</v>
      </c>
      <c r="S1738" s="5" t="s">
        <v>1728</v>
      </c>
      <c r="T1738" s="1"/>
    </row>
    <row r="1739" spans="1:20">
      <c r="A1739" s="1">
        <v>7541</v>
      </c>
      <c r="C1739" s="32" t="s">
        <v>30</v>
      </c>
      <c r="D1739" s="108">
        <v>45513</v>
      </c>
      <c r="E1739" s="2">
        <v>242217208071</v>
      </c>
      <c r="F1739" s="91" t="str">
        <f t="shared" ref="F1739:F1745" si="89">CONCATENATE("'",E1739,"',")</f>
        <v>'242217208071',</v>
      </c>
      <c r="G1739" s="1" t="s">
        <v>51</v>
      </c>
      <c r="H1739" s="1" t="s">
        <v>2298</v>
      </c>
      <c r="I1739" s="91" t="str">
        <f t="shared" ref="I1739:I1745" si="90">CONCATENATE("'",H1739,"',")</f>
        <v>'inv_n73U9cKkXmntq6b35m42rz',</v>
      </c>
      <c r="J1739" s="1" t="s">
        <v>9</v>
      </c>
      <c r="K1739" s="1">
        <v>79</v>
      </c>
      <c r="M1739" s="1">
        <f>Tabla1[[#This Row],[Monto Kashio]]-Tabla1[[#This Row],[Monto]]</f>
        <v>-79</v>
      </c>
      <c r="N1739" s="20" t="s">
        <v>23</v>
      </c>
      <c r="O1739" s="1" t="s">
        <v>24</v>
      </c>
      <c r="P1739" s="1">
        <v>25408</v>
      </c>
      <c r="Q1739" s="108">
        <v>45512</v>
      </c>
      <c r="R1739" s="1" t="s">
        <v>148</v>
      </c>
      <c r="S1739" s="5">
        <v>0.3888888888888889</v>
      </c>
      <c r="T1739" s="1"/>
    </row>
    <row r="1740" spans="1:20">
      <c r="A1740" s="1">
        <v>7545</v>
      </c>
      <c r="C1740" s="32" t="s">
        <v>176</v>
      </c>
      <c r="D1740" s="108">
        <v>45513</v>
      </c>
      <c r="E1740" s="2">
        <v>242228279767</v>
      </c>
      <c r="F1740" s="91" t="str">
        <f t="shared" si="89"/>
        <v>'242228279767',</v>
      </c>
      <c r="G1740" s="1" t="s">
        <v>21</v>
      </c>
      <c r="H1740" s="1" t="s">
        <v>2299</v>
      </c>
      <c r="I1740" s="91" t="str">
        <f t="shared" si="90"/>
        <v>'inv_SVUCDv28FFYXEPDi9t3LNM',</v>
      </c>
      <c r="J1740" s="1" t="s">
        <v>9</v>
      </c>
      <c r="K1740" s="1">
        <v>60</v>
      </c>
      <c r="M1740" s="1">
        <f>Tabla1[[#This Row],[Monto Kashio]]-Tabla1[[#This Row],[Monto]]</f>
        <v>-60</v>
      </c>
      <c r="N1740" s="20" t="s">
        <v>23</v>
      </c>
      <c r="O1740" s="1" t="s">
        <v>24</v>
      </c>
      <c r="P1740" s="1">
        <v>451206</v>
      </c>
      <c r="Q1740" s="108">
        <v>45513</v>
      </c>
      <c r="R1740" s="1" t="s">
        <v>148</v>
      </c>
      <c r="S1740" s="5">
        <v>0.44513888888888886</v>
      </c>
      <c r="T1740" s="1"/>
    </row>
    <row r="1741" spans="1:20">
      <c r="A1741" s="1">
        <v>7549</v>
      </c>
      <c r="C1741" s="32" t="s">
        <v>30</v>
      </c>
      <c r="D1741" s="108">
        <v>45513</v>
      </c>
      <c r="E1741" s="2">
        <v>242228457867</v>
      </c>
      <c r="F1741" s="91" t="str">
        <f t="shared" si="89"/>
        <v>'242228457867',</v>
      </c>
      <c r="G1741" s="1" t="s">
        <v>21</v>
      </c>
      <c r="H1741" s="1" t="s">
        <v>2300</v>
      </c>
      <c r="I1741" s="91" t="str">
        <f t="shared" si="90"/>
        <v>'inv_jta9r6qzeDcnFeVBwhwwUN',</v>
      </c>
      <c r="J1741" s="1" t="s">
        <v>9</v>
      </c>
      <c r="K1741" s="1">
        <v>100</v>
      </c>
      <c r="M1741" s="1">
        <f>Tabla1[[#This Row],[Monto Kashio]]-Tabla1[[#This Row],[Monto]]</f>
        <v>-100</v>
      </c>
      <c r="N1741" s="20" t="s">
        <v>23</v>
      </c>
      <c r="O1741" s="1" t="s">
        <v>24</v>
      </c>
      <c r="P1741" s="1">
        <v>1141808</v>
      </c>
      <c r="Q1741" s="108">
        <v>45513</v>
      </c>
      <c r="R1741" s="1" t="s">
        <v>148</v>
      </c>
      <c r="S1741" s="5">
        <v>0.51041666666666663</v>
      </c>
      <c r="T1741" s="1"/>
    </row>
    <row r="1742" spans="1:20">
      <c r="A1742" s="1">
        <v>7551</v>
      </c>
      <c r="C1742" s="32" t="s">
        <v>136</v>
      </c>
      <c r="D1742" s="108">
        <v>45513</v>
      </c>
      <c r="E1742" s="2">
        <v>242228509867</v>
      </c>
      <c r="F1742" s="91" t="str">
        <f t="shared" si="89"/>
        <v>'242228509867',</v>
      </c>
      <c r="G1742" s="1" t="s">
        <v>21</v>
      </c>
      <c r="H1742" s="1" t="s">
        <v>2301</v>
      </c>
      <c r="I1742" s="91" t="str">
        <f t="shared" si="90"/>
        <v>'inv_fTG6uU38WrhWJG3UYfkTKh',</v>
      </c>
      <c r="J1742" s="1" t="s">
        <v>9</v>
      </c>
      <c r="K1742" s="1">
        <v>150</v>
      </c>
      <c r="M1742" s="1">
        <f>Tabla1[[#This Row],[Monto Kashio]]-Tabla1[[#This Row],[Monto]]</f>
        <v>-150</v>
      </c>
      <c r="N1742" s="20" t="s">
        <v>23</v>
      </c>
      <c r="O1742" s="1" t="s">
        <v>24</v>
      </c>
      <c r="P1742" s="1">
        <v>2919462</v>
      </c>
      <c r="Q1742" s="108">
        <v>45513</v>
      </c>
      <c r="R1742" s="1" t="s">
        <v>148</v>
      </c>
      <c r="S1742" s="5">
        <v>0.61111111111111116</v>
      </c>
      <c r="T1742" s="1"/>
    </row>
    <row r="1743" spans="1:20">
      <c r="A1743" s="1">
        <v>7554</v>
      </c>
      <c r="C1743" s="32" t="s">
        <v>30</v>
      </c>
      <c r="D1743" s="108">
        <v>45513</v>
      </c>
      <c r="E1743" s="2">
        <v>242228530045</v>
      </c>
      <c r="F1743" s="91" t="str">
        <f t="shared" si="89"/>
        <v>'242228530045',</v>
      </c>
      <c r="G1743" s="1" t="s">
        <v>21</v>
      </c>
      <c r="H1743" s="1" t="s">
        <v>2302</v>
      </c>
      <c r="I1743" s="91" t="str">
        <f t="shared" si="90"/>
        <v>'inv_VamSHVGGqqmmyHPooVcfpK',</v>
      </c>
      <c r="J1743" s="1" t="s">
        <v>9</v>
      </c>
      <c r="K1743" s="1">
        <v>100</v>
      </c>
      <c r="M1743" s="1">
        <f>Tabla1[[#This Row],[Monto Kashio]]-Tabla1[[#This Row],[Monto]]</f>
        <v>-100</v>
      </c>
      <c r="N1743" s="20" t="s">
        <v>23</v>
      </c>
      <c r="O1743" s="1" t="s">
        <v>24</v>
      </c>
      <c r="P1743" s="1">
        <v>1021720</v>
      </c>
      <c r="Q1743" s="108">
        <v>45513</v>
      </c>
      <c r="R1743" s="1" t="s">
        <v>148</v>
      </c>
      <c r="S1743" s="5">
        <v>0.61250000000000004</v>
      </c>
      <c r="T1743" s="1"/>
    </row>
    <row r="1744" spans="1:20">
      <c r="A1744" s="1">
        <v>7557</v>
      </c>
      <c r="C1744" s="32" t="s">
        <v>30</v>
      </c>
      <c r="D1744" s="108">
        <v>45513</v>
      </c>
      <c r="E1744" s="2">
        <v>242228547688</v>
      </c>
      <c r="F1744" s="91" t="str">
        <f t="shared" si="89"/>
        <v>'242228547688',</v>
      </c>
      <c r="G1744" s="1" t="s">
        <v>21</v>
      </c>
      <c r="H1744" s="1" t="s">
        <v>2303</v>
      </c>
      <c r="I1744" s="91" t="str">
        <f t="shared" si="90"/>
        <v>'inv_cM49tkEShrXer9GsAJJhCx',</v>
      </c>
      <c r="J1744" s="1" t="s">
        <v>9</v>
      </c>
      <c r="K1744" s="1">
        <v>30</v>
      </c>
      <c r="M1744" s="1">
        <f>Tabla1[[#This Row],[Monto Kashio]]-Tabla1[[#This Row],[Monto]]</f>
        <v>-30</v>
      </c>
      <c r="N1744" s="20" t="s">
        <v>23</v>
      </c>
      <c r="O1744" s="1" t="s">
        <v>24</v>
      </c>
      <c r="P1744" s="1">
        <v>223405</v>
      </c>
      <c r="Q1744" s="108">
        <v>45513</v>
      </c>
      <c r="R1744" s="1" t="s">
        <v>148</v>
      </c>
      <c r="S1744" s="5" t="s">
        <v>2304</v>
      </c>
      <c r="T1744" s="1"/>
    </row>
    <row r="1745" spans="1:20">
      <c r="A1745" s="1">
        <v>7574</v>
      </c>
      <c r="C1745" s="32" t="s">
        <v>1886</v>
      </c>
      <c r="D1745" s="108">
        <v>45513</v>
      </c>
      <c r="E1745" s="2">
        <v>242237676701</v>
      </c>
      <c r="F1745" s="91" t="str">
        <f t="shared" si="89"/>
        <v>'242237676701',</v>
      </c>
      <c r="G1745" s="1" t="s">
        <v>21</v>
      </c>
      <c r="H1745" s="1" t="s">
        <v>2305</v>
      </c>
      <c r="I1745" s="91" t="str">
        <f t="shared" si="90"/>
        <v>'inv_VCrJrZya5dnpSBpDLyuyfq',</v>
      </c>
      <c r="J1745" s="1" t="s">
        <v>9</v>
      </c>
      <c r="K1745" s="1">
        <v>500</v>
      </c>
      <c r="M1745" s="1">
        <f>Tabla1[[#This Row],[Monto Kashio]]-Tabla1[[#This Row],[Monto]]</f>
        <v>-500</v>
      </c>
      <c r="N1745" s="20" t="s">
        <v>23</v>
      </c>
      <c r="O1745" s="1" t="s">
        <v>24</v>
      </c>
      <c r="P1745" s="1">
        <v>2236452</v>
      </c>
      <c r="Q1745" s="108">
        <v>45513</v>
      </c>
      <c r="R1745" s="1" t="s">
        <v>148</v>
      </c>
      <c r="S1745" s="5" t="s">
        <v>2306</v>
      </c>
      <c r="T1745" s="1"/>
    </row>
    <row r="1746" spans="1:20">
      <c r="A1746" s="1">
        <v>7585</v>
      </c>
      <c r="C1746" s="32" t="s">
        <v>136</v>
      </c>
      <c r="D1746" s="108">
        <v>45514</v>
      </c>
      <c r="E1746" s="2">
        <v>242239412043</v>
      </c>
      <c r="F1746" s="91" t="str">
        <f>CONCATENATE("'",E1746,"',")</f>
        <v>'242239412043',</v>
      </c>
      <c r="G1746" s="1" t="s">
        <v>21</v>
      </c>
      <c r="H1746" s="1" t="s">
        <v>2307</v>
      </c>
      <c r="I1746" s="91" t="str">
        <f>CONCATENATE("'",H1746,"',")</f>
        <v>'inv_eZubYALwSHRjWtRZSgXrmN',</v>
      </c>
      <c r="J1746" s="1" t="s">
        <v>9</v>
      </c>
      <c r="K1746" s="1">
        <v>100</v>
      </c>
      <c r="M1746" s="1">
        <f>Tabla1[[#This Row],[Monto Kashio]]-Tabla1[[#This Row],[Monto]]</f>
        <v>-100</v>
      </c>
      <c r="N1746" s="20" t="s">
        <v>23</v>
      </c>
      <c r="O1746" s="1" t="s">
        <v>24</v>
      </c>
      <c r="P1746" s="1">
        <v>1798779</v>
      </c>
      <c r="Q1746" s="108">
        <v>45514</v>
      </c>
      <c r="R1746" s="1" t="s">
        <v>148</v>
      </c>
      <c r="S1746" s="5">
        <v>0.64583333333333337</v>
      </c>
      <c r="T1746" s="1"/>
    </row>
    <row r="1747" spans="1:20">
      <c r="A1747" s="1">
        <v>7586</v>
      </c>
      <c r="C1747" s="32" t="s">
        <v>66</v>
      </c>
      <c r="D1747" s="108">
        <v>45514</v>
      </c>
      <c r="E1747" s="2">
        <v>242239626102</v>
      </c>
      <c r="F1747" s="91" t="str">
        <f>CONCATENATE("'",E1747,"',")</f>
        <v>'242239626102',</v>
      </c>
      <c r="G1747" s="1" t="s">
        <v>21</v>
      </c>
      <c r="H1747" s="1" t="s">
        <v>2308</v>
      </c>
      <c r="I1747" s="91" t="str">
        <f>CONCATENATE("'",H1747,"',")</f>
        <v>'inv_52XjpH4QfqpkmfPpbayn9Z',</v>
      </c>
      <c r="J1747" s="1" t="s">
        <v>9</v>
      </c>
      <c r="K1747" s="1">
        <v>7.95</v>
      </c>
      <c r="M1747" s="1">
        <f>Tabla1[[#This Row],[Monto Kashio]]-Tabla1[[#This Row],[Monto]]</f>
        <v>-7.95</v>
      </c>
      <c r="N1747" s="20" t="s">
        <v>23</v>
      </c>
      <c r="O1747" s="1" t="s">
        <v>24</v>
      </c>
      <c r="P1747" s="1">
        <v>1822817</v>
      </c>
      <c r="Q1747" s="108">
        <v>45514</v>
      </c>
      <c r="R1747" s="1" t="s">
        <v>148</v>
      </c>
      <c r="S1747" s="5">
        <v>0.75486111111111109</v>
      </c>
      <c r="T1747" s="1"/>
    </row>
    <row r="1748" spans="1:20">
      <c r="A1748" s="1">
        <v>7589</v>
      </c>
      <c r="C1748" s="32" t="s">
        <v>30</v>
      </c>
      <c r="D1748" s="123">
        <v>45515</v>
      </c>
      <c r="E1748" s="2">
        <v>242240056406</v>
      </c>
      <c r="F1748" s="91" t="str">
        <f>CONCATENATE("'",E1748,"',")</f>
        <v>'242240056406',</v>
      </c>
      <c r="G1748" s="1" t="s">
        <v>21</v>
      </c>
      <c r="H1748" s="1" t="s">
        <v>2309</v>
      </c>
      <c r="I1748" s="91" t="str">
        <f>CONCATENATE("'",H1748,"',")</f>
        <v>'inv_jhNjkSVsPfbxa4Rd5Upfny',</v>
      </c>
      <c r="J1748" s="1" t="s">
        <v>9</v>
      </c>
      <c r="K1748" s="1">
        <v>30</v>
      </c>
      <c r="M1748" s="1">
        <f>Tabla1[[#This Row],[Monto Kashio]]-Tabla1[[#This Row],[Monto]]</f>
        <v>-30</v>
      </c>
      <c r="N1748" s="20" t="s">
        <v>23</v>
      </c>
      <c r="O1748" s="1" t="s">
        <v>24</v>
      </c>
      <c r="P1748" s="1">
        <v>2210178</v>
      </c>
      <c r="Q1748" s="108">
        <v>45515</v>
      </c>
      <c r="R1748" s="1" t="s">
        <v>148</v>
      </c>
      <c r="S1748" s="5" t="s">
        <v>2310</v>
      </c>
      <c r="T1748" s="1"/>
    </row>
    <row r="1749" spans="1:20">
      <c r="A1749" s="1">
        <v>7594</v>
      </c>
      <c r="C1749" s="32" t="s">
        <v>96</v>
      </c>
      <c r="D1749" s="123">
        <v>45516</v>
      </c>
      <c r="E1749" s="2">
        <v>242250347485</v>
      </c>
      <c r="F1749" s="91" t="str">
        <f t="shared" ref="F1749:F1812" si="91">CONCATENATE("'",E1749,"',")</f>
        <v>'242250347485',</v>
      </c>
      <c r="G1749" s="1" t="s">
        <v>21</v>
      </c>
      <c r="H1749" s="1" t="s">
        <v>2311</v>
      </c>
      <c r="I1749" s="91" t="str">
        <f t="shared" ref="I1749:I1812" si="92">CONCATENATE("'",H1749,"',")</f>
        <v>'inv_b2jArqu3f5WiWsUatEusxN',</v>
      </c>
      <c r="J1749" s="1" t="s">
        <v>9</v>
      </c>
      <c r="K1749" s="1">
        <v>100</v>
      </c>
      <c r="M1749" s="1">
        <f>Tabla1[[#This Row],[Monto Kashio]]-Tabla1[[#This Row],[Monto]]</f>
        <v>-100</v>
      </c>
      <c r="N1749" s="20" t="s">
        <v>23</v>
      </c>
      <c r="O1749" s="1" t="s">
        <v>24</v>
      </c>
      <c r="P1749" s="1">
        <v>156524</v>
      </c>
      <c r="Q1749" s="108">
        <v>45516</v>
      </c>
      <c r="R1749" s="1" t="s">
        <v>148</v>
      </c>
      <c r="S1749" s="5">
        <v>0.40972222222222221</v>
      </c>
      <c r="T1749" s="1"/>
    </row>
    <row r="1750" spans="1:20">
      <c r="A1750" s="1">
        <v>7598</v>
      </c>
      <c r="C1750" s="32" t="s">
        <v>30</v>
      </c>
      <c r="D1750" s="123">
        <v>45516</v>
      </c>
      <c r="E1750" s="2">
        <v>242250591609</v>
      </c>
      <c r="F1750" s="91" t="str">
        <f t="shared" si="91"/>
        <v>'242250591609',</v>
      </c>
      <c r="G1750" s="1" t="s">
        <v>51</v>
      </c>
      <c r="H1750" s="1" t="s">
        <v>2312</v>
      </c>
      <c r="I1750" s="91" t="str">
        <f t="shared" si="92"/>
        <v>'inv_B3yWPZgf7jrjp6DUxWMQ3V',</v>
      </c>
      <c r="J1750" s="1" t="s">
        <v>9</v>
      </c>
      <c r="K1750" s="1">
        <v>2000</v>
      </c>
      <c r="M1750" s="1">
        <f>Tabla1[[#This Row],[Monto Kashio]]-Tabla1[[#This Row],[Monto]]</f>
        <v>-2000</v>
      </c>
      <c r="N1750" s="20" t="s">
        <v>23</v>
      </c>
      <c r="O1750" s="1" t="s">
        <v>24</v>
      </c>
      <c r="P1750" s="1">
        <v>2137268</v>
      </c>
      <c r="Q1750" s="108">
        <v>45516</v>
      </c>
      <c r="R1750" s="1" t="s">
        <v>148</v>
      </c>
      <c r="S1750" s="5">
        <v>0.48055555555555557</v>
      </c>
      <c r="T1750" s="1"/>
    </row>
    <row r="1751" spans="1:20">
      <c r="A1751" s="1">
        <v>7599</v>
      </c>
      <c r="C1751" s="32" t="s">
        <v>136</v>
      </c>
      <c r="D1751" s="123">
        <v>45516</v>
      </c>
      <c r="E1751" s="2">
        <v>242250650293</v>
      </c>
      <c r="F1751" s="91" t="str">
        <f t="shared" si="91"/>
        <v>'242250650293',</v>
      </c>
      <c r="G1751" s="1" t="s">
        <v>21</v>
      </c>
      <c r="H1751" s="1" t="s">
        <v>2313</v>
      </c>
      <c r="I1751" s="91" t="str">
        <f t="shared" si="92"/>
        <v>'inv_GhyKwvhQAdTYeovvyLNP8W',</v>
      </c>
      <c r="J1751" s="1" t="s">
        <v>9</v>
      </c>
      <c r="K1751" s="1">
        <v>35</v>
      </c>
      <c r="M1751" s="1">
        <f>Tabla1[[#This Row],[Monto Kashio]]-Tabla1[[#This Row],[Monto]]</f>
        <v>-35</v>
      </c>
      <c r="N1751" s="20" t="s">
        <v>23</v>
      </c>
      <c r="O1751" s="1" t="s">
        <v>24</v>
      </c>
      <c r="P1751" s="1">
        <v>2711474</v>
      </c>
      <c r="Q1751" s="108">
        <v>45516</v>
      </c>
      <c r="R1751" s="1" t="s">
        <v>148</v>
      </c>
      <c r="S1751" s="5">
        <v>0.50347222222222221</v>
      </c>
      <c r="T1751" s="1"/>
    </row>
    <row r="1752" spans="1:20">
      <c r="A1752" s="1">
        <v>7606</v>
      </c>
      <c r="C1752" s="32" t="s">
        <v>96</v>
      </c>
      <c r="D1752" s="123">
        <v>45516</v>
      </c>
      <c r="E1752" s="2">
        <v>242238960664</v>
      </c>
      <c r="F1752" s="91" t="str">
        <f t="shared" si="91"/>
        <v>'242238960664',</v>
      </c>
      <c r="G1752" s="1" t="s">
        <v>51</v>
      </c>
      <c r="H1752" s="1" t="s">
        <v>2314</v>
      </c>
      <c r="I1752" s="91" t="str">
        <f t="shared" si="92"/>
        <v>'inv_3xwXs8MeoAURQx5NPVXfoc',</v>
      </c>
      <c r="J1752" s="1" t="s">
        <v>9</v>
      </c>
      <c r="K1752" s="1">
        <v>51</v>
      </c>
      <c r="M1752" s="1">
        <f>Tabla1[[#This Row],[Monto Kashio]]-Tabla1[[#This Row],[Monto]]</f>
        <v>-51</v>
      </c>
      <c r="N1752" s="20" t="s">
        <v>23</v>
      </c>
      <c r="O1752" s="1" t="s">
        <v>24</v>
      </c>
      <c r="P1752" s="1">
        <v>1143040</v>
      </c>
      <c r="Q1752" s="108">
        <v>45516</v>
      </c>
      <c r="R1752" s="1" t="s">
        <v>148</v>
      </c>
      <c r="S1752" s="5">
        <v>0.55069444444444449</v>
      </c>
      <c r="T1752" s="1"/>
    </row>
    <row r="1753" spans="1:20" ht="15">
      <c r="A1753" s="1">
        <v>7608</v>
      </c>
      <c r="C1753" s="32" t="s">
        <v>484</v>
      </c>
      <c r="D1753" s="123">
        <v>45516</v>
      </c>
      <c r="E1753" s="2">
        <v>242249973658</v>
      </c>
      <c r="F1753" s="91" t="str">
        <f t="shared" si="91"/>
        <v>'242249973658',</v>
      </c>
      <c r="G1753" s="1" t="s">
        <v>51</v>
      </c>
      <c r="H1753" t="s">
        <v>2315</v>
      </c>
      <c r="I1753" s="91" t="str">
        <f t="shared" si="92"/>
        <v>'inv_Sx4fBiJRdTnb2fEAXfscu2',</v>
      </c>
      <c r="J1753" s="1" t="s">
        <v>9</v>
      </c>
      <c r="K1753" s="1">
        <v>18</v>
      </c>
      <c r="M1753" s="1">
        <f>Tabla1[[#This Row],[Monto Kashio]]-Tabla1[[#This Row],[Monto]]</f>
        <v>-18</v>
      </c>
      <c r="N1753" s="20" t="s">
        <v>23</v>
      </c>
      <c r="O1753" s="1" t="s">
        <v>24</v>
      </c>
      <c r="P1753" s="1">
        <v>705325</v>
      </c>
      <c r="Q1753" s="108">
        <v>45515</v>
      </c>
      <c r="R1753" s="1" t="s">
        <v>148</v>
      </c>
      <c r="S1753" s="5">
        <v>0.6166666666666667</v>
      </c>
      <c r="T1753" s="1"/>
    </row>
    <row r="1754" spans="1:20" ht="15">
      <c r="A1754" s="1">
        <v>7609</v>
      </c>
      <c r="C1754" s="34" t="s">
        <v>27</v>
      </c>
      <c r="D1754" s="123">
        <v>45516</v>
      </c>
      <c r="E1754" s="2">
        <v>242250428644</v>
      </c>
      <c r="F1754" s="91" t="str">
        <f t="shared" si="91"/>
        <v>'242250428644',</v>
      </c>
      <c r="G1754" s="1" t="s">
        <v>51</v>
      </c>
      <c r="H1754" t="s">
        <v>2316</v>
      </c>
      <c r="I1754" s="91" t="str">
        <f t="shared" si="92"/>
        <v>'inv_8BHG9q8zsnEmupRJR3TtRW',</v>
      </c>
      <c r="J1754" s="1" t="s">
        <v>9</v>
      </c>
      <c r="K1754" s="1">
        <v>50</v>
      </c>
      <c r="M1754" s="1">
        <f>Tabla1[[#This Row],[Monto Kashio]]-Tabla1[[#This Row],[Monto]]</f>
        <v>-50</v>
      </c>
      <c r="N1754" s="20" t="s">
        <v>23</v>
      </c>
      <c r="O1754" s="1" t="s">
        <v>24</v>
      </c>
      <c r="P1754" s="1">
        <v>360531</v>
      </c>
      <c r="Q1754" s="108">
        <v>45516</v>
      </c>
      <c r="R1754" s="1" t="s">
        <v>148</v>
      </c>
      <c r="S1754" s="5">
        <v>0.61944444444444446</v>
      </c>
      <c r="T1754" s="1"/>
    </row>
    <row r="1755" spans="1:20">
      <c r="A1755" s="1">
        <v>7610</v>
      </c>
      <c r="C1755" s="34" t="s">
        <v>27</v>
      </c>
      <c r="D1755" s="123">
        <v>45516</v>
      </c>
      <c r="E1755" s="2">
        <v>242250629265</v>
      </c>
      <c r="F1755" s="91" t="str">
        <f t="shared" si="91"/>
        <v>'242250629265',</v>
      </c>
      <c r="G1755" s="1" t="s">
        <v>51</v>
      </c>
      <c r="H1755" s="1" t="s">
        <v>2317</v>
      </c>
      <c r="I1755" s="91" t="str">
        <f t="shared" si="92"/>
        <v>'inv_2tujiQnhqmZfegQdtV6JpS',</v>
      </c>
      <c r="J1755" s="1" t="s">
        <v>9</v>
      </c>
      <c r="K1755" s="1">
        <v>30</v>
      </c>
      <c r="M1755" s="1">
        <f>Tabla1[[#This Row],[Monto Kashio]]-Tabla1[[#This Row],[Monto]]</f>
        <v>-30</v>
      </c>
      <c r="N1755" s="20" t="s">
        <v>23</v>
      </c>
      <c r="O1755" s="1" t="s">
        <v>145</v>
      </c>
      <c r="P1755" s="1">
        <v>2137368</v>
      </c>
      <c r="Q1755" s="108">
        <v>45516</v>
      </c>
      <c r="R1755" s="1" t="s">
        <v>148</v>
      </c>
      <c r="S1755" s="5">
        <v>0.62361111111111112</v>
      </c>
      <c r="T1755" s="1"/>
    </row>
    <row r="1756" spans="1:20">
      <c r="A1756" s="1">
        <v>7615</v>
      </c>
      <c r="C1756" s="32" t="s">
        <v>30</v>
      </c>
      <c r="D1756" s="123">
        <v>45516</v>
      </c>
      <c r="E1756" s="2">
        <v>242250769615</v>
      </c>
      <c r="F1756" s="91" t="str">
        <f t="shared" si="91"/>
        <v>'242250769615',</v>
      </c>
      <c r="G1756" s="1" t="s">
        <v>21</v>
      </c>
      <c r="H1756" s="1" t="s">
        <v>2318</v>
      </c>
      <c r="I1756" s="91" t="str">
        <f t="shared" si="92"/>
        <v>'inv_VFVTB4DtGyTNcSRVWwbZYo',</v>
      </c>
      <c r="J1756" s="1" t="s">
        <v>9</v>
      </c>
      <c r="K1756" s="1">
        <v>1000</v>
      </c>
      <c r="M1756" s="1">
        <f>Tabla1[[#This Row],[Monto Kashio]]-Tabla1[[#This Row],[Monto]]</f>
        <v>-1000</v>
      </c>
      <c r="N1756" s="20" t="s">
        <v>23</v>
      </c>
      <c r="O1756" s="1" t="s">
        <v>24</v>
      </c>
      <c r="P1756" s="1">
        <v>1930423</v>
      </c>
      <c r="Q1756" s="108">
        <v>45516</v>
      </c>
      <c r="R1756" s="1" t="s">
        <v>148</v>
      </c>
      <c r="S1756" s="5" t="s">
        <v>1541</v>
      </c>
      <c r="T1756" s="1"/>
    </row>
    <row r="1757" spans="1:20">
      <c r="A1757" s="1">
        <v>7576</v>
      </c>
      <c r="C1757" s="32" t="s">
        <v>30</v>
      </c>
      <c r="D1757" s="123">
        <v>45516</v>
      </c>
      <c r="E1757" s="2">
        <v>242239016859</v>
      </c>
      <c r="F1757" s="91" t="str">
        <f t="shared" si="91"/>
        <v>'242239016859',</v>
      </c>
      <c r="G1757" s="1" t="s">
        <v>51</v>
      </c>
      <c r="H1757" s="1" t="s">
        <v>2319</v>
      </c>
      <c r="I1757" s="91" t="str">
        <f t="shared" si="92"/>
        <v>'inv_EyuwhvGme59senttL9MYjX',</v>
      </c>
      <c r="J1757" s="1" t="s">
        <v>9</v>
      </c>
      <c r="K1757" s="1">
        <v>70</v>
      </c>
      <c r="M1757" s="1">
        <f>Tabla1[[#This Row],[Monto Kashio]]-Tabla1[[#This Row],[Monto]]</f>
        <v>-70</v>
      </c>
      <c r="N1757" s="20" t="s">
        <v>23</v>
      </c>
      <c r="O1757" s="1" t="s">
        <v>24</v>
      </c>
      <c r="P1757" s="1">
        <v>2000319</v>
      </c>
      <c r="Q1757" s="108">
        <v>45514</v>
      </c>
      <c r="R1757" s="1" t="s">
        <v>148</v>
      </c>
      <c r="S1757" s="5" t="s">
        <v>1541</v>
      </c>
      <c r="T1757" s="1"/>
    </row>
    <row r="1758" spans="1:20">
      <c r="A1758" s="1">
        <v>7617</v>
      </c>
      <c r="C1758" s="32" t="s">
        <v>2320</v>
      </c>
      <c r="D1758" s="123">
        <v>45516</v>
      </c>
      <c r="E1758" s="2">
        <v>242250610876</v>
      </c>
      <c r="F1758" s="91" t="str">
        <f t="shared" si="91"/>
        <v>'242250610876',</v>
      </c>
      <c r="G1758" s="1" t="s">
        <v>21</v>
      </c>
      <c r="H1758" s="1" t="s">
        <v>2321</v>
      </c>
      <c r="I1758" s="91" t="str">
        <f t="shared" si="92"/>
        <v>'inv_PCg6J6YsvBJnVq6Za3eRd9',</v>
      </c>
      <c r="J1758" s="1" t="s">
        <v>9</v>
      </c>
      <c r="K1758" s="1">
        <v>362.73</v>
      </c>
      <c r="M1758" s="1">
        <f>Tabla1[[#This Row],[Monto Kashio]]-Tabla1[[#This Row],[Monto]]</f>
        <v>-362.73</v>
      </c>
      <c r="N1758" s="20" t="s">
        <v>23</v>
      </c>
      <c r="O1758" s="1" t="s">
        <v>24</v>
      </c>
      <c r="P1758" s="1">
        <v>310310</v>
      </c>
      <c r="Q1758" s="108">
        <v>45516</v>
      </c>
      <c r="R1758" s="1" t="s">
        <v>148</v>
      </c>
      <c r="S1758" s="5" t="s">
        <v>1436</v>
      </c>
      <c r="T1758" s="1"/>
    </row>
    <row r="1759" spans="1:20">
      <c r="C1759" s="32" t="s">
        <v>66</v>
      </c>
      <c r="D1759" s="123">
        <v>45516</v>
      </c>
      <c r="E1759" s="2">
        <v>242250838132</v>
      </c>
      <c r="F1759" s="91" t="str">
        <f t="shared" si="91"/>
        <v>'242250838132',</v>
      </c>
      <c r="G1759" s="1" t="s">
        <v>21</v>
      </c>
      <c r="H1759" s="1" t="s">
        <v>2322</v>
      </c>
      <c r="I1759" s="91" t="str">
        <f t="shared" si="92"/>
        <v>'inv_3xyGfr8TWfEyC2VfrqAUjm',</v>
      </c>
      <c r="J1759" s="1" t="s">
        <v>9</v>
      </c>
      <c r="K1759" s="1">
        <v>9.99</v>
      </c>
      <c r="M1759" s="1">
        <f>Tabla1[[#This Row],[Monto Kashio]]-Tabla1[[#This Row],[Monto]]</f>
        <v>-9.99</v>
      </c>
      <c r="N1759" s="20" t="s">
        <v>23</v>
      </c>
      <c r="O1759" s="1" t="s">
        <v>24</v>
      </c>
      <c r="P1759" s="1">
        <v>2129565</v>
      </c>
      <c r="Q1759" s="108">
        <v>45516</v>
      </c>
      <c r="R1759" s="1" t="s">
        <v>148</v>
      </c>
      <c r="S1759" s="5" t="s">
        <v>1272</v>
      </c>
      <c r="T1759" s="1"/>
    </row>
    <row r="1760" spans="1:20">
      <c r="A1760" s="1">
        <v>7620</v>
      </c>
      <c r="C1760" s="32" t="s">
        <v>30</v>
      </c>
      <c r="D1760" s="123">
        <v>45516</v>
      </c>
      <c r="E1760" s="2">
        <v>242250891617</v>
      </c>
      <c r="F1760" s="91" t="str">
        <f t="shared" si="91"/>
        <v>'242250891617',</v>
      </c>
      <c r="G1760" s="1" t="s">
        <v>21</v>
      </c>
      <c r="H1760" s="1" t="s">
        <v>2323</v>
      </c>
      <c r="I1760" s="91" t="str">
        <f t="shared" si="92"/>
        <v>'inv_NXefHi2hfu6iHuWTMvzA77',</v>
      </c>
      <c r="J1760" s="1" t="s">
        <v>9</v>
      </c>
      <c r="K1760" s="1">
        <v>100</v>
      </c>
      <c r="M1760" s="1">
        <f>Tabla1[[#This Row],[Monto Kashio]]-Tabla1[[#This Row],[Monto]]</f>
        <v>-100</v>
      </c>
      <c r="N1760" s="20" t="s">
        <v>23</v>
      </c>
      <c r="O1760" s="1" t="s">
        <v>24</v>
      </c>
      <c r="P1760" s="1">
        <v>1334619</v>
      </c>
      <c r="Q1760" s="108">
        <v>45516</v>
      </c>
      <c r="R1760" s="1" t="s">
        <v>148</v>
      </c>
      <c r="S1760" s="5" t="s">
        <v>1272</v>
      </c>
      <c r="T1760" s="1"/>
    </row>
    <row r="1761" spans="1:20">
      <c r="A1761" s="1">
        <v>7621</v>
      </c>
      <c r="C1761" s="32" t="s">
        <v>925</v>
      </c>
      <c r="D1761" s="123">
        <v>45516</v>
      </c>
      <c r="E1761" s="2">
        <v>242260934461</v>
      </c>
      <c r="F1761" s="91" t="str">
        <f t="shared" si="91"/>
        <v>'242260934461',</v>
      </c>
      <c r="G1761" s="1" t="s">
        <v>21</v>
      </c>
      <c r="H1761" s="1" t="s">
        <v>2324</v>
      </c>
      <c r="I1761" s="91" t="str">
        <f t="shared" si="92"/>
        <v>'inv_jkKTbvy2FGBMbpDXhvC8Qz',</v>
      </c>
      <c r="J1761" s="1" t="s">
        <v>9</v>
      </c>
      <c r="K1761" s="1">
        <v>30</v>
      </c>
      <c r="M1761" s="1">
        <f>Tabla1[[#This Row],[Monto Kashio]]-Tabla1[[#This Row],[Monto]]</f>
        <v>-30</v>
      </c>
      <c r="N1761" s="20" t="s">
        <v>23</v>
      </c>
      <c r="O1761" s="1" t="s">
        <v>24</v>
      </c>
      <c r="P1761" s="1">
        <v>439151</v>
      </c>
      <c r="Q1761" s="108">
        <v>45516</v>
      </c>
      <c r="R1761" s="1" t="s">
        <v>148</v>
      </c>
      <c r="S1761" s="1" t="s">
        <v>1370</v>
      </c>
      <c r="T1761" s="1"/>
    </row>
    <row r="1762" spans="1:20">
      <c r="A1762" s="1">
        <v>7624</v>
      </c>
      <c r="C1762" s="32" t="s">
        <v>30</v>
      </c>
      <c r="D1762" s="123">
        <v>45517</v>
      </c>
      <c r="E1762" s="2">
        <v>242261009449</v>
      </c>
      <c r="F1762" s="91" t="str">
        <f t="shared" si="91"/>
        <v>'242261009449',</v>
      </c>
      <c r="G1762" s="1" t="s">
        <v>51</v>
      </c>
      <c r="H1762" s="1" t="s">
        <v>2325</v>
      </c>
      <c r="I1762" s="91" t="str">
        <f t="shared" si="92"/>
        <v>'inv_fCTNhT9GHKT9HuqNhs4bA4',</v>
      </c>
      <c r="J1762" s="1" t="s">
        <v>9</v>
      </c>
      <c r="K1762" s="1">
        <v>20</v>
      </c>
      <c r="M1762" s="1">
        <f>Tabla1[[#This Row],[Monto Kashio]]-Tabla1[[#This Row],[Monto]]</f>
        <v>-20</v>
      </c>
      <c r="N1762" s="20" t="s">
        <v>23</v>
      </c>
      <c r="O1762" s="1" t="s">
        <v>24</v>
      </c>
      <c r="P1762" s="1">
        <v>445345</v>
      </c>
      <c r="Q1762" s="108">
        <v>45516</v>
      </c>
      <c r="R1762" s="1" t="s">
        <v>148</v>
      </c>
      <c r="S1762" s="5">
        <v>0.35555555555555557</v>
      </c>
      <c r="T1762" s="1"/>
    </row>
    <row r="1763" spans="1:20">
      <c r="A1763" s="1">
        <v>7627</v>
      </c>
      <c r="C1763" s="32" t="s">
        <v>1886</v>
      </c>
      <c r="D1763" s="123">
        <v>45517</v>
      </c>
      <c r="E1763" s="2">
        <v>242260996778</v>
      </c>
      <c r="F1763" s="91" t="str">
        <f t="shared" si="91"/>
        <v>'242260996778',</v>
      </c>
      <c r="G1763" s="1" t="s">
        <v>51</v>
      </c>
      <c r="H1763" s="1" t="s">
        <v>2326</v>
      </c>
      <c r="I1763" s="91" t="str">
        <f t="shared" si="92"/>
        <v>'inv_acaTbPeVtuYg9ZsC7YqBRj',</v>
      </c>
      <c r="J1763" s="1" t="s">
        <v>9</v>
      </c>
      <c r="K1763" s="1">
        <v>100</v>
      </c>
      <c r="M1763" s="1">
        <f>Tabla1[[#This Row],[Monto Kashio]]-Tabla1[[#This Row],[Monto]]</f>
        <v>-100</v>
      </c>
      <c r="N1763" s="20" t="s">
        <v>23</v>
      </c>
      <c r="O1763" s="1" t="s">
        <v>24</v>
      </c>
      <c r="P1763" s="1">
        <v>4002658</v>
      </c>
      <c r="Q1763" s="108">
        <v>45516</v>
      </c>
      <c r="R1763" s="1" t="s">
        <v>148</v>
      </c>
      <c r="S1763" s="5">
        <v>0.39861111111111114</v>
      </c>
      <c r="T1763" s="1"/>
    </row>
    <row r="1764" spans="1:20">
      <c r="A1764" s="1">
        <v>7636</v>
      </c>
      <c r="C1764" s="32" t="s">
        <v>30</v>
      </c>
      <c r="D1764" s="123">
        <v>45517</v>
      </c>
      <c r="E1764" s="2">
        <v>242261256243</v>
      </c>
      <c r="F1764" s="91" t="str">
        <f t="shared" si="91"/>
        <v>'242261256243',</v>
      </c>
      <c r="G1764" s="1" t="s">
        <v>21</v>
      </c>
      <c r="H1764" s="1" t="s">
        <v>2327</v>
      </c>
      <c r="I1764" s="91" t="str">
        <f t="shared" si="92"/>
        <v>'inv_6tqSWZ9iKgr2dT7m3uYir4',</v>
      </c>
      <c r="J1764" s="1" t="s">
        <v>9</v>
      </c>
      <c r="K1764" s="1">
        <v>20</v>
      </c>
      <c r="M1764" s="1">
        <f>Tabla1[[#This Row],[Monto Kashio]]-Tabla1[[#This Row],[Monto]]</f>
        <v>-20</v>
      </c>
      <c r="N1764" s="20" t="s">
        <v>23</v>
      </c>
      <c r="O1764" s="1" t="s">
        <v>24</v>
      </c>
      <c r="P1764" s="1">
        <v>2713121</v>
      </c>
      <c r="Q1764" s="108">
        <v>45517</v>
      </c>
      <c r="R1764" s="1" t="s">
        <v>148</v>
      </c>
      <c r="S1764" s="5">
        <v>0.5180555555555556</v>
      </c>
      <c r="T1764" s="1"/>
    </row>
    <row r="1765" spans="1:20">
      <c r="A1765" s="1">
        <v>7637</v>
      </c>
      <c r="C1765" s="34" t="s">
        <v>27</v>
      </c>
      <c r="D1765" s="123">
        <v>45517</v>
      </c>
      <c r="E1765" s="2">
        <v>242261231867</v>
      </c>
      <c r="F1765" s="91" t="str">
        <f t="shared" si="91"/>
        <v>'242261231867',</v>
      </c>
      <c r="G1765" s="1" t="s">
        <v>21</v>
      </c>
      <c r="H1765" s="1" t="s">
        <v>2328</v>
      </c>
      <c r="I1765" s="91" t="str">
        <f t="shared" si="92"/>
        <v>'inv_PDbFu2xkAdcLVhC6fvD6ox',</v>
      </c>
      <c r="J1765" s="1" t="s">
        <v>9</v>
      </c>
      <c r="K1765" s="1">
        <v>400</v>
      </c>
      <c r="M1765" s="1">
        <f>Tabla1[[#This Row],[Monto Kashio]]-Tabla1[[#This Row],[Monto]]</f>
        <v>-400</v>
      </c>
      <c r="N1765" s="20" t="s">
        <v>23</v>
      </c>
      <c r="O1765" s="1" t="s">
        <v>24</v>
      </c>
      <c r="P1765" s="1">
        <v>689425</v>
      </c>
      <c r="Q1765" s="108">
        <v>45517</v>
      </c>
      <c r="R1765" s="1" t="s">
        <v>148</v>
      </c>
      <c r="S1765" s="5">
        <v>0.51875000000000004</v>
      </c>
      <c r="T1765" s="1"/>
    </row>
    <row r="1766" spans="1:20">
      <c r="A1766" s="1">
        <v>7641</v>
      </c>
      <c r="C1766" s="32" t="s">
        <v>30</v>
      </c>
      <c r="D1766" s="123">
        <v>45517</v>
      </c>
      <c r="E1766" s="2">
        <v>242261276219</v>
      </c>
      <c r="F1766" s="91" t="str">
        <f t="shared" si="91"/>
        <v>'242261276219',</v>
      </c>
      <c r="G1766" s="1" t="s">
        <v>21</v>
      </c>
      <c r="H1766" s="1" t="s">
        <v>2329</v>
      </c>
      <c r="I1766" s="91" t="str">
        <f t="shared" si="92"/>
        <v>'inv_FPGgRJg4gjtnqvaqxybPHA',</v>
      </c>
      <c r="J1766" s="1" t="s">
        <v>9</v>
      </c>
      <c r="K1766" s="1">
        <v>20</v>
      </c>
      <c r="M1766" s="1">
        <f>Tabla1[[#This Row],[Monto Kashio]]-Tabla1[[#This Row],[Monto]]</f>
        <v>-20</v>
      </c>
      <c r="N1766" s="20" t="s">
        <v>23</v>
      </c>
      <c r="O1766" s="1" t="s">
        <v>24</v>
      </c>
      <c r="P1766" s="1">
        <v>815810</v>
      </c>
      <c r="Q1766" s="108">
        <v>45517</v>
      </c>
      <c r="R1766" s="1" t="s">
        <v>148</v>
      </c>
      <c r="S1766" s="5">
        <v>0.52013888888888893</v>
      </c>
      <c r="T1766" s="1"/>
    </row>
    <row r="1767" spans="1:20">
      <c r="A1767" s="1">
        <v>7646</v>
      </c>
      <c r="C1767" s="32" t="s">
        <v>30</v>
      </c>
      <c r="D1767" s="123">
        <v>45517</v>
      </c>
      <c r="E1767" s="2">
        <v>242261357851</v>
      </c>
      <c r="F1767" s="91" t="str">
        <f t="shared" si="91"/>
        <v>'242261357851',</v>
      </c>
      <c r="G1767" s="1" t="s">
        <v>21</v>
      </c>
      <c r="H1767" s="1" t="s">
        <v>2330</v>
      </c>
      <c r="I1767" s="91" t="str">
        <f t="shared" si="92"/>
        <v>'inv_Np5unbJ46gopAgkTYBauc2',</v>
      </c>
      <c r="J1767" s="1" t="s">
        <v>9</v>
      </c>
      <c r="K1767" s="1">
        <v>100</v>
      </c>
      <c r="M1767" s="1">
        <f>Tabla1[[#This Row],[Monto Kashio]]-Tabla1[[#This Row],[Monto]]</f>
        <v>-100</v>
      </c>
      <c r="N1767" s="20" t="s">
        <v>23</v>
      </c>
      <c r="O1767" s="1" t="s">
        <v>24</v>
      </c>
      <c r="P1767" s="1">
        <v>1906913</v>
      </c>
      <c r="Q1767" s="108">
        <v>45517</v>
      </c>
      <c r="R1767" s="1" t="s">
        <v>148</v>
      </c>
      <c r="S1767" s="5" t="s">
        <v>2331</v>
      </c>
      <c r="T1767" s="1"/>
    </row>
    <row r="1768" spans="1:20">
      <c r="A1768" s="1">
        <v>7647</v>
      </c>
      <c r="C1768" s="32" t="s">
        <v>1886</v>
      </c>
      <c r="D1768" s="123">
        <v>45517</v>
      </c>
      <c r="E1768" s="2">
        <v>242261241931</v>
      </c>
      <c r="F1768" s="91" t="str">
        <f t="shared" si="91"/>
        <v>'242261241931',</v>
      </c>
      <c r="G1768" s="1" t="s">
        <v>21</v>
      </c>
      <c r="H1768" s="1" t="s">
        <v>2332</v>
      </c>
      <c r="I1768" s="91" t="str">
        <f t="shared" si="92"/>
        <v>'inv_X6fovZ9AmEkjL7AqKoHFkm',</v>
      </c>
      <c r="J1768" s="1" t="s">
        <v>9</v>
      </c>
      <c r="K1768" s="1">
        <v>50</v>
      </c>
      <c r="M1768" s="1">
        <f>Tabla1[[#This Row],[Monto Kashio]]-Tabla1[[#This Row],[Monto]]</f>
        <v>-50</v>
      </c>
      <c r="N1768" s="20" t="s">
        <v>23</v>
      </c>
      <c r="O1768" s="1" t="s">
        <v>24</v>
      </c>
      <c r="P1768" s="1">
        <v>857574</v>
      </c>
      <c r="Q1768" s="108">
        <v>45517</v>
      </c>
      <c r="R1768" s="1" t="s">
        <v>148</v>
      </c>
      <c r="S1768" s="5" t="s">
        <v>2331</v>
      </c>
      <c r="T1768" s="1"/>
    </row>
    <row r="1769" spans="1:20">
      <c r="A1769" s="1">
        <v>7653</v>
      </c>
      <c r="C1769" s="32" t="s">
        <v>30</v>
      </c>
      <c r="D1769" s="123">
        <v>45517</v>
      </c>
      <c r="E1769" s="2">
        <v>242261442344</v>
      </c>
      <c r="F1769" s="91" t="str">
        <f t="shared" si="91"/>
        <v>'242261442344',</v>
      </c>
      <c r="G1769" s="1" t="s">
        <v>21</v>
      </c>
      <c r="H1769" s="1" t="s">
        <v>2333</v>
      </c>
      <c r="I1769" s="91" t="str">
        <f t="shared" si="92"/>
        <v>'inv_PGWT5nRghiV5AVVUdVDXZw',</v>
      </c>
      <c r="J1769" s="1" t="s">
        <v>9</v>
      </c>
      <c r="K1769" s="1">
        <v>50</v>
      </c>
      <c r="M1769" s="1">
        <f>Tabla1[[#This Row],[Monto Kashio]]-Tabla1[[#This Row],[Monto]]</f>
        <v>-50</v>
      </c>
      <c r="N1769" s="20" t="s">
        <v>23</v>
      </c>
      <c r="O1769" s="1" t="s">
        <v>24</v>
      </c>
      <c r="P1769" s="1">
        <v>1730093</v>
      </c>
      <c r="Q1769" s="108">
        <v>45517</v>
      </c>
      <c r="R1769" s="1" t="s">
        <v>148</v>
      </c>
      <c r="S1769" s="5" t="s">
        <v>2334</v>
      </c>
      <c r="T1769" s="1"/>
    </row>
    <row r="1770" spans="1:20">
      <c r="A1770" s="1">
        <v>7655</v>
      </c>
      <c r="C1770" s="32" t="s">
        <v>30</v>
      </c>
      <c r="D1770" s="123">
        <v>45517</v>
      </c>
      <c r="E1770" s="2">
        <v>242261493662</v>
      </c>
      <c r="F1770" s="91" t="str">
        <f t="shared" si="91"/>
        <v>'242261493662',</v>
      </c>
      <c r="G1770" s="1" t="s">
        <v>21</v>
      </c>
      <c r="H1770" s="1" t="s">
        <v>2335</v>
      </c>
      <c r="I1770" s="91" t="str">
        <f t="shared" si="92"/>
        <v>'inv_GxH6RpnkgbHxmcGAYC35Yg',</v>
      </c>
      <c r="J1770" s="1" t="s">
        <v>9</v>
      </c>
      <c r="K1770" s="1">
        <v>50</v>
      </c>
      <c r="M1770" s="1">
        <f>Tabla1[[#This Row],[Monto Kashio]]-Tabla1[[#This Row],[Monto]]</f>
        <v>-50</v>
      </c>
      <c r="N1770" s="20" t="s">
        <v>23</v>
      </c>
      <c r="O1770" s="1" t="s">
        <v>24</v>
      </c>
      <c r="P1770" s="1">
        <v>1134320</v>
      </c>
      <c r="Q1770" s="108">
        <v>45517</v>
      </c>
      <c r="R1770" s="1" t="s">
        <v>148</v>
      </c>
      <c r="S1770" s="5" t="s">
        <v>2336</v>
      </c>
      <c r="T1770" s="1"/>
    </row>
    <row r="1771" spans="1:20">
      <c r="A1771" s="1">
        <v>7656</v>
      </c>
      <c r="C1771" s="32" t="s">
        <v>30</v>
      </c>
      <c r="D1771" s="123">
        <v>45517</v>
      </c>
      <c r="E1771" s="2">
        <v>242271525676</v>
      </c>
      <c r="F1771" s="91" t="str">
        <f t="shared" si="91"/>
        <v>'242271525676',</v>
      </c>
      <c r="G1771" s="1" t="s">
        <v>21</v>
      </c>
      <c r="H1771" s="1" t="s">
        <v>2337</v>
      </c>
      <c r="I1771" s="91" t="str">
        <f t="shared" si="92"/>
        <v>'inv_d7HnsNhar5NoQxe9mnYPU9',</v>
      </c>
      <c r="J1771" s="1" t="s">
        <v>9</v>
      </c>
      <c r="K1771" s="1">
        <v>55</v>
      </c>
      <c r="M1771" s="1">
        <f>Tabla1[[#This Row],[Monto Kashio]]-Tabla1[[#This Row],[Monto]]</f>
        <v>-55</v>
      </c>
      <c r="N1771" s="20" t="s">
        <v>23</v>
      </c>
      <c r="O1771" s="1" t="s">
        <v>24</v>
      </c>
      <c r="P1771" s="1">
        <v>3297808</v>
      </c>
      <c r="Q1771" s="108">
        <v>45517</v>
      </c>
      <c r="R1771" s="1" t="s">
        <v>148</v>
      </c>
      <c r="S1771" s="5" t="s">
        <v>2338</v>
      </c>
      <c r="T1771" s="1"/>
    </row>
    <row r="1772" spans="1:20">
      <c r="A1772" s="1">
        <v>7659</v>
      </c>
      <c r="C1772" s="32" t="s">
        <v>136</v>
      </c>
      <c r="D1772" s="123">
        <v>45518</v>
      </c>
      <c r="E1772" s="2">
        <v>242271698826</v>
      </c>
      <c r="F1772" s="91" t="str">
        <f t="shared" si="91"/>
        <v>'242271698826',</v>
      </c>
      <c r="G1772" s="1" t="s">
        <v>21</v>
      </c>
      <c r="H1772" s="1" t="s">
        <v>2339</v>
      </c>
      <c r="I1772" s="91" t="str">
        <f t="shared" si="92"/>
        <v>'inv_ZLF86cFeuwMnSLj3eDWYuL',</v>
      </c>
      <c r="J1772" s="1" t="s">
        <v>9</v>
      </c>
      <c r="K1772" s="1">
        <v>200</v>
      </c>
      <c r="M1772" s="1">
        <f>Tabla1[[#This Row],[Monto Kashio]]-Tabla1[[#This Row],[Monto]]</f>
        <v>-200</v>
      </c>
      <c r="N1772" s="20" t="s">
        <v>23</v>
      </c>
      <c r="O1772" s="1" t="s">
        <v>24</v>
      </c>
      <c r="P1772" s="1">
        <v>66804</v>
      </c>
      <c r="Q1772" s="108">
        <v>45518</v>
      </c>
      <c r="R1772" s="1" t="s">
        <v>148</v>
      </c>
      <c r="S1772" s="5">
        <v>0.36875000000000002</v>
      </c>
      <c r="T1772" s="1"/>
    </row>
    <row r="1773" spans="1:20">
      <c r="A1773" s="1">
        <v>7658</v>
      </c>
      <c r="C1773" s="34" t="s">
        <v>27</v>
      </c>
      <c r="D1773" s="123">
        <v>45518</v>
      </c>
      <c r="E1773" s="2">
        <v>242271701027</v>
      </c>
      <c r="F1773" s="91" t="str">
        <f t="shared" si="91"/>
        <v>'242271701027',</v>
      </c>
      <c r="G1773" s="1" t="s">
        <v>51</v>
      </c>
      <c r="H1773" s="1" t="s">
        <v>2340</v>
      </c>
      <c r="I1773" s="91" t="str">
        <f t="shared" si="92"/>
        <v>'inv_9Wmmv3MvnzPU9RgpbtSwki',</v>
      </c>
      <c r="J1773" s="1" t="s">
        <v>9</v>
      </c>
      <c r="K1773" s="1">
        <v>5000</v>
      </c>
      <c r="M1773" s="1">
        <f>Tabla1[[#This Row],[Monto Kashio]]-Tabla1[[#This Row],[Monto]]</f>
        <v>-5000</v>
      </c>
      <c r="N1773" s="20" t="s">
        <v>23</v>
      </c>
      <c r="O1773" s="1" t="s">
        <v>24</v>
      </c>
      <c r="P1773" s="1">
        <v>87841</v>
      </c>
      <c r="Q1773" s="108">
        <v>45518</v>
      </c>
      <c r="R1773" s="1" t="s">
        <v>148</v>
      </c>
      <c r="S1773" s="5">
        <v>0.37013888888888891</v>
      </c>
      <c r="T1773" s="1"/>
    </row>
    <row r="1774" spans="1:20">
      <c r="A1774" s="1">
        <v>7661</v>
      </c>
      <c r="C1774" s="34" t="s">
        <v>27</v>
      </c>
      <c r="D1774" s="123">
        <v>45518</v>
      </c>
      <c r="E1774" s="2">
        <v>242271682095</v>
      </c>
      <c r="F1774" s="91" t="str">
        <f t="shared" si="91"/>
        <v>'242271682095',</v>
      </c>
      <c r="G1774" s="1" t="s">
        <v>51</v>
      </c>
      <c r="H1774" s="1" t="s">
        <v>2341</v>
      </c>
      <c r="I1774" s="91" t="str">
        <f t="shared" si="92"/>
        <v>'inv_W9PNzLxaETuchxefzt54J7',</v>
      </c>
      <c r="J1774" s="1" t="s">
        <v>9</v>
      </c>
      <c r="K1774" s="1">
        <v>30</v>
      </c>
      <c r="M1774" s="1">
        <f>Tabla1[[#This Row],[Monto Kashio]]-Tabla1[[#This Row],[Monto]]</f>
        <v>-30</v>
      </c>
      <c r="N1774" s="20" t="s">
        <v>23</v>
      </c>
      <c r="O1774" s="1" t="s">
        <v>24</v>
      </c>
      <c r="P1774" s="1">
        <v>2700630</v>
      </c>
      <c r="Q1774" s="108">
        <v>45518</v>
      </c>
      <c r="R1774" s="1" t="s">
        <v>148</v>
      </c>
      <c r="S1774" s="5">
        <v>0.42083333333333334</v>
      </c>
      <c r="T1774" s="1"/>
    </row>
    <row r="1775" spans="1:20">
      <c r="A1775" s="1">
        <v>7669</v>
      </c>
      <c r="C1775" s="32" t="s">
        <v>96</v>
      </c>
      <c r="D1775" s="123">
        <v>45518</v>
      </c>
      <c r="E1775" s="2">
        <v>242261370102</v>
      </c>
      <c r="F1775" s="91" t="str">
        <f t="shared" si="91"/>
        <v>'242261370102',</v>
      </c>
      <c r="G1775" s="1" t="s">
        <v>21</v>
      </c>
      <c r="H1775" s="1" t="s">
        <v>2342</v>
      </c>
      <c r="I1775" s="91" t="str">
        <f t="shared" si="92"/>
        <v>'inv_mvnc33o8JQqJYuCCd5Ryyg',</v>
      </c>
      <c r="J1775" s="1" t="s">
        <v>9</v>
      </c>
      <c r="K1775" s="1">
        <v>500</v>
      </c>
      <c r="M1775" s="1">
        <f>Tabla1[[#This Row],[Monto Kashio]]-Tabla1[[#This Row],[Monto]]</f>
        <v>-500</v>
      </c>
      <c r="N1775" s="20" t="s">
        <v>23</v>
      </c>
      <c r="O1775" s="1" t="s">
        <v>24</v>
      </c>
      <c r="P1775" s="1">
        <v>2049521</v>
      </c>
      <c r="Q1775" s="108">
        <v>45517</v>
      </c>
      <c r="R1775" s="1" t="s">
        <v>148</v>
      </c>
      <c r="S1775" s="5">
        <v>0.51388888888888884</v>
      </c>
      <c r="T1775" s="1"/>
    </row>
    <row r="1776" spans="1:20">
      <c r="A1776" s="1">
        <v>7673</v>
      </c>
      <c r="C1776" s="34" t="s">
        <v>27</v>
      </c>
      <c r="D1776" s="123">
        <v>45518</v>
      </c>
      <c r="E1776" s="2">
        <v>242271698453</v>
      </c>
      <c r="F1776" s="91" t="str">
        <f t="shared" si="91"/>
        <v>'242271698453',</v>
      </c>
      <c r="G1776" s="1" t="s">
        <v>51</v>
      </c>
      <c r="H1776" s="1" t="s">
        <v>2343</v>
      </c>
      <c r="I1776" s="91" t="str">
        <f t="shared" si="92"/>
        <v>'inv_KSciriTZL5VYM6sTbeD84k',</v>
      </c>
      <c r="J1776" s="1" t="s">
        <v>9</v>
      </c>
      <c r="K1776" s="1">
        <v>30</v>
      </c>
      <c r="M1776" s="1">
        <f>Tabla1[[#This Row],[Monto Kashio]]-Tabla1[[#This Row],[Monto]]</f>
        <v>-30</v>
      </c>
      <c r="N1776" s="20" t="s">
        <v>23</v>
      </c>
      <c r="O1776" s="1" t="s">
        <v>24</v>
      </c>
      <c r="P1776" s="1">
        <v>60787</v>
      </c>
      <c r="Q1776" s="108">
        <v>45518</v>
      </c>
      <c r="R1776" s="1" t="s">
        <v>148</v>
      </c>
      <c r="S1776" s="5">
        <v>0.10416666666666667</v>
      </c>
      <c r="T1776" s="1"/>
    </row>
    <row r="1777" spans="1:20">
      <c r="A1777" s="1">
        <v>7674</v>
      </c>
      <c r="C1777" s="32" t="s">
        <v>30</v>
      </c>
      <c r="D1777" s="123">
        <v>45518</v>
      </c>
      <c r="E1777" s="2">
        <v>242272089978</v>
      </c>
      <c r="F1777" s="91" t="str">
        <f t="shared" si="91"/>
        <v>'242272089978',</v>
      </c>
      <c r="G1777" s="1" t="s">
        <v>21</v>
      </c>
      <c r="H1777" s="1" t="s">
        <v>2344</v>
      </c>
      <c r="I1777" s="91" t="str">
        <f t="shared" si="92"/>
        <v>'inv_QDfD33QRjtVtdWxzFuR8xd',</v>
      </c>
      <c r="J1777" s="1" t="s">
        <v>9</v>
      </c>
      <c r="K1777" s="1">
        <v>20</v>
      </c>
      <c r="M1777" s="1">
        <f>Tabla1[[#This Row],[Monto Kashio]]-Tabla1[[#This Row],[Monto]]</f>
        <v>-20</v>
      </c>
      <c r="N1777" s="20" t="s">
        <v>23</v>
      </c>
      <c r="O1777" s="1" t="s">
        <v>24</v>
      </c>
      <c r="P1777" s="1">
        <v>1623626</v>
      </c>
      <c r="Q1777" s="108">
        <v>45518</v>
      </c>
      <c r="R1777" s="1" t="s">
        <v>148</v>
      </c>
      <c r="S1777" s="5" t="s">
        <v>1049</v>
      </c>
      <c r="T1777" s="1"/>
    </row>
    <row r="1778" spans="1:20">
      <c r="A1778" s="1">
        <v>7677</v>
      </c>
      <c r="C1778" s="32" t="s">
        <v>925</v>
      </c>
      <c r="D1778" s="123">
        <v>45518</v>
      </c>
      <c r="E1778" s="2">
        <v>242271700912</v>
      </c>
      <c r="F1778" s="91" t="str">
        <f t="shared" si="91"/>
        <v>'242271700912',</v>
      </c>
      <c r="G1778" s="1" t="s">
        <v>51</v>
      </c>
      <c r="H1778" s="1" t="s">
        <v>2345</v>
      </c>
      <c r="I1778" s="91" t="str">
        <f t="shared" si="92"/>
        <v>'inv_TzZGKn7rqbNLPqDrVzVrtY',</v>
      </c>
      <c r="J1778" s="1" t="s">
        <v>9</v>
      </c>
      <c r="K1778" s="1">
        <v>50</v>
      </c>
      <c r="M1778" s="1">
        <f>Tabla1[[#This Row],[Monto Kashio]]-Tabla1[[#This Row],[Monto]]</f>
        <v>-50</v>
      </c>
      <c r="N1778" s="20" t="s">
        <v>23</v>
      </c>
      <c r="O1778" s="1" t="s">
        <v>24</v>
      </c>
      <c r="P1778" s="1">
        <v>2700632</v>
      </c>
      <c r="Q1778" s="108">
        <v>45518</v>
      </c>
      <c r="R1778" s="1" t="s">
        <v>148</v>
      </c>
      <c r="S1778" s="5" t="s">
        <v>2346</v>
      </c>
      <c r="T1778" s="1"/>
    </row>
    <row r="1779" spans="1:20">
      <c r="A1779" s="1">
        <v>7680</v>
      </c>
      <c r="C1779" s="32" t="s">
        <v>30</v>
      </c>
      <c r="D1779" s="123">
        <v>45518</v>
      </c>
      <c r="E1779" s="2">
        <v>242272103465</v>
      </c>
      <c r="F1779" s="91" t="str">
        <f t="shared" si="91"/>
        <v>'242272103465',</v>
      </c>
      <c r="G1779" s="1" t="s">
        <v>51</v>
      </c>
      <c r="H1779" s="1" t="s">
        <v>2347</v>
      </c>
      <c r="I1779" s="91" t="str">
        <f t="shared" si="92"/>
        <v>'inv_3nkTLDZ4xo7fNSWhsS3N5C',</v>
      </c>
      <c r="J1779" s="1" t="s">
        <v>9</v>
      </c>
      <c r="K1779" s="1">
        <v>500</v>
      </c>
      <c r="M1779" s="1">
        <f>Tabla1[[#This Row],[Monto Kashio]]-Tabla1[[#This Row],[Monto]]</f>
        <v>-500</v>
      </c>
      <c r="N1779" s="20" t="s">
        <v>23</v>
      </c>
      <c r="O1779" s="1" t="s">
        <v>24</v>
      </c>
      <c r="P1779" s="1">
        <v>2153740</v>
      </c>
      <c r="Q1779" s="108">
        <v>45518</v>
      </c>
      <c r="R1779" s="1" t="s">
        <v>148</v>
      </c>
      <c r="S1779" s="5" t="s">
        <v>2348</v>
      </c>
      <c r="T1779" s="1"/>
    </row>
    <row r="1780" spans="1:20">
      <c r="A1780" s="1">
        <v>7681</v>
      </c>
      <c r="C1780" s="32" t="s">
        <v>1723</v>
      </c>
      <c r="D1780" s="123">
        <v>45518</v>
      </c>
      <c r="E1780" s="2">
        <v>242282228782</v>
      </c>
      <c r="F1780" s="91" t="str">
        <f t="shared" si="91"/>
        <v>'242282228782',</v>
      </c>
      <c r="G1780" s="1" t="s">
        <v>21</v>
      </c>
      <c r="H1780" s="1" t="s">
        <v>2349</v>
      </c>
      <c r="I1780" s="91" t="str">
        <f t="shared" si="92"/>
        <v>'inv_mF3Mr78LLru3zEEheWUBTP',</v>
      </c>
      <c r="J1780" s="1" t="s">
        <v>9</v>
      </c>
      <c r="K1780" s="1">
        <v>52</v>
      </c>
      <c r="M1780" s="1">
        <f>Tabla1[[#This Row],[Monto Kashio]]-Tabla1[[#This Row],[Monto]]</f>
        <v>-52</v>
      </c>
      <c r="N1780" s="20" t="s">
        <v>23</v>
      </c>
      <c r="O1780" s="1" t="s">
        <v>24</v>
      </c>
      <c r="P1780" s="1">
        <v>536694</v>
      </c>
      <c r="Q1780" s="108">
        <v>45518</v>
      </c>
      <c r="R1780" s="1" t="s">
        <v>148</v>
      </c>
      <c r="S1780" s="5" t="s">
        <v>2350</v>
      </c>
      <c r="T1780" s="1"/>
    </row>
    <row r="1781" spans="1:20">
      <c r="A1781" s="1">
        <v>7682</v>
      </c>
      <c r="C1781" s="32" t="s">
        <v>176</v>
      </c>
      <c r="D1781" s="123">
        <v>45518</v>
      </c>
      <c r="E1781" s="2">
        <v>242282299586</v>
      </c>
      <c r="F1781" s="91" t="str">
        <f t="shared" si="91"/>
        <v>'242282299586',</v>
      </c>
      <c r="G1781" s="1" t="s">
        <v>21</v>
      </c>
      <c r="H1781" s="1" t="s">
        <v>2351</v>
      </c>
      <c r="I1781" s="91" t="str">
        <f t="shared" si="92"/>
        <v>'inv_AntoeUDC5dT3XTDKdfgztW',</v>
      </c>
      <c r="J1781" s="1" t="s">
        <v>9</v>
      </c>
      <c r="K1781" s="1">
        <v>200</v>
      </c>
      <c r="M1781" s="1">
        <f>Tabla1[[#This Row],[Monto Kashio]]-Tabla1[[#This Row],[Monto]]</f>
        <v>-200</v>
      </c>
      <c r="N1781" s="20" t="s">
        <v>23</v>
      </c>
      <c r="O1781" s="1" t="s">
        <v>24</v>
      </c>
      <c r="P1781" s="1">
        <v>2041558</v>
      </c>
      <c r="Q1781" s="108">
        <v>45518</v>
      </c>
      <c r="R1781" s="1" t="s">
        <v>148</v>
      </c>
      <c r="S1781" s="5" t="s">
        <v>2352</v>
      </c>
      <c r="T1781" s="1"/>
    </row>
    <row r="1782" spans="1:20">
      <c r="A1782" s="1">
        <v>7683</v>
      </c>
      <c r="C1782" s="32" t="s">
        <v>30</v>
      </c>
      <c r="D1782" s="123">
        <v>45518</v>
      </c>
      <c r="E1782" s="2">
        <v>242282300085</v>
      </c>
      <c r="F1782" s="91" t="str">
        <f t="shared" si="91"/>
        <v>'242282300085',</v>
      </c>
      <c r="G1782" s="1" t="s">
        <v>21</v>
      </c>
      <c r="H1782" s="1" t="s">
        <v>2353</v>
      </c>
      <c r="I1782" s="91" t="str">
        <f t="shared" si="92"/>
        <v>'inv_npbPRpB2Qwp83QTdDg7bjd',</v>
      </c>
      <c r="J1782" s="1" t="s">
        <v>9</v>
      </c>
      <c r="K1782" s="1">
        <v>50</v>
      </c>
      <c r="M1782" s="1">
        <f>Tabla1[[#This Row],[Monto Kashio]]-Tabla1[[#This Row],[Monto]]</f>
        <v>-50</v>
      </c>
      <c r="N1782" s="20" t="s">
        <v>23</v>
      </c>
      <c r="O1782" s="1" t="s">
        <v>24</v>
      </c>
      <c r="P1782" s="1">
        <v>3707283</v>
      </c>
      <c r="Q1782" s="108">
        <v>45518</v>
      </c>
      <c r="R1782" s="1" t="s">
        <v>148</v>
      </c>
      <c r="S1782" s="5" t="s">
        <v>2354</v>
      </c>
      <c r="T1782" s="1"/>
    </row>
    <row r="1783" spans="1:20">
      <c r="A1783" s="1">
        <v>7684</v>
      </c>
      <c r="C1783" s="32" t="s">
        <v>30</v>
      </c>
      <c r="D1783" s="123">
        <v>45518</v>
      </c>
      <c r="E1783" s="2">
        <v>242282274064</v>
      </c>
      <c r="F1783" s="91" t="str">
        <f t="shared" si="91"/>
        <v>'242282274064',</v>
      </c>
      <c r="G1783" s="1" t="s">
        <v>21</v>
      </c>
      <c r="H1783" s="1" t="s">
        <v>2355</v>
      </c>
      <c r="I1783" s="91" t="str">
        <f t="shared" si="92"/>
        <v>'inv_6V48e2aKZ7wRJtV3CWhkNX',</v>
      </c>
      <c r="J1783" s="1" t="s">
        <v>9</v>
      </c>
      <c r="K1783" s="1">
        <v>50</v>
      </c>
      <c r="M1783" s="1">
        <f>Tabla1[[#This Row],[Monto Kashio]]-Tabla1[[#This Row],[Monto]]</f>
        <v>-50</v>
      </c>
      <c r="N1783" s="20" t="s">
        <v>23</v>
      </c>
      <c r="O1783" s="1" t="s">
        <v>24</v>
      </c>
      <c r="P1783" s="1">
        <v>1040093</v>
      </c>
      <c r="Q1783" s="108">
        <v>45518</v>
      </c>
      <c r="R1783" s="1" t="s">
        <v>148</v>
      </c>
      <c r="S1783" s="5" t="s">
        <v>2354</v>
      </c>
      <c r="T1783" s="1"/>
    </row>
    <row r="1784" spans="1:20">
      <c r="A1784" s="1">
        <v>7685</v>
      </c>
      <c r="C1784" s="32" t="s">
        <v>30</v>
      </c>
      <c r="D1784" s="123">
        <v>45518</v>
      </c>
      <c r="E1784" s="2">
        <v>242282301168</v>
      </c>
      <c r="F1784" s="91" t="str">
        <f t="shared" si="91"/>
        <v>'242282301168',</v>
      </c>
      <c r="G1784" s="1" t="s">
        <v>21</v>
      </c>
      <c r="H1784" s="1" t="s">
        <v>2356</v>
      </c>
      <c r="I1784" s="91" t="str">
        <f t="shared" si="92"/>
        <v>'inv_ExwQHxnd8BsdMn4XmU44ao',</v>
      </c>
      <c r="J1784" s="1" t="s">
        <v>9</v>
      </c>
      <c r="K1784" s="1">
        <v>500</v>
      </c>
      <c r="M1784" s="1">
        <f>Tabla1[[#This Row],[Monto Kashio]]-Tabla1[[#This Row],[Monto]]</f>
        <v>-500</v>
      </c>
      <c r="N1784" s="20" t="s">
        <v>23</v>
      </c>
      <c r="O1784" s="1" t="s">
        <v>24</v>
      </c>
      <c r="P1784" s="1">
        <v>3710667</v>
      </c>
      <c r="Q1784" s="108">
        <v>45518</v>
      </c>
      <c r="R1784" s="1" t="s">
        <v>148</v>
      </c>
      <c r="S1784" s="5" t="s">
        <v>2354</v>
      </c>
      <c r="T1784" s="1"/>
    </row>
    <row r="1785" spans="1:20">
      <c r="A1785" s="1">
        <v>7686</v>
      </c>
      <c r="C1785" s="32" t="s">
        <v>484</v>
      </c>
      <c r="D1785" s="123">
        <v>45518</v>
      </c>
      <c r="E1785" s="2">
        <v>242282307544</v>
      </c>
      <c r="F1785" s="91" t="str">
        <f t="shared" si="91"/>
        <v>'242282307544',</v>
      </c>
      <c r="G1785" s="1" t="s">
        <v>21</v>
      </c>
      <c r="H1785" s="1" t="s">
        <v>2357</v>
      </c>
      <c r="I1785" s="91" t="str">
        <f t="shared" si="92"/>
        <v>'inv_ffv9VWErat3yPukUwAgTBG',</v>
      </c>
      <c r="J1785" s="1" t="s">
        <v>9</v>
      </c>
      <c r="K1785" s="1">
        <v>500</v>
      </c>
      <c r="M1785" s="1">
        <f>Tabla1[[#This Row],[Monto Kashio]]-Tabla1[[#This Row],[Monto]]</f>
        <v>-500</v>
      </c>
      <c r="N1785" s="20" t="s">
        <v>23</v>
      </c>
      <c r="O1785" s="1" t="s">
        <v>24</v>
      </c>
      <c r="P1785" s="1">
        <v>3755783</v>
      </c>
      <c r="Q1785" s="108">
        <v>45518</v>
      </c>
      <c r="R1785" s="1" t="s">
        <v>148</v>
      </c>
      <c r="S1785" s="5" t="s">
        <v>2358</v>
      </c>
      <c r="T1785" s="1"/>
    </row>
    <row r="1786" spans="1:20">
      <c r="A1786" s="1">
        <v>7687</v>
      </c>
      <c r="C1786" s="32" t="s">
        <v>30</v>
      </c>
      <c r="D1786" s="123">
        <v>45519</v>
      </c>
      <c r="E1786" s="2">
        <v>242250621284</v>
      </c>
      <c r="F1786" s="91" t="str">
        <f t="shared" si="91"/>
        <v>'242250621284',</v>
      </c>
      <c r="G1786" s="1" t="s">
        <v>51</v>
      </c>
      <c r="H1786" s="1" t="s">
        <v>2359</v>
      </c>
      <c r="I1786" s="91" t="str">
        <f t="shared" si="92"/>
        <v>'inv_ZHPw3arFXkGqbQtN4DgNbQ',</v>
      </c>
      <c r="J1786" s="1" t="s">
        <v>9</v>
      </c>
      <c r="K1786" s="1">
        <v>110</v>
      </c>
      <c r="M1786" s="1">
        <f>Tabla1[[#This Row],[Monto Kashio]]-Tabla1[[#This Row],[Monto]]</f>
        <v>-110</v>
      </c>
      <c r="N1786" s="20" t="s">
        <v>23</v>
      </c>
      <c r="O1786" s="1" t="s">
        <v>145</v>
      </c>
      <c r="P1786" s="1">
        <v>478</v>
      </c>
      <c r="Q1786" s="108">
        <v>45516</v>
      </c>
      <c r="R1786" s="1" t="s">
        <v>148</v>
      </c>
      <c r="S1786" s="5">
        <v>0.34305555555555556</v>
      </c>
      <c r="T1786" s="1"/>
    </row>
    <row r="1787" spans="1:20">
      <c r="A1787" s="1">
        <v>7689</v>
      </c>
      <c r="C1787" s="34" t="s">
        <v>27</v>
      </c>
      <c r="D1787" s="123">
        <v>45519</v>
      </c>
      <c r="E1787" s="2">
        <v>242282316676</v>
      </c>
      <c r="F1787" s="91" t="str">
        <f t="shared" si="91"/>
        <v>'242282316676',</v>
      </c>
      <c r="G1787" s="1" t="s">
        <v>51</v>
      </c>
      <c r="H1787" s="1" t="s">
        <v>2360</v>
      </c>
      <c r="I1787" s="91" t="str">
        <f t="shared" si="92"/>
        <v>'inv_5anZjeQLsaaCpFwtVTD4i9',</v>
      </c>
      <c r="J1787" s="1" t="s">
        <v>9</v>
      </c>
      <c r="K1787" s="1">
        <v>30</v>
      </c>
      <c r="M1787" s="1">
        <f>Tabla1[[#This Row],[Monto Kashio]]-Tabla1[[#This Row],[Monto]]</f>
        <v>-30</v>
      </c>
      <c r="N1787" s="20" t="s">
        <v>23</v>
      </c>
      <c r="O1787" s="1" t="s">
        <v>24</v>
      </c>
      <c r="P1787" s="1">
        <v>3853349</v>
      </c>
      <c r="Q1787" s="108">
        <v>45518</v>
      </c>
      <c r="R1787" s="1" t="s">
        <v>148</v>
      </c>
      <c r="S1787" s="5">
        <v>0.34583333333333333</v>
      </c>
      <c r="T1787" s="1"/>
    </row>
    <row r="1788" spans="1:20">
      <c r="A1788" s="1">
        <v>7691</v>
      </c>
      <c r="C1788" s="32" t="s">
        <v>484</v>
      </c>
      <c r="D1788" s="123">
        <v>45519</v>
      </c>
      <c r="E1788" s="2">
        <v>242271698898</v>
      </c>
      <c r="F1788" s="91" t="str">
        <f t="shared" si="91"/>
        <v>'242271698898',</v>
      </c>
      <c r="G1788" s="1" t="s">
        <v>51</v>
      </c>
      <c r="H1788" s="1" t="s">
        <v>2361</v>
      </c>
      <c r="I1788" s="91" t="str">
        <f t="shared" si="92"/>
        <v>'inv_PyZZGUSzAuo9VcaF8dW6LR',</v>
      </c>
      <c r="J1788" s="1" t="s">
        <v>9</v>
      </c>
      <c r="K1788" s="1">
        <v>20</v>
      </c>
      <c r="M1788" s="1">
        <f>Tabla1[[#This Row],[Monto Kashio]]-Tabla1[[#This Row],[Monto]]</f>
        <v>-20</v>
      </c>
      <c r="N1788" s="20" t="s">
        <v>23</v>
      </c>
      <c r="O1788" s="1" t="s">
        <v>24</v>
      </c>
      <c r="P1788" s="1">
        <v>1400549</v>
      </c>
      <c r="Q1788" s="108">
        <v>45518</v>
      </c>
      <c r="R1788" s="1" t="s">
        <v>148</v>
      </c>
      <c r="S1788" s="5">
        <v>0.3527777777777778</v>
      </c>
      <c r="T1788" s="1"/>
    </row>
    <row r="1789" spans="1:20">
      <c r="A1789" s="1">
        <v>7694</v>
      </c>
      <c r="C1789" s="32" t="s">
        <v>30</v>
      </c>
      <c r="D1789" s="123">
        <v>45519</v>
      </c>
      <c r="E1789" s="2">
        <v>242282308248</v>
      </c>
      <c r="F1789" s="91" t="str">
        <f t="shared" si="91"/>
        <v>'242282308248',</v>
      </c>
      <c r="G1789" s="1" t="s">
        <v>51</v>
      </c>
      <c r="H1789" s="1" t="s">
        <v>2362</v>
      </c>
      <c r="I1789" s="91" t="str">
        <f t="shared" si="92"/>
        <v>'inv_Atdw5cmbZeRytvTL42XvzR',</v>
      </c>
      <c r="J1789" s="1" t="s">
        <v>9</v>
      </c>
      <c r="K1789" s="1">
        <v>20</v>
      </c>
      <c r="M1789" s="1">
        <f>Tabla1[[#This Row],[Monto Kashio]]-Tabla1[[#This Row],[Monto]]</f>
        <v>-20</v>
      </c>
      <c r="N1789" s="20" t="s">
        <v>23</v>
      </c>
      <c r="O1789" s="1" t="s">
        <v>24</v>
      </c>
      <c r="P1789" s="1">
        <v>3798660</v>
      </c>
      <c r="Q1789" s="108">
        <v>45518</v>
      </c>
      <c r="R1789" s="1" t="s">
        <v>148</v>
      </c>
      <c r="S1789" s="5">
        <v>0.39652777777777776</v>
      </c>
      <c r="T1789" s="1"/>
    </row>
    <row r="1790" spans="1:20">
      <c r="A1790" s="1">
        <v>7696</v>
      </c>
      <c r="C1790" s="32" t="s">
        <v>484</v>
      </c>
      <c r="D1790" s="123">
        <v>45519</v>
      </c>
      <c r="E1790" s="2">
        <v>242271916472</v>
      </c>
      <c r="F1790" s="91" t="str">
        <f t="shared" si="91"/>
        <v>'242271916472',</v>
      </c>
      <c r="G1790" s="1" t="s">
        <v>21</v>
      </c>
      <c r="H1790" s="1" t="s">
        <v>2363</v>
      </c>
      <c r="I1790" s="91" t="str">
        <f t="shared" si="92"/>
        <v>'inv_ATWK9JiqEvpsT8LEgGzbSF',</v>
      </c>
      <c r="J1790" s="1" t="s">
        <v>9</v>
      </c>
      <c r="K1790" s="1">
        <v>80</v>
      </c>
      <c r="M1790" s="1">
        <f>Tabla1[[#This Row],[Monto Kashio]]-Tabla1[[#This Row],[Monto]]</f>
        <v>-80</v>
      </c>
      <c r="N1790" s="20" t="s">
        <v>23</v>
      </c>
      <c r="O1790" s="1" t="s">
        <v>24</v>
      </c>
      <c r="P1790" s="1">
        <v>2111025</v>
      </c>
      <c r="Q1790" s="108">
        <v>45518</v>
      </c>
      <c r="R1790" s="1" t="s">
        <v>148</v>
      </c>
      <c r="S1790" s="5">
        <v>0.40486111111111112</v>
      </c>
      <c r="T1790" s="1"/>
    </row>
    <row r="1791" spans="1:20">
      <c r="A1791" s="1">
        <v>7690</v>
      </c>
      <c r="C1791" s="32" t="s">
        <v>2364</v>
      </c>
      <c r="D1791" s="123">
        <v>45519</v>
      </c>
      <c r="E1791" s="2">
        <v>241775213948</v>
      </c>
      <c r="F1791" s="91" t="str">
        <f t="shared" si="91"/>
        <v>'241775213948',</v>
      </c>
      <c r="G1791" s="1" t="s">
        <v>118</v>
      </c>
      <c r="H1791" s="1" t="s">
        <v>2365</v>
      </c>
      <c r="I1791" s="91" t="str">
        <f t="shared" si="92"/>
        <v>'inv_TLdzfbqF4A2y4CbZ3zQKCw',</v>
      </c>
      <c r="J1791" s="1" t="s">
        <v>9</v>
      </c>
      <c r="K1791" s="1">
        <v>260.37</v>
      </c>
      <c r="M1791" s="1">
        <f>Tabla1[[#This Row],[Monto Kashio]]-Tabla1[[#This Row],[Monto]]</f>
        <v>-260.37</v>
      </c>
      <c r="N1791" s="20" t="s">
        <v>23</v>
      </c>
      <c r="O1791" s="1" t="s">
        <v>24</v>
      </c>
      <c r="P1791" s="1">
        <v>2515169</v>
      </c>
      <c r="Q1791" s="108">
        <v>45518</v>
      </c>
      <c r="R1791" s="1" t="s">
        <v>148</v>
      </c>
      <c r="S1791" s="5">
        <v>0.4375</v>
      </c>
      <c r="T1791" s="1"/>
    </row>
    <row r="1792" spans="1:20">
      <c r="A1792" s="1">
        <v>7695</v>
      </c>
      <c r="C1792" s="32" t="s">
        <v>1044</v>
      </c>
      <c r="D1792" s="123">
        <v>45519</v>
      </c>
      <c r="E1792" s="2">
        <v>241569284697</v>
      </c>
      <c r="F1792" s="91" t="str">
        <f t="shared" si="91"/>
        <v>'241569284697',</v>
      </c>
      <c r="G1792" s="1" t="s">
        <v>118</v>
      </c>
      <c r="H1792" s="1" t="s">
        <v>2366</v>
      </c>
      <c r="I1792" s="91" t="str">
        <f t="shared" si="92"/>
        <v>'inv_Y7ZaNsrV9s846SEmXoF3kT',</v>
      </c>
      <c r="J1792" s="1" t="s">
        <v>9</v>
      </c>
      <c r="K1792" s="1">
        <v>50</v>
      </c>
      <c r="M1792" s="1">
        <f>Tabla1[[#This Row],[Monto Kashio]]-Tabla1[[#This Row],[Monto]]</f>
        <v>-50</v>
      </c>
      <c r="N1792" s="20" t="s">
        <v>23</v>
      </c>
      <c r="O1792" s="1" t="s">
        <v>24</v>
      </c>
      <c r="P1792" s="1">
        <v>41604</v>
      </c>
      <c r="Q1792" s="108">
        <v>45518</v>
      </c>
      <c r="R1792" s="1" t="s">
        <v>148</v>
      </c>
      <c r="S1792" s="5">
        <v>0.46875</v>
      </c>
      <c r="T1792" s="1"/>
    </row>
    <row r="1793" spans="1:20">
      <c r="A1793" s="1">
        <v>7706</v>
      </c>
      <c r="C1793" s="32" t="s">
        <v>30</v>
      </c>
      <c r="D1793" s="123">
        <v>45519</v>
      </c>
      <c r="E1793" s="2">
        <v>242282308106</v>
      </c>
      <c r="F1793" s="91" t="str">
        <f t="shared" si="91"/>
        <v>'242282308106',</v>
      </c>
      <c r="G1793" s="1" t="s">
        <v>51</v>
      </c>
      <c r="H1793" s="1" t="s">
        <v>2367</v>
      </c>
      <c r="I1793" s="91" t="str">
        <f t="shared" si="92"/>
        <v>'inv_FmF7vLjdnxpR635AqRQvjD',</v>
      </c>
      <c r="J1793" s="1" t="s">
        <v>9</v>
      </c>
      <c r="K1793" s="1">
        <v>500</v>
      </c>
      <c r="M1793" s="1">
        <f>Tabla1[[#This Row],[Monto Kashio]]-Tabla1[[#This Row],[Monto]]</f>
        <v>-500</v>
      </c>
      <c r="N1793" s="20" t="s">
        <v>23</v>
      </c>
      <c r="O1793" s="1" t="s">
        <v>24</v>
      </c>
      <c r="P1793" s="1">
        <v>3776740</v>
      </c>
      <c r="Q1793" s="108">
        <v>45518</v>
      </c>
      <c r="R1793" s="1" t="s">
        <v>148</v>
      </c>
      <c r="S1793" s="5">
        <v>0.52430555555555558</v>
      </c>
      <c r="T1793" s="1"/>
    </row>
    <row r="1794" spans="1:20">
      <c r="A1794" s="1">
        <v>7714</v>
      </c>
      <c r="C1794" s="32" t="s">
        <v>30</v>
      </c>
      <c r="D1794" s="123">
        <v>45519</v>
      </c>
      <c r="E1794" s="2">
        <v>242282776645</v>
      </c>
      <c r="F1794" s="91" t="str">
        <f t="shared" si="91"/>
        <v>'242282776645',</v>
      </c>
      <c r="G1794" s="1" t="s">
        <v>21</v>
      </c>
      <c r="H1794" s="1" t="s">
        <v>2368</v>
      </c>
      <c r="I1794" s="91" t="str">
        <f t="shared" si="92"/>
        <v>'inv_BHjRCZhhP9MAsw3RPMrVn9',</v>
      </c>
      <c r="J1794" s="1" t="s">
        <v>9</v>
      </c>
      <c r="K1794" s="1">
        <v>100</v>
      </c>
      <c r="M1794" s="1">
        <f>Tabla1[[#This Row],[Monto Kashio]]-Tabla1[[#This Row],[Monto]]</f>
        <v>-100</v>
      </c>
      <c r="N1794" s="20" t="s">
        <v>23</v>
      </c>
      <c r="O1794" s="1" t="s">
        <v>24</v>
      </c>
      <c r="P1794" s="1">
        <v>1996889</v>
      </c>
      <c r="Q1794" s="108">
        <v>45519</v>
      </c>
      <c r="R1794" s="1" t="s">
        <v>148</v>
      </c>
      <c r="S1794" s="5">
        <v>0.63888888888888884</v>
      </c>
      <c r="T1794" s="1"/>
    </row>
    <row r="1795" spans="1:20">
      <c r="A1795" s="1">
        <v>7712</v>
      </c>
      <c r="C1795" s="32" t="s">
        <v>484</v>
      </c>
      <c r="D1795" s="123">
        <v>45519</v>
      </c>
      <c r="E1795" s="2">
        <v>242282748942</v>
      </c>
      <c r="F1795" s="91" t="str">
        <f t="shared" si="91"/>
        <v>'242282748942',</v>
      </c>
      <c r="G1795" s="1" t="s">
        <v>21</v>
      </c>
      <c r="H1795" s="1" t="s">
        <v>2369</v>
      </c>
      <c r="I1795" s="91" t="str">
        <f t="shared" si="92"/>
        <v>'inv_9b6TK4csZAARPuyW2umQKo',</v>
      </c>
      <c r="J1795" s="1" t="s">
        <v>9</v>
      </c>
      <c r="K1795" s="1">
        <v>50</v>
      </c>
      <c r="M1795" s="1">
        <f>Tabla1[[#This Row],[Monto Kashio]]-Tabla1[[#This Row],[Monto]]</f>
        <v>-50</v>
      </c>
      <c r="N1795" s="20" t="s">
        <v>23</v>
      </c>
      <c r="O1795" s="1" t="s">
        <v>24</v>
      </c>
      <c r="P1795" s="1">
        <v>2516800</v>
      </c>
      <c r="Q1795" s="108">
        <v>45519</v>
      </c>
      <c r="R1795" s="1" t="s">
        <v>148</v>
      </c>
      <c r="S1795" s="5">
        <v>0.64027777777777772</v>
      </c>
      <c r="T1795" s="1"/>
    </row>
    <row r="1796" spans="1:20">
      <c r="A1796" s="1">
        <v>7725</v>
      </c>
      <c r="C1796" s="32" t="s">
        <v>925</v>
      </c>
      <c r="D1796" s="123">
        <v>45519</v>
      </c>
      <c r="E1796" s="2">
        <v>242293018064</v>
      </c>
      <c r="F1796" s="91" t="str">
        <f t="shared" si="91"/>
        <v>'242293018064',</v>
      </c>
      <c r="G1796" s="1" t="s">
        <v>21</v>
      </c>
      <c r="H1796" s="1" t="s">
        <v>2370</v>
      </c>
      <c r="I1796" s="91" t="str">
        <f t="shared" si="92"/>
        <v>'inv_9jP2btzy8dyym7s6N6PFeD',</v>
      </c>
      <c r="J1796" s="1" t="s">
        <v>9</v>
      </c>
      <c r="K1796" s="1">
        <v>50</v>
      </c>
      <c r="M1796" s="1">
        <f>Tabla1[[#This Row],[Monto Kashio]]-Tabla1[[#This Row],[Monto]]</f>
        <v>-50</v>
      </c>
      <c r="N1796" s="20" t="s">
        <v>23</v>
      </c>
      <c r="O1796" s="1" t="s">
        <v>24</v>
      </c>
      <c r="P1796" s="1">
        <v>3996529</v>
      </c>
      <c r="Q1796" s="108">
        <v>45519</v>
      </c>
      <c r="R1796" s="1" t="s">
        <v>148</v>
      </c>
      <c r="S1796" s="5" t="s">
        <v>2371</v>
      </c>
      <c r="T1796" s="1"/>
    </row>
    <row r="1797" spans="1:20">
      <c r="A1797" s="1">
        <v>7726</v>
      </c>
      <c r="C1797" s="34" t="s">
        <v>27</v>
      </c>
      <c r="D1797" s="123">
        <v>45520</v>
      </c>
      <c r="E1797" s="2">
        <v>242293058741</v>
      </c>
      <c r="F1797" s="91" t="str">
        <f t="shared" si="91"/>
        <v>'242293058741',</v>
      </c>
      <c r="G1797" s="1" t="s">
        <v>51</v>
      </c>
      <c r="H1797" s="1" t="s">
        <v>2372</v>
      </c>
      <c r="I1797" s="91" t="str">
        <f t="shared" si="92"/>
        <v>'inv_JpnKfSXv5tXemvjke8GriA',</v>
      </c>
      <c r="J1797" s="1" t="s">
        <v>9</v>
      </c>
      <c r="K1797" s="1">
        <v>72</v>
      </c>
      <c r="M1797" s="1">
        <f>Tabla1[[#This Row],[Monto Kashio]]-Tabla1[[#This Row],[Monto]]</f>
        <v>-72</v>
      </c>
      <c r="N1797" s="20" t="s">
        <v>23</v>
      </c>
      <c r="O1797" s="1" t="s">
        <v>24</v>
      </c>
      <c r="P1797" s="1">
        <v>4306891</v>
      </c>
      <c r="Q1797" s="108">
        <v>45519</v>
      </c>
      <c r="R1797" s="1" t="s">
        <v>148</v>
      </c>
      <c r="S1797" s="5">
        <v>0.35416666666666669</v>
      </c>
      <c r="T1797" s="1"/>
    </row>
    <row r="1798" spans="1:20">
      <c r="A1798" s="1">
        <v>7731</v>
      </c>
      <c r="C1798" s="32" t="s">
        <v>96</v>
      </c>
      <c r="D1798" s="123">
        <v>45520</v>
      </c>
      <c r="E1798" s="2">
        <v>242282643856</v>
      </c>
      <c r="F1798" s="91" t="str">
        <f t="shared" si="91"/>
        <v>'242282643856',</v>
      </c>
      <c r="G1798" s="1" t="s">
        <v>21</v>
      </c>
      <c r="H1798" s="1" t="s">
        <v>2373</v>
      </c>
      <c r="I1798" s="91" t="str">
        <f t="shared" si="92"/>
        <v>'inv_UWUtc83x59GC2dRyttNqEb',</v>
      </c>
      <c r="J1798" s="1" t="s">
        <v>9</v>
      </c>
      <c r="K1798" s="1">
        <v>290</v>
      </c>
      <c r="M1798" s="1">
        <f>Tabla1[[#This Row],[Monto Kashio]]-Tabla1[[#This Row],[Monto]]</f>
        <v>-290</v>
      </c>
      <c r="N1798" s="20" t="s">
        <v>23</v>
      </c>
      <c r="O1798" s="1" t="s">
        <v>24</v>
      </c>
      <c r="P1798" s="1">
        <v>999788</v>
      </c>
      <c r="Q1798" s="108">
        <v>45519</v>
      </c>
      <c r="R1798" s="1" t="s">
        <v>148</v>
      </c>
      <c r="S1798" s="5">
        <v>0.42708333333333331</v>
      </c>
      <c r="T1798" s="1"/>
    </row>
    <row r="1799" spans="1:20">
      <c r="A1799" s="1">
        <v>7732</v>
      </c>
      <c r="C1799" s="32" t="s">
        <v>914</v>
      </c>
      <c r="D1799" s="123">
        <v>45520</v>
      </c>
      <c r="E1799" s="2">
        <v>242282298844</v>
      </c>
      <c r="F1799" s="91" t="str">
        <f t="shared" si="91"/>
        <v>'242282298844',</v>
      </c>
      <c r="G1799" s="1" t="s">
        <v>21</v>
      </c>
      <c r="H1799" s="1" t="s">
        <v>2374</v>
      </c>
      <c r="I1799" s="91" t="str">
        <f t="shared" si="92"/>
        <v>'inv_dCReckGZwb8FrR7e4QfZCi',</v>
      </c>
      <c r="J1799" s="1" t="s">
        <v>9</v>
      </c>
      <c r="K1799" s="1">
        <v>59</v>
      </c>
      <c r="M1799" s="1">
        <f>Tabla1[[#This Row],[Monto Kashio]]-Tabla1[[#This Row],[Monto]]</f>
        <v>-59</v>
      </c>
      <c r="N1799" s="20" t="s">
        <v>23</v>
      </c>
      <c r="O1799" s="1" t="s">
        <v>24</v>
      </c>
      <c r="P1799" s="1">
        <v>3703665</v>
      </c>
      <c r="Q1799" s="108">
        <v>45518</v>
      </c>
      <c r="R1799" s="1" t="s">
        <v>148</v>
      </c>
      <c r="S1799" s="5">
        <v>0.43055555555555558</v>
      </c>
      <c r="T1799" s="1"/>
    </row>
    <row r="1800" spans="1:20">
      <c r="A1800" s="1">
        <v>7733</v>
      </c>
      <c r="C1800" s="32" t="s">
        <v>96</v>
      </c>
      <c r="D1800" s="123">
        <v>45520</v>
      </c>
      <c r="E1800" s="2">
        <v>242293216927</v>
      </c>
      <c r="F1800" s="91" t="str">
        <f t="shared" si="91"/>
        <v>'242293216927',</v>
      </c>
      <c r="G1800" s="1" t="s">
        <v>21</v>
      </c>
      <c r="H1800" s="1" t="s">
        <v>2375</v>
      </c>
      <c r="I1800" s="91" t="str">
        <f t="shared" si="92"/>
        <v>'inv_HrpqPUi5nLzi3Eabmz6wqm',</v>
      </c>
      <c r="J1800" s="1" t="s">
        <v>9</v>
      </c>
      <c r="K1800" s="1">
        <v>30</v>
      </c>
      <c r="M1800" s="1">
        <f>Tabla1[[#This Row],[Monto Kashio]]-Tabla1[[#This Row],[Monto]]</f>
        <v>-30</v>
      </c>
      <c r="N1800" s="20" t="s">
        <v>23</v>
      </c>
      <c r="O1800" s="1" t="s">
        <v>24</v>
      </c>
      <c r="P1800" s="1">
        <v>492974</v>
      </c>
      <c r="Q1800" s="123">
        <v>45520</v>
      </c>
      <c r="R1800" s="1" t="s">
        <v>148</v>
      </c>
      <c r="S1800" s="5">
        <v>0.43194444444444446</v>
      </c>
      <c r="T1800" s="1"/>
    </row>
    <row r="1801" spans="1:20">
      <c r="A1801" s="1">
        <v>7735</v>
      </c>
      <c r="C1801" s="34" t="s">
        <v>27</v>
      </c>
      <c r="D1801" s="123">
        <v>45520</v>
      </c>
      <c r="E1801" s="2">
        <v>242293197904</v>
      </c>
      <c r="F1801" s="91" t="str">
        <f t="shared" si="91"/>
        <v>'242293197904',</v>
      </c>
      <c r="G1801" s="1" t="s">
        <v>51</v>
      </c>
      <c r="H1801" s="1" t="s">
        <v>2376</v>
      </c>
      <c r="I1801" s="91" t="str">
        <f t="shared" si="92"/>
        <v>'inv_gM8UN4gLnMH2tNAtYbzaYH',</v>
      </c>
      <c r="J1801" s="1" t="s">
        <v>9</v>
      </c>
      <c r="K1801" s="1">
        <v>100</v>
      </c>
      <c r="M1801" s="1">
        <f>Tabla1[[#This Row],[Monto Kashio]]-Tabla1[[#This Row],[Monto]]</f>
        <v>-100</v>
      </c>
      <c r="N1801" s="20" t="s">
        <v>23</v>
      </c>
      <c r="O1801" s="1" t="s">
        <v>24</v>
      </c>
      <c r="P1801" s="1">
        <v>267449</v>
      </c>
      <c r="Q1801" s="123">
        <v>45520</v>
      </c>
      <c r="R1801" s="1" t="s">
        <v>148</v>
      </c>
      <c r="S1801" s="5">
        <v>0.49583333333333335</v>
      </c>
      <c r="T1801" s="1"/>
    </row>
    <row r="1802" spans="1:20">
      <c r="A1802" s="1">
        <v>7737</v>
      </c>
      <c r="C1802" s="32" t="s">
        <v>30</v>
      </c>
      <c r="D1802" s="123">
        <v>45520</v>
      </c>
      <c r="E1802" s="2">
        <v>242292987026</v>
      </c>
      <c r="F1802" s="91" t="str">
        <f t="shared" si="91"/>
        <v>'242292987026',</v>
      </c>
      <c r="G1802" s="1" t="s">
        <v>51</v>
      </c>
      <c r="H1802" s="1" t="s">
        <v>2377</v>
      </c>
      <c r="I1802" s="91" t="str">
        <f t="shared" si="92"/>
        <v>'inv_oXHGa3Qu4uVL6R7HqLa34z',</v>
      </c>
      <c r="J1802" s="1" t="s">
        <v>9</v>
      </c>
      <c r="K1802" s="1">
        <v>500</v>
      </c>
      <c r="M1802" s="1">
        <f>Tabla1[[#This Row],[Monto Kashio]]-Tabla1[[#This Row],[Monto]]</f>
        <v>-500</v>
      </c>
      <c r="N1802" s="20" t="s">
        <v>23</v>
      </c>
      <c r="O1802" s="1" t="s">
        <v>24</v>
      </c>
      <c r="P1802" s="1">
        <v>3692387</v>
      </c>
      <c r="Q1802" s="123">
        <v>45520</v>
      </c>
      <c r="R1802" s="1" t="s">
        <v>148</v>
      </c>
      <c r="S1802" s="5">
        <v>0.49791666666666667</v>
      </c>
      <c r="T1802" s="1"/>
    </row>
    <row r="1803" spans="1:20">
      <c r="A1803" s="1">
        <v>7740</v>
      </c>
      <c r="C1803" s="32" t="s">
        <v>136</v>
      </c>
      <c r="D1803" s="123">
        <v>45520</v>
      </c>
      <c r="E1803" s="2">
        <v>242293301276</v>
      </c>
      <c r="F1803" s="91" t="str">
        <f t="shared" si="91"/>
        <v>'242293301276',</v>
      </c>
      <c r="G1803" s="1" t="s">
        <v>21</v>
      </c>
      <c r="H1803" s="1" t="s">
        <v>2378</v>
      </c>
      <c r="I1803" s="91" t="str">
        <f t="shared" si="92"/>
        <v>'inv_9BrmzaMj4CtqLLzuh5BpTy',</v>
      </c>
      <c r="J1803" s="1" t="s">
        <v>9</v>
      </c>
      <c r="K1803" s="1">
        <v>200</v>
      </c>
      <c r="M1803" s="1">
        <f>Tabla1[[#This Row],[Monto Kashio]]-Tabla1[[#This Row],[Monto]]</f>
        <v>-200</v>
      </c>
      <c r="N1803" s="20" t="s">
        <v>23</v>
      </c>
      <c r="O1803" s="1" t="s">
        <v>24</v>
      </c>
      <c r="P1803" s="1">
        <v>961229</v>
      </c>
      <c r="Q1803" s="123">
        <v>45520</v>
      </c>
      <c r="R1803" s="1" t="s">
        <v>148</v>
      </c>
      <c r="S1803" s="5">
        <v>0.60555555555555551</v>
      </c>
      <c r="T1803" s="1"/>
    </row>
    <row r="1804" spans="1:20">
      <c r="A1804" s="1">
        <v>7742</v>
      </c>
      <c r="C1804" s="32" t="s">
        <v>121</v>
      </c>
      <c r="D1804" s="123">
        <v>45520</v>
      </c>
      <c r="E1804" s="2">
        <v>240527059775</v>
      </c>
      <c r="F1804" s="91" t="str">
        <f t="shared" si="91"/>
        <v>'240527059775',</v>
      </c>
      <c r="G1804" s="1" t="s">
        <v>21</v>
      </c>
      <c r="H1804" s="1" t="s">
        <v>2379</v>
      </c>
      <c r="I1804" s="91" t="str">
        <f t="shared" si="92"/>
        <v>'inv_kFGsZqvttCgKvnq7MRjmHV',</v>
      </c>
      <c r="J1804" s="1" t="s">
        <v>9</v>
      </c>
      <c r="K1804" s="1">
        <v>430</v>
      </c>
      <c r="M1804" s="1">
        <f>Tabla1[[#This Row],[Monto Kashio]]-Tabla1[[#This Row],[Monto]]</f>
        <v>-430</v>
      </c>
      <c r="N1804" s="20" t="s">
        <v>23</v>
      </c>
      <c r="O1804" s="1" t="s">
        <v>24</v>
      </c>
      <c r="P1804" s="1">
        <v>1609553</v>
      </c>
      <c r="Q1804" s="108">
        <v>45519</v>
      </c>
      <c r="R1804" s="1" t="s">
        <v>148</v>
      </c>
      <c r="S1804" s="5">
        <v>0.61388888888888893</v>
      </c>
      <c r="T1804" s="1"/>
    </row>
    <row r="1805" spans="1:20">
      <c r="A1805" s="1">
        <v>7705</v>
      </c>
      <c r="C1805" s="32" t="s">
        <v>2380</v>
      </c>
      <c r="D1805" s="123">
        <v>45520</v>
      </c>
      <c r="E1805" s="2">
        <v>232545896734</v>
      </c>
      <c r="F1805" s="91" t="str">
        <f t="shared" si="91"/>
        <v>'232545896734',</v>
      </c>
      <c r="G1805" s="1" t="s">
        <v>118</v>
      </c>
      <c r="H1805" s="1" t="s">
        <v>2381</v>
      </c>
      <c r="I1805" s="91" t="str">
        <f t="shared" si="92"/>
        <v>'inv_m7GGSK85Q8p5w2SNSyLVnj',</v>
      </c>
      <c r="J1805" s="1" t="s">
        <v>9</v>
      </c>
      <c r="K1805" s="1">
        <v>395.77</v>
      </c>
      <c r="M1805" s="1">
        <f>Tabla1[[#This Row],[Monto Kashio]]-Tabla1[[#This Row],[Monto]]</f>
        <v>-395.77</v>
      </c>
      <c r="N1805" s="20" t="s">
        <v>23</v>
      </c>
      <c r="O1805" s="1" t="s">
        <v>24</v>
      </c>
      <c r="P1805" s="1">
        <v>2545594</v>
      </c>
      <c r="Q1805" s="108">
        <v>45509</v>
      </c>
      <c r="R1805" s="1" t="s">
        <v>148</v>
      </c>
      <c r="S1805" s="5">
        <v>0.67986111111111114</v>
      </c>
      <c r="T1805" s="1"/>
    </row>
    <row r="1806" spans="1:20">
      <c r="A1806" s="1">
        <v>7761</v>
      </c>
      <c r="C1806" s="32" t="s">
        <v>136</v>
      </c>
      <c r="D1806" s="123">
        <v>45520</v>
      </c>
      <c r="E1806" s="2">
        <v>242293724951</v>
      </c>
      <c r="F1806" s="91" t="str">
        <f t="shared" si="91"/>
        <v>'242293724951',</v>
      </c>
      <c r="G1806" s="1" t="s">
        <v>21</v>
      </c>
      <c r="H1806" s="1" t="s">
        <v>2382</v>
      </c>
      <c r="I1806" s="91" t="str">
        <f t="shared" si="92"/>
        <v>'inv_hvf6LtHs2cAR5M8HHFWDLa',</v>
      </c>
      <c r="J1806" s="1" t="s">
        <v>9</v>
      </c>
      <c r="K1806" s="1">
        <v>100</v>
      </c>
      <c r="M1806" s="1">
        <f>Tabla1[[#This Row],[Monto Kashio]]-Tabla1[[#This Row],[Monto]]</f>
        <v>-100</v>
      </c>
      <c r="N1806" s="20" t="s">
        <v>23</v>
      </c>
      <c r="O1806" s="1" t="s">
        <v>24</v>
      </c>
      <c r="P1806" s="1">
        <v>3210938</v>
      </c>
      <c r="Q1806" s="123">
        <v>45520</v>
      </c>
      <c r="R1806" s="1" t="s">
        <v>148</v>
      </c>
      <c r="S1806" s="5" t="s">
        <v>2383</v>
      </c>
      <c r="T1806" s="1"/>
    </row>
    <row r="1807" spans="1:20">
      <c r="A1807" s="1">
        <v>7762</v>
      </c>
      <c r="C1807" s="32" t="s">
        <v>30</v>
      </c>
      <c r="D1807" s="123">
        <v>45520</v>
      </c>
      <c r="E1807" s="2">
        <v>242303828759</v>
      </c>
      <c r="F1807" s="91" t="str">
        <f t="shared" si="91"/>
        <v>'242303828759',</v>
      </c>
      <c r="G1807" s="1" t="s">
        <v>21</v>
      </c>
      <c r="H1807" s="1" t="s">
        <v>2384</v>
      </c>
      <c r="I1807" s="91" t="str">
        <f t="shared" si="92"/>
        <v>'inv_mapNNXgZnKpkeRURg9AM72',</v>
      </c>
      <c r="J1807" s="1" t="s">
        <v>9</v>
      </c>
      <c r="K1807" s="1">
        <v>50</v>
      </c>
      <c r="M1807" s="1">
        <f>Tabla1[[#This Row],[Monto Kashio]]-Tabla1[[#This Row],[Monto]]</f>
        <v>-50</v>
      </c>
      <c r="N1807" s="20" t="s">
        <v>23</v>
      </c>
      <c r="O1807" s="1" t="s">
        <v>24</v>
      </c>
      <c r="P1807" s="1">
        <v>1847642</v>
      </c>
      <c r="Q1807" s="123">
        <v>45520</v>
      </c>
      <c r="R1807" s="1" t="s">
        <v>148</v>
      </c>
      <c r="S1807" s="5" t="s">
        <v>2385</v>
      </c>
      <c r="T1807" s="1"/>
    </row>
    <row r="1808" spans="1:20">
      <c r="A1808" s="1">
        <v>7763</v>
      </c>
      <c r="C1808" s="32" t="s">
        <v>30</v>
      </c>
      <c r="D1808" s="123">
        <v>45520</v>
      </c>
      <c r="E1808" s="2">
        <v>242303834204</v>
      </c>
      <c r="F1808" s="91" t="str">
        <f t="shared" si="91"/>
        <v>'242303834204',</v>
      </c>
      <c r="G1808" s="1" t="s">
        <v>21</v>
      </c>
      <c r="H1808" s="1" t="s">
        <v>2386</v>
      </c>
      <c r="I1808" s="91" t="str">
        <f t="shared" si="92"/>
        <v>'inv_2jvTvmi6tdfW7aAGPR8xnc',</v>
      </c>
      <c r="J1808" s="1" t="s">
        <v>9</v>
      </c>
      <c r="K1808" s="1">
        <v>100</v>
      </c>
      <c r="M1808" s="1">
        <f>Tabla1[[#This Row],[Monto Kashio]]-Tabla1[[#This Row],[Monto]]</f>
        <v>-100</v>
      </c>
      <c r="N1808" s="20" t="s">
        <v>23</v>
      </c>
      <c r="O1808" s="1" t="s">
        <v>24</v>
      </c>
      <c r="P1808" s="1">
        <v>4093173</v>
      </c>
      <c r="Q1808" s="123">
        <v>45520</v>
      </c>
      <c r="R1808" s="1" t="s">
        <v>148</v>
      </c>
      <c r="S1808" s="5" t="s">
        <v>2387</v>
      </c>
      <c r="T1808" s="1"/>
    </row>
    <row r="1809" spans="1:20">
      <c r="A1809" s="1">
        <v>7765</v>
      </c>
      <c r="C1809" s="32" t="s">
        <v>914</v>
      </c>
      <c r="D1809" s="110">
        <v>45521</v>
      </c>
      <c r="E1809" s="2">
        <v>242303763258</v>
      </c>
      <c r="F1809" s="91" t="str">
        <f t="shared" si="91"/>
        <v>'242303763258',</v>
      </c>
      <c r="G1809" s="1" t="s">
        <v>21</v>
      </c>
      <c r="H1809" s="1" t="s">
        <v>2388</v>
      </c>
      <c r="I1809" s="91" t="str">
        <f t="shared" si="92"/>
        <v>'inv_992Z5xSQQNcGieorms9v5H',</v>
      </c>
      <c r="J1809" s="1" t="s">
        <v>9</v>
      </c>
      <c r="K1809" s="1">
        <v>100</v>
      </c>
      <c r="M1809" s="1">
        <f>Tabla1[[#This Row],[Monto Kashio]]-Tabla1[[#This Row],[Monto]]</f>
        <v>-100</v>
      </c>
      <c r="N1809" s="20" t="s">
        <v>23</v>
      </c>
      <c r="O1809" s="1" t="s">
        <v>24</v>
      </c>
      <c r="P1809" s="1">
        <v>3556695</v>
      </c>
      <c r="Q1809" s="108">
        <v>45520</v>
      </c>
      <c r="R1809" s="1" t="s">
        <v>148</v>
      </c>
      <c r="S1809" s="5">
        <v>0.34513888888888888</v>
      </c>
      <c r="T1809" s="1"/>
    </row>
    <row r="1810" spans="1:20">
      <c r="A1810" s="1">
        <v>7764</v>
      </c>
      <c r="C1810" s="32" t="s">
        <v>30</v>
      </c>
      <c r="D1810" s="110">
        <v>45521</v>
      </c>
      <c r="E1810" s="2">
        <v>242303845991</v>
      </c>
      <c r="F1810" s="91" t="str">
        <f t="shared" si="91"/>
        <v>'242303845991',</v>
      </c>
      <c r="G1810" s="1" t="s">
        <v>51</v>
      </c>
      <c r="H1810" s="1" t="s">
        <v>2389</v>
      </c>
      <c r="I1810" s="91" t="str">
        <f t="shared" si="92"/>
        <v>'inv_UAiB8iVf4nC4FV8fdLVu7K',</v>
      </c>
      <c r="J1810" s="1" t="s">
        <v>9</v>
      </c>
      <c r="K1810" s="1">
        <v>40</v>
      </c>
      <c r="M1810" s="1">
        <f>Tabla1[[#This Row],[Monto Kashio]]-Tabla1[[#This Row],[Monto]]</f>
        <v>-40</v>
      </c>
      <c r="N1810" s="20" t="s">
        <v>23</v>
      </c>
      <c r="O1810" s="1" t="s">
        <v>24</v>
      </c>
      <c r="P1810" s="1">
        <v>412514</v>
      </c>
      <c r="Q1810" s="108">
        <v>45520</v>
      </c>
      <c r="R1810" s="1" t="s">
        <v>148</v>
      </c>
      <c r="S1810" s="5">
        <v>0.34791666666666665</v>
      </c>
      <c r="T1810" s="1"/>
    </row>
    <row r="1811" spans="1:20">
      <c r="A1811" s="1">
        <v>7769</v>
      </c>
      <c r="C1811" s="32" t="s">
        <v>30</v>
      </c>
      <c r="D1811" s="110">
        <v>45521</v>
      </c>
      <c r="E1811" s="2">
        <v>242304033347</v>
      </c>
      <c r="F1811" s="91" t="str">
        <f t="shared" si="91"/>
        <v>'242304033347',</v>
      </c>
      <c r="G1811" s="1" t="s">
        <v>21</v>
      </c>
      <c r="H1811" s="1" t="s">
        <v>2390</v>
      </c>
      <c r="I1811" s="91" t="str">
        <f t="shared" si="92"/>
        <v>'inv_YveJWqCe3yBKGmKWQFRKwE',</v>
      </c>
      <c r="J1811" s="1" t="s">
        <v>9</v>
      </c>
      <c r="K1811" s="1">
        <v>140</v>
      </c>
      <c r="M1811" s="1">
        <f>Tabla1[[#This Row],[Monto Kashio]]-Tabla1[[#This Row],[Monto]]</f>
        <v>-140</v>
      </c>
      <c r="N1811" s="20" t="s">
        <v>23</v>
      </c>
      <c r="O1811" s="1" t="s">
        <v>24</v>
      </c>
      <c r="P1811" s="1">
        <v>1104201</v>
      </c>
      <c r="Q1811" s="108">
        <v>45521</v>
      </c>
      <c r="R1811" s="1" t="s">
        <v>148</v>
      </c>
      <c r="S1811" s="5" t="s">
        <v>2391</v>
      </c>
      <c r="T1811" s="1"/>
    </row>
    <row r="1812" spans="1:20">
      <c r="A1812" s="1">
        <v>7774</v>
      </c>
      <c r="C1812" s="32" t="s">
        <v>30</v>
      </c>
      <c r="D1812" s="110">
        <v>45521</v>
      </c>
      <c r="E1812" s="2">
        <v>242304172448</v>
      </c>
      <c r="F1812" s="91" t="str">
        <f t="shared" si="91"/>
        <v>'242304172448',</v>
      </c>
      <c r="G1812" s="1" t="s">
        <v>21</v>
      </c>
      <c r="H1812" s="1" t="s">
        <v>2392</v>
      </c>
      <c r="I1812" s="91" t="str">
        <f t="shared" si="92"/>
        <v>'inv_KT9GvnWtnVszzwysFGBLi2',</v>
      </c>
      <c r="J1812" s="1" t="s">
        <v>9</v>
      </c>
      <c r="K1812" s="1">
        <v>40</v>
      </c>
      <c r="M1812" s="1">
        <f>Tabla1[[#This Row],[Monto Kashio]]-Tabla1[[#This Row],[Monto]]</f>
        <v>-40</v>
      </c>
      <c r="N1812" s="20" t="s">
        <v>23</v>
      </c>
      <c r="O1812" s="1" t="s">
        <v>24</v>
      </c>
      <c r="P1812" s="1">
        <v>1737014</v>
      </c>
      <c r="Q1812" s="108">
        <v>45521</v>
      </c>
      <c r="R1812" s="1" t="s">
        <v>148</v>
      </c>
      <c r="S1812" s="5" t="s">
        <v>2393</v>
      </c>
      <c r="T1812" s="1"/>
    </row>
    <row r="1813" spans="1:20">
      <c r="A1813" s="1">
        <v>7773</v>
      </c>
      <c r="C1813" s="32" t="s">
        <v>484</v>
      </c>
      <c r="D1813" s="110">
        <v>45521</v>
      </c>
      <c r="E1813" s="2">
        <v>242304102811</v>
      </c>
      <c r="F1813" s="91" t="str">
        <f t="shared" ref="F1813:F1816" si="93">CONCATENATE("'",E1813,"',")</f>
        <v>'242304102811',</v>
      </c>
      <c r="G1813" s="1" t="s">
        <v>21</v>
      </c>
      <c r="H1813" s="1" t="s">
        <v>2394</v>
      </c>
      <c r="I1813" s="91" t="str">
        <f t="shared" ref="I1813:I1816" si="94">CONCATENATE("'",H1813,"',")</f>
        <v>'inv_jiwx5AFiJYYtU49xRHnjLH',</v>
      </c>
      <c r="J1813" s="1" t="s">
        <v>9</v>
      </c>
      <c r="K1813" s="1">
        <v>210</v>
      </c>
      <c r="M1813" s="1">
        <f>Tabla1[[#This Row],[Monto Kashio]]-Tabla1[[#This Row],[Monto]]</f>
        <v>-210</v>
      </c>
      <c r="N1813" s="20" t="s">
        <v>23</v>
      </c>
      <c r="O1813" s="1" t="s">
        <v>24</v>
      </c>
      <c r="P1813" s="1">
        <v>5006757</v>
      </c>
      <c r="Q1813" s="108">
        <v>45521</v>
      </c>
      <c r="R1813" s="1" t="s">
        <v>148</v>
      </c>
      <c r="S1813" s="5">
        <v>0.61805555555555558</v>
      </c>
      <c r="T1813" s="1"/>
    </row>
    <row r="1814" spans="1:20">
      <c r="A1814" s="1">
        <v>7779</v>
      </c>
      <c r="C1814" s="32" t="s">
        <v>30</v>
      </c>
      <c r="D1814" s="110">
        <v>45521</v>
      </c>
      <c r="E1814" s="2">
        <v>242304208785</v>
      </c>
      <c r="F1814" s="91" t="str">
        <f t="shared" si="93"/>
        <v>'242304208785',</v>
      </c>
      <c r="G1814" s="1" t="s">
        <v>21</v>
      </c>
      <c r="H1814" s="1" t="s">
        <v>2395</v>
      </c>
      <c r="I1814" s="91" t="str">
        <f t="shared" si="94"/>
        <v>'inv_ihYVCnJHMKdD4E5S5TDbZP',</v>
      </c>
      <c r="J1814" s="1" t="s">
        <v>9</v>
      </c>
      <c r="K1814" s="1">
        <v>50</v>
      </c>
      <c r="M1814" s="1">
        <f>Tabla1[[#This Row],[Monto Kashio]]-Tabla1[[#This Row],[Monto]]</f>
        <v>-50</v>
      </c>
      <c r="N1814" s="20" t="s">
        <v>23</v>
      </c>
      <c r="O1814" s="1" t="s">
        <v>24</v>
      </c>
      <c r="P1814" s="1">
        <v>618667</v>
      </c>
      <c r="Q1814" s="108">
        <v>45521</v>
      </c>
      <c r="R1814" s="1" t="s">
        <v>148</v>
      </c>
      <c r="S1814" s="5">
        <v>0.63124999999999998</v>
      </c>
      <c r="T1814" s="1"/>
    </row>
    <row r="1815" spans="1:20">
      <c r="A1815" s="1">
        <v>7778</v>
      </c>
      <c r="C1815" s="32" t="s">
        <v>925</v>
      </c>
      <c r="D1815" s="110">
        <v>45521</v>
      </c>
      <c r="E1815" s="2">
        <v>242304169238</v>
      </c>
      <c r="F1815" s="91" t="str">
        <f t="shared" si="93"/>
        <v>'242304169238',</v>
      </c>
      <c r="G1815" s="1" t="s">
        <v>21</v>
      </c>
      <c r="H1815" s="1" t="s">
        <v>2396</v>
      </c>
      <c r="I1815" s="91" t="str">
        <f t="shared" si="94"/>
        <v>'inv_E5B8NDzmCYuWCkkUDDJ7St',</v>
      </c>
      <c r="J1815" s="1" t="s">
        <v>9</v>
      </c>
      <c r="K1815" s="1">
        <v>40</v>
      </c>
      <c r="M1815" s="1">
        <f>Tabla1[[#This Row],[Monto Kashio]]-Tabla1[[#This Row],[Monto]]</f>
        <v>-40</v>
      </c>
      <c r="N1815" s="20" t="s">
        <v>23</v>
      </c>
      <c r="O1815" s="1" t="s">
        <v>24</v>
      </c>
      <c r="P1815" s="1">
        <v>1704094</v>
      </c>
      <c r="Q1815" s="108">
        <v>45521</v>
      </c>
      <c r="R1815" s="1" t="s">
        <v>148</v>
      </c>
      <c r="S1815" s="5">
        <v>0.63124999999999998</v>
      </c>
      <c r="T1815" s="1"/>
    </row>
    <row r="1816" spans="1:20">
      <c r="A1816" s="1">
        <v>7775</v>
      </c>
      <c r="C1816" s="32" t="s">
        <v>30</v>
      </c>
      <c r="D1816" s="110">
        <v>45521</v>
      </c>
      <c r="E1816" s="2">
        <v>242304172389</v>
      </c>
      <c r="F1816" s="91" t="str">
        <f t="shared" si="93"/>
        <v>'242304172389',</v>
      </c>
      <c r="G1816" s="1" t="s">
        <v>21</v>
      </c>
      <c r="H1816" s="1" t="s">
        <v>2397</v>
      </c>
      <c r="I1816" s="91" t="str">
        <f t="shared" si="94"/>
        <v>'inv_gnpNkGf5EHM6vp5jvVZi6M',</v>
      </c>
      <c r="J1816" s="1" t="s">
        <v>9</v>
      </c>
      <c r="K1816" s="1">
        <v>50</v>
      </c>
      <c r="M1816" s="1">
        <f>Tabla1[[#This Row],[Monto Kashio]]-Tabla1[[#This Row],[Monto]]</f>
        <v>-50</v>
      </c>
      <c r="N1816" s="20" t="s">
        <v>23</v>
      </c>
      <c r="O1816" s="1" t="s">
        <v>24</v>
      </c>
      <c r="P1816" s="1">
        <v>2916513</v>
      </c>
      <c r="Q1816" s="108">
        <v>45521</v>
      </c>
      <c r="R1816" s="1" t="s">
        <v>148</v>
      </c>
      <c r="S1816" s="5">
        <v>0.14166666666666666</v>
      </c>
      <c r="T1816" s="1"/>
    </row>
    <row r="1817" spans="1:20">
      <c r="A1817" s="1">
        <v>7776</v>
      </c>
      <c r="C1817" s="32" t="s">
        <v>30</v>
      </c>
      <c r="D1817" s="123">
        <v>45521</v>
      </c>
      <c r="E1817" s="2">
        <v>242304170709</v>
      </c>
      <c r="F1817" s="91" t="str">
        <f>CONCATENATE("'",E1817,"',")</f>
        <v>'242304170709',</v>
      </c>
      <c r="G1817" s="1" t="s">
        <v>51</v>
      </c>
      <c r="H1817" s="1" t="s">
        <v>2398</v>
      </c>
      <c r="I1817" s="91" t="str">
        <f>CONCATENATE("'",H1817,"',")</f>
        <v>'inv_V82zFpnuKM5Qc3wU74RNEE',</v>
      </c>
      <c r="J1817" s="1" t="s">
        <v>9</v>
      </c>
      <c r="K1817" s="1">
        <v>100</v>
      </c>
      <c r="M1817" s="1">
        <f>Tabla1[[#This Row],[Monto Kashio]]-Tabla1[[#This Row],[Monto]]</f>
        <v>-100</v>
      </c>
      <c r="N1817" s="20" t="s">
        <v>23</v>
      </c>
      <c r="O1817" s="1" t="s">
        <v>24</v>
      </c>
      <c r="P1817" s="1">
        <v>2316065</v>
      </c>
      <c r="Q1817" s="108">
        <v>45521</v>
      </c>
      <c r="R1817" s="1" t="s">
        <v>148</v>
      </c>
      <c r="S1817" s="5">
        <v>0.14166666666666666</v>
      </c>
      <c r="T1817" s="1"/>
    </row>
    <row r="1818" spans="1:20">
      <c r="A1818" s="1">
        <v>7777</v>
      </c>
      <c r="C1818" s="32" t="s">
        <v>484</v>
      </c>
      <c r="D1818" s="123">
        <v>45521</v>
      </c>
      <c r="E1818" s="2">
        <v>242304172404</v>
      </c>
      <c r="F1818" s="91" t="str">
        <f>CONCATENATE("'",E1818,"',")</f>
        <v>'242304172404',</v>
      </c>
      <c r="G1818" s="1" t="s">
        <v>21</v>
      </c>
      <c r="H1818" s="1" t="s">
        <v>2399</v>
      </c>
      <c r="I1818" s="91" t="str">
        <f>CONCATENATE("'",H1818,"',")</f>
        <v>'inv_6DhEsoHjodnbWZNp3mi4Bt',</v>
      </c>
      <c r="J1818" s="1" t="s">
        <v>9</v>
      </c>
      <c r="K1818" s="1">
        <v>15.16</v>
      </c>
      <c r="M1818" s="1">
        <f>Tabla1[[#This Row],[Monto Kashio]]-Tabla1[[#This Row],[Monto]]</f>
        <v>-15.16</v>
      </c>
      <c r="N1818" s="20" t="s">
        <v>23</v>
      </c>
      <c r="O1818" s="1" t="s">
        <v>24</v>
      </c>
      <c r="P1818" s="1">
        <v>316651</v>
      </c>
      <c r="Q1818" s="108">
        <v>45521</v>
      </c>
      <c r="R1818" s="1" t="s">
        <v>148</v>
      </c>
      <c r="S1818" s="5">
        <v>0.64930555555555558</v>
      </c>
      <c r="T1818" s="1"/>
    </row>
    <row r="1819" spans="1:20">
      <c r="A1819" s="1">
        <v>7780</v>
      </c>
      <c r="C1819" s="32" t="s">
        <v>136</v>
      </c>
      <c r="D1819" s="123">
        <v>45521</v>
      </c>
      <c r="E1819" s="2">
        <v>242304171308</v>
      </c>
      <c r="F1819" s="91" t="str">
        <f>CONCATENATE("'",E1819,"',")</f>
        <v>'242304171308',</v>
      </c>
      <c r="G1819" s="1" t="s">
        <v>21</v>
      </c>
      <c r="H1819" s="1" t="s">
        <v>2400</v>
      </c>
      <c r="I1819" s="91" t="str">
        <f>CONCATENATE("'",H1819,"',")</f>
        <v>'inv_6XRPPPjGQTqH7jxmcZKJui',</v>
      </c>
      <c r="J1819" s="1" t="s">
        <v>9</v>
      </c>
      <c r="K1819" s="1">
        <v>20</v>
      </c>
      <c r="M1819" s="1">
        <f>Tabla1[[#This Row],[Monto Kashio]]-Tabla1[[#This Row],[Monto]]</f>
        <v>-20</v>
      </c>
      <c r="N1819" s="20" t="s">
        <v>23</v>
      </c>
      <c r="O1819" s="1" t="s">
        <v>24</v>
      </c>
      <c r="P1819" s="1">
        <v>16346</v>
      </c>
      <c r="Q1819" s="108">
        <v>45521</v>
      </c>
      <c r="R1819" s="1" t="s">
        <v>148</v>
      </c>
      <c r="S1819" s="5">
        <v>0.65208333333333335</v>
      </c>
      <c r="T1819" s="1"/>
    </row>
    <row r="1820" spans="1:20">
      <c r="A1820" s="1">
        <v>7782</v>
      </c>
      <c r="C1820" s="32" t="s">
        <v>30</v>
      </c>
      <c r="D1820" s="123">
        <v>45521</v>
      </c>
      <c r="E1820" s="2">
        <v>242304205191</v>
      </c>
      <c r="F1820" s="91" t="str">
        <f t="shared" ref="F1820" si="95">CONCATENATE("'",E1820,"',")</f>
        <v>'242304205191',</v>
      </c>
      <c r="G1820" s="1" t="s">
        <v>21</v>
      </c>
      <c r="H1820" s="1" t="s">
        <v>2401</v>
      </c>
      <c r="I1820" s="91" t="str">
        <f t="shared" ref="I1820" si="96">CONCATENATE("'",H1820,"',")</f>
        <v>'inv_iAeK2nk9VZKv6dS2Zouyy5',</v>
      </c>
      <c r="J1820" s="1" t="s">
        <v>9</v>
      </c>
      <c r="K1820" s="1">
        <v>50</v>
      </c>
      <c r="M1820" s="1">
        <f>Tabla1[[#This Row],[Monto Kashio]]-Tabla1[[#This Row],[Monto]]</f>
        <v>-50</v>
      </c>
      <c r="N1820" s="20" t="s">
        <v>23</v>
      </c>
      <c r="O1820" s="1" t="s">
        <v>24</v>
      </c>
      <c r="P1820" s="1">
        <v>5952197</v>
      </c>
      <c r="Q1820" s="108">
        <v>45521</v>
      </c>
      <c r="R1820" s="1" t="s">
        <v>148</v>
      </c>
      <c r="S1820" s="5">
        <v>0.65277777777777779</v>
      </c>
      <c r="T1820" s="1"/>
    </row>
    <row r="1821" spans="1:20">
      <c r="A1821" s="1">
        <v>7781</v>
      </c>
      <c r="C1821" s="34" t="s">
        <v>27</v>
      </c>
      <c r="D1821" s="123">
        <v>45521</v>
      </c>
      <c r="E1821" s="2">
        <v>242304172833</v>
      </c>
      <c r="F1821" s="91" t="str">
        <f>CONCATENATE("'",E1821,"',")</f>
        <v>'242304172833',</v>
      </c>
      <c r="G1821" s="1" t="s">
        <v>21</v>
      </c>
      <c r="H1821" s="1" t="s">
        <v>2402</v>
      </c>
      <c r="I1821" s="91" t="str">
        <f>CONCATENATE("'",H1821,"',")</f>
        <v>'inv_87uExgzfJiDrAAwoFDDsij',</v>
      </c>
      <c r="J1821" s="1" t="s">
        <v>9</v>
      </c>
      <c r="K1821" s="1">
        <v>200</v>
      </c>
      <c r="M1821" s="1">
        <f>Tabla1[[#This Row],[Monto Kashio]]-Tabla1[[#This Row],[Monto]]</f>
        <v>-200</v>
      </c>
      <c r="N1821" s="20" t="s">
        <v>23</v>
      </c>
      <c r="O1821" s="1" t="s">
        <v>24</v>
      </c>
      <c r="P1821" s="1">
        <v>1731327</v>
      </c>
      <c r="Q1821" s="108">
        <v>45521</v>
      </c>
      <c r="R1821" s="1" t="s">
        <v>148</v>
      </c>
      <c r="S1821" s="5">
        <v>0.65694444444444444</v>
      </c>
      <c r="T1821" s="1"/>
    </row>
    <row r="1822" spans="1:20">
      <c r="A1822" s="1">
        <v>7783</v>
      </c>
      <c r="C1822" s="32" t="s">
        <v>30</v>
      </c>
      <c r="D1822" s="123">
        <v>45521</v>
      </c>
      <c r="E1822" s="2">
        <v>242304172021</v>
      </c>
      <c r="F1822" s="91" t="str">
        <f>CONCATENATE("'",E1822,"',")</f>
        <v>'242304172021',</v>
      </c>
      <c r="G1822" s="1" t="s">
        <v>51</v>
      </c>
      <c r="H1822" s="1" t="s">
        <v>2403</v>
      </c>
      <c r="I1822" s="91" t="str">
        <f>CONCATENATE("'",H1822,"',")</f>
        <v>'inv_H8LvSvypAtZYuwtmtZpFLg',</v>
      </c>
      <c r="J1822" s="1" t="s">
        <v>9</v>
      </c>
      <c r="K1822" s="1">
        <v>310</v>
      </c>
      <c r="M1822" s="1">
        <f>Tabla1[[#This Row],[Monto Kashio]]-Tabla1[[#This Row],[Monto]]</f>
        <v>-310</v>
      </c>
      <c r="N1822" s="20" t="s">
        <v>23</v>
      </c>
      <c r="O1822" s="1" t="s">
        <v>24</v>
      </c>
      <c r="P1822" s="1">
        <v>1670931</v>
      </c>
      <c r="Q1822" s="108">
        <v>45521</v>
      </c>
      <c r="R1822" s="1" t="s">
        <v>148</v>
      </c>
      <c r="S1822" s="5">
        <v>0.72777777777777775</v>
      </c>
      <c r="T1822" s="1"/>
    </row>
    <row r="1823" spans="1:20">
      <c r="A1823" s="1">
        <v>7785</v>
      </c>
      <c r="C1823" s="32" t="s">
        <v>30</v>
      </c>
      <c r="D1823" s="123">
        <v>45521</v>
      </c>
      <c r="E1823" s="2">
        <v>242304210438</v>
      </c>
      <c r="F1823" s="91" t="str">
        <f>CONCATENATE("'",E1823,"',")</f>
        <v>'242304210438',</v>
      </c>
      <c r="G1823" s="1" t="s">
        <v>51</v>
      </c>
      <c r="H1823" s="1" t="s">
        <v>2404</v>
      </c>
      <c r="I1823" s="91" t="str">
        <f>CONCATENATE("'",H1823,"',")</f>
        <v>'inv_S6eY4L3dWJG7PdRibwRdKf',</v>
      </c>
      <c r="J1823" s="1" t="s">
        <v>9</v>
      </c>
      <c r="K1823" s="1">
        <v>20</v>
      </c>
      <c r="M1823" s="1">
        <f>Tabla1[[#This Row],[Monto Kashio]]-Tabla1[[#This Row],[Monto]]</f>
        <v>-20</v>
      </c>
      <c r="N1823" s="20" t="s">
        <v>23</v>
      </c>
      <c r="O1823" s="1" t="s">
        <v>24</v>
      </c>
      <c r="P1823" s="1">
        <v>2118790</v>
      </c>
      <c r="Q1823" s="108">
        <v>45521</v>
      </c>
      <c r="R1823" s="1" t="s">
        <v>148</v>
      </c>
      <c r="S1823" s="5">
        <v>0.72777777777777775</v>
      </c>
      <c r="T1823" s="1"/>
    </row>
    <row r="1824" spans="1:20">
      <c r="A1824" s="1">
        <v>7786</v>
      </c>
      <c r="C1824" s="32" t="s">
        <v>914</v>
      </c>
      <c r="D1824" s="123">
        <v>45521</v>
      </c>
      <c r="E1824" s="2">
        <v>242303824403</v>
      </c>
      <c r="F1824" s="91" t="str">
        <f t="shared" ref="F1824:F1841" si="97">CONCATENATE("'",E1824,"',")</f>
        <v>'242303824403',</v>
      </c>
      <c r="G1824" s="1" t="s">
        <v>21</v>
      </c>
      <c r="H1824" s="1" t="s">
        <v>2405</v>
      </c>
      <c r="I1824" s="91" t="str">
        <f t="shared" ref="I1824:I1841" si="98">CONCATENATE("'",H1824,"',")</f>
        <v>'inv_SPEQMVTZdSZ3VtpAFMgDx6',</v>
      </c>
      <c r="J1824" s="1" t="s">
        <v>9</v>
      </c>
      <c r="K1824" s="1">
        <v>20</v>
      </c>
      <c r="M1824" s="1">
        <f>Tabla1[[#This Row],[Monto Kashio]]-Tabla1[[#This Row],[Monto]]</f>
        <v>-20</v>
      </c>
      <c r="N1824" s="20" t="s">
        <v>23</v>
      </c>
      <c r="O1824" s="1" t="s">
        <v>24</v>
      </c>
      <c r="P1824" s="1">
        <v>4027374</v>
      </c>
      <c r="Q1824" s="108">
        <v>45520</v>
      </c>
      <c r="R1824" s="1" t="s">
        <v>148</v>
      </c>
      <c r="S1824" s="5">
        <v>0.79513888888888884</v>
      </c>
      <c r="T1824" s="1"/>
    </row>
    <row r="1825" spans="1:20">
      <c r="A1825" s="1">
        <v>7787</v>
      </c>
      <c r="C1825" s="32" t="s">
        <v>136</v>
      </c>
      <c r="D1825" s="123">
        <v>45521</v>
      </c>
      <c r="E1825" s="2">
        <v>242303847138</v>
      </c>
      <c r="F1825" s="91" t="str">
        <f t="shared" si="97"/>
        <v>'242303847138',</v>
      </c>
      <c r="G1825" s="1" t="s">
        <v>21</v>
      </c>
      <c r="H1825" s="1" t="s">
        <v>2406</v>
      </c>
      <c r="I1825" s="91" t="str">
        <f t="shared" si="98"/>
        <v>'inv_aHH4uzf3cZfR3WkqShjEzV',</v>
      </c>
      <c r="J1825" s="1" t="s">
        <v>9</v>
      </c>
      <c r="K1825" s="1">
        <v>30</v>
      </c>
      <c r="M1825" s="1">
        <f>Tabla1[[#This Row],[Monto Kashio]]-Tabla1[[#This Row],[Monto]]</f>
        <v>-30</v>
      </c>
      <c r="N1825" s="20" t="s">
        <v>23</v>
      </c>
      <c r="O1825" s="1" t="s">
        <v>24</v>
      </c>
      <c r="P1825" s="1">
        <v>4176670</v>
      </c>
      <c r="Q1825" s="108">
        <v>45520</v>
      </c>
      <c r="R1825" s="1" t="s">
        <v>148</v>
      </c>
      <c r="S1825" s="5">
        <v>0.79513888888888884</v>
      </c>
      <c r="T1825" s="1"/>
    </row>
    <row r="1826" spans="1:20">
      <c r="A1826" s="1">
        <v>7788</v>
      </c>
      <c r="C1826" s="32" t="s">
        <v>30</v>
      </c>
      <c r="D1826" s="123">
        <v>45522</v>
      </c>
      <c r="E1826" s="2">
        <v>242314480474</v>
      </c>
      <c r="F1826" s="91" t="str">
        <f t="shared" si="97"/>
        <v>'242314480474',</v>
      </c>
      <c r="G1826" s="1" t="s">
        <v>51</v>
      </c>
      <c r="H1826" s="1" t="s">
        <v>2407</v>
      </c>
      <c r="I1826" s="91" t="str">
        <f t="shared" si="98"/>
        <v>'inv_oHcjsjBFnsmrMPepKapEcd',</v>
      </c>
      <c r="J1826" s="1" t="s">
        <v>9</v>
      </c>
      <c r="K1826" s="1">
        <v>500</v>
      </c>
      <c r="M1826" s="1">
        <f>Tabla1[[#This Row],[Monto Kashio]]-Tabla1[[#This Row],[Monto]]</f>
        <v>-500</v>
      </c>
      <c r="N1826" s="20" t="s">
        <v>23</v>
      </c>
      <c r="O1826" s="1" t="s">
        <v>24</v>
      </c>
      <c r="P1826" s="1">
        <v>222962</v>
      </c>
      <c r="Q1826" s="108">
        <v>45522</v>
      </c>
      <c r="R1826" s="1" t="s">
        <v>148</v>
      </c>
      <c r="S1826" s="5" t="s">
        <v>2408</v>
      </c>
      <c r="T1826" s="1"/>
    </row>
    <row r="1827" spans="1:20">
      <c r="A1827" s="1">
        <v>7789</v>
      </c>
      <c r="C1827" s="34" t="s">
        <v>27</v>
      </c>
      <c r="D1827" s="123">
        <v>45521</v>
      </c>
      <c r="E1827" s="2">
        <v>242304104726</v>
      </c>
      <c r="F1827" s="91" t="str">
        <f t="shared" si="97"/>
        <v>'242304104726',</v>
      </c>
      <c r="G1827" s="1" t="s">
        <v>51</v>
      </c>
      <c r="H1827" s="1" t="s">
        <v>2409</v>
      </c>
      <c r="I1827" s="91" t="str">
        <f t="shared" si="98"/>
        <v>'inv_6eeHrdgkbQ335qFrbGM76d',</v>
      </c>
      <c r="J1827" s="1" t="s">
        <v>9</v>
      </c>
      <c r="K1827" s="1">
        <v>200</v>
      </c>
      <c r="M1827" s="1">
        <f>Tabla1[[#This Row],[Monto Kashio]]-Tabla1[[#This Row],[Monto]]</f>
        <v>-200</v>
      </c>
      <c r="N1827" s="20" t="s">
        <v>23</v>
      </c>
      <c r="O1827" s="1" t="s">
        <v>24</v>
      </c>
      <c r="P1827" s="1">
        <v>5028367</v>
      </c>
      <c r="Q1827" s="108">
        <v>45522</v>
      </c>
      <c r="R1827" s="1" t="s">
        <v>148</v>
      </c>
      <c r="S1827" s="5" t="s">
        <v>2408</v>
      </c>
      <c r="T1827" s="1"/>
    </row>
    <row r="1828" spans="1:20">
      <c r="A1828" s="1">
        <v>7790</v>
      </c>
      <c r="C1828" s="32" t="s">
        <v>96</v>
      </c>
      <c r="D1828" s="123">
        <v>45522</v>
      </c>
      <c r="E1828" s="2">
        <v>242304173766</v>
      </c>
      <c r="F1828" s="91" t="str">
        <f t="shared" si="97"/>
        <v>'242304173766',</v>
      </c>
      <c r="G1828" s="1" t="s">
        <v>21</v>
      </c>
      <c r="H1828" s="1" t="s">
        <v>2410</v>
      </c>
      <c r="I1828" s="91" t="str">
        <f t="shared" si="98"/>
        <v>'    "public_id": "inv_cE7HPuY6wQPHbHZBtCgwmw",',</v>
      </c>
      <c r="J1828" s="1" t="s">
        <v>9</v>
      </c>
      <c r="K1828" s="1">
        <v>50</v>
      </c>
      <c r="M1828" s="1">
        <f>Tabla1[[#This Row],[Monto Kashio]]-Tabla1[[#This Row],[Monto]]</f>
        <v>-50</v>
      </c>
      <c r="N1828" s="20" t="s">
        <v>23</v>
      </c>
      <c r="O1828" s="1" t="s">
        <v>24</v>
      </c>
      <c r="P1828" s="1">
        <v>716614</v>
      </c>
      <c r="Q1828" s="108">
        <v>45521</v>
      </c>
      <c r="R1828" s="1" t="s">
        <v>148</v>
      </c>
      <c r="S1828" s="5">
        <v>0.4777777777777778</v>
      </c>
      <c r="T1828" s="1"/>
    </row>
    <row r="1829" spans="1:20">
      <c r="A1829" s="1">
        <v>7792</v>
      </c>
      <c r="C1829" s="32" t="s">
        <v>30</v>
      </c>
      <c r="D1829" s="123">
        <v>45522</v>
      </c>
      <c r="E1829" s="2">
        <v>242304172929</v>
      </c>
      <c r="F1829" s="91" t="str">
        <f t="shared" si="97"/>
        <v>'242304172929',</v>
      </c>
      <c r="G1829" s="1" t="s">
        <v>51</v>
      </c>
      <c r="H1829" s="1" t="s">
        <v>2411</v>
      </c>
      <c r="I1829" s="91" t="str">
        <f t="shared" si="98"/>
        <v>'inv_nDnPHQMDhd6yNSiokkfYpk',</v>
      </c>
      <c r="J1829" s="1" t="s">
        <v>9</v>
      </c>
      <c r="K1829" s="1">
        <v>20</v>
      </c>
      <c r="M1829" s="1">
        <f>Tabla1[[#This Row],[Monto Kashio]]-Tabla1[[#This Row],[Monto]]</f>
        <v>-20</v>
      </c>
      <c r="N1829" s="20" t="s">
        <v>23</v>
      </c>
      <c r="O1829" s="1" t="s">
        <v>24</v>
      </c>
      <c r="P1829" s="1">
        <v>1713957</v>
      </c>
      <c r="Q1829" s="108">
        <v>45521</v>
      </c>
      <c r="R1829" s="1" t="s">
        <v>148</v>
      </c>
      <c r="S1829" s="5">
        <v>0.66249999999999998</v>
      </c>
      <c r="T1829" s="1"/>
    </row>
    <row r="1830" spans="1:20">
      <c r="A1830" s="1">
        <v>7793</v>
      </c>
      <c r="C1830" s="32" t="s">
        <v>30</v>
      </c>
      <c r="D1830" s="123">
        <v>45522</v>
      </c>
      <c r="E1830" s="2">
        <v>242304171428</v>
      </c>
      <c r="F1830" s="91" t="str">
        <f t="shared" si="97"/>
        <v>'242304171428',</v>
      </c>
      <c r="G1830" s="1" t="s">
        <v>51</v>
      </c>
      <c r="H1830" s="1" t="s">
        <v>2412</v>
      </c>
      <c r="I1830" s="91" t="str">
        <f t="shared" si="98"/>
        <v>'inv_gMLXKTYX3QNLJNy3ZUsCxS',</v>
      </c>
      <c r="J1830" s="1" t="s">
        <v>9</v>
      </c>
      <c r="K1830" s="1">
        <v>20</v>
      </c>
      <c r="M1830" s="1">
        <f>Tabla1[[#This Row],[Monto Kashio]]-Tabla1[[#This Row],[Monto]]</f>
        <v>-20</v>
      </c>
      <c r="N1830" s="20" t="s">
        <v>23</v>
      </c>
      <c r="O1830" s="1" t="s">
        <v>24</v>
      </c>
      <c r="P1830" s="1">
        <v>1688381</v>
      </c>
      <c r="Q1830" s="108">
        <v>45521</v>
      </c>
      <c r="R1830" s="1" t="s">
        <v>148</v>
      </c>
      <c r="S1830" s="5">
        <v>0.69444444444444442</v>
      </c>
      <c r="T1830" s="1"/>
    </row>
    <row r="1831" spans="1:20">
      <c r="A1831" s="1">
        <v>7804</v>
      </c>
      <c r="C1831" s="32" t="s">
        <v>30</v>
      </c>
      <c r="D1831" s="123">
        <v>45523</v>
      </c>
      <c r="E1831" s="2">
        <v>242314481157</v>
      </c>
      <c r="F1831" s="91" t="str">
        <f t="shared" si="97"/>
        <v>'242314481157',</v>
      </c>
      <c r="G1831" s="1" t="s">
        <v>51</v>
      </c>
      <c r="H1831" s="1" t="s">
        <v>2413</v>
      </c>
      <c r="I1831" s="91" t="str">
        <f t="shared" si="98"/>
        <v>'inv_QmjGR6KvMvSMm2LQ3bEYA3',</v>
      </c>
      <c r="J1831" s="1" t="s">
        <v>9</v>
      </c>
      <c r="K1831" s="1">
        <v>20</v>
      </c>
      <c r="M1831" s="1">
        <f>Tabla1[[#This Row],[Monto Kashio]]-Tabla1[[#This Row],[Monto]]</f>
        <v>-20</v>
      </c>
      <c r="N1831" s="20" t="s">
        <v>23</v>
      </c>
      <c r="O1831" s="1" t="s">
        <v>24</v>
      </c>
      <c r="P1831" s="1">
        <v>1402248</v>
      </c>
      <c r="Q1831" s="108">
        <v>45522</v>
      </c>
      <c r="R1831" s="1" t="s">
        <v>148</v>
      </c>
      <c r="S1831" s="5">
        <v>0.4548611111111111</v>
      </c>
      <c r="T1831" s="1"/>
    </row>
    <row r="1832" spans="1:20">
      <c r="A1832" s="1">
        <v>7805</v>
      </c>
      <c r="C1832" s="32" t="s">
        <v>96</v>
      </c>
      <c r="D1832" s="123">
        <v>45523</v>
      </c>
      <c r="E1832" s="2">
        <v>242293387484</v>
      </c>
      <c r="F1832" s="91" t="str">
        <f t="shared" si="97"/>
        <v>'242293387484',</v>
      </c>
      <c r="G1832" s="1" t="s">
        <v>51</v>
      </c>
      <c r="H1832" s="1" t="s">
        <v>2414</v>
      </c>
      <c r="I1832" s="91" t="str">
        <f t="shared" si="98"/>
        <v>'inv_P7NiMUZUq455W8NEBbDVir',</v>
      </c>
      <c r="J1832" s="1" t="s">
        <v>9</v>
      </c>
      <c r="K1832" s="1">
        <v>120</v>
      </c>
      <c r="M1832" s="1">
        <f>Tabla1[[#This Row],[Monto Kashio]]-Tabla1[[#This Row],[Monto]]</f>
        <v>-120</v>
      </c>
      <c r="N1832" s="20" t="s">
        <v>23</v>
      </c>
      <c r="O1832" s="1" t="s">
        <v>24</v>
      </c>
      <c r="P1832" s="1">
        <v>1152678</v>
      </c>
      <c r="Q1832" s="108">
        <v>45520</v>
      </c>
      <c r="R1832" s="1" t="s">
        <v>148</v>
      </c>
      <c r="S1832" s="5">
        <v>0.48541666666666666</v>
      </c>
      <c r="T1832" s="1"/>
    </row>
    <row r="1833" spans="1:20">
      <c r="A1833" s="1">
        <v>7807</v>
      </c>
      <c r="C1833" s="32" t="s">
        <v>96</v>
      </c>
      <c r="D1833" s="123">
        <v>45523</v>
      </c>
      <c r="E1833" s="2">
        <v>242304172256</v>
      </c>
      <c r="F1833" s="91" t="str">
        <f t="shared" si="97"/>
        <v>'242304172256',</v>
      </c>
      <c r="G1833" s="1" t="s">
        <v>51</v>
      </c>
      <c r="H1833" s="1" t="s">
        <v>2415</v>
      </c>
      <c r="I1833" s="91" t="str">
        <f t="shared" si="98"/>
        <v>'inv_WiLJ6wdrnHgZFcvDAiV325',</v>
      </c>
      <c r="J1833" s="1" t="s">
        <v>9</v>
      </c>
      <c r="K1833" s="1">
        <v>120</v>
      </c>
      <c r="M1833" s="1">
        <f>Tabla1[[#This Row],[Monto Kashio]]-Tabla1[[#This Row],[Monto]]</f>
        <v>-120</v>
      </c>
      <c r="N1833" s="20" t="s">
        <v>23</v>
      </c>
      <c r="O1833" s="1" t="s">
        <v>24</v>
      </c>
      <c r="P1833" s="1">
        <v>1743018</v>
      </c>
      <c r="Q1833" s="108">
        <v>45521</v>
      </c>
      <c r="R1833" s="1" t="s">
        <v>148</v>
      </c>
      <c r="S1833" s="5">
        <v>0.48749999999999999</v>
      </c>
      <c r="T1833" s="1"/>
    </row>
    <row r="1834" spans="1:20">
      <c r="A1834" s="1">
        <v>7811</v>
      </c>
      <c r="C1834" s="34" t="s">
        <v>27</v>
      </c>
      <c r="D1834" s="123">
        <v>45523</v>
      </c>
      <c r="E1834" s="2">
        <v>242325373478</v>
      </c>
      <c r="F1834" s="91" t="str">
        <f t="shared" si="97"/>
        <v>'242325373478',</v>
      </c>
      <c r="G1834" s="1" t="s">
        <v>21</v>
      </c>
      <c r="H1834" s="1" t="s">
        <v>2416</v>
      </c>
      <c r="I1834" s="91" t="str">
        <f t="shared" si="98"/>
        <v>'inv_VeQmCVYLhsf4V4yJ4qPaNW',</v>
      </c>
      <c r="J1834" s="1" t="s">
        <v>9</v>
      </c>
      <c r="K1834" s="1">
        <v>30</v>
      </c>
      <c r="M1834" s="1">
        <f>Tabla1[[#This Row],[Monto Kashio]]-Tabla1[[#This Row],[Monto]]</f>
        <v>-30</v>
      </c>
      <c r="N1834" s="20" t="s">
        <v>23</v>
      </c>
      <c r="O1834" s="1" t="s">
        <v>24</v>
      </c>
      <c r="P1834" s="1">
        <v>1212115</v>
      </c>
      <c r="Q1834" s="123">
        <v>45523</v>
      </c>
      <c r="R1834" s="1" t="s">
        <v>148</v>
      </c>
      <c r="S1834" s="5">
        <v>0.53749999999999998</v>
      </c>
      <c r="T1834" s="1"/>
    </row>
    <row r="1835" spans="1:20">
      <c r="A1835" s="1">
        <v>7825</v>
      </c>
      <c r="C1835" s="32" t="s">
        <v>30</v>
      </c>
      <c r="D1835" s="123">
        <v>45523</v>
      </c>
      <c r="E1835" s="2">
        <v>242325612998</v>
      </c>
      <c r="F1835" s="91" t="str">
        <f t="shared" si="97"/>
        <v>'242325612998',</v>
      </c>
      <c r="G1835" s="1" t="s">
        <v>21</v>
      </c>
      <c r="H1835" s="1" t="s">
        <v>2417</v>
      </c>
      <c r="I1835" s="91" t="str">
        <f t="shared" si="98"/>
        <v>'inv_mzasvQGwSQtNPrGGn6yKaq',</v>
      </c>
      <c r="J1835" s="1" t="s">
        <v>9</v>
      </c>
      <c r="K1835" s="1">
        <v>50</v>
      </c>
      <c r="M1835" s="1">
        <f>Tabla1[[#This Row],[Monto Kashio]]-Tabla1[[#This Row],[Monto]]</f>
        <v>-50</v>
      </c>
      <c r="N1835" s="20" t="s">
        <v>23</v>
      </c>
      <c r="O1835" s="1" t="s">
        <v>24</v>
      </c>
      <c r="P1835" s="1">
        <v>1530720</v>
      </c>
      <c r="Q1835" s="123">
        <v>45523</v>
      </c>
      <c r="R1835" s="1" t="s">
        <v>148</v>
      </c>
      <c r="S1835" s="5" t="s">
        <v>1267</v>
      </c>
      <c r="T1835" s="1"/>
    </row>
    <row r="1836" spans="1:20">
      <c r="A1836" s="1">
        <v>7824</v>
      </c>
      <c r="C1836" s="32" t="s">
        <v>30</v>
      </c>
      <c r="D1836" s="123">
        <v>45523</v>
      </c>
      <c r="E1836" s="2">
        <v>242325612857</v>
      </c>
      <c r="F1836" s="91" t="str">
        <f t="shared" si="97"/>
        <v>'242325612857',</v>
      </c>
      <c r="G1836" s="1" t="s">
        <v>21</v>
      </c>
      <c r="H1836" s="1" t="s">
        <v>2418</v>
      </c>
      <c r="I1836" s="91" t="str">
        <f t="shared" si="98"/>
        <v>'inv_fn7LWaFn9PkRjEsqAucTVp',</v>
      </c>
      <c r="J1836" s="1" t="s">
        <v>9</v>
      </c>
      <c r="K1836" s="1">
        <v>100</v>
      </c>
      <c r="M1836" s="1">
        <f>Tabla1[[#This Row],[Monto Kashio]]-Tabla1[[#This Row],[Monto]]</f>
        <v>-100</v>
      </c>
      <c r="N1836" s="20" t="s">
        <v>23</v>
      </c>
      <c r="O1836" s="1" t="s">
        <v>24</v>
      </c>
      <c r="P1836" s="1">
        <v>1530723</v>
      </c>
      <c r="Q1836" s="123">
        <v>45523</v>
      </c>
      <c r="R1836" s="1" t="s">
        <v>148</v>
      </c>
      <c r="S1836" s="5" t="s">
        <v>1267</v>
      </c>
      <c r="T1836" s="1"/>
    </row>
    <row r="1837" spans="1:20">
      <c r="A1837" s="1">
        <v>7823</v>
      </c>
      <c r="C1837" s="32" t="s">
        <v>30</v>
      </c>
      <c r="D1837" s="123">
        <v>45523</v>
      </c>
      <c r="E1837" s="2">
        <v>242325607835</v>
      </c>
      <c r="F1837" s="91" t="str">
        <f t="shared" si="97"/>
        <v>'242325607835',</v>
      </c>
      <c r="G1837" s="1" t="s">
        <v>21</v>
      </c>
      <c r="H1837" s="1" t="s">
        <v>2419</v>
      </c>
      <c r="I1837" s="91" t="str">
        <f t="shared" si="98"/>
        <v>'inv_DWtah6w5sr9u4f3J9yp68e',</v>
      </c>
      <c r="J1837" s="1" t="s">
        <v>9</v>
      </c>
      <c r="K1837" s="1">
        <v>100</v>
      </c>
      <c r="M1837" s="1">
        <f>Tabla1[[#This Row],[Monto Kashio]]-Tabla1[[#This Row],[Monto]]</f>
        <v>-100</v>
      </c>
      <c r="N1837" s="20" t="s">
        <v>23</v>
      </c>
      <c r="O1837" s="1" t="s">
        <v>24</v>
      </c>
      <c r="P1837" s="1">
        <v>2630220</v>
      </c>
      <c r="Q1837" s="123">
        <v>45523</v>
      </c>
      <c r="R1837" s="1" t="s">
        <v>148</v>
      </c>
      <c r="S1837" s="5" t="s">
        <v>1267</v>
      </c>
      <c r="T1837" s="1"/>
    </row>
    <row r="1838" spans="1:20">
      <c r="A1838" s="1">
        <v>7826</v>
      </c>
      <c r="C1838" s="32" t="s">
        <v>30</v>
      </c>
      <c r="D1838" s="123">
        <v>45523</v>
      </c>
      <c r="E1838" s="2">
        <v>242325606734</v>
      </c>
      <c r="F1838" s="91" t="str">
        <f t="shared" si="97"/>
        <v>'242325606734',</v>
      </c>
      <c r="G1838" s="1" t="s">
        <v>21</v>
      </c>
      <c r="H1838" s="1" t="s">
        <v>2420</v>
      </c>
      <c r="I1838" s="91" t="str">
        <f t="shared" si="98"/>
        <v>'inv_Gzo8LuwaNWMPYde5sGQTDU',</v>
      </c>
      <c r="J1838" s="1" t="s">
        <v>9</v>
      </c>
      <c r="K1838" s="1">
        <v>220</v>
      </c>
      <c r="M1838" s="1">
        <f>Tabla1[[#This Row],[Monto Kashio]]-Tabla1[[#This Row],[Monto]]</f>
        <v>-220</v>
      </c>
      <c r="N1838" s="20" t="s">
        <v>23</v>
      </c>
      <c r="O1838" s="1" t="s">
        <v>24</v>
      </c>
      <c r="P1838" s="1">
        <v>2129769</v>
      </c>
      <c r="Q1838" s="123">
        <v>45523</v>
      </c>
      <c r="R1838" s="1" t="s">
        <v>148</v>
      </c>
      <c r="S1838" s="5" t="s">
        <v>1267</v>
      </c>
      <c r="T1838" s="1"/>
    </row>
    <row r="1839" spans="1:20">
      <c r="A1839" s="1">
        <v>7822</v>
      </c>
      <c r="C1839" s="32" t="s">
        <v>1886</v>
      </c>
      <c r="D1839" s="123">
        <v>45523</v>
      </c>
      <c r="E1839" s="2">
        <v>242325604991</v>
      </c>
      <c r="F1839" s="91" t="str">
        <f t="shared" si="97"/>
        <v>'242325604991',</v>
      </c>
      <c r="G1839" s="1" t="s">
        <v>21</v>
      </c>
      <c r="H1839" s="1" t="s">
        <v>2421</v>
      </c>
      <c r="I1839" s="91" t="str">
        <f t="shared" si="98"/>
        <v>'inv_jNYqjdhAfBZFKoZoheoY72',</v>
      </c>
      <c r="J1839" s="1" t="s">
        <v>9</v>
      </c>
      <c r="K1839" s="1">
        <v>129</v>
      </c>
      <c r="M1839" s="1">
        <f>Tabla1[[#This Row],[Monto Kashio]]-Tabla1[[#This Row],[Monto]]</f>
        <v>-129</v>
      </c>
      <c r="N1839" s="20" t="s">
        <v>23</v>
      </c>
      <c r="O1839" s="1" t="s">
        <v>24</v>
      </c>
      <c r="P1839" s="1">
        <v>2442463</v>
      </c>
      <c r="Q1839" s="123">
        <v>45523</v>
      </c>
      <c r="R1839" s="1" t="s">
        <v>148</v>
      </c>
      <c r="S1839" s="5" t="s">
        <v>1267</v>
      </c>
      <c r="T1839" s="1"/>
    </row>
    <row r="1840" spans="1:20">
      <c r="A1840" s="1">
        <v>7827</v>
      </c>
      <c r="C1840" s="32" t="s">
        <v>30</v>
      </c>
      <c r="D1840" s="123">
        <v>45523</v>
      </c>
      <c r="E1840" s="2">
        <v>242325619503</v>
      </c>
      <c r="F1840" s="91" t="str">
        <f t="shared" si="97"/>
        <v>'242325619503',</v>
      </c>
      <c r="G1840" s="1" t="s">
        <v>21</v>
      </c>
      <c r="H1840" s="1" t="s">
        <v>2422</v>
      </c>
      <c r="I1840" s="91" t="str">
        <f t="shared" si="98"/>
        <v>'inv_T93y8MzJYQ6x7pALZ4Xddf',</v>
      </c>
      <c r="J1840" s="1" t="s">
        <v>9</v>
      </c>
      <c r="K1840" s="1">
        <v>20</v>
      </c>
      <c r="M1840" s="1">
        <f>Tabla1[[#This Row],[Monto Kashio]]-Tabla1[[#This Row],[Monto]]</f>
        <v>-20</v>
      </c>
      <c r="N1840" s="20" t="s">
        <v>23</v>
      </c>
      <c r="O1840" s="1" t="s">
        <v>24</v>
      </c>
      <c r="P1840" s="1">
        <v>431105</v>
      </c>
      <c r="Q1840" s="123">
        <v>45523</v>
      </c>
      <c r="R1840" s="1" t="s">
        <v>148</v>
      </c>
      <c r="S1840" s="5" t="s">
        <v>1267</v>
      </c>
      <c r="T1840" s="1"/>
    </row>
    <row r="1841" spans="1:20">
      <c r="A1841" s="1">
        <v>7832</v>
      </c>
      <c r="C1841" s="32" t="s">
        <v>136</v>
      </c>
      <c r="D1841" s="123">
        <v>45523</v>
      </c>
      <c r="E1841" s="2">
        <v>242325605334</v>
      </c>
      <c r="F1841" s="91" t="str">
        <f t="shared" si="97"/>
        <v>'242325605334',</v>
      </c>
      <c r="G1841" s="1" t="s">
        <v>21</v>
      </c>
      <c r="H1841" s="1" t="s">
        <v>2423</v>
      </c>
      <c r="I1841" s="91" t="str">
        <f t="shared" si="98"/>
        <v>'inv_doentEt7a45qcRKwn8PQcB',</v>
      </c>
      <c r="J1841" s="1" t="s">
        <v>9</v>
      </c>
      <c r="K1841" s="1">
        <v>20</v>
      </c>
      <c r="M1841" s="1">
        <f>Tabla1[[#This Row],[Monto Kashio]]-Tabla1[[#This Row],[Monto]]</f>
        <v>-20</v>
      </c>
      <c r="N1841" s="20" t="s">
        <v>23</v>
      </c>
      <c r="O1841" s="1" t="s">
        <v>24</v>
      </c>
      <c r="P1841" s="1">
        <v>2430936</v>
      </c>
      <c r="Q1841" s="123">
        <v>45523</v>
      </c>
      <c r="R1841" s="1" t="s">
        <v>148</v>
      </c>
      <c r="S1841" s="5">
        <v>0.71666666666666667</v>
      </c>
      <c r="T1841" s="1"/>
    </row>
    <row r="1842" spans="1:20">
      <c r="A1842" s="1">
        <v>7830</v>
      </c>
      <c r="C1842" s="32" t="s">
        <v>136</v>
      </c>
      <c r="D1842" s="123">
        <v>45523</v>
      </c>
      <c r="E1842" s="2">
        <v>242325611931</v>
      </c>
      <c r="F1842" s="127" t="str">
        <f>CONCATENATE("'",E1842,"',")</f>
        <v>'242325611931',</v>
      </c>
      <c r="G1842" s="1" t="s">
        <v>21</v>
      </c>
      <c r="H1842" s="1" t="s">
        <v>2424</v>
      </c>
      <c r="I1842" s="127" t="str">
        <f>CONCATENATE("'",H1842,"',")</f>
        <v>'inv_XV4DUnewi8AVG47LjeJqxG',</v>
      </c>
      <c r="J1842" s="1" t="s">
        <v>9</v>
      </c>
      <c r="K1842" s="1">
        <v>35</v>
      </c>
      <c r="M1842" s="1">
        <f>Tabla1[[#This Row],[Monto Kashio]]-Tabla1[[#This Row],[Monto]]</f>
        <v>-35</v>
      </c>
      <c r="N1842" s="20" t="s">
        <v>23</v>
      </c>
      <c r="O1842" s="1" t="s">
        <v>24</v>
      </c>
      <c r="P1842" s="1">
        <v>1030183</v>
      </c>
      <c r="Q1842" s="123">
        <v>45523</v>
      </c>
      <c r="R1842" s="1" t="s">
        <v>148</v>
      </c>
      <c r="S1842" s="5">
        <v>0.71805555555555556</v>
      </c>
      <c r="T1842" s="1"/>
    </row>
    <row r="1843" spans="1:20">
      <c r="A1843" s="1">
        <v>7828</v>
      </c>
      <c r="C1843" s="32" t="s">
        <v>30</v>
      </c>
      <c r="D1843" s="123">
        <v>45523</v>
      </c>
      <c r="E1843" s="2">
        <v>242325623437</v>
      </c>
      <c r="F1843" s="127" t="str">
        <f t="shared" ref="F1843:F1906" si="99">CONCATENATE("'",E1843,"',")</f>
        <v>'242325623437',</v>
      </c>
      <c r="G1843" s="1" t="s">
        <v>21</v>
      </c>
      <c r="H1843" s="1" t="s">
        <v>2425</v>
      </c>
      <c r="I1843" s="91" t="str">
        <f t="shared" ref="I1843:I1906" si="100">CONCATENATE("'",H1843,"',")</f>
        <v>'inv_4jdvRTGUghfhu3LvDn5ZSw',</v>
      </c>
      <c r="J1843" s="1" t="s">
        <v>9</v>
      </c>
      <c r="K1843" s="1">
        <v>150</v>
      </c>
      <c r="M1843" s="1">
        <f>Tabla1[[#This Row],[Monto Kashio]]-Tabla1[[#This Row],[Monto]]</f>
        <v>-150</v>
      </c>
      <c r="N1843" s="20" t="s">
        <v>23</v>
      </c>
      <c r="O1843" s="1" t="s">
        <v>24</v>
      </c>
      <c r="P1843" s="1">
        <v>1631499</v>
      </c>
      <c r="Q1843" s="123">
        <v>45523</v>
      </c>
      <c r="R1843" s="1" t="s">
        <v>148</v>
      </c>
      <c r="S1843" s="5">
        <v>0.71805555555555556</v>
      </c>
      <c r="T1843" s="1"/>
    </row>
    <row r="1844" spans="1:20">
      <c r="A1844" s="1">
        <v>7829</v>
      </c>
      <c r="C1844" s="32" t="s">
        <v>30</v>
      </c>
      <c r="D1844" s="123">
        <v>45523</v>
      </c>
      <c r="E1844" s="2">
        <v>242325620789</v>
      </c>
      <c r="F1844" s="127" t="str">
        <f t="shared" si="99"/>
        <v>'242325620789',</v>
      </c>
      <c r="G1844" s="1" t="s">
        <v>21</v>
      </c>
      <c r="H1844" s="1" t="s">
        <v>2426</v>
      </c>
      <c r="I1844" s="91" t="str">
        <f t="shared" si="100"/>
        <v>'inv_RdYSrkNvLvTtr673P2Htt6',</v>
      </c>
      <c r="J1844" s="1" t="s">
        <v>9</v>
      </c>
      <c r="K1844" s="1">
        <v>100</v>
      </c>
      <c r="M1844" s="1">
        <f>Tabla1[[#This Row],[Monto Kashio]]-Tabla1[[#This Row],[Monto]]</f>
        <v>-100</v>
      </c>
      <c r="N1844" s="20" t="s">
        <v>23</v>
      </c>
      <c r="O1844" s="1" t="s">
        <v>24</v>
      </c>
      <c r="P1844" s="1">
        <v>131271</v>
      </c>
      <c r="Q1844" s="123">
        <v>45523</v>
      </c>
      <c r="R1844" s="1" t="s">
        <v>148</v>
      </c>
      <c r="S1844" s="5">
        <v>0.71944444444444444</v>
      </c>
      <c r="T1844" s="1"/>
    </row>
    <row r="1845" spans="1:20">
      <c r="A1845" s="1">
        <v>7837</v>
      </c>
      <c r="C1845" s="32" t="s">
        <v>1723</v>
      </c>
      <c r="D1845" s="123">
        <v>45523</v>
      </c>
      <c r="E1845" s="2">
        <v>242325680911</v>
      </c>
      <c r="F1845" s="127" t="str">
        <f t="shared" si="99"/>
        <v>'242325680911',</v>
      </c>
      <c r="G1845" s="1" t="s">
        <v>21</v>
      </c>
      <c r="H1845" s="1" t="s">
        <v>2427</v>
      </c>
      <c r="I1845" s="91" t="str">
        <f t="shared" si="100"/>
        <v>'inv_gT433ihh8UgB9uCbWHmjHw',</v>
      </c>
      <c r="J1845" s="1" t="s">
        <v>9</v>
      </c>
      <c r="K1845" s="1">
        <v>50</v>
      </c>
      <c r="M1845" s="1">
        <f>Tabla1[[#This Row],[Monto Kashio]]-Tabla1[[#This Row],[Monto]]</f>
        <v>-50</v>
      </c>
      <c r="N1845" s="20" t="s">
        <v>23</v>
      </c>
      <c r="O1845" s="1" t="s">
        <v>24</v>
      </c>
      <c r="P1845" s="1">
        <v>2234354</v>
      </c>
      <c r="Q1845" s="123">
        <v>45523</v>
      </c>
      <c r="R1845" s="1" t="s">
        <v>148</v>
      </c>
      <c r="S1845" s="5">
        <v>0.71944444444444444</v>
      </c>
      <c r="T1845" s="1"/>
    </row>
    <row r="1846" spans="1:20">
      <c r="A1846" s="1">
        <v>7839</v>
      </c>
      <c r="C1846" s="32" t="s">
        <v>925</v>
      </c>
      <c r="D1846" s="123">
        <v>45523</v>
      </c>
      <c r="E1846" s="2">
        <v>242325667667</v>
      </c>
      <c r="F1846" s="127" t="str">
        <f t="shared" si="99"/>
        <v>'242325667667',</v>
      </c>
      <c r="G1846" s="1" t="s">
        <v>21</v>
      </c>
      <c r="H1846" s="1" t="s">
        <v>2428</v>
      </c>
      <c r="I1846" s="91" t="str">
        <f t="shared" si="100"/>
        <v>'inv_bDu3ZpMZ7EzoPbzzfJyZNm',</v>
      </c>
      <c r="J1846" s="1" t="s">
        <v>9</v>
      </c>
      <c r="K1846" s="1">
        <v>30</v>
      </c>
      <c r="M1846" s="1">
        <f>Tabla1[[#This Row],[Monto Kashio]]-Tabla1[[#This Row],[Monto]]</f>
        <v>-30</v>
      </c>
      <c r="N1846" s="20" t="s">
        <v>23</v>
      </c>
      <c r="O1846" s="1" t="s">
        <v>24</v>
      </c>
      <c r="P1846" s="1">
        <v>1634041</v>
      </c>
      <c r="Q1846" s="123">
        <v>45523</v>
      </c>
      <c r="R1846" s="1" t="s">
        <v>148</v>
      </c>
      <c r="S1846" s="5" t="s">
        <v>2429</v>
      </c>
      <c r="T1846" s="1"/>
    </row>
    <row r="1847" spans="1:20">
      <c r="A1847" s="1">
        <v>7838</v>
      </c>
      <c r="C1847" s="32" t="s">
        <v>1446</v>
      </c>
      <c r="D1847" s="123">
        <v>45523</v>
      </c>
      <c r="E1847" s="2">
        <v>242325626731</v>
      </c>
      <c r="F1847" s="127" t="str">
        <f t="shared" si="99"/>
        <v>'242325626731',</v>
      </c>
      <c r="G1847" s="1" t="s">
        <v>21</v>
      </c>
      <c r="H1847" s="1" t="s">
        <v>2430</v>
      </c>
      <c r="I1847" s="91" t="str">
        <f t="shared" si="100"/>
        <v>'inv_KcfJiqqthN8waKv4KtKyyM',</v>
      </c>
      <c r="J1847" s="1" t="s">
        <v>9</v>
      </c>
      <c r="K1847" s="1">
        <v>30</v>
      </c>
      <c r="M1847" s="1">
        <f>Tabla1[[#This Row],[Monto Kashio]]-Tabla1[[#This Row],[Monto]]</f>
        <v>-30</v>
      </c>
      <c r="N1847" s="20" t="s">
        <v>23</v>
      </c>
      <c r="O1847" s="1" t="s">
        <v>24</v>
      </c>
      <c r="P1847" s="1">
        <v>2688465</v>
      </c>
      <c r="Q1847" s="123">
        <v>45523</v>
      </c>
      <c r="R1847" s="1" t="s">
        <v>148</v>
      </c>
      <c r="S1847" s="5" t="s">
        <v>2429</v>
      </c>
      <c r="T1847" s="1"/>
    </row>
    <row r="1848" spans="1:20">
      <c r="A1848" s="1">
        <v>7836</v>
      </c>
      <c r="C1848" s="32" t="s">
        <v>2431</v>
      </c>
      <c r="D1848" s="123">
        <v>45523</v>
      </c>
      <c r="E1848" s="2">
        <v>242086120952</v>
      </c>
      <c r="F1848" s="127" t="str">
        <f t="shared" si="99"/>
        <v>'242086120952',</v>
      </c>
      <c r="G1848" s="1" t="s">
        <v>118</v>
      </c>
      <c r="H1848" s="1" t="s">
        <v>2432</v>
      </c>
      <c r="I1848" s="91" t="str">
        <f t="shared" si="100"/>
        <v>'inv_Jpgq33TwPb9FT3beZjYzZs',</v>
      </c>
      <c r="J1848" s="1" t="s">
        <v>9</v>
      </c>
      <c r="K1848" s="1">
        <v>472.54</v>
      </c>
      <c r="M1848" s="1">
        <f>Tabla1[[#This Row],[Monto Kashio]]-Tabla1[[#This Row],[Monto]]</f>
        <v>-472.54</v>
      </c>
      <c r="N1848" s="20" t="s">
        <v>23</v>
      </c>
      <c r="O1848" s="1" t="s">
        <v>24</v>
      </c>
      <c r="P1848" s="1">
        <v>3788725</v>
      </c>
      <c r="Q1848" s="123">
        <v>45523</v>
      </c>
      <c r="R1848" s="1" t="s">
        <v>148</v>
      </c>
      <c r="S1848" s="5" t="s">
        <v>2429</v>
      </c>
      <c r="T1848" s="1"/>
    </row>
    <row r="1849" spans="1:20">
      <c r="A1849" s="1">
        <v>7842</v>
      </c>
      <c r="C1849" s="32" t="s">
        <v>925</v>
      </c>
      <c r="D1849" s="123">
        <v>45523</v>
      </c>
      <c r="E1849" s="2">
        <v>242325682557</v>
      </c>
      <c r="F1849" s="127" t="str">
        <f t="shared" si="99"/>
        <v>'242325682557',</v>
      </c>
      <c r="G1849" s="1" t="s">
        <v>21</v>
      </c>
      <c r="H1849" s="1" t="s">
        <v>2433</v>
      </c>
      <c r="I1849" s="91" t="str">
        <f t="shared" si="100"/>
        <v>'inv_A4WXN3M9kg3dq5qD4twy7a',</v>
      </c>
      <c r="J1849" s="1" t="s">
        <v>9</v>
      </c>
      <c r="K1849" s="1">
        <v>30</v>
      </c>
      <c r="M1849" s="1">
        <f>Tabla1[[#This Row],[Monto Kashio]]-Tabla1[[#This Row],[Monto]]</f>
        <v>-30</v>
      </c>
      <c r="N1849" s="20" t="s">
        <v>23</v>
      </c>
      <c r="O1849" s="1" t="s">
        <v>24</v>
      </c>
      <c r="P1849" s="1">
        <v>2880955</v>
      </c>
      <c r="Q1849" s="123">
        <v>45523</v>
      </c>
      <c r="R1849" s="1" t="s">
        <v>148</v>
      </c>
      <c r="S1849" s="5" t="s">
        <v>2434</v>
      </c>
      <c r="T1849" s="1"/>
    </row>
    <row r="1850" spans="1:20">
      <c r="A1850" s="1">
        <v>7843</v>
      </c>
      <c r="C1850" s="32" t="s">
        <v>30</v>
      </c>
      <c r="D1850" s="123">
        <v>45523</v>
      </c>
      <c r="E1850" s="2">
        <v>242325620223</v>
      </c>
      <c r="F1850" s="127" t="str">
        <f t="shared" si="99"/>
        <v>'242325620223',</v>
      </c>
      <c r="G1850" s="1" t="s">
        <v>51</v>
      </c>
      <c r="H1850" s="1" t="s">
        <v>2435</v>
      </c>
      <c r="I1850" s="91" t="str">
        <f t="shared" si="100"/>
        <v>'inv_ZAvcbNPYAQEA7Me4kStv4Z',</v>
      </c>
      <c r="J1850" s="1" t="s">
        <v>9</v>
      </c>
      <c r="K1850" s="1">
        <v>100</v>
      </c>
      <c r="M1850" s="1">
        <f>Tabla1[[#This Row],[Monto Kashio]]-Tabla1[[#This Row],[Monto]]</f>
        <v>-100</v>
      </c>
      <c r="N1850" s="20" t="s">
        <v>23</v>
      </c>
      <c r="O1850" s="1" t="s">
        <v>24</v>
      </c>
      <c r="P1850" s="1">
        <v>5589221</v>
      </c>
      <c r="Q1850" s="123">
        <v>45523</v>
      </c>
      <c r="R1850" s="1" t="s">
        <v>148</v>
      </c>
      <c r="S1850" s="5" t="s">
        <v>2436</v>
      </c>
      <c r="T1850" s="1"/>
    </row>
    <row r="1851" spans="1:20">
      <c r="A1851" s="1">
        <v>7843</v>
      </c>
      <c r="C1851" s="32" t="s">
        <v>30</v>
      </c>
      <c r="D1851" s="123">
        <v>45523</v>
      </c>
      <c r="E1851" s="2">
        <v>242325628624</v>
      </c>
      <c r="F1851" s="127" t="str">
        <f t="shared" si="99"/>
        <v>'242325628624',</v>
      </c>
      <c r="G1851" s="1" t="s">
        <v>51</v>
      </c>
      <c r="H1851" s="1" t="s">
        <v>2437</v>
      </c>
      <c r="I1851" s="91" t="str">
        <f t="shared" si="100"/>
        <v>'inv_LsHQFVeex8S9tg6JT5DBvD',</v>
      </c>
      <c r="J1851" s="1" t="s">
        <v>9</v>
      </c>
      <c r="K1851" s="1">
        <v>2000</v>
      </c>
      <c r="M1851" s="1">
        <f>Tabla1[[#This Row],[Monto Kashio]]-Tabla1[[#This Row],[Monto]]</f>
        <v>-2000</v>
      </c>
      <c r="N1851" s="20" t="s">
        <v>23</v>
      </c>
      <c r="O1851" s="1" t="s">
        <v>24</v>
      </c>
      <c r="P1851" s="1">
        <v>2674255</v>
      </c>
      <c r="Q1851" s="123">
        <v>45523</v>
      </c>
      <c r="R1851" s="1" t="s">
        <v>148</v>
      </c>
      <c r="S1851" s="5" t="s">
        <v>2436</v>
      </c>
      <c r="T1851" s="1"/>
    </row>
    <row r="1852" spans="1:20">
      <c r="A1852" s="1">
        <v>7843</v>
      </c>
      <c r="C1852" s="32" t="s">
        <v>30</v>
      </c>
      <c r="D1852" s="123">
        <v>45523</v>
      </c>
      <c r="E1852" s="2">
        <v>242325639421</v>
      </c>
      <c r="F1852" s="127" t="str">
        <f t="shared" si="99"/>
        <v>'242325639421',</v>
      </c>
      <c r="G1852" s="1" t="s">
        <v>51</v>
      </c>
      <c r="H1852" s="1" t="s">
        <v>2438</v>
      </c>
      <c r="I1852" s="91" t="str">
        <f t="shared" si="100"/>
        <v>'inv_Z3to4zKkdJYqnS9baiwaBg',</v>
      </c>
      <c r="J1852" s="1" t="s">
        <v>9</v>
      </c>
      <c r="K1852" s="1">
        <v>22</v>
      </c>
      <c r="M1852" s="1">
        <f>Tabla1[[#This Row],[Monto Kashio]]-Tabla1[[#This Row],[Monto]]</f>
        <v>-22</v>
      </c>
      <c r="N1852" s="20" t="s">
        <v>23</v>
      </c>
      <c r="O1852" s="1" t="s">
        <v>24</v>
      </c>
      <c r="P1852" s="1">
        <v>2633566</v>
      </c>
      <c r="Q1852" s="123">
        <v>45523</v>
      </c>
      <c r="R1852" s="1" t="s">
        <v>148</v>
      </c>
      <c r="S1852" s="5" t="s">
        <v>2436</v>
      </c>
      <c r="T1852" s="1"/>
    </row>
    <row r="1853" spans="1:20">
      <c r="A1853" s="1">
        <v>7844</v>
      </c>
      <c r="C1853" s="32" t="s">
        <v>925</v>
      </c>
      <c r="D1853" s="123">
        <v>45523</v>
      </c>
      <c r="E1853" s="2">
        <v>242325610636</v>
      </c>
      <c r="F1853" s="127" t="str">
        <f t="shared" si="99"/>
        <v>'242325610636',</v>
      </c>
      <c r="G1853" s="1" t="s">
        <v>21</v>
      </c>
      <c r="H1853" s="1" t="s">
        <v>2439</v>
      </c>
      <c r="I1853" s="91" t="str">
        <f t="shared" si="100"/>
        <v>'inv_MDJs27JY6RiVnZFkmeoZWt',</v>
      </c>
      <c r="J1853" s="1" t="s">
        <v>9</v>
      </c>
      <c r="K1853" s="1">
        <v>3000</v>
      </c>
      <c r="M1853" s="1">
        <f>Tabla1[[#This Row],[Monto Kashio]]-Tabla1[[#This Row],[Monto]]</f>
        <v>-3000</v>
      </c>
      <c r="N1853" s="20" t="s">
        <v>23</v>
      </c>
      <c r="O1853" s="1" t="s">
        <v>24</v>
      </c>
      <c r="P1853" s="1">
        <v>5506848</v>
      </c>
      <c r="Q1853" s="123">
        <v>45523</v>
      </c>
      <c r="R1853" s="1" t="s">
        <v>148</v>
      </c>
      <c r="S1853" s="5" t="s">
        <v>2436</v>
      </c>
      <c r="T1853" s="1"/>
    </row>
    <row r="1854" spans="1:20">
      <c r="A1854" s="1">
        <v>7845</v>
      </c>
      <c r="C1854" s="32" t="s">
        <v>925</v>
      </c>
      <c r="D1854" s="123">
        <v>45523</v>
      </c>
      <c r="E1854" s="2">
        <v>242325680272</v>
      </c>
      <c r="F1854" s="127" t="str">
        <f t="shared" si="99"/>
        <v>'242325680272',</v>
      </c>
      <c r="G1854" s="1" t="s">
        <v>21</v>
      </c>
      <c r="H1854" s="1" t="s">
        <v>2440</v>
      </c>
      <c r="I1854" s="91" t="str">
        <f t="shared" si="100"/>
        <v>'inv_Y7SEvXqPKu54Ay3EvnzYNv',</v>
      </c>
      <c r="J1854" s="1" t="s">
        <v>9</v>
      </c>
      <c r="K1854" s="1">
        <v>300</v>
      </c>
      <c r="M1854" s="1">
        <f>Tabla1[[#This Row],[Monto Kashio]]-Tabla1[[#This Row],[Monto]]</f>
        <v>-300</v>
      </c>
      <c r="N1854" s="20" t="s">
        <v>23</v>
      </c>
      <c r="O1854" s="1" t="s">
        <v>24</v>
      </c>
      <c r="P1854" s="1">
        <v>2860483</v>
      </c>
      <c r="Q1854" s="123">
        <v>45523</v>
      </c>
      <c r="R1854" s="1" t="s">
        <v>148</v>
      </c>
      <c r="S1854" s="5" t="s">
        <v>2441</v>
      </c>
      <c r="T1854" s="1"/>
    </row>
    <row r="1855" spans="1:20">
      <c r="A1855" s="1">
        <v>7846</v>
      </c>
      <c r="C1855" s="32" t="s">
        <v>1723</v>
      </c>
      <c r="D1855" s="123">
        <v>45523</v>
      </c>
      <c r="E1855" s="2">
        <v>242304172996</v>
      </c>
      <c r="F1855" s="127" t="str">
        <f t="shared" si="99"/>
        <v>'242304172996',</v>
      </c>
      <c r="G1855" s="1" t="s">
        <v>51</v>
      </c>
      <c r="H1855" s="1" t="s">
        <v>2442</v>
      </c>
      <c r="I1855" s="91" t="str">
        <f t="shared" si="100"/>
        <v>'inv_dMXB7HpfbkURnd7XSDRUTQ',</v>
      </c>
      <c r="J1855" s="1" t="s">
        <v>9</v>
      </c>
      <c r="K1855" s="1">
        <v>10</v>
      </c>
      <c r="M1855" s="1">
        <f>Tabla1[[#This Row],[Monto Kashio]]-Tabla1[[#This Row],[Monto]]</f>
        <v>-10</v>
      </c>
      <c r="N1855" s="20" t="s">
        <v>23</v>
      </c>
      <c r="O1855" s="1" t="s">
        <v>24</v>
      </c>
      <c r="P1855" s="1">
        <v>1216456</v>
      </c>
      <c r="Q1855" s="123">
        <v>45523</v>
      </c>
      <c r="R1855" s="1" t="s">
        <v>148</v>
      </c>
      <c r="S1855" s="5" t="s">
        <v>2443</v>
      </c>
      <c r="T1855" s="1"/>
    </row>
    <row r="1856" spans="1:20">
      <c r="A1856" s="1">
        <v>7847</v>
      </c>
      <c r="C1856" s="32" t="s">
        <v>30</v>
      </c>
      <c r="D1856" s="123">
        <v>45523</v>
      </c>
      <c r="E1856" s="2">
        <v>242325607184</v>
      </c>
      <c r="F1856" s="127" t="str">
        <f t="shared" si="99"/>
        <v>'242325607184',</v>
      </c>
      <c r="G1856" s="1" t="s">
        <v>51</v>
      </c>
      <c r="H1856" s="1" t="s">
        <v>2444</v>
      </c>
      <c r="I1856" s="91" t="str">
        <f t="shared" si="100"/>
        <v>'inv_R2Q7ASKEF4B4SASeTWaNfZ',</v>
      </c>
      <c r="J1856" s="1" t="s">
        <v>9</v>
      </c>
      <c r="K1856" s="1">
        <v>20</v>
      </c>
      <c r="M1856" s="1">
        <f>Tabla1[[#This Row],[Monto Kashio]]-Tabla1[[#This Row],[Monto]]</f>
        <v>-20</v>
      </c>
      <c r="N1856" s="20" t="s">
        <v>23</v>
      </c>
      <c r="O1856" s="1" t="s">
        <v>24</v>
      </c>
      <c r="P1856" s="1">
        <v>730058</v>
      </c>
      <c r="Q1856" s="123">
        <v>45523</v>
      </c>
      <c r="R1856" s="1" t="s">
        <v>148</v>
      </c>
      <c r="S1856" s="5" t="s">
        <v>2445</v>
      </c>
      <c r="T1856" s="1"/>
    </row>
    <row r="1857" spans="1:20">
      <c r="A1857" s="1">
        <v>7849</v>
      </c>
      <c r="C1857" s="32" t="s">
        <v>484</v>
      </c>
      <c r="D1857" s="123">
        <v>45524</v>
      </c>
      <c r="E1857" s="2">
        <v>242325626929</v>
      </c>
      <c r="F1857" s="127" t="str">
        <f t="shared" si="99"/>
        <v>'242325626929',</v>
      </c>
      <c r="G1857" s="1" t="s">
        <v>51</v>
      </c>
      <c r="H1857" s="1" t="s">
        <v>2446</v>
      </c>
      <c r="I1857" s="91" t="str">
        <f t="shared" si="100"/>
        <v>'inv_Dgz5iMYz69X9ipsehDVdAF',</v>
      </c>
      <c r="J1857" s="1" t="s">
        <v>9</v>
      </c>
      <c r="K1857" s="1">
        <v>20</v>
      </c>
      <c r="M1857" s="1">
        <f>Tabla1[[#This Row],[Monto Kashio]]-Tabla1[[#This Row],[Monto]]</f>
        <v>-20</v>
      </c>
      <c r="N1857" s="20" t="s">
        <v>23</v>
      </c>
      <c r="O1857" s="1" t="s">
        <v>24</v>
      </c>
      <c r="P1857" s="1">
        <v>2667136</v>
      </c>
      <c r="Q1857" s="123">
        <v>45523</v>
      </c>
      <c r="R1857" s="1" t="s">
        <v>148</v>
      </c>
      <c r="S1857" s="5">
        <v>0.3576388888888889</v>
      </c>
      <c r="T1857" s="1"/>
    </row>
    <row r="1858" spans="1:20">
      <c r="A1858" s="1">
        <v>7848</v>
      </c>
      <c r="C1858" s="32" t="s">
        <v>30</v>
      </c>
      <c r="D1858" s="123">
        <v>45524</v>
      </c>
      <c r="E1858" s="2">
        <v>242304171509</v>
      </c>
      <c r="F1858" s="127" t="str">
        <f t="shared" si="99"/>
        <v>'242304171509',</v>
      </c>
      <c r="G1858" s="1" t="s">
        <v>51</v>
      </c>
      <c r="H1858" s="1" t="s">
        <v>2447</v>
      </c>
      <c r="I1858" s="91" t="str">
        <f t="shared" si="100"/>
        <v>'inv_mvWYj7PhJydrkeZyrRfVmP',</v>
      </c>
      <c r="J1858" s="1" t="s">
        <v>9</v>
      </c>
      <c r="K1858" s="1">
        <v>20</v>
      </c>
      <c r="M1858" s="1">
        <f>Tabla1[[#This Row],[Monto Kashio]]-Tabla1[[#This Row],[Monto]]</f>
        <v>-20</v>
      </c>
      <c r="N1858" s="20" t="s">
        <v>23</v>
      </c>
      <c r="O1858" s="1" t="s">
        <v>24</v>
      </c>
      <c r="P1858" s="1">
        <v>1316230</v>
      </c>
      <c r="Q1858" s="108">
        <v>45521</v>
      </c>
      <c r="R1858" s="1" t="s">
        <v>148</v>
      </c>
      <c r="S1858" s="5">
        <v>0.35972222222222222</v>
      </c>
      <c r="T1858" s="1"/>
    </row>
    <row r="1859" spans="1:20">
      <c r="A1859" s="1">
        <v>7850</v>
      </c>
      <c r="C1859" s="32" t="s">
        <v>66</v>
      </c>
      <c r="D1859" s="123">
        <v>45524</v>
      </c>
      <c r="E1859" s="2">
        <v>242325624913</v>
      </c>
      <c r="F1859" s="127" t="str">
        <f t="shared" si="99"/>
        <v>'242325624913',</v>
      </c>
      <c r="G1859" s="1" t="s">
        <v>21</v>
      </c>
      <c r="H1859" s="1" t="s">
        <v>2448</v>
      </c>
      <c r="I1859" s="91" t="str">
        <f t="shared" si="100"/>
        <v>'inv_nGWkXJ2CCoZHVpj28qit9D',</v>
      </c>
      <c r="J1859" s="1" t="s">
        <v>9</v>
      </c>
      <c r="K1859" s="1">
        <v>50</v>
      </c>
      <c r="M1859" s="1">
        <f>Tabla1[[#This Row],[Monto Kashio]]-Tabla1[[#This Row],[Monto]]</f>
        <v>-50</v>
      </c>
      <c r="N1859" s="20" t="s">
        <v>23</v>
      </c>
      <c r="O1859" s="1" t="s">
        <v>24</v>
      </c>
      <c r="P1859" s="1">
        <v>1316230</v>
      </c>
      <c r="Q1859" s="123">
        <v>45523</v>
      </c>
      <c r="R1859" s="1" t="s">
        <v>148</v>
      </c>
      <c r="S1859" s="5">
        <v>0.36458333333333331</v>
      </c>
      <c r="T1859" s="1"/>
    </row>
    <row r="1860" spans="1:20">
      <c r="A1860" s="1">
        <v>7851</v>
      </c>
      <c r="C1860" s="32" t="s">
        <v>96</v>
      </c>
      <c r="D1860" s="123">
        <v>45524</v>
      </c>
      <c r="E1860" s="2">
        <v>242335973258</v>
      </c>
      <c r="F1860" s="127" t="str">
        <f t="shared" si="99"/>
        <v>'242335973258',</v>
      </c>
      <c r="G1860" s="1" t="s">
        <v>21</v>
      </c>
      <c r="H1860" s="1" t="s">
        <v>2449</v>
      </c>
      <c r="I1860" s="91" t="str">
        <f t="shared" si="100"/>
        <v>'inv_STTU4j9y9KafvuZRDsgKsq',</v>
      </c>
      <c r="J1860" s="1" t="s">
        <v>9</v>
      </c>
      <c r="K1860" s="1">
        <v>200</v>
      </c>
      <c r="M1860" s="1">
        <f>Tabla1[[#This Row],[Monto Kashio]]-Tabla1[[#This Row],[Monto]]</f>
        <v>-200</v>
      </c>
      <c r="N1860" s="20" t="s">
        <v>23</v>
      </c>
      <c r="O1860" s="1" t="s">
        <v>24</v>
      </c>
      <c r="P1860" s="1">
        <v>1700572</v>
      </c>
      <c r="Q1860" s="123">
        <v>45524</v>
      </c>
      <c r="R1860" s="1" t="s">
        <v>148</v>
      </c>
      <c r="S1860" s="5">
        <v>0.38472222222222224</v>
      </c>
      <c r="T1860" s="1"/>
    </row>
    <row r="1861" spans="1:20">
      <c r="A1861" s="1">
        <v>7852</v>
      </c>
      <c r="C1861" s="32" t="s">
        <v>176</v>
      </c>
      <c r="D1861" s="123">
        <v>45524</v>
      </c>
      <c r="E1861" s="2">
        <v>242325680888</v>
      </c>
      <c r="F1861" s="127" t="str">
        <f t="shared" si="99"/>
        <v>'242325680888',</v>
      </c>
      <c r="G1861" s="1" t="s">
        <v>21</v>
      </c>
      <c r="H1861" s="1" t="s">
        <v>2450</v>
      </c>
      <c r="I1861" s="91" t="str">
        <f t="shared" si="100"/>
        <v>'inv_Td5fw7e94fcDijmb7CTsRU',</v>
      </c>
      <c r="J1861" s="1" t="s">
        <v>9</v>
      </c>
      <c r="K1861" s="1">
        <v>500</v>
      </c>
      <c r="M1861" s="1">
        <f>Tabla1[[#This Row],[Monto Kashio]]-Tabla1[[#This Row],[Monto]]</f>
        <v>-500</v>
      </c>
      <c r="N1861" s="20" t="s">
        <v>23</v>
      </c>
      <c r="O1861" s="1" t="s">
        <v>24</v>
      </c>
      <c r="P1861" s="1">
        <v>2843605</v>
      </c>
      <c r="Q1861" s="123">
        <v>45523</v>
      </c>
      <c r="R1861" s="1" t="s">
        <v>148</v>
      </c>
      <c r="S1861" s="5">
        <v>0.42708333333333331</v>
      </c>
      <c r="T1861" s="1"/>
    </row>
    <row r="1862" spans="1:20">
      <c r="A1862" s="1">
        <v>7862</v>
      </c>
      <c r="C1862" s="32" t="s">
        <v>484</v>
      </c>
      <c r="D1862" s="123">
        <v>45524</v>
      </c>
      <c r="E1862" s="2">
        <v>242303961692</v>
      </c>
      <c r="F1862" s="127" t="str">
        <f t="shared" si="99"/>
        <v>'242303961692',</v>
      </c>
      <c r="G1862" s="1" t="s">
        <v>51</v>
      </c>
      <c r="H1862" s="1" t="s">
        <v>2451</v>
      </c>
      <c r="I1862" s="91" t="str">
        <f t="shared" si="100"/>
        <v>'inv_UvaVCskCgQHGtjeY8y2Zzx',</v>
      </c>
      <c r="J1862" s="1" t="s">
        <v>9</v>
      </c>
      <c r="K1862" s="1">
        <v>20</v>
      </c>
      <c r="M1862" s="1">
        <f>Tabla1[[#This Row],[Monto Kashio]]-Tabla1[[#This Row],[Monto]]</f>
        <v>-20</v>
      </c>
      <c r="N1862" s="20" t="s">
        <v>23</v>
      </c>
      <c r="O1862" s="1" t="s">
        <v>24</v>
      </c>
      <c r="P1862" s="1">
        <v>300499</v>
      </c>
      <c r="Q1862" s="108">
        <v>45521</v>
      </c>
      <c r="R1862" s="1" t="s">
        <v>148</v>
      </c>
      <c r="S1862" s="5">
        <v>0.48333333333333334</v>
      </c>
      <c r="T1862" s="1"/>
    </row>
    <row r="1863" spans="1:20">
      <c r="A1863" s="1">
        <v>7865</v>
      </c>
      <c r="C1863" s="32" t="s">
        <v>96</v>
      </c>
      <c r="D1863" s="123">
        <v>45524</v>
      </c>
      <c r="E1863" s="2">
        <v>242304138099</v>
      </c>
      <c r="F1863" s="127" t="str">
        <f t="shared" si="99"/>
        <v>'242304138099',</v>
      </c>
      <c r="G1863" s="1" t="s">
        <v>51</v>
      </c>
      <c r="H1863" s="1" t="s">
        <v>2452</v>
      </c>
      <c r="I1863" s="91" t="str">
        <f t="shared" si="100"/>
        <v>'inv_7fHkYu9Sa6Q9ipK2TgJmFZ',</v>
      </c>
      <c r="J1863" s="1" t="s">
        <v>9</v>
      </c>
      <c r="K1863" s="1">
        <v>200</v>
      </c>
      <c r="M1863" s="1">
        <f>Tabla1[[#This Row],[Monto Kashio]]-Tabla1[[#This Row],[Monto]]</f>
        <v>-200</v>
      </c>
      <c r="N1863" s="20" t="s">
        <v>23</v>
      </c>
      <c r="O1863" s="1" t="s">
        <v>24</v>
      </c>
      <c r="P1863" s="1">
        <v>1322867</v>
      </c>
      <c r="Q1863" s="108">
        <v>45521</v>
      </c>
      <c r="R1863" s="1" t="s">
        <v>148</v>
      </c>
      <c r="S1863" s="5">
        <v>0.49027777777777776</v>
      </c>
      <c r="T1863" s="1"/>
    </row>
    <row r="1864" spans="1:20">
      <c r="A1864" s="1">
        <v>7856</v>
      </c>
      <c r="C1864" s="32" t="s">
        <v>2380</v>
      </c>
      <c r="D1864" s="123">
        <v>45524</v>
      </c>
      <c r="E1864" s="2">
        <v>241764178842</v>
      </c>
      <c r="F1864" s="127" t="str">
        <f t="shared" si="99"/>
        <v>'241764178842',</v>
      </c>
      <c r="G1864" s="1" t="s">
        <v>118</v>
      </c>
      <c r="H1864" s="1" t="s">
        <v>2453</v>
      </c>
      <c r="I1864" s="91" t="str">
        <f t="shared" si="100"/>
        <v>'inv_F3aRH2zZtETU6vyovNukt8',</v>
      </c>
      <c r="J1864" s="1" t="s">
        <v>9</v>
      </c>
      <c r="K1864" s="1">
        <v>339.95</v>
      </c>
      <c r="M1864" s="1">
        <f>Tabla1[[#This Row],[Monto Kashio]]-Tabla1[[#This Row],[Monto]]</f>
        <v>-339.95</v>
      </c>
      <c r="N1864" s="20" t="s">
        <v>23</v>
      </c>
      <c r="O1864" s="1" t="s">
        <v>24</v>
      </c>
      <c r="P1864" s="1">
        <v>44104</v>
      </c>
      <c r="Q1864" s="108">
        <v>45520</v>
      </c>
      <c r="R1864" s="1" t="s">
        <v>148</v>
      </c>
      <c r="S1864" s="5">
        <v>0.51527777777777772</v>
      </c>
      <c r="T1864" s="1"/>
    </row>
    <row r="1865" spans="1:20">
      <c r="A1865" s="1">
        <v>7871</v>
      </c>
      <c r="C1865" s="32" t="s">
        <v>30</v>
      </c>
      <c r="D1865" s="123">
        <v>45524</v>
      </c>
      <c r="E1865" s="2">
        <v>242336234389</v>
      </c>
      <c r="F1865" s="127" t="str">
        <f t="shared" si="99"/>
        <v>'242336234389',</v>
      </c>
      <c r="G1865" s="1" t="s">
        <v>21</v>
      </c>
      <c r="H1865" s="1" t="s">
        <v>2454</v>
      </c>
      <c r="I1865" s="91" t="str">
        <f t="shared" si="100"/>
        <v>'inv_dcrJsTzjNGkBr4jcSrKUSU',</v>
      </c>
      <c r="J1865" s="1" t="s">
        <v>9</v>
      </c>
      <c r="K1865" s="1">
        <v>20</v>
      </c>
      <c r="M1865" s="1">
        <f>Tabla1[[#This Row],[Monto Kashio]]-Tabla1[[#This Row],[Monto]]</f>
        <v>-20</v>
      </c>
      <c r="N1865" s="20" t="s">
        <v>23</v>
      </c>
      <c r="O1865" s="1" t="s">
        <v>24</v>
      </c>
      <c r="P1865" s="1">
        <v>2018316</v>
      </c>
      <c r="Q1865" s="123">
        <v>45524</v>
      </c>
      <c r="R1865" s="1" t="s">
        <v>148</v>
      </c>
      <c r="S1865" s="5">
        <v>0.59305555555555556</v>
      </c>
      <c r="T1865" s="1"/>
    </row>
    <row r="1866" spans="1:20">
      <c r="A1866" s="1">
        <v>7872</v>
      </c>
      <c r="C1866" s="34" t="s">
        <v>27</v>
      </c>
      <c r="D1866" s="123">
        <v>45524</v>
      </c>
      <c r="E1866" s="2">
        <v>242325683581</v>
      </c>
      <c r="F1866" s="127" t="str">
        <f t="shared" si="99"/>
        <v>'242325683581',</v>
      </c>
      <c r="G1866" s="1" t="s">
        <v>51</v>
      </c>
      <c r="H1866" s="1" t="s">
        <v>2455</v>
      </c>
      <c r="I1866" s="91" t="str">
        <f t="shared" si="100"/>
        <v>'inv_RFGNdFW7ASKQvuK6Avxi4d',</v>
      </c>
      <c r="J1866" s="1" t="s">
        <v>9</v>
      </c>
      <c r="K1866" s="1">
        <v>100</v>
      </c>
      <c r="M1866" s="1">
        <f>Tabla1[[#This Row],[Monto Kashio]]-Tabla1[[#This Row],[Monto]]</f>
        <v>-100</v>
      </c>
      <c r="N1866" s="20" t="s">
        <v>23</v>
      </c>
      <c r="O1866" s="1" t="s">
        <v>24</v>
      </c>
      <c r="P1866" s="1">
        <v>2923022</v>
      </c>
      <c r="Q1866" s="123">
        <v>45523</v>
      </c>
      <c r="R1866" s="1" t="s">
        <v>148</v>
      </c>
      <c r="S1866" s="5">
        <v>0.60069444444444442</v>
      </c>
      <c r="T1866" s="1"/>
    </row>
    <row r="1867" spans="1:20">
      <c r="A1867" s="1">
        <v>7872</v>
      </c>
      <c r="C1867" s="34" t="s">
        <v>27</v>
      </c>
      <c r="D1867" s="123">
        <v>45524</v>
      </c>
      <c r="E1867" s="2">
        <v>242325641809</v>
      </c>
      <c r="F1867" s="127" t="str">
        <f t="shared" si="99"/>
        <v>'242325641809',</v>
      </c>
      <c r="G1867" s="1" t="s">
        <v>51</v>
      </c>
      <c r="H1867" s="1" t="s">
        <v>2456</v>
      </c>
      <c r="I1867" s="91" t="str">
        <f t="shared" si="100"/>
        <v>'inv_NxYT52hVZ6BtdDJmdMGtXL',</v>
      </c>
      <c r="J1867" s="1" t="s">
        <v>9</v>
      </c>
      <c r="K1867" s="1">
        <v>300</v>
      </c>
      <c r="M1867" s="1">
        <f>Tabla1[[#This Row],[Monto Kashio]]-Tabla1[[#This Row],[Monto]]</f>
        <v>-300</v>
      </c>
      <c r="N1867" s="20" t="s">
        <v>23</v>
      </c>
      <c r="O1867" s="1" t="s">
        <v>24</v>
      </c>
      <c r="P1867" s="1">
        <v>2807282</v>
      </c>
      <c r="Q1867" s="123">
        <v>45523</v>
      </c>
      <c r="R1867" s="1" t="s">
        <v>148</v>
      </c>
      <c r="S1867" s="5">
        <v>0.60069444444444442</v>
      </c>
      <c r="T1867" s="1"/>
    </row>
    <row r="1868" spans="1:20">
      <c r="A1868" s="1">
        <v>7873</v>
      </c>
      <c r="C1868" s="32" t="s">
        <v>96</v>
      </c>
      <c r="D1868" s="123">
        <v>45524</v>
      </c>
      <c r="E1868" s="2">
        <v>242325615965</v>
      </c>
      <c r="F1868" s="127" t="str">
        <f t="shared" si="99"/>
        <v>'242325615965',</v>
      </c>
      <c r="G1868" s="1" t="s">
        <v>21</v>
      </c>
      <c r="H1868" s="1" t="s">
        <v>2457</v>
      </c>
      <c r="I1868" s="91" t="str">
        <f t="shared" si="100"/>
        <v>'inv_eF7BZ6NVi46xBiZxp4YNMe',</v>
      </c>
      <c r="J1868" s="1" t="s">
        <v>9</v>
      </c>
      <c r="K1868" s="1">
        <v>300</v>
      </c>
      <c r="M1868" s="1">
        <f>Tabla1[[#This Row],[Monto Kashio]]-Tabla1[[#This Row],[Monto]]</f>
        <v>-300</v>
      </c>
      <c r="N1868" s="20" t="s">
        <v>23</v>
      </c>
      <c r="O1868" s="1" t="s">
        <v>24</v>
      </c>
      <c r="P1868" s="1">
        <v>2530851</v>
      </c>
      <c r="Q1868" s="123">
        <v>45523</v>
      </c>
      <c r="R1868" s="1" t="s">
        <v>148</v>
      </c>
      <c r="S1868" s="5">
        <v>0.60972222222222228</v>
      </c>
      <c r="T1868" s="1"/>
    </row>
    <row r="1869" spans="1:20">
      <c r="A1869" s="1">
        <v>7877</v>
      </c>
      <c r="C1869" s="32" t="s">
        <v>136</v>
      </c>
      <c r="D1869" s="123">
        <v>45524</v>
      </c>
      <c r="E1869" s="2">
        <v>242335976528</v>
      </c>
      <c r="F1869" s="127" t="str">
        <f t="shared" si="99"/>
        <v>'242335976528',</v>
      </c>
      <c r="G1869" s="1" t="s">
        <v>21</v>
      </c>
      <c r="H1869" s="1" t="s">
        <v>2458</v>
      </c>
      <c r="I1869" s="91" t="str">
        <f t="shared" si="100"/>
        <v>'inv_cNGDMMs5b7BrxyPzhNgWAv',</v>
      </c>
      <c r="J1869" s="1" t="s">
        <v>9</v>
      </c>
      <c r="K1869" s="1">
        <v>20</v>
      </c>
      <c r="M1869" s="1">
        <f>Tabla1[[#This Row],[Monto Kashio]]-Tabla1[[#This Row],[Monto]]</f>
        <v>-20</v>
      </c>
      <c r="N1869" s="20" t="s">
        <v>23</v>
      </c>
      <c r="O1869" s="1" t="s">
        <v>24</v>
      </c>
      <c r="P1869" s="1">
        <v>2400549</v>
      </c>
      <c r="Q1869" s="123">
        <v>45523</v>
      </c>
      <c r="R1869" s="1" t="s">
        <v>148</v>
      </c>
      <c r="S1869" s="5" t="s">
        <v>2459</v>
      </c>
      <c r="T1869" s="1"/>
    </row>
    <row r="1870" spans="1:20">
      <c r="A1870" s="1">
        <v>7881</v>
      </c>
      <c r="C1870" s="32" t="s">
        <v>925</v>
      </c>
      <c r="D1870" s="123">
        <v>45524</v>
      </c>
      <c r="E1870" s="2">
        <v>242325618378</v>
      </c>
      <c r="F1870" s="127" t="str">
        <f t="shared" si="99"/>
        <v>'242325618378',</v>
      </c>
      <c r="G1870" s="1" t="s">
        <v>51</v>
      </c>
      <c r="H1870" s="1" t="s">
        <v>2460</v>
      </c>
      <c r="I1870" s="91" t="str">
        <f t="shared" si="100"/>
        <v>'inv_kvjTXVac5bvZzsgq4iNpag',</v>
      </c>
      <c r="J1870" s="1" t="s">
        <v>9</v>
      </c>
      <c r="K1870" s="1">
        <v>300</v>
      </c>
      <c r="M1870" s="1">
        <f>Tabla1[[#This Row],[Monto Kashio]]-Tabla1[[#This Row],[Monto]]</f>
        <v>-300</v>
      </c>
      <c r="N1870" s="20" t="s">
        <v>23</v>
      </c>
      <c r="O1870" s="1" t="s">
        <v>24</v>
      </c>
      <c r="P1870" s="1">
        <v>2565236</v>
      </c>
      <c r="Q1870" s="123">
        <v>45523</v>
      </c>
      <c r="R1870" s="1" t="s">
        <v>148</v>
      </c>
      <c r="S1870" s="5" t="s">
        <v>2461</v>
      </c>
      <c r="T1870" s="1"/>
    </row>
    <row r="1871" spans="1:20">
      <c r="A1871" s="1">
        <v>7770</v>
      </c>
      <c r="C1871" s="32" t="s">
        <v>2462</v>
      </c>
      <c r="D1871" s="123">
        <v>45524</v>
      </c>
      <c r="E1871" s="2">
        <v>242303961794</v>
      </c>
      <c r="F1871" s="127" t="str">
        <f t="shared" si="99"/>
        <v>'242303961794',</v>
      </c>
      <c r="G1871" s="1" t="s">
        <v>21</v>
      </c>
      <c r="H1871" s="1" t="s">
        <v>2463</v>
      </c>
      <c r="I1871" s="91" t="str">
        <f t="shared" si="100"/>
        <v>'inv_gTrkm3Xzx9hhqMkMWJxMZy',</v>
      </c>
      <c r="J1871" s="1" t="s">
        <v>9</v>
      </c>
      <c r="K1871" s="1">
        <v>50</v>
      </c>
      <c r="M1871" s="1">
        <f>Tabla1[[#This Row],[Monto Kashio]]-Tabla1[[#This Row],[Monto]]</f>
        <v>-50</v>
      </c>
      <c r="N1871" s="20" t="s">
        <v>23</v>
      </c>
      <c r="O1871" s="1" t="s">
        <v>24</v>
      </c>
      <c r="P1871" s="1">
        <v>64338</v>
      </c>
      <c r="Q1871" s="108">
        <v>45521</v>
      </c>
      <c r="R1871" s="1" t="s">
        <v>148</v>
      </c>
      <c r="S1871" s="5" t="s">
        <v>2461</v>
      </c>
      <c r="T1871" s="1"/>
    </row>
    <row r="1872" spans="1:20">
      <c r="A1872" s="1">
        <v>7888</v>
      </c>
      <c r="C1872" s="32" t="s">
        <v>756</v>
      </c>
      <c r="D1872" s="123">
        <v>45524</v>
      </c>
      <c r="E1872" s="2">
        <v>242336412036</v>
      </c>
      <c r="F1872" s="127" t="str">
        <f t="shared" si="99"/>
        <v>'242336412036',</v>
      </c>
      <c r="G1872" s="1" t="s">
        <v>21</v>
      </c>
      <c r="H1872" s="1" t="s">
        <v>2464</v>
      </c>
      <c r="I1872" s="91" t="str">
        <f t="shared" si="100"/>
        <v>'inv_FB2kxVNm9nL7yCVJ3EDP53',</v>
      </c>
      <c r="J1872" s="1" t="s">
        <v>9</v>
      </c>
      <c r="K1872" s="1">
        <v>100</v>
      </c>
      <c r="M1872" s="1">
        <f>Tabla1[[#This Row],[Monto Kashio]]-Tabla1[[#This Row],[Monto]]</f>
        <v>-100</v>
      </c>
      <c r="N1872" s="20" t="s">
        <v>23</v>
      </c>
      <c r="O1872" s="1" t="s">
        <v>24</v>
      </c>
      <c r="P1872" s="1">
        <v>2794829</v>
      </c>
      <c r="Q1872" s="123">
        <v>45524</v>
      </c>
      <c r="R1872" s="1" t="s">
        <v>148</v>
      </c>
      <c r="S1872" s="5" t="s">
        <v>2465</v>
      </c>
      <c r="T1872" s="1"/>
    </row>
    <row r="1873" spans="1:20">
      <c r="A1873" s="1">
        <v>7892</v>
      </c>
      <c r="C1873" s="32" t="s">
        <v>914</v>
      </c>
      <c r="D1873" s="123">
        <v>45525</v>
      </c>
      <c r="E1873" s="2">
        <v>242325624665</v>
      </c>
      <c r="F1873" s="127" t="str">
        <f t="shared" si="99"/>
        <v>'242325624665',</v>
      </c>
      <c r="G1873" s="1" t="s">
        <v>21</v>
      </c>
      <c r="H1873" s="1" t="s">
        <v>2466</v>
      </c>
      <c r="I1873" s="91" t="str">
        <f t="shared" si="100"/>
        <v>'inv_ijXN3S6yXm9yXCWE2sHnvn',</v>
      </c>
      <c r="J1873" s="1" t="s">
        <v>9</v>
      </c>
      <c r="K1873" s="1">
        <v>20</v>
      </c>
      <c r="M1873" s="1">
        <f>Tabla1[[#This Row],[Monto Kashio]]-Tabla1[[#This Row],[Monto]]</f>
        <v>-20</v>
      </c>
      <c r="N1873" s="20" t="s">
        <v>23</v>
      </c>
      <c r="O1873" s="1" t="s">
        <v>24</v>
      </c>
      <c r="P1873" s="1">
        <v>2644201</v>
      </c>
      <c r="Q1873" s="123">
        <v>45523</v>
      </c>
      <c r="R1873" s="1" t="s">
        <v>148</v>
      </c>
      <c r="S1873" s="5">
        <v>0.84861111111111109</v>
      </c>
      <c r="T1873" s="1"/>
    </row>
    <row r="1874" spans="1:20">
      <c r="A1874" s="1">
        <v>7911</v>
      </c>
      <c r="C1874" s="32" t="s">
        <v>30</v>
      </c>
      <c r="D1874" s="123">
        <v>45525</v>
      </c>
      <c r="E1874" s="2">
        <v>242346877945</v>
      </c>
      <c r="F1874" s="127" t="str">
        <f t="shared" si="99"/>
        <v>'242346877945',</v>
      </c>
      <c r="G1874" s="1" t="s">
        <v>21</v>
      </c>
      <c r="H1874" s="1" t="s">
        <v>2467</v>
      </c>
      <c r="I1874" s="91" t="str">
        <f t="shared" si="100"/>
        <v>'inv_oLiMB5LSuriTsw8JJsJveh',</v>
      </c>
      <c r="J1874" s="1" t="s">
        <v>9</v>
      </c>
      <c r="K1874" s="1">
        <v>100</v>
      </c>
      <c r="M1874" s="1">
        <f>Tabla1[[#This Row],[Monto Kashio]]-Tabla1[[#This Row],[Monto]]</f>
        <v>-100</v>
      </c>
      <c r="N1874" s="20" t="s">
        <v>23</v>
      </c>
      <c r="O1874" s="1" t="s">
        <v>24</v>
      </c>
      <c r="P1874" s="1">
        <v>16282</v>
      </c>
      <c r="Q1874" s="123">
        <v>45525</v>
      </c>
      <c r="R1874" s="1" t="s">
        <v>148</v>
      </c>
      <c r="S1874" s="5">
        <v>0.50208333333333333</v>
      </c>
      <c r="T1874" s="1"/>
    </row>
    <row r="1875" spans="1:20">
      <c r="A1875" s="1">
        <v>7864</v>
      </c>
      <c r="C1875" s="32" t="s">
        <v>2468</v>
      </c>
      <c r="D1875" s="123">
        <v>45525</v>
      </c>
      <c r="E1875" s="2">
        <v>242065062508</v>
      </c>
      <c r="F1875" s="127" t="str">
        <f t="shared" si="99"/>
        <v>'242065062508',</v>
      </c>
      <c r="G1875" s="1" t="s">
        <v>118</v>
      </c>
      <c r="H1875" s="1" t="s">
        <v>2469</v>
      </c>
      <c r="I1875" s="91" t="str">
        <f t="shared" si="100"/>
        <v>'inv_TsYDkbuHFK9QsXb7VL5P5P',</v>
      </c>
      <c r="J1875" s="1" t="s">
        <v>9</v>
      </c>
      <c r="K1875" s="1">
        <v>1512.9</v>
      </c>
      <c r="M1875" s="1">
        <f>Tabla1[[#This Row],[Monto Kashio]]-Tabla1[[#This Row],[Monto]]</f>
        <v>-1512.9</v>
      </c>
      <c r="N1875" s="20" t="s">
        <v>23</v>
      </c>
      <c r="O1875" s="1" t="s">
        <v>24</v>
      </c>
      <c r="P1875" s="1">
        <v>3333837</v>
      </c>
      <c r="Q1875" s="123">
        <v>45510</v>
      </c>
      <c r="R1875" s="1" t="s">
        <v>148</v>
      </c>
      <c r="S1875" s="5">
        <v>0.52361111111111114</v>
      </c>
      <c r="T1875" s="1"/>
    </row>
    <row r="1876" spans="1:20">
      <c r="A1876" s="1">
        <v>7867</v>
      </c>
      <c r="C1876" s="32" t="s">
        <v>2468</v>
      </c>
      <c r="D1876" s="123">
        <v>45525</v>
      </c>
      <c r="E1876" s="2">
        <v>242065063014</v>
      </c>
      <c r="F1876" s="127" t="str">
        <f t="shared" si="99"/>
        <v>'242065063014',</v>
      </c>
      <c r="G1876" s="1" t="s">
        <v>118</v>
      </c>
      <c r="H1876" s="1" t="s">
        <v>2470</v>
      </c>
      <c r="I1876" s="91" t="str">
        <f t="shared" si="100"/>
        <v>'inv_cwRMJTx99vCMwCcf6HJiKF',</v>
      </c>
      <c r="J1876" s="1" t="s">
        <v>9</v>
      </c>
      <c r="K1876" s="1">
        <v>1125</v>
      </c>
      <c r="M1876" s="1">
        <f>Tabla1[[#This Row],[Monto Kashio]]-Tabla1[[#This Row],[Monto]]</f>
        <v>-1125</v>
      </c>
      <c r="N1876" s="20" t="s">
        <v>23</v>
      </c>
      <c r="O1876" s="1" t="s">
        <v>145</v>
      </c>
      <c r="P1876" s="1">
        <v>817</v>
      </c>
      <c r="Q1876" s="123">
        <v>45509</v>
      </c>
      <c r="R1876" s="1" t="s">
        <v>148</v>
      </c>
      <c r="S1876" s="5">
        <v>0.52638888888888891</v>
      </c>
      <c r="T1876" s="1"/>
    </row>
    <row r="1877" spans="1:20">
      <c r="A1877" s="1">
        <v>7879</v>
      </c>
      <c r="C1877" s="32" t="s">
        <v>1723</v>
      </c>
      <c r="D1877" s="123">
        <v>45525</v>
      </c>
      <c r="E1877" s="2">
        <v>242335963072</v>
      </c>
      <c r="F1877" s="127" t="str">
        <f t="shared" si="99"/>
        <v>'242335963072',</v>
      </c>
      <c r="G1877" s="1" t="s">
        <v>51</v>
      </c>
      <c r="H1877" s="1" t="s">
        <v>2471</v>
      </c>
      <c r="I1877" s="91" t="str">
        <f t="shared" si="100"/>
        <v>'inv_JFqyoX6CBokqoCSAsgqwMk',</v>
      </c>
      <c r="J1877" s="1" t="s">
        <v>9</v>
      </c>
      <c r="K1877" s="1">
        <v>50</v>
      </c>
      <c r="M1877" s="1">
        <f>Tabla1[[#This Row],[Monto Kashio]]-Tabla1[[#This Row],[Monto]]</f>
        <v>-50</v>
      </c>
      <c r="N1877" s="20" t="s">
        <v>23</v>
      </c>
      <c r="O1877" s="1" t="s">
        <v>24</v>
      </c>
      <c r="P1877" s="1">
        <v>2700281</v>
      </c>
      <c r="Q1877" s="123">
        <v>45524</v>
      </c>
      <c r="R1877" s="1" t="s">
        <v>148</v>
      </c>
      <c r="S1877" s="5" t="s">
        <v>2472</v>
      </c>
      <c r="T1877" s="1"/>
    </row>
    <row r="1878" spans="1:20">
      <c r="A1878" s="1">
        <v>7939</v>
      </c>
      <c r="C1878" s="32" t="s">
        <v>136</v>
      </c>
      <c r="D1878" s="123">
        <v>45526</v>
      </c>
      <c r="E1878" s="2">
        <v>242346613183</v>
      </c>
      <c r="F1878" s="127" t="str">
        <f t="shared" si="99"/>
        <v>'242346613183',</v>
      </c>
      <c r="G1878" s="1" t="s">
        <v>21</v>
      </c>
      <c r="H1878" s="1" t="s">
        <v>2473</v>
      </c>
      <c r="I1878" s="91" t="str">
        <f t="shared" si="100"/>
        <v>'inv_GrJc7mdcqUDu8oa7UTKH7N',</v>
      </c>
      <c r="J1878" s="1" t="s">
        <v>9</v>
      </c>
      <c r="K1878" s="1">
        <v>50</v>
      </c>
      <c r="M1878" s="1">
        <f>Tabla1[[#This Row],[Monto Kashio]]-Tabla1[[#This Row],[Monto]]</f>
        <v>-50</v>
      </c>
      <c r="N1878" s="20" t="s">
        <v>23</v>
      </c>
      <c r="O1878" s="1" t="s">
        <v>24</v>
      </c>
      <c r="P1878" s="1">
        <v>4270151</v>
      </c>
      <c r="Q1878" s="123">
        <v>45524</v>
      </c>
      <c r="R1878" s="1" t="s">
        <v>148</v>
      </c>
      <c r="S1878" s="5">
        <v>2.8472222222222222E-2</v>
      </c>
      <c r="T1878" s="1"/>
    </row>
    <row r="1879" spans="1:20">
      <c r="A1879" s="1">
        <v>7941</v>
      </c>
      <c r="C1879" s="32" t="s">
        <v>30</v>
      </c>
      <c r="D1879" s="123">
        <v>45526</v>
      </c>
      <c r="E1879" s="2">
        <v>242357522011</v>
      </c>
      <c r="F1879" s="127" t="str">
        <f t="shared" si="99"/>
        <v>'242357522011',</v>
      </c>
      <c r="G1879" s="1" t="s">
        <v>21</v>
      </c>
      <c r="H1879" s="1" t="s">
        <v>2474</v>
      </c>
      <c r="I1879" s="91" t="str">
        <f t="shared" si="100"/>
        <v>'inv_QvKxALNvpQFwLb95KR3nNf',</v>
      </c>
      <c r="J1879" s="1" t="s">
        <v>9</v>
      </c>
      <c r="K1879" s="1">
        <v>50</v>
      </c>
      <c r="M1879" s="1">
        <f>Tabla1[[#This Row],[Monto Kashio]]-Tabla1[[#This Row],[Monto]]</f>
        <v>-50</v>
      </c>
      <c r="N1879" s="20" t="s">
        <v>23</v>
      </c>
      <c r="O1879" s="1" t="s">
        <v>24</v>
      </c>
      <c r="P1879" s="1">
        <v>1018835</v>
      </c>
      <c r="Q1879" s="123">
        <v>45526</v>
      </c>
      <c r="R1879" s="1" t="s">
        <v>148</v>
      </c>
      <c r="S1879" s="5">
        <v>0.53611111111111109</v>
      </c>
      <c r="T1879" s="1"/>
    </row>
    <row r="1880" spans="1:20">
      <c r="A1880" s="1">
        <v>7953</v>
      </c>
      <c r="C1880" s="32" t="s">
        <v>925</v>
      </c>
      <c r="D1880" s="123">
        <v>45526</v>
      </c>
      <c r="E1880" s="2">
        <v>242357711972</v>
      </c>
      <c r="F1880" s="127" t="str">
        <f t="shared" si="99"/>
        <v>'242357711972',</v>
      </c>
      <c r="G1880" s="1" t="s">
        <v>21</v>
      </c>
      <c r="H1880" s="1" t="s">
        <v>2475</v>
      </c>
      <c r="I1880" s="91" t="str">
        <f t="shared" si="100"/>
        <v>'inv_E67gmzZeRi7JSNdKBhQrAg',</v>
      </c>
      <c r="J1880" s="1" t="s">
        <v>9</v>
      </c>
      <c r="K1880" s="1">
        <v>1000</v>
      </c>
      <c r="M1880" s="1">
        <f>Tabla1[[#This Row],[Monto Kashio]]-Tabla1[[#This Row],[Monto]]</f>
        <v>-1000</v>
      </c>
      <c r="N1880" s="20" t="s">
        <v>23</v>
      </c>
      <c r="O1880" s="1" t="s">
        <v>24</v>
      </c>
      <c r="P1880" s="1">
        <v>2455344</v>
      </c>
      <c r="Q1880" s="123">
        <v>45526</v>
      </c>
      <c r="R1880" s="1" t="s">
        <v>148</v>
      </c>
      <c r="S1880" s="5" t="s">
        <v>2476</v>
      </c>
      <c r="T1880" s="1"/>
    </row>
    <row r="1881" spans="1:20">
      <c r="A1881" s="1">
        <v>7954</v>
      </c>
      <c r="C1881" s="32" t="s">
        <v>925</v>
      </c>
      <c r="D1881" s="123">
        <v>45526</v>
      </c>
      <c r="E1881" s="2">
        <v>242357505094</v>
      </c>
      <c r="F1881" s="127" t="str">
        <f t="shared" si="99"/>
        <v>'242357505094',</v>
      </c>
      <c r="G1881" s="1" t="s">
        <v>51</v>
      </c>
      <c r="H1881" s="1" t="s">
        <v>2477</v>
      </c>
      <c r="I1881" s="91" t="str">
        <f t="shared" si="100"/>
        <v>'inv_FqrRiQTCXSdNp2bGdtdNcM',</v>
      </c>
      <c r="J1881" s="1" t="s">
        <v>9</v>
      </c>
      <c r="K1881" s="1">
        <v>1000</v>
      </c>
      <c r="M1881" s="1">
        <f>Tabla1[[#This Row],[Monto Kashio]]-Tabla1[[#This Row],[Monto]]</f>
        <v>-1000</v>
      </c>
      <c r="N1881" s="20" t="s">
        <v>23</v>
      </c>
      <c r="O1881" s="1" t="s">
        <v>24</v>
      </c>
      <c r="P1881" s="1">
        <v>825516</v>
      </c>
      <c r="Q1881" s="123">
        <v>45526</v>
      </c>
      <c r="R1881" s="1" t="s">
        <v>148</v>
      </c>
      <c r="S1881" s="5" t="s">
        <v>2476</v>
      </c>
      <c r="T1881" s="1"/>
    </row>
    <row r="1882" spans="1:20">
      <c r="A1882" s="1">
        <v>7955</v>
      </c>
      <c r="C1882" s="32" t="s">
        <v>30</v>
      </c>
      <c r="D1882" s="123">
        <v>45526</v>
      </c>
      <c r="E1882" s="2">
        <v>242357761416</v>
      </c>
      <c r="F1882" s="127" t="str">
        <f t="shared" si="99"/>
        <v>'242357761416',</v>
      </c>
      <c r="G1882" s="1" t="s">
        <v>21</v>
      </c>
      <c r="H1882" s="1" t="s">
        <v>2478</v>
      </c>
      <c r="I1882" s="91" t="str">
        <f t="shared" si="100"/>
        <v>'inv_Ys8JvGLytzGPKfzVy3LrD3',</v>
      </c>
      <c r="J1882" s="1" t="s">
        <v>9</v>
      </c>
      <c r="K1882" s="1">
        <v>50</v>
      </c>
      <c r="M1882" s="1">
        <f>Tabla1[[#This Row],[Monto Kashio]]-Tabla1[[#This Row],[Monto]]</f>
        <v>-50</v>
      </c>
      <c r="N1882" s="20" t="s">
        <v>23</v>
      </c>
      <c r="O1882" s="1" t="s">
        <v>24</v>
      </c>
      <c r="P1882" s="1">
        <v>132728</v>
      </c>
      <c r="Q1882" s="123">
        <v>45526</v>
      </c>
      <c r="R1882" s="1" t="s">
        <v>148</v>
      </c>
      <c r="S1882" s="5" t="s">
        <v>2476</v>
      </c>
      <c r="T1882" s="1"/>
    </row>
    <row r="1883" spans="1:20">
      <c r="A1883" s="1">
        <v>7952</v>
      </c>
      <c r="C1883" s="32" t="s">
        <v>1506</v>
      </c>
      <c r="D1883" s="123">
        <v>45526</v>
      </c>
      <c r="E1883" s="2">
        <v>242141329121</v>
      </c>
      <c r="F1883" s="127" t="str">
        <f t="shared" si="99"/>
        <v>'242141329121',</v>
      </c>
      <c r="G1883" s="1" t="s">
        <v>21</v>
      </c>
      <c r="H1883" s="1" t="s">
        <v>2479</v>
      </c>
      <c r="I1883" s="91" t="str">
        <f t="shared" si="100"/>
        <v>'inv_RAgZ5tJRPWNRhcn3z8ARMa',</v>
      </c>
      <c r="J1883" s="1" t="s">
        <v>9</v>
      </c>
      <c r="K1883" s="1">
        <v>230.01</v>
      </c>
      <c r="M1883" s="1">
        <f>Tabla1[[#This Row],[Monto Kashio]]-Tabla1[[#This Row],[Monto]]</f>
        <v>-230.01</v>
      </c>
      <c r="N1883" s="20" t="s">
        <v>23</v>
      </c>
      <c r="O1883" s="1" t="s">
        <v>24</v>
      </c>
      <c r="P1883" s="1">
        <v>2019101</v>
      </c>
      <c r="Q1883" s="123">
        <v>45526</v>
      </c>
      <c r="R1883" s="1" t="s">
        <v>148</v>
      </c>
      <c r="S1883" s="5" t="s">
        <v>2480</v>
      </c>
      <c r="T1883" s="1"/>
    </row>
    <row r="1884" spans="1:20">
      <c r="A1884" s="1">
        <v>7956</v>
      </c>
      <c r="C1884" s="32" t="s">
        <v>30</v>
      </c>
      <c r="D1884" s="123">
        <v>45526</v>
      </c>
      <c r="E1884" s="2">
        <v>242367821596</v>
      </c>
      <c r="F1884" s="127" t="str">
        <f t="shared" si="99"/>
        <v>'242367821596',</v>
      </c>
      <c r="G1884" s="1" t="s">
        <v>21</v>
      </c>
      <c r="H1884" s="1" t="s">
        <v>2481</v>
      </c>
      <c r="I1884" s="91" t="str">
        <f t="shared" si="100"/>
        <v>'inv_SMZt77rpoQfCvC784mCx8s',</v>
      </c>
      <c r="J1884" s="1" t="s">
        <v>9</v>
      </c>
      <c r="K1884" s="1">
        <v>50</v>
      </c>
      <c r="M1884" s="1">
        <f>Tabla1[[#This Row],[Monto Kashio]]-Tabla1[[#This Row],[Monto]]</f>
        <v>-50</v>
      </c>
      <c r="N1884" s="20" t="s">
        <v>23</v>
      </c>
      <c r="O1884" s="1" t="s">
        <v>24</v>
      </c>
      <c r="P1884" s="1">
        <v>3259794</v>
      </c>
      <c r="Q1884" s="123">
        <v>45526</v>
      </c>
      <c r="R1884" s="1" t="s">
        <v>148</v>
      </c>
      <c r="S1884" s="5" t="s">
        <v>2482</v>
      </c>
      <c r="T1884" s="1"/>
    </row>
    <row r="1885" spans="1:20">
      <c r="A1885" s="1">
        <v>7957</v>
      </c>
      <c r="C1885" s="32" t="s">
        <v>925</v>
      </c>
      <c r="D1885" s="123">
        <v>45526</v>
      </c>
      <c r="E1885" s="2">
        <v>242367818646</v>
      </c>
      <c r="F1885" s="127" t="str">
        <f t="shared" si="99"/>
        <v>'242367818646',</v>
      </c>
      <c r="G1885" s="1" t="s">
        <v>21</v>
      </c>
      <c r="H1885" s="1" t="s">
        <v>2483</v>
      </c>
      <c r="I1885" s="91" t="str">
        <f t="shared" si="100"/>
        <v>'inv_NMv462VTWWF7GuaXuAghfi',</v>
      </c>
      <c r="J1885" s="1" t="s">
        <v>9</v>
      </c>
      <c r="K1885" s="1">
        <v>1000</v>
      </c>
      <c r="M1885" s="1">
        <f>Tabla1[[#This Row],[Monto Kashio]]-Tabla1[[#This Row],[Monto]]</f>
        <v>-1000</v>
      </c>
      <c r="N1885" s="20" t="s">
        <v>23</v>
      </c>
      <c r="O1885" s="1" t="s">
        <v>145</v>
      </c>
      <c r="P1885" s="1">
        <v>2172775</v>
      </c>
      <c r="Q1885" s="123">
        <v>45526</v>
      </c>
      <c r="R1885" s="1" t="s">
        <v>148</v>
      </c>
      <c r="S1885" s="5" t="s">
        <v>2482</v>
      </c>
      <c r="T1885" s="1"/>
    </row>
    <row r="1886" spans="1:20">
      <c r="A1886" s="1">
        <v>7958</v>
      </c>
      <c r="C1886" s="32" t="s">
        <v>925</v>
      </c>
      <c r="D1886" s="123">
        <v>45526</v>
      </c>
      <c r="E1886" s="2">
        <v>242357760962</v>
      </c>
      <c r="F1886" s="127" t="str">
        <f t="shared" si="99"/>
        <v>'242357760962',</v>
      </c>
      <c r="G1886" s="1" t="s">
        <v>21</v>
      </c>
      <c r="H1886" s="1" t="s">
        <v>2484</v>
      </c>
      <c r="I1886" s="91" t="str">
        <f t="shared" si="100"/>
        <v>'inv_NFR3rmMxA3sN5ZgkzbmgFm',</v>
      </c>
      <c r="J1886" s="1" t="s">
        <v>9</v>
      </c>
      <c r="K1886" s="1">
        <v>30</v>
      </c>
      <c r="M1886" s="1">
        <f>Tabla1[[#This Row],[Monto Kashio]]-Tabla1[[#This Row],[Monto]]</f>
        <v>-30</v>
      </c>
      <c r="N1886" s="20" t="s">
        <v>23</v>
      </c>
      <c r="O1886" s="1" t="s">
        <v>24</v>
      </c>
      <c r="P1886" s="1">
        <v>2845278</v>
      </c>
      <c r="Q1886" s="123">
        <v>45526</v>
      </c>
      <c r="R1886" s="1" t="s">
        <v>148</v>
      </c>
      <c r="S1886" s="5" t="s">
        <v>1329</v>
      </c>
      <c r="T1886" s="1"/>
    </row>
    <row r="1887" spans="1:20">
      <c r="A1887" s="1">
        <v>7959</v>
      </c>
      <c r="C1887" s="32" t="s">
        <v>925</v>
      </c>
      <c r="D1887" s="123">
        <v>45526</v>
      </c>
      <c r="E1887" s="2">
        <v>242357791346</v>
      </c>
      <c r="F1887" s="127" t="str">
        <f t="shared" si="99"/>
        <v>'242357791346',</v>
      </c>
      <c r="G1887" s="1" t="s">
        <v>21</v>
      </c>
      <c r="H1887" s="1" t="s">
        <v>2485</v>
      </c>
      <c r="I1887" s="91" t="str">
        <f t="shared" si="100"/>
        <v>'inv_E8Ls2qSA86StZKLq6JGXBx',</v>
      </c>
      <c r="J1887" s="1" t="s">
        <v>9</v>
      </c>
      <c r="K1887" s="1">
        <v>30</v>
      </c>
      <c r="M1887" s="1">
        <f>Tabla1[[#This Row],[Monto Kashio]]-Tabla1[[#This Row],[Monto]]</f>
        <v>-30</v>
      </c>
      <c r="N1887" s="20" t="s">
        <v>23</v>
      </c>
      <c r="O1887" s="1" t="s">
        <v>24</v>
      </c>
      <c r="P1887" s="1">
        <v>935031</v>
      </c>
      <c r="Q1887" s="123">
        <v>45526</v>
      </c>
      <c r="R1887" s="1" t="s">
        <v>148</v>
      </c>
      <c r="S1887" s="5" t="s">
        <v>2486</v>
      </c>
      <c r="T1887" s="1"/>
    </row>
    <row r="1888" spans="1:20">
      <c r="A1888" s="1">
        <v>7965</v>
      </c>
      <c r="C1888" s="32" t="s">
        <v>30</v>
      </c>
      <c r="D1888" s="123">
        <v>45527</v>
      </c>
      <c r="E1888" s="2">
        <v>242368078019</v>
      </c>
      <c r="F1888" s="127" t="str">
        <f t="shared" si="99"/>
        <v>'242368078019',</v>
      </c>
      <c r="G1888" s="1" t="s">
        <v>21</v>
      </c>
      <c r="H1888" s="1" t="s">
        <v>2487</v>
      </c>
      <c r="I1888" s="91" t="str">
        <f t="shared" si="100"/>
        <v>'inv_Gk6Vpeg64bE6JXNNQf7zGL',</v>
      </c>
      <c r="J1888" s="1" t="s">
        <v>9</v>
      </c>
      <c r="K1888" s="1">
        <v>31</v>
      </c>
      <c r="M1888" s="1">
        <f>Tabla1[[#This Row],[Monto Kashio]]-Tabla1[[#This Row],[Monto]]</f>
        <v>-31</v>
      </c>
      <c r="N1888" s="20" t="s">
        <v>23</v>
      </c>
      <c r="O1888" s="1" t="s">
        <v>24</v>
      </c>
      <c r="P1888" s="1">
        <v>2605924</v>
      </c>
      <c r="Q1888" s="123">
        <v>45527</v>
      </c>
      <c r="R1888" s="1" t="s">
        <v>148</v>
      </c>
      <c r="S1888" s="5">
        <v>0.42291666666666666</v>
      </c>
      <c r="T1888" s="1"/>
    </row>
    <row r="1889" spans="1:20">
      <c r="A1889" s="1">
        <v>7975</v>
      </c>
      <c r="C1889" s="32" t="s">
        <v>96</v>
      </c>
      <c r="D1889" s="123">
        <v>45527</v>
      </c>
      <c r="E1889" s="2">
        <v>242357500397</v>
      </c>
      <c r="F1889" s="127" t="str">
        <f t="shared" si="99"/>
        <v>'242357500397',</v>
      </c>
      <c r="G1889" s="1" t="s">
        <v>51</v>
      </c>
      <c r="H1889" s="1" t="s">
        <v>2488</v>
      </c>
      <c r="I1889" s="91" t="str">
        <f t="shared" si="100"/>
        <v>'inv_5EnAbrKQp5WUHnPCrVSAwF',</v>
      </c>
      <c r="J1889" s="1" t="s">
        <v>9</v>
      </c>
      <c r="K1889" s="1">
        <v>458</v>
      </c>
      <c r="M1889" s="1">
        <f>Tabla1[[#This Row],[Monto Kashio]]-Tabla1[[#This Row],[Monto]]</f>
        <v>-458</v>
      </c>
      <c r="N1889" s="20" t="s">
        <v>23</v>
      </c>
      <c r="O1889" s="1" t="s">
        <v>24</v>
      </c>
      <c r="P1889" s="1">
        <v>731140</v>
      </c>
      <c r="Q1889" s="123">
        <v>45526</v>
      </c>
      <c r="R1889" s="1" t="s">
        <v>148</v>
      </c>
      <c r="S1889" s="5">
        <v>0.49166666666666664</v>
      </c>
      <c r="T1889" s="1"/>
    </row>
    <row r="1890" spans="1:20">
      <c r="A1890" s="1">
        <v>7979</v>
      </c>
      <c r="C1890" s="32" t="s">
        <v>30</v>
      </c>
      <c r="D1890" s="123">
        <v>45527</v>
      </c>
      <c r="E1890" s="2">
        <v>242368269391</v>
      </c>
      <c r="F1890" s="127" t="str">
        <f t="shared" si="99"/>
        <v>'242368269391',</v>
      </c>
      <c r="G1890" s="1" t="s">
        <v>21</v>
      </c>
      <c r="H1890" s="1" t="s">
        <v>2489</v>
      </c>
      <c r="I1890" s="91" t="str">
        <f t="shared" si="100"/>
        <v>'inv_ZiWR3kwsMK3RPXYyfapk3F',</v>
      </c>
      <c r="J1890" s="1" t="s">
        <v>9</v>
      </c>
      <c r="K1890" s="1">
        <v>100</v>
      </c>
      <c r="M1890" s="1">
        <f>Tabla1[[#This Row],[Monto Kashio]]-Tabla1[[#This Row],[Monto]]</f>
        <v>-100</v>
      </c>
      <c r="N1890" s="20" t="s">
        <v>23</v>
      </c>
      <c r="O1890" s="1" t="s">
        <v>24</v>
      </c>
      <c r="P1890" s="1">
        <v>1382998</v>
      </c>
      <c r="Q1890" s="123">
        <v>45527</v>
      </c>
      <c r="R1890" s="1" t="s">
        <v>148</v>
      </c>
      <c r="S1890" s="5">
        <v>0.60416666666666663</v>
      </c>
      <c r="T1890" s="1"/>
    </row>
    <row r="1891" spans="1:20">
      <c r="A1891" s="1">
        <v>7980</v>
      </c>
      <c r="C1891" s="32" t="s">
        <v>96</v>
      </c>
      <c r="D1891" s="123">
        <v>45527</v>
      </c>
      <c r="E1891" s="2">
        <v>242357620961</v>
      </c>
      <c r="F1891" s="127" t="str">
        <f t="shared" si="99"/>
        <v>'242357620961',</v>
      </c>
      <c r="G1891" s="1" t="s">
        <v>21</v>
      </c>
      <c r="H1891" s="1" t="s">
        <v>2490</v>
      </c>
      <c r="I1891" s="91" t="str">
        <f t="shared" si="100"/>
        <v>'inv_Vrz6Juz5eDkYV44ku9nPvS',</v>
      </c>
      <c r="J1891" s="1" t="s">
        <v>9</v>
      </c>
      <c r="K1891" s="1">
        <v>20</v>
      </c>
      <c r="M1891" s="1">
        <f>Tabla1[[#This Row],[Monto Kashio]]-Tabla1[[#This Row],[Monto]]</f>
        <v>-20</v>
      </c>
      <c r="N1891" s="20" t="s">
        <v>23</v>
      </c>
      <c r="O1891" s="1" t="s">
        <v>24</v>
      </c>
      <c r="P1891" s="1">
        <v>2222742</v>
      </c>
      <c r="Q1891" s="123">
        <v>45526</v>
      </c>
      <c r="R1891" s="1" t="s">
        <v>148</v>
      </c>
      <c r="S1891" s="5">
        <v>0.60486111111111107</v>
      </c>
      <c r="T1891" s="1"/>
    </row>
    <row r="1892" spans="1:20">
      <c r="A1892" s="1">
        <v>7983</v>
      </c>
      <c r="C1892" s="32" t="s">
        <v>2491</v>
      </c>
      <c r="D1892" s="123">
        <v>45527</v>
      </c>
      <c r="E1892" s="2">
        <v>242250902421</v>
      </c>
      <c r="F1892" s="127" t="str">
        <f t="shared" si="99"/>
        <v>'242250902421',</v>
      </c>
      <c r="G1892" s="1" t="s">
        <v>21</v>
      </c>
      <c r="H1892" s="1" t="s">
        <v>2492</v>
      </c>
      <c r="I1892" s="91" t="str">
        <f t="shared" si="100"/>
        <v>'inv_n9RXBuKVrBTMDbnN8fRGkB',</v>
      </c>
      <c r="J1892" s="1" t="s">
        <v>9</v>
      </c>
      <c r="K1892" s="1">
        <v>6175.19</v>
      </c>
      <c r="M1892" s="1">
        <f>Tabla1[[#This Row],[Monto Kashio]]-Tabla1[[#This Row],[Monto]]</f>
        <v>-6175.19</v>
      </c>
      <c r="N1892" s="20" t="s">
        <v>23</v>
      </c>
      <c r="O1892" s="1" t="s">
        <v>24</v>
      </c>
      <c r="P1892" s="1">
        <v>218548</v>
      </c>
      <c r="Q1892" s="123">
        <v>45526</v>
      </c>
      <c r="R1892" s="1" t="s">
        <v>148</v>
      </c>
      <c r="S1892" s="5" t="s">
        <v>1714</v>
      </c>
      <c r="T1892" s="1"/>
    </row>
    <row r="1893" spans="1:20">
      <c r="A1893" s="1">
        <v>7985</v>
      </c>
      <c r="C1893" s="32" t="s">
        <v>484</v>
      </c>
      <c r="D1893" s="123">
        <v>45527</v>
      </c>
      <c r="E1893" s="2">
        <v>242346529607</v>
      </c>
      <c r="F1893" s="127" t="str">
        <f t="shared" si="99"/>
        <v>'242346529607',</v>
      </c>
      <c r="G1893" s="1" t="s">
        <v>51</v>
      </c>
      <c r="H1893" s="1" t="s">
        <v>2493</v>
      </c>
      <c r="I1893" s="91" t="str">
        <f t="shared" si="100"/>
        <v>'inv_7oxaEsN7chiQGAZyucWUvw',</v>
      </c>
      <c r="J1893" s="1" t="s">
        <v>9</v>
      </c>
      <c r="K1893" s="1">
        <v>100</v>
      </c>
      <c r="M1893" s="1">
        <f>Tabla1[[#This Row],[Monto Kashio]]-Tabla1[[#This Row],[Monto]]</f>
        <v>-100</v>
      </c>
      <c r="N1893" s="20" t="s">
        <v>23</v>
      </c>
      <c r="O1893" s="1" t="s">
        <v>24</v>
      </c>
      <c r="P1893" s="1">
        <v>742511</v>
      </c>
      <c r="Q1893" s="123">
        <v>45524</v>
      </c>
      <c r="R1893" s="1" t="s">
        <v>148</v>
      </c>
      <c r="S1893" s="5">
        <v>0.3347222222222222</v>
      </c>
      <c r="T1893" s="1"/>
    </row>
    <row r="1894" spans="1:20">
      <c r="A1894" s="1">
        <v>7984</v>
      </c>
      <c r="C1894" s="32" t="s">
        <v>925</v>
      </c>
      <c r="D1894" s="123">
        <v>45527</v>
      </c>
      <c r="E1894" s="2">
        <v>242152021938</v>
      </c>
      <c r="F1894" s="127" t="str">
        <f t="shared" si="99"/>
        <v>'242152021938',</v>
      </c>
      <c r="G1894" s="1" t="s">
        <v>51</v>
      </c>
      <c r="H1894" s="1" t="s">
        <v>2494</v>
      </c>
      <c r="I1894" s="91" t="str">
        <f t="shared" si="100"/>
        <v>'inv_B54Ds6HCLZoeDiURUFk2og',</v>
      </c>
      <c r="J1894" s="1" t="s">
        <v>109</v>
      </c>
      <c r="K1894" s="1">
        <v>200</v>
      </c>
      <c r="M1894" s="1">
        <f>Tabla1[[#This Row],[Monto Kashio]]-Tabla1[[#This Row],[Monto]]</f>
        <v>-200</v>
      </c>
      <c r="N1894" s="20" t="s">
        <v>23</v>
      </c>
      <c r="O1894" s="1" t="s">
        <v>24</v>
      </c>
      <c r="P1894" s="1">
        <v>5876627</v>
      </c>
      <c r="Q1894" s="108">
        <v>45506</v>
      </c>
      <c r="R1894" s="1" t="s">
        <v>148</v>
      </c>
      <c r="S1894" s="5" t="s">
        <v>1467</v>
      </c>
      <c r="T1894" s="1"/>
    </row>
    <row r="1895" spans="1:20">
      <c r="A1895" s="1">
        <v>7991</v>
      </c>
      <c r="C1895" s="32" t="s">
        <v>136</v>
      </c>
      <c r="D1895" s="123">
        <v>45527</v>
      </c>
      <c r="E1895" s="2">
        <v>242378596188</v>
      </c>
      <c r="F1895" s="127" t="str">
        <f t="shared" si="99"/>
        <v>'242378596188',</v>
      </c>
      <c r="G1895" s="1" t="s">
        <v>21</v>
      </c>
      <c r="H1895" s="1" t="s">
        <v>2495</v>
      </c>
      <c r="I1895" s="91" t="str">
        <f t="shared" si="100"/>
        <v>'inv_S8S6yjw6Rtvx5GR4nJDvE9',</v>
      </c>
      <c r="J1895" s="1" t="s">
        <v>9</v>
      </c>
      <c r="K1895" s="1">
        <v>100</v>
      </c>
      <c r="M1895" s="1">
        <f>Tabla1[[#This Row],[Monto Kashio]]-Tabla1[[#This Row],[Monto]]</f>
        <v>-100</v>
      </c>
      <c r="N1895" s="20" t="s">
        <v>23</v>
      </c>
      <c r="O1895" s="1" t="s">
        <v>24</v>
      </c>
      <c r="P1895" s="1">
        <v>3838022</v>
      </c>
      <c r="Q1895" s="123">
        <v>45527</v>
      </c>
      <c r="R1895" s="1" t="s">
        <v>148</v>
      </c>
      <c r="S1895" s="5" t="s">
        <v>2496</v>
      </c>
      <c r="T1895" s="1"/>
    </row>
    <row r="1896" spans="1:20">
      <c r="A1896" s="1">
        <v>7999</v>
      </c>
      <c r="C1896" s="32" t="s">
        <v>30</v>
      </c>
      <c r="D1896" s="110">
        <v>45528</v>
      </c>
      <c r="E1896" s="2">
        <v>242379054541</v>
      </c>
      <c r="F1896" s="127" t="str">
        <f t="shared" si="99"/>
        <v>'242379054541',</v>
      </c>
      <c r="G1896" s="1" t="s">
        <v>21</v>
      </c>
      <c r="H1896" s="1" t="s">
        <v>2497</v>
      </c>
      <c r="I1896" s="91" t="str">
        <f t="shared" si="100"/>
        <v>'inv_9QDv4xX3qaEP2nhAkomfjv',</v>
      </c>
      <c r="J1896" s="1" t="s">
        <v>9</v>
      </c>
      <c r="K1896" s="1">
        <v>600</v>
      </c>
      <c r="M1896" s="1">
        <f>Tabla1[[#This Row],[Monto Kashio]]-Tabla1[[#This Row],[Monto]]</f>
        <v>-600</v>
      </c>
      <c r="N1896" s="20" t="s">
        <v>23</v>
      </c>
      <c r="O1896" s="1" t="s">
        <v>24</v>
      </c>
      <c r="P1896" s="1">
        <v>5544283</v>
      </c>
      <c r="Q1896" s="108">
        <v>45528</v>
      </c>
      <c r="R1896" s="1" t="s">
        <v>148</v>
      </c>
      <c r="S1896" s="5">
        <v>0.59722222222222221</v>
      </c>
      <c r="T1896" s="1"/>
    </row>
    <row r="1897" spans="1:20">
      <c r="A1897" s="1">
        <v>7998</v>
      </c>
      <c r="C1897" s="32" t="s">
        <v>484</v>
      </c>
      <c r="D1897" s="110">
        <v>45528</v>
      </c>
      <c r="E1897" s="2">
        <v>242379006945</v>
      </c>
      <c r="F1897" s="127" t="str">
        <f t="shared" si="99"/>
        <v>'242379006945',</v>
      </c>
      <c r="G1897" s="1" t="s">
        <v>21</v>
      </c>
      <c r="H1897" s="1" t="s">
        <v>2498</v>
      </c>
      <c r="I1897" s="91" t="str">
        <f t="shared" si="100"/>
        <v>'inv_cRDJGk66UJGMaqHybJds4K',</v>
      </c>
      <c r="J1897" s="1" t="s">
        <v>9</v>
      </c>
      <c r="K1897" s="1">
        <v>63</v>
      </c>
      <c r="M1897" s="1">
        <f>Tabla1[[#This Row],[Monto Kashio]]-Tabla1[[#This Row],[Monto]]</f>
        <v>-63</v>
      </c>
      <c r="N1897" s="20" t="s">
        <v>23</v>
      </c>
      <c r="O1897" s="1" t="s">
        <v>24</v>
      </c>
      <c r="P1897" s="1">
        <v>5405696</v>
      </c>
      <c r="Q1897" s="108">
        <v>45528</v>
      </c>
      <c r="R1897" s="1" t="s">
        <v>148</v>
      </c>
      <c r="S1897" s="5">
        <v>0.59722222222222221</v>
      </c>
      <c r="T1897" s="1"/>
    </row>
    <row r="1898" spans="1:20">
      <c r="A1898" s="1">
        <v>8003</v>
      </c>
      <c r="C1898" s="34" t="s">
        <v>27</v>
      </c>
      <c r="D1898" s="110">
        <v>45528</v>
      </c>
      <c r="E1898" s="2">
        <v>242379003108</v>
      </c>
      <c r="F1898" s="127" t="str">
        <f t="shared" si="99"/>
        <v>'242379003108',</v>
      </c>
      <c r="G1898" s="1" t="s">
        <v>21</v>
      </c>
      <c r="H1898" s="1" t="s">
        <v>2499</v>
      </c>
      <c r="I1898" s="91" t="str">
        <f t="shared" si="100"/>
        <v>'inv_jYCJ3N4H6wbdG5QGHsgCgt',</v>
      </c>
      <c r="J1898" s="1" t="s">
        <v>9</v>
      </c>
      <c r="K1898" s="1">
        <v>300</v>
      </c>
      <c r="M1898" s="1">
        <f>Tabla1[[#This Row],[Monto Kashio]]-Tabla1[[#This Row],[Monto]]</f>
        <v>-300</v>
      </c>
      <c r="N1898" s="20" t="s">
        <v>23</v>
      </c>
      <c r="O1898" s="1" t="s">
        <v>24</v>
      </c>
      <c r="P1898" s="1">
        <v>1422795</v>
      </c>
      <c r="Q1898" s="108">
        <v>45528</v>
      </c>
      <c r="R1898" s="1" t="s">
        <v>148</v>
      </c>
      <c r="S1898" s="5">
        <v>0.63472222222222219</v>
      </c>
      <c r="T1898" s="1"/>
    </row>
    <row r="1899" spans="1:20">
      <c r="A1899" s="1">
        <v>8002</v>
      </c>
      <c r="C1899" s="32" t="s">
        <v>1723</v>
      </c>
      <c r="D1899" s="110">
        <v>45528</v>
      </c>
      <c r="E1899" s="2">
        <v>242368238688</v>
      </c>
      <c r="F1899" s="127" t="str">
        <f t="shared" si="99"/>
        <v>'242368238688',</v>
      </c>
      <c r="G1899" s="1" t="s">
        <v>21</v>
      </c>
      <c r="H1899" s="1" t="s">
        <v>2500</v>
      </c>
      <c r="I1899" s="91" t="str">
        <f t="shared" si="100"/>
        <v>'inv_jA3LQxaaw47yiHLpovohdE',</v>
      </c>
      <c r="J1899" s="1" t="s">
        <v>9</v>
      </c>
      <c r="K1899" s="1">
        <v>500000</v>
      </c>
      <c r="M1899" s="1">
        <f>Tabla1[[#This Row],[Monto Kashio]]-Tabla1[[#This Row],[Monto]]</f>
        <v>-500000</v>
      </c>
      <c r="N1899" s="20" t="s">
        <v>23</v>
      </c>
      <c r="O1899" s="1" t="s">
        <v>24</v>
      </c>
      <c r="P1899" s="1">
        <v>66621</v>
      </c>
      <c r="Q1899" s="108">
        <v>45527</v>
      </c>
      <c r="R1899" s="1" t="s">
        <v>148</v>
      </c>
      <c r="S1899" s="5">
        <v>0.64583333333333337</v>
      </c>
      <c r="T1899" s="1"/>
    </row>
    <row r="1900" spans="1:20">
      <c r="A1900" s="1">
        <v>8002</v>
      </c>
      <c r="C1900" s="34" t="s">
        <v>27</v>
      </c>
      <c r="D1900" s="110">
        <v>45528</v>
      </c>
      <c r="E1900" s="2">
        <v>242368224418</v>
      </c>
      <c r="F1900" s="127" t="str">
        <f t="shared" si="99"/>
        <v>'242368224418',</v>
      </c>
      <c r="G1900" s="1" t="s">
        <v>51</v>
      </c>
      <c r="H1900" s="1" t="s">
        <v>2501</v>
      </c>
      <c r="I1900" s="91" t="str">
        <f t="shared" si="100"/>
        <v>'inv_EqW62KFyZ67oyMNMuXaiyv',</v>
      </c>
      <c r="J1900" s="1" t="s">
        <v>9</v>
      </c>
      <c r="K1900" s="1">
        <v>30</v>
      </c>
      <c r="M1900" s="1">
        <f>Tabla1[[#This Row],[Monto Kashio]]-Tabla1[[#This Row],[Monto]]</f>
        <v>-30</v>
      </c>
      <c r="N1900" s="20" t="s">
        <v>23</v>
      </c>
      <c r="O1900" s="1" t="s">
        <v>24</v>
      </c>
      <c r="P1900" s="1">
        <v>1911554</v>
      </c>
      <c r="Q1900" s="108">
        <v>45527</v>
      </c>
      <c r="R1900" s="1" t="s">
        <v>148</v>
      </c>
      <c r="S1900" s="5">
        <v>0.64583333333333337</v>
      </c>
      <c r="T1900" s="1"/>
    </row>
    <row r="1901" spans="1:20">
      <c r="A1901" s="1">
        <v>8002</v>
      </c>
      <c r="C1901" s="32" t="s">
        <v>30</v>
      </c>
      <c r="D1901" s="110">
        <v>45528</v>
      </c>
      <c r="E1901" s="2">
        <v>242368211829</v>
      </c>
      <c r="F1901" s="127" t="str">
        <f t="shared" si="99"/>
        <v>'242368211829',</v>
      </c>
      <c r="G1901" s="1" t="s">
        <v>51</v>
      </c>
      <c r="H1901" s="1" t="s">
        <v>2502</v>
      </c>
      <c r="I1901" s="91" t="str">
        <f t="shared" si="100"/>
        <v>'inv_KwG5RbVzjdqN7Duay36twY',</v>
      </c>
      <c r="J1901" s="1" t="s">
        <v>9</v>
      </c>
      <c r="K1901" s="1">
        <v>50</v>
      </c>
      <c r="M1901" s="1">
        <f>Tabla1[[#This Row],[Monto Kashio]]-Tabla1[[#This Row],[Monto]]</f>
        <v>-50</v>
      </c>
      <c r="N1901" s="20" t="s">
        <v>23</v>
      </c>
      <c r="O1901" s="1" t="s">
        <v>24</v>
      </c>
      <c r="P1901" s="1">
        <v>879685</v>
      </c>
      <c r="Q1901" s="108">
        <v>45527</v>
      </c>
      <c r="R1901" s="1" t="s">
        <v>148</v>
      </c>
      <c r="S1901" s="5">
        <v>0.64583333333333337</v>
      </c>
      <c r="T1901" s="1"/>
    </row>
    <row r="1902" spans="1:20">
      <c r="A1902" s="1">
        <v>8002</v>
      </c>
      <c r="C1902" s="32" t="s">
        <v>30</v>
      </c>
      <c r="D1902" s="110">
        <v>45528</v>
      </c>
      <c r="E1902" s="2">
        <v>242367941782</v>
      </c>
      <c r="F1902" s="91" t="str">
        <f t="shared" si="99"/>
        <v>'242367941782',</v>
      </c>
      <c r="G1902" s="1" t="s">
        <v>51</v>
      </c>
      <c r="H1902" s="1" t="s">
        <v>2503</v>
      </c>
      <c r="I1902" s="91" t="str">
        <f t="shared" si="100"/>
        <v>'inv_fFTCrqr7s3KH3sXW5TEpn5',</v>
      </c>
      <c r="J1902" s="1" t="s">
        <v>9</v>
      </c>
      <c r="K1902" s="1">
        <v>20</v>
      </c>
      <c r="M1902" s="1">
        <f>Tabla1[[#This Row],[Monto Kashio]]-Tabla1[[#This Row],[Monto]]</f>
        <v>-20</v>
      </c>
      <c r="N1902" s="20" t="s">
        <v>23</v>
      </c>
      <c r="O1902" s="1" t="s">
        <v>24</v>
      </c>
      <c r="P1902" s="1">
        <v>27192</v>
      </c>
      <c r="Q1902" s="108">
        <v>45527</v>
      </c>
      <c r="R1902" s="1" t="s">
        <v>148</v>
      </c>
      <c r="S1902" s="5">
        <v>0.64583333333333337</v>
      </c>
      <c r="T1902" s="1"/>
    </row>
    <row r="1903" spans="1:20">
      <c r="A1903" s="1">
        <v>8006</v>
      </c>
      <c r="C1903" s="34" t="s">
        <v>27</v>
      </c>
      <c r="D1903" s="110">
        <v>45528</v>
      </c>
      <c r="E1903" s="2">
        <v>242389273848</v>
      </c>
      <c r="F1903" s="91" t="str">
        <f t="shared" si="99"/>
        <v>'242389273848',</v>
      </c>
      <c r="G1903" s="1" t="s">
        <v>21</v>
      </c>
      <c r="H1903" s="1" t="s">
        <v>2504</v>
      </c>
      <c r="I1903" s="91" t="str">
        <f t="shared" si="100"/>
        <v>'inv_KC2KcDCG492TRKQPZbLrEd',</v>
      </c>
      <c r="J1903" s="1" t="s">
        <v>9</v>
      </c>
      <c r="K1903" s="1">
        <v>50</v>
      </c>
      <c r="M1903" s="1">
        <f>Tabla1[[#This Row],[Monto Kashio]]-Tabla1[[#This Row],[Monto]]</f>
        <v>-50</v>
      </c>
      <c r="N1903" s="20" t="s">
        <v>23</v>
      </c>
      <c r="O1903" s="1" t="s">
        <v>24</v>
      </c>
      <c r="P1903" s="1">
        <v>3422096</v>
      </c>
      <c r="Q1903" s="108">
        <v>45528</v>
      </c>
      <c r="R1903" s="1" t="s">
        <v>148</v>
      </c>
      <c r="S1903" s="5">
        <v>0.90763888888888888</v>
      </c>
      <c r="T1903" s="1"/>
    </row>
    <row r="1904" spans="1:20">
      <c r="A1904" s="1">
        <v>8008</v>
      </c>
      <c r="C1904" s="32" t="s">
        <v>484</v>
      </c>
      <c r="D1904" s="110">
        <v>45529</v>
      </c>
      <c r="E1904" s="2">
        <v>242389383993</v>
      </c>
      <c r="F1904" s="91" t="str">
        <f t="shared" si="99"/>
        <v>'242389383993',</v>
      </c>
      <c r="G1904" s="1" t="s">
        <v>21</v>
      </c>
      <c r="H1904" s="1" t="s">
        <v>2505</v>
      </c>
      <c r="I1904" s="91" t="str">
        <f t="shared" si="100"/>
        <v>'inv_iFutqR62pzbecaKb5QsFBS',</v>
      </c>
      <c r="J1904" s="1" t="s">
        <v>9</v>
      </c>
      <c r="K1904" s="1">
        <v>50</v>
      </c>
      <c r="M1904" s="1">
        <f>Tabla1[[#This Row],[Monto Kashio]]-Tabla1[[#This Row],[Monto]]</f>
        <v>-50</v>
      </c>
      <c r="N1904" s="20" t="s">
        <v>23</v>
      </c>
      <c r="O1904" s="1" t="s">
        <v>24</v>
      </c>
      <c r="P1904" s="1">
        <v>700374</v>
      </c>
      <c r="Q1904" s="108">
        <v>45529</v>
      </c>
      <c r="R1904" s="1" t="s">
        <v>148</v>
      </c>
      <c r="S1904" s="5">
        <v>0.34236111111111112</v>
      </c>
      <c r="T1904" s="1"/>
    </row>
    <row r="1905" spans="1:20">
      <c r="A1905" s="1">
        <v>8009</v>
      </c>
      <c r="C1905" s="32" t="s">
        <v>30</v>
      </c>
      <c r="D1905" s="110">
        <v>45529</v>
      </c>
      <c r="E1905" s="2">
        <v>242389451711</v>
      </c>
      <c r="F1905" s="91" t="str">
        <f t="shared" si="99"/>
        <v>'242389451711',</v>
      </c>
      <c r="G1905" s="1" t="s">
        <v>21</v>
      </c>
      <c r="H1905" s="1" t="s">
        <v>2506</v>
      </c>
      <c r="I1905" s="91" t="str">
        <f t="shared" si="100"/>
        <v>'inv_FXMo2rRhnf9Q8BAvSoboZE',</v>
      </c>
      <c r="J1905" s="1" t="s">
        <v>9</v>
      </c>
      <c r="K1905" s="1">
        <v>50</v>
      </c>
      <c r="M1905" s="1">
        <f>Tabla1[[#This Row],[Monto Kashio]]-Tabla1[[#This Row],[Monto]]</f>
        <v>-50</v>
      </c>
      <c r="N1905" s="20" t="s">
        <v>23</v>
      </c>
      <c r="O1905" s="1" t="s">
        <v>24</v>
      </c>
      <c r="P1905" s="1">
        <v>5303236</v>
      </c>
      <c r="Q1905" s="108">
        <v>45529</v>
      </c>
      <c r="R1905" s="1" t="s">
        <v>148</v>
      </c>
      <c r="S1905" s="5">
        <v>0.3923611111111111</v>
      </c>
      <c r="T1905" s="1"/>
    </row>
    <row r="1906" spans="1:20">
      <c r="A1906" s="1">
        <v>8011</v>
      </c>
      <c r="C1906" s="34" t="s">
        <v>27</v>
      </c>
      <c r="D1906" s="110">
        <v>45529</v>
      </c>
      <c r="E1906" s="2">
        <v>242389427264</v>
      </c>
      <c r="F1906" s="91" t="str">
        <f t="shared" si="99"/>
        <v>'242389427264',</v>
      </c>
      <c r="G1906" s="1" t="s">
        <v>51</v>
      </c>
      <c r="H1906" s="1" t="s">
        <v>2507</v>
      </c>
      <c r="I1906" s="91" t="str">
        <f t="shared" si="100"/>
        <v>'inv_dtKiiaSum87bkNdrGjxjoC',</v>
      </c>
      <c r="J1906" s="1" t="s">
        <v>9</v>
      </c>
      <c r="K1906" s="1">
        <v>185</v>
      </c>
      <c r="M1906" s="1">
        <f>Tabla1[[#This Row],[Monto Kashio]]-Tabla1[[#This Row],[Monto]]</f>
        <v>-185</v>
      </c>
      <c r="N1906" s="20" t="s">
        <v>23</v>
      </c>
      <c r="O1906" s="1" t="s">
        <v>145</v>
      </c>
      <c r="P1906" s="1">
        <v>2181150</v>
      </c>
      <c r="Q1906" s="108">
        <v>45529</v>
      </c>
      <c r="R1906" s="1" t="s">
        <v>148</v>
      </c>
      <c r="S1906" s="5">
        <v>0.48680555555555555</v>
      </c>
      <c r="T1906" s="1"/>
    </row>
    <row r="1907" spans="1:20">
      <c r="A1907" s="1">
        <v>8012</v>
      </c>
      <c r="C1907" s="32" t="s">
        <v>30</v>
      </c>
      <c r="D1907" s="110">
        <v>45529</v>
      </c>
      <c r="E1907" s="2">
        <v>242389540824</v>
      </c>
      <c r="F1907" s="91" t="str">
        <f t="shared" ref="F1907:F1952" si="101">CONCATENATE("'",E1907,"',")</f>
        <v>'242389540824',</v>
      </c>
      <c r="G1907" s="1" t="s">
        <v>51</v>
      </c>
      <c r="H1907" s="1" t="s">
        <v>2508</v>
      </c>
      <c r="I1907" s="91" t="str">
        <f t="shared" ref="I1907:I1952" si="102">CONCATENATE("'",H1907,"',")</f>
        <v>'inv_6MCoPvsRFurEgGttJsNuoE',</v>
      </c>
      <c r="J1907" s="1" t="s">
        <v>9</v>
      </c>
      <c r="K1907" s="1">
        <v>20</v>
      </c>
      <c r="M1907" s="1">
        <f>Tabla1[[#This Row],[Monto Kashio]]-Tabla1[[#This Row],[Monto]]</f>
        <v>-20</v>
      </c>
      <c r="N1907" s="20" t="s">
        <v>23</v>
      </c>
      <c r="O1907" s="1" t="s">
        <v>145</v>
      </c>
      <c r="P1907" s="1">
        <v>2181973</v>
      </c>
      <c r="Q1907" s="108">
        <v>45529</v>
      </c>
      <c r="R1907" s="1" t="s">
        <v>148</v>
      </c>
      <c r="S1907" s="5">
        <v>0.59722222222222221</v>
      </c>
      <c r="T1907" s="1"/>
    </row>
    <row r="1908" spans="1:20">
      <c r="A1908" s="1">
        <v>8020</v>
      </c>
      <c r="C1908" s="34" t="s">
        <v>27</v>
      </c>
      <c r="D1908" s="123">
        <v>45530</v>
      </c>
      <c r="E1908" s="2">
        <v>242399844813</v>
      </c>
      <c r="F1908" s="91" t="str">
        <f t="shared" si="101"/>
        <v>'242399844813',</v>
      </c>
      <c r="G1908" s="1" t="s">
        <v>51</v>
      </c>
      <c r="H1908" s="1" t="s">
        <v>2509</v>
      </c>
      <c r="I1908" s="91" t="str">
        <f t="shared" si="102"/>
        <v>'inv_Q2d5EKMPFkaqjqrjvWZ8KA',</v>
      </c>
      <c r="J1908" s="1" t="s">
        <v>9</v>
      </c>
      <c r="K1908" s="1">
        <v>30</v>
      </c>
      <c r="M1908" s="1">
        <f>Tabla1[[#This Row],[Monto Kashio]]-Tabla1[[#This Row],[Monto]]</f>
        <v>-30</v>
      </c>
      <c r="N1908" s="20" t="s">
        <v>23</v>
      </c>
      <c r="O1908" s="1" t="s">
        <v>24</v>
      </c>
      <c r="P1908" s="1">
        <v>81874</v>
      </c>
      <c r="Q1908" s="108">
        <v>45530</v>
      </c>
      <c r="R1908" s="1" t="s">
        <v>148</v>
      </c>
      <c r="S1908" s="5">
        <v>0.37013888888888891</v>
      </c>
      <c r="T1908" s="1"/>
    </row>
    <row r="1909" spans="1:20">
      <c r="A1909" s="1">
        <v>8026</v>
      </c>
      <c r="C1909" s="32" t="s">
        <v>30</v>
      </c>
      <c r="D1909" s="123">
        <v>45530</v>
      </c>
      <c r="E1909" s="2">
        <v>242399959595</v>
      </c>
      <c r="F1909" s="127" t="str">
        <f t="shared" si="101"/>
        <v>'242399959595',</v>
      </c>
      <c r="G1909" s="1" t="s">
        <v>21</v>
      </c>
      <c r="H1909" s="1" t="s">
        <v>2510</v>
      </c>
      <c r="I1909" s="127" t="str">
        <f t="shared" si="102"/>
        <v>'inv_N7nHa2jAiWCryvySG8MufC',</v>
      </c>
      <c r="J1909" s="1" t="s">
        <v>9</v>
      </c>
      <c r="K1909" s="1">
        <v>50</v>
      </c>
      <c r="M1909" s="1">
        <f>Tabla1[[#This Row],[Monto Kashio]]-Tabla1[[#This Row],[Monto]]</f>
        <v>-50</v>
      </c>
      <c r="N1909" s="20" t="s">
        <v>23</v>
      </c>
      <c r="O1909" s="1" t="s">
        <v>24</v>
      </c>
      <c r="P1909" s="1">
        <v>1312748</v>
      </c>
      <c r="Q1909" s="108">
        <v>45530</v>
      </c>
      <c r="R1909" s="1" t="s">
        <v>148</v>
      </c>
      <c r="S1909" s="5">
        <v>0.44166666666666665</v>
      </c>
      <c r="T1909" s="1"/>
    </row>
    <row r="1910" spans="1:20">
      <c r="A1910" s="1">
        <v>8035</v>
      </c>
      <c r="C1910" s="32" t="s">
        <v>30</v>
      </c>
      <c r="D1910" s="123">
        <v>45530</v>
      </c>
      <c r="E1910" s="2">
        <v>242390203609</v>
      </c>
      <c r="F1910" s="127" t="str">
        <f t="shared" si="101"/>
        <v>'242390203609',</v>
      </c>
      <c r="G1910" s="1" t="s">
        <v>21</v>
      </c>
      <c r="H1910" s="1" t="s">
        <v>2511</v>
      </c>
      <c r="I1910" s="127" t="str">
        <f t="shared" si="102"/>
        <v>'inv_WLmmKmpySDh3ssoFuyk8S3',</v>
      </c>
      <c r="J1910" s="1" t="s">
        <v>9</v>
      </c>
      <c r="K1910" s="1">
        <v>100</v>
      </c>
      <c r="M1910" s="1">
        <f>Tabla1[[#This Row],[Monto Kashio]]-Tabla1[[#This Row],[Monto]]</f>
        <v>-100</v>
      </c>
      <c r="N1910" s="20" t="s">
        <v>23</v>
      </c>
      <c r="O1910" s="1" t="s">
        <v>145</v>
      </c>
      <c r="P1910" s="1">
        <v>2184816</v>
      </c>
      <c r="Q1910" s="108">
        <v>45530</v>
      </c>
      <c r="R1910" s="1" t="s">
        <v>148</v>
      </c>
      <c r="S1910" s="5">
        <v>0.6118055555555556</v>
      </c>
      <c r="T1910" s="1"/>
    </row>
    <row r="1911" spans="1:20">
      <c r="A1911" s="1">
        <v>8036</v>
      </c>
      <c r="C1911" s="32" t="s">
        <v>30</v>
      </c>
      <c r="D1911" s="123">
        <v>45530</v>
      </c>
      <c r="E1911" s="2">
        <v>242390186212</v>
      </c>
      <c r="F1911" s="91" t="str">
        <f t="shared" si="101"/>
        <v>'242390186212',</v>
      </c>
      <c r="G1911" s="1" t="s">
        <v>118</v>
      </c>
      <c r="H1911" s="1" t="s">
        <v>2512</v>
      </c>
      <c r="I1911" s="127" t="str">
        <f t="shared" si="102"/>
        <v>'inv_YyCZPV5HqEcLH2tjysrtkU',</v>
      </c>
      <c r="J1911" s="1" t="s">
        <v>9</v>
      </c>
      <c r="K1911" s="1">
        <v>200</v>
      </c>
      <c r="M1911" s="1">
        <f>Tabla1[[#This Row],[Monto Kashio]]-Tabla1[[#This Row],[Monto]]</f>
        <v>-200</v>
      </c>
      <c r="N1911" s="20" t="s">
        <v>23</v>
      </c>
      <c r="O1911" s="1" t="s">
        <v>145</v>
      </c>
      <c r="P1911" s="1">
        <v>2184794</v>
      </c>
      <c r="Q1911" s="108">
        <v>45530</v>
      </c>
      <c r="R1911" s="1" t="s">
        <v>148</v>
      </c>
      <c r="S1911" s="5">
        <v>0.61319444444444449</v>
      </c>
      <c r="T1911" s="1"/>
    </row>
    <row r="1912" spans="1:20">
      <c r="A1912" s="1">
        <v>8037</v>
      </c>
      <c r="C1912" s="32" t="s">
        <v>1723</v>
      </c>
      <c r="D1912" s="123">
        <v>45530</v>
      </c>
      <c r="E1912" s="2">
        <v>242390158128</v>
      </c>
      <c r="F1912" s="91" t="str">
        <f t="shared" si="101"/>
        <v>'242390158128',</v>
      </c>
      <c r="G1912" s="1" t="s">
        <v>21</v>
      </c>
      <c r="H1912" s="1" t="s">
        <v>2513</v>
      </c>
      <c r="I1912" s="127" t="str">
        <f t="shared" si="102"/>
        <v>'inv_Ub6qaGPnXok8RRKGbUABZf',</v>
      </c>
      <c r="J1912" s="1" t="s">
        <v>9</v>
      </c>
      <c r="K1912" s="1">
        <v>20</v>
      </c>
      <c r="M1912" s="1">
        <f>Tabla1[[#This Row],[Monto Kashio]]-Tabla1[[#This Row],[Monto]]</f>
        <v>-20</v>
      </c>
      <c r="N1912" s="20" t="s">
        <v>23</v>
      </c>
      <c r="O1912" s="1" t="s">
        <v>24</v>
      </c>
      <c r="P1912" s="1">
        <v>2423067</v>
      </c>
      <c r="Q1912" s="108">
        <v>45530</v>
      </c>
      <c r="R1912" s="1" t="s">
        <v>148</v>
      </c>
      <c r="S1912" s="5" t="s">
        <v>1707</v>
      </c>
      <c r="T1912" s="1"/>
    </row>
    <row r="1913" spans="1:20">
      <c r="A1913" s="1">
        <v>7987</v>
      </c>
      <c r="C1913" s="32" t="s">
        <v>1394</v>
      </c>
      <c r="D1913" s="123">
        <v>45530</v>
      </c>
      <c r="E1913" s="2">
        <v>242390292292</v>
      </c>
      <c r="F1913" s="91" t="str">
        <f t="shared" si="101"/>
        <v>'242390292292',</v>
      </c>
      <c r="G1913" s="1" t="s">
        <v>21</v>
      </c>
      <c r="H1913" s="1" t="s">
        <v>2514</v>
      </c>
      <c r="I1913" s="127" t="str">
        <f t="shared" si="102"/>
        <v>'inv_jy4e9rH22VA4MYi88ttmGi',</v>
      </c>
      <c r="J1913" s="1" t="s">
        <v>9</v>
      </c>
      <c r="K1913" s="1">
        <v>110</v>
      </c>
      <c r="M1913" s="1">
        <f>Tabla1[[#This Row],[Monto Kashio]]-Tabla1[[#This Row],[Monto]]</f>
        <v>-110</v>
      </c>
      <c r="N1913" s="20" t="s">
        <v>23</v>
      </c>
      <c r="O1913" s="1" t="s">
        <v>24</v>
      </c>
      <c r="P1913" s="1">
        <v>1524540</v>
      </c>
      <c r="Q1913" s="108">
        <v>45530</v>
      </c>
      <c r="R1913" s="1" t="s">
        <v>148</v>
      </c>
      <c r="S1913" s="5" t="s">
        <v>2515</v>
      </c>
      <c r="T1913" s="1"/>
    </row>
    <row r="1914" spans="1:20">
      <c r="A1914" s="1">
        <v>8039</v>
      </c>
      <c r="C1914" s="32" t="s">
        <v>96</v>
      </c>
      <c r="D1914" s="123">
        <v>45530</v>
      </c>
      <c r="E1914" s="2">
        <v>242399839831</v>
      </c>
      <c r="F1914" s="91" t="str">
        <f t="shared" si="101"/>
        <v>'242399839831',</v>
      </c>
      <c r="G1914" s="1" t="s">
        <v>21</v>
      </c>
      <c r="H1914" s="1" t="s">
        <v>2516</v>
      </c>
      <c r="I1914" s="127" t="str">
        <f t="shared" si="102"/>
        <v>'inv_c7Avm3DyBZhpdBhrKWi9rC',</v>
      </c>
      <c r="J1914" s="1" t="s">
        <v>9</v>
      </c>
      <c r="K1914" s="1">
        <v>36</v>
      </c>
      <c r="M1914" s="1">
        <f>Tabla1[[#This Row],[Monto Kashio]]-Tabla1[[#This Row],[Monto]]</f>
        <v>-36</v>
      </c>
      <c r="N1914" s="20" t="s">
        <v>23</v>
      </c>
      <c r="O1914" s="1" t="s">
        <v>24</v>
      </c>
      <c r="P1914" s="1">
        <v>57282</v>
      </c>
      <c r="Q1914" s="108">
        <v>45530</v>
      </c>
      <c r="R1914" s="1" t="s">
        <v>148</v>
      </c>
      <c r="S1914" s="5" t="s">
        <v>2517</v>
      </c>
      <c r="T1914" s="1"/>
    </row>
    <row r="1915" spans="1:20">
      <c r="A1915" s="1">
        <v>8039</v>
      </c>
      <c r="C1915" s="32" t="s">
        <v>96</v>
      </c>
      <c r="D1915" s="123">
        <v>45530</v>
      </c>
      <c r="E1915" s="2">
        <v>242399851475</v>
      </c>
      <c r="F1915" s="91" t="str">
        <f t="shared" si="101"/>
        <v>'242399851475',</v>
      </c>
      <c r="G1915" s="1" t="s">
        <v>21</v>
      </c>
      <c r="H1915" s="1" t="s">
        <v>2518</v>
      </c>
      <c r="I1915" s="127" t="str">
        <f t="shared" si="102"/>
        <v>'inv_edMGBuCJYoAxWyktcdTzBM',</v>
      </c>
      <c r="J1915" s="1" t="s">
        <v>9</v>
      </c>
      <c r="K1915" s="1">
        <v>200</v>
      </c>
      <c r="M1915" s="1">
        <f>Tabla1[[#This Row],[Monto Kashio]]-Tabla1[[#This Row],[Monto]]</f>
        <v>-200</v>
      </c>
      <c r="N1915" s="20" t="s">
        <v>23</v>
      </c>
      <c r="O1915" s="1" t="s">
        <v>24</v>
      </c>
      <c r="P1915" s="1">
        <v>55208</v>
      </c>
      <c r="Q1915" s="108">
        <v>45530</v>
      </c>
      <c r="R1915" s="1" t="s">
        <v>148</v>
      </c>
      <c r="S1915" s="5" t="s">
        <v>2519</v>
      </c>
      <c r="T1915" s="1"/>
    </row>
    <row r="1916" spans="1:20">
      <c r="A1916" s="1">
        <v>8042</v>
      </c>
      <c r="C1916" s="32" t="s">
        <v>925</v>
      </c>
      <c r="D1916" s="123">
        <v>45530</v>
      </c>
      <c r="E1916" s="2">
        <v>242390405222</v>
      </c>
      <c r="F1916" s="91" t="str">
        <f t="shared" si="101"/>
        <v>'242390405222',</v>
      </c>
      <c r="G1916" s="1" t="s">
        <v>21</v>
      </c>
      <c r="H1916" s="1" t="s">
        <v>2520</v>
      </c>
      <c r="I1916" s="127" t="str">
        <f t="shared" si="102"/>
        <v>'inv_KVfQDRFdK85xdTvqmvGb92',</v>
      </c>
      <c r="J1916" s="1" t="s">
        <v>9</v>
      </c>
      <c r="K1916" s="1">
        <v>5000</v>
      </c>
      <c r="M1916" s="1">
        <f>Tabla1[[#This Row],[Monto Kashio]]-Tabla1[[#This Row],[Monto]]</f>
        <v>-5000</v>
      </c>
      <c r="N1916" s="20" t="s">
        <v>23</v>
      </c>
      <c r="O1916" s="1" t="s">
        <v>24</v>
      </c>
      <c r="P1916" s="1">
        <v>5230927</v>
      </c>
      <c r="Q1916" s="108">
        <v>45530</v>
      </c>
      <c r="R1916" s="1" t="s">
        <v>148</v>
      </c>
      <c r="S1916" s="5" t="s">
        <v>2338</v>
      </c>
      <c r="T1916" s="1"/>
    </row>
    <row r="1917" spans="1:20">
      <c r="A1917" s="1">
        <v>8043</v>
      </c>
      <c r="C1917" s="32" t="s">
        <v>914</v>
      </c>
      <c r="D1917" s="123">
        <v>45531</v>
      </c>
      <c r="E1917" s="2">
        <v>242400484573</v>
      </c>
      <c r="F1917" s="91" t="str">
        <f t="shared" si="101"/>
        <v>'242400484573',</v>
      </c>
      <c r="G1917" s="1" t="s">
        <v>21</v>
      </c>
      <c r="H1917" s="1" t="s">
        <v>2521</v>
      </c>
      <c r="I1917" s="127" t="str">
        <f t="shared" si="102"/>
        <v>'inv_625iSeKvtC4Bpwb5KXaKQV',</v>
      </c>
      <c r="J1917" s="1" t="s">
        <v>9</v>
      </c>
      <c r="K1917" s="1">
        <v>50</v>
      </c>
      <c r="M1917" s="1">
        <f>Tabla1[[#This Row],[Monto Kashio]]-Tabla1[[#This Row],[Monto]]</f>
        <v>-50</v>
      </c>
      <c r="N1917" s="20" t="s">
        <v>23</v>
      </c>
      <c r="O1917" s="1" t="s">
        <v>24</v>
      </c>
      <c r="P1917" s="1">
        <v>3845427</v>
      </c>
      <c r="Q1917" s="108">
        <v>45530</v>
      </c>
      <c r="R1917" s="1" t="s">
        <v>148</v>
      </c>
      <c r="S1917" s="5">
        <v>0.34722222222222221</v>
      </c>
      <c r="T1917" s="1"/>
    </row>
    <row r="1918" spans="1:20">
      <c r="A1918" s="1">
        <v>8046</v>
      </c>
      <c r="C1918" s="32" t="s">
        <v>30</v>
      </c>
      <c r="D1918" s="123">
        <v>45531</v>
      </c>
      <c r="E1918" s="2">
        <v>242399840245</v>
      </c>
      <c r="F1918" s="91" t="str">
        <f t="shared" si="101"/>
        <v>'242399840245',</v>
      </c>
      <c r="H1918" s="1" t="s">
        <v>2522</v>
      </c>
      <c r="I1918" s="127" t="str">
        <f t="shared" si="102"/>
        <v>'inv_gtthGh4JsRx2Vj9EZb37ZQ',</v>
      </c>
      <c r="J1918" s="1" t="s">
        <v>9</v>
      </c>
      <c r="K1918" s="1">
        <v>208</v>
      </c>
      <c r="M1918" s="1">
        <f>Tabla1[[#This Row],[Monto Kashio]]-Tabla1[[#This Row],[Monto]]</f>
        <v>-208</v>
      </c>
      <c r="N1918" s="20" t="s">
        <v>23</v>
      </c>
      <c r="O1918" s="1" t="s">
        <v>24</v>
      </c>
      <c r="P1918" s="1">
        <v>1600884</v>
      </c>
      <c r="Q1918" s="108">
        <v>45530</v>
      </c>
      <c r="R1918" s="1" t="s">
        <v>148</v>
      </c>
      <c r="S1918" s="5">
        <v>0.49305555555555558</v>
      </c>
      <c r="T1918" s="1"/>
    </row>
    <row r="1919" spans="1:20">
      <c r="A1919" s="1">
        <v>8054</v>
      </c>
      <c r="C1919" s="32" t="s">
        <v>1886</v>
      </c>
      <c r="D1919" s="123">
        <v>45531</v>
      </c>
      <c r="E1919" s="2">
        <v>242400997213</v>
      </c>
      <c r="F1919" s="91" t="str">
        <f t="shared" si="101"/>
        <v>'242400997213',</v>
      </c>
      <c r="G1919" s="1" t="s">
        <v>21</v>
      </c>
      <c r="H1919" s="1" t="s">
        <v>2523</v>
      </c>
      <c r="I1919" s="127" t="str">
        <f t="shared" si="102"/>
        <v>'inv_BWmvUi43vWdFGQfmmSPhau',</v>
      </c>
      <c r="J1919" s="1" t="s">
        <v>109</v>
      </c>
      <c r="K1919" s="1">
        <v>18</v>
      </c>
      <c r="M1919" s="1">
        <f>Tabla1[[#This Row],[Monto Kashio]]-Tabla1[[#This Row],[Monto]]</f>
        <v>-18</v>
      </c>
      <c r="N1919" s="20" t="s">
        <v>23</v>
      </c>
      <c r="O1919" s="1" t="s">
        <v>24</v>
      </c>
      <c r="P1919" s="1">
        <v>2172911</v>
      </c>
      <c r="Q1919" s="123">
        <v>45531</v>
      </c>
      <c r="R1919" s="1" t="s">
        <v>148</v>
      </c>
      <c r="S1919" s="5" t="s">
        <v>2304</v>
      </c>
      <c r="T1919" s="1"/>
    </row>
    <row r="1920" spans="1:20">
      <c r="A1920" s="1">
        <v>8057</v>
      </c>
      <c r="C1920" s="32" t="s">
        <v>30</v>
      </c>
      <c r="D1920" s="123">
        <v>45531</v>
      </c>
      <c r="E1920" s="2">
        <v>242400968563</v>
      </c>
      <c r="F1920" s="91" t="str">
        <f t="shared" si="101"/>
        <v>'242400968563',</v>
      </c>
      <c r="G1920" s="1" t="s">
        <v>51</v>
      </c>
      <c r="H1920" s="1" t="s">
        <v>2524</v>
      </c>
      <c r="I1920" s="127" t="str">
        <f t="shared" si="102"/>
        <v>'inv_KEXWmSrVu5ARMu59UcypM4',</v>
      </c>
      <c r="J1920" s="1" t="s">
        <v>9</v>
      </c>
      <c r="K1920" s="1">
        <v>50</v>
      </c>
      <c r="M1920" s="1">
        <f>Tabla1[[#This Row],[Monto Kashio]]-Tabla1[[#This Row],[Monto]]</f>
        <v>-50</v>
      </c>
      <c r="N1920" s="20" t="s">
        <v>23</v>
      </c>
      <c r="O1920" s="1" t="s">
        <v>24</v>
      </c>
      <c r="P1920" s="1">
        <v>675966</v>
      </c>
      <c r="Q1920" s="123">
        <v>45531</v>
      </c>
      <c r="R1920" s="1" t="s">
        <v>148</v>
      </c>
      <c r="S1920" s="5" t="s">
        <v>2525</v>
      </c>
      <c r="T1920" s="1"/>
    </row>
    <row r="1921" spans="1:20">
      <c r="A1921" s="1">
        <v>8058</v>
      </c>
      <c r="C1921" s="32" t="s">
        <v>925</v>
      </c>
      <c r="D1921" s="123">
        <v>45531</v>
      </c>
      <c r="E1921" s="2">
        <v>242400909148</v>
      </c>
      <c r="F1921" s="91" t="str">
        <f t="shared" si="101"/>
        <v>'242400909148',</v>
      </c>
      <c r="G1921" s="1" t="s">
        <v>21</v>
      </c>
      <c r="H1921" s="1" t="s">
        <v>2526</v>
      </c>
      <c r="I1921" s="127" t="str">
        <f t="shared" si="102"/>
        <v>'inv_6w2U3EUcXUJ8dj9rRdRGZy',</v>
      </c>
      <c r="J1921" s="1" t="s">
        <v>9</v>
      </c>
      <c r="K1921" s="1">
        <v>50</v>
      </c>
      <c r="M1921" s="1">
        <f>Tabla1[[#This Row],[Monto Kashio]]-Tabla1[[#This Row],[Monto]]</f>
        <v>-50</v>
      </c>
      <c r="N1921" s="20" t="s">
        <v>23</v>
      </c>
      <c r="O1921" s="1" t="s">
        <v>24</v>
      </c>
      <c r="P1921" s="1">
        <v>20102</v>
      </c>
      <c r="Q1921" s="123">
        <v>45531</v>
      </c>
      <c r="R1921" s="1" t="s">
        <v>148</v>
      </c>
      <c r="S1921" s="5" t="s">
        <v>2525</v>
      </c>
      <c r="T1921" s="1"/>
    </row>
    <row r="1922" spans="1:20">
      <c r="A1922" s="1">
        <v>8059</v>
      </c>
      <c r="C1922" s="32" t="s">
        <v>925</v>
      </c>
      <c r="D1922" s="123">
        <v>45531</v>
      </c>
      <c r="E1922" s="2">
        <v>242390273998</v>
      </c>
      <c r="F1922" s="91" t="str">
        <f t="shared" si="101"/>
        <v>'242390273998',</v>
      </c>
      <c r="G1922" s="1" t="s">
        <v>51</v>
      </c>
      <c r="H1922" s="1" t="s">
        <v>2527</v>
      </c>
      <c r="I1922" s="127" t="str">
        <f t="shared" si="102"/>
        <v>'inv_m4TBGJcsL2qoscJBy7zcfE',</v>
      </c>
      <c r="J1922" s="1" t="s">
        <v>9</v>
      </c>
      <c r="K1922" s="1">
        <v>30</v>
      </c>
      <c r="M1922" s="1">
        <f>Tabla1[[#This Row],[Monto Kashio]]-Tabla1[[#This Row],[Monto]]</f>
        <v>-30</v>
      </c>
      <c r="N1922" s="20" t="s">
        <v>23</v>
      </c>
      <c r="O1922" s="1" t="s">
        <v>24</v>
      </c>
      <c r="P1922" s="1">
        <v>532216</v>
      </c>
      <c r="Q1922" s="123">
        <v>45531</v>
      </c>
      <c r="R1922" s="1" t="s">
        <v>148</v>
      </c>
      <c r="S1922" s="5" t="s">
        <v>2525</v>
      </c>
      <c r="T1922" s="1"/>
    </row>
    <row r="1923" spans="1:20">
      <c r="A1923" s="1">
        <v>8066</v>
      </c>
      <c r="C1923" s="32" t="s">
        <v>30</v>
      </c>
      <c r="D1923" s="123">
        <v>45531</v>
      </c>
      <c r="E1923" s="2">
        <v>242400905639</v>
      </c>
      <c r="F1923" s="91" t="str">
        <f t="shared" si="101"/>
        <v>'242400905639',</v>
      </c>
      <c r="G1923" s="1" t="s">
        <v>51</v>
      </c>
      <c r="H1923" s="1" t="s">
        <v>2528</v>
      </c>
      <c r="I1923" s="127" t="str">
        <f t="shared" si="102"/>
        <v>'inv_VKCT9GC2NLfTPe3UnyPQVd',</v>
      </c>
      <c r="J1923" s="1" t="s">
        <v>9</v>
      </c>
      <c r="K1923" s="1">
        <v>100</v>
      </c>
      <c r="M1923" s="1">
        <f>Tabla1[[#This Row],[Monto Kashio]]-Tabla1[[#This Row],[Monto]]</f>
        <v>-100</v>
      </c>
      <c r="N1923" s="20" t="s">
        <v>23</v>
      </c>
      <c r="O1923" s="1" t="s">
        <v>24</v>
      </c>
      <c r="P1923" s="1">
        <v>1628684</v>
      </c>
      <c r="Q1923" s="123">
        <v>45531</v>
      </c>
      <c r="R1923" s="1" t="s">
        <v>148</v>
      </c>
      <c r="S1923" s="5" t="s">
        <v>2529</v>
      </c>
      <c r="T1923" s="1"/>
    </row>
    <row r="1924" spans="1:20">
      <c r="A1924" s="1">
        <v>8076</v>
      </c>
      <c r="C1924" s="32" t="s">
        <v>30</v>
      </c>
      <c r="D1924" s="123">
        <v>45532</v>
      </c>
      <c r="E1924" s="2">
        <v>242411495219</v>
      </c>
      <c r="F1924" s="91" t="str">
        <f t="shared" si="101"/>
        <v>'242411495219',</v>
      </c>
      <c r="G1924" s="1" t="s">
        <v>21</v>
      </c>
      <c r="H1924" s="1" t="s">
        <v>2530</v>
      </c>
      <c r="I1924" s="127" t="str">
        <f t="shared" si="102"/>
        <v>'inv_GVs7z4L32ZzAf42arcgPzo',</v>
      </c>
      <c r="J1924" s="1" t="s">
        <v>9</v>
      </c>
      <c r="K1924" s="1">
        <v>500</v>
      </c>
      <c r="M1924" s="1">
        <f>Tabla1[[#This Row],[Monto Kashio]]-Tabla1[[#This Row],[Monto]]</f>
        <v>-500</v>
      </c>
      <c r="N1924" s="20" t="s">
        <v>23</v>
      </c>
      <c r="O1924" s="1" t="s">
        <v>24</v>
      </c>
      <c r="P1924" s="1">
        <v>1709475</v>
      </c>
      <c r="Q1924" s="123">
        <v>45532</v>
      </c>
      <c r="R1924" s="1" t="s">
        <v>148</v>
      </c>
      <c r="S1924" s="5">
        <v>0.47083333333333333</v>
      </c>
      <c r="T1924" s="1"/>
    </row>
    <row r="1925" spans="1:20">
      <c r="A1925" s="1">
        <v>8077</v>
      </c>
      <c r="C1925" s="32" t="s">
        <v>30</v>
      </c>
      <c r="D1925" s="123">
        <v>45532</v>
      </c>
      <c r="E1925" s="2">
        <v>242411496095</v>
      </c>
      <c r="F1925" s="91" t="str">
        <f t="shared" si="101"/>
        <v>'242411496095',</v>
      </c>
      <c r="G1925" s="1" t="s">
        <v>21</v>
      </c>
      <c r="H1925" s="1" t="s">
        <v>2531</v>
      </c>
      <c r="I1925" s="127" t="str">
        <f t="shared" si="102"/>
        <v>'inv_hshjcSkyDVXkT48KcQqTaH',</v>
      </c>
      <c r="J1925" s="1" t="s">
        <v>9</v>
      </c>
      <c r="K1925" s="1">
        <v>90</v>
      </c>
      <c r="M1925" s="1">
        <f>Tabla1[[#This Row],[Monto Kashio]]-Tabla1[[#This Row],[Monto]]</f>
        <v>-90</v>
      </c>
      <c r="N1925" s="20" t="s">
        <v>23</v>
      </c>
      <c r="O1925" s="1" t="s">
        <v>24</v>
      </c>
      <c r="P1925" s="1">
        <v>309297</v>
      </c>
      <c r="Q1925" s="123">
        <v>45532</v>
      </c>
      <c r="R1925" s="1" t="s">
        <v>148</v>
      </c>
      <c r="S1925" s="5">
        <v>0.47291666666666665</v>
      </c>
      <c r="T1925" s="1"/>
    </row>
    <row r="1926" spans="1:20">
      <c r="A1926" s="1">
        <v>8079</v>
      </c>
      <c r="C1926" s="32" t="s">
        <v>96</v>
      </c>
      <c r="D1926" s="123">
        <v>45532</v>
      </c>
      <c r="E1926" s="2">
        <v>242411555633</v>
      </c>
      <c r="F1926" s="91" t="str">
        <f t="shared" si="101"/>
        <v>'242411555633',</v>
      </c>
      <c r="G1926" s="1" t="s">
        <v>21</v>
      </c>
      <c r="H1926" s="1" t="s">
        <v>2532</v>
      </c>
      <c r="I1926" s="127" t="str">
        <f t="shared" si="102"/>
        <v>'inv_SAKsN9wtzA4z4EPx2pCCzC',</v>
      </c>
      <c r="J1926" s="1" t="s">
        <v>9</v>
      </c>
      <c r="K1926" s="1">
        <v>100</v>
      </c>
      <c r="M1926" s="1">
        <f>Tabla1[[#This Row],[Monto Kashio]]-Tabla1[[#This Row],[Monto]]</f>
        <v>-100</v>
      </c>
      <c r="N1926" s="20" t="s">
        <v>23</v>
      </c>
      <c r="O1926" s="1" t="s">
        <v>24</v>
      </c>
      <c r="P1926" s="1">
        <v>1284758</v>
      </c>
      <c r="Q1926" s="123">
        <v>45532</v>
      </c>
      <c r="R1926" s="1" t="s">
        <v>148</v>
      </c>
      <c r="S1926" s="5">
        <v>0.52986111111111112</v>
      </c>
      <c r="T1926" s="1"/>
    </row>
    <row r="1927" spans="1:20">
      <c r="A1927" s="1">
        <v>8088</v>
      </c>
      <c r="C1927" s="32" t="s">
        <v>30</v>
      </c>
      <c r="D1927" s="123">
        <v>45532</v>
      </c>
      <c r="E1927" s="2">
        <v>242411646927</v>
      </c>
      <c r="F1927" s="91" t="str">
        <f t="shared" si="101"/>
        <v>'242411646927',</v>
      </c>
      <c r="G1927" s="1" t="s">
        <v>51</v>
      </c>
      <c r="H1927" s="1" t="s">
        <v>2533</v>
      </c>
      <c r="I1927" s="127" t="str">
        <f t="shared" si="102"/>
        <v>'inv_Y7CCWFF4RdnaotCymhFNaX',</v>
      </c>
      <c r="J1927" s="1" t="s">
        <v>9</v>
      </c>
      <c r="K1927" s="1">
        <v>20</v>
      </c>
      <c r="M1927" s="1">
        <f>Tabla1[[#This Row],[Monto Kashio]]-Tabla1[[#This Row],[Monto]]</f>
        <v>-20</v>
      </c>
      <c r="N1927" s="20" t="s">
        <v>23</v>
      </c>
      <c r="O1927" s="1" t="s">
        <v>24</v>
      </c>
      <c r="P1927" s="1">
        <v>1812000</v>
      </c>
      <c r="Q1927" s="123">
        <v>45532</v>
      </c>
      <c r="R1927" s="1" t="s">
        <v>148</v>
      </c>
      <c r="S1927" s="5" t="s">
        <v>2534</v>
      </c>
      <c r="T1927" s="1"/>
    </row>
    <row r="1928" spans="1:20">
      <c r="A1928" s="1">
        <v>8097</v>
      </c>
      <c r="C1928" s="32" t="s">
        <v>30</v>
      </c>
      <c r="D1928" s="123">
        <v>45532</v>
      </c>
      <c r="E1928" s="2">
        <v>242411669597</v>
      </c>
      <c r="F1928" s="91" t="str">
        <f t="shared" si="101"/>
        <v>'242411669597',</v>
      </c>
      <c r="G1928" s="1" t="s">
        <v>51</v>
      </c>
      <c r="H1928" s="1" t="s">
        <v>2535</v>
      </c>
      <c r="I1928" s="127" t="str">
        <f t="shared" si="102"/>
        <v>'inv_9YidZqAXXo4Jh4KysCErZA',</v>
      </c>
      <c r="J1928" s="1" t="s">
        <v>9</v>
      </c>
      <c r="K1928" s="1">
        <v>30</v>
      </c>
      <c r="M1928" s="1">
        <f>Tabla1[[#This Row],[Monto Kashio]]-Tabla1[[#This Row],[Monto]]</f>
        <v>-30</v>
      </c>
      <c r="N1928" s="20" t="s">
        <v>23</v>
      </c>
      <c r="O1928" s="1" t="s">
        <v>24</v>
      </c>
      <c r="P1928" s="1">
        <v>2049013</v>
      </c>
      <c r="Q1928" s="123">
        <v>45532</v>
      </c>
      <c r="R1928" s="1" t="s">
        <v>148</v>
      </c>
      <c r="S1928" s="5" t="s">
        <v>2536</v>
      </c>
      <c r="T1928" s="1"/>
    </row>
    <row r="1929" spans="1:20">
      <c r="A1929" s="1">
        <v>8098</v>
      </c>
      <c r="C1929" s="32" t="s">
        <v>30</v>
      </c>
      <c r="D1929" s="123">
        <v>45532</v>
      </c>
      <c r="E1929" s="2">
        <v>242421855977</v>
      </c>
      <c r="F1929" s="91" t="str">
        <f t="shared" si="101"/>
        <v>'242421855977',</v>
      </c>
      <c r="G1929" s="1" t="s">
        <v>21</v>
      </c>
      <c r="H1929" s="1" t="s">
        <v>2537</v>
      </c>
      <c r="I1929" s="127" t="str">
        <f t="shared" si="102"/>
        <v>'inv_UymVErkYGHxPAQRcks4j77',</v>
      </c>
      <c r="J1929" s="1" t="s">
        <v>9</v>
      </c>
      <c r="K1929" s="1">
        <v>640</v>
      </c>
      <c r="M1929" s="1">
        <f>Tabla1[[#This Row],[Monto Kashio]]-Tabla1[[#This Row],[Monto]]</f>
        <v>-640</v>
      </c>
      <c r="N1929" s="20" t="s">
        <v>23</v>
      </c>
      <c r="O1929" s="1" t="s">
        <v>24</v>
      </c>
      <c r="P1929" s="1">
        <v>5407867</v>
      </c>
      <c r="Q1929" s="123">
        <v>45532</v>
      </c>
      <c r="R1929" s="1" t="s">
        <v>148</v>
      </c>
      <c r="S1929" s="5" t="s">
        <v>2536</v>
      </c>
      <c r="T1929" s="1"/>
    </row>
    <row r="1930" spans="1:20">
      <c r="A1930" s="1">
        <v>8099</v>
      </c>
      <c r="C1930" s="32" t="s">
        <v>30</v>
      </c>
      <c r="D1930" s="123">
        <v>45532</v>
      </c>
      <c r="E1930" s="2">
        <v>242421888863</v>
      </c>
      <c r="F1930" s="91" t="str">
        <f t="shared" si="101"/>
        <v>'242421888863',</v>
      </c>
      <c r="G1930" s="1" t="s">
        <v>51</v>
      </c>
      <c r="H1930" s="1" t="s">
        <v>2538</v>
      </c>
      <c r="I1930" s="127" t="str">
        <f t="shared" si="102"/>
        <v>'inv_dtBLivQvnr5ekYb2CcskzZ',</v>
      </c>
      <c r="J1930" s="1" t="s">
        <v>9</v>
      </c>
      <c r="K1930" s="1">
        <v>30</v>
      </c>
      <c r="M1930" s="1">
        <f>Tabla1[[#This Row],[Monto Kashio]]-Tabla1[[#This Row],[Monto]]</f>
        <v>-30</v>
      </c>
      <c r="N1930" s="20" t="s">
        <v>23</v>
      </c>
      <c r="O1930" s="1" t="s">
        <v>24</v>
      </c>
      <c r="P1930" s="1">
        <v>936951</v>
      </c>
      <c r="Q1930" s="123">
        <v>45532</v>
      </c>
      <c r="R1930" s="1" t="s">
        <v>148</v>
      </c>
      <c r="S1930" s="5" t="s">
        <v>2539</v>
      </c>
      <c r="T1930" s="1"/>
    </row>
    <row r="1931" spans="1:20">
      <c r="A1931" s="1">
        <v>8101</v>
      </c>
      <c r="C1931" s="32" t="s">
        <v>30</v>
      </c>
      <c r="D1931" s="123">
        <v>45533</v>
      </c>
      <c r="E1931" s="2">
        <v>242411366894</v>
      </c>
      <c r="F1931" s="91" t="str">
        <f t="shared" si="101"/>
        <v>'242411366894',</v>
      </c>
      <c r="G1931" s="1" t="s">
        <v>51</v>
      </c>
      <c r="H1931" s="1" t="s">
        <v>2540</v>
      </c>
      <c r="I1931" s="127" t="str">
        <f t="shared" si="102"/>
        <v>'inv_GByXvQkCzeDBkKUMPm9wpw',</v>
      </c>
      <c r="J1931" s="1" t="s">
        <v>9</v>
      </c>
      <c r="K1931" s="1">
        <v>30</v>
      </c>
      <c r="M1931" s="1">
        <f>Tabla1[[#This Row],[Monto Kashio]]-Tabla1[[#This Row],[Monto]]</f>
        <v>-30</v>
      </c>
      <c r="N1931" s="20" t="s">
        <v>23</v>
      </c>
      <c r="O1931" s="1" t="s">
        <v>24</v>
      </c>
      <c r="P1931" s="1">
        <v>436541</v>
      </c>
      <c r="Q1931" s="123">
        <v>45532</v>
      </c>
      <c r="R1931" s="1" t="s">
        <v>148</v>
      </c>
      <c r="S1931" s="5">
        <v>0.34513888888888888</v>
      </c>
      <c r="T1931" s="1"/>
    </row>
    <row r="1932" spans="1:20">
      <c r="A1932" s="1">
        <v>8117</v>
      </c>
      <c r="C1932" s="32" t="s">
        <v>484</v>
      </c>
      <c r="D1932" s="123">
        <v>45533</v>
      </c>
      <c r="E1932" s="2">
        <v>242422300042</v>
      </c>
      <c r="F1932" s="91" t="str">
        <f t="shared" si="101"/>
        <v>'242422300042',</v>
      </c>
      <c r="G1932" s="1" t="s">
        <v>21</v>
      </c>
      <c r="H1932" s="1" t="s">
        <v>2541</v>
      </c>
      <c r="I1932" s="127" t="str">
        <f t="shared" si="102"/>
        <v>'inv_ZaSQdLAqKwLjRjNmbpnSqE',</v>
      </c>
      <c r="J1932" s="1" t="s">
        <v>9</v>
      </c>
      <c r="K1932" s="1">
        <v>26</v>
      </c>
      <c r="M1932" s="1">
        <f>Tabla1[[#This Row],[Monto Kashio]]-Tabla1[[#This Row],[Monto]]</f>
        <v>-26</v>
      </c>
      <c r="N1932" s="20" t="s">
        <v>23</v>
      </c>
      <c r="O1932" s="1" t="s">
        <v>24</v>
      </c>
      <c r="P1932" s="1">
        <v>1416206</v>
      </c>
      <c r="Q1932" s="123">
        <v>45533</v>
      </c>
      <c r="R1932" s="1" t="s">
        <v>148</v>
      </c>
      <c r="S1932" s="5">
        <v>0.63263888888888886</v>
      </c>
      <c r="T1932" s="1"/>
    </row>
    <row r="1933" spans="1:20">
      <c r="A1933" s="1">
        <v>8124</v>
      </c>
      <c r="C1933" s="32" t="s">
        <v>96</v>
      </c>
      <c r="D1933" s="123">
        <v>45533</v>
      </c>
      <c r="E1933" s="2">
        <v>242422361718</v>
      </c>
      <c r="F1933" s="91" t="str">
        <f t="shared" si="101"/>
        <v>'242422361718',</v>
      </c>
      <c r="G1933" s="1" t="s">
        <v>21</v>
      </c>
      <c r="H1933" s="1" t="s">
        <v>2542</v>
      </c>
      <c r="I1933" s="127" t="str">
        <f t="shared" si="102"/>
        <v>'inv_8MyaVyAjNNyLPF2AjPJV9E',</v>
      </c>
      <c r="J1933" s="1" t="s">
        <v>9</v>
      </c>
      <c r="K1933" s="1">
        <v>70</v>
      </c>
      <c r="M1933" s="1">
        <f>Tabla1[[#This Row],[Monto Kashio]]-Tabla1[[#This Row],[Monto]]</f>
        <v>-70</v>
      </c>
      <c r="N1933" s="20" t="s">
        <v>23</v>
      </c>
      <c r="O1933" s="1" t="s">
        <v>24</v>
      </c>
      <c r="P1933" s="1">
        <v>2037170</v>
      </c>
      <c r="Q1933" s="123">
        <v>45533</v>
      </c>
      <c r="R1933" s="1" t="s">
        <v>148</v>
      </c>
      <c r="T1933" s="1"/>
    </row>
    <row r="1934" spans="1:20">
      <c r="A1934" s="1">
        <v>8120</v>
      </c>
      <c r="C1934" s="32" t="s">
        <v>756</v>
      </c>
      <c r="D1934" s="123">
        <v>45533</v>
      </c>
      <c r="E1934" s="2">
        <v>242422302641</v>
      </c>
      <c r="F1934" s="91" t="str">
        <f t="shared" si="101"/>
        <v>'242422302641',</v>
      </c>
      <c r="G1934" s="1" t="s">
        <v>21</v>
      </c>
      <c r="H1934" s="1" t="s">
        <v>2543</v>
      </c>
      <c r="I1934" s="127" t="str">
        <f t="shared" si="102"/>
        <v>'inv_3pHUrbdPCctTumC3DgdGjC',</v>
      </c>
      <c r="J1934" s="1" t="s">
        <v>9</v>
      </c>
      <c r="K1934" s="1">
        <v>50</v>
      </c>
      <c r="M1934" s="1">
        <f>Tabla1[[#This Row],[Monto Kashio]]-Tabla1[[#This Row],[Monto]]</f>
        <v>-50</v>
      </c>
      <c r="N1934" s="20" t="s">
        <v>23</v>
      </c>
      <c r="O1934" s="1" t="s">
        <v>24</v>
      </c>
      <c r="P1934" s="1">
        <v>1543462</v>
      </c>
      <c r="Q1934" s="123">
        <v>45533</v>
      </c>
      <c r="R1934" s="1" t="s">
        <v>148</v>
      </c>
      <c r="S1934" s="5">
        <v>0.63680555555555551</v>
      </c>
      <c r="T1934" s="1"/>
    </row>
    <row r="1935" spans="1:20">
      <c r="A1935" s="1">
        <v>8125</v>
      </c>
      <c r="C1935" s="32" t="s">
        <v>30</v>
      </c>
      <c r="D1935" s="123">
        <v>45533</v>
      </c>
      <c r="E1935" s="2">
        <v>242422379514</v>
      </c>
      <c r="F1935" s="91" t="str">
        <f t="shared" si="101"/>
        <v>'242422379514',</v>
      </c>
      <c r="G1935" s="1" t="s">
        <v>21</v>
      </c>
      <c r="H1935" s="1" t="s">
        <v>2544</v>
      </c>
      <c r="I1935" s="127" t="str">
        <f t="shared" si="102"/>
        <v>'inv_FZ8qV5We3XD4UADktPaaPH',</v>
      </c>
      <c r="J1935" s="1" t="s">
        <v>9</v>
      </c>
      <c r="K1935" s="1">
        <v>20</v>
      </c>
      <c r="M1935" s="1">
        <f>Tabla1[[#This Row],[Monto Kashio]]-Tabla1[[#This Row],[Monto]]</f>
        <v>-20</v>
      </c>
      <c r="N1935" s="20" t="s">
        <v>23</v>
      </c>
      <c r="O1935" s="1" t="s">
        <v>24</v>
      </c>
      <c r="P1935" s="1">
        <v>2120495</v>
      </c>
      <c r="Q1935" s="123">
        <v>45533</v>
      </c>
      <c r="R1935" s="1" t="s">
        <v>148</v>
      </c>
      <c r="S1935" s="5" t="s">
        <v>1539</v>
      </c>
      <c r="T1935" s="1"/>
    </row>
    <row r="1936" spans="1:20">
      <c r="A1936" s="1">
        <v>8130</v>
      </c>
      <c r="C1936" s="32" t="s">
        <v>66</v>
      </c>
      <c r="D1936" s="123">
        <v>45533</v>
      </c>
      <c r="E1936" s="2">
        <v>242399815519</v>
      </c>
      <c r="F1936" s="91" t="str">
        <f t="shared" si="101"/>
        <v>'242399815519',</v>
      </c>
      <c r="G1936" s="1" t="s">
        <v>51</v>
      </c>
      <c r="H1936" s="1" t="s">
        <v>2545</v>
      </c>
      <c r="I1936" s="127" t="str">
        <f t="shared" si="102"/>
        <v>'inv_d977zqSxkuf5UNjXUfHH9j',</v>
      </c>
      <c r="J1936" s="1" t="s">
        <v>9</v>
      </c>
      <c r="K1936" s="1">
        <v>300</v>
      </c>
      <c r="M1936" s="1">
        <f>Tabla1[[#This Row],[Monto Kashio]]-Tabla1[[#This Row],[Monto]]</f>
        <v>-300</v>
      </c>
      <c r="N1936" s="20" t="s">
        <v>23</v>
      </c>
      <c r="O1936" s="1" t="s">
        <v>24</v>
      </c>
      <c r="P1936" s="1">
        <v>2822000</v>
      </c>
      <c r="Q1936" s="108">
        <v>45530</v>
      </c>
      <c r="R1936" s="1" t="s">
        <v>148</v>
      </c>
      <c r="S1936" s="5" t="s">
        <v>2546</v>
      </c>
      <c r="T1936" s="1"/>
    </row>
    <row r="1937" spans="1:20">
      <c r="A1937" s="1">
        <v>8189</v>
      </c>
      <c r="C1937" s="32" t="s">
        <v>2320</v>
      </c>
      <c r="D1937" s="123">
        <v>45533</v>
      </c>
      <c r="E1937" s="2">
        <v>242378852967</v>
      </c>
      <c r="F1937" s="91" t="str">
        <f t="shared" si="101"/>
        <v>'242378852967',</v>
      </c>
      <c r="G1937" s="1" t="s">
        <v>21</v>
      </c>
      <c r="H1937" s="1" t="s">
        <v>2547</v>
      </c>
      <c r="I1937" s="127" t="str">
        <f t="shared" si="102"/>
        <v>'inv_SVpRqJeHL9BXDyeQ6bkn9v',</v>
      </c>
      <c r="J1937" s="1" t="s">
        <v>9</v>
      </c>
      <c r="K1937" s="1">
        <v>133.58000000000001</v>
      </c>
      <c r="M1937" s="1">
        <f>Tabla1[[#This Row],[Monto Kashio]]-Tabla1[[#This Row],[Monto]]</f>
        <v>-133.58000000000001</v>
      </c>
      <c r="N1937" s="20" t="s">
        <v>23</v>
      </c>
      <c r="O1937" s="1" t="s">
        <v>24</v>
      </c>
      <c r="P1937" s="1">
        <v>5223967</v>
      </c>
      <c r="Q1937" s="108">
        <v>45530</v>
      </c>
      <c r="R1937" s="1" t="s">
        <v>148</v>
      </c>
      <c r="S1937" s="5" t="s">
        <v>2548</v>
      </c>
      <c r="T1937" s="1"/>
    </row>
    <row r="1938" spans="1:20">
      <c r="A1938" s="1">
        <v>8189</v>
      </c>
      <c r="C1938" s="32" t="s">
        <v>30</v>
      </c>
      <c r="D1938" s="123">
        <v>45533</v>
      </c>
      <c r="E1938" s="2">
        <v>242399815545</v>
      </c>
      <c r="F1938" s="91" t="str">
        <f t="shared" si="101"/>
        <v>'242399815545',</v>
      </c>
      <c r="G1938" s="1" t="s">
        <v>51</v>
      </c>
      <c r="H1938" s="1" t="s">
        <v>2549</v>
      </c>
      <c r="I1938" s="127" t="str">
        <f t="shared" si="102"/>
        <v>'inv_55C9AqbnwxbnS5Qv5E2cpU',</v>
      </c>
      <c r="J1938" s="1" t="s">
        <v>9</v>
      </c>
      <c r="K1938" s="1">
        <v>100</v>
      </c>
      <c r="M1938" s="1">
        <f>Tabla1[[#This Row],[Monto Kashio]]-Tabla1[[#This Row],[Monto]]</f>
        <v>-100</v>
      </c>
      <c r="N1938" s="20" t="s">
        <v>23</v>
      </c>
      <c r="O1938" s="1" t="s">
        <v>24</v>
      </c>
      <c r="P1938" s="1">
        <v>2801212</v>
      </c>
      <c r="Q1938" s="108">
        <v>45530</v>
      </c>
      <c r="R1938" s="1" t="s">
        <v>148</v>
      </c>
      <c r="S1938" s="5" t="s">
        <v>2548</v>
      </c>
      <c r="T1938" s="1"/>
    </row>
    <row r="1939" spans="1:20">
      <c r="A1939" s="1">
        <v>8189</v>
      </c>
      <c r="C1939" s="32" t="s">
        <v>66</v>
      </c>
      <c r="D1939" s="123">
        <v>45533</v>
      </c>
      <c r="E1939" s="2">
        <v>242399815388</v>
      </c>
      <c r="F1939" s="91" t="str">
        <f t="shared" si="101"/>
        <v>'242399815388',</v>
      </c>
      <c r="G1939" s="1" t="s">
        <v>51</v>
      </c>
      <c r="H1939" s="1" t="s">
        <v>2550</v>
      </c>
      <c r="I1939" s="127" t="str">
        <f t="shared" si="102"/>
        <v>'inv_G3WYGe82y2gsXSqKLQpnxe',</v>
      </c>
      <c r="J1939" s="1" t="s">
        <v>9</v>
      </c>
      <c r="K1939" s="1">
        <v>30</v>
      </c>
      <c r="M1939" s="1">
        <f>Tabla1[[#This Row],[Monto Kashio]]-Tabla1[[#This Row],[Monto]]</f>
        <v>-30</v>
      </c>
      <c r="N1939" s="20" t="s">
        <v>23</v>
      </c>
      <c r="O1939" s="1" t="s">
        <v>24</v>
      </c>
      <c r="P1939" s="1">
        <v>2804020</v>
      </c>
      <c r="Q1939" s="108">
        <v>45530</v>
      </c>
      <c r="R1939" s="1" t="s">
        <v>148</v>
      </c>
      <c r="S1939" s="5" t="s">
        <v>2548</v>
      </c>
      <c r="T1939" s="1"/>
    </row>
    <row r="1940" spans="1:20">
      <c r="A1940" s="1">
        <v>8189</v>
      </c>
      <c r="C1940" s="32" t="s">
        <v>30</v>
      </c>
      <c r="D1940" s="123">
        <v>45533</v>
      </c>
      <c r="E1940" s="2">
        <v>242399815561</v>
      </c>
      <c r="F1940" s="91" t="str">
        <f t="shared" si="101"/>
        <v>'242399815561',</v>
      </c>
      <c r="G1940" s="1" t="s">
        <v>51</v>
      </c>
      <c r="H1940" s="1" t="s">
        <v>2551</v>
      </c>
      <c r="I1940" s="127" t="str">
        <f t="shared" si="102"/>
        <v>'inv_AMLVuWq55a8zvG9pm4KAsr',</v>
      </c>
      <c r="J1940" s="1" t="s">
        <v>9</v>
      </c>
      <c r="K1940" s="1">
        <v>20</v>
      </c>
      <c r="M1940" s="1">
        <f>Tabla1[[#This Row],[Monto Kashio]]-Tabla1[[#This Row],[Monto]]</f>
        <v>-20</v>
      </c>
      <c r="N1940" s="20" t="s">
        <v>23</v>
      </c>
      <c r="O1940" s="1" t="s">
        <v>24</v>
      </c>
      <c r="P1940" s="1">
        <v>2929504</v>
      </c>
      <c r="Q1940" s="108">
        <v>45530</v>
      </c>
      <c r="R1940" s="1" t="s">
        <v>148</v>
      </c>
      <c r="S1940" s="5" t="s">
        <v>2548</v>
      </c>
      <c r="T1940" s="1"/>
    </row>
    <row r="1941" spans="1:20">
      <c r="A1941" s="1">
        <v>8189</v>
      </c>
      <c r="C1941" s="32" t="s">
        <v>30</v>
      </c>
      <c r="D1941" s="123">
        <v>45533</v>
      </c>
      <c r="E1941" s="2">
        <v>242390006532</v>
      </c>
      <c r="F1941" s="91" t="str">
        <f t="shared" si="101"/>
        <v>'242390006532',</v>
      </c>
      <c r="G1941" s="1" t="s">
        <v>51</v>
      </c>
      <c r="H1941" s="1" t="s">
        <v>2552</v>
      </c>
      <c r="I1941" s="127" t="str">
        <f t="shared" si="102"/>
        <v>'inv_VwyRMXCwRhBfDK6SAXoaRd',</v>
      </c>
      <c r="J1941" s="1" t="s">
        <v>9</v>
      </c>
      <c r="K1941" s="1">
        <v>40</v>
      </c>
      <c r="M1941" s="1">
        <f>Tabla1[[#This Row],[Monto Kashio]]-Tabla1[[#This Row],[Monto]]</f>
        <v>-40</v>
      </c>
      <c r="N1941" s="20" t="s">
        <v>23</v>
      </c>
      <c r="O1941" s="1" t="s">
        <v>145</v>
      </c>
      <c r="P1941" s="1">
        <v>2184279</v>
      </c>
      <c r="Q1941" s="108">
        <v>45530</v>
      </c>
      <c r="R1941" s="1" t="s">
        <v>148</v>
      </c>
      <c r="S1941" s="5" t="s">
        <v>2548</v>
      </c>
      <c r="T1941" s="1"/>
    </row>
    <row r="1942" spans="1:20">
      <c r="A1942" s="1">
        <v>8194</v>
      </c>
      <c r="C1942" s="32" t="s">
        <v>925</v>
      </c>
      <c r="D1942" s="123">
        <v>45533</v>
      </c>
      <c r="E1942" s="2">
        <v>242432663171</v>
      </c>
      <c r="F1942" s="91" t="str">
        <f t="shared" si="101"/>
        <v>'242432663171',</v>
      </c>
      <c r="G1942" s="1" t="s">
        <v>21</v>
      </c>
      <c r="H1942" s="1" t="s">
        <v>2553</v>
      </c>
      <c r="I1942" s="127" t="str">
        <f t="shared" si="102"/>
        <v>'inv_FWnWrzg9f9rhBy4ZkA8vXv',</v>
      </c>
      <c r="J1942" s="1" t="s">
        <v>9</v>
      </c>
      <c r="K1942" s="1">
        <v>100</v>
      </c>
      <c r="M1942" s="1">
        <f>Tabla1[[#This Row],[Monto Kashio]]-Tabla1[[#This Row],[Monto]]</f>
        <v>-100</v>
      </c>
      <c r="N1942" s="20" t="s">
        <v>23</v>
      </c>
      <c r="O1942" s="1" t="s">
        <v>24</v>
      </c>
      <c r="P1942" s="1">
        <v>4128794</v>
      </c>
      <c r="Q1942" s="108">
        <v>45530</v>
      </c>
      <c r="R1942" s="1" t="s">
        <v>148</v>
      </c>
      <c r="S1942" s="5" t="s">
        <v>2554</v>
      </c>
      <c r="T1942" s="1"/>
    </row>
    <row r="1943" spans="1:20">
      <c r="A1943" s="1">
        <v>8195</v>
      </c>
      <c r="C1943" s="32" t="s">
        <v>756</v>
      </c>
      <c r="D1943" s="123">
        <v>45533</v>
      </c>
      <c r="E1943" s="2">
        <v>242432696319</v>
      </c>
      <c r="F1943" s="91" t="str">
        <f t="shared" si="101"/>
        <v>'242432696319',</v>
      </c>
      <c r="G1943" s="1" t="s">
        <v>21</v>
      </c>
      <c r="H1943" s="1" t="s">
        <v>2555</v>
      </c>
      <c r="I1943" s="127" t="str">
        <f t="shared" si="102"/>
        <v>'inv_7xgq6zc8eE4zcdbWdszW6B',</v>
      </c>
      <c r="J1943" s="1" t="s">
        <v>9</v>
      </c>
      <c r="K1943" s="1">
        <v>200</v>
      </c>
      <c r="M1943" s="1">
        <f>Tabla1[[#This Row],[Monto Kashio]]-Tabla1[[#This Row],[Monto]]</f>
        <v>-200</v>
      </c>
      <c r="N1943" s="20" t="s">
        <v>23</v>
      </c>
      <c r="O1943" s="1" t="s">
        <v>24</v>
      </c>
      <c r="P1943" s="1">
        <v>1840976</v>
      </c>
      <c r="Q1943" s="108">
        <v>45530</v>
      </c>
      <c r="R1943" s="1" t="s">
        <v>148</v>
      </c>
      <c r="S1943" s="5" t="s">
        <v>2354</v>
      </c>
      <c r="T1943" s="1"/>
    </row>
    <row r="1944" spans="1:20">
      <c r="A1944" s="1">
        <v>8202</v>
      </c>
      <c r="C1944" s="32" t="s">
        <v>30</v>
      </c>
      <c r="D1944" s="110">
        <v>45534</v>
      </c>
      <c r="E1944" s="2">
        <v>242422405504</v>
      </c>
      <c r="F1944" s="91" t="str">
        <f t="shared" si="101"/>
        <v>'242422405504',</v>
      </c>
      <c r="G1944" s="1" t="s">
        <v>51</v>
      </c>
      <c r="H1944" s="1" t="s">
        <v>2556</v>
      </c>
      <c r="I1944" s="127" t="str">
        <f t="shared" si="102"/>
        <v>'inv_RVbw3rYdS2hHcLNZLRjTTL',</v>
      </c>
      <c r="J1944" s="1" t="s">
        <v>9</v>
      </c>
      <c r="K1944" s="1">
        <v>300</v>
      </c>
      <c r="M1944" s="1">
        <f>Tabla1[[#This Row],[Monto Kashio]]-Tabla1[[#This Row],[Monto]]</f>
        <v>-300</v>
      </c>
      <c r="N1944" s="20" t="s">
        <v>23</v>
      </c>
      <c r="O1944" s="1" t="s">
        <v>24</v>
      </c>
      <c r="P1944" s="1">
        <v>2319469</v>
      </c>
      <c r="Q1944" s="108">
        <v>45533</v>
      </c>
      <c r="R1944" s="1" t="s">
        <v>148</v>
      </c>
      <c r="S1944" s="5">
        <v>0.32291666666666669</v>
      </c>
      <c r="T1944" s="1"/>
    </row>
    <row r="1945" spans="1:20">
      <c r="A1945" s="1">
        <v>8201</v>
      </c>
      <c r="C1945" s="32" t="s">
        <v>30</v>
      </c>
      <c r="D1945" s="110">
        <v>45534</v>
      </c>
      <c r="E1945" s="2">
        <v>242432831411</v>
      </c>
      <c r="F1945" s="91" t="str">
        <f t="shared" si="101"/>
        <v>'242432831411',</v>
      </c>
      <c r="G1945" s="1" t="s">
        <v>51</v>
      </c>
      <c r="H1945" s="1" t="s">
        <v>2557</v>
      </c>
      <c r="I1945" s="127" t="str">
        <f t="shared" si="102"/>
        <v>'inv_SrjFFiCJN69Bb62k4UUBFu',</v>
      </c>
      <c r="J1945" s="1" t="s">
        <v>9</v>
      </c>
      <c r="K1945" s="1">
        <v>250</v>
      </c>
      <c r="M1945" s="1">
        <f>Tabla1[[#This Row],[Monto Kashio]]-Tabla1[[#This Row],[Monto]]</f>
        <v>-250</v>
      </c>
      <c r="N1945" s="20" t="s">
        <v>23</v>
      </c>
      <c r="O1945" s="1" t="s">
        <v>145</v>
      </c>
      <c r="P1945" s="1">
        <v>2198048</v>
      </c>
      <c r="Q1945" s="108">
        <v>45534</v>
      </c>
      <c r="R1945" s="1" t="s">
        <v>148</v>
      </c>
      <c r="S1945" s="5">
        <v>0.32291666666666669</v>
      </c>
      <c r="T1945" s="1"/>
    </row>
    <row r="1946" spans="1:20">
      <c r="A1946" s="1">
        <v>8200</v>
      </c>
      <c r="C1946" s="32" t="s">
        <v>30</v>
      </c>
      <c r="D1946" s="110">
        <v>45534</v>
      </c>
      <c r="E1946" s="2">
        <v>242422619391</v>
      </c>
      <c r="F1946" s="91" t="str">
        <f t="shared" si="101"/>
        <v>'242422619391',</v>
      </c>
      <c r="G1946" s="1" t="s">
        <v>51</v>
      </c>
      <c r="H1946" s="1" t="s">
        <v>2558</v>
      </c>
      <c r="I1946" s="127" t="str">
        <f t="shared" si="102"/>
        <v>'inv_nGvrYg2hKdT6GBTURw6XF7',</v>
      </c>
      <c r="J1946" s="1" t="s">
        <v>9</v>
      </c>
      <c r="K1946" s="1">
        <v>300</v>
      </c>
      <c r="M1946" s="1">
        <f>Tabla1[[#This Row],[Monto Kashio]]-Tabla1[[#This Row],[Monto]]</f>
        <v>-300</v>
      </c>
      <c r="N1946" s="20" t="s">
        <v>23</v>
      </c>
      <c r="O1946" s="1" t="s">
        <v>24</v>
      </c>
      <c r="P1946" s="1">
        <v>3693352</v>
      </c>
      <c r="Q1946" s="108">
        <v>45533</v>
      </c>
      <c r="R1946" s="1" t="s">
        <v>148</v>
      </c>
      <c r="S1946" s="5">
        <v>0.3263888888888889</v>
      </c>
      <c r="T1946" s="1"/>
    </row>
    <row r="1947" spans="1:20">
      <c r="A1947" s="1">
        <v>8209</v>
      </c>
      <c r="C1947" s="32" t="s">
        <v>96</v>
      </c>
      <c r="D1947" s="110">
        <v>45534</v>
      </c>
      <c r="E1947" s="2">
        <v>242400527694</v>
      </c>
      <c r="F1947" s="91" t="str">
        <f t="shared" si="101"/>
        <v>'242400527694',</v>
      </c>
      <c r="G1947" s="1" t="s">
        <v>51</v>
      </c>
      <c r="H1947" s="1" t="s">
        <v>2559</v>
      </c>
      <c r="I1947" s="127" t="str">
        <f t="shared" si="102"/>
        <v>'inv_7JZSoJ5v7QaxvyyfTuDfRg',</v>
      </c>
      <c r="J1947" s="1" t="s">
        <v>9</v>
      </c>
      <c r="K1947" s="1">
        <v>30</v>
      </c>
      <c r="M1947" s="1">
        <f>Tabla1[[#This Row],[Monto Kashio]]-Tabla1[[#This Row],[Monto]]</f>
        <v>-30</v>
      </c>
      <c r="N1947" s="20" t="s">
        <v>23</v>
      </c>
      <c r="O1947" s="1" t="s">
        <v>24</v>
      </c>
      <c r="P1947" s="1">
        <v>1854863</v>
      </c>
      <c r="Q1947" s="108">
        <v>45530</v>
      </c>
      <c r="R1947" s="118" t="s">
        <v>2560</v>
      </c>
      <c r="S1947" s="5">
        <v>0.63124999999999998</v>
      </c>
      <c r="T1947" s="1"/>
    </row>
    <row r="1948" spans="1:20">
      <c r="A1948" s="1">
        <v>8225</v>
      </c>
      <c r="C1948" s="32" t="s">
        <v>30</v>
      </c>
      <c r="D1948" s="110">
        <v>45535</v>
      </c>
      <c r="E1948" s="2">
        <v>242443750935</v>
      </c>
      <c r="F1948" s="91" t="str">
        <f t="shared" si="101"/>
        <v>'242443750935',</v>
      </c>
      <c r="G1948" s="1" t="s">
        <v>21</v>
      </c>
      <c r="H1948" s="1" t="s">
        <v>2561</v>
      </c>
      <c r="I1948" s="127" t="str">
        <f t="shared" si="102"/>
        <v>'inv_bE5uTdFtD58wPByBHZkoPM ',</v>
      </c>
      <c r="J1948" s="1" t="s">
        <v>9</v>
      </c>
      <c r="K1948" s="1">
        <v>20</v>
      </c>
      <c r="M1948" s="1">
        <f>Tabla1[[#This Row],[Monto Kashio]]-Tabla1[[#This Row],[Monto]]</f>
        <v>-20</v>
      </c>
      <c r="N1948" s="20" t="s">
        <v>23</v>
      </c>
      <c r="O1948" s="1" t="s">
        <v>24</v>
      </c>
      <c r="P1948" s="1">
        <v>2716623</v>
      </c>
      <c r="Q1948" s="108">
        <v>45535</v>
      </c>
      <c r="R1948" s="1" t="s">
        <v>148</v>
      </c>
      <c r="S1948" s="5">
        <v>0.58680555555555558</v>
      </c>
      <c r="T1948" s="1"/>
    </row>
    <row r="1949" spans="1:20">
      <c r="A1949" s="1">
        <v>8226</v>
      </c>
      <c r="C1949" s="32" t="s">
        <v>136</v>
      </c>
      <c r="D1949" s="108">
        <v>45535</v>
      </c>
      <c r="E1949" s="2">
        <v>242443751121</v>
      </c>
      <c r="F1949" s="91" t="str">
        <f t="shared" si="101"/>
        <v>'242443751121',</v>
      </c>
      <c r="G1949" s="1" t="s">
        <v>21</v>
      </c>
      <c r="H1949" s="1" t="s">
        <v>2562</v>
      </c>
      <c r="I1949" s="127" t="str">
        <f t="shared" si="102"/>
        <v>'inv_LaduzA3NMqDMWE9KtCX9jN',</v>
      </c>
      <c r="J1949" s="1" t="s">
        <v>9</v>
      </c>
      <c r="K1949" s="1">
        <v>3000</v>
      </c>
      <c r="M1949" s="1">
        <f>Tabla1[[#This Row],[Monto Kashio]]-Tabla1[[#This Row],[Monto]]</f>
        <v>-3000</v>
      </c>
      <c r="N1949" s="20" t="s">
        <v>23</v>
      </c>
      <c r="O1949" s="1" t="s">
        <v>24</v>
      </c>
      <c r="P1949" s="1">
        <v>1900289</v>
      </c>
      <c r="Q1949" s="108">
        <v>45535</v>
      </c>
      <c r="R1949" s="1" t="s">
        <v>148</v>
      </c>
      <c r="S1949" s="5">
        <v>0.625</v>
      </c>
      <c r="T1949" s="1"/>
    </row>
    <row r="1950" spans="1:20">
      <c r="A1950" s="1">
        <v>8227</v>
      </c>
      <c r="C1950" s="32" t="s">
        <v>30</v>
      </c>
      <c r="D1950" s="108">
        <v>45535</v>
      </c>
      <c r="E1950" s="2">
        <v>242443741601</v>
      </c>
      <c r="F1950" s="91" t="str">
        <f t="shared" si="101"/>
        <v>'242443741601',</v>
      </c>
      <c r="G1950" s="1" t="s">
        <v>51</v>
      </c>
      <c r="H1950" s="1" t="s">
        <v>2563</v>
      </c>
      <c r="I1950" s="127" t="str">
        <f t="shared" si="102"/>
        <v>'inv_a5LaemZUrmEctdKwpoJydP',</v>
      </c>
      <c r="J1950" s="1" t="s">
        <v>9</v>
      </c>
      <c r="K1950" s="1">
        <v>20</v>
      </c>
      <c r="M1950" s="1">
        <f>Tabla1[[#This Row],[Monto Kashio]]-Tabla1[[#This Row],[Monto]]</f>
        <v>-20</v>
      </c>
      <c r="N1950" s="20" t="s">
        <v>23</v>
      </c>
      <c r="O1950" s="1" t="s">
        <v>24</v>
      </c>
      <c r="P1950" s="1">
        <v>2616334</v>
      </c>
      <c r="Q1950" s="108">
        <v>45535</v>
      </c>
      <c r="R1950" s="1" t="s">
        <v>148</v>
      </c>
      <c r="S1950" s="5">
        <v>0.64583333333333337</v>
      </c>
      <c r="T1950" s="1"/>
    </row>
    <row r="1951" spans="1:20">
      <c r="A1951" s="1">
        <v>8228</v>
      </c>
      <c r="C1951" s="32" t="s">
        <v>30</v>
      </c>
      <c r="D1951" s="108">
        <v>45535</v>
      </c>
      <c r="E1951" s="2">
        <v>242443768721</v>
      </c>
      <c r="F1951" s="91" t="str">
        <f t="shared" si="101"/>
        <v>'242443768721',</v>
      </c>
      <c r="G1951" s="1" t="s">
        <v>21</v>
      </c>
      <c r="H1951" s="1" t="s">
        <v>2564</v>
      </c>
      <c r="I1951" s="127" t="str">
        <f t="shared" si="102"/>
        <v>'inv_SPYvvkqKrznHATmKWivNpv',</v>
      </c>
      <c r="J1951" s="1" t="s">
        <v>9</v>
      </c>
      <c r="K1951" s="1">
        <v>20</v>
      </c>
      <c r="M1951" s="1">
        <f>Tabla1[[#This Row],[Monto Kashio]]-Tabla1[[#This Row],[Monto]]</f>
        <v>-20</v>
      </c>
      <c r="N1951" s="20" t="s">
        <v>23</v>
      </c>
      <c r="O1951" s="1" t="s">
        <v>24</v>
      </c>
      <c r="P1951" s="1">
        <v>217825</v>
      </c>
      <c r="Q1951" s="108">
        <v>45535</v>
      </c>
      <c r="R1951" s="1" t="s">
        <v>148</v>
      </c>
      <c r="S1951" s="5">
        <v>0.64583333333333337</v>
      </c>
      <c r="T1951" s="1"/>
    </row>
    <row r="1952" spans="1:20">
      <c r="A1952" s="1">
        <v>8229</v>
      </c>
      <c r="C1952" s="32" t="s">
        <v>30</v>
      </c>
      <c r="D1952" s="108">
        <v>45535</v>
      </c>
      <c r="E1952" s="2">
        <v>242454003152</v>
      </c>
      <c r="F1952" s="91" t="str">
        <f t="shared" si="101"/>
        <v>'242454003152',</v>
      </c>
      <c r="G1952" s="1" t="s">
        <v>21</v>
      </c>
      <c r="H1952" s="1" t="s">
        <v>2565</v>
      </c>
      <c r="I1952" s="127" t="str">
        <f t="shared" si="102"/>
        <v>'inv_ktodHodLBCXXcD3Kyju9k4',</v>
      </c>
      <c r="J1952" s="1" t="s">
        <v>9</v>
      </c>
      <c r="K1952" s="1">
        <v>200</v>
      </c>
      <c r="M1952" s="1">
        <f>Tabla1[[#This Row],[Monto Kashio]]-Tabla1[[#This Row],[Monto]]</f>
        <v>-200</v>
      </c>
      <c r="N1952" s="20" t="s">
        <v>23</v>
      </c>
      <c r="O1952" s="1" t="s">
        <v>24</v>
      </c>
      <c r="P1952" s="1">
        <v>4234573</v>
      </c>
      <c r="Q1952" s="108">
        <v>45535</v>
      </c>
      <c r="R1952" s="1" t="s">
        <v>148</v>
      </c>
      <c r="S1952" s="5">
        <v>0.87291666666666667</v>
      </c>
      <c r="T1952" s="1"/>
    </row>
    <row r="1953" spans="1:20">
      <c r="A1953" s="1">
        <v>8125</v>
      </c>
      <c r="C1953" s="32" t="s">
        <v>30</v>
      </c>
      <c r="D1953" s="123">
        <v>45533</v>
      </c>
      <c r="E1953" s="2">
        <v>242422379514</v>
      </c>
      <c r="F1953" s="91" t="str">
        <f t="shared" ref="F1953:F1970" si="103">CONCATENATE("'",E1953,"',")</f>
        <v>'242422379514',</v>
      </c>
      <c r="G1953" s="1" t="s">
        <v>21</v>
      </c>
      <c r="H1953" s="1" t="s">
        <v>2544</v>
      </c>
      <c r="I1953" s="127" t="str">
        <f t="shared" ref="I1953:I1970" si="104">CONCATENATE("'",H1953,"',")</f>
        <v>'inv_FZ8qV5We3XD4UADktPaaPH',</v>
      </c>
      <c r="J1953" s="1" t="s">
        <v>9</v>
      </c>
      <c r="K1953" s="1">
        <v>20</v>
      </c>
      <c r="M1953" s="1">
        <f>Tabla1[[#This Row],[Monto Kashio]]-Tabla1[[#This Row],[Monto]]</f>
        <v>-20</v>
      </c>
      <c r="N1953" s="20" t="s">
        <v>23</v>
      </c>
      <c r="O1953" s="1" t="s">
        <v>24</v>
      </c>
      <c r="P1953" s="1">
        <v>2120495</v>
      </c>
      <c r="Q1953" s="123">
        <v>45533</v>
      </c>
      <c r="R1953" s="1" t="s">
        <v>148</v>
      </c>
      <c r="S1953" s="5" t="s">
        <v>1539</v>
      </c>
      <c r="T1953" s="1"/>
    </row>
    <row r="1954" spans="1:20">
      <c r="A1954" s="1">
        <v>8130</v>
      </c>
      <c r="C1954" s="32" t="s">
        <v>66</v>
      </c>
      <c r="D1954" s="123">
        <v>45533</v>
      </c>
      <c r="E1954" s="2">
        <v>242399815519</v>
      </c>
      <c r="F1954" s="91" t="str">
        <f t="shared" si="103"/>
        <v>'242399815519',</v>
      </c>
      <c r="G1954" s="1" t="s">
        <v>51</v>
      </c>
      <c r="H1954" s="1" t="s">
        <v>2545</v>
      </c>
      <c r="I1954" s="127" t="str">
        <f t="shared" si="104"/>
        <v>'inv_d977zqSxkuf5UNjXUfHH9j',</v>
      </c>
      <c r="J1954" s="1" t="s">
        <v>9</v>
      </c>
      <c r="K1954" s="1">
        <v>300</v>
      </c>
      <c r="M1954" s="1">
        <f>Tabla1[[#This Row],[Monto Kashio]]-Tabla1[[#This Row],[Monto]]</f>
        <v>-300</v>
      </c>
      <c r="N1954" s="20" t="s">
        <v>23</v>
      </c>
      <c r="O1954" s="1" t="s">
        <v>24</v>
      </c>
      <c r="P1954" s="1">
        <v>2822000</v>
      </c>
      <c r="Q1954" s="108">
        <v>45530</v>
      </c>
      <c r="R1954" s="1" t="s">
        <v>148</v>
      </c>
      <c r="S1954" s="5" t="s">
        <v>2546</v>
      </c>
      <c r="T1954" s="1"/>
    </row>
    <row r="1955" spans="1:20">
      <c r="A1955" s="1">
        <v>8189</v>
      </c>
      <c r="C1955" s="32" t="s">
        <v>2320</v>
      </c>
      <c r="D1955" s="123">
        <v>45533</v>
      </c>
      <c r="E1955" s="2">
        <v>242378852967</v>
      </c>
      <c r="F1955" s="91" t="str">
        <f t="shared" si="103"/>
        <v>'242378852967',</v>
      </c>
      <c r="G1955" s="1" t="s">
        <v>21</v>
      </c>
      <c r="H1955" s="1" t="s">
        <v>2547</v>
      </c>
      <c r="I1955" s="127" t="str">
        <f t="shared" si="104"/>
        <v>'inv_SVpRqJeHL9BXDyeQ6bkn9v',</v>
      </c>
      <c r="J1955" s="1" t="s">
        <v>9</v>
      </c>
      <c r="K1955" s="1">
        <v>133.58000000000001</v>
      </c>
      <c r="M1955" s="1">
        <f>Tabla1[[#This Row],[Monto Kashio]]-Tabla1[[#This Row],[Monto]]</f>
        <v>-133.58000000000001</v>
      </c>
      <c r="N1955" s="20" t="s">
        <v>23</v>
      </c>
      <c r="O1955" s="1" t="s">
        <v>24</v>
      </c>
      <c r="P1955" s="1">
        <v>5223967</v>
      </c>
      <c r="Q1955" s="108">
        <v>45530</v>
      </c>
      <c r="R1955" s="1" t="s">
        <v>148</v>
      </c>
      <c r="S1955" s="5" t="s">
        <v>2548</v>
      </c>
      <c r="T1955" s="1"/>
    </row>
    <row r="1956" spans="1:20">
      <c r="A1956" s="1">
        <v>8189</v>
      </c>
      <c r="C1956" s="32" t="s">
        <v>30</v>
      </c>
      <c r="D1956" s="123">
        <v>45533</v>
      </c>
      <c r="E1956" s="2">
        <v>242399815545</v>
      </c>
      <c r="F1956" s="91" t="str">
        <f t="shared" si="103"/>
        <v>'242399815545',</v>
      </c>
      <c r="G1956" s="1" t="s">
        <v>51</v>
      </c>
      <c r="H1956" s="1" t="s">
        <v>2549</v>
      </c>
      <c r="I1956" s="127" t="str">
        <f t="shared" si="104"/>
        <v>'inv_55C9AqbnwxbnS5Qv5E2cpU',</v>
      </c>
      <c r="J1956" s="1" t="s">
        <v>9</v>
      </c>
      <c r="K1956" s="1">
        <v>100</v>
      </c>
      <c r="M1956" s="1">
        <f>Tabla1[[#This Row],[Monto Kashio]]-Tabla1[[#This Row],[Monto]]</f>
        <v>-100</v>
      </c>
      <c r="N1956" s="20" t="s">
        <v>23</v>
      </c>
      <c r="O1956" s="1" t="s">
        <v>24</v>
      </c>
      <c r="P1956" s="1">
        <v>2801212</v>
      </c>
      <c r="Q1956" s="108">
        <v>45530</v>
      </c>
      <c r="R1956" s="1" t="s">
        <v>148</v>
      </c>
      <c r="S1956" s="5" t="s">
        <v>2548</v>
      </c>
      <c r="T1956" s="1"/>
    </row>
    <row r="1957" spans="1:20">
      <c r="A1957" s="1">
        <v>8189</v>
      </c>
      <c r="C1957" s="32" t="s">
        <v>66</v>
      </c>
      <c r="D1957" s="123">
        <v>45533</v>
      </c>
      <c r="E1957" s="2">
        <v>242399815388</v>
      </c>
      <c r="F1957" s="91" t="str">
        <f t="shared" si="103"/>
        <v>'242399815388',</v>
      </c>
      <c r="G1957" s="1" t="s">
        <v>51</v>
      </c>
      <c r="H1957" s="1" t="s">
        <v>2550</v>
      </c>
      <c r="I1957" s="127" t="str">
        <f t="shared" si="104"/>
        <v>'inv_G3WYGe82y2gsXSqKLQpnxe',</v>
      </c>
      <c r="J1957" s="1" t="s">
        <v>9</v>
      </c>
      <c r="K1957" s="1">
        <v>30</v>
      </c>
      <c r="M1957" s="1">
        <f>Tabla1[[#This Row],[Monto Kashio]]-Tabla1[[#This Row],[Monto]]</f>
        <v>-30</v>
      </c>
      <c r="N1957" s="20" t="s">
        <v>23</v>
      </c>
      <c r="O1957" s="1" t="s">
        <v>24</v>
      </c>
      <c r="P1957" s="1">
        <v>2804020</v>
      </c>
      <c r="Q1957" s="108">
        <v>45530</v>
      </c>
      <c r="R1957" s="1" t="s">
        <v>148</v>
      </c>
      <c r="S1957" s="5" t="s">
        <v>2548</v>
      </c>
      <c r="T1957" s="1"/>
    </row>
    <row r="1958" spans="1:20">
      <c r="A1958" s="1">
        <v>8189</v>
      </c>
      <c r="C1958" s="32" t="s">
        <v>30</v>
      </c>
      <c r="D1958" s="123">
        <v>45533</v>
      </c>
      <c r="E1958" s="2">
        <v>242399815561</v>
      </c>
      <c r="F1958" s="91" t="str">
        <f t="shared" si="103"/>
        <v>'242399815561',</v>
      </c>
      <c r="G1958" s="1" t="s">
        <v>51</v>
      </c>
      <c r="H1958" s="1" t="s">
        <v>2551</v>
      </c>
      <c r="I1958" s="127" t="str">
        <f t="shared" si="104"/>
        <v>'inv_AMLVuWq55a8zvG9pm4KAsr',</v>
      </c>
      <c r="J1958" s="1" t="s">
        <v>9</v>
      </c>
      <c r="K1958" s="1">
        <v>20</v>
      </c>
      <c r="M1958" s="1">
        <f>Tabla1[[#This Row],[Monto Kashio]]-Tabla1[[#This Row],[Monto]]</f>
        <v>-20</v>
      </c>
      <c r="N1958" s="20" t="s">
        <v>23</v>
      </c>
      <c r="O1958" s="1" t="s">
        <v>24</v>
      </c>
      <c r="P1958" s="1">
        <v>2929504</v>
      </c>
      <c r="Q1958" s="108">
        <v>45530</v>
      </c>
      <c r="R1958" s="1" t="s">
        <v>148</v>
      </c>
      <c r="S1958" s="5" t="s">
        <v>2548</v>
      </c>
      <c r="T1958" s="1"/>
    </row>
    <row r="1959" spans="1:20">
      <c r="A1959" s="1">
        <v>8189</v>
      </c>
      <c r="C1959" s="32" t="s">
        <v>30</v>
      </c>
      <c r="D1959" s="123">
        <v>45533</v>
      </c>
      <c r="E1959" s="2">
        <v>242390006532</v>
      </c>
      <c r="F1959" s="91" t="str">
        <f t="shared" si="103"/>
        <v>'242390006532',</v>
      </c>
      <c r="G1959" s="1" t="s">
        <v>51</v>
      </c>
      <c r="H1959" s="1" t="s">
        <v>2552</v>
      </c>
      <c r="I1959" s="127" t="str">
        <f t="shared" si="104"/>
        <v>'inv_VwyRMXCwRhBfDK6SAXoaRd',</v>
      </c>
      <c r="J1959" s="1" t="s">
        <v>9</v>
      </c>
      <c r="K1959" s="1">
        <v>40</v>
      </c>
      <c r="M1959" s="1">
        <f>Tabla1[[#This Row],[Monto Kashio]]-Tabla1[[#This Row],[Monto]]</f>
        <v>-40</v>
      </c>
      <c r="N1959" s="20" t="s">
        <v>23</v>
      </c>
      <c r="O1959" s="1" t="s">
        <v>145</v>
      </c>
      <c r="P1959" s="1">
        <v>2184279</v>
      </c>
      <c r="Q1959" s="108">
        <v>45530</v>
      </c>
      <c r="R1959" s="1" t="s">
        <v>148</v>
      </c>
      <c r="S1959" s="5" t="s">
        <v>2548</v>
      </c>
      <c r="T1959" s="1"/>
    </row>
    <row r="1960" spans="1:20">
      <c r="A1960" s="1">
        <v>8194</v>
      </c>
      <c r="C1960" s="32" t="s">
        <v>925</v>
      </c>
      <c r="D1960" s="123">
        <v>45533</v>
      </c>
      <c r="E1960" s="2">
        <v>242432663171</v>
      </c>
      <c r="F1960" s="91" t="str">
        <f t="shared" si="103"/>
        <v>'242432663171',</v>
      </c>
      <c r="G1960" s="1" t="s">
        <v>21</v>
      </c>
      <c r="H1960" s="1" t="s">
        <v>2553</v>
      </c>
      <c r="I1960" s="127" t="str">
        <f t="shared" si="104"/>
        <v>'inv_FWnWrzg9f9rhBy4ZkA8vXv',</v>
      </c>
      <c r="J1960" s="1" t="s">
        <v>9</v>
      </c>
      <c r="K1960" s="1">
        <v>100</v>
      </c>
      <c r="M1960" s="1">
        <f>Tabla1[[#This Row],[Monto Kashio]]-Tabla1[[#This Row],[Monto]]</f>
        <v>-100</v>
      </c>
      <c r="N1960" s="20" t="s">
        <v>23</v>
      </c>
      <c r="O1960" s="1" t="s">
        <v>24</v>
      </c>
      <c r="P1960" s="1">
        <v>4128794</v>
      </c>
      <c r="Q1960" s="108">
        <v>45530</v>
      </c>
      <c r="R1960" s="1" t="s">
        <v>148</v>
      </c>
      <c r="S1960" s="5" t="s">
        <v>2554</v>
      </c>
      <c r="T1960" s="1"/>
    </row>
    <row r="1961" spans="1:20">
      <c r="A1961" s="1">
        <v>8195</v>
      </c>
      <c r="C1961" s="32" t="s">
        <v>756</v>
      </c>
      <c r="D1961" s="123">
        <v>45533</v>
      </c>
      <c r="E1961" s="2">
        <v>242432696319</v>
      </c>
      <c r="F1961" s="91" t="str">
        <f t="shared" si="103"/>
        <v>'242432696319',</v>
      </c>
      <c r="G1961" s="1" t="s">
        <v>21</v>
      </c>
      <c r="H1961" s="1" t="s">
        <v>2555</v>
      </c>
      <c r="I1961" s="127" t="str">
        <f t="shared" si="104"/>
        <v>'inv_7xgq6zc8eE4zcdbWdszW6B',</v>
      </c>
      <c r="J1961" s="1" t="s">
        <v>9</v>
      </c>
      <c r="K1961" s="1">
        <v>200</v>
      </c>
      <c r="M1961" s="1">
        <f>Tabla1[[#This Row],[Monto Kashio]]-Tabla1[[#This Row],[Monto]]</f>
        <v>-200</v>
      </c>
      <c r="N1961" s="20" t="s">
        <v>23</v>
      </c>
      <c r="O1961" s="1" t="s">
        <v>24</v>
      </c>
      <c r="P1961" s="1">
        <v>1840976</v>
      </c>
      <c r="Q1961" s="108">
        <v>45530</v>
      </c>
      <c r="R1961" s="1" t="s">
        <v>148</v>
      </c>
      <c r="S1961" s="5" t="s">
        <v>2354</v>
      </c>
      <c r="T1961" s="1"/>
    </row>
    <row r="1962" spans="1:20">
      <c r="A1962" s="1">
        <v>8202</v>
      </c>
      <c r="C1962" s="32" t="s">
        <v>30</v>
      </c>
      <c r="D1962" s="110">
        <v>45534</v>
      </c>
      <c r="E1962" s="2">
        <v>242422405504</v>
      </c>
      <c r="F1962" s="91" t="str">
        <f t="shared" si="103"/>
        <v>'242422405504',</v>
      </c>
      <c r="G1962" s="1" t="s">
        <v>51</v>
      </c>
      <c r="H1962" s="1" t="s">
        <v>2556</v>
      </c>
      <c r="I1962" s="127" t="str">
        <f t="shared" si="104"/>
        <v>'inv_RVbw3rYdS2hHcLNZLRjTTL',</v>
      </c>
      <c r="J1962" s="1" t="s">
        <v>9</v>
      </c>
      <c r="K1962" s="1">
        <v>300</v>
      </c>
      <c r="M1962" s="1">
        <f>Tabla1[[#This Row],[Monto Kashio]]-Tabla1[[#This Row],[Monto]]</f>
        <v>-300</v>
      </c>
      <c r="N1962" s="20" t="s">
        <v>23</v>
      </c>
      <c r="O1962" s="1" t="s">
        <v>24</v>
      </c>
      <c r="P1962" s="1">
        <v>2319469</v>
      </c>
      <c r="Q1962" s="108">
        <v>45533</v>
      </c>
      <c r="R1962" s="1" t="s">
        <v>148</v>
      </c>
      <c r="S1962" s="5">
        <v>0.32291666666666669</v>
      </c>
      <c r="T1962" s="1"/>
    </row>
    <row r="1963" spans="1:20">
      <c r="A1963" s="1">
        <v>8201</v>
      </c>
      <c r="C1963" s="32" t="s">
        <v>30</v>
      </c>
      <c r="D1963" s="110">
        <v>45534</v>
      </c>
      <c r="E1963" s="2">
        <v>242432831411</v>
      </c>
      <c r="F1963" s="91" t="str">
        <f t="shared" si="103"/>
        <v>'242432831411',</v>
      </c>
      <c r="G1963" s="1" t="s">
        <v>51</v>
      </c>
      <c r="H1963" s="1" t="s">
        <v>2557</v>
      </c>
      <c r="I1963" s="127" t="str">
        <f t="shared" si="104"/>
        <v>'inv_SrjFFiCJN69Bb62k4UUBFu',</v>
      </c>
      <c r="J1963" s="1" t="s">
        <v>9</v>
      </c>
      <c r="K1963" s="1">
        <v>250</v>
      </c>
      <c r="M1963" s="1">
        <f>Tabla1[[#This Row],[Monto Kashio]]-Tabla1[[#This Row],[Monto]]</f>
        <v>-250</v>
      </c>
      <c r="N1963" s="20" t="s">
        <v>23</v>
      </c>
      <c r="O1963" s="1" t="s">
        <v>145</v>
      </c>
      <c r="P1963" s="1">
        <v>2198048</v>
      </c>
      <c r="Q1963" s="108">
        <v>45534</v>
      </c>
      <c r="R1963" s="1" t="s">
        <v>148</v>
      </c>
      <c r="S1963" s="5">
        <v>0.32291666666666669</v>
      </c>
      <c r="T1963" s="1"/>
    </row>
    <row r="1964" spans="1:20">
      <c r="A1964" s="1">
        <v>8200</v>
      </c>
      <c r="C1964" s="32" t="s">
        <v>30</v>
      </c>
      <c r="D1964" s="110">
        <v>45534</v>
      </c>
      <c r="E1964" s="2">
        <v>242422619391</v>
      </c>
      <c r="F1964" s="91" t="str">
        <f t="shared" si="103"/>
        <v>'242422619391',</v>
      </c>
      <c r="G1964" s="1" t="s">
        <v>51</v>
      </c>
      <c r="H1964" s="1" t="s">
        <v>2558</v>
      </c>
      <c r="I1964" s="127" t="str">
        <f t="shared" si="104"/>
        <v>'inv_nGvrYg2hKdT6GBTURw6XF7',</v>
      </c>
      <c r="J1964" s="1" t="s">
        <v>9</v>
      </c>
      <c r="K1964" s="1">
        <v>300</v>
      </c>
      <c r="M1964" s="1">
        <f>Tabla1[[#This Row],[Monto Kashio]]-Tabla1[[#This Row],[Monto]]</f>
        <v>-300</v>
      </c>
      <c r="N1964" s="20" t="s">
        <v>23</v>
      </c>
      <c r="O1964" s="1" t="s">
        <v>24</v>
      </c>
      <c r="P1964" s="1">
        <v>3693352</v>
      </c>
      <c r="Q1964" s="108">
        <v>45533</v>
      </c>
      <c r="R1964" s="1" t="s">
        <v>148</v>
      </c>
      <c r="S1964" s="5">
        <v>0.3263888888888889</v>
      </c>
      <c r="T1964" s="1"/>
    </row>
    <row r="1965" spans="1:20">
      <c r="A1965" s="1">
        <v>8209</v>
      </c>
      <c r="C1965" s="32" t="s">
        <v>96</v>
      </c>
      <c r="D1965" s="110">
        <v>45534</v>
      </c>
      <c r="E1965" s="2">
        <v>242400527694</v>
      </c>
      <c r="F1965" s="91" t="str">
        <f t="shared" si="103"/>
        <v>'242400527694',</v>
      </c>
      <c r="G1965" s="1" t="s">
        <v>51</v>
      </c>
      <c r="H1965" s="1" t="s">
        <v>2559</v>
      </c>
      <c r="I1965" s="127" t="str">
        <f t="shared" si="104"/>
        <v>'inv_7JZSoJ5v7QaxvyyfTuDfRg',</v>
      </c>
      <c r="J1965" s="1" t="s">
        <v>9</v>
      </c>
      <c r="K1965" s="1">
        <v>30</v>
      </c>
      <c r="M1965" s="1">
        <f>Tabla1[[#This Row],[Monto Kashio]]-Tabla1[[#This Row],[Monto]]</f>
        <v>-30</v>
      </c>
      <c r="N1965" s="20" t="s">
        <v>23</v>
      </c>
      <c r="O1965" s="1" t="s">
        <v>24</v>
      </c>
      <c r="P1965" s="1">
        <v>1854863</v>
      </c>
      <c r="Q1965" s="108">
        <v>45530</v>
      </c>
      <c r="R1965" s="118" t="s">
        <v>2560</v>
      </c>
      <c r="S1965" s="5">
        <v>0.63124999999999998</v>
      </c>
      <c r="T1965" s="1"/>
    </row>
    <row r="1966" spans="1:20">
      <c r="A1966" s="1">
        <v>8225</v>
      </c>
      <c r="C1966" s="32" t="s">
        <v>30</v>
      </c>
      <c r="D1966" s="110">
        <v>45535</v>
      </c>
      <c r="E1966" s="2">
        <v>242443750935</v>
      </c>
      <c r="F1966" s="91" t="str">
        <f t="shared" si="103"/>
        <v>'242443750935',</v>
      </c>
      <c r="G1966" s="1" t="s">
        <v>21</v>
      </c>
      <c r="H1966" s="1" t="s">
        <v>2561</v>
      </c>
      <c r="I1966" s="127" t="str">
        <f t="shared" si="104"/>
        <v>'inv_bE5uTdFtD58wPByBHZkoPM ',</v>
      </c>
      <c r="J1966" s="1" t="s">
        <v>9</v>
      </c>
      <c r="K1966" s="1">
        <v>20</v>
      </c>
      <c r="M1966" s="1">
        <f>Tabla1[[#This Row],[Monto Kashio]]-Tabla1[[#This Row],[Monto]]</f>
        <v>-20</v>
      </c>
      <c r="N1966" s="20" t="s">
        <v>23</v>
      </c>
      <c r="O1966" s="1" t="s">
        <v>24</v>
      </c>
      <c r="P1966" s="1">
        <v>2716623</v>
      </c>
      <c r="Q1966" s="108">
        <v>45535</v>
      </c>
      <c r="R1966" s="1" t="s">
        <v>148</v>
      </c>
      <c r="S1966" s="5">
        <v>0.58680555555555558</v>
      </c>
      <c r="T1966" s="1"/>
    </row>
    <row r="1967" spans="1:20">
      <c r="A1967" s="1">
        <v>8226</v>
      </c>
      <c r="C1967" s="32" t="s">
        <v>136</v>
      </c>
      <c r="D1967" s="108">
        <v>45535</v>
      </c>
      <c r="E1967" s="2">
        <v>242443751121</v>
      </c>
      <c r="F1967" s="91" t="str">
        <f t="shared" si="103"/>
        <v>'242443751121',</v>
      </c>
      <c r="G1967" s="1" t="s">
        <v>21</v>
      </c>
      <c r="H1967" s="1" t="s">
        <v>2562</v>
      </c>
      <c r="I1967" s="127" t="str">
        <f t="shared" si="104"/>
        <v>'inv_LaduzA3NMqDMWE9KtCX9jN',</v>
      </c>
      <c r="J1967" s="1" t="s">
        <v>9</v>
      </c>
      <c r="K1967" s="1">
        <v>3000</v>
      </c>
      <c r="M1967" s="1">
        <f>Tabla1[[#This Row],[Monto Kashio]]-Tabla1[[#This Row],[Monto]]</f>
        <v>-3000</v>
      </c>
      <c r="N1967" s="20" t="s">
        <v>23</v>
      </c>
      <c r="O1967" s="1" t="s">
        <v>24</v>
      </c>
      <c r="P1967" s="1">
        <v>1900289</v>
      </c>
      <c r="Q1967" s="108">
        <v>45535</v>
      </c>
      <c r="R1967" s="1" t="s">
        <v>148</v>
      </c>
      <c r="S1967" s="5">
        <v>0.625</v>
      </c>
      <c r="T1967" s="1"/>
    </row>
    <row r="1968" spans="1:20">
      <c r="A1968" s="1">
        <v>8227</v>
      </c>
      <c r="C1968" s="32" t="s">
        <v>30</v>
      </c>
      <c r="D1968" s="108">
        <v>45535</v>
      </c>
      <c r="E1968" s="2">
        <v>242443741601</v>
      </c>
      <c r="F1968" s="91" t="str">
        <f t="shared" si="103"/>
        <v>'242443741601',</v>
      </c>
      <c r="G1968" s="1" t="s">
        <v>51</v>
      </c>
      <c r="H1968" s="1" t="s">
        <v>2563</v>
      </c>
      <c r="I1968" s="127" t="str">
        <f t="shared" si="104"/>
        <v>'inv_a5LaemZUrmEctdKwpoJydP',</v>
      </c>
      <c r="J1968" s="1" t="s">
        <v>9</v>
      </c>
      <c r="K1968" s="1">
        <v>20</v>
      </c>
      <c r="M1968" s="1">
        <f>Tabla1[[#This Row],[Monto Kashio]]-Tabla1[[#This Row],[Monto]]</f>
        <v>-20</v>
      </c>
      <c r="N1968" s="20" t="s">
        <v>23</v>
      </c>
      <c r="O1968" s="1" t="s">
        <v>24</v>
      </c>
      <c r="P1968" s="1">
        <v>2616334</v>
      </c>
      <c r="Q1968" s="108">
        <v>45535</v>
      </c>
      <c r="R1968" s="1" t="s">
        <v>148</v>
      </c>
      <c r="S1968" s="5">
        <v>0.64583333333333337</v>
      </c>
      <c r="T1968" s="1"/>
    </row>
    <row r="1969" spans="1:20">
      <c r="A1969" s="1">
        <v>8228</v>
      </c>
      <c r="C1969" s="32" t="s">
        <v>30</v>
      </c>
      <c r="D1969" s="108">
        <v>45535</v>
      </c>
      <c r="E1969" s="2">
        <v>242443768721</v>
      </c>
      <c r="F1969" s="91" t="str">
        <f t="shared" si="103"/>
        <v>'242443768721',</v>
      </c>
      <c r="G1969" s="1" t="s">
        <v>21</v>
      </c>
      <c r="H1969" s="1" t="s">
        <v>2564</v>
      </c>
      <c r="I1969" s="127" t="str">
        <f t="shared" si="104"/>
        <v>'inv_SPYvvkqKrznHATmKWivNpv',</v>
      </c>
      <c r="J1969" s="1" t="s">
        <v>9</v>
      </c>
      <c r="K1969" s="1">
        <v>20</v>
      </c>
      <c r="M1969" s="1">
        <f>Tabla1[[#This Row],[Monto Kashio]]-Tabla1[[#This Row],[Monto]]</f>
        <v>-20</v>
      </c>
      <c r="N1969" s="20" t="s">
        <v>23</v>
      </c>
      <c r="O1969" s="1" t="s">
        <v>24</v>
      </c>
      <c r="P1969" s="1">
        <v>217825</v>
      </c>
      <c r="Q1969" s="108">
        <v>45535</v>
      </c>
      <c r="R1969" s="1" t="s">
        <v>148</v>
      </c>
      <c r="S1969" s="5">
        <v>0.64583333333333337</v>
      </c>
      <c r="T1969" s="1"/>
    </row>
    <row r="1970" spans="1:20">
      <c r="A1970" s="1">
        <v>8229</v>
      </c>
      <c r="C1970" s="32" t="s">
        <v>30</v>
      </c>
      <c r="D1970" s="108">
        <v>45535</v>
      </c>
      <c r="E1970" s="2">
        <v>242454003152</v>
      </c>
      <c r="F1970" s="127" t="str">
        <f t="shared" si="103"/>
        <v>'242454003152',</v>
      </c>
      <c r="G1970" s="1" t="s">
        <v>21</v>
      </c>
      <c r="H1970" s="1" t="s">
        <v>2565</v>
      </c>
      <c r="I1970" s="127" t="str">
        <f t="shared" si="104"/>
        <v>'inv_ktodHodLBCXXcD3Kyju9k4',</v>
      </c>
      <c r="J1970" s="1" t="s">
        <v>9</v>
      </c>
      <c r="K1970" s="1">
        <v>200</v>
      </c>
      <c r="M1970" s="1">
        <f>Tabla1[[#This Row],[Monto Kashio]]-Tabla1[[#This Row],[Monto]]</f>
        <v>-200</v>
      </c>
      <c r="N1970" s="20" t="s">
        <v>23</v>
      </c>
      <c r="O1970" s="1" t="s">
        <v>24</v>
      </c>
      <c r="P1970" s="1">
        <v>4234573</v>
      </c>
      <c r="Q1970" s="108">
        <v>45535</v>
      </c>
      <c r="R1970" s="1" t="s">
        <v>148</v>
      </c>
      <c r="S1970" s="5">
        <v>0.87291666666666667</v>
      </c>
      <c r="T1970" s="1"/>
    </row>
    <row r="1971" spans="1:20">
      <c r="A1971" s="134">
        <v>8232</v>
      </c>
      <c r="B1971" s="134"/>
      <c r="C1971" s="135" t="s">
        <v>2566</v>
      </c>
      <c r="D1971" s="136">
        <v>45300</v>
      </c>
      <c r="E1971" s="134">
        <v>242454288216</v>
      </c>
      <c r="F1971" s="134" t="s">
        <v>2567</v>
      </c>
      <c r="G1971" s="134" t="s">
        <v>21</v>
      </c>
      <c r="H1971" s="137" t="s">
        <v>2568</v>
      </c>
      <c r="I1971" s="138" t="s">
        <v>2569</v>
      </c>
      <c r="J1971" s="134" t="s">
        <v>9</v>
      </c>
      <c r="K1971" s="134">
        <v>30</v>
      </c>
      <c r="L1971" s="134">
        <v>30</v>
      </c>
      <c r="M1971" s="139">
        <v>0</v>
      </c>
      <c r="N1971" s="20" t="s">
        <v>23</v>
      </c>
      <c r="O1971" s="134" t="s">
        <v>24</v>
      </c>
      <c r="P1971" s="134">
        <v>755218</v>
      </c>
      <c r="Q1971" s="136">
        <v>45300</v>
      </c>
      <c r="R1971" s="134" t="s">
        <v>2570</v>
      </c>
      <c r="S1971" s="140">
        <v>0.49305555555555558</v>
      </c>
      <c r="T1971" s="1"/>
    </row>
    <row r="1972" spans="1:20">
      <c r="A1972" s="141">
        <v>8234</v>
      </c>
      <c r="B1972" s="141"/>
      <c r="C1972" s="42" t="s">
        <v>96</v>
      </c>
      <c r="D1972" s="142">
        <v>45300</v>
      </c>
      <c r="E1972" s="141">
        <v>242454410725</v>
      </c>
      <c r="F1972" s="143" t="s">
        <v>2571</v>
      </c>
      <c r="G1972" s="141" t="s">
        <v>21</v>
      </c>
      <c r="H1972" s="141" t="s">
        <v>2572</v>
      </c>
      <c r="I1972" s="143" t="s">
        <v>2573</v>
      </c>
      <c r="J1972" s="141" t="s">
        <v>9</v>
      </c>
      <c r="K1972" s="141">
        <v>40</v>
      </c>
      <c r="L1972" s="141">
        <v>40</v>
      </c>
      <c r="M1972" s="144">
        <v>0</v>
      </c>
      <c r="N1972" s="20" t="s">
        <v>23</v>
      </c>
      <c r="O1972" s="141" t="s">
        <v>24</v>
      </c>
      <c r="P1972" s="141">
        <v>1661985</v>
      </c>
      <c r="Q1972" s="142">
        <v>45300</v>
      </c>
      <c r="R1972" s="141" t="s">
        <v>2570</v>
      </c>
      <c r="S1972" s="145">
        <v>0.625</v>
      </c>
      <c r="T1972" s="1"/>
    </row>
    <row r="1973" spans="1:20">
      <c r="A1973" s="134">
        <v>8237</v>
      </c>
      <c r="B1973" s="134"/>
      <c r="C1973" s="135" t="s">
        <v>136</v>
      </c>
      <c r="D1973" s="146">
        <v>45300</v>
      </c>
      <c r="E1973" s="147">
        <v>242454493819</v>
      </c>
      <c r="F1973" s="134" t="s">
        <v>2574</v>
      </c>
      <c r="G1973" s="134" t="s">
        <v>21</v>
      </c>
      <c r="H1973" s="134" t="s">
        <v>2575</v>
      </c>
      <c r="I1973" s="138" t="s">
        <v>2576</v>
      </c>
      <c r="J1973" s="134" t="s">
        <v>9</v>
      </c>
      <c r="K1973" s="134">
        <v>20</v>
      </c>
      <c r="L1973" s="149">
        <v>20</v>
      </c>
      <c r="M1973" s="150">
        <v>0</v>
      </c>
      <c r="N1973" s="20" t="s">
        <v>23</v>
      </c>
      <c r="O1973" s="134" t="s">
        <v>24</v>
      </c>
      <c r="P1973" s="134">
        <v>2171223</v>
      </c>
      <c r="Q1973" s="136">
        <v>45300</v>
      </c>
      <c r="R1973" s="134" t="s">
        <v>2570</v>
      </c>
      <c r="S1973" s="140">
        <v>0.72916666666666663</v>
      </c>
      <c r="T1973" s="1"/>
    </row>
    <row r="1974" spans="1:20">
      <c r="A1974" s="141">
        <v>8236</v>
      </c>
      <c r="B1974" s="141"/>
      <c r="C1974" s="34" t="s">
        <v>27</v>
      </c>
      <c r="D1974" s="108">
        <v>45300</v>
      </c>
      <c r="E1974" s="148">
        <v>242454464843</v>
      </c>
      <c r="F1974" s="141" t="s">
        <v>2577</v>
      </c>
      <c r="G1974" s="141" t="s">
        <v>21</v>
      </c>
      <c r="H1974" s="141" t="s">
        <v>2578</v>
      </c>
      <c r="I1974" s="143" t="s">
        <v>2579</v>
      </c>
      <c r="J1974" s="141" t="s">
        <v>9</v>
      </c>
      <c r="K1974" s="141">
        <v>400</v>
      </c>
      <c r="L1974" s="1">
        <v>400</v>
      </c>
      <c r="M1974" s="151">
        <v>0</v>
      </c>
      <c r="N1974" s="20" t="s">
        <v>23</v>
      </c>
      <c r="O1974" s="141" t="s">
        <v>24</v>
      </c>
      <c r="P1974" s="141">
        <v>1996572</v>
      </c>
      <c r="Q1974" s="142">
        <v>45300</v>
      </c>
      <c r="R1974" s="141" t="s">
        <v>2570</v>
      </c>
      <c r="S1974" s="145">
        <v>0.72916666666666663</v>
      </c>
      <c r="T1974" s="1"/>
    </row>
    <row r="1975" spans="1:20">
      <c r="A1975" s="94">
        <v>8232</v>
      </c>
      <c r="B1975" s="98"/>
      <c r="C1975" s="95" t="s">
        <v>2566</v>
      </c>
      <c r="D1975" s="111">
        <v>45300</v>
      </c>
      <c r="E1975" s="97">
        <v>242454288216</v>
      </c>
      <c r="F1975" s="98" t="str">
        <f t="shared" ref="F1975:F1978" si="105">CONCATENATE("'",E1975,"',")</f>
        <v>'242454288216',</v>
      </c>
      <c r="G1975" s="98" t="s">
        <v>21</v>
      </c>
      <c r="H1975" s="152" t="s">
        <v>2580</v>
      </c>
      <c r="I1975" s="98" t="str">
        <f t="shared" ref="I1975:I1978" si="106">CONCATENATE("'",H1975,"',")</f>
        <v>' inv_i3gxZuibfwyqorLSUr7EnH',</v>
      </c>
      <c r="J1975" s="98" t="s">
        <v>9</v>
      </c>
      <c r="K1975" s="98">
        <v>30</v>
      </c>
      <c r="L1975" s="98">
        <v>30</v>
      </c>
      <c r="M1975" s="150">
        <v>0</v>
      </c>
      <c r="N1975" s="20" t="s">
        <v>23</v>
      </c>
      <c r="O1975" s="98" t="s">
        <v>24</v>
      </c>
      <c r="P1975" s="98">
        <v>755218</v>
      </c>
      <c r="Q1975" s="111">
        <v>45300</v>
      </c>
      <c r="R1975" s="98" t="s">
        <v>2570</v>
      </c>
      <c r="S1975" s="100">
        <v>0.49305555555555558</v>
      </c>
      <c r="T1975" s="1"/>
    </row>
    <row r="1976" spans="1:20">
      <c r="A1976" s="87">
        <v>8234</v>
      </c>
      <c r="B1976" s="91"/>
      <c r="C1976" s="88" t="s">
        <v>96</v>
      </c>
      <c r="D1976" s="110">
        <v>45300</v>
      </c>
      <c r="E1976" s="90">
        <v>242454410725</v>
      </c>
      <c r="F1976" s="91" t="str">
        <f>CONCATENATE("'",E1976,"',")</f>
        <v>'242454410725',</v>
      </c>
      <c r="G1976" s="91" t="s">
        <v>21</v>
      </c>
      <c r="H1976" s="91" t="s">
        <v>2572</v>
      </c>
      <c r="I1976" s="91" t="str">
        <f>CONCATENATE("'",H1976,"',")</f>
        <v>'inv_kfLhtbpbjAaPGJVcZRtge4',</v>
      </c>
      <c r="J1976" s="91" t="s">
        <v>9</v>
      </c>
      <c r="K1976" s="91">
        <v>40</v>
      </c>
      <c r="L1976" s="91">
        <v>40</v>
      </c>
      <c r="M1976" s="151">
        <v>0</v>
      </c>
      <c r="N1976" s="20" t="s">
        <v>23</v>
      </c>
      <c r="O1976" s="91" t="s">
        <v>24</v>
      </c>
      <c r="P1976" s="91">
        <v>1661985</v>
      </c>
      <c r="Q1976" s="110">
        <v>45300</v>
      </c>
      <c r="R1976" s="91" t="s">
        <v>2570</v>
      </c>
      <c r="S1976" s="93">
        <v>0.625</v>
      </c>
      <c r="T1976" s="1"/>
    </row>
    <row r="1977" spans="1:20">
      <c r="A1977" s="94">
        <v>8237</v>
      </c>
      <c r="B1977" s="98"/>
      <c r="C1977" s="95" t="s">
        <v>136</v>
      </c>
      <c r="D1977" s="111">
        <v>45300</v>
      </c>
      <c r="E1977" s="97">
        <v>242454493819</v>
      </c>
      <c r="F1977" s="98" t="str">
        <f t="shared" si="105"/>
        <v>'242454493819',</v>
      </c>
      <c r="G1977" s="98" t="s">
        <v>21</v>
      </c>
      <c r="H1977" s="98" t="s">
        <v>2575</v>
      </c>
      <c r="I1977" s="98" t="str">
        <f t="shared" si="106"/>
        <v>'inv_ZMfHMPPX5fsZd7dTa7zpBg',</v>
      </c>
      <c r="J1977" s="98" t="s">
        <v>9</v>
      </c>
      <c r="K1977" s="98">
        <v>20</v>
      </c>
      <c r="L1977" s="98">
        <v>20</v>
      </c>
      <c r="M1977" s="150">
        <v>0</v>
      </c>
      <c r="N1977" s="20" t="s">
        <v>23</v>
      </c>
      <c r="O1977" s="98" t="s">
        <v>24</v>
      </c>
      <c r="P1977" s="98">
        <v>2171223</v>
      </c>
      <c r="Q1977" s="111">
        <v>45300</v>
      </c>
      <c r="R1977" s="98" t="s">
        <v>2570</v>
      </c>
      <c r="S1977" s="100">
        <v>0.72916666666666663</v>
      </c>
      <c r="T1977" s="1"/>
    </row>
    <row r="1978" spans="1:20">
      <c r="A1978" s="87">
        <v>8236</v>
      </c>
      <c r="C1978" s="34" t="s">
        <v>27</v>
      </c>
      <c r="D1978" s="110">
        <v>45300</v>
      </c>
      <c r="E1978" s="90">
        <v>242454464843</v>
      </c>
      <c r="F1978" s="91" t="str">
        <f t="shared" si="105"/>
        <v>'242454464843',</v>
      </c>
      <c r="G1978" s="91" t="s">
        <v>21</v>
      </c>
      <c r="H1978" s="91" t="s">
        <v>2578</v>
      </c>
      <c r="I1978" s="91" t="str">
        <f t="shared" si="106"/>
        <v>'inv_5SkwYcikDmFccrruybj7UG',</v>
      </c>
      <c r="J1978" s="91" t="s">
        <v>9</v>
      </c>
      <c r="K1978" s="91">
        <v>400</v>
      </c>
      <c r="L1978" s="91">
        <v>400</v>
      </c>
      <c r="M1978" s="151">
        <v>0</v>
      </c>
      <c r="N1978" s="20" t="s">
        <v>23</v>
      </c>
      <c r="O1978" s="91" t="s">
        <v>24</v>
      </c>
      <c r="P1978" s="91">
        <v>1996572</v>
      </c>
      <c r="Q1978" s="110">
        <v>45300</v>
      </c>
      <c r="R1978" s="91" t="s">
        <v>2570</v>
      </c>
      <c r="S1978" s="93">
        <v>0.72916666666666663</v>
      </c>
      <c r="T1978" s="1"/>
    </row>
    <row r="1979" spans="1:20">
      <c r="A1979" s="94">
        <v>8232</v>
      </c>
      <c r="B1979" s="98"/>
      <c r="C1979" s="95" t="s">
        <v>2566</v>
      </c>
      <c r="D1979" s="111">
        <v>45536</v>
      </c>
      <c r="E1979" s="97">
        <v>242454288216</v>
      </c>
      <c r="F1979" s="98" t="str">
        <f t="shared" ref="F1979:F2010" si="107">CONCATENATE("'",E1979,"',")</f>
        <v>'242454288216',</v>
      </c>
      <c r="G1979" s="98" t="s">
        <v>21</v>
      </c>
      <c r="H1979" s="152" t="s">
        <v>2580</v>
      </c>
      <c r="I1979" s="98" t="str">
        <f t="shared" ref="I1979:I2010" si="108">CONCATENATE("'",H1979,"',")</f>
        <v>' inv_i3gxZuibfwyqorLSUr7EnH',</v>
      </c>
      <c r="J1979" s="98" t="s">
        <v>9</v>
      </c>
      <c r="K1979" s="98">
        <v>30</v>
      </c>
      <c r="L1979" s="98">
        <v>30</v>
      </c>
      <c r="M1979" s="150">
        <v>0</v>
      </c>
      <c r="N1979" s="20" t="s">
        <v>23</v>
      </c>
      <c r="O1979" s="98" t="s">
        <v>24</v>
      </c>
      <c r="P1979" s="98">
        <v>755218</v>
      </c>
      <c r="Q1979" s="111">
        <v>45300</v>
      </c>
      <c r="R1979" s="98" t="s">
        <v>2570</v>
      </c>
      <c r="S1979" s="100">
        <v>0.49305555555555558</v>
      </c>
      <c r="T1979" s="1"/>
    </row>
    <row r="1980" spans="1:20">
      <c r="A1980" s="87">
        <v>8234</v>
      </c>
      <c r="B1980" s="91"/>
      <c r="C1980" s="88" t="s">
        <v>96</v>
      </c>
      <c r="D1980" s="111">
        <v>45536</v>
      </c>
      <c r="E1980" s="90">
        <v>242454410725</v>
      </c>
      <c r="F1980" s="91" t="str">
        <f t="shared" si="107"/>
        <v>'242454410725',</v>
      </c>
      <c r="G1980" s="91" t="s">
        <v>21</v>
      </c>
      <c r="H1980" s="91" t="s">
        <v>2572</v>
      </c>
      <c r="I1980" s="91" t="str">
        <f t="shared" si="108"/>
        <v>'inv_kfLhtbpbjAaPGJVcZRtge4',</v>
      </c>
      <c r="J1980" s="91" t="s">
        <v>9</v>
      </c>
      <c r="K1980" s="91">
        <v>40</v>
      </c>
      <c r="L1980" s="91">
        <v>40</v>
      </c>
      <c r="M1980" s="98">
        <f>Tabla1[[#This Row],[Monto]]-Tabla1[[#This Row],[Monto Kashio]]</f>
        <v>0</v>
      </c>
      <c r="N1980" s="20" t="s">
        <v>23</v>
      </c>
      <c r="O1980" s="91" t="s">
        <v>24</v>
      </c>
      <c r="P1980" s="91">
        <v>1661985</v>
      </c>
      <c r="Q1980" s="110">
        <v>45300</v>
      </c>
      <c r="R1980" s="91" t="s">
        <v>2570</v>
      </c>
      <c r="S1980" s="93">
        <v>0.625</v>
      </c>
      <c r="T1980" s="1"/>
    </row>
    <row r="1981" spans="1:20">
      <c r="A1981" s="94">
        <v>8237</v>
      </c>
      <c r="B1981" s="98"/>
      <c r="C1981" s="95" t="s">
        <v>136</v>
      </c>
      <c r="D1981" s="111">
        <v>45536</v>
      </c>
      <c r="E1981" s="97">
        <v>242454493819</v>
      </c>
      <c r="F1981" s="98" t="str">
        <f t="shared" si="107"/>
        <v>'242454493819',</v>
      </c>
      <c r="G1981" s="98" t="s">
        <v>21</v>
      </c>
      <c r="H1981" s="98" t="s">
        <v>2575</v>
      </c>
      <c r="I1981" s="98" t="str">
        <f t="shared" si="108"/>
        <v>'inv_ZMfHMPPX5fsZd7dTa7zpBg',</v>
      </c>
      <c r="J1981" s="98" t="s">
        <v>9</v>
      </c>
      <c r="K1981" s="98">
        <v>20</v>
      </c>
      <c r="L1981" s="98">
        <v>20</v>
      </c>
      <c r="M1981" s="98">
        <f>Tabla1[[#This Row],[Monto]]-Tabla1[[#This Row],[Monto Kashio]]</f>
        <v>0</v>
      </c>
      <c r="N1981" s="20" t="s">
        <v>23</v>
      </c>
      <c r="O1981" s="98" t="s">
        <v>24</v>
      </c>
      <c r="P1981" s="98">
        <v>2171223</v>
      </c>
      <c r="Q1981" s="111">
        <v>45300</v>
      </c>
      <c r="R1981" s="98" t="s">
        <v>2570</v>
      </c>
      <c r="S1981" s="100">
        <v>0.72916666666666663</v>
      </c>
      <c r="T1981" s="1"/>
    </row>
    <row r="1982" spans="1:20">
      <c r="A1982" s="87">
        <v>8236</v>
      </c>
      <c r="B1982" s="91"/>
      <c r="C1982" s="88" t="s">
        <v>27</v>
      </c>
      <c r="D1982" s="111">
        <v>45536</v>
      </c>
      <c r="E1982" s="90">
        <v>242454464843</v>
      </c>
      <c r="F1982" s="91" t="str">
        <f t="shared" si="107"/>
        <v>'242454464843',</v>
      </c>
      <c r="G1982" s="91" t="s">
        <v>21</v>
      </c>
      <c r="H1982" s="91" t="s">
        <v>2578</v>
      </c>
      <c r="I1982" s="91" t="str">
        <f t="shared" si="108"/>
        <v>'inv_5SkwYcikDmFccrruybj7UG',</v>
      </c>
      <c r="J1982" s="91" t="s">
        <v>9</v>
      </c>
      <c r="K1982" s="91">
        <v>400</v>
      </c>
      <c r="L1982" s="91">
        <v>400</v>
      </c>
      <c r="M1982" s="98">
        <f>Tabla1[[#This Row],[Monto]]-Tabla1[[#This Row],[Monto Kashio]]</f>
        <v>0</v>
      </c>
      <c r="N1982" s="20" t="s">
        <v>23</v>
      </c>
      <c r="O1982" s="91" t="s">
        <v>24</v>
      </c>
      <c r="P1982" s="91">
        <v>1996572</v>
      </c>
      <c r="Q1982" s="110">
        <v>45300</v>
      </c>
      <c r="R1982" s="91" t="s">
        <v>2570</v>
      </c>
      <c r="S1982" s="93">
        <v>0.72916666666666663</v>
      </c>
      <c r="T1982" s="1"/>
    </row>
    <row r="1983" spans="1:20">
      <c r="A1983" s="94">
        <v>8219</v>
      </c>
      <c r="B1983" s="98"/>
      <c r="C1983" s="95" t="s">
        <v>484</v>
      </c>
      <c r="D1983" s="111">
        <v>45537</v>
      </c>
      <c r="E1983" s="97">
        <v>242432794941</v>
      </c>
      <c r="F1983" s="98" t="str">
        <f t="shared" si="107"/>
        <v>'242432794941',</v>
      </c>
      <c r="G1983" s="98" t="s">
        <v>51</v>
      </c>
      <c r="H1983" s="98" t="s">
        <v>2581</v>
      </c>
      <c r="I1983" s="98" t="str">
        <f t="shared" si="108"/>
        <v>'inv_NvPCAWM5jFmAJLto6CCwrL',</v>
      </c>
      <c r="J1983" s="98" t="s">
        <v>9</v>
      </c>
      <c r="K1983" s="98">
        <v>50</v>
      </c>
      <c r="L1983" s="98">
        <v>50</v>
      </c>
      <c r="M1983" s="98">
        <f>Tabla1[[#This Row],[Monto]]-Tabla1[[#This Row],[Monto Kashio]]</f>
        <v>0</v>
      </c>
      <c r="N1983" s="20" t="s">
        <v>23</v>
      </c>
      <c r="O1983" s="98" t="s">
        <v>24</v>
      </c>
      <c r="P1983" s="98">
        <v>2545063</v>
      </c>
      <c r="Q1983" s="111">
        <v>45534</v>
      </c>
      <c r="R1983" s="98" t="s">
        <v>2570</v>
      </c>
      <c r="S1983" s="100">
        <v>0.46388888888888891</v>
      </c>
      <c r="T1983" s="1"/>
    </row>
    <row r="1984" spans="1:20">
      <c r="A1984" s="87">
        <v>8251</v>
      </c>
      <c r="B1984" s="91"/>
      <c r="C1984" s="88" t="s">
        <v>134</v>
      </c>
      <c r="D1984" s="110">
        <v>45537</v>
      </c>
      <c r="E1984" s="90">
        <v>240677165611</v>
      </c>
      <c r="F1984" s="91" t="str">
        <f t="shared" si="107"/>
        <v>'240677165611',</v>
      </c>
      <c r="G1984" s="91" t="s">
        <v>118</v>
      </c>
      <c r="H1984" s="91" t="s">
        <v>2582</v>
      </c>
      <c r="I1984" s="91" t="str">
        <f t="shared" si="108"/>
        <v>'inv_Jizg2RdJJb6Myjxdh2CSZz',</v>
      </c>
      <c r="J1984" s="91" t="s">
        <v>9</v>
      </c>
      <c r="K1984" s="91">
        <v>300</v>
      </c>
      <c r="L1984" s="91">
        <v>300</v>
      </c>
      <c r="M1984" s="98">
        <f>Tabla1[[#This Row],[Monto]]-Tabla1[[#This Row],[Monto Kashio]]</f>
        <v>0</v>
      </c>
      <c r="N1984" s="20" t="s">
        <v>23</v>
      </c>
      <c r="O1984" s="91" t="s">
        <v>24</v>
      </c>
      <c r="P1984" s="91">
        <v>580436</v>
      </c>
      <c r="Q1984" s="110">
        <v>45537</v>
      </c>
      <c r="R1984" s="91" t="s">
        <v>2570</v>
      </c>
      <c r="S1984" s="93">
        <v>0.54166666666666663</v>
      </c>
      <c r="T1984" s="1"/>
    </row>
    <row r="1985" spans="1:20">
      <c r="A1985" s="94">
        <v>8252</v>
      </c>
      <c r="B1985" s="98"/>
      <c r="C1985" s="95" t="s">
        <v>96</v>
      </c>
      <c r="D1985" s="111">
        <v>45537</v>
      </c>
      <c r="E1985" s="97">
        <v>242465099967</v>
      </c>
      <c r="F1985" s="98" t="str">
        <f t="shared" si="107"/>
        <v>'242465099967',</v>
      </c>
      <c r="G1985" s="98" t="s">
        <v>21</v>
      </c>
      <c r="H1985" s="98" t="s">
        <v>2583</v>
      </c>
      <c r="I1985" s="98" t="str">
        <f t="shared" si="108"/>
        <v>'inv_PL5Mw22q5ZRGDQbz26dnT3',</v>
      </c>
      <c r="J1985" s="98" t="s">
        <v>9</v>
      </c>
      <c r="K1985" s="98">
        <v>100</v>
      </c>
      <c r="L1985" s="98">
        <v>100</v>
      </c>
      <c r="M1985" s="98">
        <f>Tabla1[[#This Row],[Monto]]-Tabla1[[#This Row],[Monto Kashio]]</f>
        <v>0</v>
      </c>
      <c r="N1985" s="20" t="s">
        <v>23</v>
      </c>
      <c r="O1985" s="98" t="s">
        <v>24</v>
      </c>
      <c r="P1985" s="98">
        <v>1610135</v>
      </c>
      <c r="Q1985" s="111">
        <v>45537</v>
      </c>
      <c r="R1985" s="98" t="s">
        <v>2570</v>
      </c>
      <c r="S1985" s="100">
        <v>0.54791666666666672</v>
      </c>
      <c r="T1985" s="1"/>
    </row>
    <row r="1986" spans="1:20">
      <c r="A1986" s="87">
        <v>8257</v>
      </c>
      <c r="B1986" s="91"/>
      <c r="C1986" s="88" t="s">
        <v>96</v>
      </c>
      <c r="D1986" s="110">
        <v>45537</v>
      </c>
      <c r="E1986" s="90">
        <v>242465194438</v>
      </c>
      <c r="F1986" s="91" t="str">
        <f t="shared" si="107"/>
        <v>'242465194438',</v>
      </c>
      <c r="G1986" s="91" t="s">
        <v>21</v>
      </c>
      <c r="H1986" s="91" t="s">
        <v>2584</v>
      </c>
      <c r="I1986" s="91" t="str">
        <f t="shared" si="108"/>
        <v>'inv_h2aiC258DAJKqwWtBYRQCP',</v>
      </c>
      <c r="J1986" s="91" t="s">
        <v>9</v>
      </c>
      <c r="K1986" s="91">
        <v>1130</v>
      </c>
      <c r="L1986" s="91">
        <v>1130</v>
      </c>
      <c r="M1986" s="98">
        <f>Tabla1[[#This Row],[Monto]]-Tabla1[[#This Row],[Monto Kashio]]</f>
        <v>0</v>
      </c>
      <c r="N1986" s="20" t="s">
        <v>23</v>
      </c>
      <c r="O1986" s="91" t="s">
        <v>24</v>
      </c>
      <c r="P1986" s="91">
        <v>5198160</v>
      </c>
      <c r="Q1986" s="110">
        <v>45537</v>
      </c>
      <c r="R1986" s="91" t="s">
        <v>2570</v>
      </c>
      <c r="S1986" s="93">
        <v>0.61041666666666672</v>
      </c>
      <c r="T1986" s="1"/>
    </row>
    <row r="1987" spans="1:20">
      <c r="A1987" s="94">
        <v>8259</v>
      </c>
      <c r="B1987" s="98"/>
      <c r="C1987" s="95" t="s">
        <v>27</v>
      </c>
      <c r="D1987" s="111">
        <v>45537</v>
      </c>
      <c r="E1987" s="97">
        <v>242465205177</v>
      </c>
      <c r="F1987" s="98" t="str">
        <f t="shared" si="107"/>
        <v>'242465205177',</v>
      </c>
      <c r="G1987" s="98" t="s">
        <v>21</v>
      </c>
      <c r="H1987" s="98" t="s">
        <v>2585</v>
      </c>
      <c r="I1987" s="98" t="str">
        <f t="shared" si="108"/>
        <v>'inv_L5DvXVnXLQ4rpP3e4Ea92K',</v>
      </c>
      <c r="J1987" s="98" t="s">
        <v>9</v>
      </c>
      <c r="K1987" s="98">
        <v>30</v>
      </c>
      <c r="L1987" s="98">
        <v>30</v>
      </c>
      <c r="M1987" s="98">
        <f>Tabla1[[#This Row],[Monto]]-Tabla1[[#This Row],[Monto Kashio]]</f>
        <v>0</v>
      </c>
      <c r="N1987" s="20" t="s">
        <v>23</v>
      </c>
      <c r="O1987" s="98" t="s">
        <v>24</v>
      </c>
      <c r="P1987" s="98">
        <v>1228586</v>
      </c>
      <c r="Q1987" s="111">
        <v>45537</v>
      </c>
      <c r="R1987" s="98" t="s">
        <v>2570</v>
      </c>
      <c r="S1987" s="100">
        <v>0.61805555555555558</v>
      </c>
      <c r="T1987" s="1"/>
    </row>
    <row r="1988" spans="1:20">
      <c r="A1988" s="87">
        <v>8260</v>
      </c>
      <c r="B1988" s="91"/>
      <c r="C1988" s="88" t="s">
        <v>30</v>
      </c>
      <c r="D1988" s="110">
        <v>45537</v>
      </c>
      <c r="E1988" s="90">
        <v>242465208952</v>
      </c>
      <c r="F1988" s="91" t="str">
        <f t="shared" si="107"/>
        <v>'242465208952',</v>
      </c>
      <c r="G1988" s="91" t="s">
        <v>21</v>
      </c>
      <c r="H1988" s="91" t="s">
        <v>2586</v>
      </c>
      <c r="I1988" s="91" t="str">
        <f t="shared" si="108"/>
        <v>'inv_TkoPFZzNTypJCmdxiQ6JZs',</v>
      </c>
      <c r="J1988" s="91" t="s">
        <v>9</v>
      </c>
      <c r="K1988" s="91">
        <v>200</v>
      </c>
      <c r="L1988" s="91">
        <v>200</v>
      </c>
      <c r="M1988" s="98">
        <f>Tabla1[[#This Row],[Monto]]-Tabla1[[#This Row],[Monto Kashio]]</f>
        <v>0</v>
      </c>
      <c r="N1988" s="20" t="s">
        <v>23</v>
      </c>
      <c r="O1988" s="91" t="s">
        <v>24</v>
      </c>
      <c r="P1988" s="91">
        <v>729117</v>
      </c>
      <c r="Q1988" s="110">
        <v>45537</v>
      </c>
      <c r="R1988" s="91" t="s">
        <v>2570</v>
      </c>
      <c r="S1988" s="93">
        <v>0.62013888888888891</v>
      </c>
      <c r="T1988" s="1"/>
    </row>
    <row r="1989" spans="1:20">
      <c r="A1989" s="94">
        <v>8261</v>
      </c>
      <c r="B1989" s="98"/>
      <c r="C1989" s="95" t="s">
        <v>484</v>
      </c>
      <c r="D1989" s="111">
        <v>45537</v>
      </c>
      <c r="E1989" s="97">
        <v>242465228215</v>
      </c>
      <c r="F1989" s="98" t="str">
        <f t="shared" si="107"/>
        <v>'242465228215',</v>
      </c>
      <c r="G1989" s="98" t="s">
        <v>21</v>
      </c>
      <c r="H1989" s="98" t="s">
        <v>2587</v>
      </c>
      <c r="I1989" s="98" t="str">
        <f t="shared" si="108"/>
        <v>'inv_DF7t7mzQXMm7bAHSKxmsPw',</v>
      </c>
      <c r="J1989" s="98" t="s">
        <v>9</v>
      </c>
      <c r="K1989" s="98">
        <v>100</v>
      </c>
      <c r="L1989" s="98">
        <v>100</v>
      </c>
      <c r="M1989" s="98">
        <f>Tabla1[[#This Row],[Monto]]-Tabla1[[#This Row],[Monto Kashio]]</f>
        <v>0</v>
      </c>
      <c r="N1989" s="20" t="s">
        <v>23</v>
      </c>
      <c r="O1989" s="98" t="s">
        <v>24</v>
      </c>
      <c r="P1989" s="98">
        <v>2231063</v>
      </c>
      <c r="Q1989" s="111">
        <v>45537</v>
      </c>
      <c r="R1989" s="98" t="s">
        <v>2570</v>
      </c>
      <c r="S1989" s="100" t="s">
        <v>1710</v>
      </c>
      <c r="T1989" s="1"/>
    </row>
    <row r="1990" spans="1:20">
      <c r="A1990" s="87">
        <v>8262</v>
      </c>
      <c r="B1990" s="91"/>
      <c r="C1990" s="88" t="s">
        <v>484</v>
      </c>
      <c r="D1990" s="110">
        <v>45537</v>
      </c>
      <c r="E1990" s="90">
        <v>242465213878</v>
      </c>
      <c r="F1990" s="91" t="str">
        <f t="shared" si="107"/>
        <v>'242465213878',</v>
      </c>
      <c r="G1990" s="91" t="s">
        <v>21</v>
      </c>
      <c r="H1990" s="91" t="s">
        <v>2588</v>
      </c>
      <c r="I1990" s="91" t="str">
        <f t="shared" si="108"/>
        <v>'inv_4ywjCFY28NkgXeXV664S9c',</v>
      </c>
      <c r="J1990" s="91" t="s">
        <v>9</v>
      </c>
      <c r="K1990" s="91">
        <v>38</v>
      </c>
      <c r="L1990" s="91">
        <v>38</v>
      </c>
      <c r="M1990" s="98">
        <f>Tabla1[[#This Row],[Monto]]-Tabla1[[#This Row],[Monto Kashio]]</f>
        <v>0</v>
      </c>
      <c r="N1990" s="20" t="s">
        <v>23</v>
      </c>
      <c r="O1990" s="91" t="s">
        <v>24</v>
      </c>
      <c r="P1990" s="91">
        <v>2129894</v>
      </c>
      <c r="Q1990" s="110">
        <v>45537</v>
      </c>
      <c r="R1990" s="91" t="s">
        <v>2570</v>
      </c>
      <c r="S1990" s="93" t="s">
        <v>2589</v>
      </c>
      <c r="T1990" s="1"/>
    </row>
    <row r="1991" spans="1:20">
      <c r="A1991" s="94">
        <v>8265</v>
      </c>
      <c r="B1991" s="98"/>
      <c r="C1991" s="95" t="s">
        <v>2590</v>
      </c>
      <c r="D1991" s="111">
        <v>45537</v>
      </c>
      <c r="E1991" s="97">
        <v>242465318709</v>
      </c>
      <c r="F1991" s="98" t="str">
        <f t="shared" si="107"/>
        <v>'242465318709',</v>
      </c>
      <c r="G1991" s="98" t="s">
        <v>21</v>
      </c>
      <c r="H1991" s="98" t="s">
        <v>2591</v>
      </c>
      <c r="I1991" s="98" t="str">
        <f t="shared" si="108"/>
        <v>'inv_XzGRTP9jqn8RyZiGRL68SW',</v>
      </c>
      <c r="J1991" s="98" t="s">
        <v>9</v>
      </c>
      <c r="K1991" s="98">
        <v>70</v>
      </c>
      <c r="L1991" s="98">
        <v>70</v>
      </c>
      <c r="M1991" s="98">
        <f>Tabla1[[#This Row],[Monto]]-Tabla1[[#This Row],[Monto Kashio]]</f>
        <v>0</v>
      </c>
      <c r="N1991" s="20" t="s">
        <v>23</v>
      </c>
      <c r="O1991" s="98" t="s">
        <v>24</v>
      </c>
      <c r="P1991" s="98">
        <v>3199498</v>
      </c>
      <c r="Q1991" s="111">
        <v>45537</v>
      </c>
      <c r="R1991" s="98" t="s">
        <v>2570</v>
      </c>
      <c r="S1991" s="100" t="s">
        <v>2592</v>
      </c>
      <c r="T1991" s="1"/>
    </row>
    <row r="1992" spans="1:20">
      <c r="A1992" s="87">
        <v>8269</v>
      </c>
      <c r="B1992" s="91"/>
      <c r="C1992" s="88" t="s">
        <v>2566</v>
      </c>
      <c r="D1992" s="110">
        <v>45537</v>
      </c>
      <c r="E1992" s="90">
        <v>242465230419</v>
      </c>
      <c r="F1992" s="91" t="str">
        <f t="shared" si="107"/>
        <v>'242465230419',</v>
      </c>
      <c r="G1992" s="91" t="s">
        <v>51</v>
      </c>
      <c r="H1992" s="91" t="s">
        <v>2593</v>
      </c>
      <c r="I1992" s="91" t="str">
        <f t="shared" si="108"/>
        <v>'inv_8noaWsFYcfn7i8RzVVDVXd',</v>
      </c>
      <c r="J1992" s="91" t="s">
        <v>9</v>
      </c>
      <c r="K1992" s="91">
        <v>20</v>
      </c>
      <c r="L1992" s="91">
        <v>20</v>
      </c>
      <c r="M1992" s="98">
        <f>Tabla1[[#This Row],[Monto]]-Tabla1[[#This Row],[Monto Kashio]]</f>
        <v>0</v>
      </c>
      <c r="N1992" s="20" t="s">
        <v>23</v>
      </c>
      <c r="O1992" s="91" t="s">
        <v>24</v>
      </c>
      <c r="P1992" s="91">
        <v>2558716</v>
      </c>
      <c r="Q1992" s="110">
        <v>45537</v>
      </c>
      <c r="R1992" s="91" t="s">
        <v>2570</v>
      </c>
      <c r="S1992" s="93" t="s">
        <v>2594</v>
      </c>
      <c r="T1992" s="1"/>
    </row>
    <row r="1993" spans="1:20">
      <c r="A1993" s="94">
        <v>8221</v>
      </c>
      <c r="B1993" s="98"/>
      <c r="C1993" s="95" t="s">
        <v>2566</v>
      </c>
      <c r="D1993" s="111">
        <v>45537</v>
      </c>
      <c r="E1993" s="97">
        <v>242432798451</v>
      </c>
      <c r="F1993" s="98" t="str">
        <f t="shared" si="107"/>
        <v>'242432798451',</v>
      </c>
      <c r="G1993" s="98" t="s">
        <v>51</v>
      </c>
      <c r="H1993" s="98" t="s">
        <v>2595</v>
      </c>
      <c r="I1993" s="98" t="str">
        <f t="shared" si="108"/>
        <v>'inv_PYn7GhmEroieQE4BcdcihL',</v>
      </c>
      <c r="J1993" s="98" t="s">
        <v>9</v>
      </c>
      <c r="K1993" s="98">
        <v>2000</v>
      </c>
      <c r="L1993" s="98">
        <v>2000</v>
      </c>
      <c r="M1993" s="98">
        <f>Tabla1[[#This Row],[Monto]]-Tabla1[[#This Row],[Monto Kashio]]</f>
        <v>0</v>
      </c>
      <c r="N1993" s="20" t="s">
        <v>23</v>
      </c>
      <c r="O1993" s="98" t="s">
        <v>24</v>
      </c>
      <c r="P1993" s="98">
        <v>34250</v>
      </c>
      <c r="Q1993" s="111">
        <v>45534</v>
      </c>
      <c r="R1993" s="98" t="s">
        <v>2570</v>
      </c>
      <c r="S1993" s="100" t="s">
        <v>2596</v>
      </c>
      <c r="T1993" s="1"/>
    </row>
    <row r="1994" spans="1:20">
      <c r="A1994" s="87">
        <v>8274</v>
      </c>
      <c r="B1994" s="91"/>
      <c r="C1994" s="88" t="s">
        <v>2566</v>
      </c>
      <c r="D1994" s="110">
        <v>45537</v>
      </c>
      <c r="E1994" s="90">
        <v>242465180778</v>
      </c>
      <c r="F1994" s="91" t="str">
        <f t="shared" si="107"/>
        <v>'242465180778',</v>
      </c>
      <c r="G1994" s="91" t="s">
        <v>51</v>
      </c>
      <c r="H1994" s="91" t="s">
        <v>2597</v>
      </c>
      <c r="I1994" s="91" t="str">
        <f t="shared" si="108"/>
        <v>'inv_B98gn2XszvgLEpnWx9r6Lu',</v>
      </c>
      <c r="J1994" s="91" t="s">
        <v>9</v>
      </c>
      <c r="K1994" s="91">
        <v>20</v>
      </c>
      <c r="L1994" s="91">
        <v>20</v>
      </c>
      <c r="M1994" s="98">
        <f>Tabla1[[#This Row],[Monto]]-Tabla1[[#This Row],[Monto Kashio]]</f>
        <v>0</v>
      </c>
      <c r="N1994" s="20" t="s">
        <v>23</v>
      </c>
      <c r="O1994" s="91" t="s">
        <v>24</v>
      </c>
      <c r="P1994" s="91">
        <v>2051507</v>
      </c>
      <c r="Q1994" s="110">
        <v>45537</v>
      </c>
      <c r="R1994" s="91" t="s">
        <v>2570</v>
      </c>
      <c r="S1994" s="93" t="s">
        <v>2596</v>
      </c>
      <c r="T1994" s="1"/>
    </row>
    <row r="1995" spans="1:20">
      <c r="A1995" s="94">
        <v>8215</v>
      </c>
      <c r="B1995" s="98"/>
      <c r="C1995" s="95" t="s">
        <v>96</v>
      </c>
      <c r="D1995" s="111">
        <v>45537</v>
      </c>
      <c r="E1995" s="97">
        <v>242432796344</v>
      </c>
      <c r="F1995" s="98" t="str">
        <f t="shared" si="107"/>
        <v>'242432796344',</v>
      </c>
      <c r="G1995" s="98" t="s">
        <v>51</v>
      </c>
      <c r="H1995" s="98" t="s">
        <v>2598</v>
      </c>
      <c r="I1995" s="98" t="str">
        <f t="shared" si="108"/>
        <v>'inv_eMqGGGL5DLQEoTEzXcXt5s',</v>
      </c>
      <c r="J1995" s="98" t="s">
        <v>9</v>
      </c>
      <c r="K1995" s="98">
        <v>200</v>
      </c>
      <c r="L1995" s="98">
        <v>200</v>
      </c>
      <c r="M1995" s="98">
        <f>Tabla1[[#This Row],[Monto]]-Tabla1[[#This Row],[Monto Kashio]]</f>
        <v>0</v>
      </c>
      <c r="N1995" s="20" t="s">
        <v>23</v>
      </c>
      <c r="O1995" s="98" t="s">
        <v>24</v>
      </c>
      <c r="P1995" s="98">
        <v>15586</v>
      </c>
      <c r="Q1995" s="111">
        <v>45534</v>
      </c>
      <c r="R1995" s="98" t="s">
        <v>2570</v>
      </c>
      <c r="S1995" s="100" t="s">
        <v>2599</v>
      </c>
      <c r="T1995" s="1"/>
    </row>
    <row r="1996" spans="1:20">
      <c r="A1996" s="87">
        <v>8275</v>
      </c>
      <c r="B1996" s="91"/>
      <c r="C1996" s="88" t="s">
        <v>484</v>
      </c>
      <c r="D1996" s="110">
        <v>45537</v>
      </c>
      <c r="E1996" s="90">
        <v>242465218932</v>
      </c>
      <c r="F1996" s="91" t="str">
        <f t="shared" si="107"/>
        <v>'242465218932',</v>
      </c>
      <c r="G1996" s="91" t="s">
        <v>21</v>
      </c>
      <c r="H1996" s="91" t="s">
        <v>2600</v>
      </c>
      <c r="I1996" s="91" t="str">
        <f t="shared" si="108"/>
        <v>'inv_8a8GxpDFnu9Em9VWz6kZcH',</v>
      </c>
      <c r="J1996" s="91" t="s">
        <v>9</v>
      </c>
      <c r="K1996" s="91">
        <v>500</v>
      </c>
      <c r="L1996" s="91">
        <v>500</v>
      </c>
      <c r="M1996" s="98">
        <f>Tabla1[[#This Row],[Monto]]-Tabla1[[#This Row],[Monto Kashio]]</f>
        <v>0</v>
      </c>
      <c r="N1996" s="20" t="s">
        <v>23</v>
      </c>
      <c r="O1996" s="91" t="s">
        <v>24</v>
      </c>
      <c r="P1996" s="91">
        <v>930627</v>
      </c>
      <c r="Q1996" s="110">
        <v>45537</v>
      </c>
      <c r="R1996" s="91" t="s">
        <v>2570</v>
      </c>
      <c r="S1996" s="93" t="s">
        <v>1726</v>
      </c>
      <c r="T1996" s="1"/>
    </row>
    <row r="1997" spans="1:20">
      <c r="A1997" s="94">
        <v>8276</v>
      </c>
      <c r="B1997" s="98"/>
      <c r="C1997" s="95" t="s">
        <v>2590</v>
      </c>
      <c r="D1997" s="111">
        <v>45537</v>
      </c>
      <c r="E1997" s="97">
        <v>242475541474</v>
      </c>
      <c r="F1997" s="98" t="str">
        <f t="shared" si="107"/>
        <v>'242475541474',</v>
      </c>
      <c r="G1997" s="98" t="s">
        <v>21</v>
      </c>
      <c r="H1997" s="98" t="s">
        <v>2601</v>
      </c>
      <c r="I1997" s="98" t="str">
        <f t="shared" si="108"/>
        <v>'inv_imTfvv3BQKwBNZBJUNR6ZF',</v>
      </c>
      <c r="J1997" s="98" t="s">
        <v>9</v>
      </c>
      <c r="K1997" s="98">
        <v>38</v>
      </c>
      <c r="L1997" s="98">
        <v>38</v>
      </c>
      <c r="M1997" s="98">
        <f>Tabla1[[#This Row],[Monto]]-Tabla1[[#This Row],[Monto Kashio]]</f>
        <v>0</v>
      </c>
      <c r="N1997" s="20" t="s">
        <v>23</v>
      </c>
      <c r="O1997" s="98" t="s">
        <v>24</v>
      </c>
      <c r="P1997" s="98">
        <v>1251608</v>
      </c>
      <c r="Q1997" s="111">
        <v>45537</v>
      </c>
      <c r="R1997" s="98" t="s">
        <v>2570</v>
      </c>
      <c r="S1997" s="100" t="s">
        <v>2602</v>
      </c>
      <c r="T1997" s="1"/>
    </row>
    <row r="1998" spans="1:20">
      <c r="A1998" s="87">
        <v>8224</v>
      </c>
      <c r="B1998" s="91"/>
      <c r="C1998" s="88" t="s">
        <v>2603</v>
      </c>
      <c r="D1998" s="110">
        <v>45537</v>
      </c>
      <c r="E1998" s="90">
        <v>242432798893</v>
      </c>
      <c r="F1998" s="91" t="str">
        <f t="shared" si="107"/>
        <v>'242432798893',</v>
      </c>
      <c r="G1998" s="91" t="s">
        <v>51</v>
      </c>
      <c r="H1998" s="91" t="s">
        <v>2604</v>
      </c>
      <c r="I1998" s="91" t="str">
        <f t="shared" si="108"/>
        <v>'inv_6Ljv4b68tzsANcEu9MFv94',</v>
      </c>
      <c r="J1998" s="91" t="s">
        <v>9</v>
      </c>
      <c r="K1998" s="91">
        <v>50</v>
      </c>
      <c r="L1998" s="91">
        <v>50</v>
      </c>
      <c r="M1998" s="98">
        <f>Tabla1[[#This Row],[Monto]]-Tabla1[[#This Row],[Monto Kashio]]</f>
        <v>0</v>
      </c>
      <c r="N1998" s="20" t="s">
        <v>23</v>
      </c>
      <c r="O1998" s="91" t="s">
        <v>24</v>
      </c>
      <c r="P1998" s="91">
        <v>1700086</v>
      </c>
      <c r="Q1998" s="110">
        <v>45537</v>
      </c>
      <c r="R1998" s="91" t="s">
        <v>2570</v>
      </c>
      <c r="S1998" s="93" t="s">
        <v>2602</v>
      </c>
      <c r="T1998" s="1"/>
    </row>
    <row r="1999" spans="1:20">
      <c r="A1999" s="94">
        <v>8279</v>
      </c>
      <c r="B1999" s="98"/>
      <c r="C1999" s="95" t="s">
        <v>136</v>
      </c>
      <c r="D1999" s="111">
        <v>45537</v>
      </c>
      <c r="E1999" s="97">
        <v>242465312466</v>
      </c>
      <c r="F1999" s="98" t="str">
        <f t="shared" si="107"/>
        <v>'242465312466',</v>
      </c>
      <c r="G1999" s="98" t="s">
        <v>21</v>
      </c>
      <c r="H1999" s="98" t="s">
        <v>2605</v>
      </c>
      <c r="I1999" s="98" t="str">
        <f t="shared" si="108"/>
        <v>'inv_nF8DJ6wECDoSj87JGpJ29W',</v>
      </c>
      <c r="J1999" s="98" t="s">
        <v>9</v>
      </c>
      <c r="K1999" s="98">
        <v>30</v>
      </c>
      <c r="L1999" s="98">
        <v>30</v>
      </c>
      <c r="M1999" s="98">
        <f>Tabla1[[#This Row],[Monto]]-Tabla1[[#This Row],[Monto Kashio]]</f>
        <v>0</v>
      </c>
      <c r="N1999" s="20" t="s">
        <v>23</v>
      </c>
      <c r="O1999" s="98" t="s">
        <v>24</v>
      </c>
      <c r="P1999" s="98">
        <v>138250</v>
      </c>
      <c r="Q1999" s="111">
        <v>45537</v>
      </c>
      <c r="R1999" s="98" t="s">
        <v>2570</v>
      </c>
      <c r="S1999" s="100" t="s">
        <v>2606</v>
      </c>
      <c r="T1999" s="1"/>
    </row>
    <row r="2000" spans="1:20">
      <c r="A2000" s="87">
        <v>8288</v>
      </c>
      <c r="B2000" s="91"/>
      <c r="C2000" s="88" t="s">
        <v>27</v>
      </c>
      <c r="D2000" s="110">
        <v>45538</v>
      </c>
      <c r="E2000" s="90">
        <v>242475660717</v>
      </c>
      <c r="F2000" s="91" t="str">
        <f t="shared" si="107"/>
        <v>'242475660717',</v>
      </c>
      <c r="G2000" s="91" t="s">
        <v>21</v>
      </c>
      <c r="H2000" s="91" t="s">
        <v>2607</v>
      </c>
      <c r="I2000" s="91" t="str">
        <f t="shared" si="108"/>
        <v>'inv_eWeLMe3J88QU2LqhUDdPxN',</v>
      </c>
      <c r="J2000" s="91" t="s">
        <v>9</v>
      </c>
      <c r="K2000" s="91">
        <v>69</v>
      </c>
      <c r="L2000" s="91">
        <v>69</v>
      </c>
      <c r="M2000" s="98">
        <f>Tabla1[[#This Row],[Monto]]-Tabla1[[#This Row],[Monto Kashio]]</f>
        <v>0</v>
      </c>
      <c r="N2000" s="20" t="s">
        <v>23</v>
      </c>
      <c r="O2000" s="91" t="s">
        <v>24</v>
      </c>
      <c r="P2000" s="91">
        <v>4944337</v>
      </c>
      <c r="Q2000" s="110">
        <v>45537</v>
      </c>
      <c r="R2000" s="91" t="s">
        <v>2608</v>
      </c>
      <c r="S2000" s="93">
        <v>0.44166666666666665</v>
      </c>
      <c r="T2000" s="1"/>
    </row>
    <row r="2001" spans="1:20">
      <c r="A2001" s="94">
        <v>8289</v>
      </c>
      <c r="B2001" s="98"/>
      <c r="C2001" s="95" t="s">
        <v>2566</v>
      </c>
      <c r="D2001" s="111">
        <v>45538</v>
      </c>
      <c r="E2001" s="97">
        <v>242475658479</v>
      </c>
      <c r="F2001" s="98" t="str">
        <f t="shared" si="107"/>
        <v>'242475658479',</v>
      </c>
      <c r="G2001" s="98" t="s">
        <v>51</v>
      </c>
      <c r="H2001" s="98" t="s">
        <v>2609</v>
      </c>
      <c r="I2001" s="98" t="str">
        <f t="shared" si="108"/>
        <v>'inv_5RBWkYCnkEHZToiyR8Dpdh',</v>
      </c>
      <c r="J2001" s="98" t="s">
        <v>9</v>
      </c>
      <c r="K2001" s="98">
        <v>1000</v>
      </c>
      <c r="L2001" s="98">
        <v>1000</v>
      </c>
      <c r="M2001" s="98">
        <f>Tabla1[[#This Row],[Monto]]-Tabla1[[#This Row],[Monto Kashio]]</f>
        <v>0</v>
      </c>
      <c r="N2001" s="20" t="s">
        <v>23</v>
      </c>
      <c r="O2001" s="98" t="s">
        <v>24</v>
      </c>
      <c r="P2001" s="98">
        <v>4891823</v>
      </c>
      <c r="Q2001" s="111">
        <v>45537</v>
      </c>
      <c r="R2001" s="98" t="s">
        <v>2570</v>
      </c>
      <c r="S2001" s="100">
        <v>0.46736111111111112</v>
      </c>
      <c r="T2001" s="1"/>
    </row>
    <row r="2002" spans="1:20">
      <c r="A2002" s="87">
        <v>8291</v>
      </c>
      <c r="B2002" s="91"/>
      <c r="C2002" s="88" t="s">
        <v>96</v>
      </c>
      <c r="D2002" s="110">
        <v>45538</v>
      </c>
      <c r="E2002" s="90">
        <v>242475916166</v>
      </c>
      <c r="F2002" s="91" t="str">
        <f t="shared" si="107"/>
        <v>'242475916166',</v>
      </c>
      <c r="G2002" s="91" t="s">
        <v>21</v>
      </c>
      <c r="H2002" s="91" t="s">
        <v>2610</v>
      </c>
      <c r="I2002" s="91" t="str">
        <f t="shared" si="108"/>
        <v>'inv_2Fqzu44H7iQimWwkuaBZrv',</v>
      </c>
      <c r="J2002" s="91" t="s">
        <v>9</v>
      </c>
      <c r="K2002" s="91">
        <v>40</v>
      </c>
      <c r="L2002" s="91">
        <v>40</v>
      </c>
      <c r="M2002" s="98">
        <f>Tabla1[[#This Row],[Monto]]-Tabla1[[#This Row],[Monto Kashio]]</f>
        <v>0</v>
      </c>
      <c r="N2002" s="20" t="s">
        <v>23</v>
      </c>
      <c r="O2002" s="91" t="s">
        <v>24</v>
      </c>
      <c r="P2002" s="91">
        <v>2309773</v>
      </c>
      <c r="Q2002" s="110">
        <v>45538</v>
      </c>
      <c r="R2002" s="91" t="s">
        <v>2570</v>
      </c>
      <c r="S2002" s="93">
        <v>0.51111111111111107</v>
      </c>
      <c r="T2002" s="1"/>
    </row>
    <row r="2003" spans="1:20">
      <c r="A2003" s="94">
        <v>8293</v>
      </c>
      <c r="B2003" s="98"/>
      <c r="C2003" s="95" t="s">
        <v>439</v>
      </c>
      <c r="D2003" s="111">
        <v>45538</v>
      </c>
      <c r="E2003" s="97">
        <v>240175507802</v>
      </c>
      <c r="F2003" s="98" t="str">
        <f t="shared" si="107"/>
        <v>'240175507802',</v>
      </c>
      <c r="G2003" s="98" t="s">
        <v>118</v>
      </c>
      <c r="H2003" s="98" t="s">
        <v>2611</v>
      </c>
      <c r="I2003" s="98" t="str">
        <f t="shared" si="108"/>
        <v>'inv_W7gCVajFmvhXrfBqowP7ub',</v>
      </c>
      <c r="J2003" s="98" t="s">
        <v>9</v>
      </c>
      <c r="K2003" s="98">
        <v>587.95000000000005</v>
      </c>
      <c r="L2003" s="98">
        <v>587.95000000000005</v>
      </c>
      <c r="M2003" s="98">
        <f>Tabla1[[#This Row],[Monto]]-Tabla1[[#This Row],[Monto Kashio]]</f>
        <v>0</v>
      </c>
      <c r="N2003" s="20" t="s">
        <v>23</v>
      </c>
      <c r="O2003" s="98" t="s">
        <v>24</v>
      </c>
      <c r="P2003" s="98">
        <v>1411286</v>
      </c>
      <c r="Q2003" s="111">
        <v>45537</v>
      </c>
      <c r="R2003" s="98" t="s">
        <v>2570</v>
      </c>
      <c r="S2003" s="100">
        <v>0.54166666666666663</v>
      </c>
      <c r="T2003" s="1"/>
    </row>
    <row r="2004" spans="1:20">
      <c r="A2004" s="87">
        <v>8296</v>
      </c>
      <c r="B2004" s="91"/>
      <c r="C2004" s="88" t="s">
        <v>27</v>
      </c>
      <c r="D2004" s="110">
        <v>45538</v>
      </c>
      <c r="E2004" s="90">
        <v>242432795922</v>
      </c>
      <c r="F2004" s="91" t="str">
        <f t="shared" si="107"/>
        <v>'242432795922',</v>
      </c>
      <c r="G2004" s="91" t="s">
        <v>51</v>
      </c>
      <c r="H2004" s="91" t="s">
        <v>2612</v>
      </c>
      <c r="I2004" s="91" t="str">
        <f t="shared" si="108"/>
        <v>'inv_CJ9GMTMFuWepexLPptcAeZ',</v>
      </c>
      <c r="J2004" s="91" t="s">
        <v>9</v>
      </c>
      <c r="K2004" s="91">
        <v>100</v>
      </c>
      <c r="L2004" s="91">
        <v>100</v>
      </c>
      <c r="M2004" s="98">
        <f>Tabla1[[#This Row],[Monto]]-Tabla1[[#This Row],[Monto Kashio]]</f>
        <v>0</v>
      </c>
      <c r="N2004" s="20" t="s">
        <v>23</v>
      </c>
      <c r="O2004" s="91" t="s">
        <v>24</v>
      </c>
      <c r="P2004" s="91">
        <v>39670</v>
      </c>
      <c r="Q2004" s="110">
        <v>45534</v>
      </c>
      <c r="R2004" s="91" t="s">
        <v>2570</v>
      </c>
      <c r="S2004" s="93" t="s">
        <v>1710</v>
      </c>
      <c r="T2004" s="1"/>
    </row>
    <row r="2005" spans="1:20">
      <c r="A2005" s="94">
        <v>8297</v>
      </c>
      <c r="B2005" s="98"/>
      <c r="C2005" s="95" t="s">
        <v>27</v>
      </c>
      <c r="D2005" s="111">
        <v>45538</v>
      </c>
      <c r="E2005" s="97">
        <v>242432798187</v>
      </c>
      <c r="F2005" s="98" t="str">
        <f t="shared" si="107"/>
        <v>'242432798187',</v>
      </c>
      <c r="G2005" s="98" t="s">
        <v>51</v>
      </c>
      <c r="H2005" s="98" t="s">
        <v>2613</v>
      </c>
      <c r="I2005" s="98" t="str">
        <f t="shared" si="108"/>
        <v>'inv_FNJDvMrDHx7e9jaBSH9Wos',</v>
      </c>
      <c r="J2005" s="98" t="s">
        <v>9</v>
      </c>
      <c r="K2005" s="98">
        <v>115</v>
      </c>
      <c r="L2005" s="98">
        <v>115</v>
      </c>
      <c r="M2005" s="98">
        <f>Tabla1[[#This Row],[Monto]]-Tabla1[[#This Row],[Monto Kashio]]</f>
        <v>0</v>
      </c>
      <c r="N2005" s="20" t="s">
        <v>23</v>
      </c>
      <c r="O2005" s="98" t="s">
        <v>24</v>
      </c>
      <c r="P2005" s="98">
        <v>4210</v>
      </c>
      <c r="Q2005" s="111">
        <v>45534</v>
      </c>
      <c r="R2005" s="98" t="s">
        <v>2570</v>
      </c>
      <c r="S2005" s="100" t="s">
        <v>1362</v>
      </c>
      <c r="T2005" s="1"/>
    </row>
    <row r="2006" spans="1:20">
      <c r="A2006" s="87">
        <v>8295</v>
      </c>
      <c r="B2006" s="91"/>
      <c r="C2006" s="88" t="s">
        <v>2614</v>
      </c>
      <c r="D2006" s="110">
        <v>45538</v>
      </c>
      <c r="E2006" s="90">
        <v>242476072309</v>
      </c>
      <c r="F2006" s="91" t="str">
        <f t="shared" si="107"/>
        <v>'242476072309',</v>
      </c>
      <c r="G2006" s="91" t="s">
        <v>21</v>
      </c>
      <c r="H2006" s="91" t="s">
        <v>2615</v>
      </c>
      <c r="I2006" s="91" t="str">
        <f t="shared" si="108"/>
        <v>'inv_JMMeM5aBsxrwMnxMka2iVv',</v>
      </c>
      <c r="J2006" s="91" t="s">
        <v>9</v>
      </c>
      <c r="K2006" s="91">
        <v>111.1</v>
      </c>
      <c r="L2006" s="91">
        <v>111.1</v>
      </c>
      <c r="M2006" s="98">
        <f>Tabla1[[#This Row],[Monto]]-Tabla1[[#This Row],[Monto Kashio]]</f>
        <v>0</v>
      </c>
      <c r="N2006" s="20" t="s">
        <v>23</v>
      </c>
      <c r="O2006" s="91" t="s">
        <v>24</v>
      </c>
      <c r="P2006" s="91">
        <v>1422037</v>
      </c>
      <c r="Q2006" s="110">
        <v>45538</v>
      </c>
      <c r="R2006" s="91" t="s">
        <v>2570</v>
      </c>
      <c r="S2006" s="93">
        <v>0.72569444444444442</v>
      </c>
      <c r="T2006" s="1"/>
    </row>
    <row r="2007" spans="1:20">
      <c r="A2007" s="94">
        <v>8299</v>
      </c>
      <c r="B2007" s="98"/>
      <c r="C2007" s="95" t="s">
        <v>136</v>
      </c>
      <c r="D2007" s="111">
        <v>45538</v>
      </c>
      <c r="E2007" s="97">
        <v>242476261611</v>
      </c>
      <c r="F2007" s="98" t="str">
        <f t="shared" si="107"/>
        <v>'242476261611',</v>
      </c>
      <c r="G2007" s="98" t="s">
        <v>21</v>
      </c>
      <c r="H2007" s="98" t="s">
        <v>2616</v>
      </c>
      <c r="I2007" s="98" t="str">
        <f t="shared" si="108"/>
        <v>'inv_RZwF3weJQdosJdKVKdhfsE',</v>
      </c>
      <c r="J2007" s="98" t="s">
        <v>9</v>
      </c>
      <c r="K2007" s="98">
        <v>30</v>
      </c>
      <c r="L2007" s="98">
        <v>30</v>
      </c>
      <c r="M2007" s="98">
        <f>Tabla1[[#This Row],[Monto]]-Tabla1[[#This Row],[Monto Kashio]]</f>
        <v>0</v>
      </c>
      <c r="N2007" s="20" t="s">
        <v>23</v>
      </c>
      <c r="O2007" s="98" t="s">
        <v>24</v>
      </c>
      <c r="P2007" s="98">
        <v>3040718</v>
      </c>
      <c r="Q2007" s="111">
        <v>45538</v>
      </c>
      <c r="R2007" s="98" t="s">
        <v>2570</v>
      </c>
      <c r="S2007" s="100" t="s">
        <v>2617</v>
      </c>
      <c r="T2007" s="1"/>
    </row>
    <row r="2008" spans="1:20">
      <c r="A2008" s="87">
        <v>8301</v>
      </c>
      <c r="B2008" s="91"/>
      <c r="C2008" s="88" t="s">
        <v>2566</v>
      </c>
      <c r="D2008" s="110">
        <v>45538</v>
      </c>
      <c r="E2008" s="90">
        <v>242476265302</v>
      </c>
      <c r="F2008" s="91" t="str">
        <f t="shared" si="107"/>
        <v>'242476265302',</v>
      </c>
      <c r="G2008" s="91" t="s">
        <v>21</v>
      </c>
      <c r="H2008" s="91" t="s">
        <v>2618</v>
      </c>
      <c r="I2008" s="91" t="str">
        <f t="shared" si="108"/>
        <v>'inv_jiKpc2tU8g7pQ99rbUAM4X',</v>
      </c>
      <c r="J2008" s="91" t="s">
        <v>9</v>
      </c>
      <c r="K2008" s="91">
        <v>300</v>
      </c>
      <c r="L2008" s="91">
        <v>300</v>
      </c>
      <c r="M2008" s="98">
        <f>Tabla1[[#This Row],[Monto]]-Tabla1[[#This Row],[Monto Kashio]]</f>
        <v>0</v>
      </c>
      <c r="N2008" s="20" t="s">
        <v>23</v>
      </c>
      <c r="O2008" s="91" t="s">
        <v>24</v>
      </c>
      <c r="P2008" s="91">
        <v>1241243</v>
      </c>
      <c r="Q2008" s="110">
        <v>45538</v>
      </c>
      <c r="R2008" s="91" t="s">
        <v>2570</v>
      </c>
      <c r="S2008" s="93" t="s">
        <v>2619</v>
      </c>
      <c r="T2008" s="1"/>
    </row>
    <row r="2009" spans="1:20">
      <c r="A2009" s="94">
        <v>8302</v>
      </c>
      <c r="B2009" s="98"/>
      <c r="C2009" s="95" t="s">
        <v>484</v>
      </c>
      <c r="D2009" s="111">
        <v>45538</v>
      </c>
      <c r="E2009" s="97">
        <v>242476282125</v>
      </c>
      <c r="F2009" s="98" t="str">
        <f t="shared" si="107"/>
        <v>'242476282125',</v>
      </c>
      <c r="G2009" s="98" t="s">
        <v>21</v>
      </c>
      <c r="H2009" s="98" t="s">
        <v>2620</v>
      </c>
      <c r="I2009" s="98" t="str">
        <f t="shared" si="108"/>
        <v>'inv_7o5z5WCAGN8tRweFDeezjn',</v>
      </c>
      <c r="J2009" s="98" t="s">
        <v>9</v>
      </c>
      <c r="K2009" s="98">
        <v>102</v>
      </c>
      <c r="L2009" s="98">
        <v>102</v>
      </c>
      <c r="M2009" s="98">
        <f>Tabla1[[#This Row],[Monto]]-Tabla1[[#This Row],[Monto Kashio]]</f>
        <v>0</v>
      </c>
      <c r="N2009" s="20" t="s">
        <v>23</v>
      </c>
      <c r="O2009" s="98" t="s">
        <v>24</v>
      </c>
      <c r="P2009" s="98">
        <v>1743402</v>
      </c>
      <c r="Q2009" s="111">
        <v>45538</v>
      </c>
      <c r="R2009" s="98" t="s">
        <v>2570</v>
      </c>
      <c r="S2009" s="100" t="s">
        <v>2619</v>
      </c>
      <c r="T2009" s="1"/>
    </row>
    <row r="2010" spans="1:20">
      <c r="A2010" s="87">
        <v>8304</v>
      </c>
      <c r="B2010" s="91"/>
      <c r="C2010" s="88" t="s">
        <v>2566</v>
      </c>
      <c r="D2010" s="110">
        <v>45538</v>
      </c>
      <c r="E2010" s="90">
        <v>242476288055</v>
      </c>
      <c r="F2010" s="91" t="str">
        <f t="shared" si="107"/>
        <v>'242476288055',</v>
      </c>
      <c r="G2010" s="91" t="s">
        <v>21</v>
      </c>
      <c r="H2010" s="91" t="s">
        <v>2621</v>
      </c>
      <c r="I2010" s="91" t="str">
        <f t="shared" si="108"/>
        <v>'inv_VeEXjMtVhrS4gHF9wXwqDe',</v>
      </c>
      <c r="J2010" s="91" t="s">
        <v>9</v>
      </c>
      <c r="K2010" s="91">
        <v>40</v>
      </c>
      <c r="L2010" s="91">
        <v>40</v>
      </c>
      <c r="M2010" s="98">
        <f>Tabla1[[#This Row],[Monto]]-Tabla1[[#This Row],[Monto Kashio]]</f>
        <v>0</v>
      </c>
      <c r="N2010" s="20" t="s">
        <v>23</v>
      </c>
      <c r="O2010" s="91" t="s">
        <v>24</v>
      </c>
      <c r="P2010" s="91">
        <v>3469720</v>
      </c>
      <c r="Q2010" s="110">
        <v>45538</v>
      </c>
      <c r="R2010" s="91" t="s">
        <v>2570</v>
      </c>
      <c r="S2010" s="93" t="s">
        <v>2622</v>
      </c>
      <c r="T2010" s="1"/>
    </row>
    <row r="2011" spans="1:20">
      <c r="A2011" s="94">
        <v>8306</v>
      </c>
      <c r="B2011" s="98"/>
      <c r="C2011" s="95" t="s">
        <v>27</v>
      </c>
      <c r="D2011" s="111">
        <v>45538</v>
      </c>
      <c r="E2011" s="97">
        <v>242476303013</v>
      </c>
      <c r="F2011" s="98" t="str">
        <f t="shared" ref="F2011:F2042" si="109">CONCATENATE("'",E2011,"',")</f>
        <v>'242476303013',</v>
      </c>
      <c r="G2011" s="98" t="s">
        <v>21</v>
      </c>
      <c r="H2011" s="98" t="s">
        <v>2623</v>
      </c>
      <c r="I2011" s="98" t="str">
        <f t="shared" ref="I2011:I2042" si="110">CONCATENATE("'",H2011,"',")</f>
        <v>'inv_ULhARPdskS2K6NNu7XMZ5h',</v>
      </c>
      <c r="J2011" s="98" t="s">
        <v>9</v>
      </c>
      <c r="K2011" s="98">
        <v>30</v>
      </c>
      <c r="L2011" s="98">
        <v>30</v>
      </c>
      <c r="M2011" s="98">
        <f>Tabla1[[#This Row],[Monto]]-Tabla1[[#This Row],[Monto Kashio]]</f>
        <v>0</v>
      </c>
      <c r="N2011" s="20" t="s">
        <v>23</v>
      </c>
      <c r="O2011" s="98" t="s">
        <v>24</v>
      </c>
      <c r="P2011" s="98">
        <v>3646110</v>
      </c>
      <c r="Q2011" s="111">
        <v>45538</v>
      </c>
      <c r="R2011" s="98" t="s">
        <v>2570</v>
      </c>
      <c r="S2011" s="100" t="s">
        <v>2624</v>
      </c>
      <c r="T2011" s="1"/>
    </row>
    <row r="2012" spans="1:20">
      <c r="A2012" s="87">
        <v>8308</v>
      </c>
      <c r="B2012" s="91"/>
      <c r="C2012" s="88" t="s">
        <v>2566</v>
      </c>
      <c r="D2012" s="110">
        <v>45538</v>
      </c>
      <c r="E2012" s="90">
        <v>242486327193</v>
      </c>
      <c r="F2012" s="91" t="str">
        <f t="shared" si="109"/>
        <v>'242486327193',</v>
      </c>
      <c r="G2012" s="91" t="s">
        <v>21</v>
      </c>
      <c r="H2012" s="91" t="s">
        <v>2625</v>
      </c>
      <c r="I2012" s="91" t="str">
        <f t="shared" si="110"/>
        <v>'inv_Tbpaz6N6cYo6PqPWkxRMxe',</v>
      </c>
      <c r="J2012" s="91" t="s">
        <v>9</v>
      </c>
      <c r="K2012" s="91">
        <v>20</v>
      </c>
      <c r="L2012" s="91">
        <v>20</v>
      </c>
      <c r="M2012" s="98">
        <f>Tabla1[[#This Row],[Monto]]-Tabla1[[#This Row],[Monto Kashio]]</f>
        <v>0</v>
      </c>
      <c r="N2012" s="20" t="s">
        <v>23</v>
      </c>
      <c r="O2012" s="91" t="s">
        <v>24</v>
      </c>
      <c r="P2012" s="91">
        <v>1447741</v>
      </c>
      <c r="Q2012" s="110">
        <v>45538</v>
      </c>
      <c r="R2012" s="91" t="s">
        <v>2570</v>
      </c>
      <c r="S2012" s="93" t="s">
        <v>2626</v>
      </c>
      <c r="T2012" s="1"/>
    </row>
    <row r="2013" spans="1:20">
      <c r="A2013" s="94">
        <v>8309</v>
      </c>
      <c r="B2013" s="98"/>
      <c r="C2013" s="95" t="s">
        <v>27</v>
      </c>
      <c r="D2013" s="111">
        <v>45538</v>
      </c>
      <c r="E2013" s="97">
        <v>242476317672</v>
      </c>
      <c r="F2013" s="98" t="str">
        <f t="shared" si="109"/>
        <v>'242476317672',</v>
      </c>
      <c r="G2013" s="98" t="s">
        <v>21</v>
      </c>
      <c r="H2013" s="98" t="s">
        <v>2627</v>
      </c>
      <c r="I2013" s="98" t="str">
        <f t="shared" si="110"/>
        <v>'inv_SXKxYwVuCnx7bhsfUCCTVV',</v>
      </c>
      <c r="J2013" s="98" t="s">
        <v>9</v>
      </c>
      <c r="K2013" s="98">
        <v>5000</v>
      </c>
      <c r="L2013" s="98">
        <v>5000</v>
      </c>
      <c r="M2013" s="98">
        <f>Tabla1[[#This Row],[Monto]]-Tabla1[[#This Row],[Monto Kashio]]</f>
        <v>0</v>
      </c>
      <c r="N2013" s="20" t="s">
        <v>23</v>
      </c>
      <c r="O2013" s="98" t="s">
        <v>24</v>
      </c>
      <c r="P2013" s="98">
        <v>3814081</v>
      </c>
      <c r="Q2013" s="111">
        <v>45538</v>
      </c>
      <c r="R2013" s="98" t="s">
        <v>2570</v>
      </c>
      <c r="S2013" s="100" t="s">
        <v>2626</v>
      </c>
      <c r="T2013" s="1"/>
    </row>
    <row r="2014" spans="1:20">
      <c r="A2014" s="87">
        <v>8310</v>
      </c>
      <c r="B2014" s="91"/>
      <c r="C2014" s="88" t="s">
        <v>484</v>
      </c>
      <c r="D2014" s="110">
        <v>45538</v>
      </c>
      <c r="E2014" s="90">
        <v>242486349844</v>
      </c>
      <c r="F2014" s="91" t="str">
        <f t="shared" si="109"/>
        <v>'242486349844',</v>
      </c>
      <c r="G2014" s="91" t="s">
        <v>21</v>
      </c>
      <c r="H2014" s="91" t="s">
        <v>2628</v>
      </c>
      <c r="I2014" s="91" t="str">
        <f t="shared" si="110"/>
        <v>'inv_emq8htaTnuB7iBLP8mSiaW',</v>
      </c>
      <c r="J2014" s="91" t="s">
        <v>9</v>
      </c>
      <c r="K2014" s="91">
        <v>30</v>
      </c>
      <c r="L2014" s="91">
        <v>30</v>
      </c>
      <c r="M2014" s="98">
        <f>Tabla1[[#This Row],[Monto]]-Tabla1[[#This Row],[Monto Kashio]]</f>
        <v>0</v>
      </c>
      <c r="N2014" s="20" t="s">
        <v>23</v>
      </c>
      <c r="O2014" s="91" t="s">
        <v>24</v>
      </c>
      <c r="P2014" s="91">
        <v>2750401</v>
      </c>
      <c r="Q2014" s="110">
        <v>45538</v>
      </c>
      <c r="R2014" s="91" t="s">
        <v>2570</v>
      </c>
      <c r="S2014" s="93" t="s">
        <v>2626</v>
      </c>
      <c r="T2014" s="1"/>
    </row>
    <row r="2015" spans="1:20">
      <c r="A2015" s="94">
        <v>8311</v>
      </c>
      <c r="B2015" s="98"/>
      <c r="C2015" s="95" t="s">
        <v>27</v>
      </c>
      <c r="D2015" s="111">
        <v>45538</v>
      </c>
      <c r="E2015" s="97">
        <v>242476310488</v>
      </c>
      <c r="F2015" s="98" t="str">
        <f t="shared" si="109"/>
        <v>'242476310488',</v>
      </c>
      <c r="G2015" s="98" t="s">
        <v>21</v>
      </c>
      <c r="H2015" s="98" t="s">
        <v>2629</v>
      </c>
      <c r="I2015" s="98" t="str">
        <f t="shared" si="110"/>
        <v>'inv_m5TDfauxrnQFZvjP3RuSnT',</v>
      </c>
      <c r="J2015" s="98" t="s">
        <v>9</v>
      </c>
      <c r="K2015" s="98">
        <v>50</v>
      </c>
      <c r="L2015" s="98">
        <v>50</v>
      </c>
      <c r="M2015" s="98">
        <f>Tabla1[[#This Row],[Monto]]-Tabla1[[#This Row],[Monto Kashio]]</f>
        <v>0</v>
      </c>
      <c r="N2015" s="20" t="s">
        <v>23</v>
      </c>
      <c r="O2015" s="98" t="s">
        <v>24</v>
      </c>
      <c r="P2015" s="98">
        <v>3046101</v>
      </c>
      <c r="Q2015" s="111">
        <v>45538</v>
      </c>
      <c r="R2015" s="98" t="s">
        <v>2570</v>
      </c>
      <c r="S2015" s="100" t="s">
        <v>2630</v>
      </c>
      <c r="T2015" s="1"/>
    </row>
    <row r="2016" spans="1:20">
      <c r="A2016" s="87">
        <v>8318</v>
      </c>
      <c r="B2016" s="91"/>
      <c r="C2016" s="88" t="s">
        <v>484</v>
      </c>
      <c r="D2016" s="110">
        <v>45539</v>
      </c>
      <c r="E2016" s="90">
        <v>242432676165</v>
      </c>
      <c r="F2016" s="91" t="str">
        <f t="shared" si="109"/>
        <v>'242432676165',</v>
      </c>
      <c r="G2016" s="91" t="s">
        <v>51</v>
      </c>
      <c r="H2016" s="91" t="s">
        <v>2631</v>
      </c>
      <c r="I2016" s="91" t="str">
        <f t="shared" si="110"/>
        <v>'inv_UJUUy3XPFDkNSFLcxTnyDA',</v>
      </c>
      <c r="J2016" s="91" t="s">
        <v>9</v>
      </c>
      <c r="K2016" s="91">
        <v>50</v>
      </c>
      <c r="L2016" s="91">
        <v>50</v>
      </c>
      <c r="M2016" s="98">
        <f>Tabla1[[#This Row],[Monto]]-Tabla1[[#This Row],[Monto Kashio]]</f>
        <v>0</v>
      </c>
      <c r="N2016" s="20" t="s">
        <v>23</v>
      </c>
      <c r="O2016" s="91" t="s">
        <v>24</v>
      </c>
      <c r="P2016" s="91">
        <v>1939778</v>
      </c>
      <c r="Q2016" s="110">
        <v>45533</v>
      </c>
      <c r="R2016" s="91" t="s">
        <v>2570</v>
      </c>
      <c r="S2016" s="93">
        <v>0.375</v>
      </c>
      <c r="T2016" s="1"/>
    </row>
    <row r="2017" spans="1:20">
      <c r="A2017" s="94">
        <v>8322</v>
      </c>
      <c r="B2017" s="98"/>
      <c r="C2017" s="95" t="s">
        <v>914</v>
      </c>
      <c r="D2017" s="111">
        <v>45539</v>
      </c>
      <c r="E2017" s="97">
        <v>242476128245</v>
      </c>
      <c r="F2017" s="98" t="str">
        <f t="shared" si="109"/>
        <v>'242476128245',</v>
      </c>
      <c r="G2017" s="98" t="s">
        <v>21</v>
      </c>
      <c r="H2017" s="98" t="s">
        <v>2632</v>
      </c>
      <c r="I2017" s="98" t="str">
        <f t="shared" si="110"/>
        <v>'inv_SvdWj7JwCfAugamFpEuxmt',</v>
      </c>
      <c r="J2017" s="98" t="s">
        <v>9</v>
      </c>
      <c r="K2017" s="98">
        <v>100</v>
      </c>
      <c r="L2017" s="98">
        <v>100</v>
      </c>
      <c r="M2017" s="98">
        <f>Tabla1[[#This Row],[Monto]]-Tabla1[[#This Row],[Monto Kashio]]</f>
        <v>0</v>
      </c>
      <c r="N2017" s="20" t="s">
        <v>23</v>
      </c>
      <c r="O2017" s="98" t="s">
        <v>24</v>
      </c>
      <c r="P2017" s="98">
        <v>1029471</v>
      </c>
      <c r="Q2017" s="111">
        <v>45538</v>
      </c>
      <c r="R2017" s="98" t="s">
        <v>2570</v>
      </c>
      <c r="S2017" s="100">
        <v>0.45416666666666666</v>
      </c>
      <c r="T2017" s="1"/>
    </row>
    <row r="2018" spans="1:20">
      <c r="A2018" s="87">
        <v>8324</v>
      </c>
      <c r="B2018" s="91"/>
      <c r="C2018" s="88" t="s">
        <v>2566</v>
      </c>
      <c r="D2018" s="110">
        <v>45539</v>
      </c>
      <c r="E2018" s="90">
        <v>242475658334</v>
      </c>
      <c r="F2018" s="91" t="str">
        <f t="shared" si="109"/>
        <v>'242475658334',</v>
      </c>
      <c r="G2018" s="91" t="s">
        <v>51</v>
      </c>
      <c r="H2018" s="91" t="s">
        <v>2633</v>
      </c>
      <c r="I2018" s="91" t="str">
        <f t="shared" si="110"/>
        <v>'inv_7HSaedYV7yYEmsV7X8jW5F',</v>
      </c>
      <c r="J2018" s="91" t="s">
        <v>9</v>
      </c>
      <c r="K2018" s="91">
        <v>20</v>
      </c>
      <c r="L2018" s="91">
        <v>20</v>
      </c>
      <c r="M2018" s="98">
        <f>Tabla1[[#This Row],[Monto]]-Tabla1[[#This Row],[Monto Kashio]]</f>
        <v>0</v>
      </c>
      <c r="N2018" s="20" t="s">
        <v>23</v>
      </c>
      <c r="O2018" s="91" t="s">
        <v>24</v>
      </c>
      <c r="P2018" s="91">
        <v>4862713</v>
      </c>
      <c r="Q2018" s="110">
        <v>45537</v>
      </c>
      <c r="R2018" s="91" t="s">
        <v>2570</v>
      </c>
      <c r="S2018" s="93">
        <v>0.45833333333333331</v>
      </c>
      <c r="T2018" s="1"/>
    </row>
    <row r="2019" spans="1:20">
      <c r="A2019" s="94">
        <v>8326</v>
      </c>
      <c r="B2019" s="98"/>
      <c r="C2019" s="95" t="s">
        <v>30</v>
      </c>
      <c r="D2019" s="111">
        <v>45539</v>
      </c>
      <c r="E2019" s="97">
        <v>242443609977</v>
      </c>
      <c r="F2019" s="98" t="str">
        <f t="shared" si="109"/>
        <v>'242443609977',</v>
      </c>
      <c r="G2019" s="98" t="s">
        <v>51</v>
      </c>
      <c r="H2019" s="98" t="s">
        <v>2634</v>
      </c>
      <c r="I2019" s="98" t="str">
        <f t="shared" si="110"/>
        <v>'inv_WXCrZB7Hv7SJjwbYxT6MQQ',</v>
      </c>
      <c r="J2019" s="98" t="s">
        <v>9</v>
      </c>
      <c r="K2019" s="98">
        <v>200</v>
      </c>
      <c r="L2019" s="98">
        <v>200</v>
      </c>
      <c r="M2019" s="98">
        <f>Tabla1[[#This Row],[Monto]]-Tabla1[[#This Row],[Monto Kashio]]</f>
        <v>0</v>
      </c>
      <c r="N2019" s="20" t="s">
        <v>23</v>
      </c>
      <c r="O2019" s="98" t="s">
        <v>24</v>
      </c>
      <c r="P2019" s="98">
        <v>726480</v>
      </c>
      <c r="Q2019" s="111">
        <v>45535</v>
      </c>
      <c r="R2019" s="98" t="s">
        <v>2570</v>
      </c>
      <c r="S2019" s="100">
        <v>0.5229166666666667</v>
      </c>
      <c r="T2019" s="1"/>
    </row>
    <row r="2020" spans="1:20">
      <c r="A2020" s="87">
        <v>8327</v>
      </c>
      <c r="B2020" s="91"/>
      <c r="C2020" s="88" t="s">
        <v>96</v>
      </c>
      <c r="D2020" s="110">
        <v>45539</v>
      </c>
      <c r="E2020" s="90">
        <v>242486605911</v>
      </c>
      <c r="F2020" s="91" t="str">
        <f t="shared" si="109"/>
        <v>'242486605911',</v>
      </c>
      <c r="G2020" s="91" t="s">
        <v>21</v>
      </c>
      <c r="H2020" s="91" t="s">
        <v>2635</v>
      </c>
      <c r="I2020" s="91" t="str">
        <f t="shared" si="110"/>
        <v>'inv_VBz4Q634LxABVzkj3Y3yQ4',</v>
      </c>
      <c r="J2020" s="91" t="s">
        <v>9</v>
      </c>
      <c r="K2020" s="91">
        <v>400</v>
      </c>
      <c r="L2020" s="91">
        <v>400</v>
      </c>
      <c r="M2020" s="98">
        <f>Tabla1[[#This Row],[Monto]]-Tabla1[[#This Row],[Monto Kashio]]</f>
        <v>0</v>
      </c>
      <c r="N2020" s="20" t="s">
        <v>23</v>
      </c>
      <c r="O2020" s="91" t="s">
        <v>24</v>
      </c>
      <c r="P2020" s="91">
        <v>2309877</v>
      </c>
      <c r="Q2020" s="110">
        <v>45539</v>
      </c>
      <c r="R2020" s="91" t="s">
        <v>2570</v>
      </c>
      <c r="S2020" s="93">
        <v>0.52986111111111112</v>
      </c>
      <c r="T2020" s="1"/>
    </row>
    <row r="2021" spans="1:20">
      <c r="A2021" s="94">
        <v>8329</v>
      </c>
      <c r="B2021" s="98"/>
      <c r="C2021" s="95" t="s">
        <v>27</v>
      </c>
      <c r="D2021" s="111">
        <v>45539</v>
      </c>
      <c r="E2021" s="97">
        <v>242486670452</v>
      </c>
      <c r="F2021" s="98" t="str">
        <f t="shared" si="109"/>
        <v>'242486670452',</v>
      </c>
      <c r="G2021" s="98" t="s">
        <v>21</v>
      </c>
      <c r="H2021" s="98" t="s">
        <v>2636</v>
      </c>
      <c r="I2021" s="98" t="str">
        <f t="shared" si="110"/>
        <v>'inv_bTpTYQSF5m6mbanDYqx9jV',</v>
      </c>
      <c r="J2021" s="98" t="s">
        <v>9</v>
      </c>
      <c r="K2021" s="98">
        <v>500</v>
      </c>
      <c r="L2021" s="98">
        <v>500</v>
      </c>
      <c r="M2021" s="98">
        <f>Tabla1[[#This Row],[Monto]]-Tabla1[[#This Row],[Monto Kashio]]</f>
        <v>0</v>
      </c>
      <c r="N2021" s="20" t="s">
        <v>23</v>
      </c>
      <c r="O2021" s="98" t="s">
        <v>24</v>
      </c>
      <c r="P2021" s="98">
        <v>13478</v>
      </c>
      <c r="Q2021" s="111">
        <v>45539</v>
      </c>
      <c r="R2021" s="98" t="s">
        <v>2570</v>
      </c>
      <c r="S2021" s="100">
        <v>0.53472222222222221</v>
      </c>
      <c r="T2021" s="1"/>
    </row>
    <row r="2022" spans="1:20">
      <c r="A2022" s="87">
        <v>8339</v>
      </c>
      <c r="B2022" s="91"/>
      <c r="C2022" s="88" t="s">
        <v>2566</v>
      </c>
      <c r="D2022" s="110">
        <v>45539</v>
      </c>
      <c r="E2022" s="90">
        <v>242486840005</v>
      </c>
      <c r="F2022" s="91" t="str">
        <f t="shared" si="109"/>
        <v>'242486840005',</v>
      </c>
      <c r="G2022" s="91" t="s">
        <v>21</v>
      </c>
      <c r="H2022" s="91" t="s">
        <v>2637</v>
      </c>
      <c r="I2022" s="91" t="str">
        <f t="shared" si="110"/>
        <v>'inv_d7tUss8MH3NSzhF3UkmAhv',</v>
      </c>
      <c r="J2022" s="91" t="s">
        <v>9</v>
      </c>
      <c r="K2022" s="91">
        <v>1000</v>
      </c>
      <c r="L2022" s="91">
        <v>1000</v>
      </c>
      <c r="M2022" s="98">
        <f>Tabla1[[#This Row],[Monto]]-Tabla1[[#This Row],[Monto Kashio]]</f>
        <v>0</v>
      </c>
      <c r="N2022" s="20" t="s">
        <v>23</v>
      </c>
      <c r="O2022" s="91" t="s">
        <v>24</v>
      </c>
      <c r="P2022" s="91">
        <v>2343310</v>
      </c>
      <c r="Q2022" s="110">
        <v>45539</v>
      </c>
      <c r="R2022" s="91" t="s">
        <v>2570</v>
      </c>
      <c r="S2022" s="93" t="s">
        <v>1323</v>
      </c>
      <c r="T2022" s="1"/>
    </row>
    <row r="2023" spans="1:20">
      <c r="A2023" s="94">
        <v>8338</v>
      </c>
      <c r="B2023" s="98"/>
      <c r="C2023" s="95" t="s">
        <v>2638</v>
      </c>
      <c r="D2023" s="111">
        <v>45539</v>
      </c>
      <c r="E2023" s="97">
        <v>242487001906</v>
      </c>
      <c r="F2023" s="98" t="str">
        <f t="shared" si="109"/>
        <v>'242487001906',</v>
      </c>
      <c r="G2023" s="98" t="s">
        <v>118</v>
      </c>
      <c r="H2023" s="98" t="s">
        <v>2639</v>
      </c>
      <c r="I2023" s="98" t="str">
        <f t="shared" si="110"/>
        <v>'inv_DGuwD9r8XcmESqXEXAvVvq',</v>
      </c>
      <c r="J2023" s="98" t="s">
        <v>9</v>
      </c>
      <c r="K2023" s="98">
        <v>427.2</v>
      </c>
      <c r="L2023" s="98">
        <v>427.2</v>
      </c>
      <c r="M2023" s="98">
        <f>Tabla1[[#This Row],[Monto]]-Tabla1[[#This Row],[Monto Kashio]]</f>
        <v>0</v>
      </c>
      <c r="N2023" s="20" t="s">
        <v>23</v>
      </c>
      <c r="O2023" s="98" t="s">
        <v>24</v>
      </c>
      <c r="P2023" s="98">
        <v>625928</v>
      </c>
      <c r="Q2023" s="111">
        <v>45537</v>
      </c>
      <c r="R2023" s="98" t="s">
        <v>2570</v>
      </c>
      <c r="S2023" s="100" t="s">
        <v>2640</v>
      </c>
      <c r="T2023" s="1"/>
    </row>
    <row r="2024" spans="1:20">
      <c r="A2024" s="87">
        <v>8355</v>
      </c>
      <c r="B2024" s="91"/>
      <c r="C2024" s="88" t="s">
        <v>2590</v>
      </c>
      <c r="D2024" s="110">
        <v>45539</v>
      </c>
      <c r="E2024" s="90">
        <v>242486897451</v>
      </c>
      <c r="F2024" s="91" t="str">
        <f t="shared" si="109"/>
        <v>'242486897451',</v>
      </c>
      <c r="G2024" s="91" t="s">
        <v>21</v>
      </c>
      <c r="H2024" s="91" t="s">
        <v>2641</v>
      </c>
      <c r="I2024" s="91" t="str">
        <f t="shared" si="110"/>
        <v>'inv_iSavCJwCWCEFSbddwMv6Ek',</v>
      </c>
      <c r="J2024" s="91" t="s">
        <v>9</v>
      </c>
      <c r="K2024" s="91">
        <v>500</v>
      </c>
      <c r="L2024" s="91">
        <v>500</v>
      </c>
      <c r="M2024" s="98">
        <f>Tabla1[[#This Row],[Monto]]-Tabla1[[#This Row],[Monto Kashio]]</f>
        <v>0</v>
      </c>
      <c r="N2024" s="20" t="s">
        <v>23</v>
      </c>
      <c r="O2024" s="91" t="s">
        <v>24</v>
      </c>
      <c r="P2024" s="91">
        <v>432554</v>
      </c>
      <c r="Q2024" s="110">
        <v>45539</v>
      </c>
      <c r="R2024" s="91" t="s">
        <v>2570</v>
      </c>
      <c r="S2024" s="93" t="s">
        <v>2642</v>
      </c>
      <c r="T2024" s="1"/>
    </row>
    <row r="2025" spans="1:20">
      <c r="A2025" s="94">
        <v>8358</v>
      </c>
      <c r="B2025" s="98"/>
      <c r="C2025" s="95" t="s">
        <v>1446</v>
      </c>
      <c r="D2025" s="111">
        <v>45539</v>
      </c>
      <c r="E2025" s="97">
        <v>242454127576</v>
      </c>
      <c r="F2025" s="98" t="str">
        <f t="shared" si="109"/>
        <v>'242454127576',</v>
      </c>
      <c r="G2025" s="98" t="s">
        <v>21</v>
      </c>
      <c r="H2025" s="98" t="s">
        <v>2643</v>
      </c>
      <c r="I2025" s="98" t="str">
        <f t="shared" si="110"/>
        <v>'inv_csBUdpEkeXAHymALEmmprU',</v>
      </c>
      <c r="J2025" s="98" t="s">
        <v>9</v>
      </c>
      <c r="K2025" s="98">
        <v>20</v>
      </c>
      <c r="L2025" s="98">
        <v>20</v>
      </c>
      <c r="M2025" s="98">
        <f>Tabla1[[#This Row],[Monto]]-Tabla1[[#This Row],[Monto Kashio]]</f>
        <v>0</v>
      </c>
      <c r="N2025" s="20" t="s">
        <v>23</v>
      </c>
      <c r="O2025" s="98" t="s">
        <v>24</v>
      </c>
      <c r="P2025" s="98">
        <v>2900316</v>
      </c>
      <c r="Q2025" s="111">
        <v>45538</v>
      </c>
      <c r="R2025" s="98" t="s">
        <v>2570</v>
      </c>
      <c r="S2025" s="100" t="s">
        <v>2644</v>
      </c>
      <c r="T2025" s="1"/>
    </row>
    <row r="2026" spans="1:20">
      <c r="A2026" s="87">
        <v>8365</v>
      </c>
      <c r="B2026" s="91"/>
      <c r="C2026" s="88" t="s">
        <v>484</v>
      </c>
      <c r="D2026" s="110">
        <v>45540</v>
      </c>
      <c r="E2026" s="90">
        <v>242497301566</v>
      </c>
      <c r="F2026" s="91" t="str">
        <f t="shared" si="109"/>
        <v>'242497301566',</v>
      </c>
      <c r="G2026" s="91" t="s">
        <v>21</v>
      </c>
      <c r="H2026" s="91" t="s">
        <v>2645</v>
      </c>
      <c r="I2026" s="91" t="str">
        <f t="shared" si="110"/>
        <v>'inv_gZoFMhesYGNpQPkm3tzvuk',</v>
      </c>
      <c r="J2026" s="91" t="s">
        <v>9</v>
      </c>
      <c r="K2026" s="91">
        <v>500</v>
      </c>
      <c r="L2026" s="91">
        <v>500</v>
      </c>
      <c r="M2026" s="98">
        <f>Tabla1[[#This Row],[Monto]]-Tabla1[[#This Row],[Monto Kashio]]</f>
        <v>0</v>
      </c>
      <c r="N2026" s="20" t="s">
        <v>23</v>
      </c>
      <c r="O2026" s="91" t="s">
        <v>24</v>
      </c>
      <c r="P2026" s="91">
        <v>634939</v>
      </c>
      <c r="Q2026" s="110">
        <v>45540</v>
      </c>
      <c r="R2026" s="91" t="s">
        <v>2570</v>
      </c>
      <c r="S2026" s="93">
        <v>0.43541666666666667</v>
      </c>
      <c r="T2026" s="1"/>
    </row>
    <row r="2027" spans="1:20">
      <c r="A2027" s="94">
        <v>8373</v>
      </c>
      <c r="B2027" s="98"/>
      <c r="C2027" s="95" t="s">
        <v>2566</v>
      </c>
      <c r="D2027" s="111">
        <v>45540</v>
      </c>
      <c r="E2027" s="97">
        <v>242497469689</v>
      </c>
      <c r="F2027" s="98" t="str">
        <f t="shared" si="109"/>
        <v>'242497469689',</v>
      </c>
      <c r="G2027" s="98" t="s">
        <v>21</v>
      </c>
      <c r="H2027" s="98" t="s">
        <v>2646</v>
      </c>
      <c r="I2027" s="98" t="str">
        <f t="shared" si="110"/>
        <v>'inv_gvUrJxCcQauNUduEuL9KoE',</v>
      </c>
      <c r="J2027" s="98" t="s">
        <v>9</v>
      </c>
      <c r="K2027" s="98">
        <v>54</v>
      </c>
      <c r="L2027" s="98">
        <v>54</v>
      </c>
      <c r="M2027" s="98">
        <f>Tabla1[[#This Row],[Monto]]-Tabla1[[#This Row],[Monto Kashio]]</f>
        <v>0</v>
      </c>
      <c r="N2027" s="20" t="s">
        <v>23</v>
      </c>
      <c r="O2027" s="98" t="s">
        <v>24</v>
      </c>
      <c r="P2027" s="98">
        <v>1354677</v>
      </c>
      <c r="Q2027" s="111">
        <v>45540</v>
      </c>
      <c r="R2027" s="98" t="s">
        <v>2570</v>
      </c>
      <c r="S2027" s="100">
        <v>0.54583333333333328</v>
      </c>
      <c r="T2027" s="1"/>
    </row>
    <row r="2028" spans="1:20">
      <c r="A2028" s="87">
        <v>8375</v>
      </c>
      <c r="B2028" s="91"/>
      <c r="C2028" s="88" t="s">
        <v>27</v>
      </c>
      <c r="D2028" s="110">
        <v>45540</v>
      </c>
      <c r="E2028" s="90">
        <v>242497235587</v>
      </c>
      <c r="F2028" s="91" t="str">
        <f t="shared" si="109"/>
        <v>'242497235587',</v>
      </c>
      <c r="G2028" s="91" t="s">
        <v>51</v>
      </c>
      <c r="H2028" s="91" t="s">
        <v>2647</v>
      </c>
      <c r="I2028" s="91" t="str">
        <f t="shared" si="110"/>
        <v>'inv_diGLxzXeqoFT9FwZctYxvz',</v>
      </c>
      <c r="J2028" s="91" t="s">
        <v>9</v>
      </c>
      <c r="K2028" s="91">
        <v>100</v>
      </c>
      <c r="L2028" s="91">
        <v>100</v>
      </c>
      <c r="M2028" s="98">
        <f>Tabla1[[#This Row],[Monto]]-Tabla1[[#This Row],[Monto Kashio]]</f>
        <v>0</v>
      </c>
      <c r="N2028" s="20" t="s">
        <v>23</v>
      </c>
      <c r="O2028" s="91" t="s">
        <v>145</v>
      </c>
      <c r="P2028" s="91">
        <v>2221574</v>
      </c>
      <c r="Q2028" s="110">
        <v>45540</v>
      </c>
      <c r="R2028" s="91" t="s">
        <v>2570</v>
      </c>
      <c r="S2028" s="93">
        <v>0.5493055555555556</v>
      </c>
      <c r="T2028" s="1"/>
    </row>
    <row r="2029" spans="1:20">
      <c r="A2029" s="94">
        <v>8376</v>
      </c>
      <c r="B2029" s="98"/>
      <c r="C2029" s="95" t="s">
        <v>27</v>
      </c>
      <c r="D2029" s="111">
        <v>45540</v>
      </c>
      <c r="E2029" s="97">
        <v>242497507613</v>
      </c>
      <c r="F2029" s="98" t="str">
        <f t="shared" si="109"/>
        <v>'242497507613',</v>
      </c>
      <c r="G2029" s="98" t="s">
        <v>21</v>
      </c>
      <c r="H2029" s="98" t="s">
        <v>2648</v>
      </c>
      <c r="I2029" s="98" t="str">
        <f t="shared" si="110"/>
        <v>'inv_KtQ7dHn8XQzEcRQnjnSvaB',</v>
      </c>
      <c r="J2029" s="98" t="s">
        <v>9</v>
      </c>
      <c r="K2029" s="98">
        <v>40</v>
      </c>
      <c r="L2029" s="98">
        <v>40</v>
      </c>
      <c r="M2029" s="98">
        <f>Tabla1[[#This Row],[Monto]]-Tabla1[[#This Row],[Monto Kashio]]</f>
        <v>0</v>
      </c>
      <c r="N2029" s="20" t="s">
        <v>23</v>
      </c>
      <c r="O2029" s="98" t="s">
        <v>24</v>
      </c>
      <c r="P2029" s="98">
        <v>1022218</v>
      </c>
      <c r="Q2029" s="111">
        <v>45540</v>
      </c>
      <c r="R2029" s="98" t="s">
        <v>2570</v>
      </c>
      <c r="S2029" s="100">
        <v>0.55000000000000004</v>
      </c>
      <c r="T2029" s="1"/>
    </row>
    <row r="2030" spans="1:20">
      <c r="A2030" s="87">
        <v>8377</v>
      </c>
      <c r="B2030" s="91"/>
      <c r="C2030" s="88" t="s">
        <v>27</v>
      </c>
      <c r="D2030" s="110">
        <v>45540</v>
      </c>
      <c r="E2030" s="90">
        <v>242497451833</v>
      </c>
      <c r="F2030" s="91" t="str">
        <f t="shared" si="109"/>
        <v>'242497451833',</v>
      </c>
      <c r="G2030" s="91" t="s">
        <v>21</v>
      </c>
      <c r="H2030" s="91" t="s">
        <v>2649</v>
      </c>
      <c r="I2030" s="91" t="str">
        <f t="shared" si="110"/>
        <v>'inv_Vu4ccYT7JXAL8Q3xwifqbB',</v>
      </c>
      <c r="J2030" s="91" t="s">
        <v>9</v>
      </c>
      <c r="K2030" s="91">
        <v>100</v>
      </c>
      <c r="L2030" s="91">
        <v>100</v>
      </c>
      <c r="M2030" s="98">
        <f>Tabla1[[#This Row],[Monto]]-Tabla1[[#This Row],[Monto Kashio]]</f>
        <v>0</v>
      </c>
      <c r="N2030" s="20" t="s">
        <v>23</v>
      </c>
      <c r="O2030" s="91" t="s">
        <v>24</v>
      </c>
      <c r="P2030" s="91">
        <v>1187600</v>
      </c>
      <c r="Q2030" s="110">
        <v>45540</v>
      </c>
      <c r="R2030" s="91" t="s">
        <v>2570</v>
      </c>
      <c r="S2030" s="93">
        <v>0.61111111111111116</v>
      </c>
      <c r="T2030" s="1"/>
    </row>
    <row r="2031" spans="1:20">
      <c r="A2031" s="94">
        <v>8378</v>
      </c>
      <c r="B2031" s="98"/>
      <c r="C2031" s="95" t="s">
        <v>914</v>
      </c>
      <c r="D2031" s="111">
        <v>45540</v>
      </c>
      <c r="E2031" s="97">
        <v>242497321999</v>
      </c>
      <c r="F2031" s="98" t="str">
        <f t="shared" si="109"/>
        <v>'242497321999',</v>
      </c>
      <c r="G2031" s="98" t="s">
        <v>21</v>
      </c>
      <c r="H2031" s="98" t="s">
        <v>2650</v>
      </c>
      <c r="I2031" s="98" t="str">
        <f t="shared" si="110"/>
        <v>'inv_92LyBzgfcNfAMvEijHFYCE',</v>
      </c>
      <c r="J2031" s="98" t="s">
        <v>9</v>
      </c>
      <c r="K2031" s="98">
        <v>4055</v>
      </c>
      <c r="L2031" s="98">
        <v>4055</v>
      </c>
      <c r="M2031" s="98">
        <f>Tabla1[[#This Row],[Monto]]-Tabla1[[#This Row],[Monto Kashio]]</f>
        <v>0</v>
      </c>
      <c r="N2031" s="20" t="s">
        <v>23</v>
      </c>
      <c r="O2031" s="98" t="s">
        <v>24</v>
      </c>
      <c r="P2031" s="98">
        <v>876412</v>
      </c>
      <c r="Q2031" s="111">
        <v>45540</v>
      </c>
      <c r="R2031" s="98" t="s">
        <v>2570</v>
      </c>
      <c r="S2031" s="100">
        <v>0.61597222222222225</v>
      </c>
      <c r="T2031" s="1"/>
    </row>
    <row r="2032" spans="1:20">
      <c r="A2032" s="87">
        <v>8381</v>
      </c>
      <c r="B2032" s="91"/>
      <c r="C2032" s="88" t="s">
        <v>30</v>
      </c>
      <c r="D2032" s="110">
        <v>45540</v>
      </c>
      <c r="E2032" s="90">
        <v>242497593789</v>
      </c>
      <c r="F2032" s="91" t="str">
        <f t="shared" si="109"/>
        <v>'242497593789',</v>
      </c>
      <c r="G2032" s="91" t="s">
        <v>21</v>
      </c>
      <c r="H2032" s="91" t="s">
        <v>2651</v>
      </c>
      <c r="I2032" s="91" t="str">
        <f t="shared" si="110"/>
        <v>'inv_Kdv7ruJfFiNeJd4myVuJQQ',</v>
      </c>
      <c r="J2032" s="91" t="s">
        <v>9</v>
      </c>
      <c r="K2032" s="91">
        <v>450</v>
      </c>
      <c r="L2032" s="91">
        <v>450</v>
      </c>
      <c r="M2032" s="98">
        <f>Tabla1[[#This Row],[Monto]]-Tabla1[[#This Row],[Monto Kashio]]</f>
        <v>0</v>
      </c>
      <c r="N2032" s="20" t="s">
        <v>23</v>
      </c>
      <c r="O2032" s="91" t="s">
        <v>24</v>
      </c>
      <c r="P2032" s="91">
        <v>3028838</v>
      </c>
      <c r="Q2032" s="110">
        <v>45540</v>
      </c>
      <c r="R2032" s="91" t="s">
        <v>2570</v>
      </c>
      <c r="S2032" s="93" t="s">
        <v>2652</v>
      </c>
      <c r="T2032" s="1"/>
    </row>
    <row r="2033" spans="1:20">
      <c r="A2033" s="94">
        <v>8382</v>
      </c>
      <c r="B2033" s="98"/>
      <c r="C2033" s="95" t="s">
        <v>484</v>
      </c>
      <c r="D2033" s="111">
        <v>45540</v>
      </c>
      <c r="E2033" s="97">
        <v>242422295695</v>
      </c>
      <c r="F2033" s="98" t="str">
        <f t="shared" si="109"/>
        <v>'242422295695',</v>
      </c>
      <c r="G2033" s="98" t="s">
        <v>51</v>
      </c>
      <c r="H2033" s="98" t="s">
        <v>2653</v>
      </c>
      <c r="I2033" s="98" t="str">
        <f t="shared" si="110"/>
        <v>'inv_PawtU6K7YdJNTkrqLBi6TQ',</v>
      </c>
      <c r="J2033" s="98" t="s">
        <v>9</v>
      </c>
      <c r="K2033" s="98">
        <v>15</v>
      </c>
      <c r="L2033" s="98">
        <v>15</v>
      </c>
      <c r="M2033" s="98">
        <f>Tabla1[[#This Row],[Monto]]-Tabla1[[#This Row],[Monto Kashio]]</f>
        <v>0</v>
      </c>
      <c r="N2033" s="20" t="s">
        <v>23</v>
      </c>
      <c r="O2033" s="98" t="s">
        <v>24</v>
      </c>
      <c r="P2033" s="98">
        <v>2015952</v>
      </c>
      <c r="Q2033" s="111">
        <v>45540</v>
      </c>
      <c r="R2033" s="98" t="s">
        <v>2570</v>
      </c>
      <c r="S2033" s="100" t="s">
        <v>2654</v>
      </c>
      <c r="T2033" s="1"/>
    </row>
    <row r="2034" spans="1:20">
      <c r="A2034" s="87">
        <v>8380</v>
      </c>
      <c r="B2034" s="91"/>
      <c r="C2034" s="88" t="s">
        <v>2655</v>
      </c>
      <c r="D2034" s="110">
        <v>45540</v>
      </c>
      <c r="E2034" s="90">
        <v>240729806764</v>
      </c>
      <c r="F2034" s="91" t="str">
        <f t="shared" si="109"/>
        <v>'240729806764',</v>
      </c>
      <c r="G2034" s="91" t="s">
        <v>118</v>
      </c>
      <c r="H2034" s="91" t="s">
        <v>2656</v>
      </c>
      <c r="I2034" s="91" t="str">
        <f t="shared" si="110"/>
        <v>'inv_NvsHHxcyN9bGNAwjCyod7V',</v>
      </c>
      <c r="J2034" s="91" t="s">
        <v>9</v>
      </c>
      <c r="K2034" s="91">
        <v>414</v>
      </c>
      <c r="L2034" s="91">
        <v>414</v>
      </c>
      <c r="M2034" s="98">
        <f>Tabla1[[#This Row],[Monto]]-Tabla1[[#This Row],[Monto Kashio]]</f>
        <v>0</v>
      </c>
      <c r="N2034" s="20" t="s">
        <v>23</v>
      </c>
      <c r="O2034" s="91" t="s">
        <v>24</v>
      </c>
      <c r="P2034" s="91">
        <v>1532542</v>
      </c>
      <c r="Q2034" s="110">
        <v>45539</v>
      </c>
      <c r="R2034" s="91" t="s">
        <v>2570</v>
      </c>
      <c r="S2034" s="93">
        <v>0.67083333333333328</v>
      </c>
      <c r="T2034" s="1"/>
    </row>
    <row r="2035" spans="1:20">
      <c r="A2035" s="94">
        <v>8379</v>
      </c>
      <c r="B2035" s="98"/>
      <c r="C2035" s="95" t="s">
        <v>64</v>
      </c>
      <c r="D2035" s="111">
        <v>45540</v>
      </c>
      <c r="E2035" s="97">
        <v>242465179653</v>
      </c>
      <c r="F2035" s="98" t="str">
        <f t="shared" si="109"/>
        <v>'242465179653',</v>
      </c>
      <c r="G2035" s="98" t="s">
        <v>51</v>
      </c>
      <c r="H2035" s="98" t="s">
        <v>2657</v>
      </c>
      <c r="I2035" s="98" t="str">
        <f t="shared" si="110"/>
        <v>'inv_PfCaMwnqfXxabqaUoeeJAc',</v>
      </c>
      <c r="J2035" s="98" t="s">
        <v>9</v>
      </c>
      <c r="K2035" s="98">
        <v>1750</v>
      </c>
      <c r="L2035" s="98">
        <v>1750</v>
      </c>
      <c r="M2035" s="98">
        <f>Tabla1[[#This Row],[Monto]]-Tabla1[[#This Row],[Monto Kashio]]</f>
        <v>0</v>
      </c>
      <c r="N2035" s="20" t="s">
        <v>23</v>
      </c>
      <c r="O2035" s="98" t="s">
        <v>24</v>
      </c>
      <c r="P2035" s="98">
        <v>5062750</v>
      </c>
      <c r="Q2035" s="111">
        <v>45537</v>
      </c>
      <c r="R2035" s="98" t="s">
        <v>2570</v>
      </c>
      <c r="S2035" s="100">
        <v>0.70902777777777781</v>
      </c>
      <c r="T2035" s="1"/>
    </row>
    <row r="2036" spans="1:20">
      <c r="A2036" s="87">
        <v>8394</v>
      </c>
      <c r="B2036" s="91"/>
      <c r="C2036" s="88" t="s">
        <v>30</v>
      </c>
      <c r="D2036" s="110">
        <v>45540</v>
      </c>
      <c r="E2036" s="90">
        <v>242497633438</v>
      </c>
      <c r="F2036" s="91" t="str">
        <f t="shared" si="109"/>
        <v>'242497633438',</v>
      </c>
      <c r="G2036" s="91" t="s">
        <v>51</v>
      </c>
      <c r="H2036" s="91" t="s">
        <v>2658</v>
      </c>
      <c r="I2036" s="91" t="str">
        <f t="shared" si="110"/>
        <v>'inv_hNzJiknjUdWKgeCee7cq9x',</v>
      </c>
      <c r="J2036" s="91" t="s">
        <v>9</v>
      </c>
      <c r="K2036" s="91">
        <v>20</v>
      </c>
      <c r="L2036" s="91">
        <v>20</v>
      </c>
      <c r="M2036" s="98">
        <f>Tabla1[[#This Row],[Monto]]-Tabla1[[#This Row],[Monto Kashio]]</f>
        <v>0</v>
      </c>
      <c r="N2036" s="20" t="s">
        <v>23</v>
      </c>
      <c r="O2036" s="91" t="s">
        <v>24</v>
      </c>
      <c r="P2036" s="91">
        <v>2304445</v>
      </c>
      <c r="Q2036" s="110">
        <v>45540</v>
      </c>
      <c r="R2036" s="91" t="s">
        <v>2570</v>
      </c>
      <c r="S2036" s="93" t="s">
        <v>2659</v>
      </c>
      <c r="T2036" s="1"/>
    </row>
    <row r="2037" spans="1:20">
      <c r="A2037" s="94">
        <v>8398</v>
      </c>
      <c r="B2037" s="98"/>
      <c r="C2037" s="95" t="s">
        <v>30</v>
      </c>
      <c r="D2037" s="111">
        <v>45540</v>
      </c>
      <c r="E2037" s="97">
        <v>242497462553</v>
      </c>
      <c r="F2037" s="98" t="str">
        <f t="shared" si="109"/>
        <v>'242497462553',</v>
      </c>
      <c r="G2037" s="98" t="s">
        <v>51</v>
      </c>
      <c r="H2037" s="98" t="s">
        <v>2660</v>
      </c>
      <c r="I2037" s="98" t="str">
        <f t="shared" si="110"/>
        <v>'inv_JF6BsTBUwkSpCQEUWeaCmL',</v>
      </c>
      <c r="J2037" s="98" t="s">
        <v>9</v>
      </c>
      <c r="K2037" s="98">
        <v>20</v>
      </c>
      <c r="L2037" s="98">
        <v>20</v>
      </c>
      <c r="M2037" s="98">
        <f>Tabla1[[#This Row],[Monto]]-Tabla1[[#This Row],[Monto Kashio]]</f>
        <v>0</v>
      </c>
      <c r="N2037" s="20" t="s">
        <v>23</v>
      </c>
      <c r="O2037" s="98" t="s">
        <v>24</v>
      </c>
      <c r="P2037" s="98">
        <v>1419807</v>
      </c>
      <c r="Q2037" s="111">
        <v>45540</v>
      </c>
      <c r="R2037" s="98" t="s">
        <v>2570</v>
      </c>
      <c r="S2037" s="100" t="s">
        <v>2661</v>
      </c>
      <c r="T2037" s="1"/>
    </row>
    <row r="2038" spans="1:20">
      <c r="A2038" s="87">
        <v>8399</v>
      </c>
      <c r="B2038" s="91"/>
      <c r="C2038" s="88" t="s">
        <v>27</v>
      </c>
      <c r="D2038" s="110">
        <v>45540</v>
      </c>
      <c r="E2038" s="90">
        <v>242497822459</v>
      </c>
      <c r="F2038" s="91" t="str">
        <f t="shared" si="109"/>
        <v>'242497822459',</v>
      </c>
      <c r="G2038" s="91" t="s">
        <v>21</v>
      </c>
      <c r="H2038" s="91" t="s">
        <v>2662</v>
      </c>
      <c r="I2038" s="91" t="str">
        <f t="shared" si="110"/>
        <v>'inv_PSVRwMcJcKRKAj3BPmsqXg',</v>
      </c>
      <c r="J2038" s="91" t="s">
        <v>9</v>
      </c>
      <c r="K2038" s="91">
        <v>30</v>
      </c>
      <c r="L2038" s="91">
        <v>30</v>
      </c>
      <c r="M2038" s="98">
        <f>Tabla1[[#This Row],[Monto]]-Tabla1[[#This Row],[Monto Kashio]]</f>
        <v>0</v>
      </c>
      <c r="N2038" s="20" t="s">
        <v>23</v>
      </c>
      <c r="O2038" s="91" t="s">
        <v>24</v>
      </c>
      <c r="P2038" s="91">
        <v>3588186</v>
      </c>
      <c r="Q2038" s="110">
        <v>45540</v>
      </c>
      <c r="R2038" s="91" t="s">
        <v>2570</v>
      </c>
      <c r="S2038" s="93" t="s">
        <v>2482</v>
      </c>
      <c r="T2038" s="1"/>
    </row>
    <row r="2039" spans="1:20">
      <c r="A2039" s="94">
        <v>8400</v>
      </c>
      <c r="B2039" s="98"/>
      <c r="C2039" s="95" t="s">
        <v>2663</v>
      </c>
      <c r="D2039" s="111">
        <v>45540</v>
      </c>
      <c r="E2039" s="97">
        <v>242507888925</v>
      </c>
      <c r="F2039" s="98" t="str">
        <f t="shared" si="109"/>
        <v>'242507888925',</v>
      </c>
      <c r="G2039" s="98" t="s">
        <v>21</v>
      </c>
      <c r="H2039" s="98" t="s">
        <v>2664</v>
      </c>
      <c r="I2039" s="98" t="str">
        <f t="shared" si="110"/>
        <v>'inv_4dfaEiWjCh5iZwFe9mLnqH',</v>
      </c>
      <c r="J2039" s="98" t="s">
        <v>9</v>
      </c>
      <c r="K2039" s="98">
        <v>30</v>
      </c>
      <c r="L2039" s="98">
        <v>30</v>
      </c>
      <c r="M2039" s="98">
        <f>Tabla1[[#This Row],[Monto]]-Tabla1[[#This Row],[Monto Kashio]]</f>
        <v>0</v>
      </c>
      <c r="N2039" s="20" t="s">
        <v>23</v>
      </c>
      <c r="O2039" s="98" t="s">
        <v>24</v>
      </c>
      <c r="P2039" s="98">
        <v>253632</v>
      </c>
      <c r="Q2039" s="111">
        <v>45540</v>
      </c>
      <c r="R2039" s="98" t="s">
        <v>2570</v>
      </c>
      <c r="S2039" s="100" t="s">
        <v>2665</v>
      </c>
      <c r="T2039" s="1"/>
    </row>
    <row r="2040" spans="1:20">
      <c r="A2040" s="87">
        <v>8401</v>
      </c>
      <c r="B2040" s="91"/>
      <c r="C2040" s="88" t="s">
        <v>2566</v>
      </c>
      <c r="D2040" s="110">
        <v>45540</v>
      </c>
      <c r="E2040" s="90">
        <v>242507880354</v>
      </c>
      <c r="F2040" s="91" t="str">
        <f t="shared" si="109"/>
        <v>'242507880354',</v>
      </c>
      <c r="G2040" s="91" t="s">
        <v>21</v>
      </c>
      <c r="H2040" s="91" t="s">
        <v>2666</v>
      </c>
      <c r="I2040" s="91" t="str">
        <f t="shared" si="110"/>
        <v>'inv_VxoAwWpbct4JCoAK64nTvw',</v>
      </c>
      <c r="J2040" s="91" t="s">
        <v>9</v>
      </c>
      <c r="K2040" s="91">
        <v>50</v>
      </c>
      <c r="L2040" s="91">
        <v>50</v>
      </c>
      <c r="M2040" s="98">
        <f>Tabla1[[#This Row],[Monto]]-Tabla1[[#This Row],[Monto Kashio]]</f>
        <v>0</v>
      </c>
      <c r="N2040" s="20" t="s">
        <v>23</v>
      </c>
      <c r="O2040" s="91" t="s">
        <v>24</v>
      </c>
      <c r="P2040" s="91">
        <v>2452544</v>
      </c>
      <c r="Q2040" s="110">
        <v>45540</v>
      </c>
      <c r="R2040" s="91" t="s">
        <v>2570</v>
      </c>
      <c r="S2040" s="93" t="s">
        <v>2665</v>
      </c>
      <c r="T2040" s="1"/>
    </row>
    <row r="2041" spans="1:20">
      <c r="A2041" s="94">
        <v>8402</v>
      </c>
      <c r="B2041" s="98"/>
      <c r="C2041" s="95" t="s">
        <v>27</v>
      </c>
      <c r="D2041" s="111">
        <v>45540</v>
      </c>
      <c r="E2041" s="97">
        <v>242507882662</v>
      </c>
      <c r="F2041" s="98" t="str">
        <f t="shared" si="109"/>
        <v>'242507882662',</v>
      </c>
      <c r="G2041" s="98" t="s">
        <v>21</v>
      </c>
      <c r="H2041" s="98" t="s">
        <v>2667</v>
      </c>
      <c r="I2041" s="98" t="str">
        <f t="shared" si="110"/>
        <v>'inv_PuoQkXQ2onZERefenAwTki',</v>
      </c>
      <c r="J2041" s="98" t="s">
        <v>9</v>
      </c>
      <c r="K2041" s="98">
        <v>100</v>
      </c>
      <c r="L2041" s="98">
        <v>100</v>
      </c>
      <c r="M2041" s="98">
        <f>Tabla1[[#This Row],[Monto]]-Tabla1[[#This Row],[Monto Kashio]]</f>
        <v>0</v>
      </c>
      <c r="N2041" s="20" t="s">
        <v>23</v>
      </c>
      <c r="O2041" s="98" t="s">
        <v>24</v>
      </c>
      <c r="P2041" s="98">
        <v>252913</v>
      </c>
      <c r="Q2041" s="111">
        <v>45540</v>
      </c>
      <c r="R2041" s="98" t="s">
        <v>2570</v>
      </c>
      <c r="S2041" s="100" t="s">
        <v>2665</v>
      </c>
      <c r="T2041" s="1"/>
    </row>
    <row r="2042" spans="1:20">
      <c r="A2042" s="87">
        <v>8403</v>
      </c>
      <c r="B2042" s="91"/>
      <c r="C2042" s="88" t="s">
        <v>2590</v>
      </c>
      <c r="D2042" s="110">
        <v>45540</v>
      </c>
      <c r="E2042" s="90">
        <v>242507880084</v>
      </c>
      <c r="F2042" s="91" t="str">
        <f t="shared" si="109"/>
        <v>'242507880084',</v>
      </c>
      <c r="G2042" s="91" t="s">
        <v>21</v>
      </c>
      <c r="H2042" s="91" t="s">
        <v>2668</v>
      </c>
      <c r="I2042" s="91" t="str">
        <f t="shared" si="110"/>
        <v>'inv_ANZ9N6kDvoRVd7YFy6HtYd',</v>
      </c>
      <c r="J2042" s="91" t="s">
        <v>9</v>
      </c>
      <c r="K2042" s="91">
        <v>40</v>
      </c>
      <c r="L2042" s="91">
        <v>40</v>
      </c>
      <c r="M2042" s="98">
        <f>Tabla1[[#This Row],[Monto]]-Tabla1[[#This Row],[Monto Kashio]]</f>
        <v>0</v>
      </c>
      <c r="N2042" s="20" t="s">
        <v>23</v>
      </c>
      <c r="O2042" s="91" t="s">
        <v>24</v>
      </c>
      <c r="P2042" s="91">
        <v>452522</v>
      </c>
      <c r="Q2042" s="110">
        <v>45540</v>
      </c>
      <c r="R2042" s="91" t="s">
        <v>2570</v>
      </c>
      <c r="S2042" s="93" t="s">
        <v>2665</v>
      </c>
      <c r="T2042" s="1"/>
    </row>
    <row r="2043" spans="1:20">
      <c r="A2043" s="94">
        <v>8404</v>
      </c>
      <c r="B2043" s="98"/>
      <c r="C2043" s="95" t="s">
        <v>136</v>
      </c>
      <c r="D2043" s="111">
        <v>45540</v>
      </c>
      <c r="E2043" s="97">
        <v>242497711946</v>
      </c>
      <c r="F2043" s="98" t="str">
        <f t="shared" ref="F2043:F2074" si="111">CONCATENATE("'",E2043,"',")</f>
        <v>'242497711946',</v>
      </c>
      <c r="G2043" s="98" t="s">
        <v>21</v>
      </c>
      <c r="H2043" s="98" t="s">
        <v>2669</v>
      </c>
      <c r="I2043" s="98" t="str">
        <f t="shared" ref="I2043:I2074" si="112">CONCATENATE("'",H2043,"',")</f>
        <v>'inv_c7zPHP4vmLMCcTThtwQNvQ',</v>
      </c>
      <c r="J2043" s="98" t="s">
        <v>9</v>
      </c>
      <c r="K2043" s="98">
        <v>50</v>
      </c>
      <c r="L2043" s="98">
        <v>50</v>
      </c>
      <c r="M2043" s="98">
        <f>Tabla1[[#This Row],[Monto]]-Tabla1[[#This Row],[Monto Kashio]]</f>
        <v>0</v>
      </c>
      <c r="N2043" s="20" t="s">
        <v>23</v>
      </c>
      <c r="O2043" s="98" t="s">
        <v>24</v>
      </c>
      <c r="P2043" s="98">
        <v>1037937</v>
      </c>
      <c r="Q2043" s="111">
        <v>45540</v>
      </c>
      <c r="R2043" s="98" t="s">
        <v>2570</v>
      </c>
      <c r="S2043" s="100" t="s">
        <v>2670</v>
      </c>
      <c r="T2043" s="1"/>
    </row>
    <row r="2044" spans="1:20">
      <c r="A2044" s="87">
        <v>8405</v>
      </c>
      <c r="B2044" s="91"/>
      <c r="C2044" s="88" t="s">
        <v>27</v>
      </c>
      <c r="D2044" s="110">
        <v>45540</v>
      </c>
      <c r="E2044" s="90">
        <v>242507879444</v>
      </c>
      <c r="F2044" s="91" t="str">
        <f t="shared" si="111"/>
        <v>'242507879444',</v>
      </c>
      <c r="G2044" s="91" t="s">
        <v>21</v>
      </c>
      <c r="H2044" s="91" t="s">
        <v>2671</v>
      </c>
      <c r="I2044" s="91" t="str">
        <f t="shared" si="112"/>
        <v>'inv_fYqNNSaZwFLwSzd7ipmZkU',</v>
      </c>
      <c r="J2044" s="91" t="s">
        <v>9</v>
      </c>
      <c r="K2044" s="91">
        <v>71</v>
      </c>
      <c r="L2044" s="91">
        <v>71</v>
      </c>
      <c r="M2044" s="98">
        <f>Tabla1[[#This Row],[Monto]]-Tabla1[[#This Row],[Monto Kashio]]</f>
        <v>0</v>
      </c>
      <c r="N2044" s="20" t="s">
        <v>23</v>
      </c>
      <c r="O2044" s="91" t="s">
        <v>24</v>
      </c>
      <c r="P2044" s="91">
        <v>4003070</v>
      </c>
      <c r="Q2044" s="110">
        <v>45540</v>
      </c>
      <c r="R2044" s="91" t="s">
        <v>2570</v>
      </c>
      <c r="S2044" s="93" t="s">
        <v>1869</v>
      </c>
      <c r="T2044" s="1"/>
    </row>
    <row r="2045" spans="1:20">
      <c r="A2045" s="94">
        <v>8407</v>
      </c>
      <c r="B2045" s="98"/>
      <c r="C2045" s="95" t="s">
        <v>484</v>
      </c>
      <c r="D2045" s="111">
        <v>45541</v>
      </c>
      <c r="E2045" s="97">
        <v>242497424706</v>
      </c>
      <c r="F2045" s="98" t="str">
        <f t="shared" si="111"/>
        <v>'242497424706',</v>
      </c>
      <c r="G2045" s="98" t="s">
        <v>21</v>
      </c>
      <c r="H2045" s="98" t="s">
        <v>2672</v>
      </c>
      <c r="I2045" s="98" t="str">
        <f t="shared" si="112"/>
        <v>'inv_VQymSDGiJDEoQNAGVKkn5D',</v>
      </c>
      <c r="J2045" s="98" t="s">
        <v>9</v>
      </c>
      <c r="K2045" s="98">
        <v>5</v>
      </c>
      <c r="L2045" s="98">
        <v>5</v>
      </c>
      <c r="M2045" s="98">
        <f>Tabla1[[#This Row],[Monto]]-Tabla1[[#This Row],[Monto Kashio]]</f>
        <v>0</v>
      </c>
      <c r="N2045" s="20" t="s">
        <v>23</v>
      </c>
      <c r="O2045" s="98" t="s">
        <v>24</v>
      </c>
      <c r="P2045" s="98">
        <v>16131</v>
      </c>
      <c r="Q2045" s="111">
        <v>45540</v>
      </c>
      <c r="R2045" s="98" t="s">
        <v>2570</v>
      </c>
      <c r="S2045" s="100">
        <v>0.36249999999999999</v>
      </c>
      <c r="T2045" s="1"/>
    </row>
    <row r="2046" spans="1:20">
      <c r="A2046" s="87">
        <v>8411</v>
      </c>
      <c r="B2046" s="91"/>
      <c r="C2046" s="88" t="s">
        <v>27</v>
      </c>
      <c r="D2046" s="110">
        <v>45541</v>
      </c>
      <c r="E2046" s="90">
        <v>242507884647</v>
      </c>
      <c r="F2046" s="91" t="str">
        <f t="shared" si="111"/>
        <v>'242507884647',</v>
      </c>
      <c r="G2046" s="91" t="s">
        <v>51</v>
      </c>
      <c r="H2046" s="91" t="s">
        <v>2673</v>
      </c>
      <c r="I2046" s="91" t="str">
        <f t="shared" si="112"/>
        <v>'inv_LgWpNBD8bwyx2Xx4SMqHEN',</v>
      </c>
      <c r="J2046" s="91" t="s">
        <v>9</v>
      </c>
      <c r="K2046" s="91">
        <v>30</v>
      </c>
      <c r="L2046" s="91">
        <v>30</v>
      </c>
      <c r="M2046" s="98">
        <f>Tabla1[[#This Row],[Monto]]-Tabla1[[#This Row],[Monto Kashio]]</f>
        <v>0</v>
      </c>
      <c r="N2046" s="20" t="s">
        <v>23</v>
      </c>
      <c r="O2046" s="91" t="s">
        <v>24</v>
      </c>
      <c r="P2046" s="91">
        <v>4007985</v>
      </c>
      <c r="Q2046" s="110">
        <v>45540</v>
      </c>
      <c r="R2046" s="91" t="s">
        <v>2570</v>
      </c>
      <c r="S2046" s="93">
        <v>0.38750000000000001</v>
      </c>
      <c r="T2046" s="1"/>
    </row>
    <row r="2047" spans="1:20">
      <c r="A2047" s="94">
        <v>8422</v>
      </c>
      <c r="B2047" s="98"/>
      <c r="C2047" s="95" t="s">
        <v>27</v>
      </c>
      <c r="D2047" s="111">
        <v>45541</v>
      </c>
      <c r="E2047" s="97">
        <v>242497421073</v>
      </c>
      <c r="F2047" s="98" t="str">
        <f t="shared" si="111"/>
        <v>'242497421073',</v>
      </c>
      <c r="G2047" s="98" t="s">
        <v>51</v>
      </c>
      <c r="H2047" s="98" t="s">
        <v>2674</v>
      </c>
      <c r="I2047" s="98" t="str">
        <f t="shared" si="112"/>
        <v>'inv_V6ZpNnGustiLyoSvgsWrnh',</v>
      </c>
      <c r="J2047" s="98" t="s">
        <v>9</v>
      </c>
      <c r="K2047" s="98">
        <v>30</v>
      </c>
      <c r="L2047" s="98">
        <v>30</v>
      </c>
      <c r="M2047" s="98">
        <f>Tabla1[[#This Row],[Monto]]-Tabla1[[#This Row],[Monto Kashio]]</f>
        <v>0</v>
      </c>
      <c r="N2047" s="20" t="s">
        <v>23</v>
      </c>
      <c r="O2047" s="98" t="s">
        <v>24</v>
      </c>
      <c r="P2047" s="98">
        <v>1053969</v>
      </c>
      <c r="Q2047" s="111">
        <v>45540</v>
      </c>
      <c r="R2047" s="98" t="s">
        <v>2570</v>
      </c>
      <c r="S2047" s="100">
        <v>0.47916666666666669</v>
      </c>
      <c r="T2047" s="1"/>
    </row>
    <row r="2048" spans="1:20">
      <c r="A2048" s="87">
        <v>8436</v>
      </c>
      <c r="B2048" s="91"/>
      <c r="C2048" s="88" t="s">
        <v>96</v>
      </c>
      <c r="D2048" s="110">
        <v>45541</v>
      </c>
      <c r="E2048" s="90">
        <v>242507910542</v>
      </c>
      <c r="F2048" s="91" t="str">
        <f t="shared" si="111"/>
        <v>'242507910542',</v>
      </c>
      <c r="G2048" s="91" t="s">
        <v>21</v>
      </c>
      <c r="H2048" s="91" t="s">
        <v>2675</v>
      </c>
      <c r="I2048" s="91" t="str">
        <f t="shared" si="112"/>
        <v>'inv_ffVxkQvJnbijFJV6Vz5Q4u',</v>
      </c>
      <c r="J2048" s="91" t="s">
        <v>9</v>
      </c>
      <c r="K2048" s="91">
        <v>50</v>
      </c>
      <c r="L2048" s="91">
        <v>50</v>
      </c>
      <c r="M2048" s="98">
        <f>Tabla1[[#This Row],[Monto]]-Tabla1[[#This Row],[Monto Kashio]]</f>
        <v>0</v>
      </c>
      <c r="N2048" s="20" t="s">
        <v>23</v>
      </c>
      <c r="O2048" s="91" t="s">
        <v>24</v>
      </c>
      <c r="P2048" s="91">
        <v>4242425</v>
      </c>
      <c r="Q2048" s="110">
        <v>45540</v>
      </c>
      <c r="R2048" s="91" t="s">
        <v>2570</v>
      </c>
      <c r="S2048" s="93">
        <v>0.61041666666666672</v>
      </c>
      <c r="T2048" s="1"/>
    </row>
    <row r="2049" spans="1:20">
      <c r="A2049" s="94">
        <v>8442</v>
      </c>
      <c r="B2049" s="98"/>
      <c r="C2049" s="95" t="s">
        <v>2676</v>
      </c>
      <c r="D2049" s="111">
        <v>45541</v>
      </c>
      <c r="E2049" s="97">
        <v>242399885121</v>
      </c>
      <c r="F2049" s="98" t="str">
        <f t="shared" si="111"/>
        <v>'242399885121',</v>
      </c>
      <c r="G2049" s="98" t="s">
        <v>21</v>
      </c>
      <c r="H2049" s="98" t="s">
        <v>2677</v>
      </c>
      <c r="I2049" s="98" t="str">
        <f t="shared" si="112"/>
        <v>'inv_9gMVFrn94DiJR6PSMT3Dqr',</v>
      </c>
      <c r="J2049" s="98" t="s">
        <v>9</v>
      </c>
      <c r="K2049" s="98">
        <v>203.6</v>
      </c>
      <c r="L2049" s="98">
        <v>203.6</v>
      </c>
      <c r="M2049" s="98">
        <f>Tabla1[[#This Row],[Monto]]-Tabla1[[#This Row],[Monto Kashio]]</f>
        <v>0</v>
      </c>
      <c r="N2049" s="20" t="s">
        <v>23</v>
      </c>
      <c r="O2049" s="98" t="s">
        <v>24</v>
      </c>
      <c r="P2049" s="98">
        <v>2212176</v>
      </c>
      <c r="Q2049" s="111">
        <v>45537</v>
      </c>
      <c r="R2049" s="98" t="s">
        <v>2570</v>
      </c>
      <c r="S2049" s="100" t="s">
        <v>2678</v>
      </c>
      <c r="T2049" s="1"/>
    </row>
    <row r="2050" spans="1:20">
      <c r="A2050" s="87">
        <v>8433</v>
      </c>
      <c r="B2050" s="91"/>
      <c r="C2050" s="88" t="s">
        <v>416</v>
      </c>
      <c r="D2050" s="110">
        <v>45541</v>
      </c>
      <c r="E2050" s="90">
        <v>240057895544</v>
      </c>
      <c r="F2050" s="91" t="str">
        <f t="shared" si="111"/>
        <v>'240057895544',</v>
      </c>
      <c r="G2050" s="91" t="s">
        <v>118</v>
      </c>
      <c r="H2050" s="91" t="s">
        <v>2679</v>
      </c>
      <c r="I2050" s="91" t="str">
        <f t="shared" si="112"/>
        <v>'inv_6wfK3DXkFvHTRibvSX6h6H',</v>
      </c>
      <c r="J2050" s="91" t="s">
        <v>9</v>
      </c>
      <c r="K2050" s="91">
        <v>620.79999999999995</v>
      </c>
      <c r="L2050" s="91">
        <v>620.79999999999995</v>
      </c>
      <c r="M2050" s="98">
        <f>Tabla1[[#This Row],[Monto]]-Tabla1[[#This Row],[Monto Kashio]]</f>
        <v>0</v>
      </c>
      <c r="N2050" s="20" t="s">
        <v>23</v>
      </c>
      <c r="O2050" s="91" t="s">
        <v>24</v>
      </c>
      <c r="P2050" s="91">
        <v>2207053</v>
      </c>
      <c r="Q2050" s="110">
        <v>45536</v>
      </c>
      <c r="R2050" s="91" t="s">
        <v>2570</v>
      </c>
      <c r="S2050" s="93">
        <v>0.69166666666666665</v>
      </c>
      <c r="T2050" s="1"/>
    </row>
    <row r="2051" spans="1:20">
      <c r="A2051" s="94">
        <v>8449</v>
      </c>
      <c r="B2051" s="98"/>
      <c r="C2051" s="95" t="s">
        <v>2566</v>
      </c>
      <c r="D2051" s="111">
        <v>45541</v>
      </c>
      <c r="E2051" s="97">
        <v>242518724453</v>
      </c>
      <c r="F2051" s="98" t="str">
        <f t="shared" si="111"/>
        <v>'242518724453',</v>
      </c>
      <c r="G2051" s="98" t="s">
        <v>21</v>
      </c>
      <c r="H2051" s="98" t="s">
        <v>2680</v>
      </c>
      <c r="I2051" s="98" t="str">
        <f t="shared" si="112"/>
        <v>'inv_PuyJgqwphJJpiT3Tdc5QA4',</v>
      </c>
      <c r="J2051" s="98" t="s">
        <v>9</v>
      </c>
      <c r="K2051" s="98">
        <v>20</v>
      </c>
      <c r="L2051" s="98">
        <v>20</v>
      </c>
      <c r="M2051" s="98">
        <f>Tabla1[[#This Row],[Monto]]-Tabla1[[#This Row],[Monto Kashio]]</f>
        <v>0</v>
      </c>
      <c r="N2051" s="20" t="s">
        <v>23</v>
      </c>
      <c r="O2051" s="98" t="s">
        <v>24</v>
      </c>
      <c r="P2051" s="98">
        <v>3652181</v>
      </c>
      <c r="Q2051" s="111">
        <v>45541</v>
      </c>
      <c r="R2051" s="98" t="s">
        <v>2570</v>
      </c>
      <c r="S2051" s="100" t="s">
        <v>2681</v>
      </c>
      <c r="T2051" s="1"/>
    </row>
    <row r="2052" spans="1:20">
      <c r="A2052" s="87">
        <v>8450</v>
      </c>
      <c r="B2052" s="91"/>
      <c r="C2052" s="88" t="s">
        <v>2590</v>
      </c>
      <c r="D2052" s="110">
        <v>45541</v>
      </c>
      <c r="E2052" s="90">
        <v>242518734664</v>
      </c>
      <c r="F2052" s="91" t="str">
        <f t="shared" si="111"/>
        <v>'242518734664',</v>
      </c>
      <c r="G2052" s="91" t="s">
        <v>21</v>
      </c>
      <c r="H2052" s="91" t="s">
        <v>2682</v>
      </c>
      <c r="I2052" s="91" t="str">
        <f t="shared" si="112"/>
        <v>'inv_3u9AYPkZfXQE837bE3ugsr',</v>
      </c>
      <c r="J2052" s="91" t="s">
        <v>9</v>
      </c>
      <c r="K2052" s="91">
        <v>35</v>
      </c>
      <c r="L2052" s="91">
        <v>35</v>
      </c>
      <c r="M2052" s="98">
        <f>Tabla1[[#This Row],[Monto]]-Tabla1[[#This Row],[Monto Kashio]]</f>
        <v>0</v>
      </c>
      <c r="N2052" s="20" t="s">
        <v>23</v>
      </c>
      <c r="O2052" s="91" t="s">
        <v>24</v>
      </c>
      <c r="P2052" s="91">
        <v>48602</v>
      </c>
      <c r="Q2052" s="110">
        <v>45541</v>
      </c>
      <c r="R2052" s="91" t="s">
        <v>2570</v>
      </c>
      <c r="S2052" s="93" t="s">
        <v>2606</v>
      </c>
      <c r="T2052" s="1"/>
    </row>
    <row r="2053" spans="1:20">
      <c r="A2053" s="94">
        <v>8456</v>
      </c>
      <c r="B2053" s="98"/>
      <c r="C2053" s="95" t="s">
        <v>30</v>
      </c>
      <c r="D2053" s="111">
        <v>45542</v>
      </c>
      <c r="E2053" s="97">
        <v>242518747202</v>
      </c>
      <c r="F2053" s="98" t="str">
        <f t="shared" si="111"/>
        <v>'242518747202',</v>
      </c>
      <c r="G2053" s="98" t="s">
        <v>51</v>
      </c>
      <c r="H2053" s="98" t="s">
        <v>2683</v>
      </c>
      <c r="I2053" s="98" t="str">
        <f t="shared" si="112"/>
        <v>'inv_WWQXnyCo2rTBnjY5ccjqbv',</v>
      </c>
      <c r="J2053" s="98" t="s">
        <v>9</v>
      </c>
      <c r="K2053" s="98">
        <v>50</v>
      </c>
      <c r="L2053" s="98">
        <v>50</v>
      </c>
      <c r="M2053" s="98">
        <f>Tabla1[[#This Row],[Monto]]-Tabla1[[#This Row],[Monto Kashio]]</f>
        <v>0</v>
      </c>
      <c r="N2053" s="20" t="s">
        <v>23</v>
      </c>
      <c r="O2053" s="98" t="s">
        <v>24</v>
      </c>
      <c r="P2053" s="98">
        <v>1249298</v>
      </c>
      <c r="Q2053" s="111">
        <v>45452</v>
      </c>
      <c r="R2053" s="98" t="s">
        <v>2570</v>
      </c>
      <c r="S2053" s="100" t="s">
        <v>2684</v>
      </c>
      <c r="T2053" s="1"/>
    </row>
    <row r="2054" spans="1:20">
      <c r="A2054" s="87">
        <v>8473</v>
      </c>
      <c r="B2054" s="91"/>
      <c r="C2054" s="88" t="s">
        <v>1394</v>
      </c>
      <c r="D2054" s="110">
        <v>45544</v>
      </c>
      <c r="E2054" s="90">
        <v>242325543428</v>
      </c>
      <c r="F2054" s="91" t="str">
        <f t="shared" si="111"/>
        <v>'242325543428',</v>
      </c>
      <c r="G2054" s="91" t="s">
        <v>118</v>
      </c>
      <c r="H2054" s="91" t="s">
        <v>2685</v>
      </c>
      <c r="I2054" s="91" t="str">
        <f t="shared" si="112"/>
        <v>'inv_KS5CsHBeHMPSw3VyDU97hK',</v>
      </c>
      <c r="J2054" s="91" t="s">
        <v>9</v>
      </c>
      <c r="K2054" s="91">
        <v>69</v>
      </c>
      <c r="L2054" s="91">
        <v>69</v>
      </c>
      <c r="M2054" s="98">
        <f>Tabla1[[#This Row],[Monto]]-Tabla1[[#This Row],[Monto Kashio]]</f>
        <v>0</v>
      </c>
      <c r="N2054" s="20" t="s">
        <v>23</v>
      </c>
      <c r="O2054" s="91" t="s">
        <v>24</v>
      </c>
      <c r="P2054" s="91">
        <v>1110327</v>
      </c>
      <c r="Q2054" s="110">
        <v>45537</v>
      </c>
      <c r="R2054" s="91" t="s">
        <v>2570</v>
      </c>
      <c r="S2054" s="93">
        <v>0.42291666666666666</v>
      </c>
      <c r="T2054" s="1"/>
    </row>
    <row r="2055" spans="1:20">
      <c r="A2055" s="94">
        <v>8481</v>
      </c>
      <c r="B2055" s="98"/>
      <c r="C2055" s="95" t="s">
        <v>27</v>
      </c>
      <c r="D2055" s="111">
        <v>45544</v>
      </c>
      <c r="E2055" s="97">
        <v>242530353553</v>
      </c>
      <c r="F2055" s="98" t="str">
        <f t="shared" si="111"/>
        <v>'242530353553',</v>
      </c>
      <c r="G2055" s="98" t="s">
        <v>21</v>
      </c>
      <c r="H2055" s="98" t="s">
        <v>2686</v>
      </c>
      <c r="I2055" s="98" t="str">
        <f t="shared" si="112"/>
        <v>'inv_YMvFwajPZgb7qY29gDh3hc',</v>
      </c>
      <c r="J2055" s="98" t="s">
        <v>9</v>
      </c>
      <c r="K2055" s="98">
        <v>50</v>
      </c>
      <c r="L2055" s="98">
        <v>50</v>
      </c>
      <c r="M2055" s="98">
        <f>Tabla1[[#This Row],[Monto]]-Tabla1[[#This Row],[Monto Kashio]]</f>
        <v>0</v>
      </c>
      <c r="N2055" s="20" t="s">
        <v>23</v>
      </c>
      <c r="O2055" s="98" t="s">
        <v>24</v>
      </c>
      <c r="P2055" s="98">
        <v>1339182</v>
      </c>
      <c r="Q2055" s="111">
        <v>45452</v>
      </c>
      <c r="R2055" s="98" t="s">
        <v>2570</v>
      </c>
      <c r="S2055" s="100">
        <v>0.54374999999999996</v>
      </c>
      <c r="T2055" s="1"/>
    </row>
    <row r="2056" spans="1:20">
      <c r="A2056" s="87">
        <v>8483</v>
      </c>
      <c r="B2056" s="91"/>
      <c r="C2056" s="88" t="s">
        <v>2687</v>
      </c>
      <c r="D2056" s="110">
        <v>45544</v>
      </c>
      <c r="E2056" s="90">
        <v>242225317454</v>
      </c>
      <c r="F2056" s="91" t="str">
        <f t="shared" si="111"/>
        <v>'242225317454',</v>
      </c>
      <c r="G2056" s="91" t="s">
        <v>118</v>
      </c>
      <c r="H2056" s="91" t="s">
        <v>2688</v>
      </c>
      <c r="I2056" s="91" t="str">
        <f t="shared" si="112"/>
        <v>'inv_hofk85sp7duZnH8mthyTjS',</v>
      </c>
      <c r="J2056" s="91" t="s">
        <v>9</v>
      </c>
      <c r="K2056" s="91">
        <v>790.5</v>
      </c>
      <c r="L2056" s="91">
        <v>790.5</v>
      </c>
      <c r="M2056" s="98">
        <f>Tabla1[[#This Row],[Monto]]-Tabla1[[#This Row],[Monto Kashio]]</f>
        <v>0</v>
      </c>
      <c r="N2056" s="20" t="s">
        <v>23</v>
      </c>
      <c r="O2056" s="91" t="s">
        <v>145</v>
      </c>
      <c r="P2056" s="91">
        <v>2236088</v>
      </c>
      <c r="Q2056" s="110">
        <v>45452</v>
      </c>
      <c r="R2056" s="91" t="s">
        <v>2570</v>
      </c>
      <c r="S2056" s="93">
        <v>0.62083333333333335</v>
      </c>
      <c r="T2056" s="1"/>
    </row>
    <row r="2057" spans="1:20">
      <c r="A2057" s="94">
        <v>8484</v>
      </c>
      <c r="B2057" s="98"/>
      <c r="C2057" s="95" t="s">
        <v>2566</v>
      </c>
      <c r="D2057" s="111">
        <v>45544</v>
      </c>
      <c r="E2057" s="97">
        <v>242529792905</v>
      </c>
      <c r="F2057" s="98" t="str">
        <f t="shared" si="111"/>
        <v>'242529792905',</v>
      </c>
      <c r="G2057" s="98" t="s">
        <v>51</v>
      </c>
      <c r="H2057" s="98" t="s">
        <v>2689</v>
      </c>
      <c r="I2057" s="98" t="str">
        <f t="shared" si="112"/>
        <v>'inv_KFAk8ushVH8Kqir8wwb9Vm',</v>
      </c>
      <c r="J2057" s="98" t="s">
        <v>9</v>
      </c>
      <c r="K2057" s="98">
        <v>100</v>
      </c>
      <c r="L2057" s="98">
        <v>100</v>
      </c>
      <c r="M2057" s="98">
        <f>Tabla1[[#This Row],[Monto]]-Tabla1[[#This Row],[Monto Kashio]]</f>
        <v>0</v>
      </c>
      <c r="N2057" s="20" t="s">
        <v>23</v>
      </c>
      <c r="O2057" s="98" t="s">
        <v>24</v>
      </c>
      <c r="P2057" s="98">
        <v>2012898</v>
      </c>
      <c r="Q2057" s="111">
        <v>45451</v>
      </c>
      <c r="R2057" s="98" t="s">
        <v>2570</v>
      </c>
      <c r="S2057" s="100">
        <v>0.625</v>
      </c>
      <c r="T2057" s="1"/>
    </row>
    <row r="2058" spans="1:20">
      <c r="A2058" s="87">
        <v>8487</v>
      </c>
      <c r="B2058" s="91"/>
      <c r="C2058" s="88" t="s">
        <v>96</v>
      </c>
      <c r="D2058" s="110">
        <v>45544</v>
      </c>
      <c r="E2058" s="90">
        <v>242530296467</v>
      </c>
      <c r="F2058" s="91" t="str">
        <f t="shared" si="111"/>
        <v>'242530296467',</v>
      </c>
      <c r="G2058" s="91" t="s">
        <v>21</v>
      </c>
      <c r="H2058" s="91" t="s">
        <v>2690</v>
      </c>
      <c r="I2058" s="91" t="str">
        <f t="shared" si="112"/>
        <v>'inv_GNMu8iWdHdJH79wC5jmBo3',</v>
      </c>
      <c r="J2058" s="91" t="s">
        <v>9</v>
      </c>
      <c r="K2058" s="91">
        <v>150</v>
      </c>
      <c r="L2058" s="91">
        <v>150</v>
      </c>
      <c r="M2058" s="98">
        <f>Tabla1[[#This Row],[Monto]]-Tabla1[[#This Row],[Monto Kashio]]</f>
        <v>0</v>
      </c>
      <c r="N2058" s="20" t="s">
        <v>23</v>
      </c>
      <c r="O2058" s="91" t="s">
        <v>24</v>
      </c>
      <c r="P2058" s="91">
        <v>986406</v>
      </c>
      <c r="Q2058" s="110">
        <v>45452</v>
      </c>
      <c r="R2058" s="91" t="s">
        <v>2570</v>
      </c>
      <c r="S2058" s="93">
        <v>0.62638888888888888</v>
      </c>
      <c r="T2058" s="1"/>
    </row>
    <row r="2059" spans="1:20">
      <c r="A2059" s="94">
        <v>8490</v>
      </c>
      <c r="B2059" s="98"/>
      <c r="C2059" s="95" t="s">
        <v>2566</v>
      </c>
      <c r="D2059" s="111">
        <v>45544</v>
      </c>
      <c r="E2059" s="97">
        <v>242530414167</v>
      </c>
      <c r="F2059" s="98" t="str">
        <f t="shared" si="111"/>
        <v>'242530414167',</v>
      </c>
      <c r="G2059" s="98" t="s">
        <v>21</v>
      </c>
      <c r="H2059" s="98" t="s">
        <v>2691</v>
      </c>
      <c r="I2059" s="98" t="str">
        <f t="shared" si="112"/>
        <v>'inv_PvTx2LSzxofCcfQ8hPMzjw',</v>
      </c>
      <c r="J2059" s="98" t="s">
        <v>9</v>
      </c>
      <c r="K2059" s="98">
        <v>20</v>
      </c>
      <c r="L2059" s="98">
        <v>20</v>
      </c>
      <c r="M2059" s="98">
        <f>Tabla1[[#This Row],[Monto]]-Tabla1[[#This Row],[Monto Kashio]]</f>
        <v>0</v>
      </c>
      <c r="N2059" s="20" t="s">
        <v>23</v>
      </c>
      <c r="O2059" s="98" t="s">
        <v>24</v>
      </c>
      <c r="P2059" s="98">
        <v>1831709</v>
      </c>
      <c r="Q2059" s="111">
        <v>45452</v>
      </c>
      <c r="R2059" s="98" t="s">
        <v>2570</v>
      </c>
      <c r="S2059" s="100" t="s">
        <v>2692</v>
      </c>
      <c r="T2059" s="1"/>
    </row>
    <row r="2060" spans="1:20">
      <c r="A2060" s="87">
        <v>8390</v>
      </c>
      <c r="B2060" s="91"/>
      <c r="C2060" s="88" t="s">
        <v>2693</v>
      </c>
      <c r="D2060" s="110">
        <v>45544</v>
      </c>
      <c r="E2060" s="90">
        <v>242530523832</v>
      </c>
      <c r="F2060" s="91" t="str">
        <f t="shared" si="111"/>
        <v>'242530523832',</v>
      </c>
      <c r="G2060" s="91" t="s">
        <v>118</v>
      </c>
      <c r="H2060" s="91" t="s">
        <v>2694</v>
      </c>
      <c r="I2060" s="91" t="str">
        <f t="shared" si="112"/>
        <v>'inv_FvY6tnDop4ERhzrfdrpDf9',</v>
      </c>
      <c r="J2060" s="91" t="s">
        <v>9</v>
      </c>
      <c r="K2060" s="91">
        <v>138.94</v>
      </c>
      <c r="L2060" s="91">
        <v>138.94</v>
      </c>
      <c r="M2060" s="98">
        <f>Tabla1[[#This Row],[Monto]]-Tabla1[[#This Row],[Monto Kashio]]</f>
        <v>0</v>
      </c>
      <c r="N2060" s="20" t="s">
        <v>23</v>
      </c>
      <c r="O2060" s="91" t="s">
        <v>24</v>
      </c>
      <c r="P2060" s="91">
        <v>268965</v>
      </c>
      <c r="Q2060" s="110">
        <v>45537</v>
      </c>
      <c r="R2060" s="91" t="s">
        <v>2570</v>
      </c>
      <c r="S2060" s="93" t="s">
        <v>2695</v>
      </c>
      <c r="T2060" s="1"/>
    </row>
    <row r="2061" spans="1:20">
      <c r="A2061" s="94">
        <v>8497</v>
      </c>
      <c r="B2061" s="98"/>
      <c r="C2061" s="95" t="s">
        <v>2566</v>
      </c>
      <c r="D2061" s="111">
        <v>45544</v>
      </c>
      <c r="E2061" s="97">
        <v>242530421385</v>
      </c>
      <c r="F2061" s="98" t="str">
        <f t="shared" si="111"/>
        <v>'242530421385',</v>
      </c>
      <c r="G2061" s="98" t="s">
        <v>51</v>
      </c>
      <c r="H2061" s="98" t="s">
        <v>2696</v>
      </c>
      <c r="I2061" s="98" t="str">
        <f t="shared" si="112"/>
        <v>'inv_TmfZcgxyuuQQEAAoRp2QBz',</v>
      </c>
      <c r="J2061" s="98" t="s">
        <v>9</v>
      </c>
      <c r="K2061" s="98">
        <v>20</v>
      </c>
      <c r="L2061" s="98">
        <v>20</v>
      </c>
      <c r="M2061" s="98">
        <f>Tabla1[[#This Row],[Monto]]-Tabla1[[#This Row],[Monto Kashio]]</f>
        <v>0</v>
      </c>
      <c r="N2061" s="20" t="s">
        <v>23</v>
      </c>
      <c r="O2061" s="98" t="s">
        <v>24</v>
      </c>
      <c r="P2061" s="98">
        <v>2424394</v>
      </c>
      <c r="Q2061" s="111">
        <v>45452</v>
      </c>
      <c r="R2061" s="98" t="s">
        <v>2570</v>
      </c>
      <c r="S2061" s="100">
        <v>0.86805555555555558</v>
      </c>
      <c r="T2061" s="1"/>
    </row>
    <row r="2062" spans="1:20">
      <c r="A2062" s="87">
        <v>8479</v>
      </c>
      <c r="B2062" s="91"/>
      <c r="C2062" s="88" t="s">
        <v>439</v>
      </c>
      <c r="D2062" s="110">
        <v>45545</v>
      </c>
      <c r="E2062" s="90">
        <v>240366492348</v>
      </c>
      <c r="F2062" s="91" t="str">
        <f t="shared" si="111"/>
        <v>'240366492348',</v>
      </c>
      <c r="G2062" s="91" t="s">
        <v>118</v>
      </c>
      <c r="H2062" s="91" t="s">
        <v>2697</v>
      </c>
      <c r="I2062" s="91" t="str">
        <f t="shared" si="112"/>
        <v>'inv_jo4JU3kznKoJ3mXK3TT48L',</v>
      </c>
      <c r="J2062" s="91" t="s">
        <v>9</v>
      </c>
      <c r="K2062" s="91">
        <v>587.95000000000005</v>
      </c>
      <c r="L2062" s="91">
        <v>587.95000000000005</v>
      </c>
      <c r="M2062" s="98">
        <f>Tabla1[[#This Row],[Monto]]-Tabla1[[#This Row],[Monto Kashio]]</f>
        <v>0</v>
      </c>
      <c r="N2062" s="20" t="s">
        <v>23</v>
      </c>
      <c r="O2062" s="91" t="s">
        <v>24</v>
      </c>
      <c r="P2062" s="91">
        <v>2184804</v>
      </c>
      <c r="Q2062" s="110">
        <v>45530</v>
      </c>
      <c r="R2062" s="91" t="s">
        <v>2570</v>
      </c>
      <c r="S2062" s="93">
        <v>0.44930555555555557</v>
      </c>
      <c r="T2062" s="1"/>
    </row>
    <row r="2063" spans="1:20">
      <c r="A2063" s="94">
        <v>8479</v>
      </c>
      <c r="B2063" s="98"/>
      <c r="C2063" s="95" t="s">
        <v>439</v>
      </c>
      <c r="D2063" s="111">
        <v>45545</v>
      </c>
      <c r="E2063" s="97">
        <v>233329447231</v>
      </c>
      <c r="F2063" s="98" t="str">
        <f t="shared" si="111"/>
        <v>'233329447231',</v>
      </c>
      <c r="G2063" s="98" t="s">
        <v>118</v>
      </c>
      <c r="H2063" s="98" t="s">
        <v>2698</v>
      </c>
      <c r="I2063" s="98" t="str">
        <f t="shared" si="112"/>
        <v>'inv_BoYU92eccH3u5hNqEmvrWk',</v>
      </c>
      <c r="J2063" s="98" t="s">
        <v>9</v>
      </c>
      <c r="K2063" s="98">
        <v>587.95000000000005</v>
      </c>
      <c r="L2063" s="98">
        <v>587.95000000000005</v>
      </c>
      <c r="M2063" s="98">
        <f>Tabla1[[#This Row],[Monto]]-Tabla1[[#This Row],[Monto Kashio]]</f>
        <v>0</v>
      </c>
      <c r="N2063" s="20" t="s">
        <v>23</v>
      </c>
      <c r="O2063" s="98" t="s">
        <v>24</v>
      </c>
      <c r="P2063" s="98">
        <v>1530211</v>
      </c>
      <c r="Q2063" s="111">
        <v>45538</v>
      </c>
      <c r="R2063" s="98" t="s">
        <v>2570</v>
      </c>
      <c r="S2063" s="100">
        <v>0.44930555555555557</v>
      </c>
      <c r="T2063" s="1"/>
    </row>
    <row r="2064" spans="1:20">
      <c r="A2064" s="87">
        <v>8516</v>
      </c>
      <c r="B2064" s="91"/>
      <c r="C2064" s="88" t="s">
        <v>2566</v>
      </c>
      <c r="D2064" s="110">
        <v>45545</v>
      </c>
      <c r="E2064" s="90">
        <v>242541223167</v>
      </c>
      <c r="F2064" s="91" t="str">
        <f t="shared" si="111"/>
        <v>'242541223167',</v>
      </c>
      <c r="G2064" s="91" t="s">
        <v>21</v>
      </c>
      <c r="H2064" s="91" t="s">
        <v>2699</v>
      </c>
      <c r="I2064" s="91" t="str">
        <f t="shared" si="112"/>
        <v>'inv_VKb42HJpPBjVCKv8TP36Ra',</v>
      </c>
      <c r="J2064" s="91" t="s">
        <v>9</v>
      </c>
      <c r="K2064" s="91">
        <v>60</v>
      </c>
      <c r="L2064" s="91">
        <v>60</v>
      </c>
      <c r="M2064" s="98">
        <f>Tabla1[[#This Row],[Monto]]-Tabla1[[#This Row],[Monto Kashio]]</f>
        <v>0</v>
      </c>
      <c r="N2064" s="20" t="s">
        <v>23</v>
      </c>
      <c r="O2064" s="91" t="s">
        <v>24</v>
      </c>
      <c r="P2064" s="91">
        <v>2728779</v>
      </c>
      <c r="Q2064" s="110">
        <v>45453</v>
      </c>
      <c r="R2064" s="91" t="s">
        <v>2570</v>
      </c>
      <c r="S2064" s="93" t="s">
        <v>2700</v>
      </c>
      <c r="T2064" s="1"/>
    </row>
    <row r="2065" spans="1:20">
      <c r="A2065" s="94">
        <v>8518</v>
      </c>
      <c r="B2065" s="98"/>
      <c r="C2065" s="95" t="s">
        <v>2590</v>
      </c>
      <c r="D2065" s="111">
        <v>45545</v>
      </c>
      <c r="E2065" s="97">
        <v>242541282639</v>
      </c>
      <c r="F2065" s="98" t="str">
        <f t="shared" si="111"/>
        <v>'242541282639',</v>
      </c>
      <c r="G2065" s="98" t="s">
        <v>21</v>
      </c>
      <c r="H2065" s="98" t="s">
        <v>2701</v>
      </c>
      <c r="I2065" s="98" t="str">
        <f t="shared" si="112"/>
        <v>'inv_E9MrpvGpZnpDYaTYFMWQ5f',</v>
      </c>
      <c r="J2065" s="98" t="s">
        <v>9</v>
      </c>
      <c r="K2065" s="98">
        <v>100</v>
      </c>
      <c r="L2065" s="98">
        <v>100</v>
      </c>
      <c r="M2065" s="98">
        <f>Tabla1[[#This Row],[Monto]]-Tabla1[[#This Row],[Monto Kashio]]</f>
        <v>0</v>
      </c>
      <c r="N2065" s="20" t="s">
        <v>23</v>
      </c>
      <c r="O2065" s="98" t="s">
        <v>24</v>
      </c>
      <c r="P2065" s="98">
        <v>431416</v>
      </c>
      <c r="Q2065" s="111">
        <v>45453</v>
      </c>
      <c r="R2065" s="98" t="s">
        <v>2570</v>
      </c>
      <c r="S2065" s="100" t="s">
        <v>2700</v>
      </c>
      <c r="T2065" s="1"/>
    </row>
    <row r="2066" spans="1:20">
      <c r="A2066" s="87">
        <v>8519</v>
      </c>
      <c r="B2066" s="91"/>
      <c r="C2066" s="88" t="s">
        <v>484</v>
      </c>
      <c r="D2066" s="110">
        <v>45545</v>
      </c>
      <c r="E2066" s="90">
        <v>242541305216</v>
      </c>
      <c r="F2066" s="91" t="str">
        <f t="shared" si="111"/>
        <v>'242541305216',</v>
      </c>
      <c r="G2066" s="91" t="s">
        <v>21</v>
      </c>
      <c r="H2066" s="91" t="s">
        <v>2702</v>
      </c>
      <c r="I2066" s="91" t="str">
        <f t="shared" si="112"/>
        <v>'inv_W4y7uGc2fFipsnEimhEYyw',</v>
      </c>
      <c r="J2066" s="91" t="s">
        <v>9</v>
      </c>
      <c r="K2066" s="91">
        <v>30</v>
      </c>
      <c r="L2066" s="91">
        <v>30</v>
      </c>
      <c r="M2066" s="98">
        <f>Tabla1[[#This Row],[Monto]]-Tabla1[[#This Row],[Monto Kashio]]</f>
        <v>0</v>
      </c>
      <c r="N2066" s="20" t="s">
        <v>23</v>
      </c>
      <c r="O2066" s="91" t="s">
        <v>24</v>
      </c>
      <c r="P2066" s="91">
        <v>533104</v>
      </c>
      <c r="Q2066" s="110">
        <v>45453</v>
      </c>
      <c r="R2066" s="91" t="s">
        <v>2570</v>
      </c>
      <c r="S2066" s="93" t="s">
        <v>2703</v>
      </c>
      <c r="T2066" s="1"/>
    </row>
    <row r="2067" spans="1:20">
      <c r="A2067" s="94">
        <v>8529</v>
      </c>
      <c r="B2067" s="98"/>
      <c r="C2067" s="95" t="s">
        <v>2566</v>
      </c>
      <c r="D2067" s="111">
        <v>45546</v>
      </c>
      <c r="E2067" s="97">
        <v>242541312974</v>
      </c>
      <c r="F2067" s="98" t="str">
        <f t="shared" si="111"/>
        <v>'242541312974',</v>
      </c>
      <c r="G2067" s="98" t="s">
        <v>51</v>
      </c>
      <c r="H2067" s="98" t="s">
        <v>2704</v>
      </c>
      <c r="I2067" s="98" t="str">
        <f t="shared" si="112"/>
        <v>'inv_2capsgRrn2rAsdvX85MW46',</v>
      </c>
      <c r="J2067" s="98" t="s">
        <v>9</v>
      </c>
      <c r="K2067" s="98">
        <v>100</v>
      </c>
      <c r="L2067" s="98">
        <v>100</v>
      </c>
      <c r="M2067" s="98">
        <f>Tabla1[[#This Row],[Monto]]-Tabla1[[#This Row],[Monto Kashio]]</f>
        <v>0</v>
      </c>
      <c r="N2067" s="20" t="s">
        <v>23</v>
      </c>
      <c r="O2067" s="98" t="s">
        <v>24</v>
      </c>
      <c r="P2067" s="98">
        <v>2961628</v>
      </c>
      <c r="Q2067" s="111">
        <v>45545</v>
      </c>
      <c r="R2067" s="98" t="s">
        <v>2570</v>
      </c>
      <c r="S2067" s="100">
        <v>0.40208333333333335</v>
      </c>
      <c r="T2067" s="1"/>
    </row>
    <row r="2068" spans="1:20">
      <c r="A2068" s="87">
        <v>8524</v>
      </c>
      <c r="B2068" s="91"/>
      <c r="C2068" s="88" t="s">
        <v>176</v>
      </c>
      <c r="D2068" s="110">
        <v>45546</v>
      </c>
      <c r="E2068" s="90">
        <v>242551545175</v>
      </c>
      <c r="F2068" s="91" t="str">
        <f t="shared" si="111"/>
        <v>'242551545175',</v>
      </c>
      <c r="G2068" s="91" t="s">
        <v>21</v>
      </c>
      <c r="H2068" s="91" t="s">
        <v>2705</v>
      </c>
      <c r="I2068" s="91" t="str">
        <f t="shared" si="112"/>
        <v>'inv_XrFLYDBbVjYWGXtRd6EmjJ',</v>
      </c>
      <c r="J2068" s="91" t="s">
        <v>9</v>
      </c>
      <c r="K2068" s="91">
        <v>1000</v>
      </c>
      <c r="L2068" s="91">
        <v>1000</v>
      </c>
      <c r="M2068" s="98">
        <f>Tabla1[[#This Row],[Monto]]-Tabla1[[#This Row],[Monto Kashio]]</f>
        <v>0</v>
      </c>
      <c r="N2068" s="20" t="s">
        <v>23</v>
      </c>
      <c r="O2068" s="91" t="s">
        <v>145</v>
      </c>
      <c r="P2068" s="91">
        <v>2242415</v>
      </c>
      <c r="Q2068" s="110">
        <v>45546</v>
      </c>
      <c r="R2068" s="91" t="s">
        <v>2570</v>
      </c>
      <c r="S2068" s="93">
        <v>0.47638888888888886</v>
      </c>
      <c r="T2068" s="1"/>
    </row>
    <row r="2069" spans="1:20">
      <c r="A2069" s="94">
        <v>8537</v>
      </c>
      <c r="B2069" s="98"/>
      <c r="C2069" s="95" t="s">
        <v>66</v>
      </c>
      <c r="D2069" s="111">
        <v>45546</v>
      </c>
      <c r="E2069" s="97">
        <v>242551434709</v>
      </c>
      <c r="F2069" s="98" t="str">
        <f t="shared" si="111"/>
        <v>'242551434709',</v>
      </c>
      <c r="G2069" s="98" t="s">
        <v>21</v>
      </c>
      <c r="H2069" s="98" t="s">
        <v>2706</v>
      </c>
      <c r="I2069" s="98" t="str">
        <f t="shared" si="112"/>
        <v>'inv_UdoVpwDH7f4B64NNv2skHf',</v>
      </c>
      <c r="J2069" s="98" t="s">
        <v>9</v>
      </c>
      <c r="K2069" s="98">
        <v>200</v>
      </c>
      <c r="L2069" s="98">
        <v>200</v>
      </c>
      <c r="M2069" s="98">
        <f>Tabla1[[#This Row],[Monto]]-Tabla1[[#This Row],[Monto Kashio]]</f>
        <v>0</v>
      </c>
      <c r="N2069" s="20" t="s">
        <v>23</v>
      </c>
      <c r="O2069" s="98" t="s">
        <v>24</v>
      </c>
      <c r="P2069" s="98">
        <v>2941363</v>
      </c>
      <c r="Q2069" s="111">
        <v>45545</v>
      </c>
      <c r="R2069" s="98" t="s">
        <v>2570</v>
      </c>
      <c r="S2069" s="100" t="s">
        <v>2707</v>
      </c>
      <c r="T2069" s="1"/>
    </row>
    <row r="2070" spans="1:20">
      <c r="A2070" s="87">
        <v>8545</v>
      </c>
      <c r="B2070" s="91"/>
      <c r="C2070" s="88" t="s">
        <v>484</v>
      </c>
      <c r="D2070" s="110">
        <v>45547</v>
      </c>
      <c r="E2070" s="90">
        <v>242562176637</v>
      </c>
      <c r="F2070" s="91" t="str">
        <f t="shared" si="111"/>
        <v>'242562176637',</v>
      </c>
      <c r="G2070" s="91" t="s">
        <v>21</v>
      </c>
      <c r="H2070" s="91" t="s">
        <v>2708</v>
      </c>
      <c r="I2070" s="91" t="str">
        <f t="shared" si="112"/>
        <v>'inv_VF6sZZHfKxSbxb4t9Spsn8',</v>
      </c>
      <c r="J2070" s="91" t="s">
        <v>9</v>
      </c>
      <c r="K2070" s="91">
        <v>100</v>
      </c>
      <c r="L2070" s="91">
        <v>100</v>
      </c>
      <c r="M2070" s="98">
        <f>Tabla1[[#This Row],[Monto]]-Tabla1[[#This Row],[Monto Kashio]]</f>
        <v>0</v>
      </c>
      <c r="N2070" s="20" t="s">
        <v>23</v>
      </c>
      <c r="O2070" s="91" t="s">
        <v>24</v>
      </c>
      <c r="P2070" s="91">
        <v>900495</v>
      </c>
      <c r="Q2070" s="110">
        <v>45547</v>
      </c>
      <c r="R2070" s="91" t="s">
        <v>2570</v>
      </c>
      <c r="S2070" s="93">
        <v>0.35416666666666669</v>
      </c>
      <c r="T2070" s="1"/>
    </row>
    <row r="2071" spans="1:20">
      <c r="A2071" s="94">
        <v>8546</v>
      </c>
      <c r="B2071" s="98"/>
      <c r="C2071" s="95" t="s">
        <v>2566</v>
      </c>
      <c r="D2071" s="111">
        <v>45547</v>
      </c>
      <c r="E2071" s="97">
        <v>242562172011</v>
      </c>
      <c r="F2071" s="98" t="str">
        <f t="shared" si="111"/>
        <v>'242562172011',</v>
      </c>
      <c r="G2071" s="98" t="s">
        <v>51</v>
      </c>
      <c r="H2071" s="98" t="s">
        <v>2709</v>
      </c>
      <c r="I2071" s="98" t="str">
        <f t="shared" si="112"/>
        <v>'inv_PsuNcGU4qcQwJPbPMKydGF',</v>
      </c>
      <c r="J2071" s="98" t="s">
        <v>9</v>
      </c>
      <c r="K2071" s="98">
        <v>40</v>
      </c>
      <c r="L2071" s="98">
        <v>40</v>
      </c>
      <c r="M2071" s="98">
        <f>Tabla1[[#This Row],[Monto]]-Tabla1[[#This Row],[Monto Kashio]]</f>
        <v>0</v>
      </c>
      <c r="N2071" s="20" t="s">
        <v>23</v>
      </c>
      <c r="O2071" s="98" t="s">
        <v>24</v>
      </c>
      <c r="P2071" s="98">
        <v>1900409</v>
      </c>
      <c r="Q2071" s="111">
        <v>45547</v>
      </c>
      <c r="R2071" s="98" t="s">
        <v>2570</v>
      </c>
      <c r="S2071" s="100">
        <v>0.35625000000000001</v>
      </c>
      <c r="T2071" s="1"/>
    </row>
    <row r="2072" spans="1:20">
      <c r="A2072" s="87">
        <v>8547</v>
      </c>
      <c r="B2072" s="91"/>
      <c r="C2072" s="88" t="s">
        <v>484</v>
      </c>
      <c r="D2072" s="110">
        <v>45547</v>
      </c>
      <c r="E2072" s="90">
        <v>242551881974</v>
      </c>
      <c r="F2072" s="91" t="str">
        <f t="shared" si="111"/>
        <v>'242551881974',</v>
      </c>
      <c r="G2072" s="91" t="s">
        <v>21</v>
      </c>
      <c r="H2072" s="91" t="s">
        <v>2710</v>
      </c>
      <c r="I2072" s="91" t="str">
        <f t="shared" si="112"/>
        <v>'inv_MKiCbunL2TR8ryRbU7MBDg',</v>
      </c>
      <c r="J2072" s="91" t="s">
        <v>9</v>
      </c>
      <c r="K2072" s="91">
        <v>100</v>
      </c>
      <c r="L2072" s="91">
        <v>100</v>
      </c>
      <c r="M2072" s="98">
        <f>Tabla1[[#This Row],[Monto]]-Tabla1[[#This Row],[Monto Kashio]]</f>
        <v>0</v>
      </c>
      <c r="N2072" s="20" t="s">
        <v>23</v>
      </c>
      <c r="O2072" s="91" t="s">
        <v>24</v>
      </c>
      <c r="P2072" s="91">
        <v>1819044</v>
      </c>
      <c r="Q2072" s="110">
        <v>45546</v>
      </c>
      <c r="R2072" s="91" t="s">
        <v>2570</v>
      </c>
      <c r="S2072" s="93">
        <v>0.3576388888888889</v>
      </c>
      <c r="T2072" s="1"/>
    </row>
    <row r="2073" spans="1:20">
      <c r="A2073" s="94">
        <v>8555</v>
      </c>
      <c r="B2073" s="98"/>
      <c r="C2073" s="95" t="s">
        <v>96</v>
      </c>
      <c r="D2073" s="111">
        <v>45547</v>
      </c>
      <c r="E2073" s="97">
        <v>242551902581</v>
      </c>
      <c r="F2073" s="98" t="str">
        <f t="shared" si="111"/>
        <v>'242551902581',</v>
      </c>
      <c r="G2073" s="98" t="s">
        <v>21</v>
      </c>
      <c r="H2073" s="98" t="s">
        <v>2711</v>
      </c>
      <c r="I2073" s="98" t="str">
        <f t="shared" si="112"/>
        <v>'inv_NgYUAPkhCfSqKQqAoFvaR8',</v>
      </c>
      <c r="J2073" s="98" t="s">
        <v>9</v>
      </c>
      <c r="K2073" s="98">
        <v>50</v>
      </c>
      <c r="L2073" s="98">
        <v>50</v>
      </c>
      <c r="M2073" s="98">
        <f>Tabla1[[#This Row],[Monto]]-Tabla1[[#This Row],[Monto Kashio]]</f>
        <v>0</v>
      </c>
      <c r="N2073" s="20" t="s">
        <v>23</v>
      </c>
      <c r="O2073" s="98" t="s">
        <v>24</v>
      </c>
      <c r="P2073" s="98">
        <v>2821539</v>
      </c>
      <c r="Q2073" s="111">
        <v>45546</v>
      </c>
      <c r="R2073" s="98" t="s">
        <v>2570</v>
      </c>
      <c r="S2073" s="100">
        <v>0.45416666666666666</v>
      </c>
      <c r="T2073" s="1"/>
    </row>
    <row r="2074" spans="1:20">
      <c r="A2074" s="87">
        <v>8569</v>
      </c>
      <c r="B2074" s="91"/>
      <c r="C2074" s="88" t="s">
        <v>2566</v>
      </c>
      <c r="D2074" s="110">
        <v>45547</v>
      </c>
      <c r="E2074" s="90">
        <v>242562350622</v>
      </c>
      <c r="F2074" s="91" t="str">
        <f t="shared" si="111"/>
        <v>'242562350622',</v>
      </c>
      <c r="G2074" s="91" t="s">
        <v>21</v>
      </c>
      <c r="H2074" s="91" t="s">
        <v>2712</v>
      </c>
      <c r="I2074" s="91" t="str">
        <f t="shared" si="112"/>
        <v>'inv_mg7NNHN6iZNeC6xKpw92hb',</v>
      </c>
      <c r="J2074" s="91" t="s">
        <v>9</v>
      </c>
      <c r="K2074" s="91">
        <v>50</v>
      </c>
      <c r="L2074" s="91">
        <v>50</v>
      </c>
      <c r="M2074" s="98">
        <f>Tabla1[[#This Row],[Monto]]-Tabla1[[#This Row],[Monto Kashio]]</f>
        <v>0</v>
      </c>
      <c r="N2074" s="20" t="s">
        <v>23</v>
      </c>
      <c r="O2074" s="91" t="s">
        <v>24</v>
      </c>
      <c r="P2074" s="91">
        <v>2513950</v>
      </c>
      <c r="Q2074" s="110">
        <v>45547</v>
      </c>
      <c r="R2074" s="91" t="s">
        <v>2570</v>
      </c>
      <c r="S2074" s="93">
        <v>0.53680555555555554</v>
      </c>
      <c r="T2074" s="1"/>
    </row>
    <row r="2075" spans="1:20">
      <c r="A2075" s="94">
        <v>8570</v>
      </c>
      <c r="B2075" s="98"/>
      <c r="C2075" s="95" t="s">
        <v>756</v>
      </c>
      <c r="D2075" s="111">
        <v>45547</v>
      </c>
      <c r="E2075" s="97">
        <v>242562344963</v>
      </c>
      <c r="F2075" s="98" t="str">
        <f t="shared" ref="F2075:F2106" si="113">CONCATENATE("'",E2075,"',")</f>
        <v>'242562344963',</v>
      </c>
      <c r="G2075" s="98" t="s">
        <v>21</v>
      </c>
      <c r="H2075" s="98" t="s">
        <v>2713</v>
      </c>
      <c r="I2075" s="98" t="str">
        <f t="shared" ref="I2075:I2106" si="114">CONCATENATE("'",H2075,"',")</f>
        <v>'inv_mZREBMMyUYjFafUHC3mukV',</v>
      </c>
      <c r="J2075" s="98" t="s">
        <v>9</v>
      </c>
      <c r="K2075" s="98">
        <v>100</v>
      </c>
      <c r="L2075" s="98">
        <v>100</v>
      </c>
      <c r="M2075" s="98">
        <f>Tabla1[[#This Row],[Monto]]-Tabla1[[#This Row],[Monto Kashio]]</f>
        <v>0</v>
      </c>
      <c r="N2075" s="20" t="s">
        <v>23</v>
      </c>
      <c r="O2075" s="98" t="s">
        <v>24</v>
      </c>
      <c r="P2075" s="98">
        <v>413073</v>
      </c>
      <c r="Q2075" s="111">
        <v>45547</v>
      </c>
      <c r="R2075" s="98" t="s">
        <v>2570</v>
      </c>
      <c r="S2075" s="100">
        <v>0.53819444444444442</v>
      </c>
      <c r="T2075" s="1"/>
    </row>
    <row r="2076" spans="1:20">
      <c r="A2076" s="87">
        <v>8567</v>
      </c>
      <c r="B2076" s="91"/>
      <c r="C2076" s="88" t="s">
        <v>2566</v>
      </c>
      <c r="D2076" s="110">
        <v>45547</v>
      </c>
      <c r="E2076" s="90">
        <v>242562341309</v>
      </c>
      <c r="F2076" s="91" t="str">
        <f t="shared" si="113"/>
        <v>'242562341309',</v>
      </c>
      <c r="G2076" s="91" t="s">
        <v>21</v>
      </c>
      <c r="H2076" s="91" t="s">
        <v>2714</v>
      </c>
      <c r="I2076" s="91" t="str">
        <f t="shared" si="114"/>
        <v>'inv_6W4QsGwg9xSAbsfFi248NN',</v>
      </c>
      <c r="J2076" s="91" t="s">
        <v>9</v>
      </c>
      <c r="K2076" s="91">
        <v>20</v>
      </c>
      <c r="L2076" s="91">
        <v>20</v>
      </c>
      <c r="M2076" s="98">
        <f>Tabla1[[#This Row],[Monto]]-Tabla1[[#This Row],[Monto Kashio]]</f>
        <v>0</v>
      </c>
      <c r="N2076" s="20" t="s">
        <v>23</v>
      </c>
      <c r="O2076" s="91" t="s">
        <v>24</v>
      </c>
      <c r="P2076" s="91">
        <v>2412544</v>
      </c>
      <c r="Q2076" s="110">
        <v>45547</v>
      </c>
      <c r="R2076" s="91" t="s">
        <v>2570</v>
      </c>
      <c r="S2076" s="93">
        <v>0.55555555555555558</v>
      </c>
      <c r="T2076" s="1"/>
    </row>
    <row r="2077" spans="1:20">
      <c r="A2077" s="94">
        <v>8575</v>
      </c>
      <c r="B2077" s="98"/>
      <c r="C2077" s="95" t="s">
        <v>2566</v>
      </c>
      <c r="D2077" s="111">
        <v>45547</v>
      </c>
      <c r="E2077" s="97">
        <v>242562360862</v>
      </c>
      <c r="F2077" s="98" t="str">
        <f t="shared" si="113"/>
        <v>'242562360862',</v>
      </c>
      <c r="G2077" s="98" t="s">
        <v>21</v>
      </c>
      <c r="H2077" s="98" t="s">
        <v>2715</v>
      </c>
      <c r="I2077" s="98" t="str">
        <f t="shared" si="114"/>
        <v>'inv_2hzVuezC3SRr9BQ7FknSZW',</v>
      </c>
      <c r="J2077" s="98" t="s">
        <v>9</v>
      </c>
      <c r="K2077" s="98">
        <v>27</v>
      </c>
      <c r="L2077" s="98">
        <v>27</v>
      </c>
      <c r="M2077" s="98">
        <f>Tabla1[[#This Row],[Monto]]-Tabla1[[#This Row],[Monto Kashio]]</f>
        <v>0</v>
      </c>
      <c r="N2077" s="20" t="s">
        <v>23</v>
      </c>
      <c r="O2077" s="98" t="s">
        <v>24</v>
      </c>
      <c r="P2077" s="98">
        <v>1314998</v>
      </c>
      <c r="Q2077" s="111">
        <v>45547</v>
      </c>
      <c r="R2077" s="98" t="s">
        <v>2570</v>
      </c>
      <c r="S2077" s="100">
        <v>0.58888888888888891</v>
      </c>
      <c r="T2077" s="1"/>
    </row>
    <row r="2078" spans="1:20">
      <c r="A2078" s="87">
        <v>8576</v>
      </c>
      <c r="B2078" s="91"/>
      <c r="C2078" s="88" t="s">
        <v>2566</v>
      </c>
      <c r="D2078" s="110">
        <v>45547</v>
      </c>
      <c r="E2078" s="90">
        <v>242562384428</v>
      </c>
      <c r="F2078" s="91" t="str">
        <f t="shared" si="113"/>
        <v>'242562384428',</v>
      </c>
      <c r="G2078" s="91" t="s">
        <v>21</v>
      </c>
      <c r="H2078" s="91" t="s">
        <v>2716</v>
      </c>
      <c r="I2078" s="91" t="str">
        <f t="shared" si="114"/>
        <v>'inv_j7G9kEQkfgP7n32iaUaVJe',</v>
      </c>
      <c r="J2078" s="91" t="s">
        <v>9</v>
      </c>
      <c r="K2078" s="91">
        <v>200</v>
      </c>
      <c r="L2078" s="91">
        <v>200</v>
      </c>
      <c r="M2078" s="98">
        <f>Tabla1[[#This Row],[Monto]]-Tabla1[[#This Row],[Monto Kashio]]</f>
        <v>0</v>
      </c>
      <c r="N2078" s="20" t="s">
        <v>23</v>
      </c>
      <c r="O2078" s="91" t="s">
        <v>24</v>
      </c>
      <c r="P2078" s="91">
        <v>1689675</v>
      </c>
      <c r="Q2078" s="110">
        <v>45547</v>
      </c>
      <c r="R2078" s="91" t="s">
        <v>2570</v>
      </c>
      <c r="S2078" s="93">
        <v>0.61388888888888893</v>
      </c>
      <c r="T2078" s="1"/>
    </row>
    <row r="2079" spans="1:20">
      <c r="A2079" s="94">
        <v>8574</v>
      </c>
      <c r="B2079" s="98"/>
      <c r="C2079" s="95" t="s">
        <v>2717</v>
      </c>
      <c r="D2079" s="111">
        <v>45547</v>
      </c>
      <c r="E2079" s="97">
        <v>242378866748</v>
      </c>
      <c r="F2079" s="98" t="str">
        <f t="shared" si="113"/>
        <v>'242378866748',</v>
      </c>
      <c r="G2079" s="98" t="s">
        <v>118</v>
      </c>
      <c r="H2079" s="98" t="s">
        <v>2718</v>
      </c>
      <c r="I2079" s="98" t="str">
        <f t="shared" si="114"/>
        <v>'inv_GodMy98xbXsuH6ZEuVwwWR',</v>
      </c>
      <c r="J2079" s="98" t="s">
        <v>9</v>
      </c>
      <c r="K2079" s="98">
        <v>351</v>
      </c>
      <c r="L2079" s="98">
        <v>351</v>
      </c>
      <c r="M2079" s="98">
        <f>Tabla1[[#This Row],[Monto]]-Tabla1[[#This Row],[Monto Kashio]]</f>
        <v>0</v>
      </c>
      <c r="N2079" s="20" t="s">
        <v>23</v>
      </c>
      <c r="O2079" s="98" t="s">
        <v>24</v>
      </c>
      <c r="P2079" s="98">
        <v>4215219</v>
      </c>
      <c r="Q2079" s="111">
        <v>45532</v>
      </c>
      <c r="R2079" s="98" t="s">
        <v>2570</v>
      </c>
      <c r="S2079" s="100">
        <v>0.62569444444444444</v>
      </c>
      <c r="T2079" s="1"/>
    </row>
    <row r="2080" spans="1:20">
      <c r="A2080" s="87">
        <v>8574</v>
      </c>
      <c r="B2080" s="91"/>
      <c r="C2080" s="88" t="s">
        <v>2717</v>
      </c>
      <c r="D2080" s="110">
        <v>45547</v>
      </c>
      <c r="E2080" s="90">
        <v>242378866578</v>
      </c>
      <c r="F2080" s="91" t="str">
        <f t="shared" si="113"/>
        <v>'242378866578',</v>
      </c>
      <c r="G2080" s="91" t="s">
        <v>118</v>
      </c>
      <c r="H2080" s="91" t="s">
        <v>2719</v>
      </c>
      <c r="I2080" s="91" t="str">
        <f t="shared" si="114"/>
        <v>'inv_hmLWBMGepRwZUPuca54mBA',</v>
      </c>
      <c r="J2080" s="91" t="s">
        <v>9</v>
      </c>
      <c r="K2080" s="91">
        <v>390.28</v>
      </c>
      <c r="L2080" s="91">
        <v>390.28</v>
      </c>
      <c r="M2080" s="98">
        <f>Tabla1[[#This Row],[Monto]]-Tabla1[[#This Row],[Monto Kashio]]</f>
        <v>0</v>
      </c>
      <c r="N2080" s="20" t="s">
        <v>23</v>
      </c>
      <c r="O2080" s="91" t="s">
        <v>24</v>
      </c>
      <c r="P2080" s="91">
        <v>482393</v>
      </c>
      <c r="Q2080" s="110">
        <v>45546</v>
      </c>
      <c r="R2080" s="91" t="s">
        <v>2570</v>
      </c>
      <c r="S2080" s="93">
        <v>0.62708333333333333</v>
      </c>
      <c r="T2080" s="1"/>
    </row>
    <row r="2081" spans="1:20">
      <c r="A2081" s="94">
        <v>8357</v>
      </c>
      <c r="B2081" s="98"/>
      <c r="C2081" s="95" t="s">
        <v>2720</v>
      </c>
      <c r="D2081" s="111">
        <v>45547</v>
      </c>
      <c r="E2081" s="97">
        <v>242562466682</v>
      </c>
      <c r="F2081" s="98" t="str">
        <f t="shared" si="113"/>
        <v>'242562466682',</v>
      </c>
      <c r="G2081" s="98" t="s">
        <v>118</v>
      </c>
      <c r="H2081" s="98" t="s">
        <v>2721</v>
      </c>
      <c r="I2081" s="98" t="str">
        <f t="shared" si="114"/>
        <v>'inv_iUye7TFwbfUc89sKUWJKaZ',</v>
      </c>
      <c r="J2081" s="98" t="s">
        <v>9</v>
      </c>
      <c r="K2081" s="98">
        <v>464.3</v>
      </c>
      <c r="L2081" s="98">
        <v>464.3</v>
      </c>
      <c r="M2081" s="98">
        <f>Tabla1[[#This Row],[Monto]]-Tabla1[[#This Row],[Monto Kashio]]</f>
        <v>0</v>
      </c>
      <c r="N2081" s="20" t="s">
        <v>23</v>
      </c>
      <c r="O2081" s="98" t="s">
        <v>24</v>
      </c>
      <c r="P2081" s="98">
        <v>6093722</v>
      </c>
      <c r="Q2081" s="111">
        <v>45538</v>
      </c>
      <c r="R2081" s="98" t="s">
        <v>2570</v>
      </c>
      <c r="S2081" s="100" t="s">
        <v>2722</v>
      </c>
      <c r="T2081" s="1"/>
    </row>
    <row r="2082" spans="1:20">
      <c r="A2082" s="87">
        <v>8610</v>
      </c>
      <c r="B2082" s="91"/>
      <c r="C2082" s="88" t="s">
        <v>30</v>
      </c>
      <c r="D2082" s="110">
        <v>45549</v>
      </c>
      <c r="E2082" s="90">
        <v>242583436423</v>
      </c>
      <c r="F2082" s="91" t="str">
        <f t="shared" si="113"/>
        <v>'242583436423',</v>
      </c>
      <c r="G2082" s="91" t="s">
        <v>51</v>
      </c>
      <c r="H2082" s="91" t="s">
        <v>2723</v>
      </c>
      <c r="I2082" s="91" t="str">
        <f t="shared" si="114"/>
        <v>'inv_a97y9zKnUKqhjS4JpnStsA',</v>
      </c>
      <c r="J2082" s="91" t="s">
        <v>9</v>
      </c>
      <c r="K2082" s="91">
        <v>50</v>
      </c>
      <c r="L2082" s="91">
        <v>50</v>
      </c>
      <c r="M2082" s="98">
        <f>Tabla1[[#This Row],[Monto]]-Tabla1[[#This Row],[Monto Kashio]]</f>
        <v>0</v>
      </c>
      <c r="N2082" s="20" t="s">
        <v>23</v>
      </c>
      <c r="O2082" s="91" t="s">
        <v>24</v>
      </c>
      <c r="P2082" s="91">
        <v>76354</v>
      </c>
      <c r="Q2082" s="110">
        <v>45549</v>
      </c>
      <c r="R2082" s="91" t="s">
        <v>2570</v>
      </c>
      <c r="S2082" s="93"/>
      <c r="T2082" s="1"/>
    </row>
    <row r="2083" spans="1:20">
      <c r="A2083" s="94">
        <v>8608</v>
      </c>
      <c r="B2083" s="98"/>
      <c r="C2083" s="95" t="s">
        <v>30</v>
      </c>
      <c r="D2083" s="111">
        <v>45550</v>
      </c>
      <c r="E2083" s="97">
        <v>242583433251</v>
      </c>
      <c r="F2083" s="98" t="str">
        <f t="shared" si="113"/>
        <v>'242583433251',</v>
      </c>
      <c r="G2083" s="98" t="s">
        <v>51</v>
      </c>
      <c r="H2083" s="98" t="s">
        <v>2724</v>
      </c>
      <c r="I2083" s="98" t="str">
        <f t="shared" si="114"/>
        <v>'inv_VNb4Fz6CrhM8tVdEyg76SB',</v>
      </c>
      <c r="J2083" s="98" t="s">
        <v>9</v>
      </c>
      <c r="K2083" s="98">
        <v>200</v>
      </c>
      <c r="L2083" s="98">
        <v>200</v>
      </c>
      <c r="M2083" s="98">
        <f>Tabla1[[#This Row],[Monto]]-Tabla1[[#This Row],[Monto Kashio]]</f>
        <v>0</v>
      </c>
      <c r="N2083" s="20" t="s">
        <v>23</v>
      </c>
      <c r="O2083" s="98" t="s">
        <v>24</v>
      </c>
      <c r="P2083" s="98">
        <v>2500318</v>
      </c>
      <c r="Q2083" s="111">
        <v>45549</v>
      </c>
      <c r="R2083" s="98" t="s">
        <v>2570</v>
      </c>
      <c r="S2083" s="100"/>
      <c r="T2083" s="1"/>
    </row>
    <row r="2084" spans="1:20">
      <c r="A2084" s="87">
        <v>8609</v>
      </c>
      <c r="B2084" s="91"/>
      <c r="C2084" s="88" t="s">
        <v>30</v>
      </c>
      <c r="D2084" s="110">
        <v>45551</v>
      </c>
      <c r="E2084" s="90">
        <v>242583432948</v>
      </c>
      <c r="F2084" s="91" t="str">
        <f t="shared" si="113"/>
        <v>'242583432948',</v>
      </c>
      <c r="G2084" s="91" t="s">
        <v>51</v>
      </c>
      <c r="H2084" s="91" t="s">
        <v>2725</v>
      </c>
      <c r="I2084" s="91" t="str">
        <f t="shared" si="114"/>
        <v>'inv_gPyhJU6fr2tyZULDFv9zgq',</v>
      </c>
      <c r="J2084" s="91" t="s">
        <v>9</v>
      </c>
      <c r="K2084" s="91">
        <v>1500</v>
      </c>
      <c r="L2084" s="91">
        <v>1500</v>
      </c>
      <c r="M2084" s="98">
        <f>Tabla1[[#This Row],[Monto]]-Tabla1[[#This Row],[Monto Kashio]]</f>
        <v>0</v>
      </c>
      <c r="N2084" s="20" t="s">
        <v>23</v>
      </c>
      <c r="O2084" s="91" t="s">
        <v>145</v>
      </c>
      <c r="P2084" s="91">
        <v>2250288</v>
      </c>
      <c r="Q2084" s="110">
        <v>45549</v>
      </c>
      <c r="R2084" s="91" t="s">
        <v>2570</v>
      </c>
      <c r="S2084" s="93"/>
      <c r="T2084" s="1"/>
    </row>
    <row r="2085" spans="1:20">
      <c r="A2085" s="94">
        <v>8616</v>
      </c>
      <c r="B2085" s="98"/>
      <c r="C2085" s="95" t="s">
        <v>30</v>
      </c>
      <c r="D2085" s="111">
        <v>45549</v>
      </c>
      <c r="E2085" s="97">
        <v>242583656331</v>
      </c>
      <c r="F2085" s="98" t="str">
        <f t="shared" si="113"/>
        <v>'242583656331',</v>
      </c>
      <c r="G2085" s="98" t="s">
        <v>51</v>
      </c>
      <c r="H2085" s="98" t="s">
        <v>2726</v>
      </c>
      <c r="I2085" s="98" t="str">
        <f t="shared" si="114"/>
        <v>'inv_BAiYU8K6EXPMwcuPJG9FiB',</v>
      </c>
      <c r="J2085" s="98" t="s">
        <v>9</v>
      </c>
      <c r="K2085" s="98">
        <v>20</v>
      </c>
      <c r="L2085" s="98">
        <v>20</v>
      </c>
      <c r="M2085" s="98">
        <f>Tabla1[[#This Row],[Monto]]-Tabla1[[#This Row],[Monto Kashio]]</f>
        <v>0</v>
      </c>
      <c r="N2085" s="20" t="s">
        <v>23</v>
      </c>
      <c r="O2085" s="98" t="s">
        <v>24</v>
      </c>
      <c r="P2085" s="98">
        <v>808421</v>
      </c>
      <c r="Q2085" s="111">
        <v>45549</v>
      </c>
      <c r="R2085" s="98" t="s">
        <v>2570</v>
      </c>
      <c r="S2085" s="100"/>
      <c r="T2085" s="1"/>
    </row>
    <row r="2086" spans="1:20">
      <c r="A2086" s="87">
        <v>8617</v>
      </c>
      <c r="B2086" s="91"/>
      <c r="C2086" s="88" t="s">
        <v>136</v>
      </c>
      <c r="D2086" s="110">
        <v>45549</v>
      </c>
      <c r="E2086" s="90">
        <v>242583433276</v>
      </c>
      <c r="F2086" s="91" t="str">
        <f t="shared" si="113"/>
        <v>'242583433276',</v>
      </c>
      <c r="G2086" s="91" t="s">
        <v>21</v>
      </c>
      <c r="H2086" s="91" t="s">
        <v>2727</v>
      </c>
      <c r="I2086" s="91" t="str">
        <f t="shared" si="114"/>
        <v>'inv_TCwDqZiKPPssLmxTHc4scf',</v>
      </c>
      <c r="J2086" s="91" t="s">
        <v>9</v>
      </c>
      <c r="K2086" s="91">
        <v>50</v>
      </c>
      <c r="L2086" s="91">
        <v>50</v>
      </c>
      <c r="M2086" s="98">
        <f>Tabla1[[#This Row],[Monto]]-Tabla1[[#This Row],[Monto Kashio]]</f>
        <v>0</v>
      </c>
      <c r="N2086" s="20" t="s">
        <v>23</v>
      </c>
      <c r="O2086" s="91" t="s">
        <v>24</v>
      </c>
      <c r="P2086" s="91">
        <v>1300358</v>
      </c>
      <c r="Q2086" s="110">
        <v>45549</v>
      </c>
      <c r="R2086" s="91" t="s">
        <v>2570</v>
      </c>
      <c r="S2086" s="93">
        <v>0.66111111111111109</v>
      </c>
      <c r="T2086" s="1"/>
    </row>
    <row r="2087" spans="1:20">
      <c r="A2087" s="94">
        <v>8618</v>
      </c>
      <c r="B2087" s="98"/>
      <c r="C2087" s="95" t="s">
        <v>756</v>
      </c>
      <c r="D2087" s="111">
        <v>45549</v>
      </c>
      <c r="E2087" s="97">
        <v>242583432788</v>
      </c>
      <c r="F2087" s="98" t="str">
        <f t="shared" si="113"/>
        <v>'242583432788',</v>
      </c>
      <c r="G2087" s="98" t="s">
        <v>21</v>
      </c>
      <c r="H2087" s="98" t="s">
        <v>2728</v>
      </c>
      <c r="I2087" s="98" t="str">
        <f t="shared" si="114"/>
        <v>'inv_9Coqq96jrDiYTHoWfA7RKT',</v>
      </c>
      <c r="J2087" s="98" t="s">
        <v>9</v>
      </c>
      <c r="K2087" s="98">
        <v>600</v>
      </c>
      <c r="L2087" s="98">
        <v>600</v>
      </c>
      <c r="M2087" s="98">
        <f>Tabla1[[#This Row],[Monto]]-Tabla1[[#This Row],[Monto Kashio]]</f>
        <v>0</v>
      </c>
      <c r="N2087" s="20" t="s">
        <v>23</v>
      </c>
      <c r="O2087" s="98" t="s">
        <v>24</v>
      </c>
      <c r="P2087" s="98">
        <v>79099</v>
      </c>
      <c r="Q2087" s="111">
        <v>45549</v>
      </c>
      <c r="R2087" s="98" t="s">
        <v>2570</v>
      </c>
      <c r="S2087" s="100">
        <v>0.70347222222222228</v>
      </c>
      <c r="T2087" s="1"/>
    </row>
    <row r="2088" spans="1:20">
      <c r="A2088" s="87">
        <v>8622</v>
      </c>
      <c r="B2088" s="91"/>
      <c r="C2088" s="88" t="s">
        <v>2566</v>
      </c>
      <c r="D2088" s="110">
        <v>45550</v>
      </c>
      <c r="E2088" s="90">
        <v>242595391593</v>
      </c>
      <c r="F2088" s="91" t="str">
        <f t="shared" si="113"/>
        <v>'242595391593',</v>
      </c>
      <c r="G2088" s="91" t="s">
        <v>51</v>
      </c>
      <c r="H2088" s="91" t="s">
        <v>2729</v>
      </c>
      <c r="I2088" s="91" t="str">
        <f t="shared" si="114"/>
        <v>'inv_NySQ6rkuaApWyuE8FzRDPr',</v>
      </c>
      <c r="J2088" s="91" t="s">
        <v>9</v>
      </c>
      <c r="K2088" s="91">
        <v>50</v>
      </c>
      <c r="L2088" s="91">
        <v>50</v>
      </c>
      <c r="M2088" s="98">
        <f>Tabla1[[#This Row],[Monto]]-Tabla1[[#This Row],[Monto Kashio]]</f>
        <v>0</v>
      </c>
      <c r="N2088" s="20" t="s">
        <v>23</v>
      </c>
      <c r="O2088" s="91" t="s">
        <v>24</v>
      </c>
      <c r="P2088" s="91">
        <v>2169149</v>
      </c>
      <c r="Q2088" s="110">
        <v>45550</v>
      </c>
      <c r="R2088" s="91" t="s">
        <v>2570</v>
      </c>
      <c r="S2088" s="93">
        <v>0.82916666666666672</v>
      </c>
      <c r="T2088" s="1"/>
    </row>
    <row r="2089" spans="1:20">
      <c r="A2089" s="94">
        <v>8623</v>
      </c>
      <c r="B2089" s="98"/>
      <c r="C2089" s="95" t="s">
        <v>2566</v>
      </c>
      <c r="D2089" s="111">
        <v>45551</v>
      </c>
      <c r="E2089" s="97">
        <v>242605539247</v>
      </c>
      <c r="F2089" s="98" t="str">
        <f t="shared" si="113"/>
        <v>'242605539247',</v>
      </c>
      <c r="G2089" s="98" t="s">
        <v>51</v>
      </c>
      <c r="H2089" s="98" t="s">
        <v>2730</v>
      </c>
      <c r="I2089" s="98" t="str">
        <f t="shared" si="114"/>
        <v>'inv_HvNQ7ZLCRQdYMaQVBZUYnf',</v>
      </c>
      <c r="J2089" s="98" t="s">
        <v>9</v>
      </c>
      <c r="K2089" s="98">
        <v>100</v>
      </c>
      <c r="L2089" s="98">
        <v>100</v>
      </c>
      <c r="M2089" s="98">
        <f>Tabla1[[#This Row],[Monto]]-Tabla1[[#This Row],[Monto Kashio]]</f>
        <v>0</v>
      </c>
      <c r="N2089" s="20" t="s">
        <v>23</v>
      </c>
      <c r="O2089" s="98" t="s">
        <v>24</v>
      </c>
      <c r="P2089" s="98">
        <v>57419</v>
      </c>
      <c r="Q2089" s="111">
        <v>45551</v>
      </c>
      <c r="R2089" s="98" t="s">
        <v>2570</v>
      </c>
      <c r="S2089" s="100">
        <v>0.34722222222222221</v>
      </c>
      <c r="T2089" s="1"/>
    </row>
    <row r="2090" spans="1:20">
      <c r="A2090" s="87">
        <v>8642</v>
      </c>
      <c r="B2090" s="91"/>
      <c r="C2090" s="88" t="s">
        <v>27</v>
      </c>
      <c r="D2090" s="110">
        <v>45551</v>
      </c>
      <c r="E2090" s="90">
        <v>242605543222</v>
      </c>
      <c r="F2090" s="91" t="str">
        <f t="shared" si="113"/>
        <v>'242605543222',</v>
      </c>
      <c r="G2090" s="91" t="s">
        <v>51</v>
      </c>
      <c r="H2090" s="91" t="s">
        <v>2731</v>
      </c>
      <c r="I2090" s="91" t="str">
        <f t="shared" si="114"/>
        <v>'inv_HSZMLgGvUJLviPk9WPUS3v',</v>
      </c>
      <c r="J2090" s="91" t="s">
        <v>9</v>
      </c>
      <c r="K2090" s="91">
        <v>1000</v>
      </c>
      <c r="L2090" s="91">
        <v>1000</v>
      </c>
      <c r="M2090" s="98">
        <f>Tabla1[[#This Row],[Monto]]-Tabla1[[#This Row],[Monto Kashio]]</f>
        <v>0</v>
      </c>
      <c r="N2090" s="20" t="s">
        <v>23</v>
      </c>
      <c r="O2090" s="91" t="s">
        <v>145</v>
      </c>
      <c r="P2090" s="91">
        <v>2256824</v>
      </c>
      <c r="Q2090" s="110">
        <v>45551</v>
      </c>
      <c r="R2090" s="91" t="s">
        <v>2570</v>
      </c>
      <c r="S2090" s="93">
        <v>0.54652777777777772</v>
      </c>
      <c r="T2090" s="1"/>
    </row>
    <row r="2091" spans="1:20">
      <c r="A2091" s="94">
        <v>8645</v>
      </c>
      <c r="B2091" s="98"/>
      <c r="C2091" s="95" t="s">
        <v>30</v>
      </c>
      <c r="D2091" s="111">
        <v>45551</v>
      </c>
      <c r="E2091" s="97">
        <v>242605741246</v>
      </c>
      <c r="F2091" s="98" t="str">
        <f t="shared" si="113"/>
        <v>'242605741246',</v>
      </c>
      <c r="G2091" s="98" t="s">
        <v>51</v>
      </c>
      <c r="H2091" s="98" t="s">
        <v>2732</v>
      </c>
      <c r="I2091" s="98" t="str">
        <f t="shared" si="114"/>
        <v>'inv_jCzAC8ScPoFqTx9MePQ7Pj',</v>
      </c>
      <c r="J2091" s="98" t="s">
        <v>9</v>
      </c>
      <c r="K2091" s="98">
        <v>45</v>
      </c>
      <c r="L2091" s="98">
        <v>45</v>
      </c>
      <c r="M2091" s="98">
        <f>Tabla1[[#This Row],[Monto]]-Tabla1[[#This Row],[Monto Kashio]]</f>
        <v>0</v>
      </c>
      <c r="N2091" s="20" t="s">
        <v>23</v>
      </c>
      <c r="O2091" s="98" t="s">
        <v>24</v>
      </c>
      <c r="P2091" s="98">
        <v>1202691</v>
      </c>
      <c r="Q2091" s="111">
        <v>45551</v>
      </c>
      <c r="R2091" s="98" t="s">
        <v>2570</v>
      </c>
      <c r="S2091" s="100">
        <v>0.61527777777777781</v>
      </c>
      <c r="T2091" s="1"/>
    </row>
    <row r="2092" spans="1:20">
      <c r="A2092" s="87">
        <v>8647</v>
      </c>
      <c r="B2092" s="91"/>
      <c r="C2092" s="88" t="s">
        <v>30</v>
      </c>
      <c r="D2092" s="110">
        <v>45551</v>
      </c>
      <c r="E2092" s="90">
        <v>242583433476</v>
      </c>
      <c r="F2092" s="91" t="str">
        <f t="shared" si="113"/>
        <v>'242583433476',</v>
      </c>
      <c r="G2092" s="91" t="s">
        <v>51</v>
      </c>
      <c r="H2092" s="91" t="s">
        <v>2733</v>
      </c>
      <c r="I2092" s="91" t="str">
        <f t="shared" si="114"/>
        <v>'inv_YcnET9CRwEdRxfLkjKm3Dp',</v>
      </c>
      <c r="J2092" s="91" t="s">
        <v>9</v>
      </c>
      <c r="K2092" s="91">
        <v>36</v>
      </c>
      <c r="L2092" s="91">
        <v>36</v>
      </c>
      <c r="M2092" s="98">
        <f>Tabla1[[#This Row],[Monto]]-Tabla1[[#This Row],[Monto Kashio]]</f>
        <v>0</v>
      </c>
      <c r="N2092" s="20" t="s">
        <v>23</v>
      </c>
      <c r="O2092" s="91" t="s">
        <v>24</v>
      </c>
      <c r="P2092" s="91">
        <v>1200340</v>
      </c>
      <c r="Q2092" s="110">
        <v>45551</v>
      </c>
      <c r="R2092" s="91" t="s">
        <v>2570</v>
      </c>
      <c r="S2092" s="93">
        <v>0.62013888888888891</v>
      </c>
      <c r="T2092" s="1"/>
    </row>
    <row r="2093" spans="1:20">
      <c r="A2093" s="94">
        <v>8649</v>
      </c>
      <c r="B2093" s="98"/>
      <c r="C2093" s="95" t="s">
        <v>30</v>
      </c>
      <c r="D2093" s="111">
        <v>45551</v>
      </c>
      <c r="E2093" s="97">
        <v>242605535963</v>
      </c>
      <c r="F2093" s="98" t="str">
        <f t="shared" si="113"/>
        <v>'242605535963',</v>
      </c>
      <c r="G2093" s="98" t="s">
        <v>51</v>
      </c>
      <c r="H2093" s="98" t="s">
        <v>2734</v>
      </c>
      <c r="I2093" s="98" t="str">
        <f t="shared" si="114"/>
        <v>'inv_SZAYuRhdDD4vJjSiuYVSnT',</v>
      </c>
      <c r="J2093" s="98" t="s">
        <v>9</v>
      </c>
      <c r="K2093" s="98">
        <v>30</v>
      </c>
      <c r="L2093" s="98">
        <v>30</v>
      </c>
      <c r="M2093" s="98">
        <f>Tabla1[[#This Row],[Monto]]-Tabla1[[#This Row],[Monto Kashio]]</f>
        <v>0</v>
      </c>
      <c r="N2093" s="20" t="s">
        <v>23</v>
      </c>
      <c r="O2093" s="98" t="s">
        <v>24</v>
      </c>
      <c r="P2093" s="98">
        <v>1900375</v>
      </c>
      <c r="Q2093" s="111">
        <v>45551</v>
      </c>
      <c r="R2093" s="98" t="s">
        <v>2570</v>
      </c>
      <c r="S2093" s="100">
        <v>0.67013888888888884</v>
      </c>
      <c r="T2093" s="1"/>
    </row>
    <row r="2094" spans="1:20">
      <c r="A2094" s="87">
        <v>8653</v>
      </c>
      <c r="B2094" s="91"/>
      <c r="C2094" s="88" t="s">
        <v>27</v>
      </c>
      <c r="D2094" s="110">
        <v>45551</v>
      </c>
      <c r="E2094" s="90">
        <v>242605880062</v>
      </c>
      <c r="F2094" s="91" t="str">
        <f t="shared" si="113"/>
        <v>'242605880062',</v>
      </c>
      <c r="G2094" s="91" t="s">
        <v>21</v>
      </c>
      <c r="H2094" s="91" t="s">
        <v>2735</v>
      </c>
      <c r="I2094" s="91" t="str">
        <f t="shared" si="114"/>
        <v>'inv_h7eTA3juT3cRva6SGuUHHF',</v>
      </c>
      <c r="J2094" s="91" t="s">
        <v>9</v>
      </c>
      <c r="K2094" s="91">
        <v>100</v>
      </c>
      <c r="L2094" s="91">
        <v>100</v>
      </c>
      <c r="M2094" s="98">
        <f>Tabla1[[#This Row],[Monto]]-Tabla1[[#This Row],[Monto Kashio]]</f>
        <v>0</v>
      </c>
      <c r="N2094" s="20" t="s">
        <v>23</v>
      </c>
      <c r="O2094" s="91" t="s">
        <v>24</v>
      </c>
      <c r="P2094" s="91">
        <v>2642789</v>
      </c>
      <c r="Q2094" s="110">
        <v>45551</v>
      </c>
      <c r="R2094" s="91" t="s">
        <v>2570</v>
      </c>
      <c r="S2094" s="93" t="s">
        <v>2736</v>
      </c>
      <c r="T2094" s="1"/>
    </row>
    <row r="2095" spans="1:20">
      <c r="A2095" s="94">
        <v>8654</v>
      </c>
      <c r="B2095" s="98"/>
      <c r="C2095" s="95" t="s">
        <v>2566</v>
      </c>
      <c r="D2095" s="111">
        <v>45551</v>
      </c>
      <c r="E2095" s="97">
        <v>242605940151</v>
      </c>
      <c r="F2095" s="98" t="str">
        <f t="shared" si="113"/>
        <v>'242605940151',</v>
      </c>
      <c r="G2095" s="98" t="s">
        <v>21</v>
      </c>
      <c r="H2095" s="98" t="s">
        <v>2737</v>
      </c>
      <c r="I2095" s="98" t="str">
        <f t="shared" si="114"/>
        <v>'inv_fbCCntDsAVKZ8rrWFrjVD9',</v>
      </c>
      <c r="J2095" s="98" t="s">
        <v>9</v>
      </c>
      <c r="K2095" s="98">
        <v>100</v>
      </c>
      <c r="L2095" s="98">
        <v>100</v>
      </c>
      <c r="M2095" s="98">
        <f>Tabla1[[#This Row],[Monto]]-Tabla1[[#This Row],[Monto Kashio]]</f>
        <v>0</v>
      </c>
      <c r="N2095" s="20" t="s">
        <v>23</v>
      </c>
      <c r="O2095" s="98" t="s">
        <v>24</v>
      </c>
      <c r="P2095" s="98">
        <v>3209368</v>
      </c>
      <c r="Q2095" s="111">
        <v>45551</v>
      </c>
      <c r="R2095" s="98" t="s">
        <v>2570</v>
      </c>
      <c r="S2095" s="100" t="s">
        <v>2738</v>
      </c>
      <c r="T2095" s="1"/>
    </row>
    <row r="2096" spans="1:20">
      <c r="A2096" s="87">
        <v>8657</v>
      </c>
      <c r="B2096" s="91"/>
      <c r="C2096" s="88" t="s">
        <v>2566</v>
      </c>
      <c r="D2096" s="110">
        <v>45552</v>
      </c>
      <c r="E2096" s="90">
        <v>242616154063</v>
      </c>
      <c r="F2096" s="91" t="str">
        <f t="shared" si="113"/>
        <v>'242616154063',</v>
      </c>
      <c r="G2096" s="91" t="s">
        <v>51</v>
      </c>
      <c r="H2096" s="91" t="s">
        <v>2739</v>
      </c>
      <c r="I2096" s="91" t="str">
        <f t="shared" si="114"/>
        <v>'inv_QR4uCYjkgttfuoaQuL62dW',</v>
      </c>
      <c r="J2096" s="91" t="s">
        <v>9</v>
      </c>
      <c r="K2096" s="91">
        <v>22</v>
      </c>
      <c r="L2096" s="91">
        <v>22</v>
      </c>
      <c r="M2096" s="98">
        <f>Tabla1[[#This Row],[Monto]]-Tabla1[[#This Row],[Monto Kashio]]</f>
        <v>0</v>
      </c>
      <c r="N2096" s="20" t="s">
        <v>23</v>
      </c>
      <c r="O2096" s="91" t="s">
        <v>145</v>
      </c>
      <c r="P2096" s="91">
        <v>2259697</v>
      </c>
      <c r="Q2096" s="110">
        <v>45552</v>
      </c>
      <c r="R2096" s="91" t="s">
        <v>2570</v>
      </c>
      <c r="S2096" s="93">
        <v>0.35625000000000001</v>
      </c>
      <c r="T2096" s="1"/>
    </row>
    <row r="2097" spans="1:20">
      <c r="A2097" s="94">
        <v>8656</v>
      </c>
      <c r="B2097" s="98"/>
      <c r="C2097" s="95" t="s">
        <v>2566</v>
      </c>
      <c r="D2097" s="111">
        <v>45552</v>
      </c>
      <c r="E2097" s="97">
        <v>242616152152</v>
      </c>
      <c r="F2097" s="98" t="str">
        <f t="shared" si="113"/>
        <v>'242616152152',</v>
      </c>
      <c r="G2097" s="98" t="s">
        <v>51</v>
      </c>
      <c r="H2097" s="98" t="s">
        <v>2740</v>
      </c>
      <c r="I2097" s="98" t="str">
        <f t="shared" si="114"/>
        <v>'inv_mptAWpDF2AhNVbqN9eE5wa',</v>
      </c>
      <c r="J2097" s="98" t="s">
        <v>9</v>
      </c>
      <c r="K2097" s="98">
        <v>35</v>
      </c>
      <c r="L2097" s="98">
        <v>35</v>
      </c>
      <c r="M2097" s="98">
        <f>Tabla1[[#This Row],[Monto]]-Tabla1[[#This Row],[Monto Kashio]]</f>
        <v>0</v>
      </c>
      <c r="N2097" s="20" t="s">
        <v>23</v>
      </c>
      <c r="O2097" s="98" t="s">
        <v>24</v>
      </c>
      <c r="P2097" s="98">
        <v>1200657</v>
      </c>
      <c r="Q2097" s="111">
        <v>45552</v>
      </c>
      <c r="R2097" s="98" t="s">
        <v>2570</v>
      </c>
      <c r="S2097" s="100">
        <v>0.3611111111111111</v>
      </c>
      <c r="T2097" s="1"/>
    </row>
    <row r="2098" spans="1:20">
      <c r="A2098" s="87">
        <v>8658</v>
      </c>
      <c r="B2098" s="91"/>
      <c r="C2098" s="88" t="s">
        <v>2566</v>
      </c>
      <c r="D2098" s="110">
        <v>45552</v>
      </c>
      <c r="E2098" s="90">
        <v>242616217213</v>
      </c>
      <c r="F2098" s="91" t="str">
        <f t="shared" si="113"/>
        <v>'242616217213',</v>
      </c>
      <c r="G2098" s="91" t="s">
        <v>21</v>
      </c>
      <c r="H2098" s="91" t="s">
        <v>2741</v>
      </c>
      <c r="I2098" s="91" t="str">
        <f t="shared" si="114"/>
        <v>'inv_XsBwHegTSREgr6oZb9RS8k',</v>
      </c>
      <c r="J2098" s="91" t="s">
        <v>9</v>
      </c>
      <c r="K2098" s="91">
        <v>50</v>
      </c>
      <c r="L2098" s="91">
        <v>50</v>
      </c>
      <c r="M2098" s="98">
        <f>Tabla1[[#This Row],[Monto]]-Tabla1[[#This Row],[Monto Kashio]]</f>
        <v>0</v>
      </c>
      <c r="N2098" s="20" t="s">
        <v>23</v>
      </c>
      <c r="O2098" s="91" t="s">
        <v>24</v>
      </c>
      <c r="P2098" s="91">
        <v>2305888</v>
      </c>
      <c r="Q2098" s="110">
        <v>45552</v>
      </c>
      <c r="R2098" s="91" t="s">
        <v>2570</v>
      </c>
      <c r="S2098" s="93">
        <v>0.3659722222222222</v>
      </c>
      <c r="T2098" s="1"/>
    </row>
    <row r="2099" spans="1:20">
      <c r="A2099" s="94">
        <v>8664</v>
      </c>
      <c r="B2099" s="98"/>
      <c r="C2099" s="95" t="s">
        <v>66</v>
      </c>
      <c r="D2099" s="111">
        <v>45552</v>
      </c>
      <c r="E2099" s="97">
        <v>242595288854</v>
      </c>
      <c r="F2099" s="98" t="str">
        <f t="shared" si="113"/>
        <v>'242595288854',</v>
      </c>
      <c r="G2099" s="98" t="s">
        <v>51</v>
      </c>
      <c r="H2099" s="98" t="s">
        <v>2742</v>
      </c>
      <c r="I2099" s="98" t="str">
        <f t="shared" si="114"/>
        <v>'inv_NMoWPUo3HaMkEJAiSnyQ63',</v>
      </c>
      <c r="J2099" s="98" t="s">
        <v>9</v>
      </c>
      <c r="K2099" s="98">
        <v>40</v>
      </c>
      <c r="L2099" s="98">
        <v>40</v>
      </c>
      <c r="M2099" s="98">
        <f>Tabla1[[#This Row],[Monto]]-Tabla1[[#This Row],[Monto Kashio]]</f>
        <v>0</v>
      </c>
      <c r="N2099" s="20" t="s">
        <v>23</v>
      </c>
      <c r="O2099" s="98" t="s">
        <v>24</v>
      </c>
      <c r="P2099" s="98">
        <v>1312402</v>
      </c>
      <c r="Q2099" s="111">
        <v>45552</v>
      </c>
      <c r="R2099" s="98" t="s">
        <v>2570</v>
      </c>
      <c r="S2099" s="100">
        <v>0.44374999999999998</v>
      </c>
      <c r="T2099" s="1"/>
    </row>
    <row r="2100" spans="1:20">
      <c r="A2100" s="87">
        <v>8673</v>
      </c>
      <c r="B2100" s="91"/>
      <c r="C2100" s="88" t="s">
        <v>2566</v>
      </c>
      <c r="D2100" s="110">
        <v>45552</v>
      </c>
      <c r="E2100" s="90">
        <v>242616692505</v>
      </c>
      <c r="F2100" s="91" t="str">
        <f t="shared" si="113"/>
        <v>'242616692505',</v>
      </c>
      <c r="G2100" s="91" t="s">
        <v>21</v>
      </c>
      <c r="H2100" s="91" t="s">
        <v>2743</v>
      </c>
      <c r="I2100" s="91" t="str">
        <f t="shared" si="114"/>
        <v>'inv_Tg8LMrHZJsAaBFdrgeFb3x',</v>
      </c>
      <c r="J2100" s="91" t="s">
        <v>9</v>
      </c>
      <c r="K2100" s="91">
        <v>30</v>
      </c>
      <c r="L2100" s="91">
        <v>30</v>
      </c>
      <c r="M2100" s="98">
        <f>Tabla1[[#This Row],[Monto]]-Tabla1[[#This Row],[Monto Kashio]]</f>
        <v>0</v>
      </c>
      <c r="N2100" s="20" t="s">
        <v>23</v>
      </c>
      <c r="O2100" s="91" t="s">
        <v>24</v>
      </c>
      <c r="P2100" s="91">
        <v>1899323</v>
      </c>
      <c r="Q2100" s="110">
        <v>45552</v>
      </c>
      <c r="R2100" s="91" t="s">
        <v>2570</v>
      </c>
      <c r="S2100" s="93">
        <v>0.60902777777777772</v>
      </c>
      <c r="T2100" s="1"/>
    </row>
    <row r="2101" spans="1:20">
      <c r="A2101" s="94">
        <v>8674</v>
      </c>
      <c r="B2101" s="98"/>
      <c r="C2101" s="95" t="s">
        <v>2566</v>
      </c>
      <c r="D2101" s="111">
        <v>45552</v>
      </c>
      <c r="E2101" s="97">
        <v>242616708928</v>
      </c>
      <c r="F2101" s="98" t="str">
        <f t="shared" si="113"/>
        <v>'242616708928',</v>
      </c>
      <c r="G2101" s="98" t="s">
        <v>21</v>
      </c>
      <c r="H2101" s="98" t="s">
        <v>2744</v>
      </c>
      <c r="I2101" s="98" t="str">
        <f t="shared" si="114"/>
        <v>'inv_9h7WAp5JJoLG2YVJAYcqJq',</v>
      </c>
      <c r="J2101" s="98" t="s">
        <v>9</v>
      </c>
      <c r="K2101" s="98">
        <v>150</v>
      </c>
      <c r="L2101" s="98">
        <v>150</v>
      </c>
      <c r="M2101" s="98">
        <f>Tabla1[[#This Row],[Monto]]-Tabla1[[#This Row],[Monto Kashio]]</f>
        <v>0</v>
      </c>
      <c r="N2101" s="20" t="s">
        <v>23</v>
      </c>
      <c r="O2101" s="98" t="s">
        <v>24</v>
      </c>
      <c r="P2101" s="98">
        <v>1925570</v>
      </c>
      <c r="Q2101" s="111">
        <v>45552</v>
      </c>
      <c r="R2101" s="98" t="s">
        <v>2570</v>
      </c>
      <c r="S2101" s="100">
        <v>0.60972222222222228</v>
      </c>
      <c r="T2101" s="1"/>
    </row>
    <row r="2102" spans="1:20">
      <c r="A2102" s="87">
        <v>8670</v>
      </c>
      <c r="B2102" s="91"/>
      <c r="C2102" s="88" t="s">
        <v>484</v>
      </c>
      <c r="D2102" s="110">
        <v>45552</v>
      </c>
      <c r="E2102" s="90">
        <v>242616683254</v>
      </c>
      <c r="F2102" s="91" t="str">
        <f t="shared" si="113"/>
        <v>'242616683254',</v>
      </c>
      <c r="G2102" s="91" t="s">
        <v>21</v>
      </c>
      <c r="H2102" s="91" t="s">
        <v>2745</v>
      </c>
      <c r="I2102" s="91" t="str">
        <f t="shared" si="114"/>
        <v>'inv_EPBKDzywXrKHcG7GK4roQg',</v>
      </c>
      <c r="J2102" s="91" t="s">
        <v>9</v>
      </c>
      <c r="K2102" s="91">
        <v>100</v>
      </c>
      <c r="L2102" s="91">
        <v>100</v>
      </c>
      <c r="M2102" s="98">
        <f>Tabla1[[#This Row],[Monto]]-Tabla1[[#This Row],[Monto Kashio]]</f>
        <v>0</v>
      </c>
      <c r="N2102" s="20" t="s">
        <v>23</v>
      </c>
      <c r="O2102" s="91" t="s">
        <v>24</v>
      </c>
      <c r="P2102" s="91">
        <v>2823197</v>
      </c>
      <c r="Q2102" s="110">
        <v>45552</v>
      </c>
      <c r="R2102" s="91" t="s">
        <v>2570</v>
      </c>
      <c r="S2102" s="93">
        <v>0.6118055555555556</v>
      </c>
      <c r="T2102" s="1"/>
    </row>
    <row r="2103" spans="1:20">
      <c r="A2103" s="94">
        <v>8676</v>
      </c>
      <c r="B2103" s="98"/>
      <c r="C2103" s="95" t="s">
        <v>2566</v>
      </c>
      <c r="D2103" s="111">
        <v>45552</v>
      </c>
      <c r="E2103" s="97">
        <v>242616692694</v>
      </c>
      <c r="F2103" s="98" t="str">
        <f t="shared" si="113"/>
        <v>'242616692694',</v>
      </c>
      <c r="G2103" s="98" t="s">
        <v>21</v>
      </c>
      <c r="H2103" s="98" t="s">
        <v>2746</v>
      </c>
      <c r="I2103" s="98" t="str">
        <f t="shared" si="114"/>
        <v>'inv_WDFiXmDLYDgrC94mPhMPn8',</v>
      </c>
      <c r="J2103" s="98" t="s">
        <v>9</v>
      </c>
      <c r="K2103" s="98">
        <v>500</v>
      </c>
      <c r="L2103" s="98">
        <v>500</v>
      </c>
      <c r="M2103" s="98">
        <f>Tabla1[[#This Row],[Monto]]-Tabla1[[#This Row],[Monto Kashio]]</f>
        <v>0</v>
      </c>
      <c r="N2103" s="20" t="s">
        <v>23</v>
      </c>
      <c r="O2103" s="98" t="s">
        <v>24</v>
      </c>
      <c r="P2103" s="98">
        <v>1899341</v>
      </c>
      <c r="Q2103" s="111">
        <v>45552</v>
      </c>
      <c r="R2103" s="98" t="s">
        <v>2570</v>
      </c>
      <c r="S2103" s="100">
        <v>0.61388888888888893</v>
      </c>
      <c r="T2103" s="1"/>
    </row>
    <row r="2104" spans="1:20">
      <c r="A2104" s="87">
        <v>8675</v>
      </c>
      <c r="B2104" s="91"/>
      <c r="C2104" s="88" t="s">
        <v>1446</v>
      </c>
      <c r="D2104" s="110">
        <v>45552</v>
      </c>
      <c r="E2104" s="90">
        <v>242616155053</v>
      </c>
      <c r="F2104" s="91" t="str">
        <f t="shared" si="113"/>
        <v>'242616155053',</v>
      </c>
      <c r="G2104" s="91" t="s">
        <v>21</v>
      </c>
      <c r="H2104" s="91" t="s">
        <v>2747</v>
      </c>
      <c r="I2104" s="91" t="str">
        <f t="shared" si="114"/>
        <v>'inv_dYfdvhsGGmCAhvah3YA7Nz',</v>
      </c>
      <c r="J2104" s="91" t="s">
        <v>9</v>
      </c>
      <c r="K2104" s="91">
        <v>60</v>
      </c>
      <c r="L2104" s="91">
        <v>60</v>
      </c>
      <c r="M2104" s="98">
        <f>Tabla1[[#This Row],[Monto]]-Tabla1[[#This Row],[Monto Kashio]]</f>
        <v>0</v>
      </c>
      <c r="N2104" s="20" t="s">
        <v>23</v>
      </c>
      <c r="O2104" s="91" t="s">
        <v>145</v>
      </c>
      <c r="P2104" s="91">
        <v>2259699</v>
      </c>
      <c r="Q2104" s="110">
        <v>45552</v>
      </c>
      <c r="R2104" s="91" t="s">
        <v>2570</v>
      </c>
      <c r="S2104" s="93">
        <v>0.62916666666666665</v>
      </c>
      <c r="T2104" s="1"/>
    </row>
    <row r="2105" spans="1:20">
      <c r="A2105" s="94">
        <v>8675</v>
      </c>
      <c r="B2105" s="98"/>
      <c r="C2105" s="95" t="s">
        <v>1446</v>
      </c>
      <c r="D2105" s="111">
        <v>45552</v>
      </c>
      <c r="E2105" s="97">
        <v>242616152316</v>
      </c>
      <c r="F2105" s="98" t="str">
        <f t="shared" si="113"/>
        <v>'242616152316',</v>
      </c>
      <c r="G2105" s="98" t="s">
        <v>21</v>
      </c>
      <c r="H2105" s="98" t="s">
        <v>2748</v>
      </c>
      <c r="I2105" s="98" t="str">
        <f t="shared" si="114"/>
        <v>'inv_7iMjSCuD37VkKL5tZQdPgq',</v>
      </c>
      <c r="J2105" s="98" t="s">
        <v>9</v>
      </c>
      <c r="K2105" s="98">
        <v>60</v>
      </c>
      <c r="L2105" s="98">
        <v>60</v>
      </c>
      <c r="M2105" s="98">
        <f>Tabla1[[#This Row],[Monto]]-Tabla1[[#This Row],[Monto Kashio]]</f>
        <v>0</v>
      </c>
      <c r="N2105" s="20" t="s">
        <v>23</v>
      </c>
      <c r="O2105" s="98" t="s">
        <v>145</v>
      </c>
      <c r="P2105" s="98">
        <v>2259681</v>
      </c>
      <c r="Q2105" s="111">
        <v>45552</v>
      </c>
      <c r="R2105" s="98" t="s">
        <v>2570</v>
      </c>
      <c r="S2105" s="100" t="s">
        <v>2749</v>
      </c>
      <c r="T2105" s="1"/>
    </row>
    <row r="2106" spans="1:20">
      <c r="A2106" s="87">
        <v>8678</v>
      </c>
      <c r="B2106" s="91"/>
      <c r="C2106" s="88" t="s">
        <v>136</v>
      </c>
      <c r="D2106" s="110">
        <v>45552</v>
      </c>
      <c r="E2106" s="90">
        <v>242616738791</v>
      </c>
      <c r="F2106" s="91" t="str">
        <f t="shared" si="113"/>
        <v>'242616738791',</v>
      </c>
      <c r="G2106" s="91" t="s">
        <v>21</v>
      </c>
      <c r="H2106" s="91" t="s">
        <v>2750</v>
      </c>
      <c r="I2106" s="91" t="str">
        <f t="shared" si="114"/>
        <v>'inv_L2ebZ2oXSLZaN8foDLArYL',</v>
      </c>
      <c r="J2106" s="91" t="s">
        <v>9</v>
      </c>
      <c r="K2106" s="91">
        <v>100</v>
      </c>
      <c r="L2106" s="91">
        <v>100</v>
      </c>
      <c r="M2106" s="98">
        <f>Tabla1[[#This Row],[Monto]]-Tabla1[[#This Row],[Monto Kashio]]</f>
        <v>0</v>
      </c>
      <c r="N2106" s="20" t="s">
        <v>23</v>
      </c>
      <c r="O2106" s="91" t="s">
        <v>24</v>
      </c>
      <c r="P2106" s="91">
        <v>1225471</v>
      </c>
      <c r="Q2106" s="110">
        <v>45552</v>
      </c>
      <c r="R2106" s="91" t="s">
        <v>2570</v>
      </c>
      <c r="S2106" s="93">
        <v>0.65902777777777777</v>
      </c>
      <c r="T2106" s="1"/>
    </row>
    <row r="2107" spans="1:20">
      <c r="A2107" s="94">
        <v>8681</v>
      </c>
      <c r="B2107" s="98"/>
      <c r="C2107" s="95" t="s">
        <v>2566</v>
      </c>
      <c r="D2107" s="111">
        <v>45552</v>
      </c>
      <c r="E2107" s="97">
        <v>242616710658</v>
      </c>
      <c r="F2107" s="98" t="str">
        <f t="shared" ref="F2107:F2138" si="115">CONCATENATE("'",E2107,"',")</f>
        <v>'242616710658',</v>
      </c>
      <c r="G2107" s="98" t="s">
        <v>51</v>
      </c>
      <c r="H2107" s="98" t="s">
        <v>2751</v>
      </c>
      <c r="I2107" s="98" t="str">
        <f t="shared" ref="I2107:I2138" si="116">CONCATENATE("'",H2107,"',")</f>
        <v>'inv_fiuDFwYFGUBJMoHBXRVYRW',</v>
      </c>
      <c r="J2107" s="98" t="s">
        <v>9</v>
      </c>
      <c r="K2107" s="98">
        <v>1000</v>
      </c>
      <c r="L2107" s="98">
        <v>1000</v>
      </c>
      <c r="M2107" s="98">
        <f>Tabla1[[#This Row],[Monto]]-Tabla1[[#This Row],[Monto Kashio]]</f>
        <v>0</v>
      </c>
      <c r="N2107" s="20" t="s">
        <v>23</v>
      </c>
      <c r="O2107" s="98" t="s">
        <v>24</v>
      </c>
      <c r="P2107" s="98">
        <v>1944215</v>
      </c>
      <c r="Q2107" s="111">
        <v>45552</v>
      </c>
      <c r="R2107" s="98" t="s">
        <v>2570</v>
      </c>
      <c r="S2107" s="100">
        <v>0.67569444444444449</v>
      </c>
      <c r="T2107" s="1"/>
    </row>
    <row r="2108" spans="1:20">
      <c r="A2108" s="87">
        <v>8682</v>
      </c>
      <c r="B2108" s="91"/>
      <c r="C2108" s="88" t="s">
        <v>27</v>
      </c>
      <c r="D2108" s="110">
        <v>45552</v>
      </c>
      <c r="E2108" s="90">
        <v>242616734375</v>
      </c>
      <c r="F2108" s="91" t="str">
        <f t="shared" si="115"/>
        <v>'242616734375',</v>
      </c>
      <c r="G2108" s="91" t="s">
        <v>21</v>
      </c>
      <c r="H2108" s="91" t="s">
        <v>2752</v>
      </c>
      <c r="I2108" s="91" t="str">
        <f t="shared" si="116"/>
        <v>'inv_QGmoj5Xnb633myTK59F5bi',</v>
      </c>
      <c r="J2108" s="91" t="s">
        <v>9</v>
      </c>
      <c r="K2108" s="91">
        <v>100</v>
      </c>
      <c r="L2108" s="91">
        <v>100</v>
      </c>
      <c r="M2108" s="98">
        <f>Tabla1[[#This Row],[Monto]]-Tabla1[[#This Row],[Monto Kashio]]</f>
        <v>0</v>
      </c>
      <c r="N2108" s="20" t="s">
        <v>23</v>
      </c>
      <c r="O2108" s="91" t="s">
        <v>24</v>
      </c>
      <c r="P2108" s="91">
        <v>1225161</v>
      </c>
      <c r="Q2108" s="110">
        <v>45552</v>
      </c>
      <c r="R2108" s="91" t="s">
        <v>2570</v>
      </c>
      <c r="S2108" s="93">
        <v>0.68194444444444446</v>
      </c>
      <c r="T2108" s="1"/>
    </row>
    <row r="2109" spans="1:20">
      <c r="A2109" s="94">
        <v>8684</v>
      </c>
      <c r="B2109" s="98"/>
      <c r="C2109" s="95" t="s">
        <v>2566</v>
      </c>
      <c r="D2109" s="111">
        <v>45552</v>
      </c>
      <c r="E2109" s="97">
        <v>242616708356</v>
      </c>
      <c r="F2109" s="98" t="str">
        <f t="shared" si="115"/>
        <v>'242616708356',</v>
      </c>
      <c r="G2109" s="98" t="s">
        <v>51</v>
      </c>
      <c r="H2109" s="98" t="s">
        <v>2753</v>
      </c>
      <c r="I2109" s="98" t="str">
        <f t="shared" si="116"/>
        <v>'inv_hsCy7EVBmdLXr6NP6XaaeD',</v>
      </c>
      <c r="J2109" s="98" t="s">
        <v>9</v>
      </c>
      <c r="K2109" s="98">
        <v>40</v>
      </c>
      <c r="L2109" s="98">
        <v>40</v>
      </c>
      <c r="M2109" s="98">
        <f>Tabla1[[#This Row],[Monto]]-Tabla1[[#This Row],[Monto Kashio]]</f>
        <v>0</v>
      </c>
      <c r="N2109" s="20" t="s">
        <v>23</v>
      </c>
      <c r="O2109" s="98" t="s">
        <v>24</v>
      </c>
      <c r="P2109" s="98">
        <v>2423928</v>
      </c>
      <c r="Q2109" s="111">
        <v>45552</v>
      </c>
      <c r="R2109" s="98" t="s">
        <v>2570</v>
      </c>
      <c r="S2109" s="100">
        <v>0.68333333333333335</v>
      </c>
      <c r="T2109" s="1"/>
    </row>
    <row r="2110" spans="1:20">
      <c r="A2110" s="87">
        <v>8685</v>
      </c>
      <c r="B2110" s="91"/>
      <c r="C2110" s="88" t="s">
        <v>27</v>
      </c>
      <c r="D2110" s="110">
        <v>45552</v>
      </c>
      <c r="E2110" s="90">
        <v>242616745695</v>
      </c>
      <c r="F2110" s="91" t="str">
        <f t="shared" si="115"/>
        <v>'242616745695',</v>
      </c>
      <c r="G2110" s="91" t="s">
        <v>21</v>
      </c>
      <c r="H2110" s="91" t="s">
        <v>2754</v>
      </c>
      <c r="I2110" s="91" t="str">
        <f t="shared" si="116"/>
        <v>'inv_EH72gS5Gp9464ZSfYssZ69',</v>
      </c>
      <c r="J2110" s="91" t="s">
        <v>9</v>
      </c>
      <c r="K2110" s="91">
        <v>350</v>
      </c>
      <c r="L2110" s="91">
        <v>350</v>
      </c>
      <c r="M2110" s="98">
        <f>Tabla1[[#This Row],[Monto]]-Tabla1[[#This Row],[Monto Kashio]]</f>
        <v>0</v>
      </c>
      <c r="N2110" s="20" t="s">
        <v>23</v>
      </c>
      <c r="O2110" s="91" t="s">
        <v>24</v>
      </c>
      <c r="P2110" s="91">
        <v>5096321</v>
      </c>
      <c r="Q2110" s="110">
        <v>45552</v>
      </c>
      <c r="R2110" s="91" t="s">
        <v>2570</v>
      </c>
      <c r="S2110" s="93">
        <v>0.68472222222222223</v>
      </c>
      <c r="T2110" s="1"/>
    </row>
    <row r="2111" spans="1:20">
      <c r="A2111" s="94">
        <v>8687</v>
      </c>
      <c r="B2111" s="98"/>
      <c r="C2111" s="95" t="s">
        <v>27</v>
      </c>
      <c r="D2111" s="111">
        <v>45552</v>
      </c>
      <c r="E2111" s="97">
        <v>242616733885</v>
      </c>
      <c r="F2111" s="98" t="str">
        <f t="shared" si="115"/>
        <v>'242616733885',</v>
      </c>
      <c r="G2111" s="98" t="s">
        <v>21</v>
      </c>
      <c r="H2111" s="98" t="s">
        <v>2755</v>
      </c>
      <c r="I2111" s="98" t="str">
        <f t="shared" si="116"/>
        <v>'inv_oDeDaAvqPHCJhiLB3Ke7FU',</v>
      </c>
      <c r="J2111" s="98" t="s">
        <v>9</v>
      </c>
      <c r="K2111" s="98">
        <v>30</v>
      </c>
      <c r="L2111" s="98">
        <v>30</v>
      </c>
      <c r="M2111" s="98">
        <f>Tabla1[[#This Row],[Monto]]-Tabla1[[#This Row],[Monto Kashio]]</f>
        <v>0</v>
      </c>
      <c r="N2111" s="20" t="s">
        <v>23</v>
      </c>
      <c r="O2111" s="98" t="s">
        <v>24</v>
      </c>
      <c r="P2111" s="98">
        <v>2025561</v>
      </c>
      <c r="Q2111" s="111">
        <v>45552</v>
      </c>
      <c r="R2111" s="98" t="s">
        <v>2570</v>
      </c>
      <c r="S2111" s="100">
        <v>0.69444444444444442</v>
      </c>
      <c r="T2111" s="1"/>
    </row>
    <row r="2112" spans="1:20">
      <c r="A2112" s="87">
        <v>8689</v>
      </c>
      <c r="B2112" s="91"/>
      <c r="C2112" s="88" t="s">
        <v>2566</v>
      </c>
      <c r="D2112" s="110">
        <v>45552</v>
      </c>
      <c r="E2112" s="90">
        <v>242616743489</v>
      </c>
      <c r="F2112" s="91" t="str">
        <f t="shared" si="115"/>
        <v>'242616743489',</v>
      </c>
      <c r="G2112" s="91" t="s">
        <v>51</v>
      </c>
      <c r="H2112" s="91" t="s">
        <v>2756</v>
      </c>
      <c r="I2112" s="91" t="str">
        <f t="shared" si="116"/>
        <v>'inv_fJcJqetjbZMGaCSzHvwKY5',</v>
      </c>
      <c r="J2112" s="91" t="s">
        <v>9</v>
      </c>
      <c r="K2112" s="91">
        <v>200</v>
      </c>
      <c r="L2112" s="91">
        <v>200</v>
      </c>
      <c r="M2112" s="98">
        <f>Tabla1[[#This Row],[Monto]]-Tabla1[[#This Row],[Monto Kashio]]</f>
        <v>0</v>
      </c>
      <c r="N2112" s="20" t="s">
        <v>23</v>
      </c>
      <c r="O2112" s="91" t="s">
        <v>24</v>
      </c>
      <c r="P2112" s="91">
        <v>825905</v>
      </c>
      <c r="Q2112" s="110">
        <v>45552</v>
      </c>
      <c r="R2112" s="91" t="s">
        <v>2570</v>
      </c>
      <c r="S2112" s="93">
        <v>0.69652777777777775</v>
      </c>
      <c r="T2112" s="1"/>
    </row>
    <row r="2113" spans="1:20">
      <c r="A2113" s="94">
        <v>8690</v>
      </c>
      <c r="B2113" s="98"/>
      <c r="C2113" s="95" t="s">
        <v>2566</v>
      </c>
      <c r="D2113" s="111">
        <v>45552</v>
      </c>
      <c r="E2113" s="97">
        <v>242616735682</v>
      </c>
      <c r="F2113" s="98" t="str">
        <f t="shared" si="115"/>
        <v>'242616735682',</v>
      </c>
      <c r="G2113" s="98" t="s">
        <v>51</v>
      </c>
      <c r="H2113" s="98" t="s">
        <v>2757</v>
      </c>
      <c r="I2113" s="98" t="str">
        <f t="shared" si="116"/>
        <v>'inv_c6Lnp3rUbRtJ9QeA4i4Nyp',</v>
      </c>
      <c r="J2113" s="98" t="s">
        <v>9</v>
      </c>
      <c r="K2113" s="98">
        <v>20</v>
      </c>
      <c r="L2113" s="98">
        <v>20</v>
      </c>
      <c r="M2113" s="98">
        <f>Tabla1[[#This Row],[Monto]]-Tabla1[[#This Row],[Monto Kashio]]</f>
        <v>0</v>
      </c>
      <c r="N2113" s="20" t="s">
        <v>23</v>
      </c>
      <c r="O2113" s="98" t="s">
        <v>24</v>
      </c>
      <c r="P2113" s="98">
        <v>3025176</v>
      </c>
      <c r="Q2113" s="111">
        <v>45552</v>
      </c>
      <c r="R2113" s="98" t="s">
        <v>2570</v>
      </c>
      <c r="S2113" s="100">
        <v>0.69791666666666663</v>
      </c>
      <c r="T2113" s="1"/>
    </row>
    <row r="2114" spans="1:20">
      <c r="A2114" s="87">
        <v>8691</v>
      </c>
      <c r="B2114" s="91"/>
      <c r="C2114" s="88" t="s">
        <v>2566</v>
      </c>
      <c r="D2114" s="110">
        <v>45552</v>
      </c>
      <c r="E2114" s="90">
        <v>242616740941</v>
      </c>
      <c r="F2114" s="91" t="str">
        <f t="shared" si="115"/>
        <v>'242616740941',</v>
      </c>
      <c r="G2114" s="91" t="s">
        <v>51</v>
      </c>
      <c r="H2114" s="91" t="s">
        <v>2758</v>
      </c>
      <c r="I2114" s="91" t="str">
        <f t="shared" si="116"/>
        <v>'inv_8GjbZRinUoZhUbfwX4RxdE',</v>
      </c>
      <c r="J2114" s="91" t="s">
        <v>9</v>
      </c>
      <c r="K2114" s="91">
        <v>100</v>
      </c>
      <c r="L2114" s="91">
        <v>100</v>
      </c>
      <c r="M2114" s="98">
        <f>Tabla1[[#This Row],[Monto]]-Tabla1[[#This Row],[Monto Kashio]]</f>
        <v>0</v>
      </c>
      <c r="N2114" s="20" t="s">
        <v>23</v>
      </c>
      <c r="O2114" s="91" t="s">
        <v>24</v>
      </c>
      <c r="P2114" s="91">
        <v>1325396</v>
      </c>
      <c r="Q2114" s="110">
        <v>45552</v>
      </c>
      <c r="R2114" s="91" t="s">
        <v>2570</v>
      </c>
      <c r="S2114" s="93">
        <v>0.69930555555555551</v>
      </c>
      <c r="T2114" s="1"/>
    </row>
    <row r="2115" spans="1:20">
      <c r="A2115" s="94">
        <v>8693</v>
      </c>
      <c r="B2115" s="98"/>
      <c r="C2115" s="95" t="s">
        <v>2566</v>
      </c>
      <c r="D2115" s="111">
        <v>45552</v>
      </c>
      <c r="E2115" s="97">
        <v>242616734614</v>
      </c>
      <c r="F2115" s="98" t="str">
        <f t="shared" si="115"/>
        <v>'242616734614',</v>
      </c>
      <c r="G2115" s="98" t="s">
        <v>51</v>
      </c>
      <c r="H2115" s="98" t="s">
        <v>2759</v>
      </c>
      <c r="I2115" s="98" t="str">
        <f t="shared" si="116"/>
        <v>'inv_ERqjE6HuWvo8bDJM3fweic',</v>
      </c>
      <c r="J2115" s="98" t="s">
        <v>9</v>
      </c>
      <c r="K2115" s="98">
        <v>50</v>
      </c>
      <c r="L2115" s="98">
        <v>50</v>
      </c>
      <c r="M2115" s="98">
        <f>Tabla1[[#This Row],[Monto]]-Tabla1[[#This Row],[Monto Kashio]]</f>
        <v>0</v>
      </c>
      <c r="N2115" s="20" t="s">
        <v>23</v>
      </c>
      <c r="O2115" s="98" t="s">
        <v>24</v>
      </c>
      <c r="P2115" s="98">
        <v>1725157</v>
      </c>
      <c r="Q2115" s="111">
        <v>45552</v>
      </c>
      <c r="R2115" s="98" t="s">
        <v>2570</v>
      </c>
      <c r="S2115" s="100">
        <v>0.71180555555555558</v>
      </c>
      <c r="T2115" s="1"/>
    </row>
    <row r="2116" spans="1:20">
      <c r="A2116" s="87">
        <v>8694</v>
      </c>
      <c r="B2116" s="91"/>
      <c r="C2116" s="88" t="s">
        <v>2566</v>
      </c>
      <c r="D2116" s="110">
        <v>45552</v>
      </c>
      <c r="E2116" s="90">
        <v>242616682655</v>
      </c>
      <c r="F2116" s="91" t="str">
        <f t="shared" si="115"/>
        <v>'242616682655',</v>
      </c>
      <c r="G2116" s="91" t="s">
        <v>51</v>
      </c>
      <c r="H2116" s="91" t="s">
        <v>2760</v>
      </c>
      <c r="I2116" s="91" t="str">
        <f t="shared" si="116"/>
        <v>'inv_Pe8zx6X2qgzpTx3xrtDTXg',</v>
      </c>
      <c r="J2116" s="91" t="s">
        <v>9</v>
      </c>
      <c r="K2116" s="91">
        <v>50</v>
      </c>
      <c r="L2116" s="91">
        <v>50</v>
      </c>
      <c r="M2116" s="98">
        <f>Tabla1[[#This Row],[Monto]]-Tabla1[[#This Row],[Monto Kashio]]</f>
        <v>0</v>
      </c>
      <c r="N2116" s="20" t="s">
        <v>23</v>
      </c>
      <c r="O2116" s="91" t="s">
        <v>24</v>
      </c>
      <c r="P2116" s="91">
        <v>1870551</v>
      </c>
      <c r="Q2116" s="110">
        <v>45552</v>
      </c>
      <c r="R2116" s="91" t="s">
        <v>2570</v>
      </c>
      <c r="S2116" s="93">
        <v>0.71319444444444446</v>
      </c>
      <c r="T2116" s="1"/>
    </row>
    <row r="2117" spans="1:20">
      <c r="A2117" s="94">
        <v>8695</v>
      </c>
      <c r="B2117" s="98"/>
      <c r="C2117" s="95" t="s">
        <v>2566</v>
      </c>
      <c r="D2117" s="111">
        <v>45552</v>
      </c>
      <c r="E2117" s="97">
        <v>242616708966</v>
      </c>
      <c r="F2117" s="98" t="str">
        <f t="shared" si="115"/>
        <v>'242616708966',</v>
      </c>
      <c r="G2117" s="98" t="s">
        <v>51</v>
      </c>
      <c r="H2117" s="98" t="s">
        <v>2761</v>
      </c>
      <c r="I2117" s="98" t="str">
        <f t="shared" si="116"/>
        <v>'inv_HVMmXESpxrNwAgR4KuMcMi',</v>
      </c>
      <c r="J2117" s="98" t="s">
        <v>9</v>
      </c>
      <c r="K2117" s="98">
        <v>900</v>
      </c>
      <c r="L2117" s="98">
        <v>900</v>
      </c>
      <c r="M2117" s="98">
        <f>Tabla1[[#This Row],[Monto]]-Tabla1[[#This Row],[Monto Kashio]]</f>
        <v>0</v>
      </c>
      <c r="N2117" s="20" t="s">
        <v>23</v>
      </c>
      <c r="O2117" s="98" t="s">
        <v>24</v>
      </c>
      <c r="P2117" s="98">
        <v>2423981</v>
      </c>
      <c r="Q2117" s="111">
        <v>45552</v>
      </c>
      <c r="R2117" s="98" t="s">
        <v>2570</v>
      </c>
      <c r="S2117" s="100">
        <v>0.71458333333333335</v>
      </c>
      <c r="T2117" s="1"/>
    </row>
    <row r="2118" spans="1:20">
      <c r="A2118" s="87">
        <v>8693</v>
      </c>
      <c r="B2118" s="91"/>
      <c r="C2118" s="88" t="s">
        <v>2566</v>
      </c>
      <c r="D2118" s="110">
        <v>45552</v>
      </c>
      <c r="E2118" s="90">
        <v>242616744181</v>
      </c>
      <c r="F2118" s="91" t="str">
        <f t="shared" si="115"/>
        <v>'242616744181',</v>
      </c>
      <c r="G2118" s="91" t="s">
        <v>51</v>
      </c>
      <c r="H2118" s="91" t="s">
        <v>2762</v>
      </c>
      <c r="I2118" s="91" t="str">
        <f t="shared" si="116"/>
        <v>'inv_fGP8fNm4uFsYY5jGydYX87',</v>
      </c>
      <c r="J2118" s="91" t="s">
        <v>9</v>
      </c>
      <c r="K2118" s="91">
        <v>50</v>
      </c>
      <c r="L2118" s="91">
        <v>50</v>
      </c>
      <c r="M2118" s="98">
        <f>Tabla1[[#This Row],[Monto]]-Tabla1[[#This Row],[Monto Kashio]]</f>
        <v>0</v>
      </c>
      <c r="N2118" s="20" t="s">
        <v>23</v>
      </c>
      <c r="O2118" s="91" t="s">
        <v>24</v>
      </c>
      <c r="P2118" s="91">
        <v>1825726</v>
      </c>
      <c r="Q2118" s="110">
        <v>45552</v>
      </c>
      <c r="R2118" s="91" t="s">
        <v>2570</v>
      </c>
      <c r="S2118" s="93">
        <v>0.72152777777777777</v>
      </c>
      <c r="T2118" s="1"/>
    </row>
    <row r="2119" spans="1:20">
      <c r="A2119" s="94">
        <v>8696</v>
      </c>
      <c r="B2119" s="98"/>
      <c r="C2119" s="95" t="s">
        <v>2590</v>
      </c>
      <c r="D2119" s="111">
        <v>45552</v>
      </c>
      <c r="E2119" s="97">
        <v>242616739339</v>
      </c>
      <c r="F2119" s="98" t="str">
        <f t="shared" si="115"/>
        <v>'242616739339',</v>
      </c>
      <c r="G2119" s="98" t="s">
        <v>21</v>
      </c>
      <c r="H2119" s="98" t="s">
        <v>2763</v>
      </c>
      <c r="I2119" s="98" t="str">
        <f t="shared" si="116"/>
        <v>'inv_WwQFHkNQBCnQ2ZtbuzjZCw',</v>
      </c>
      <c r="J2119" s="98" t="s">
        <v>9</v>
      </c>
      <c r="K2119" s="98">
        <v>164.18</v>
      </c>
      <c r="L2119" s="98">
        <v>164.18</v>
      </c>
      <c r="M2119" s="98">
        <f>Tabla1[[#This Row],[Monto]]-Tabla1[[#This Row],[Monto Kashio]]</f>
        <v>0</v>
      </c>
      <c r="N2119" s="20" t="s">
        <v>23</v>
      </c>
      <c r="O2119" s="98" t="s">
        <v>24</v>
      </c>
      <c r="P2119" s="98">
        <v>2082133</v>
      </c>
      <c r="Q2119" s="111">
        <v>45552</v>
      </c>
      <c r="R2119" s="98" t="s">
        <v>2570</v>
      </c>
      <c r="S2119" s="100" t="s">
        <v>2764</v>
      </c>
      <c r="T2119" s="1"/>
    </row>
    <row r="2120" spans="1:20">
      <c r="A2120" s="87">
        <v>8697</v>
      </c>
      <c r="B2120" s="91"/>
      <c r="C2120" s="88" t="s">
        <v>2566</v>
      </c>
      <c r="D2120" s="110">
        <v>45552</v>
      </c>
      <c r="E2120" s="90">
        <v>242616736536</v>
      </c>
      <c r="F2120" s="91" t="str">
        <f t="shared" si="115"/>
        <v>'242616736536',</v>
      </c>
      <c r="G2120" s="91" t="s">
        <v>51</v>
      </c>
      <c r="H2120" s="91" t="s">
        <v>2765</v>
      </c>
      <c r="I2120" s="91" t="str">
        <f t="shared" si="116"/>
        <v>'inv_GzLxExZyt6zyyG5unrpJgT',</v>
      </c>
      <c r="J2120" s="91" t="s">
        <v>9</v>
      </c>
      <c r="K2120" s="91">
        <v>50</v>
      </c>
      <c r="L2120" s="91">
        <v>50</v>
      </c>
      <c r="M2120" s="98">
        <f>Tabla1[[#This Row],[Monto]]-Tabla1[[#This Row],[Monto Kashio]]</f>
        <v>0</v>
      </c>
      <c r="N2120" s="20" t="s">
        <v>23</v>
      </c>
      <c r="O2120" s="91" t="s">
        <v>24</v>
      </c>
      <c r="P2120" s="91">
        <v>2029486</v>
      </c>
      <c r="Q2120" s="110">
        <v>45552</v>
      </c>
      <c r="R2120" s="91" t="s">
        <v>2570</v>
      </c>
      <c r="S2120" s="93" t="s">
        <v>2594</v>
      </c>
      <c r="T2120" s="1"/>
    </row>
    <row r="2121" spans="1:20">
      <c r="A2121" s="94">
        <v>8701</v>
      </c>
      <c r="B2121" s="98"/>
      <c r="C2121" s="95" t="s">
        <v>2566</v>
      </c>
      <c r="D2121" s="111">
        <v>45552</v>
      </c>
      <c r="E2121" s="97">
        <v>242616691431</v>
      </c>
      <c r="F2121" s="98" t="str">
        <f t="shared" si="115"/>
        <v>'242616691431',</v>
      </c>
      <c r="G2121" s="98" t="s">
        <v>51</v>
      </c>
      <c r="H2121" s="98" t="s">
        <v>2766</v>
      </c>
      <c r="I2121" s="98" t="str">
        <f t="shared" si="116"/>
        <v>'inv_HEMqUV3jULuaWC6oReV7cC',</v>
      </c>
      <c r="J2121" s="98" t="s">
        <v>9</v>
      </c>
      <c r="K2121" s="98">
        <v>700</v>
      </c>
      <c r="L2121" s="98">
        <v>700</v>
      </c>
      <c r="M2121" s="98">
        <f>Tabla1[[#This Row],[Monto]]-Tabla1[[#This Row],[Monto Kashio]]</f>
        <v>0</v>
      </c>
      <c r="N2121" s="20" t="s">
        <v>23</v>
      </c>
      <c r="O2121" s="98" t="s">
        <v>24</v>
      </c>
      <c r="P2121" s="98">
        <v>1859989</v>
      </c>
      <c r="Q2121" s="111">
        <v>45552</v>
      </c>
      <c r="R2121" s="98" t="s">
        <v>2570</v>
      </c>
      <c r="S2121" s="100" t="s">
        <v>2767</v>
      </c>
      <c r="T2121" s="1"/>
    </row>
    <row r="2122" spans="1:20">
      <c r="A2122" s="87">
        <v>8702</v>
      </c>
      <c r="B2122" s="91"/>
      <c r="C2122" s="88" t="s">
        <v>2566</v>
      </c>
      <c r="D2122" s="110">
        <v>45552</v>
      </c>
      <c r="E2122" s="90">
        <v>242616727686</v>
      </c>
      <c r="F2122" s="91" t="str">
        <f t="shared" si="115"/>
        <v>'242616727686',</v>
      </c>
      <c r="G2122" s="91" t="s">
        <v>51</v>
      </c>
      <c r="H2122" s="91" t="s">
        <v>2768</v>
      </c>
      <c r="I2122" s="91" t="str">
        <f t="shared" si="116"/>
        <v>'inv_neuRonb6DEjdyGnJAVL7ig',</v>
      </c>
      <c r="J2122" s="91" t="s">
        <v>9</v>
      </c>
      <c r="K2122" s="91">
        <v>80</v>
      </c>
      <c r="L2122" s="91">
        <v>80</v>
      </c>
      <c r="M2122" s="98">
        <f>Tabla1[[#This Row],[Monto]]-Tabla1[[#This Row],[Monto Kashio]]</f>
        <v>0</v>
      </c>
      <c r="N2122" s="20" t="s">
        <v>23</v>
      </c>
      <c r="O2122" s="91" t="s">
        <v>24</v>
      </c>
      <c r="P2122" s="91">
        <v>1524901</v>
      </c>
      <c r="Q2122" s="110">
        <v>45552</v>
      </c>
      <c r="R2122" s="91" t="s">
        <v>2570</v>
      </c>
      <c r="S2122" s="93" t="s">
        <v>2767</v>
      </c>
      <c r="T2122" s="1"/>
    </row>
    <row r="2123" spans="1:20">
      <c r="A2123" s="94">
        <v>8688</v>
      </c>
      <c r="B2123" s="98"/>
      <c r="C2123" s="95" t="s">
        <v>1703</v>
      </c>
      <c r="D2123" s="111">
        <v>45552</v>
      </c>
      <c r="E2123" s="97">
        <v>242616827767</v>
      </c>
      <c r="F2123" s="98" t="str">
        <f t="shared" si="115"/>
        <v>'242616827767',</v>
      </c>
      <c r="G2123" s="98" t="s">
        <v>21</v>
      </c>
      <c r="H2123" s="98" t="s">
        <v>2769</v>
      </c>
      <c r="I2123" s="98" t="str">
        <f t="shared" si="116"/>
        <v>'inv_b3cKQbMUpqN7Ww63w7M6fd',</v>
      </c>
      <c r="J2123" s="98" t="s">
        <v>9</v>
      </c>
      <c r="K2123" s="98">
        <v>169</v>
      </c>
      <c r="L2123" s="98">
        <v>169</v>
      </c>
      <c r="M2123" s="98">
        <f>Tabla1[[#This Row],[Monto]]-Tabla1[[#This Row],[Monto Kashio]]</f>
        <v>0</v>
      </c>
      <c r="N2123" s="20" t="s">
        <v>23</v>
      </c>
      <c r="O2123" s="98" t="s">
        <v>24</v>
      </c>
      <c r="P2123" s="98">
        <v>136684</v>
      </c>
      <c r="Q2123" s="111">
        <v>45552</v>
      </c>
      <c r="R2123" s="98" t="s">
        <v>2570</v>
      </c>
      <c r="S2123" s="100">
        <v>0.74513888888888891</v>
      </c>
      <c r="T2123" s="1"/>
    </row>
    <row r="2124" spans="1:20">
      <c r="A2124" s="87">
        <v>8706</v>
      </c>
      <c r="B2124" s="91"/>
      <c r="C2124" s="88" t="s">
        <v>2566</v>
      </c>
      <c r="D2124" s="110">
        <v>45552</v>
      </c>
      <c r="E2124" s="90">
        <v>242616708338</v>
      </c>
      <c r="F2124" s="91" t="str">
        <f t="shared" si="115"/>
        <v>'242616708338',</v>
      </c>
      <c r="G2124" s="91" t="s">
        <v>51</v>
      </c>
      <c r="H2124" s="91" t="s">
        <v>2770</v>
      </c>
      <c r="I2124" s="91" t="str">
        <f t="shared" si="116"/>
        <v>'inv_fSKpeuU9NrbKoSMZgwyUQx',</v>
      </c>
      <c r="J2124" s="91" t="s">
        <v>9</v>
      </c>
      <c r="K2124" s="91">
        <v>20</v>
      </c>
      <c r="L2124" s="91">
        <v>20</v>
      </c>
      <c r="M2124" s="98">
        <f>Tabla1[[#This Row],[Monto]]-Tabla1[[#This Row],[Monto Kashio]]</f>
        <v>0</v>
      </c>
      <c r="N2124" s="20" t="s">
        <v>23</v>
      </c>
      <c r="O2124" s="91" t="s">
        <v>24</v>
      </c>
      <c r="P2124" s="91">
        <v>1907445</v>
      </c>
      <c r="Q2124" s="110">
        <v>45552</v>
      </c>
      <c r="R2124" s="91" t="s">
        <v>2570</v>
      </c>
      <c r="S2124" s="93" t="s">
        <v>2771</v>
      </c>
      <c r="T2124" s="1"/>
    </row>
    <row r="2125" spans="1:20">
      <c r="A2125" s="94">
        <v>8710</v>
      </c>
      <c r="B2125" s="98"/>
      <c r="C2125" s="95" t="s">
        <v>2566</v>
      </c>
      <c r="D2125" s="111">
        <v>45552</v>
      </c>
      <c r="E2125" s="97">
        <v>242626915686</v>
      </c>
      <c r="F2125" s="98" t="str">
        <f t="shared" si="115"/>
        <v>'242626915686',</v>
      </c>
      <c r="G2125" s="98" t="s">
        <v>21</v>
      </c>
      <c r="H2125" s="98" t="s">
        <v>2772</v>
      </c>
      <c r="I2125" s="98" t="str">
        <f t="shared" si="116"/>
        <v>'inv_dJBRPeNrUoeJJ5s2Bm5hUL',</v>
      </c>
      <c r="J2125" s="98" t="s">
        <v>9</v>
      </c>
      <c r="K2125" s="98">
        <v>50</v>
      </c>
      <c r="L2125" s="98">
        <v>50</v>
      </c>
      <c r="M2125" s="98">
        <f>Tabla1[[#This Row],[Monto]]-Tabla1[[#This Row],[Monto Kashio]]</f>
        <v>0</v>
      </c>
      <c r="N2125" s="20" t="s">
        <v>23</v>
      </c>
      <c r="O2125" s="98" t="s">
        <v>24</v>
      </c>
      <c r="P2125" s="98">
        <v>1740534</v>
      </c>
      <c r="Q2125" s="111">
        <v>45552</v>
      </c>
      <c r="R2125" s="98" t="s">
        <v>2570</v>
      </c>
      <c r="S2125" s="100" t="s">
        <v>2771</v>
      </c>
      <c r="T2125" s="1"/>
    </row>
    <row r="2126" spans="1:20">
      <c r="A2126" s="87">
        <v>8712</v>
      </c>
      <c r="B2126" s="91"/>
      <c r="C2126" s="88" t="s">
        <v>2566</v>
      </c>
      <c r="D2126" s="110">
        <v>45552</v>
      </c>
      <c r="E2126" s="90">
        <v>242616694181</v>
      </c>
      <c r="F2126" s="91" t="str">
        <f t="shared" si="115"/>
        <v>'242616694181',</v>
      </c>
      <c r="G2126" s="91" t="s">
        <v>51</v>
      </c>
      <c r="H2126" s="91" t="s">
        <v>2773</v>
      </c>
      <c r="I2126" s="91" t="str">
        <f t="shared" si="116"/>
        <v>'inv_5LfURV6TbcPBHuQUbi93wS',</v>
      </c>
      <c r="J2126" s="91" t="s">
        <v>9</v>
      </c>
      <c r="K2126" s="91">
        <v>50</v>
      </c>
      <c r="L2126" s="91">
        <v>50</v>
      </c>
      <c r="M2126" s="98">
        <f>Tabla1[[#This Row],[Monto]]-Tabla1[[#This Row],[Monto Kashio]]</f>
        <v>0</v>
      </c>
      <c r="N2126" s="20" t="s">
        <v>23</v>
      </c>
      <c r="O2126" s="91" t="s">
        <v>24</v>
      </c>
      <c r="P2126" s="91">
        <v>1523607</v>
      </c>
      <c r="Q2126" s="110">
        <v>45552</v>
      </c>
      <c r="R2126" s="91" t="s">
        <v>2570</v>
      </c>
      <c r="S2126" s="93" t="s">
        <v>2665</v>
      </c>
      <c r="T2126" s="1"/>
    </row>
    <row r="2127" spans="1:20">
      <c r="A2127" s="94">
        <v>8713</v>
      </c>
      <c r="B2127" s="98"/>
      <c r="C2127" s="95" t="s">
        <v>96</v>
      </c>
      <c r="D2127" s="111">
        <v>45553</v>
      </c>
      <c r="E2127" s="97">
        <v>242616734955</v>
      </c>
      <c r="F2127" s="98" t="str">
        <f t="shared" si="115"/>
        <v>'242616734955',</v>
      </c>
      <c r="G2127" s="98" t="s">
        <v>21</v>
      </c>
      <c r="H2127" s="98" t="s">
        <v>2774</v>
      </c>
      <c r="I2127" s="98" t="str">
        <f t="shared" si="116"/>
        <v>'inv_ZCsXiBTGKWbczuKKjiUC4w',</v>
      </c>
      <c r="J2127" s="98" t="s">
        <v>9</v>
      </c>
      <c r="K2127" s="98">
        <v>500</v>
      </c>
      <c r="L2127" s="98">
        <v>500</v>
      </c>
      <c r="M2127" s="98">
        <f>Tabla1[[#This Row],[Monto]]-Tabla1[[#This Row],[Monto Kashio]]</f>
        <v>0</v>
      </c>
      <c r="N2127" s="20" t="s">
        <v>23</v>
      </c>
      <c r="O2127" s="98" t="s">
        <v>24</v>
      </c>
      <c r="P2127" s="98">
        <v>2067167</v>
      </c>
      <c r="Q2127" s="111">
        <v>45552</v>
      </c>
      <c r="R2127" s="98" t="s">
        <v>2570</v>
      </c>
      <c r="S2127" s="100">
        <v>0.34166666666666667</v>
      </c>
      <c r="T2127" s="1"/>
    </row>
    <row r="2128" spans="1:20">
      <c r="A2128" s="87">
        <v>8715</v>
      </c>
      <c r="B2128" s="91"/>
      <c r="C2128" s="88" t="s">
        <v>66</v>
      </c>
      <c r="D2128" s="110">
        <v>45553</v>
      </c>
      <c r="E2128" s="90">
        <v>242605713305</v>
      </c>
      <c r="F2128" s="91" t="str">
        <f t="shared" si="115"/>
        <v>'242605713305',</v>
      </c>
      <c r="G2128" s="91" t="s">
        <v>51</v>
      </c>
      <c r="H2128" s="91" t="s">
        <v>2775</v>
      </c>
      <c r="I2128" s="91" t="str">
        <f t="shared" si="116"/>
        <v>'inv_JCwgxqHhRTL6HQt87vDTEb',</v>
      </c>
      <c r="J2128" s="91" t="s">
        <v>9</v>
      </c>
      <c r="K2128" s="91">
        <v>83.85</v>
      </c>
      <c r="L2128" s="91">
        <v>83.85</v>
      </c>
      <c r="M2128" s="98">
        <f>Tabla1[[#This Row],[Monto]]-Tabla1[[#This Row],[Monto Kashio]]</f>
        <v>0</v>
      </c>
      <c r="N2128" s="20" t="s">
        <v>23</v>
      </c>
      <c r="O2128" s="91" t="s">
        <v>24</v>
      </c>
      <c r="P2128" s="91">
        <v>2117646</v>
      </c>
      <c r="Q2128" s="110">
        <v>45552</v>
      </c>
      <c r="R2128" s="91" t="s">
        <v>2570</v>
      </c>
      <c r="S2128" s="93">
        <v>0.34791666666666665</v>
      </c>
      <c r="T2128" s="1"/>
    </row>
    <row r="2129" spans="1:20">
      <c r="A2129" s="94">
        <v>8515</v>
      </c>
      <c r="B2129" s="98"/>
      <c r="C2129" s="95" t="s">
        <v>2380</v>
      </c>
      <c r="D2129" s="111">
        <v>45553</v>
      </c>
      <c r="E2129" s="97">
        <v>232545612905</v>
      </c>
      <c r="F2129" s="98" t="str">
        <f t="shared" si="115"/>
        <v>'232545612905',</v>
      </c>
      <c r="G2129" s="98" t="s">
        <v>118</v>
      </c>
      <c r="H2129" s="98" t="s">
        <v>2776</v>
      </c>
      <c r="I2129" s="98" t="str">
        <f t="shared" si="116"/>
        <v>'inv_XGiiR9bX4S2hfSjwEayuTV',</v>
      </c>
      <c r="J2129" s="98" t="s">
        <v>9</v>
      </c>
      <c r="K2129" s="98">
        <v>470.42</v>
      </c>
      <c r="L2129" s="98">
        <v>470.42</v>
      </c>
      <c r="M2129" s="98">
        <f>Tabla1[[#This Row],[Monto]]-Tabla1[[#This Row],[Monto Kashio]]</f>
        <v>0</v>
      </c>
      <c r="N2129" s="20" t="s">
        <v>23</v>
      </c>
      <c r="O2129" s="98" t="s">
        <v>24</v>
      </c>
      <c r="P2129" s="98">
        <v>2839343</v>
      </c>
      <c r="Q2129" s="111">
        <v>45533</v>
      </c>
      <c r="R2129" s="98" t="s">
        <v>2570</v>
      </c>
      <c r="S2129" s="100">
        <v>0.3659722222222222</v>
      </c>
      <c r="T2129" s="1"/>
    </row>
    <row r="2130" spans="1:20">
      <c r="A2130" s="87">
        <v>8723</v>
      </c>
      <c r="B2130" s="91"/>
      <c r="C2130" s="88" t="s">
        <v>2566</v>
      </c>
      <c r="D2130" s="110">
        <v>45553</v>
      </c>
      <c r="E2130" s="90">
        <v>242616682535</v>
      </c>
      <c r="F2130" s="91" t="str">
        <f t="shared" si="115"/>
        <v>'242616682535',</v>
      </c>
      <c r="G2130" s="91" t="s">
        <v>51</v>
      </c>
      <c r="H2130" s="91" t="s">
        <v>2777</v>
      </c>
      <c r="I2130" s="91" t="str">
        <f t="shared" si="116"/>
        <v>'inv_9KgeYnkPFnKJ5E8rRpkMBU',</v>
      </c>
      <c r="J2130" s="91" t="s">
        <v>9</v>
      </c>
      <c r="K2130" s="91">
        <v>800</v>
      </c>
      <c r="L2130" s="91">
        <v>800</v>
      </c>
      <c r="M2130" s="98">
        <f>Tabla1[[#This Row],[Monto]]-Tabla1[[#This Row],[Monto Kashio]]</f>
        <v>0</v>
      </c>
      <c r="N2130" s="20" t="s">
        <v>23</v>
      </c>
      <c r="O2130" s="91" t="s">
        <v>24</v>
      </c>
      <c r="P2130" s="91">
        <v>1855077</v>
      </c>
      <c r="Q2130" s="110">
        <v>45552</v>
      </c>
      <c r="R2130" s="91" t="s">
        <v>2570</v>
      </c>
      <c r="S2130" s="93">
        <v>0.4597222222222222</v>
      </c>
      <c r="T2130" s="1"/>
    </row>
    <row r="2131" spans="1:20">
      <c r="A2131" s="94">
        <v>8724</v>
      </c>
      <c r="B2131" s="98"/>
      <c r="C2131" s="95" t="s">
        <v>136</v>
      </c>
      <c r="D2131" s="111">
        <v>45553</v>
      </c>
      <c r="E2131" s="97">
        <v>242616455649</v>
      </c>
      <c r="F2131" s="98" t="str">
        <f t="shared" si="115"/>
        <v>'242616455649',</v>
      </c>
      <c r="G2131" s="98" t="s">
        <v>21</v>
      </c>
      <c r="H2131" s="98" t="s">
        <v>2778</v>
      </c>
      <c r="I2131" s="98" t="str">
        <f t="shared" si="116"/>
        <v>'inv_bhYFMgehJAUVmGx4vwRvF2',</v>
      </c>
      <c r="J2131" s="98" t="s">
        <v>9</v>
      </c>
      <c r="K2131" s="98">
        <v>20</v>
      </c>
      <c r="L2131" s="98">
        <v>20</v>
      </c>
      <c r="M2131" s="98">
        <f>Tabla1[[#This Row],[Monto]]-Tabla1[[#This Row],[Monto Kashio]]</f>
        <v>0</v>
      </c>
      <c r="N2131" s="20" t="s">
        <v>23</v>
      </c>
      <c r="O2131" s="98" t="s">
        <v>24</v>
      </c>
      <c r="P2131" s="98">
        <v>2511406</v>
      </c>
      <c r="Q2131" s="111">
        <v>45552</v>
      </c>
      <c r="R2131" s="98" t="s">
        <v>2570</v>
      </c>
      <c r="S2131" s="100">
        <v>0.4826388888888889</v>
      </c>
      <c r="T2131" s="1"/>
    </row>
    <row r="2132" spans="1:20">
      <c r="A2132" s="87">
        <v>8726</v>
      </c>
      <c r="B2132" s="91"/>
      <c r="C2132" s="88" t="s">
        <v>2566</v>
      </c>
      <c r="D2132" s="110">
        <v>45553</v>
      </c>
      <c r="E2132" s="90">
        <v>242616686511</v>
      </c>
      <c r="F2132" s="91" t="str">
        <f t="shared" si="115"/>
        <v>'242616686511',</v>
      </c>
      <c r="G2132" s="91" t="s">
        <v>51</v>
      </c>
      <c r="H2132" s="91" t="s">
        <v>2779</v>
      </c>
      <c r="I2132" s="91" t="str">
        <f t="shared" si="116"/>
        <v>'inv_Kv8zjHSHyM3Nm3kEHHfGpE',</v>
      </c>
      <c r="J2132" s="91" t="s">
        <v>9</v>
      </c>
      <c r="K2132" s="91">
        <v>30</v>
      </c>
      <c r="L2132" s="91">
        <v>30</v>
      </c>
      <c r="M2132" s="98">
        <f>Tabla1[[#This Row],[Monto]]-Tabla1[[#This Row],[Monto Kashio]]</f>
        <v>0</v>
      </c>
      <c r="N2132" s="20" t="s">
        <v>23</v>
      </c>
      <c r="O2132" s="91" t="s">
        <v>24</v>
      </c>
      <c r="P2132" s="91">
        <v>1888208</v>
      </c>
      <c r="Q2132" s="110">
        <v>45552</v>
      </c>
      <c r="R2132" s="91" t="s">
        <v>2570</v>
      </c>
      <c r="S2132" s="93">
        <v>0.50486111111111109</v>
      </c>
      <c r="T2132" s="1"/>
    </row>
    <row r="2133" spans="1:20">
      <c r="A2133" s="94">
        <v>8727</v>
      </c>
      <c r="B2133" s="98"/>
      <c r="C2133" s="95" t="s">
        <v>2566</v>
      </c>
      <c r="D2133" s="111">
        <v>45553</v>
      </c>
      <c r="E2133" s="97">
        <v>242616743991</v>
      </c>
      <c r="F2133" s="98" t="str">
        <f t="shared" si="115"/>
        <v>'242616743991',</v>
      </c>
      <c r="G2133" s="98" t="s">
        <v>51</v>
      </c>
      <c r="H2133" s="98" t="s">
        <v>2780</v>
      </c>
      <c r="I2133" s="98" t="str">
        <f t="shared" si="116"/>
        <v>'inv_csnQdmwTc65sxfnnjbgExm',</v>
      </c>
      <c r="J2133" s="98" t="s">
        <v>9</v>
      </c>
      <c r="K2133" s="98">
        <v>20</v>
      </c>
      <c r="L2133" s="98">
        <v>20</v>
      </c>
      <c r="M2133" s="98">
        <f>Tabla1[[#This Row],[Monto]]-Tabla1[[#This Row],[Monto Kashio]]</f>
        <v>0</v>
      </c>
      <c r="N2133" s="20" t="s">
        <v>23</v>
      </c>
      <c r="O2133" s="98" t="s">
        <v>24</v>
      </c>
      <c r="P2133" s="98">
        <v>2425808</v>
      </c>
      <c r="Q2133" s="111">
        <v>45552</v>
      </c>
      <c r="R2133" s="98" t="s">
        <v>2570</v>
      </c>
      <c r="S2133" s="100">
        <v>0.5083333333333333</v>
      </c>
      <c r="T2133" s="1"/>
    </row>
    <row r="2134" spans="1:20">
      <c r="A2134" s="87">
        <v>8727</v>
      </c>
      <c r="B2134" s="91"/>
      <c r="C2134" s="88" t="s">
        <v>2566</v>
      </c>
      <c r="D2134" s="110">
        <v>45553</v>
      </c>
      <c r="E2134" s="90">
        <v>242616731214</v>
      </c>
      <c r="F2134" s="91" t="str">
        <f t="shared" si="115"/>
        <v>'242616731214',</v>
      </c>
      <c r="G2134" s="91" t="s">
        <v>51</v>
      </c>
      <c r="H2134" s="91" t="s">
        <v>2781</v>
      </c>
      <c r="I2134" s="91" t="str">
        <f t="shared" si="116"/>
        <v>'inv_PPBZ5b4tL3nASKN4yv6rWp',</v>
      </c>
      <c r="J2134" s="91" t="s">
        <v>9</v>
      </c>
      <c r="K2134" s="91">
        <v>80</v>
      </c>
      <c r="L2134" s="91">
        <v>80</v>
      </c>
      <c r="M2134" s="98">
        <f>Tabla1[[#This Row],[Monto]]-Tabla1[[#This Row],[Monto Kashio]]</f>
        <v>0</v>
      </c>
      <c r="N2134" s="20" t="s">
        <v>23</v>
      </c>
      <c r="O2134" s="91" t="s">
        <v>24</v>
      </c>
      <c r="P2134" s="91">
        <v>324997</v>
      </c>
      <c r="Q2134" s="110">
        <v>45552</v>
      </c>
      <c r="R2134" s="91" t="s">
        <v>2570</v>
      </c>
      <c r="S2134" s="93">
        <v>0.50972222222222219</v>
      </c>
      <c r="T2134" s="1"/>
    </row>
    <row r="2135" spans="1:20">
      <c r="A2135" s="94">
        <v>8728</v>
      </c>
      <c r="B2135" s="98"/>
      <c r="C2135" s="95" t="s">
        <v>27</v>
      </c>
      <c r="D2135" s="111">
        <v>45553</v>
      </c>
      <c r="E2135" s="97">
        <v>242616735839</v>
      </c>
      <c r="F2135" s="98" t="str">
        <f t="shared" si="115"/>
        <v>'242616735839',</v>
      </c>
      <c r="G2135" s="98" t="s">
        <v>51</v>
      </c>
      <c r="H2135" s="98" t="s">
        <v>2782</v>
      </c>
      <c r="I2135" s="98" t="str">
        <f t="shared" si="116"/>
        <v>'inv_TzSActpzM5CwMnJQUpRJfM',</v>
      </c>
      <c r="J2135" s="98" t="s">
        <v>9</v>
      </c>
      <c r="K2135" s="98">
        <v>30</v>
      </c>
      <c r="L2135" s="98">
        <v>30</v>
      </c>
      <c r="M2135" s="98">
        <f>Tabla1[[#This Row],[Monto]]-Tabla1[[#This Row],[Monto Kashio]]</f>
        <v>0</v>
      </c>
      <c r="N2135" s="20" t="s">
        <v>23</v>
      </c>
      <c r="O2135" s="98" t="s">
        <v>24</v>
      </c>
      <c r="P2135" s="98">
        <v>2107388</v>
      </c>
      <c r="Q2135" s="111">
        <v>45552</v>
      </c>
      <c r="R2135" s="98" t="s">
        <v>2570</v>
      </c>
      <c r="S2135" s="100">
        <v>0.51249999999999996</v>
      </c>
      <c r="T2135" s="1"/>
    </row>
    <row r="2136" spans="1:20">
      <c r="A2136" s="87">
        <v>8543</v>
      </c>
      <c r="B2136" s="91"/>
      <c r="C2136" s="88" t="s">
        <v>891</v>
      </c>
      <c r="D2136" s="110">
        <v>45553</v>
      </c>
      <c r="E2136" s="90">
        <v>232545387395</v>
      </c>
      <c r="F2136" s="91" t="str">
        <f t="shared" si="115"/>
        <v>'232545387395',</v>
      </c>
      <c r="G2136" s="91" t="s">
        <v>118</v>
      </c>
      <c r="H2136" s="91" t="s">
        <v>2783</v>
      </c>
      <c r="I2136" s="91" t="str">
        <f t="shared" si="116"/>
        <v>'inv_EG6649TBLfKzPspGuSFN9j',</v>
      </c>
      <c r="J2136" s="91" t="s">
        <v>9</v>
      </c>
      <c r="K2136" s="91">
        <v>399.49</v>
      </c>
      <c r="L2136" s="91">
        <v>399.49</v>
      </c>
      <c r="M2136" s="98">
        <f>Tabla1[[#This Row],[Monto]]-Tabla1[[#This Row],[Monto Kashio]]</f>
        <v>0</v>
      </c>
      <c r="N2136" s="20" t="s">
        <v>23</v>
      </c>
      <c r="O2136" s="91" t="s">
        <v>24</v>
      </c>
      <c r="P2136" s="91">
        <v>1932035</v>
      </c>
      <c r="Q2136" s="110">
        <v>45535</v>
      </c>
      <c r="R2136" s="91" t="s">
        <v>2570</v>
      </c>
      <c r="S2136" s="93" t="s">
        <v>2784</v>
      </c>
      <c r="T2136" s="1"/>
    </row>
    <row r="2137" spans="1:20">
      <c r="A2137" s="94">
        <v>8741</v>
      </c>
      <c r="B2137" s="98"/>
      <c r="C2137" s="95" t="s">
        <v>27</v>
      </c>
      <c r="D2137" s="111">
        <v>45553</v>
      </c>
      <c r="E2137" s="97">
        <v>242627560564</v>
      </c>
      <c r="F2137" s="98" t="str">
        <f t="shared" si="115"/>
        <v>'242627560564',</v>
      </c>
      <c r="G2137" s="98" t="s">
        <v>51</v>
      </c>
      <c r="H2137" s="98" t="s">
        <v>2785</v>
      </c>
      <c r="I2137" s="98" t="str">
        <f t="shared" si="116"/>
        <v>'inv_df7v4fDKx43yd9vnUqwirH',</v>
      </c>
      <c r="J2137" s="98" t="s">
        <v>9</v>
      </c>
      <c r="K2137" s="98">
        <v>100</v>
      </c>
      <c r="L2137" s="98">
        <v>100</v>
      </c>
      <c r="M2137" s="98">
        <f>Tabla1[[#This Row],[Monto]]-Tabla1[[#This Row],[Monto Kashio]]</f>
        <v>0</v>
      </c>
      <c r="N2137" s="20" t="s">
        <v>23</v>
      </c>
      <c r="O2137" s="98" t="s">
        <v>24</v>
      </c>
      <c r="P2137" s="98">
        <v>2438802</v>
      </c>
      <c r="Q2137" s="111">
        <v>45553</v>
      </c>
      <c r="R2137" s="98" t="s">
        <v>2570</v>
      </c>
      <c r="S2137" s="100">
        <v>0.43194444444444446</v>
      </c>
      <c r="T2137" s="1"/>
    </row>
    <row r="2138" spans="1:20">
      <c r="A2138" s="87">
        <v>8742</v>
      </c>
      <c r="B2138" s="91"/>
      <c r="C2138" s="88" t="s">
        <v>27</v>
      </c>
      <c r="D2138" s="110">
        <v>45554</v>
      </c>
      <c r="E2138" s="90">
        <v>242637848938</v>
      </c>
      <c r="F2138" s="91" t="str">
        <f t="shared" si="115"/>
        <v>'242637848938',</v>
      </c>
      <c r="G2138" s="91" t="s">
        <v>51</v>
      </c>
      <c r="H2138" s="91" t="s">
        <v>2786</v>
      </c>
      <c r="I2138" s="91" t="str">
        <f t="shared" si="116"/>
        <v>'inv_MkE8czDJGzGSGugPTJHxL3',</v>
      </c>
      <c r="J2138" s="91" t="s">
        <v>9</v>
      </c>
      <c r="K2138" s="91">
        <v>500</v>
      </c>
      <c r="L2138" s="91">
        <v>500</v>
      </c>
      <c r="M2138" s="98">
        <f>Tabla1[[#This Row],[Monto]]-Tabla1[[#This Row],[Monto Kashio]]</f>
        <v>0</v>
      </c>
      <c r="N2138" s="20" t="s">
        <v>23</v>
      </c>
      <c r="O2138" s="91" t="s">
        <v>24</v>
      </c>
      <c r="P2138" s="91">
        <v>54398</v>
      </c>
      <c r="Q2138" s="110">
        <v>45554</v>
      </c>
      <c r="R2138" s="91" t="s">
        <v>2570</v>
      </c>
      <c r="S2138" s="93">
        <v>0.34722222222222221</v>
      </c>
      <c r="T2138" s="1"/>
    </row>
    <row r="2139" spans="1:20">
      <c r="A2139" s="94">
        <v>8744</v>
      </c>
      <c r="B2139" s="98"/>
      <c r="C2139" s="95" t="s">
        <v>27</v>
      </c>
      <c r="D2139" s="111">
        <v>45554</v>
      </c>
      <c r="E2139" s="97">
        <v>242637857293</v>
      </c>
      <c r="F2139" s="98" t="str">
        <f t="shared" ref="F2139:F2155" si="117">CONCATENATE("'",E2139,"',")</f>
        <v>'242637857293',</v>
      </c>
      <c r="G2139" s="98" t="s">
        <v>51</v>
      </c>
      <c r="H2139" s="98" t="s">
        <v>2787</v>
      </c>
      <c r="I2139" s="98" t="str">
        <f t="shared" ref="I2139:I2155" si="118">CONCATENATE("'",H2139,"',")</f>
        <v>'inv_eYTJQg33hnnFc6DJZN8EyL',</v>
      </c>
      <c r="J2139" s="98" t="s">
        <v>9</v>
      </c>
      <c r="K2139" s="98">
        <v>100</v>
      </c>
      <c r="L2139" s="98">
        <v>100</v>
      </c>
      <c r="M2139" s="98">
        <f>Tabla1[[#This Row],[Monto]]-Tabla1[[#This Row],[Monto Kashio]]</f>
        <v>0</v>
      </c>
      <c r="N2139" s="20" t="s">
        <v>23</v>
      </c>
      <c r="O2139" s="98" t="s">
        <v>24</v>
      </c>
      <c r="P2139" s="98">
        <v>48838</v>
      </c>
      <c r="Q2139" s="111">
        <v>45554</v>
      </c>
      <c r="R2139" s="98" t="s">
        <v>2570</v>
      </c>
      <c r="S2139" s="100">
        <v>0.35416666666666669</v>
      </c>
      <c r="T2139" s="1"/>
    </row>
    <row r="2140" spans="1:20">
      <c r="A2140" s="87">
        <v>8745</v>
      </c>
      <c r="B2140" s="91"/>
      <c r="C2140" s="88" t="s">
        <v>27</v>
      </c>
      <c r="D2140" s="110">
        <v>45554</v>
      </c>
      <c r="E2140" s="90">
        <v>242637847211</v>
      </c>
      <c r="F2140" s="91" t="str">
        <f t="shared" si="117"/>
        <v>'242637847211',</v>
      </c>
      <c r="G2140" s="91" t="s">
        <v>51</v>
      </c>
      <c r="H2140" s="91" t="s">
        <v>2788</v>
      </c>
      <c r="I2140" s="91" t="str">
        <f t="shared" si="118"/>
        <v>'inv_KDeZZcG8857AmWgVvkdxoT',</v>
      </c>
      <c r="J2140" s="91" t="s">
        <v>9</v>
      </c>
      <c r="K2140" s="91">
        <v>100</v>
      </c>
      <c r="L2140" s="91">
        <v>100</v>
      </c>
      <c r="M2140" s="98">
        <f>Tabla1[[#This Row],[Monto]]-Tabla1[[#This Row],[Monto Kashio]]</f>
        <v>0</v>
      </c>
      <c r="N2140" s="20" t="s">
        <v>23</v>
      </c>
      <c r="O2140" s="91" t="s">
        <v>24</v>
      </c>
      <c r="P2140" s="91">
        <v>81178</v>
      </c>
      <c r="Q2140" s="110">
        <v>45554</v>
      </c>
      <c r="R2140" s="91" t="s">
        <v>2570</v>
      </c>
      <c r="S2140" s="93">
        <v>0.35625000000000001</v>
      </c>
      <c r="T2140" s="1"/>
    </row>
    <row r="2141" spans="1:20">
      <c r="A2141" s="94">
        <v>8747</v>
      </c>
      <c r="B2141" s="98"/>
      <c r="C2141" s="95" t="s">
        <v>30</v>
      </c>
      <c r="D2141" s="111">
        <v>45554</v>
      </c>
      <c r="E2141" s="97">
        <v>242627504779</v>
      </c>
      <c r="F2141" s="98" t="str">
        <f t="shared" si="117"/>
        <v>'242627504779',</v>
      </c>
      <c r="G2141" s="98" t="s">
        <v>51</v>
      </c>
      <c r="H2141" s="98" t="s">
        <v>2789</v>
      </c>
      <c r="I2141" s="98" t="str">
        <f t="shared" si="118"/>
        <v>'inv_59YkdegdKC47oAQgaSs8Pb',</v>
      </c>
      <c r="J2141" s="98" t="s">
        <v>9</v>
      </c>
      <c r="K2141" s="98">
        <v>20</v>
      </c>
      <c r="L2141" s="98">
        <v>20</v>
      </c>
      <c r="M2141" s="98">
        <f>Tabla1[[#This Row],[Monto]]-Tabla1[[#This Row],[Monto Kashio]]</f>
        <v>0</v>
      </c>
      <c r="N2141" s="20" t="s">
        <v>23</v>
      </c>
      <c r="O2141" s="98" t="s">
        <v>24</v>
      </c>
      <c r="P2141" s="98">
        <v>2223768</v>
      </c>
      <c r="Q2141" s="111">
        <v>45553</v>
      </c>
      <c r="R2141" s="98" t="s">
        <v>2570</v>
      </c>
      <c r="S2141" s="100">
        <v>0.39097222222222222</v>
      </c>
      <c r="T2141" s="1"/>
    </row>
    <row r="2142" spans="1:20">
      <c r="A2142" s="87">
        <v>8752</v>
      </c>
      <c r="B2142" s="91"/>
      <c r="C2142" s="88" t="s">
        <v>96</v>
      </c>
      <c r="D2142" s="110">
        <v>45554</v>
      </c>
      <c r="E2142" s="90">
        <v>242637847774</v>
      </c>
      <c r="F2142" s="91" t="str">
        <f t="shared" si="117"/>
        <v>'242637847774',</v>
      </c>
      <c r="G2142" s="91" t="s">
        <v>21</v>
      </c>
      <c r="H2142" s="91" t="s">
        <v>2790</v>
      </c>
      <c r="I2142" s="91" t="str">
        <f t="shared" si="118"/>
        <v>'inv_WkfihPgUv5RoDDqyvhtXZL',</v>
      </c>
      <c r="J2142" s="91" t="s">
        <v>9</v>
      </c>
      <c r="K2142" s="91">
        <v>78</v>
      </c>
      <c r="L2142" s="91">
        <v>78</v>
      </c>
      <c r="M2142" s="98">
        <f>Tabla1[[#This Row],[Monto]]-Tabla1[[#This Row],[Monto Kashio]]</f>
        <v>0</v>
      </c>
      <c r="N2142" s="20" t="s">
        <v>23</v>
      </c>
      <c r="O2142" s="91" t="s">
        <v>145</v>
      </c>
      <c r="P2142" s="91">
        <v>2267338</v>
      </c>
      <c r="Q2142" s="110">
        <v>45554</v>
      </c>
      <c r="R2142" s="91" t="s">
        <v>2570</v>
      </c>
      <c r="S2142" s="93">
        <v>0.48749999999999999</v>
      </c>
      <c r="T2142" s="1"/>
    </row>
    <row r="2143" spans="1:20">
      <c r="A2143" s="94">
        <v>8756</v>
      </c>
      <c r="B2143" s="98"/>
      <c r="C2143" s="95" t="s">
        <v>96</v>
      </c>
      <c r="D2143" s="111">
        <v>45554</v>
      </c>
      <c r="E2143" s="97">
        <v>242638208058</v>
      </c>
      <c r="F2143" s="98" t="str">
        <f t="shared" si="117"/>
        <v>'242638208058',</v>
      </c>
      <c r="G2143" s="98" t="s">
        <v>21</v>
      </c>
      <c r="H2143" s="98" t="s">
        <v>2791</v>
      </c>
      <c r="I2143" s="98" t="str">
        <f t="shared" si="118"/>
        <v>'inv_RaGbhYiinkZHxhM2EUF4cw',</v>
      </c>
      <c r="J2143" s="98" t="s">
        <v>9</v>
      </c>
      <c r="K2143" s="98">
        <v>2500</v>
      </c>
      <c r="L2143" s="98">
        <v>2500</v>
      </c>
      <c r="M2143" s="98">
        <f>Tabla1[[#This Row],[Monto]]-Tabla1[[#This Row],[Monto Kashio]]</f>
        <v>0</v>
      </c>
      <c r="N2143" s="20" t="s">
        <v>23</v>
      </c>
      <c r="O2143" s="98" t="s">
        <v>24</v>
      </c>
      <c r="P2143" s="98">
        <v>5639793</v>
      </c>
      <c r="Q2143" s="111">
        <v>45554</v>
      </c>
      <c r="R2143" s="98" t="s">
        <v>2570</v>
      </c>
      <c r="S2143" s="100">
        <v>0.59652777777777777</v>
      </c>
      <c r="T2143" s="1"/>
    </row>
    <row r="2144" spans="1:20">
      <c r="A2144" s="87">
        <v>5561</v>
      </c>
      <c r="B2144" s="91"/>
      <c r="C2144" s="88" t="s">
        <v>2792</v>
      </c>
      <c r="D2144" s="110">
        <v>45555</v>
      </c>
      <c r="E2144" s="90">
        <v>242250856694</v>
      </c>
      <c r="F2144" s="91" t="str">
        <f t="shared" si="117"/>
        <v>'242250856694',</v>
      </c>
      <c r="G2144" s="91" t="s">
        <v>118</v>
      </c>
      <c r="H2144" s="91" t="s">
        <v>2793</v>
      </c>
      <c r="I2144" s="91" t="str">
        <f t="shared" si="118"/>
        <v>'inv_hLe66PTT7Wz25wRmKiTMJz',</v>
      </c>
      <c r="J2144" s="91" t="s">
        <v>9</v>
      </c>
      <c r="K2144" s="91">
        <v>240</v>
      </c>
      <c r="L2144" s="91">
        <v>240</v>
      </c>
      <c r="M2144" s="98">
        <f>Tabla1[[#This Row],[Monto]]-Tabla1[[#This Row],[Monto Kashio]]</f>
        <v>0</v>
      </c>
      <c r="N2144" s="20" t="s">
        <v>23</v>
      </c>
      <c r="O2144" s="91" t="s">
        <v>24</v>
      </c>
      <c r="P2144" s="91">
        <v>130286</v>
      </c>
      <c r="Q2144" s="110">
        <v>45377</v>
      </c>
      <c r="R2144" s="91" t="s">
        <v>2570</v>
      </c>
      <c r="S2144" s="93">
        <v>0.40972222222222221</v>
      </c>
      <c r="T2144" s="1"/>
    </row>
    <row r="2145" spans="1:20">
      <c r="A2145" s="94">
        <v>8765</v>
      </c>
      <c r="B2145" s="98"/>
      <c r="C2145" s="95" t="s">
        <v>176</v>
      </c>
      <c r="D2145" s="111">
        <v>45555</v>
      </c>
      <c r="E2145" s="97">
        <v>242648581287</v>
      </c>
      <c r="F2145" s="98" t="str">
        <f t="shared" si="117"/>
        <v>'242648581287',</v>
      </c>
      <c r="G2145" s="98" t="s">
        <v>21</v>
      </c>
      <c r="H2145" s="98" t="s">
        <v>2794</v>
      </c>
      <c r="I2145" s="98" t="str">
        <f t="shared" si="118"/>
        <v>'inv_D2RpRbAhV9HYzdCgSAPt8V',</v>
      </c>
      <c r="J2145" s="98" t="s">
        <v>9</v>
      </c>
      <c r="K2145" s="98">
        <v>20</v>
      </c>
      <c r="L2145" s="98">
        <v>20</v>
      </c>
      <c r="M2145" s="98">
        <f>Tabla1[[#This Row],[Monto]]-Tabla1[[#This Row],[Monto Kashio]]</f>
        <v>0</v>
      </c>
      <c r="N2145" s="20" t="s">
        <v>23</v>
      </c>
      <c r="O2145" s="98" t="s">
        <v>24</v>
      </c>
      <c r="P2145" s="98">
        <v>1300517</v>
      </c>
      <c r="Q2145" s="111">
        <v>45555</v>
      </c>
      <c r="R2145" s="98" t="s">
        <v>2570</v>
      </c>
      <c r="S2145" s="100">
        <v>0.43194444444444446</v>
      </c>
      <c r="T2145" s="1"/>
    </row>
    <row r="2146" spans="1:20">
      <c r="A2146" s="87">
        <v>8776</v>
      </c>
      <c r="B2146" s="91"/>
      <c r="C2146" s="88" t="s">
        <v>27</v>
      </c>
      <c r="D2146" s="110">
        <v>45555</v>
      </c>
      <c r="E2146" s="90">
        <v>242648579784</v>
      </c>
      <c r="F2146" s="91" t="str">
        <f t="shared" si="117"/>
        <v>'242648579784',</v>
      </c>
      <c r="G2146" s="91" t="s">
        <v>118</v>
      </c>
      <c r="H2146" s="91" t="s">
        <v>2795</v>
      </c>
      <c r="I2146" s="91" t="str">
        <f t="shared" si="118"/>
        <v>'inv_JSMbucVdf5EqjgsvMLZHpk',</v>
      </c>
      <c r="J2146" s="91" t="s">
        <v>9</v>
      </c>
      <c r="K2146" s="91">
        <v>100</v>
      </c>
      <c r="L2146" s="91">
        <v>100</v>
      </c>
      <c r="M2146" s="98">
        <f>Tabla1[[#This Row],[Monto]]-Tabla1[[#This Row],[Monto Kashio]]</f>
        <v>0</v>
      </c>
      <c r="N2146" s="20" t="s">
        <v>23</v>
      </c>
      <c r="O2146" s="91" t="s">
        <v>24</v>
      </c>
      <c r="P2146" s="91">
        <v>2700474</v>
      </c>
      <c r="Q2146" s="110">
        <v>45555</v>
      </c>
      <c r="R2146" s="91" t="s">
        <v>2570</v>
      </c>
      <c r="S2146" s="93">
        <v>0.55555555555555558</v>
      </c>
      <c r="T2146" s="1"/>
    </row>
    <row r="2147" spans="1:20">
      <c r="A2147" s="94">
        <v>8787</v>
      </c>
      <c r="B2147" s="98"/>
      <c r="C2147" s="95" t="s">
        <v>30</v>
      </c>
      <c r="D2147" s="111">
        <v>45555</v>
      </c>
      <c r="E2147" s="97">
        <v>242649013973</v>
      </c>
      <c r="F2147" s="98" t="str">
        <f t="shared" si="117"/>
        <v>'242649013973',</v>
      </c>
      <c r="G2147" s="98" t="s">
        <v>21</v>
      </c>
      <c r="H2147" s="98" t="s">
        <v>2796</v>
      </c>
      <c r="I2147" s="98" t="str">
        <f t="shared" si="118"/>
        <v>'inv_jFZqxdhjXpWgNLSnCVULoC',</v>
      </c>
      <c r="J2147" s="98" t="s">
        <v>9</v>
      </c>
      <c r="K2147" s="98">
        <v>20</v>
      </c>
      <c r="L2147" s="98">
        <v>20</v>
      </c>
      <c r="M2147" s="98">
        <f>Tabla1[[#This Row],[Monto]]-Tabla1[[#This Row],[Monto Kashio]]</f>
        <v>0</v>
      </c>
      <c r="N2147" s="20" t="s">
        <v>23</v>
      </c>
      <c r="O2147" s="98" t="s">
        <v>24</v>
      </c>
      <c r="P2147" s="98">
        <v>2527093</v>
      </c>
      <c r="Q2147" s="111">
        <v>45555</v>
      </c>
      <c r="R2147" s="98" t="s">
        <v>2570</v>
      </c>
      <c r="S2147" s="100" t="s">
        <v>2797</v>
      </c>
      <c r="T2147" s="1"/>
    </row>
    <row r="2148" spans="1:20">
      <c r="A2148" s="87">
        <v>8795</v>
      </c>
      <c r="B2148" s="91"/>
      <c r="C2148" s="88" t="s">
        <v>30</v>
      </c>
      <c r="D2148" s="110">
        <v>45556</v>
      </c>
      <c r="E2148" s="90">
        <v>242648842236</v>
      </c>
      <c r="F2148" s="91" t="str">
        <f t="shared" si="117"/>
        <v>'242648842236',</v>
      </c>
      <c r="G2148" s="91" t="s">
        <v>51</v>
      </c>
      <c r="H2148" s="91" t="s">
        <v>2798</v>
      </c>
      <c r="I2148" s="91" t="str">
        <f t="shared" si="118"/>
        <v>'inv_8SVXHEtghomXwmHDYKqSv8',</v>
      </c>
      <c r="J2148" s="91" t="s">
        <v>9</v>
      </c>
      <c r="K2148" s="91">
        <v>50</v>
      </c>
      <c r="L2148" s="91">
        <v>50</v>
      </c>
      <c r="M2148" s="98">
        <f>Tabla1[[#This Row],[Monto]]-Tabla1[[#This Row],[Monto Kashio]]</f>
        <v>0</v>
      </c>
      <c r="N2148" s="20" t="s">
        <v>23</v>
      </c>
      <c r="O2148" s="91" t="s">
        <v>24</v>
      </c>
      <c r="P2148" s="91">
        <v>1063740</v>
      </c>
      <c r="Q2148" s="110">
        <v>45555</v>
      </c>
      <c r="R2148" s="91" t="s">
        <v>2570</v>
      </c>
      <c r="S2148" s="93">
        <v>0.89027777777777772</v>
      </c>
      <c r="T2148" s="1"/>
    </row>
    <row r="2149" spans="1:20">
      <c r="A2149" s="94">
        <v>8796</v>
      </c>
      <c r="B2149" s="98"/>
      <c r="C2149" s="95" t="s">
        <v>96</v>
      </c>
      <c r="D2149" s="111">
        <v>45556</v>
      </c>
      <c r="E2149" s="97">
        <v>242669925348</v>
      </c>
      <c r="F2149" s="98" t="str">
        <f t="shared" si="117"/>
        <v>'242669925348',</v>
      </c>
      <c r="G2149" s="98" t="s">
        <v>21</v>
      </c>
      <c r="H2149" s="98" t="s">
        <v>2799</v>
      </c>
      <c r="I2149" s="98" t="str">
        <f t="shared" si="118"/>
        <v>'inv_9PRQz6UdtfbSyJBLdR3ksV',</v>
      </c>
      <c r="J2149" s="98" t="s">
        <v>9</v>
      </c>
      <c r="K2149" s="98">
        <v>30</v>
      </c>
      <c r="L2149" s="98">
        <v>30</v>
      </c>
      <c r="M2149" s="98">
        <f>Tabla1[[#This Row],[Monto]]-Tabla1[[#This Row],[Monto Kashio]]</f>
        <v>0</v>
      </c>
      <c r="N2149" s="20" t="s">
        <v>23</v>
      </c>
      <c r="O2149" s="98" t="s">
        <v>24</v>
      </c>
      <c r="P2149" s="98">
        <v>1529963</v>
      </c>
      <c r="Q2149" s="111">
        <v>45556</v>
      </c>
      <c r="R2149" s="98" t="s">
        <v>2570</v>
      </c>
      <c r="S2149" s="100">
        <v>0.89027777777777772</v>
      </c>
      <c r="T2149" s="1"/>
    </row>
    <row r="2150" spans="1:20">
      <c r="A2150" s="87">
        <v>8798</v>
      </c>
      <c r="B2150" s="91"/>
      <c r="C2150" s="88" t="s">
        <v>30</v>
      </c>
      <c r="D2150" s="110">
        <v>45556</v>
      </c>
      <c r="E2150" s="90">
        <v>242669940763</v>
      </c>
      <c r="F2150" s="91" t="str">
        <f t="shared" si="117"/>
        <v>'242669940763',</v>
      </c>
      <c r="G2150" s="91" t="s">
        <v>21</v>
      </c>
      <c r="H2150" s="91" t="s">
        <v>2800</v>
      </c>
      <c r="I2150" s="91" t="str">
        <f t="shared" si="118"/>
        <v>'inv_nBtxrbzLSVeptrKZveqbmA',</v>
      </c>
      <c r="J2150" s="91" t="s">
        <v>9</v>
      </c>
      <c r="K2150" s="91">
        <v>500</v>
      </c>
      <c r="L2150" s="91">
        <v>500</v>
      </c>
      <c r="M2150" s="98">
        <f>Tabla1[[#This Row],[Monto]]-Tabla1[[#This Row],[Monto Kashio]]</f>
        <v>0</v>
      </c>
      <c r="N2150" s="20" t="s">
        <v>23</v>
      </c>
      <c r="O2150" s="91" t="s">
        <v>145</v>
      </c>
      <c r="P2150" s="91">
        <v>2276773</v>
      </c>
      <c r="Q2150" s="110">
        <v>45556</v>
      </c>
      <c r="R2150" s="91" t="s">
        <v>2570</v>
      </c>
      <c r="S2150" s="93">
        <v>0.89027777777777772</v>
      </c>
      <c r="T2150" s="1"/>
    </row>
    <row r="2151" spans="1:20">
      <c r="A2151" s="94">
        <v>8800</v>
      </c>
      <c r="B2151" s="98"/>
      <c r="C2151" s="95" t="s">
        <v>2566</v>
      </c>
      <c r="D2151" s="111">
        <v>45557</v>
      </c>
      <c r="E2151" s="97">
        <v>242660055159</v>
      </c>
      <c r="F2151" s="98" t="str">
        <f t="shared" si="117"/>
        <v>'242660055159',</v>
      </c>
      <c r="G2151" s="98" t="s">
        <v>51</v>
      </c>
      <c r="H2151" s="98" t="s">
        <v>2801</v>
      </c>
      <c r="I2151" s="98" t="str">
        <f t="shared" si="118"/>
        <v>'inv_RXJMvvBRMsLgQn4oxETa86',</v>
      </c>
      <c r="J2151" s="98" t="s">
        <v>9</v>
      </c>
      <c r="K2151" s="98">
        <v>300</v>
      </c>
      <c r="L2151" s="98">
        <v>300</v>
      </c>
      <c r="M2151" s="98">
        <f>Tabla1[[#This Row],[Monto]]-Tabla1[[#This Row],[Monto Kashio]]</f>
        <v>0</v>
      </c>
      <c r="N2151" s="20" t="s">
        <v>23</v>
      </c>
      <c r="O2151" s="98" t="s">
        <v>24</v>
      </c>
      <c r="P2151" s="98">
        <v>85895</v>
      </c>
      <c r="Q2151" s="111" t="s">
        <v>2802</v>
      </c>
      <c r="R2151" s="98" t="s">
        <v>2570</v>
      </c>
      <c r="S2151" s="100">
        <v>0.35416666666666669</v>
      </c>
      <c r="T2151" s="1"/>
    </row>
    <row r="2152" spans="1:20">
      <c r="A2152" s="87">
        <v>8802</v>
      </c>
      <c r="B2152" s="91"/>
      <c r="C2152" s="88" t="s">
        <v>96</v>
      </c>
      <c r="D2152" s="111">
        <v>45557</v>
      </c>
      <c r="E2152" s="90">
        <v>242660120031</v>
      </c>
      <c r="F2152" s="91" t="str">
        <f t="shared" si="117"/>
        <v>'242660120031',</v>
      </c>
      <c r="G2152" s="91" t="s">
        <v>21</v>
      </c>
      <c r="H2152" s="91" t="s">
        <v>2803</v>
      </c>
      <c r="I2152" s="91" t="str">
        <f t="shared" si="118"/>
        <v>'inv_9m5LHrXBbouRYdQUYdrZMS',</v>
      </c>
      <c r="J2152" s="91" t="s">
        <v>9</v>
      </c>
      <c r="K2152" s="91">
        <v>50</v>
      </c>
      <c r="L2152" s="91">
        <v>50</v>
      </c>
      <c r="M2152" s="98">
        <f>Tabla1[[#This Row],[Monto]]-Tabla1[[#This Row],[Monto Kashio]]</f>
        <v>0</v>
      </c>
      <c r="N2152" s="20" t="s">
        <v>23</v>
      </c>
      <c r="O2152" s="91" t="s">
        <v>24</v>
      </c>
      <c r="P2152" s="91">
        <v>345694</v>
      </c>
      <c r="Q2152" s="110" t="s">
        <v>2802</v>
      </c>
      <c r="R2152" s="91" t="s">
        <v>2570</v>
      </c>
      <c r="S2152" s="93">
        <v>0.40555555555555556</v>
      </c>
      <c r="T2152" s="1"/>
    </row>
    <row r="2153" spans="1:20">
      <c r="A2153" s="94">
        <v>8806</v>
      </c>
      <c r="B2153" s="98"/>
      <c r="C2153" s="95" t="s">
        <v>27</v>
      </c>
      <c r="D2153" s="111">
        <v>45557</v>
      </c>
      <c r="E2153" s="97">
        <v>242660052945</v>
      </c>
      <c r="F2153" s="98" t="str">
        <f t="shared" si="117"/>
        <v>'242660052945',</v>
      </c>
      <c r="G2153" s="98" t="s">
        <v>51</v>
      </c>
      <c r="H2153" s="98" t="s">
        <v>2804</v>
      </c>
      <c r="I2153" s="98" t="str">
        <f t="shared" si="118"/>
        <v>'inv_5SCtWZnSLLtpriN47aGryM',</v>
      </c>
      <c r="J2153" s="98" t="s">
        <v>9</v>
      </c>
      <c r="K2153" s="98">
        <v>100</v>
      </c>
      <c r="L2153" s="98">
        <v>100</v>
      </c>
      <c r="M2153" s="98">
        <f>Tabla1[[#This Row],[Monto]]-Tabla1[[#This Row],[Monto Kashio]]</f>
        <v>0</v>
      </c>
      <c r="N2153" s="20" t="s">
        <v>23</v>
      </c>
      <c r="O2153" s="98" t="s">
        <v>24</v>
      </c>
      <c r="P2153" s="98">
        <v>1000460</v>
      </c>
      <c r="Q2153" s="111" t="s">
        <v>2802</v>
      </c>
      <c r="R2153" s="98" t="s">
        <v>2570</v>
      </c>
      <c r="S2153" s="100">
        <v>0.50902777777777775</v>
      </c>
      <c r="T2153" s="1"/>
    </row>
    <row r="2154" spans="1:20">
      <c r="A2154" s="87">
        <v>8814</v>
      </c>
      <c r="B2154" s="91"/>
      <c r="C2154" s="88" t="s">
        <v>27</v>
      </c>
      <c r="D2154" s="111">
        <v>45557</v>
      </c>
      <c r="E2154" s="90">
        <v>242670397794</v>
      </c>
      <c r="F2154" s="91" t="str">
        <f t="shared" si="117"/>
        <v>'242670397794',</v>
      </c>
      <c r="G2154" s="91" t="s">
        <v>21</v>
      </c>
      <c r="H2154" s="91" t="s">
        <v>2805</v>
      </c>
      <c r="I2154" s="91" t="str">
        <f t="shared" si="118"/>
        <v>'inv_oRxFaSxSwqhG5AFadS3oHm',</v>
      </c>
      <c r="J2154" s="91" t="s">
        <v>9</v>
      </c>
      <c r="K2154" s="91">
        <v>4000</v>
      </c>
      <c r="L2154" s="91">
        <v>4000</v>
      </c>
      <c r="M2154" s="98">
        <f>Tabla1[[#This Row],[Monto]]-Tabla1[[#This Row],[Monto Kashio]]</f>
        <v>0</v>
      </c>
      <c r="N2154" s="20" t="s">
        <v>23</v>
      </c>
      <c r="O2154" s="91" t="s">
        <v>24</v>
      </c>
      <c r="P2154" s="91">
        <v>2176830</v>
      </c>
      <c r="Q2154" s="110" t="s">
        <v>2802</v>
      </c>
      <c r="R2154" s="91" t="s">
        <v>2570</v>
      </c>
      <c r="S2154" s="93">
        <v>0.83888888888888891</v>
      </c>
      <c r="T2154" s="1"/>
    </row>
    <row r="2155" spans="1:20">
      <c r="A2155" s="155">
        <v>8816</v>
      </c>
      <c r="B2155" s="153"/>
      <c r="C2155" s="156" t="s">
        <v>2806</v>
      </c>
      <c r="D2155" s="157">
        <v>45558</v>
      </c>
      <c r="E2155" s="158">
        <v>240784103618</v>
      </c>
      <c r="F2155" s="153" t="str">
        <f t="shared" si="117"/>
        <v>'240784103618',</v>
      </c>
      <c r="G2155" s="153" t="s">
        <v>118</v>
      </c>
      <c r="H2155" s="153" t="s">
        <v>2807</v>
      </c>
      <c r="I2155" s="153" t="str">
        <f t="shared" si="118"/>
        <v>'inv_64N6YvcyE6Z9v3opagS849',</v>
      </c>
      <c r="J2155" s="153" t="s">
        <v>9</v>
      </c>
      <c r="K2155" s="153">
        <v>424.2</v>
      </c>
      <c r="L2155" s="153">
        <v>424.2</v>
      </c>
      <c r="M2155" s="98">
        <f>Tabla1[[#This Row],[Monto]]-Tabla1[[#This Row],[Monto Kashio]]</f>
        <v>0</v>
      </c>
      <c r="N2155" s="20" t="s">
        <v>23</v>
      </c>
      <c r="O2155" s="153" t="s">
        <v>24</v>
      </c>
      <c r="P2155" s="153">
        <v>1514705</v>
      </c>
      <c r="Q2155" s="157">
        <v>45555</v>
      </c>
      <c r="R2155" s="153" t="s">
        <v>2570</v>
      </c>
      <c r="S2155" s="154">
        <v>0.39444444444444443</v>
      </c>
      <c r="T2155" s="1"/>
    </row>
    <row r="2156" spans="1:20">
      <c r="A2156" s="1">
        <v>8827</v>
      </c>
      <c r="C2156" s="32" t="s">
        <v>30</v>
      </c>
      <c r="D2156" s="110">
        <v>45558</v>
      </c>
      <c r="E2156" s="2">
        <v>242670779379</v>
      </c>
      <c r="F2156" s="91" t="str">
        <f t="shared" ref="F2156:F2219" si="119">CONCATENATE("'",E2156,"',")</f>
        <v>'242670779379',</v>
      </c>
      <c r="G2156" s="1" t="s">
        <v>51</v>
      </c>
      <c r="H2156" s="1" t="s">
        <v>2808</v>
      </c>
      <c r="I2156" s="91" t="str">
        <f t="shared" ref="I2156:I2219" si="120">CONCATENATE("'",H2156,"',")</f>
        <v>'inv_evKGzkRsCeYTJHHqt2ZGdx',</v>
      </c>
      <c r="J2156" s="1" t="s">
        <v>9</v>
      </c>
      <c r="K2156" s="1">
        <v>20</v>
      </c>
      <c r="L2156" s="1">
        <v>20</v>
      </c>
      <c r="M2156" s="98">
        <f>Tabla1[[#This Row],[Monto]]-Tabla1[[#This Row],[Monto Kashio]]</f>
        <v>0</v>
      </c>
      <c r="N2156" s="20" t="s">
        <v>23</v>
      </c>
      <c r="O2156" s="1" t="s">
        <v>24</v>
      </c>
      <c r="P2156" s="1">
        <v>2409762</v>
      </c>
      <c r="Q2156" s="110">
        <v>45558</v>
      </c>
      <c r="R2156" s="1" t="s">
        <v>2570</v>
      </c>
      <c r="S2156" s="5">
        <v>0.54722222222222228</v>
      </c>
      <c r="T2156" s="1"/>
    </row>
    <row r="2157" spans="1:20">
      <c r="A2157" s="1">
        <v>8832</v>
      </c>
      <c r="C2157" s="32" t="s">
        <v>30</v>
      </c>
      <c r="D2157" s="110">
        <v>45558</v>
      </c>
      <c r="E2157" s="2">
        <v>242681145526</v>
      </c>
      <c r="F2157" s="91" t="str">
        <f t="shared" si="119"/>
        <v>'242681145526',</v>
      </c>
      <c r="G2157" s="1" t="s">
        <v>21</v>
      </c>
      <c r="H2157" s="1" t="s">
        <v>2809</v>
      </c>
      <c r="I2157" s="91" t="str">
        <f t="shared" si="120"/>
        <v>'inv_Q45edW2qeSDaLwiAA8797A',</v>
      </c>
      <c r="J2157" s="1" t="s">
        <v>9</v>
      </c>
      <c r="K2157" s="1">
        <v>20</v>
      </c>
      <c r="L2157" s="1">
        <v>20</v>
      </c>
      <c r="M2157" s="98">
        <f>Tabla1[[#This Row],[Monto]]-Tabla1[[#This Row],[Monto Kashio]]</f>
        <v>0</v>
      </c>
      <c r="N2157" s="20" t="s">
        <v>23</v>
      </c>
      <c r="O2157" s="1" t="s">
        <v>24</v>
      </c>
      <c r="P2157" s="1">
        <v>1641722</v>
      </c>
      <c r="Q2157" s="110">
        <v>45558</v>
      </c>
      <c r="R2157" s="1" t="s">
        <v>2570</v>
      </c>
      <c r="S2157" s="5" t="s">
        <v>1368</v>
      </c>
      <c r="T2157" s="1"/>
    </row>
    <row r="2158" spans="1:20">
      <c r="A2158" s="1">
        <v>8833</v>
      </c>
      <c r="C2158" s="32" t="s">
        <v>30</v>
      </c>
      <c r="D2158" s="110">
        <v>45558</v>
      </c>
      <c r="E2158" s="2">
        <v>242681160496</v>
      </c>
      <c r="F2158" s="91" t="str">
        <f t="shared" si="119"/>
        <v>'242681160496',</v>
      </c>
      <c r="G2158" s="1" t="s">
        <v>21</v>
      </c>
      <c r="H2158" s="1" t="s">
        <v>2810</v>
      </c>
      <c r="I2158" s="91" t="str">
        <f t="shared" si="120"/>
        <v>'inv_ZAKbiUmHkLvpbu32gkQsnb',</v>
      </c>
      <c r="J2158" s="1" t="s">
        <v>9</v>
      </c>
      <c r="K2158" s="1">
        <v>20</v>
      </c>
      <c r="L2158" s="1">
        <v>20</v>
      </c>
      <c r="M2158" s="98">
        <f>Tabla1[[#This Row],[Monto]]-Tabla1[[#This Row],[Monto Kashio]]</f>
        <v>0</v>
      </c>
      <c r="N2158" s="20" t="s">
        <v>23</v>
      </c>
      <c r="O2158" s="1" t="s">
        <v>24</v>
      </c>
      <c r="P2158" s="1">
        <v>3663747</v>
      </c>
      <c r="Q2158" s="110">
        <v>45558</v>
      </c>
      <c r="R2158" s="1" t="s">
        <v>2570</v>
      </c>
      <c r="S2158" s="5" t="s">
        <v>1368</v>
      </c>
      <c r="T2158" s="1"/>
    </row>
    <row r="2159" spans="1:20">
      <c r="A2159" s="1">
        <v>8840</v>
      </c>
      <c r="C2159" s="32" t="s">
        <v>176</v>
      </c>
      <c r="D2159" s="110">
        <v>45559</v>
      </c>
      <c r="E2159" s="2">
        <v>242681323484</v>
      </c>
      <c r="F2159" s="91" t="str">
        <f t="shared" si="119"/>
        <v>'242681323484',</v>
      </c>
      <c r="G2159" s="1" t="s">
        <v>21</v>
      </c>
      <c r="H2159" s="1" t="s">
        <v>2811</v>
      </c>
      <c r="I2159" s="91" t="str">
        <f t="shared" si="120"/>
        <v>'inv_CVX8fyxibnEkVmpCZ8A7bg',</v>
      </c>
      <c r="J2159" s="1" t="s">
        <v>9</v>
      </c>
      <c r="K2159" s="1">
        <v>200</v>
      </c>
      <c r="L2159" s="1">
        <v>200</v>
      </c>
      <c r="M2159" s="98">
        <f>Tabla1[[#This Row],[Monto]]-Tabla1[[#This Row],[Monto Kashio]]</f>
        <v>0</v>
      </c>
      <c r="N2159" s="20" t="s">
        <v>23</v>
      </c>
      <c r="O2159" s="1" t="s">
        <v>24</v>
      </c>
      <c r="P2159" s="1">
        <v>51736</v>
      </c>
      <c r="Q2159" s="110">
        <v>45559</v>
      </c>
      <c r="R2159" s="1" t="s">
        <v>2570</v>
      </c>
      <c r="S2159" s="5">
        <v>0.50069444444444444</v>
      </c>
      <c r="T2159" s="1"/>
    </row>
    <row r="2160" spans="1:20">
      <c r="A2160" s="1">
        <v>8843</v>
      </c>
      <c r="C2160" s="32" t="s">
        <v>1512</v>
      </c>
      <c r="D2160" s="110">
        <v>45559</v>
      </c>
      <c r="E2160" s="2">
        <v>241311121095</v>
      </c>
      <c r="F2160" s="91" t="str">
        <f t="shared" si="119"/>
        <v>'241311121095',</v>
      </c>
      <c r="G2160" s="1" t="s">
        <v>118</v>
      </c>
      <c r="H2160" s="1" t="s">
        <v>2812</v>
      </c>
      <c r="I2160" s="91" t="str">
        <f t="shared" si="120"/>
        <v>'inv_BqHAJV4AMAZPMW7i43waRJ',</v>
      </c>
      <c r="J2160" s="1" t="s">
        <v>9</v>
      </c>
      <c r="K2160" s="1">
        <v>80</v>
      </c>
      <c r="L2160" s="1">
        <v>80</v>
      </c>
      <c r="M2160" s="98">
        <f>Tabla1[[#This Row],[Monto]]-Tabla1[[#This Row],[Monto Kashio]]</f>
        <v>0</v>
      </c>
      <c r="N2160" s="20" t="s">
        <v>23</v>
      </c>
      <c r="O2160" s="1" t="s">
        <v>24</v>
      </c>
      <c r="Q2160" s="110">
        <v>45552</v>
      </c>
      <c r="R2160" s="1" t="s">
        <v>2570</v>
      </c>
      <c r="S2160" s="5">
        <v>0.59861111111111109</v>
      </c>
      <c r="T2160" s="1"/>
    </row>
    <row r="2161" spans="1:20">
      <c r="A2161" s="1">
        <v>8846</v>
      </c>
      <c r="C2161" s="32" t="s">
        <v>136</v>
      </c>
      <c r="D2161" s="110">
        <v>45559</v>
      </c>
      <c r="E2161" s="2">
        <v>242681660643</v>
      </c>
      <c r="F2161" s="91" t="str">
        <f t="shared" si="119"/>
        <v>'242681660643',</v>
      </c>
      <c r="G2161" s="1" t="s">
        <v>21</v>
      </c>
      <c r="H2161" s="1" t="s">
        <v>2813</v>
      </c>
      <c r="I2161" s="91" t="str">
        <f t="shared" si="120"/>
        <v>'inv_KRVx4vxbi6UabjjdXB7G3a',</v>
      </c>
      <c r="J2161" s="1" t="s">
        <v>9</v>
      </c>
      <c r="K2161" s="1">
        <v>20</v>
      </c>
      <c r="L2161" s="1">
        <v>20</v>
      </c>
      <c r="M2161" s="98">
        <f>Tabla1[[#This Row],[Monto]]-Tabla1[[#This Row],[Monto Kashio]]</f>
        <v>0</v>
      </c>
      <c r="N2161" s="20" t="s">
        <v>23</v>
      </c>
      <c r="O2161" s="1" t="s">
        <v>24</v>
      </c>
      <c r="P2161" s="1">
        <v>1605594</v>
      </c>
      <c r="Q2161" s="110">
        <v>45559</v>
      </c>
      <c r="R2161" s="1" t="s">
        <v>2570</v>
      </c>
      <c r="S2161" s="5" t="s">
        <v>2814</v>
      </c>
      <c r="T2161" s="1"/>
    </row>
    <row r="2162" spans="1:20">
      <c r="A2162" s="1">
        <v>8847</v>
      </c>
      <c r="C2162" s="32" t="s">
        <v>30</v>
      </c>
      <c r="D2162" s="110">
        <v>45559</v>
      </c>
      <c r="E2162" s="2">
        <v>242681772908</v>
      </c>
      <c r="F2162" s="91" t="str">
        <f t="shared" si="119"/>
        <v>'242681772908',</v>
      </c>
      <c r="G2162" s="1" t="s">
        <v>21</v>
      </c>
      <c r="H2162" s="1" t="s">
        <v>2815</v>
      </c>
      <c r="I2162" s="91" t="str">
        <f t="shared" si="120"/>
        <v>'inv_arWV94C6JsX8kdvyonjb2i',</v>
      </c>
      <c r="J2162" s="1" t="s">
        <v>9</v>
      </c>
      <c r="K2162" s="1">
        <v>100</v>
      </c>
      <c r="L2162" s="1">
        <v>100</v>
      </c>
      <c r="M2162" s="98">
        <f>Tabla1[[#This Row],[Monto]]-Tabla1[[#This Row],[Monto Kashio]]</f>
        <v>0</v>
      </c>
      <c r="N2162" s="20" t="s">
        <v>23</v>
      </c>
      <c r="O2162" s="1" t="s">
        <v>24</v>
      </c>
      <c r="P2162" s="1">
        <v>1827715</v>
      </c>
      <c r="Q2162" s="110">
        <v>45559</v>
      </c>
      <c r="R2162" s="1" t="s">
        <v>2570</v>
      </c>
      <c r="S2162" s="5" t="s">
        <v>2816</v>
      </c>
      <c r="T2162" s="1"/>
    </row>
    <row r="2163" spans="1:20">
      <c r="A2163" s="1">
        <v>8848</v>
      </c>
      <c r="C2163" s="32" t="s">
        <v>30</v>
      </c>
      <c r="D2163" s="110">
        <v>45559</v>
      </c>
      <c r="E2163" s="2">
        <v>242681829973</v>
      </c>
      <c r="F2163" s="91" t="str">
        <f t="shared" si="119"/>
        <v>'242681829973',</v>
      </c>
      <c r="G2163" s="1" t="s">
        <v>21</v>
      </c>
      <c r="H2163" s="1" t="s">
        <v>2817</v>
      </c>
      <c r="I2163" s="91" t="str">
        <f t="shared" si="120"/>
        <v>'inv_3rjpftcHenkc6NwmW4baE7',</v>
      </c>
      <c r="J2163" s="1" t="s">
        <v>9</v>
      </c>
      <c r="K2163" s="1">
        <v>100</v>
      </c>
      <c r="L2163" s="1">
        <v>100</v>
      </c>
      <c r="M2163" s="98">
        <f>Tabla1[[#This Row],[Monto]]-Tabla1[[#This Row],[Monto Kashio]]</f>
        <v>0</v>
      </c>
      <c r="N2163" s="20" t="s">
        <v>23</v>
      </c>
      <c r="O2163" s="1" t="s">
        <v>145</v>
      </c>
      <c r="P2163" s="1">
        <v>2285596</v>
      </c>
      <c r="Q2163" s="110">
        <v>45559</v>
      </c>
      <c r="R2163" s="1" t="s">
        <v>2570</v>
      </c>
      <c r="S2163" s="5" t="s">
        <v>2818</v>
      </c>
      <c r="T2163" s="1"/>
    </row>
    <row r="2164" spans="1:20">
      <c r="A2164" s="1">
        <v>8849</v>
      </c>
      <c r="C2164" s="32" t="s">
        <v>30</v>
      </c>
      <c r="D2164" s="110">
        <v>45559</v>
      </c>
      <c r="E2164" s="2">
        <v>242681847917</v>
      </c>
      <c r="F2164" s="91" t="str">
        <f t="shared" si="119"/>
        <v>'242681847917',</v>
      </c>
      <c r="G2164" s="1" t="s">
        <v>21</v>
      </c>
      <c r="H2164" s="1" t="s">
        <v>2819</v>
      </c>
      <c r="I2164" s="91" t="str">
        <f t="shared" si="120"/>
        <v>'inv_7mAL4u7JqhrNTSEwRhxofw',</v>
      </c>
      <c r="J2164" s="1" t="s">
        <v>9</v>
      </c>
      <c r="K2164" s="1">
        <v>20</v>
      </c>
      <c r="L2164" s="1">
        <v>20</v>
      </c>
      <c r="M2164" s="98">
        <f>Tabla1[[#This Row],[Monto]]-Tabla1[[#This Row],[Monto Kashio]]</f>
        <v>0</v>
      </c>
      <c r="N2164" s="20" t="s">
        <v>23</v>
      </c>
      <c r="O2164" s="1" t="s">
        <v>24</v>
      </c>
      <c r="P2164" s="1">
        <v>2835179</v>
      </c>
      <c r="Q2164" s="110">
        <v>45559</v>
      </c>
      <c r="R2164" s="1" t="s">
        <v>2570</v>
      </c>
      <c r="T2164" s="1"/>
    </row>
    <row r="2165" spans="1:20">
      <c r="A2165" s="1">
        <v>8860</v>
      </c>
      <c r="C2165" s="32" t="s">
        <v>30</v>
      </c>
      <c r="D2165" s="110">
        <v>45560</v>
      </c>
      <c r="E2165" s="2">
        <v>242692540542</v>
      </c>
      <c r="F2165" s="91" t="str">
        <f t="shared" si="119"/>
        <v>'242692540542',</v>
      </c>
      <c r="G2165" s="1" t="s">
        <v>21</v>
      </c>
      <c r="H2165" s="1" t="s">
        <v>2820</v>
      </c>
      <c r="I2165" s="91" t="str">
        <f t="shared" si="120"/>
        <v>'inv_f2jKR66sxc5TWf5yTnff3g',</v>
      </c>
      <c r="J2165" s="1" t="s">
        <v>9</v>
      </c>
      <c r="K2165" s="1">
        <v>50</v>
      </c>
      <c r="L2165" s="1">
        <v>50</v>
      </c>
      <c r="M2165" s="98">
        <f>Tabla1[[#This Row],[Monto]]-Tabla1[[#This Row],[Monto Kashio]]</f>
        <v>0</v>
      </c>
      <c r="N2165" s="20" t="s">
        <v>23</v>
      </c>
      <c r="O2165" s="1" t="s">
        <v>24</v>
      </c>
      <c r="P2165" s="1">
        <v>2012788</v>
      </c>
      <c r="Q2165" s="110">
        <v>45560</v>
      </c>
      <c r="R2165" s="1" t="s">
        <v>2570</v>
      </c>
      <c r="S2165" s="5">
        <v>0.46875</v>
      </c>
      <c r="T2165" s="1"/>
    </row>
    <row r="2166" spans="1:20">
      <c r="A2166" s="1">
        <v>8866</v>
      </c>
      <c r="C2166" s="32" t="s">
        <v>27</v>
      </c>
      <c r="D2166" s="110">
        <v>45560</v>
      </c>
      <c r="E2166" s="2">
        <v>242692568298</v>
      </c>
      <c r="F2166" s="91" t="str">
        <f t="shared" si="119"/>
        <v>'242692568298',</v>
      </c>
      <c r="G2166" s="1" t="s">
        <v>21</v>
      </c>
      <c r="H2166" s="1" t="s">
        <v>2821</v>
      </c>
      <c r="I2166" s="91" t="str">
        <f t="shared" si="120"/>
        <v>'inv_Khf7xiAGQZVwbbfbTXcqU3',</v>
      </c>
      <c r="J2166" s="1" t="s">
        <v>109</v>
      </c>
      <c r="K2166" s="1">
        <v>200</v>
      </c>
      <c r="L2166" s="1">
        <v>200</v>
      </c>
      <c r="M2166" s="98">
        <f>Tabla1[[#This Row],[Monto]]-Tabla1[[#This Row],[Monto Kashio]]</f>
        <v>0</v>
      </c>
      <c r="N2166" s="20" t="s">
        <v>23</v>
      </c>
      <c r="O2166" s="1" t="s">
        <v>24</v>
      </c>
      <c r="P2166" s="1">
        <v>5118796</v>
      </c>
      <c r="Q2166" s="110">
        <v>45560</v>
      </c>
      <c r="R2166" s="1" t="s">
        <v>2570</v>
      </c>
      <c r="S2166" s="5">
        <v>0.59375</v>
      </c>
      <c r="T2166" s="1"/>
    </row>
    <row r="2167" spans="1:20">
      <c r="A2167" s="1">
        <v>8869</v>
      </c>
      <c r="C2167" s="32" t="s">
        <v>136</v>
      </c>
      <c r="D2167" s="110">
        <v>45560</v>
      </c>
      <c r="E2167" s="2">
        <v>242692550896</v>
      </c>
      <c r="F2167" s="91" t="str">
        <f t="shared" si="119"/>
        <v>'242692550896',</v>
      </c>
      <c r="G2167" s="1" t="s">
        <v>21</v>
      </c>
      <c r="H2167" s="1" t="s">
        <v>2822</v>
      </c>
      <c r="I2167" s="91" t="str">
        <f t="shared" si="120"/>
        <v>'inv_j82dpBdeQjRycJnGh2ueSe',</v>
      </c>
      <c r="J2167" s="1" t="s">
        <v>9</v>
      </c>
      <c r="K2167" s="1">
        <v>20</v>
      </c>
      <c r="L2167" s="1">
        <v>20</v>
      </c>
      <c r="M2167" s="98">
        <f>Tabla1[[#This Row],[Monto]]-Tabla1[[#This Row],[Monto Kashio]]</f>
        <v>0</v>
      </c>
      <c r="N2167" s="20" t="s">
        <v>23</v>
      </c>
      <c r="O2167" s="1" t="s">
        <v>24</v>
      </c>
      <c r="P2167" s="1">
        <v>1714218</v>
      </c>
      <c r="Q2167" s="110">
        <v>45560</v>
      </c>
      <c r="R2167" s="1" t="s">
        <v>2570</v>
      </c>
      <c r="S2167" s="5">
        <v>0.60833333333333328</v>
      </c>
      <c r="T2167" s="1"/>
    </row>
    <row r="2168" spans="1:20">
      <c r="A2168" s="1">
        <v>8893</v>
      </c>
      <c r="C2168" s="32" t="s">
        <v>27</v>
      </c>
      <c r="D2168" s="110">
        <v>45561</v>
      </c>
      <c r="E2168" s="2">
        <v>242703387061</v>
      </c>
      <c r="F2168" s="91" t="str">
        <f t="shared" si="119"/>
        <v>'242703387061',</v>
      </c>
      <c r="G2168" s="1" t="s">
        <v>21</v>
      </c>
      <c r="H2168" s="1" t="s">
        <v>2823</v>
      </c>
      <c r="I2168" s="91" t="str">
        <f t="shared" si="120"/>
        <v>'inv_5aNRWRyFzrJLQq2KWaYUw8',</v>
      </c>
      <c r="J2168" s="1" t="s">
        <v>9</v>
      </c>
      <c r="K2168" s="1">
        <v>100</v>
      </c>
      <c r="L2168" s="1">
        <v>100</v>
      </c>
      <c r="M2168" s="98">
        <f>Tabla1[[#This Row],[Monto]]-Tabla1[[#This Row],[Monto Kashio]]</f>
        <v>0</v>
      </c>
      <c r="N2168" s="20" t="s">
        <v>23</v>
      </c>
      <c r="O2168" s="1" t="s">
        <v>145</v>
      </c>
      <c r="P2168" s="1">
        <v>2291070</v>
      </c>
      <c r="Q2168" s="110">
        <v>45561</v>
      </c>
      <c r="R2168" s="1" t="s">
        <v>2570</v>
      </c>
      <c r="S2168" s="5">
        <v>0.54722222222222228</v>
      </c>
      <c r="T2168" s="1"/>
    </row>
    <row r="2169" spans="1:20">
      <c r="A2169" s="1">
        <v>8903</v>
      </c>
      <c r="C2169" s="32" t="s">
        <v>1946</v>
      </c>
      <c r="D2169" s="110">
        <v>45561</v>
      </c>
      <c r="E2169" s="2">
        <v>242703482206</v>
      </c>
      <c r="F2169" s="91" t="str">
        <f t="shared" si="119"/>
        <v>'242703482206',</v>
      </c>
      <c r="G2169" s="1" t="s">
        <v>51</v>
      </c>
      <c r="H2169" s="1" t="s">
        <v>2824</v>
      </c>
      <c r="I2169" s="91" t="str">
        <f t="shared" si="120"/>
        <v>'inv_eTK35isxmUdQbtCQKJfBWv',</v>
      </c>
      <c r="J2169" s="1" t="s">
        <v>9</v>
      </c>
      <c r="K2169" s="1">
        <v>72</v>
      </c>
      <c r="L2169" s="1">
        <v>72</v>
      </c>
      <c r="M2169" s="98">
        <f>Tabla1[[#This Row],[Monto]]-Tabla1[[#This Row],[Monto Kashio]]</f>
        <v>0</v>
      </c>
      <c r="N2169" s="20" t="s">
        <v>23</v>
      </c>
      <c r="O2169" s="1" t="s">
        <v>24</v>
      </c>
      <c r="P2169" s="1">
        <v>2727869</v>
      </c>
      <c r="Q2169" s="110">
        <v>45561</v>
      </c>
      <c r="R2169" s="1" t="s">
        <v>2570</v>
      </c>
      <c r="S2169" s="5" t="s">
        <v>2825</v>
      </c>
      <c r="T2169" s="1"/>
    </row>
    <row r="2170" spans="1:20">
      <c r="A2170" s="1">
        <v>8908</v>
      </c>
      <c r="C2170" s="32" t="s">
        <v>30</v>
      </c>
      <c r="D2170" s="110">
        <v>45561</v>
      </c>
      <c r="E2170" s="2">
        <v>242703593887</v>
      </c>
      <c r="F2170" s="91" t="str">
        <f t="shared" si="119"/>
        <v>'242703593887',</v>
      </c>
      <c r="G2170" s="1" t="s">
        <v>21</v>
      </c>
      <c r="H2170" s="1" t="s">
        <v>2826</v>
      </c>
      <c r="I2170" s="91" t="str">
        <f t="shared" si="120"/>
        <v>'inv_4XpyVXNgxd6ptoXAUKqCTu',</v>
      </c>
      <c r="J2170" s="1" t="s">
        <v>9</v>
      </c>
      <c r="K2170" s="1">
        <v>20</v>
      </c>
      <c r="L2170" s="1">
        <v>20</v>
      </c>
      <c r="M2170" s="98">
        <f>Tabla1[[#This Row],[Monto]]-Tabla1[[#This Row],[Monto Kashio]]</f>
        <v>0</v>
      </c>
      <c r="N2170" s="20" t="s">
        <v>23</v>
      </c>
      <c r="O2170" s="1" t="s">
        <v>24</v>
      </c>
      <c r="P2170" s="1">
        <v>137257</v>
      </c>
      <c r="Q2170" s="110">
        <v>45561</v>
      </c>
      <c r="R2170" s="1" t="s">
        <v>2570</v>
      </c>
      <c r="S2170" s="5" t="s">
        <v>1238</v>
      </c>
      <c r="T2170" s="1"/>
    </row>
    <row r="2171" spans="1:20">
      <c r="A2171" s="1">
        <v>8941</v>
      </c>
      <c r="C2171" s="32" t="s">
        <v>30</v>
      </c>
      <c r="D2171" s="110">
        <v>45562</v>
      </c>
      <c r="E2171" s="2">
        <v>242703403406</v>
      </c>
      <c r="F2171" s="91" t="str">
        <f t="shared" si="119"/>
        <v>'242703403406',</v>
      </c>
      <c r="G2171" s="1" t="s">
        <v>51</v>
      </c>
      <c r="H2171" s="1" t="s">
        <v>2827</v>
      </c>
      <c r="I2171" s="91" t="str">
        <f t="shared" si="120"/>
        <v>'inv_mbSYeUYDbRRKZKoWmEgw9G',</v>
      </c>
      <c r="J2171" s="1" t="s">
        <v>9</v>
      </c>
      <c r="K2171" s="1">
        <v>50</v>
      </c>
      <c r="L2171" s="1">
        <v>50</v>
      </c>
      <c r="M2171" s="98">
        <f>Tabla1[[#This Row],[Monto]]-Tabla1[[#This Row],[Monto Kashio]]</f>
        <v>0</v>
      </c>
      <c r="N2171" s="20" t="s">
        <v>23</v>
      </c>
      <c r="O2171" s="1" t="s">
        <v>24</v>
      </c>
      <c r="P2171" s="1">
        <v>1122172</v>
      </c>
      <c r="Q2171" s="110">
        <v>45562</v>
      </c>
      <c r="R2171" s="1" t="s">
        <v>2570</v>
      </c>
      <c r="S2171" s="5">
        <v>0.34236111111111112</v>
      </c>
      <c r="T2171" s="1"/>
    </row>
    <row r="2172" spans="1:20">
      <c r="A2172" s="1">
        <v>8943</v>
      </c>
      <c r="C2172" s="32" t="s">
        <v>30</v>
      </c>
      <c r="D2172" s="110">
        <v>45562</v>
      </c>
      <c r="E2172" s="2">
        <v>242703410084</v>
      </c>
      <c r="F2172" s="91" t="str">
        <f t="shared" si="119"/>
        <v>'242703410084',</v>
      </c>
      <c r="G2172" s="1" t="s">
        <v>51</v>
      </c>
      <c r="H2172" s="1" t="s">
        <v>2828</v>
      </c>
      <c r="I2172" s="91" t="str">
        <f t="shared" si="120"/>
        <v>'inv_jrUfWhsCCaKpH3VKKQKZcY',</v>
      </c>
      <c r="J2172" s="1" t="s">
        <v>9</v>
      </c>
      <c r="K2172" s="1">
        <v>80</v>
      </c>
      <c r="L2172" s="1">
        <v>80</v>
      </c>
      <c r="M2172" s="98">
        <f>Tabla1[[#This Row],[Monto]]-Tabla1[[#This Row],[Monto Kashio]]</f>
        <v>0</v>
      </c>
      <c r="N2172" s="20" t="s">
        <v>23</v>
      </c>
      <c r="O2172" s="1" t="s">
        <v>24</v>
      </c>
      <c r="P2172" s="1">
        <v>1722600</v>
      </c>
      <c r="Q2172" s="110">
        <v>45562</v>
      </c>
      <c r="R2172" s="1" t="s">
        <v>2570</v>
      </c>
      <c r="S2172" s="5">
        <v>0.42291666666666666</v>
      </c>
      <c r="T2172" s="1"/>
    </row>
    <row r="2173" spans="1:20">
      <c r="A2173" s="1">
        <v>8954</v>
      </c>
      <c r="C2173" s="32" t="s">
        <v>2468</v>
      </c>
      <c r="D2173" s="110">
        <v>45562</v>
      </c>
      <c r="E2173" s="2">
        <v>242368456119</v>
      </c>
      <c r="F2173" s="91" t="str">
        <f t="shared" si="119"/>
        <v>'242368456119',</v>
      </c>
      <c r="G2173" s="1" t="s">
        <v>118</v>
      </c>
      <c r="H2173" s="1" t="s">
        <v>2829</v>
      </c>
      <c r="I2173" s="91" t="str">
        <f t="shared" si="120"/>
        <v>'inv_VDPaw8tt4EXzUPk4fNesFZ',</v>
      </c>
      <c r="J2173" s="1" t="s">
        <v>9</v>
      </c>
      <c r="K2173" s="1">
        <v>123.5</v>
      </c>
      <c r="L2173" s="1">
        <v>123.5</v>
      </c>
      <c r="M2173" s="98">
        <f>Tabla1[[#This Row],[Monto]]-Tabla1[[#This Row],[Monto Kashio]]</f>
        <v>0</v>
      </c>
      <c r="N2173" s="20" t="s">
        <v>23</v>
      </c>
      <c r="O2173" s="1" t="s">
        <v>24</v>
      </c>
      <c r="P2173" s="1">
        <v>3113882</v>
      </c>
      <c r="Q2173" s="110">
        <v>45555</v>
      </c>
      <c r="R2173" s="1" t="s">
        <v>2570</v>
      </c>
      <c r="S2173" s="5">
        <v>0.50694444444444442</v>
      </c>
      <c r="T2173" s="1"/>
    </row>
    <row r="2174" spans="1:20">
      <c r="A2174" s="1">
        <v>8954</v>
      </c>
      <c r="C2174" s="32" t="s">
        <v>2468</v>
      </c>
      <c r="D2174" s="110">
        <v>45562</v>
      </c>
      <c r="E2174" s="2">
        <v>242368459781</v>
      </c>
      <c r="F2174" s="91" t="str">
        <f t="shared" si="119"/>
        <v>'242368459781',</v>
      </c>
      <c r="G2174" s="1" t="s">
        <v>118</v>
      </c>
      <c r="H2174" s="1" t="s">
        <v>2830</v>
      </c>
      <c r="I2174" s="91" t="str">
        <f t="shared" si="120"/>
        <v>'inv_SguBZe2yKrEUvt6v3LgB8N',</v>
      </c>
      <c r="J2174" s="1" t="s">
        <v>9</v>
      </c>
      <c r="K2174" s="1">
        <v>343.3</v>
      </c>
      <c r="L2174" s="1">
        <v>343.3</v>
      </c>
      <c r="M2174" s="98">
        <f>Tabla1[[#This Row],[Monto]]-Tabla1[[#This Row],[Monto Kashio]]</f>
        <v>0</v>
      </c>
      <c r="N2174" s="20" t="s">
        <v>23</v>
      </c>
      <c r="O2174" s="1" t="s">
        <v>24</v>
      </c>
      <c r="P2174" s="1">
        <v>313727</v>
      </c>
      <c r="Q2174" s="110">
        <v>45555</v>
      </c>
      <c r="R2174" s="1" t="s">
        <v>2570</v>
      </c>
      <c r="S2174" s="5">
        <v>0.50694444444444442</v>
      </c>
      <c r="T2174" s="1"/>
    </row>
    <row r="2175" spans="1:20">
      <c r="A2175" s="1">
        <v>8956</v>
      </c>
      <c r="C2175" s="32" t="s">
        <v>30</v>
      </c>
      <c r="D2175" s="110">
        <v>45562</v>
      </c>
      <c r="E2175" s="2">
        <v>242714104512</v>
      </c>
      <c r="F2175" s="91" t="str">
        <f t="shared" si="119"/>
        <v>'242714104512',</v>
      </c>
      <c r="G2175" s="1" t="s">
        <v>51</v>
      </c>
      <c r="H2175" s="1" t="s">
        <v>2831</v>
      </c>
      <c r="I2175" s="91" t="str">
        <f t="shared" si="120"/>
        <v>'inv_ch9jiQn9hARD8cfWZ6YgVv',</v>
      </c>
      <c r="J2175" s="1" t="s">
        <v>9</v>
      </c>
      <c r="K2175" s="1">
        <v>100</v>
      </c>
      <c r="L2175" s="1">
        <v>100</v>
      </c>
      <c r="M2175" s="98">
        <f>Tabla1[[#This Row],[Monto]]-Tabla1[[#This Row],[Monto Kashio]]</f>
        <v>0</v>
      </c>
      <c r="N2175" s="20" t="s">
        <v>23</v>
      </c>
      <c r="O2175" s="1" t="s">
        <v>24</v>
      </c>
      <c r="P2175" s="1">
        <v>315164</v>
      </c>
      <c r="Q2175" s="110">
        <v>45562</v>
      </c>
      <c r="R2175" s="1" t="s">
        <v>2570</v>
      </c>
      <c r="S2175" s="5">
        <v>0.60763888888888884</v>
      </c>
      <c r="T2175" s="1"/>
    </row>
    <row r="2176" spans="1:20">
      <c r="A2176" s="1">
        <v>8957</v>
      </c>
      <c r="C2176" s="32" t="s">
        <v>96</v>
      </c>
      <c r="D2176" s="110">
        <v>45562</v>
      </c>
      <c r="E2176" s="2">
        <v>242714162805</v>
      </c>
      <c r="F2176" s="91" t="str">
        <f t="shared" si="119"/>
        <v>'242714162805',</v>
      </c>
      <c r="G2176" s="1" t="s">
        <v>21</v>
      </c>
      <c r="H2176" s="1" t="s">
        <v>2832</v>
      </c>
      <c r="I2176" s="91" t="str">
        <f t="shared" si="120"/>
        <v>'inv_7g7CyDBUanob9Jbd8MiGSW',</v>
      </c>
      <c r="J2176" s="1" t="s">
        <v>9</v>
      </c>
      <c r="K2176" s="1">
        <v>1000</v>
      </c>
      <c r="L2176" s="1">
        <v>1000</v>
      </c>
      <c r="M2176" s="98">
        <f>Tabla1[[#This Row],[Monto]]-Tabla1[[#This Row],[Monto Kashio]]</f>
        <v>0</v>
      </c>
      <c r="N2176" s="20" t="s">
        <v>23</v>
      </c>
      <c r="O2176" s="1" t="s">
        <v>24</v>
      </c>
      <c r="P2176" s="1">
        <v>1735924</v>
      </c>
      <c r="Q2176" s="110">
        <v>45562</v>
      </c>
      <c r="R2176" s="1" t="s">
        <v>2570</v>
      </c>
      <c r="S2176" s="5">
        <v>0.60902777777777772</v>
      </c>
      <c r="T2176" s="1"/>
    </row>
    <row r="2177" spans="1:20">
      <c r="A2177" s="1">
        <v>8881</v>
      </c>
      <c r="C2177" s="32" t="s">
        <v>30</v>
      </c>
      <c r="D2177" s="110">
        <v>45562</v>
      </c>
      <c r="E2177" s="2">
        <v>242703058882</v>
      </c>
      <c r="F2177" s="91" t="str">
        <f t="shared" si="119"/>
        <v>'242703058882',</v>
      </c>
      <c r="G2177" s="1" t="s">
        <v>51</v>
      </c>
      <c r="H2177" s="1" t="s">
        <v>2833</v>
      </c>
      <c r="I2177" s="91" t="str">
        <f t="shared" si="120"/>
        <v>'inv_cxtD8wJyYRKKeeE6oayTNE',</v>
      </c>
      <c r="J2177" s="1" t="s">
        <v>9</v>
      </c>
      <c r="K2177" s="1">
        <v>100</v>
      </c>
      <c r="L2177" s="1">
        <v>100</v>
      </c>
      <c r="M2177" s="98">
        <f>Tabla1[[#This Row],[Monto]]-Tabla1[[#This Row],[Monto Kashio]]</f>
        <v>0</v>
      </c>
      <c r="N2177" s="20" t="s">
        <v>23</v>
      </c>
      <c r="O2177" s="1" t="s">
        <v>24</v>
      </c>
      <c r="P2177" s="1">
        <v>2350336</v>
      </c>
      <c r="Q2177" s="110">
        <v>45561</v>
      </c>
      <c r="R2177" s="1" t="s">
        <v>2570</v>
      </c>
      <c r="S2177" s="5">
        <v>0.63888888888888884</v>
      </c>
      <c r="T2177" s="1"/>
    </row>
    <row r="2178" spans="1:20">
      <c r="A2178" s="1">
        <v>8969</v>
      </c>
      <c r="C2178" s="32" t="s">
        <v>30</v>
      </c>
      <c r="D2178" s="110">
        <v>45564</v>
      </c>
      <c r="E2178" s="2">
        <v>242735383041</v>
      </c>
      <c r="F2178" s="91" t="str">
        <f t="shared" si="119"/>
        <v>'242735383041',</v>
      </c>
      <c r="G2178" s="1" t="s">
        <v>51</v>
      </c>
      <c r="H2178" s="1" t="s">
        <v>2834</v>
      </c>
      <c r="I2178" s="91" t="str">
        <f t="shared" si="120"/>
        <v>'inv_U9s8GxSB3GhKU4NuMp8K24',</v>
      </c>
      <c r="J2178" s="1" t="s">
        <v>9</v>
      </c>
      <c r="K2178" s="1">
        <v>20</v>
      </c>
      <c r="L2178" s="1">
        <v>20</v>
      </c>
      <c r="M2178" s="98">
        <f>Tabla1[[#This Row],[Monto]]-Tabla1[[#This Row],[Monto Kashio]]</f>
        <v>0</v>
      </c>
      <c r="N2178" s="20" t="s">
        <v>23</v>
      </c>
      <c r="O2178" s="1" t="s">
        <v>24</v>
      </c>
      <c r="P2178" s="1">
        <v>3000412</v>
      </c>
      <c r="Q2178" s="108" t="s">
        <v>2835</v>
      </c>
      <c r="R2178" s="1" t="s">
        <v>2570</v>
      </c>
      <c r="S2178" s="5">
        <v>0.35416666666666669</v>
      </c>
      <c r="T2178" s="1"/>
    </row>
    <row r="2179" spans="1:20">
      <c r="A2179" s="1">
        <v>8970</v>
      </c>
      <c r="C2179" s="32" t="s">
        <v>96</v>
      </c>
      <c r="D2179" s="110">
        <v>45564</v>
      </c>
      <c r="E2179" s="2">
        <v>242735382181</v>
      </c>
      <c r="F2179" s="91" t="str">
        <f t="shared" si="119"/>
        <v>'242735382181',</v>
      </c>
      <c r="G2179" s="1" t="s">
        <v>21</v>
      </c>
      <c r="H2179" s="1" t="s">
        <v>2836</v>
      </c>
      <c r="I2179" s="91" t="str">
        <f t="shared" si="120"/>
        <v>'inv_FFQvDMhxrXqEErUjqWYnYk',</v>
      </c>
      <c r="J2179" s="1" t="s">
        <v>9</v>
      </c>
      <c r="K2179" s="1">
        <v>50</v>
      </c>
      <c r="L2179" s="1">
        <v>50</v>
      </c>
      <c r="M2179" s="98">
        <f>Tabla1[[#This Row],[Monto]]-Tabla1[[#This Row],[Monto Kashio]]</f>
        <v>0</v>
      </c>
      <c r="N2179" s="20" t="s">
        <v>23</v>
      </c>
      <c r="O2179" s="1" t="s">
        <v>145</v>
      </c>
      <c r="P2179" s="1">
        <v>2301732</v>
      </c>
      <c r="Q2179" s="108" t="s">
        <v>2835</v>
      </c>
      <c r="R2179" s="1" t="s">
        <v>2570</v>
      </c>
      <c r="S2179" s="5">
        <v>0.35416666666666669</v>
      </c>
      <c r="T2179" s="1"/>
    </row>
    <row r="2180" spans="1:20">
      <c r="A2180" s="1">
        <v>8972</v>
      </c>
      <c r="C2180" s="32" t="s">
        <v>30</v>
      </c>
      <c r="D2180" s="110">
        <v>45564</v>
      </c>
      <c r="E2180" s="2">
        <v>242735524795</v>
      </c>
      <c r="F2180" s="91" t="str">
        <f t="shared" si="119"/>
        <v>'242735524795',</v>
      </c>
      <c r="G2180" s="1" t="s">
        <v>21</v>
      </c>
      <c r="H2180" s="1" t="s">
        <v>2837</v>
      </c>
      <c r="I2180" s="91" t="str">
        <f t="shared" si="120"/>
        <v>'inv_PkwdVn9YXZVGQPgEFeD7ZX',</v>
      </c>
      <c r="J2180" s="1" t="s">
        <v>9</v>
      </c>
      <c r="K2180" s="1">
        <v>100</v>
      </c>
      <c r="L2180" s="1">
        <v>100</v>
      </c>
      <c r="M2180" s="98">
        <f>Tabla1[[#This Row],[Monto]]-Tabla1[[#This Row],[Monto Kashio]]</f>
        <v>0</v>
      </c>
      <c r="N2180" s="20" t="s">
        <v>23</v>
      </c>
      <c r="O2180" s="1" t="s">
        <v>24</v>
      </c>
      <c r="P2180" s="1">
        <v>8017</v>
      </c>
      <c r="Q2180" s="108" t="s">
        <v>2835</v>
      </c>
      <c r="R2180" s="1" t="s">
        <v>2570</v>
      </c>
      <c r="S2180" s="5">
        <v>0.47361111111111109</v>
      </c>
      <c r="T2180" s="1"/>
    </row>
    <row r="2181" spans="1:20">
      <c r="A2181" s="1">
        <v>8973</v>
      </c>
      <c r="C2181" s="32" t="s">
        <v>176</v>
      </c>
      <c r="D2181" s="110">
        <v>45564</v>
      </c>
      <c r="E2181" s="2">
        <v>242735380818</v>
      </c>
      <c r="F2181" s="91" t="str">
        <f t="shared" si="119"/>
        <v>'242735380818',</v>
      </c>
      <c r="G2181" s="1" t="s">
        <v>21</v>
      </c>
      <c r="H2181" s="1" t="s">
        <v>2838</v>
      </c>
      <c r="I2181" s="91" t="str">
        <f t="shared" si="120"/>
        <v>'inv_NhJv4ys3N2gMaJvVMEx2Hh',</v>
      </c>
      <c r="J2181" s="1" t="s">
        <v>9</v>
      </c>
      <c r="K2181" s="1">
        <v>30</v>
      </c>
      <c r="L2181" s="1">
        <v>30</v>
      </c>
      <c r="M2181" s="98">
        <f>Tabla1[[#This Row],[Monto]]-Tabla1[[#This Row],[Monto Kashio]]</f>
        <v>0</v>
      </c>
      <c r="N2181" s="20" t="s">
        <v>23</v>
      </c>
      <c r="O2181" s="1" t="s">
        <v>24</v>
      </c>
      <c r="P2181" s="1">
        <v>2100499</v>
      </c>
      <c r="Q2181" s="108" t="s">
        <v>2835</v>
      </c>
      <c r="R2181" s="1" t="s">
        <v>2570</v>
      </c>
      <c r="S2181" s="5">
        <v>0.49583333333333335</v>
      </c>
      <c r="T2181" s="1"/>
    </row>
    <row r="2182" spans="1:20">
      <c r="A2182" s="1">
        <v>8974</v>
      </c>
      <c r="C2182" s="32" t="s">
        <v>484</v>
      </c>
      <c r="D2182" s="110">
        <v>45564</v>
      </c>
      <c r="E2182" s="2">
        <v>242735496246</v>
      </c>
      <c r="F2182" s="91" t="str">
        <f t="shared" si="119"/>
        <v>'242735496246',</v>
      </c>
      <c r="G2182" s="1" t="s">
        <v>21</v>
      </c>
      <c r="H2182" s="1" t="s">
        <v>2839</v>
      </c>
      <c r="I2182" s="91" t="str">
        <f t="shared" si="120"/>
        <v>'inv_Eb3f7AEKMyx2ubYCnHRkeH',</v>
      </c>
      <c r="J2182" s="1" t="s">
        <v>9</v>
      </c>
      <c r="K2182" s="1">
        <v>200</v>
      </c>
      <c r="L2182" s="1">
        <v>200</v>
      </c>
      <c r="M2182" s="98">
        <f>Tabla1[[#This Row],[Monto]]-Tabla1[[#This Row],[Monto Kashio]]</f>
        <v>0</v>
      </c>
      <c r="N2182" s="20" t="s">
        <v>23</v>
      </c>
      <c r="O2182" s="1" t="s">
        <v>24</v>
      </c>
      <c r="P2182" s="1">
        <v>1306321</v>
      </c>
      <c r="Q2182" s="108" t="s">
        <v>2835</v>
      </c>
      <c r="R2182" s="1" t="s">
        <v>2570</v>
      </c>
      <c r="S2182" s="5">
        <v>0.53611111111111109</v>
      </c>
      <c r="T2182" s="1"/>
    </row>
    <row r="2183" spans="1:20">
      <c r="A2183" s="1">
        <v>8976</v>
      </c>
      <c r="C2183" s="32" t="s">
        <v>30</v>
      </c>
      <c r="D2183" s="110">
        <v>45564</v>
      </c>
      <c r="E2183" s="2">
        <v>242735633008</v>
      </c>
      <c r="F2183" s="91" t="str">
        <f t="shared" si="119"/>
        <v>'242735633008',</v>
      </c>
      <c r="G2183" s="1" t="s">
        <v>21</v>
      </c>
      <c r="H2183" s="1" t="s">
        <v>2840</v>
      </c>
      <c r="I2183" s="91" t="str">
        <f t="shared" si="120"/>
        <v>'inv_WmsFX2TCLTKcMUHZvnq2Wa',</v>
      </c>
      <c r="J2183" s="1" t="s">
        <v>9</v>
      </c>
      <c r="K2183" s="1">
        <v>1000</v>
      </c>
      <c r="L2183" s="1">
        <v>1000</v>
      </c>
      <c r="M2183" s="98">
        <f>Tabla1[[#This Row],[Monto]]-Tabla1[[#This Row],[Monto Kashio]]</f>
        <v>0</v>
      </c>
      <c r="N2183" s="20" t="s">
        <v>23</v>
      </c>
      <c r="O2183" s="1" t="s">
        <v>24</v>
      </c>
      <c r="P2183" s="1">
        <v>1543746</v>
      </c>
      <c r="Q2183" s="108" t="s">
        <v>2835</v>
      </c>
      <c r="R2183" s="1" t="s">
        <v>2570</v>
      </c>
      <c r="S2183" s="5">
        <v>0.62916666666666665</v>
      </c>
      <c r="T2183" s="1"/>
    </row>
    <row r="2184" spans="1:20">
      <c r="A2184" s="1">
        <v>8982</v>
      </c>
      <c r="C2184" s="32" t="s">
        <v>30</v>
      </c>
      <c r="D2184" s="110">
        <v>45565</v>
      </c>
      <c r="E2184" s="2">
        <v>242745884518</v>
      </c>
      <c r="F2184" s="91" t="str">
        <f t="shared" si="119"/>
        <v>'242745884518',</v>
      </c>
      <c r="G2184" s="1" t="s">
        <v>51</v>
      </c>
      <c r="H2184" s="1" t="s">
        <v>2841</v>
      </c>
      <c r="I2184" s="91" t="str">
        <f t="shared" si="120"/>
        <v>'inv_KBmu26pLWYTCT6aTvDPTWx',</v>
      </c>
      <c r="J2184" s="1" t="s">
        <v>9</v>
      </c>
      <c r="K2184" s="1">
        <v>50</v>
      </c>
      <c r="L2184" s="1">
        <v>50</v>
      </c>
      <c r="M2184" s="98">
        <f>Tabla1[[#This Row],[Monto]]-Tabla1[[#This Row],[Monto Kashio]]</f>
        <v>0</v>
      </c>
      <c r="N2184" s="20" t="s">
        <v>23</v>
      </c>
      <c r="O2184" s="1" t="s">
        <v>24</v>
      </c>
      <c r="P2184" s="1">
        <v>84126</v>
      </c>
      <c r="Q2184" s="108">
        <v>45930</v>
      </c>
      <c r="R2184" s="1" t="s">
        <v>2570</v>
      </c>
      <c r="S2184" s="5">
        <v>0.34722222222222221</v>
      </c>
      <c r="T2184" s="1"/>
    </row>
    <row r="2185" spans="1:20">
      <c r="A2185" s="1">
        <v>8993</v>
      </c>
      <c r="C2185" s="32" t="s">
        <v>30</v>
      </c>
      <c r="D2185" s="110">
        <v>45565</v>
      </c>
      <c r="E2185" s="2">
        <v>242746178366</v>
      </c>
      <c r="F2185" s="91" t="str">
        <f t="shared" si="119"/>
        <v>'242746178366',</v>
      </c>
      <c r="G2185" s="1" t="s">
        <v>21</v>
      </c>
      <c r="H2185" s="1" t="s">
        <v>2842</v>
      </c>
      <c r="I2185" s="91" t="str">
        <f t="shared" si="120"/>
        <v>'inv_NKsTuyqTdWz98oRmGa6Vei',</v>
      </c>
      <c r="J2185" s="1" t="s">
        <v>9</v>
      </c>
      <c r="K2185" s="1">
        <v>600</v>
      </c>
      <c r="L2185" s="1">
        <v>600</v>
      </c>
      <c r="M2185" s="98">
        <f>Tabla1[[#This Row],[Monto]]-Tabla1[[#This Row],[Monto Kashio]]</f>
        <v>0</v>
      </c>
      <c r="N2185" s="20" t="s">
        <v>23</v>
      </c>
      <c r="O2185" s="1" t="s">
        <v>24</v>
      </c>
      <c r="P2185" s="1">
        <v>885484</v>
      </c>
      <c r="Q2185" s="108">
        <v>45930</v>
      </c>
      <c r="R2185" s="1" t="s">
        <v>2570</v>
      </c>
      <c r="S2185" s="5">
        <v>0.44513888888888886</v>
      </c>
      <c r="T2185" s="1"/>
    </row>
    <row r="2186" spans="1:20">
      <c r="A2186" s="1">
        <v>8992</v>
      </c>
      <c r="C2186" s="32" t="s">
        <v>107</v>
      </c>
      <c r="D2186" s="110">
        <v>45565</v>
      </c>
      <c r="E2186" s="2">
        <v>241428224662</v>
      </c>
      <c r="F2186" s="91" t="str">
        <f t="shared" si="119"/>
        <v>'241428224662',</v>
      </c>
      <c r="G2186" s="1" t="s">
        <v>118</v>
      </c>
      <c r="H2186" s="1" t="s">
        <v>2843</v>
      </c>
      <c r="I2186" s="91" t="str">
        <f t="shared" si="120"/>
        <v>'inv_VCFhNc9m9Ztdo5KkBYFB8e',</v>
      </c>
      <c r="J2186" s="1" t="s">
        <v>109</v>
      </c>
      <c r="K2186" s="1">
        <v>20</v>
      </c>
      <c r="L2186" s="1">
        <v>20</v>
      </c>
      <c r="M2186" s="98">
        <f>Tabla1[[#This Row],[Monto]]-Tabla1[[#This Row],[Monto Kashio]]</f>
        <v>0</v>
      </c>
      <c r="N2186" s="20" t="s">
        <v>23</v>
      </c>
      <c r="O2186" s="1" t="s">
        <v>24</v>
      </c>
      <c r="P2186" s="1">
        <v>900022</v>
      </c>
      <c r="Q2186" s="108">
        <v>45930</v>
      </c>
      <c r="R2186" s="1" t="s">
        <v>2570</v>
      </c>
      <c r="S2186" s="5">
        <v>0.44791666666666669</v>
      </c>
      <c r="T2186" s="1"/>
    </row>
    <row r="2187" spans="1:20">
      <c r="A2187" s="1">
        <v>8994</v>
      </c>
      <c r="C2187" s="32" t="s">
        <v>66</v>
      </c>
      <c r="D2187" s="110">
        <v>45565</v>
      </c>
      <c r="E2187" s="2">
        <v>242735382817</v>
      </c>
      <c r="F2187" s="91" t="str">
        <f t="shared" si="119"/>
        <v>'242735382817',</v>
      </c>
      <c r="G2187" s="1" t="s">
        <v>51</v>
      </c>
      <c r="H2187" s="1" t="s">
        <v>2844</v>
      </c>
      <c r="I2187" s="91" t="str">
        <f t="shared" si="120"/>
        <v>'inv_JwnwpScqYNQzz5PKsyhrrJ',</v>
      </c>
      <c r="J2187" s="1" t="s">
        <v>9</v>
      </c>
      <c r="K2187" s="1">
        <v>200</v>
      </c>
      <c r="L2187" s="1">
        <v>200</v>
      </c>
      <c r="M2187" s="98">
        <f>Tabla1[[#This Row],[Monto]]-Tabla1[[#This Row],[Monto Kashio]]</f>
        <v>0</v>
      </c>
      <c r="N2187" s="20" t="s">
        <v>23</v>
      </c>
      <c r="O2187" s="1" t="s">
        <v>24</v>
      </c>
      <c r="P2187" s="1">
        <v>2000448</v>
      </c>
      <c r="Q2187" s="108" t="s">
        <v>2835</v>
      </c>
      <c r="R2187" s="1" t="s">
        <v>2570</v>
      </c>
      <c r="S2187" s="5">
        <v>0.45347222222222222</v>
      </c>
      <c r="T2187" s="1"/>
    </row>
    <row r="2188" spans="1:20">
      <c r="A2188" s="1">
        <v>8997</v>
      </c>
      <c r="C2188" s="32" t="s">
        <v>2614</v>
      </c>
      <c r="D2188" s="110">
        <v>45565</v>
      </c>
      <c r="E2188" s="2">
        <v>242745887701</v>
      </c>
      <c r="F2188" s="91" t="str">
        <f t="shared" si="119"/>
        <v>'242745887701',</v>
      </c>
      <c r="G2188" s="1" t="s">
        <v>51</v>
      </c>
      <c r="H2188" s="1" t="s">
        <v>2845</v>
      </c>
      <c r="I2188" s="91" t="str">
        <f t="shared" si="120"/>
        <v>'inv_mnpF6JvJx6nuPfzapBRtth',</v>
      </c>
      <c r="J2188" s="1" t="s">
        <v>9</v>
      </c>
      <c r="K2188" s="1">
        <v>95.7</v>
      </c>
      <c r="L2188" s="1">
        <v>95.7</v>
      </c>
      <c r="M2188" s="98">
        <f>Tabla1[[#This Row],[Monto]]-Tabla1[[#This Row],[Monto Kashio]]</f>
        <v>0</v>
      </c>
      <c r="N2188" s="20" t="s">
        <v>23</v>
      </c>
      <c r="O2188" s="1" t="s">
        <v>24</v>
      </c>
      <c r="P2188" s="1">
        <v>1900536</v>
      </c>
      <c r="Q2188" s="108">
        <v>45930</v>
      </c>
      <c r="R2188" s="1" t="s">
        <v>2570</v>
      </c>
      <c r="S2188" s="5">
        <v>0.50277777777777777</v>
      </c>
      <c r="T2188" s="1"/>
    </row>
    <row r="2189" spans="1:20">
      <c r="A2189" s="1">
        <v>9001</v>
      </c>
      <c r="C2189" s="32" t="s">
        <v>914</v>
      </c>
      <c r="D2189" s="110">
        <v>45565</v>
      </c>
      <c r="E2189" s="2">
        <v>242714044498</v>
      </c>
      <c r="F2189" s="91" t="str">
        <f t="shared" si="119"/>
        <v>'242714044498',</v>
      </c>
      <c r="G2189" s="1" t="s">
        <v>51</v>
      </c>
      <c r="H2189" s="1" t="s">
        <v>2846</v>
      </c>
      <c r="I2189" s="91" t="str">
        <f t="shared" si="120"/>
        <v>'inv_E9Lw6fTyY3jeXbPAvvdjZk',</v>
      </c>
      <c r="J2189" s="1" t="s">
        <v>9</v>
      </c>
      <c r="K2189" s="1">
        <v>22.6</v>
      </c>
      <c r="L2189" s="1">
        <v>22.6</v>
      </c>
      <c r="M2189" s="98">
        <f>Tabla1[[#This Row],[Monto]]-Tabla1[[#This Row],[Monto Kashio]]</f>
        <v>0</v>
      </c>
      <c r="N2189" s="20" t="s">
        <v>23</v>
      </c>
      <c r="O2189" s="1" t="s">
        <v>24</v>
      </c>
      <c r="P2189" s="1">
        <v>908329</v>
      </c>
      <c r="Q2189" s="108">
        <v>45930</v>
      </c>
      <c r="R2189" s="1" t="s">
        <v>2570</v>
      </c>
      <c r="S2189" s="5">
        <v>0.54513888888888884</v>
      </c>
      <c r="T2189" s="1"/>
    </row>
    <row r="2190" spans="1:20">
      <c r="A2190" s="1">
        <v>8980</v>
      </c>
      <c r="C2190" s="32" t="s">
        <v>756</v>
      </c>
      <c r="D2190" s="110">
        <v>45565</v>
      </c>
      <c r="E2190" s="2">
        <v>242714047272</v>
      </c>
      <c r="F2190" s="91" t="str">
        <f t="shared" si="119"/>
        <v>'242714047272',</v>
      </c>
      <c r="G2190" s="1" t="s">
        <v>21</v>
      </c>
      <c r="H2190" s="1" t="s">
        <v>2847</v>
      </c>
      <c r="I2190" s="91" t="str">
        <f t="shared" si="120"/>
        <v>'inv_WGmwmA5DzQUcBNztXdHCG6',</v>
      </c>
      <c r="J2190" s="1" t="s">
        <v>9</v>
      </c>
      <c r="K2190" s="1">
        <v>50</v>
      </c>
      <c r="L2190" s="1">
        <v>50</v>
      </c>
      <c r="M2190" s="98">
        <f>Tabla1[[#This Row],[Monto]]-Tabla1[[#This Row],[Monto Kashio]]</f>
        <v>0</v>
      </c>
      <c r="N2190" s="20" t="s">
        <v>23</v>
      </c>
      <c r="O2190" s="1" t="s">
        <v>24</v>
      </c>
      <c r="P2190" s="1">
        <v>111291</v>
      </c>
      <c r="Q2190" s="110">
        <v>45562</v>
      </c>
      <c r="R2190" s="1" t="s">
        <v>2570</v>
      </c>
      <c r="S2190" s="5">
        <v>0.63472222222222219</v>
      </c>
      <c r="T2190" s="1"/>
    </row>
    <row r="2191" spans="1:20">
      <c r="A2191" s="1">
        <v>9011</v>
      </c>
      <c r="C2191" s="32" t="s">
        <v>27</v>
      </c>
      <c r="D2191" s="110">
        <v>45565</v>
      </c>
      <c r="E2191" s="2">
        <v>242724571974</v>
      </c>
      <c r="F2191" s="91" t="str">
        <f t="shared" si="119"/>
        <v>'242724571974',</v>
      </c>
      <c r="G2191" s="1" t="s">
        <v>51</v>
      </c>
      <c r="H2191" s="1" t="s">
        <v>2848</v>
      </c>
      <c r="I2191" s="91" t="str">
        <f t="shared" si="120"/>
        <v>'inv_5U6c4vsFKoPKHuG2me5FGQ',</v>
      </c>
      <c r="J2191" s="1" t="s">
        <v>109</v>
      </c>
      <c r="K2191" s="1">
        <v>2000</v>
      </c>
      <c r="L2191" s="1">
        <v>2000</v>
      </c>
      <c r="M2191" s="98">
        <f>Tabla1[[#This Row],[Monto]]-Tabla1[[#This Row],[Monto Kashio]]</f>
        <v>0</v>
      </c>
      <c r="N2191" s="20" t="s">
        <v>23</v>
      </c>
      <c r="O2191" s="1" t="s">
        <v>145</v>
      </c>
      <c r="P2191" s="1">
        <v>29459</v>
      </c>
      <c r="Q2191" s="110">
        <v>45563</v>
      </c>
      <c r="R2191" s="1" t="s">
        <v>2570</v>
      </c>
      <c r="S2191" s="5" t="s">
        <v>2529</v>
      </c>
      <c r="T2191" s="1"/>
    </row>
    <row r="2192" spans="1:20">
      <c r="A2192" s="1">
        <v>9003</v>
      </c>
      <c r="C2192" s="32" t="s">
        <v>2614</v>
      </c>
      <c r="D2192" s="110">
        <v>45565</v>
      </c>
      <c r="E2192" s="2">
        <v>242746256711</v>
      </c>
      <c r="F2192" s="91" t="str">
        <f t="shared" si="119"/>
        <v>'242746256711',</v>
      </c>
      <c r="G2192" s="1" t="s">
        <v>51</v>
      </c>
      <c r="H2192" s="1" t="s">
        <v>2849</v>
      </c>
      <c r="I2192" s="91" t="str">
        <f t="shared" si="120"/>
        <v>'inv_BcYw7MhH7oWzX2Gigh7scT',</v>
      </c>
      <c r="J2192" s="1" t="s">
        <v>9</v>
      </c>
      <c r="K2192" s="1">
        <v>113</v>
      </c>
      <c r="L2192" s="1">
        <v>113</v>
      </c>
      <c r="M2192" s="98">
        <f>Tabla1[[#This Row],[Monto]]-Tabla1[[#This Row],[Monto Kashio]]</f>
        <v>0</v>
      </c>
      <c r="N2192" s="20" t="s">
        <v>23</v>
      </c>
      <c r="O2192" s="1" t="s">
        <v>24</v>
      </c>
      <c r="P2192" s="1">
        <v>1217057</v>
      </c>
      <c r="Q2192" s="108">
        <v>45930</v>
      </c>
      <c r="R2192" s="1" t="s">
        <v>2570</v>
      </c>
      <c r="S2192" s="5" t="s">
        <v>2642</v>
      </c>
      <c r="T2192" s="1"/>
    </row>
    <row r="2193" spans="1:20">
      <c r="A2193" s="1">
        <v>9014</v>
      </c>
      <c r="C2193" s="32" t="s">
        <v>27</v>
      </c>
      <c r="D2193" s="110">
        <v>45565</v>
      </c>
      <c r="E2193" s="2">
        <v>242756757017</v>
      </c>
      <c r="F2193" s="91" t="str">
        <f t="shared" si="119"/>
        <v>'242756757017',</v>
      </c>
      <c r="G2193" s="1" t="s">
        <v>21</v>
      </c>
      <c r="H2193" s="1" t="s">
        <v>2850</v>
      </c>
      <c r="I2193" s="91" t="str">
        <f t="shared" si="120"/>
        <v>'inv_QsW6HtnPdPYFWy6oeqH8He',</v>
      </c>
      <c r="J2193" s="1" t="s">
        <v>9</v>
      </c>
      <c r="K2193" s="1">
        <v>100</v>
      </c>
      <c r="L2193" s="1">
        <v>100</v>
      </c>
      <c r="M2193" s="98">
        <f>Tabla1[[#This Row],[Monto]]-Tabla1[[#This Row],[Monto Kashio]]</f>
        <v>0</v>
      </c>
      <c r="N2193" s="20" t="s">
        <v>23</v>
      </c>
      <c r="O2193" s="1" t="s">
        <v>24</v>
      </c>
      <c r="P2193" s="1">
        <v>4905008</v>
      </c>
      <c r="Q2193" s="108">
        <v>45930</v>
      </c>
      <c r="R2193" s="1" t="s">
        <v>2570</v>
      </c>
      <c r="S2193" s="5" t="s">
        <v>2851</v>
      </c>
      <c r="T2193" s="1"/>
    </row>
    <row r="2194" spans="1:20">
      <c r="A2194" s="1">
        <v>9015</v>
      </c>
      <c r="C2194" s="32" t="s">
        <v>27</v>
      </c>
      <c r="D2194" s="123">
        <v>45565</v>
      </c>
      <c r="E2194" s="2">
        <v>242756878033</v>
      </c>
      <c r="F2194" s="127" t="str">
        <f t="shared" si="119"/>
        <v>'242756878033',</v>
      </c>
      <c r="G2194" s="1" t="s">
        <v>21</v>
      </c>
      <c r="H2194" s="1" t="s">
        <v>2852</v>
      </c>
      <c r="I2194" s="127" t="str">
        <f t="shared" si="120"/>
        <v>'inv_kFohTAx6oQrAYEFo5wyrKu',</v>
      </c>
      <c r="J2194" s="1" t="s">
        <v>9</v>
      </c>
      <c r="K2194" s="1">
        <v>180</v>
      </c>
      <c r="L2194" s="1">
        <v>180</v>
      </c>
      <c r="M2194" s="98">
        <f>Tabla1[[#This Row],[Monto]]-Tabla1[[#This Row],[Monto Kashio]]</f>
        <v>0</v>
      </c>
      <c r="N2194" s="20" t="s">
        <v>23</v>
      </c>
      <c r="O2194" s="1" t="s">
        <v>24</v>
      </c>
      <c r="P2194" s="1">
        <v>1056470</v>
      </c>
      <c r="Q2194" s="108">
        <v>45930</v>
      </c>
      <c r="R2194" s="1" t="s">
        <v>2570</v>
      </c>
      <c r="S2194" s="5" t="s">
        <v>1565</v>
      </c>
      <c r="T2194" s="1"/>
    </row>
    <row r="2195" spans="1:20">
      <c r="A2195" s="94">
        <v>9020</v>
      </c>
      <c r="B2195" s="98"/>
      <c r="C2195" s="95" t="s">
        <v>2566</v>
      </c>
      <c r="D2195" s="111">
        <v>45566</v>
      </c>
      <c r="E2195" s="97">
        <v>242757076496</v>
      </c>
      <c r="F2195" s="98" t="str">
        <f t="shared" si="119"/>
        <v>'242757076496',</v>
      </c>
      <c r="G2195" s="98" t="s">
        <v>21</v>
      </c>
      <c r="H2195" s="152" t="s">
        <v>2853</v>
      </c>
      <c r="I2195" s="98" t="str">
        <f t="shared" si="120"/>
        <v>'inv_cNbKfA2puP3ohXVW7rFWGd',</v>
      </c>
      <c r="J2195" s="98" t="s">
        <v>9</v>
      </c>
      <c r="K2195" s="98">
        <v>200</v>
      </c>
      <c r="L2195" s="98">
        <v>200</v>
      </c>
      <c r="M2195" s="98">
        <f>Tabla1[[#This Row],[Monto]]-Tabla1[[#This Row],[Monto Kashio]]</f>
        <v>0</v>
      </c>
      <c r="N2195" s="20" t="s">
        <v>23</v>
      </c>
      <c r="O2195" s="98" t="s">
        <v>24</v>
      </c>
      <c r="P2195" s="98">
        <v>706740</v>
      </c>
      <c r="Q2195" s="111">
        <v>45566</v>
      </c>
      <c r="R2195" s="98" t="s">
        <v>2570</v>
      </c>
      <c r="S2195" s="100">
        <v>0.39305555555555555</v>
      </c>
      <c r="T2195" s="1"/>
    </row>
    <row r="2196" spans="1:20">
      <c r="A2196" s="87">
        <v>9024</v>
      </c>
      <c r="B2196" s="91"/>
      <c r="C2196" s="88" t="s">
        <v>96</v>
      </c>
      <c r="D2196" s="110">
        <v>45566</v>
      </c>
      <c r="E2196" s="90">
        <v>242757051933</v>
      </c>
      <c r="F2196" s="91" t="str">
        <f t="shared" si="119"/>
        <v>'242757051933',</v>
      </c>
      <c r="G2196" s="91" t="s">
        <v>21</v>
      </c>
      <c r="H2196" s="91" t="s">
        <v>2854</v>
      </c>
      <c r="I2196" s="91" t="str">
        <f t="shared" si="120"/>
        <v>'inv_kAwQENHUwA5qUqW6bsNzs3',</v>
      </c>
      <c r="J2196" s="91" t="s">
        <v>9</v>
      </c>
      <c r="K2196" s="91">
        <v>200</v>
      </c>
      <c r="L2196" s="91">
        <v>200</v>
      </c>
      <c r="M2196" s="98">
        <f>Tabla1[[#This Row],[Monto]]-Tabla1[[#This Row],[Monto Kashio]]</f>
        <v>0</v>
      </c>
      <c r="N2196" s="20" t="s">
        <v>23</v>
      </c>
      <c r="O2196" s="91" t="s">
        <v>24</v>
      </c>
      <c r="P2196" s="91">
        <v>409798</v>
      </c>
      <c r="Q2196" s="110">
        <v>45566</v>
      </c>
      <c r="R2196" s="91" t="s">
        <v>2570</v>
      </c>
      <c r="S2196" s="93">
        <v>0.40347222222222223</v>
      </c>
      <c r="T2196" s="1"/>
    </row>
    <row r="2197" spans="1:20">
      <c r="A2197" s="94">
        <v>8977</v>
      </c>
      <c r="B2197" s="98"/>
      <c r="C2197" s="95" t="s">
        <v>2566</v>
      </c>
      <c r="D2197" s="111">
        <v>45566</v>
      </c>
      <c r="E2197" s="97">
        <v>242714154724</v>
      </c>
      <c r="F2197" s="98" t="str">
        <f t="shared" si="119"/>
        <v>'242714154724',</v>
      </c>
      <c r="G2197" s="98" t="s">
        <v>21</v>
      </c>
      <c r="H2197" s="98" t="s">
        <v>2855</v>
      </c>
      <c r="I2197" s="98" t="str">
        <f t="shared" si="120"/>
        <v>'inv_i8CUhdmkWH7DdAPM2Thyoo',</v>
      </c>
      <c r="J2197" s="98" t="s">
        <v>9</v>
      </c>
      <c r="K2197" s="98">
        <v>25</v>
      </c>
      <c r="L2197" s="98">
        <v>25</v>
      </c>
      <c r="M2197" s="98">
        <f>Tabla1[[#This Row],[Monto]]-Tabla1[[#This Row],[Monto Kashio]]</f>
        <v>0</v>
      </c>
      <c r="N2197" s="20" t="s">
        <v>23</v>
      </c>
      <c r="O2197" s="98" t="s">
        <v>24</v>
      </c>
      <c r="P2197" s="98">
        <v>618376</v>
      </c>
      <c r="Q2197" s="111">
        <v>45562</v>
      </c>
      <c r="R2197" s="98" t="s">
        <v>2570</v>
      </c>
      <c r="S2197" s="100">
        <v>0.43125000000000002</v>
      </c>
      <c r="T2197" s="1"/>
    </row>
    <row r="2198" spans="1:20">
      <c r="A2198" s="87">
        <v>9027</v>
      </c>
      <c r="B2198" s="91"/>
      <c r="C2198" s="88" t="s">
        <v>2566</v>
      </c>
      <c r="D2198" s="110">
        <v>45566</v>
      </c>
      <c r="E2198" s="90">
        <v>242757059804</v>
      </c>
      <c r="F2198" s="91" t="str">
        <f t="shared" si="119"/>
        <v>'242757059804',</v>
      </c>
      <c r="G2198" s="91" t="s">
        <v>21</v>
      </c>
      <c r="H2198" s="91" t="s">
        <v>2856</v>
      </c>
      <c r="I2198" s="91" t="str">
        <f t="shared" si="120"/>
        <v>'inv_hgT7zEJ4duRR6qn25V3xGn',</v>
      </c>
      <c r="J2198" s="91" t="s">
        <v>9</v>
      </c>
      <c r="K2198" s="91">
        <v>30</v>
      </c>
      <c r="L2198" s="91">
        <v>30</v>
      </c>
      <c r="M2198" s="98">
        <f>Tabla1[[#This Row],[Monto]]-Tabla1[[#This Row],[Monto Kashio]]</f>
        <v>0</v>
      </c>
      <c r="N2198" s="20" t="s">
        <v>23</v>
      </c>
      <c r="O2198" s="91" t="s">
        <v>24</v>
      </c>
      <c r="P2198" s="91">
        <v>608014</v>
      </c>
      <c r="Q2198" s="110">
        <v>45566</v>
      </c>
      <c r="R2198" s="91" t="s">
        <v>2570</v>
      </c>
      <c r="S2198" s="93">
        <v>0.46111111111111114</v>
      </c>
      <c r="T2198" s="1"/>
    </row>
    <row r="2199" spans="1:20">
      <c r="A2199" s="94">
        <v>9029</v>
      </c>
      <c r="B2199" s="98"/>
      <c r="C2199" s="95" t="s">
        <v>2566</v>
      </c>
      <c r="D2199" s="111">
        <v>45566</v>
      </c>
      <c r="E2199" s="97">
        <v>242757289771</v>
      </c>
      <c r="F2199" s="98" t="str">
        <f t="shared" si="119"/>
        <v>'242757289771',</v>
      </c>
      <c r="G2199" s="98" t="s">
        <v>21</v>
      </c>
      <c r="H2199" s="98" t="s">
        <v>2857</v>
      </c>
      <c r="I2199" s="98" t="str">
        <f t="shared" si="120"/>
        <v>'inv_bQZzseUnktfyX3KedNGhFy',</v>
      </c>
      <c r="J2199" s="98" t="s">
        <v>9</v>
      </c>
      <c r="K2199" s="98">
        <v>200</v>
      </c>
      <c r="L2199" s="98">
        <v>200</v>
      </c>
      <c r="M2199" s="98">
        <f>Tabla1[[#This Row],[Monto]]-Tabla1[[#This Row],[Monto Kashio]]</f>
        <v>0</v>
      </c>
      <c r="N2199" s="20" t="s">
        <v>23</v>
      </c>
      <c r="O2199" s="98" t="s">
        <v>24</v>
      </c>
      <c r="P2199" s="98">
        <v>618863</v>
      </c>
      <c r="Q2199" s="111">
        <v>45566</v>
      </c>
      <c r="R2199" s="98" t="s">
        <v>2570</v>
      </c>
      <c r="S2199" s="100">
        <v>0.46597222222222223</v>
      </c>
      <c r="T2199" s="1"/>
    </row>
    <row r="2200" spans="1:20">
      <c r="A2200" s="87">
        <v>9032</v>
      </c>
      <c r="B2200" s="91"/>
      <c r="C2200" s="88" t="s">
        <v>2566</v>
      </c>
      <c r="D2200" s="110">
        <v>45566</v>
      </c>
      <c r="E2200" s="90">
        <v>242757384904</v>
      </c>
      <c r="F2200" s="91" t="str">
        <f t="shared" si="119"/>
        <v>'242757384904',</v>
      </c>
      <c r="G2200" s="91" t="s">
        <v>21</v>
      </c>
      <c r="H2200" s="91" t="s">
        <v>2858</v>
      </c>
      <c r="I2200" s="91" t="str">
        <f t="shared" si="120"/>
        <v>'inv_6iBmFMGZKoWrhf2XUmfDxY',</v>
      </c>
      <c r="J2200" s="91" t="s">
        <v>9</v>
      </c>
      <c r="K2200" s="91">
        <v>50</v>
      </c>
      <c r="L2200" s="91">
        <v>50</v>
      </c>
      <c r="M2200" s="98">
        <f>Tabla1[[#This Row],[Monto]]-Tabla1[[#This Row],[Monto Kashio]]</f>
        <v>0</v>
      </c>
      <c r="N2200" s="20" t="s">
        <v>23</v>
      </c>
      <c r="O2200" s="91" t="s">
        <v>24</v>
      </c>
      <c r="P2200" s="91">
        <v>2723092</v>
      </c>
      <c r="Q2200" s="110">
        <v>45566</v>
      </c>
      <c r="R2200" s="91" t="s">
        <v>2570</v>
      </c>
      <c r="S2200" s="93">
        <v>0.5</v>
      </c>
      <c r="T2200" s="1"/>
    </row>
    <row r="2201" spans="1:20">
      <c r="A2201" s="94">
        <v>9033</v>
      </c>
      <c r="B2201" s="98"/>
      <c r="C2201" s="95" t="s">
        <v>96</v>
      </c>
      <c r="D2201" s="111">
        <v>45566</v>
      </c>
      <c r="E2201" s="97">
        <v>242757314313</v>
      </c>
      <c r="F2201" s="98" t="str">
        <f t="shared" si="119"/>
        <v>'242757314313',</v>
      </c>
      <c r="G2201" s="98" t="s">
        <v>21</v>
      </c>
      <c r="H2201" s="98" t="s">
        <v>2859</v>
      </c>
      <c r="I2201" s="98" t="str">
        <f t="shared" si="120"/>
        <v>'inv_6HNN4wSzdZdYzTzAXoKKVK',</v>
      </c>
      <c r="J2201" s="98" t="s">
        <v>9</v>
      </c>
      <c r="K2201" s="98">
        <v>100</v>
      </c>
      <c r="L2201" s="98">
        <v>100</v>
      </c>
      <c r="M2201" s="98">
        <f>Tabla1[[#This Row],[Monto]]-Tabla1[[#This Row],[Monto Kashio]]</f>
        <v>0</v>
      </c>
      <c r="N2201" s="20" t="s">
        <v>23</v>
      </c>
      <c r="O2201" s="98" t="s">
        <v>24</v>
      </c>
      <c r="P2201" s="98">
        <v>1524498</v>
      </c>
      <c r="Q2201" s="111">
        <v>45566</v>
      </c>
      <c r="R2201" s="98" t="s">
        <v>2570</v>
      </c>
      <c r="S2201" s="100">
        <v>0.50138888888888888</v>
      </c>
      <c r="T2201" s="1"/>
    </row>
    <row r="2202" spans="1:20">
      <c r="A2202" s="87">
        <v>9034</v>
      </c>
      <c r="B2202" s="91"/>
      <c r="C2202" s="88" t="s">
        <v>96</v>
      </c>
      <c r="D2202" s="110">
        <v>45566</v>
      </c>
      <c r="E2202" s="90">
        <v>242757021025</v>
      </c>
      <c r="F2202" s="91" t="str">
        <f t="shared" si="119"/>
        <v>'242757021025',</v>
      </c>
      <c r="G2202" s="91" t="s">
        <v>21</v>
      </c>
      <c r="H2202" s="91" t="s">
        <v>2860</v>
      </c>
      <c r="I2202" s="91" t="str">
        <f t="shared" si="120"/>
        <v>'inv_P7f2rdxD3sbDvJa88FNUV5',</v>
      </c>
      <c r="J2202" s="91" t="s">
        <v>9</v>
      </c>
      <c r="K2202" s="91">
        <v>50</v>
      </c>
      <c r="L2202" s="91">
        <v>50</v>
      </c>
      <c r="M2202" s="98">
        <f>Tabla1[[#This Row],[Monto]]-Tabla1[[#This Row],[Monto Kashio]]</f>
        <v>0</v>
      </c>
      <c r="N2202" s="20" t="s">
        <v>23</v>
      </c>
      <c r="O2202" s="91" t="s">
        <v>24</v>
      </c>
      <c r="P2202" s="91">
        <v>2701789</v>
      </c>
      <c r="Q2202" s="110">
        <v>45566</v>
      </c>
      <c r="R2202" s="91" t="s">
        <v>2570</v>
      </c>
      <c r="S2202" s="93">
        <v>0.50763888888888886</v>
      </c>
      <c r="T2202" s="1"/>
    </row>
    <row r="2203" spans="1:20">
      <c r="A2203" s="94">
        <v>9035</v>
      </c>
      <c r="B2203" s="98"/>
      <c r="C2203" s="95" t="s">
        <v>914</v>
      </c>
      <c r="D2203" s="111">
        <v>45566</v>
      </c>
      <c r="E2203" s="97">
        <v>242757102565</v>
      </c>
      <c r="F2203" s="98" t="str">
        <f t="shared" si="119"/>
        <v>'242757102565',</v>
      </c>
      <c r="G2203" s="98" t="s">
        <v>21</v>
      </c>
      <c r="H2203" s="98" t="s">
        <v>2861</v>
      </c>
      <c r="I2203" s="98" t="str">
        <f t="shared" si="120"/>
        <v>'inv_WcGBxY2Nq8FbK3FWQJP9X2',</v>
      </c>
      <c r="J2203" s="98" t="s">
        <v>9</v>
      </c>
      <c r="K2203" s="98">
        <v>50</v>
      </c>
      <c r="L2203" s="98">
        <v>50</v>
      </c>
      <c r="M2203" s="98">
        <f>Tabla1[[#This Row],[Monto]]-Tabla1[[#This Row],[Monto Kashio]]</f>
        <v>0</v>
      </c>
      <c r="N2203" s="20" t="s">
        <v>23</v>
      </c>
      <c r="O2203" s="98" t="s">
        <v>24</v>
      </c>
      <c r="P2203" s="98">
        <v>769238</v>
      </c>
      <c r="Q2203" s="111">
        <v>45566</v>
      </c>
      <c r="R2203" s="98" t="s">
        <v>2570</v>
      </c>
      <c r="S2203" s="100">
        <v>0.51041666666666663</v>
      </c>
      <c r="T2203" s="1"/>
    </row>
    <row r="2204" spans="1:20">
      <c r="A2204" s="87">
        <v>9036</v>
      </c>
      <c r="B2204" s="91"/>
      <c r="C2204" s="88" t="s">
        <v>96</v>
      </c>
      <c r="D2204" s="110">
        <v>45566</v>
      </c>
      <c r="E2204" s="90">
        <v>242757317925</v>
      </c>
      <c r="F2204" s="91" t="str">
        <f t="shared" si="119"/>
        <v>'242757317925',</v>
      </c>
      <c r="G2204" s="91" t="s">
        <v>21</v>
      </c>
      <c r="H2204" s="91" t="s">
        <v>2862</v>
      </c>
      <c r="I2204" s="91" t="str">
        <f t="shared" si="120"/>
        <v>'inv_FpKJCz4KGtQWP4jNpxjLBc',</v>
      </c>
      <c r="J2204" s="91" t="s">
        <v>9</v>
      </c>
      <c r="K2204" s="91">
        <v>160</v>
      </c>
      <c r="L2204" s="91">
        <v>160</v>
      </c>
      <c r="M2204" s="98">
        <f>Tabla1[[#This Row],[Monto]]-Tabla1[[#This Row],[Monto Kashio]]</f>
        <v>0</v>
      </c>
      <c r="N2204" s="20" t="s">
        <v>23</v>
      </c>
      <c r="O2204" s="91" t="s">
        <v>24</v>
      </c>
      <c r="P2204" s="91">
        <v>1510543</v>
      </c>
      <c r="Q2204" s="110">
        <v>45566</v>
      </c>
      <c r="R2204" s="91" t="s">
        <v>2570</v>
      </c>
      <c r="S2204" s="93">
        <v>0.51388888888888884</v>
      </c>
      <c r="T2204" s="1"/>
    </row>
    <row r="2205" spans="1:20">
      <c r="A2205" s="94">
        <v>9038</v>
      </c>
      <c r="B2205" s="98"/>
      <c r="C2205" s="95" t="s">
        <v>2566</v>
      </c>
      <c r="D2205" s="111">
        <v>45566</v>
      </c>
      <c r="E2205" s="97">
        <v>242757409498</v>
      </c>
      <c r="F2205" s="98" t="str">
        <f t="shared" si="119"/>
        <v>'242757409498',</v>
      </c>
      <c r="G2205" s="98" t="s">
        <v>21</v>
      </c>
      <c r="H2205" s="98" t="s">
        <v>2863</v>
      </c>
      <c r="I2205" s="98" t="str">
        <f t="shared" si="120"/>
        <v>'inv_RAC65LY5AymKhqyhXJhRnu',</v>
      </c>
      <c r="J2205" s="98" t="s">
        <v>9</v>
      </c>
      <c r="K2205" s="98">
        <v>20</v>
      </c>
      <c r="L2205" s="98">
        <v>20</v>
      </c>
      <c r="M2205" s="98">
        <f>Tabla1[[#This Row],[Monto]]-Tabla1[[#This Row],[Monto Kashio]]</f>
        <v>0</v>
      </c>
      <c r="N2205" s="20" t="s">
        <v>23</v>
      </c>
      <c r="O2205" s="98" t="s">
        <v>24</v>
      </c>
      <c r="P2205" s="98">
        <v>5790434</v>
      </c>
      <c r="Q2205" s="111">
        <v>45566</v>
      </c>
      <c r="R2205" s="98" t="s">
        <v>2570</v>
      </c>
      <c r="S2205" s="100">
        <v>0.52847222222222223</v>
      </c>
      <c r="T2205" s="1"/>
    </row>
    <row r="2206" spans="1:20">
      <c r="A2206" s="87">
        <v>9044</v>
      </c>
      <c r="B2206" s="91"/>
      <c r="C2206" s="88" t="s">
        <v>96</v>
      </c>
      <c r="D2206" s="110">
        <v>45566</v>
      </c>
      <c r="E2206" s="90">
        <v>242757414487</v>
      </c>
      <c r="F2206" s="91" t="str">
        <f t="shared" si="119"/>
        <v>'242757414487',</v>
      </c>
      <c r="G2206" s="91" t="s">
        <v>21</v>
      </c>
      <c r="H2206" s="91" t="s">
        <v>2864</v>
      </c>
      <c r="I2206" s="91" t="str">
        <f t="shared" si="120"/>
        <v>'inv_5mLd8EwBS8xzrnuqn55i2k',</v>
      </c>
      <c r="J2206" s="91" t="s">
        <v>9</v>
      </c>
      <c r="K2206" s="91">
        <v>500</v>
      </c>
      <c r="L2206" s="91">
        <v>500</v>
      </c>
      <c r="M2206" s="98">
        <f>Tabla1[[#This Row],[Monto]]-Tabla1[[#This Row],[Monto Kashio]]</f>
        <v>0</v>
      </c>
      <c r="N2206" s="20" t="s">
        <v>23</v>
      </c>
      <c r="O2206" s="91" t="s">
        <v>24</v>
      </c>
      <c r="P2206" s="91">
        <v>1838574</v>
      </c>
      <c r="Q2206" s="110">
        <v>45566</v>
      </c>
      <c r="R2206" s="91" t="s">
        <v>2570</v>
      </c>
      <c r="S2206" s="93">
        <v>0.54027777777777775</v>
      </c>
      <c r="T2206" s="1"/>
    </row>
    <row r="2207" spans="1:20">
      <c r="A2207" s="94">
        <v>9047</v>
      </c>
      <c r="B2207" s="98"/>
      <c r="C2207" s="95" t="s">
        <v>756</v>
      </c>
      <c r="D2207" s="111">
        <v>45566</v>
      </c>
      <c r="E2207" s="97">
        <v>242757064697</v>
      </c>
      <c r="F2207" s="98" t="str">
        <f t="shared" si="119"/>
        <v>'242757064697',</v>
      </c>
      <c r="G2207" s="98" t="s">
        <v>21</v>
      </c>
      <c r="H2207" s="98" t="s">
        <v>2865</v>
      </c>
      <c r="I2207" s="98" t="str">
        <f t="shared" si="120"/>
        <v>'inv_2f39YpGoEULsij4qQA5XZX',</v>
      </c>
      <c r="J2207" s="98" t="s">
        <v>9</v>
      </c>
      <c r="K2207" s="98">
        <v>50</v>
      </c>
      <c r="L2207" s="98">
        <v>50</v>
      </c>
      <c r="M2207" s="98">
        <f>Tabla1[[#This Row],[Monto]]-Tabla1[[#This Row],[Monto Kashio]]</f>
        <v>0</v>
      </c>
      <c r="N2207" s="20" t="s">
        <v>23</v>
      </c>
      <c r="O2207" s="98" t="s">
        <v>24</v>
      </c>
      <c r="P2207" s="98">
        <v>2109007</v>
      </c>
      <c r="Q2207" s="111">
        <v>45566</v>
      </c>
      <c r="R2207" s="98" t="s">
        <v>2570</v>
      </c>
      <c r="S2207" s="100">
        <v>0.54305555555555551</v>
      </c>
      <c r="T2207" s="1"/>
    </row>
    <row r="2208" spans="1:20">
      <c r="A2208" s="87">
        <v>9058</v>
      </c>
      <c r="B2208" s="91"/>
      <c r="C2208" s="88" t="s">
        <v>2566</v>
      </c>
      <c r="D2208" s="110">
        <v>45566</v>
      </c>
      <c r="E2208" s="90">
        <v>242757536796</v>
      </c>
      <c r="F2208" s="91" t="str">
        <f t="shared" si="119"/>
        <v>'242757536796',</v>
      </c>
      <c r="G2208" s="91" t="s">
        <v>21</v>
      </c>
      <c r="H2208" s="91" t="s">
        <v>2866</v>
      </c>
      <c r="I2208" s="91" t="str">
        <f t="shared" si="120"/>
        <v>'inv_V8gmfJcXM8T2Lw3fieHwG9',</v>
      </c>
      <c r="J2208" s="91" t="s">
        <v>9</v>
      </c>
      <c r="K2208" s="91">
        <v>65</v>
      </c>
      <c r="L2208" s="91">
        <v>65</v>
      </c>
      <c r="M2208" s="98">
        <f>Tabla1[[#This Row],[Monto]]-Tabla1[[#This Row],[Monto Kashio]]</f>
        <v>0</v>
      </c>
      <c r="N2208" s="20" t="s">
        <v>23</v>
      </c>
      <c r="O2208" s="91" t="s">
        <v>24</v>
      </c>
      <c r="P2208" s="91">
        <v>534530</v>
      </c>
      <c r="Q2208" s="110">
        <v>45566</v>
      </c>
      <c r="R2208" s="91" t="s">
        <v>2570</v>
      </c>
      <c r="S2208" s="93">
        <v>0.64097222222222228</v>
      </c>
      <c r="T2208" s="1"/>
    </row>
    <row r="2209" spans="1:20">
      <c r="A2209" s="94">
        <v>9064</v>
      </c>
      <c r="B2209" s="98"/>
      <c r="C2209" s="95" t="s">
        <v>2566</v>
      </c>
      <c r="D2209" s="111">
        <v>45566</v>
      </c>
      <c r="E2209" s="97">
        <v>242757552871</v>
      </c>
      <c r="F2209" s="98" t="str">
        <f t="shared" si="119"/>
        <v>'242757552871',</v>
      </c>
      <c r="G2209" s="98" t="s">
        <v>21</v>
      </c>
      <c r="H2209" s="98" t="s">
        <v>2867</v>
      </c>
      <c r="I2209" s="98" t="str">
        <f t="shared" si="120"/>
        <v>'inv_4tuPGbDAQ6Wh4vYEH5YRFh',</v>
      </c>
      <c r="J2209" s="98" t="s">
        <v>9</v>
      </c>
      <c r="K2209" s="98">
        <v>20</v>
      </c>
      <c r="L2209" s="98">
        <v>20</v>
      </c>
      <c r="M2209" s="98">
        <f>Tabla1[[#This Row],[Monto]]-Tabla1[[#This Row],[Monto Kashio]]</f>
        <v>0</v>
      </c>
      <c r="N2209" s="20" t="s">
        <v>23</v>
      </c>
      <c r="O2209" s="98" t="s">
        <v>24</v>
      </c>
      <c r="P2209" s="98">
        <v>2135784</v>
      </c>
      <c r="Q2209" s="111">
        <v>45566</v>
      </c>
      <c r="R2209" s="98" t="s">
        <v>2570</v>
      </c>
      <c r="S2209" s="100">
        <v>0.6430555555555556</v>
      </c>
      <c r="T2209" s="1"/>
    </row>
    <row r="2210" spans="1:20">
      <c r="A2210" s="87">
        <v>9068</v>
      </c>
      <c r="B2210" s="91"/>
      <c r="C2210" s="88" t="s">
        <v>2566</v>
      </c>
      <c r="D2210" s="110">
        <v>45566</v>
      </c>
      <c r="E2210" s="90">
        <v>242757615112</v>
      </c>
      <c r="F2210" s="91" t="str">
        <f t="shared" si="119"/>
        <v>'242757615112',</v>
      </c>
      <c r="G2210" s="91" t="s">
        <v>21</v>
      </c>
      <c r="H2210" s="91" t="s">
        <v>2868</v>
      </c>
      <c r="I2210" s="91" t="str">
        <f t="shared" si="120"/>
        <v>'inv_FvfZn4xMF3YKF7q9TeS9KK',</v>
      </c>
      <c r="J2210" s="91" t="s">
        <v>9</v>
      </c>
      <c r="K2210" s="91">
        <v>50</v>
      </c>
      <c r="L2210" s="91">
        <v>50</v>
      </c>
      <c r="M2210" s="98">
        <f>Tabla1[[#This Row],[Monto]]-Tabla1[[#This Row],[Monto Kashio]]</f>
        <v>0</v>
      </c>
      <c r="N2210" s="20" t="s">
        <v>23</v>
      </c>
      <c r="O2210" s="91" t="s">
        <v>24</v>
      </c>
      <c r="P2210" s="91">
        <v>3041087</v>
      </c>
      <c r="Q2210" s="110">
        <v>45566</v>
      </c>
      <c r="R2210" s="91" t="s">
        <v>2570</v>
      </c>
      <c r="S2210" s="93">
        <v>0.65069444444444446</v>
      </c>
      <c r="T2210" s="1"/>
    </row>
    <row r="2211" spans="1:20">
      <c r="A2211" s="94">
        <v>9069</v>
      </c>
      <c r="B2211" s="98"/>
      <c r="C2211" s="95" t="s">
        <v>27</v>
      </c>
      <c r="D2211" s="111">
        <v>45566</v>
      </c>
      <c r="E2211" s="97">
        <v>242757585766</v>
      </c>
      <c r="F2211" s="98" t="str">
        <f t="shared" si="119"/>
        <v>'242757585766',</v>
      </c>
      <c r="G2211" s="98" t="s">
        <v>21</v>
      </c>
      <c r="H2211" s="98" t="s">
        <v>2869</v>
      </c>
      <c r="I2211" s="98" t="str">
        <f t="shared" si="120"/>
        <v>'inv_Kv8LJxkuFjWz9fPg7h5QFU',</v>
      </c>
      <c r="J2211" s="98" t="s">
        <v>9</v>
      </c>
      <c r="K2211" s="98">
        <v>88</v>
      </c>
      <c r="L2211" s="98">
        <v>88</v>
      </c>
      <c r="M2211" s="98">
        <f>Tabla1[[#This Row],[Monto]]-Tabla1[[#This Row],[Monto Kashio]]</f>
        <v>0</v>
      </c>
      <c r="N2211" s="20" t="s">
        <v>23</v>
      </c>
      <c r="O2211" s="98" t="s">
        <v>24</v>
      </c>
      <c r="P2211" s="98">
        <v>2869843</v>
      </c>
      <c r="Q2211" s="111">
        <v>45566</v>
      </c>
      <c r="R2211" s="98" t="s">
        <v>2570</v>
      </c>
      <c r="S2211" s="100">
        <v>0.65486111111111112</v>
      </c>
      <c r="T2211" s="1"/>
    </row>
    <row r="2212" spans="1:20">
      <c r="A2212" s="87">
        <v>9071</v>
      </c>
      <c r="B2212" s="91"/>
      <c r="C2212" s="88" t="s">
        <v>2566</v>
      </c>
      <c r="D2212" s="110">
        <v>45566</v>
      </c>
      <c r="E2212" s="90">
        <v>242757628226</v>
      </c>
      <c r="F2212" s="91" t="str">
        <f t="shared" si="119"/>
        <v>'242757628226',</v>
      </c>
      <c r="G2212" s="91" t="s">
        <v>21</v>
      </c>
      <c r="H2212" s="91" t="s">
        <v>2870</v>
      </c>
      <c r="I2212" s="91" t="str">
        <f t="shared" si="120"/>
        <v>'inv_Mj3Em4wJbDJGs3r7tGLPGt',</v>
      </c>
      <c r="J2212" s="91" t="s">
        <v>9</v>
      </c>
      <c r="K2212" s="91">
        <v>20</v>
      </c>
      <c r="L2212" s="91">
        <v>20</v>
      </c>
      <c r="M2212" s="98">
        <f>Tabla1[[#This Row],[Monto]]-Tabla1[[#This Row],[Monto Kashio]]</f>
        <v>0</v>
      </c>
      <c r="N2212" s="20" t="s">
        <v>23</v>
      </c>
      <c r="O2212" s="91" t="s">
        <v>24</v>
      </c>
      <c r="P2212" s="91">
        <v>2940656</v>
      </c>
      <c r="Q2212" s="110">
        <v>45566</v>
      </c>
      <c r="R2212" s="91" t="s">
        <v>2570</v>
      </c>
      <c r="S2212" s="93">
        <v>0.70763888888888893</v>
      </c>
      <c r="T2212" s="1"/>
    </row>
    <row r="2213" spans="1:20">
      <c r="A2213" s="94">
        <v>9073</v>
      </c>
      <c r="B2213" s="98"/>
      <c r="C2213" s="95" t="s">
        <v>96</v>
      </c>
      <c r="D2213" s="111">
        <v>45566</v>
      </c>
      <c r="E2213" s="97">
        <v>242757593084</v>
      </c>
      <c r="F2213" s="98" t="str">
        <f t="shared" si="119"/>
        <v>'242757593084',</v>
      </c>
      <c r="G2213" s="98" t="s">
        <v>21</v>
      </c>
      <c r="H2213" s="98" t="s">
        <v>2871</v>
      </c>
      <c r="I2213" s="98" t="str">
        <f t="shared" si="120"/>
        <v>'inv_ApzQeXmbeSGLbGarHFUfKo',</v>
      </c>
      <c r="J2213" s="98" t="s">
        <v>9</v>
      </c>
      <c r="K2213" s="98">
        <v>250</v>
      </c>
      <c r="L2213" s="98">
        <v>250</v>
      </c>
      <c r="M2213" s="98">
        <f>Tabla1[[#This Row],[Monto]]-Tabla1[[#This Row],[Monto Kashio]]</f>
        <v>0</v>
      </c>
      <c r="N2213" s="20" t="s">
        <v>23</v>
      </c>
      <c r="O2213" s="98" t="s">
        <v>24</v>
      </c>
      <c r="P2213" s="98">
        <v>2906483</v>
      </c>
      <c r="Q2213" s="111">
        <v>45566</v>
      </c>
      <c r="R2213" s="98" t="s">
        <v>2570</v>
      </c>
      <c r="S2213" s="100">
        <v>0.70972222222222225</v>
      </c>
      <c r="T2213" s="1"/>
    </row>
    <row r="2214" spans="1:20">
      <c r="A2214" s="87">
        <v>9075</v>
      </c>
      <c r="B2214" s="91"/>
      <c r="C2214" s="88" t="s">
        <v>2566</v>
      </c>
      <c r="D2214" s="110">
        <v>45566</v>
      </c>
      <c r="E2214" s="90">
        <v>242757620367</v>
      </c>
      <c r="F2214" s="91" t="str">
        <f t="shared" si="119"/>
        <v>'242757620367',</v>
      </c>
      <c r="G2214" s="91" t="s">
        <v>118</v>
      </c>
      <c r="H2214" s="91" t="s">
        <v>2872</v>
      </c>
      <c r="I2214" s="91" t="str">
        <f t="shared" si="120"/>
        <v>'inv_6KZcTsm4d8DDuBH7CUuCGY',</v>
      </c>
      <c r="J2214" s="91" t="s">
        <v>9</v>
      </c>
      <c r="K2214" s="91">
        <v>10000</v>
      </c>
      <c r="L2214" s="91">
        <v>10000</v>
      </c>
      <c r="M2214" s="98">
        <f>Tabla1[[#This Row],[Monto]]-Tabla1[[#This Row],[Monto Kashio]]</f>
        <v>0</v>
      </c>
      <c r="N2214" s="20" t="s">
        <v>23</v>
      </c>
      <c r="O2214" s="91" t="s">
        <v>24</v>
      </c>
      <c r="P2214" s="91">
        <v>3062428</v>
      </c>
      <c r="Q2214" s="110">
        <v>45566</v>
      </c>
      <c r="R2214" s="91" t="s">
        <v>2570</v>
      </c>
      <c r="S2214" s="93">
        <v>0.7104166666666667</v>
      </c>
      <c r="T2214" s="1"/>
    </row>
    <row r="2215" spans="1:20">
      <c r="A2215" s="94">
        <v>9076</v>
      </c>
      <c r="B2215" s="98"/>
      <c r="C2215" s="95" t="s">
        <v>2566</v>
      </c>
      <c r="D2215" s="111">
        <v>45566</v>
      </c>
      <c r="E2215" s="97">
        <v>242757639879</v>
      </c>
      <c r="F2215" s="98" t="str">
        <f t="shared" si="119"/>
        <v>'242757639879',</v>
      </c>
      <c r="G2215" s="98" t="s">
        <v>21</v>
      </c>
      <c r="H2215" s="98" t="s">
        <v>2873</v>
      </c>
      <c r="I2215" s="98" t="str">
        <f t="shared" si="120"/>
        <v>'inv_aUGzyaygg9pH8vrrgZU38P',</v>
      </c>
      <c r="J2215" s="98" t="s">
        <v>9</v>
      </c>
      <c r="K2215" s="98">
        <v>300</v>
      </c>
      <c r="L2215" s="98">
        <v>300</v>
      </c>
      <c r="M2215" s="98">
        <f>Tabla1[[#This Row],[Monto]]-Tabla1[[#This Row],[Monto Kashio]]</f>
        <v>0</v>
      </c>
      <c r="N2215" s="20" t="s">
        <v>23</v>
      </c>
      <c r="O2215" s="98" t="s">
        <v>24</v>
      </c>
      <c r="P2215" s="98">
        <v>341495</v>
      </c>
      <c r="Q2215" s="111">
        <v>45566</v>
      </c>
      <c r="R2215" s="98" t="s">
        <v>2570</v>
      </c>
      <c r="S2215" s="100">
        <v>0.71180555555555558</v>
      </c>
      <c r="T2215" s="1"/>
    </row>
    <row r="2216" spans="1:20">
      <c r="A2216" s="87">
        <v>9077</v>
      </c>
      <c r="B2216" s="91"/>
      <c r="C2216" s="88" t="s">
        <v>27</v>
      </c>
      <c r="D2216" s="110">
        <v>45566</v>
      </c>
      <c r="E2216" s="90">
        <v>242757678763</v>
      </c>
      <c r="F2216" s="91" t="str">
        <f t="shared" si="119"/>
        <v>'242757678763',</v>
      </c>
      <c r="G2216" s="91" t="s">
        <v>21</v>
      </c>
      <c r="H2216" s="91" t="s">
        <v>2874</v>
      </c>
      <c r="I2216" s="91" t="str">
        <f t="shared" si="120"/>
        <v>'inv_iSYuzKmFr8FkhK9HBv8PrP',</v>
      </c>
      <c r="J2216" s="91" t="s">
        <v>9</v>
      </c>
      <c r="K2216" s="91">
        <v>100</v>
      </c>
      <c r="L2216" s="91">
        <v>100</v>
      </c>
      <c r="M2216" s="98">
        <f>Tabla1[[#This Row],[Monto]]-Tabla1[[#This Row],[Monto Kashio]]</f>
        <v>0</v>
      </c>
      <c r="N2216" s="20" t="s">
        <v>23</v>
      </c>
      <c r="O2216" s="91" t="s">
        <v>24</v>
      </c>
      <c r="P2216" s="91">
        <v>3639086</v>
      </c>
      <c r="Q2216" s="110">
        <v>45566</v>
      </c>
      <c r="R2216" s="91" t="s">
        <v>2570</v>
      </c>
      <c r="S2216" s="93">
        <v>0.71319444444444446</v>
      </c>
      <c r="T2216" s="1"/>
    </row>
    <row r="2217" spans="1:20">
      <c r="A2217" s="94">
        <v>9078</v>
      </c>
      <c r="B2217" s="98"/>
      <c r="C2217" s="95" t="s">
        <v>96</v>
      </c>
      <c r="D2217" s="111">
        <v>45566</v>
      </c>
      <c r="E2217" s="97">
        <v>242757629267</v>
      </c>
      <c r="F2217" s="98" t="str">
        <f t="shared" si="119"/>
        <v>'242757629267',</v>
      </c>
      <c r="G2217" s="98" t="s">
        <v>21</v>
      </c>
      <c r="H2217" s="98" t="s">
        <v>2875</v>
      </c>
      <c r="I2217" s="98" t="str">
        <f t="shared" si="120"/>
        <v>'inv_UXYRVuoTKgFZtvYfMSSTJk',</v>
      </c>
      <c r="J2217" s="98" t="s">
        <v>9</v>
      </c>
      <c r="K2217" s="98">
        <v>50</v>
      </c>
      <c r="L2217" s="98">
        <v>50</v>
      </c>
      <c r="M2217" s="98">
        <f>Tabla1[[#This Row],[Monto]]-Tabla1[[#This Row],[Monto Kashio]]</f>
        <v>0</v>
      </c>
      <c r="N2217" s="20" t="s">
        <v>23</v>
      </c>
      <c r="O2217" s="98" t="s">
        <v>24</v>
      </c>
      <c r="P2217" s="98">
        <v>3177547</v>
      </c>
      <c r="Q2217" s="111">
        <v>45566</v>
      </c>
      <c r="R2217" s="98" t="s">
        <v>2570</v>
      </c>
      <c r="S2217" s="100">
        <v>0.71527777777777779</v>
      </c>
      <c r="T2217" s="1"/>
    </row>
    <row r="2218" spans="1:20">
      <c r="A2218" s="87">
        <v>9079</v>
      </c>
      <c r="B2218" s="91"/>
      <c r="C2218" s="88" t="s">
        <v>27</v>
      </c>
      <c r="D2218" s="110">
        <v>45566</v>
      </c>
      <c r="E2218" s="90">
        <v>242757634369</v>
      </c>
      <c r="F2218" s="91" t="str">
        <f t="shared" si="119"/>
        <v>'242757634369',</v>
      </c>
      <c r="G2218" s="91" t="s">
        <v>21</v>
      </c>
      <c r="H2218" s="91" t="s">
        <v>2876</v>
      </c>
      <c r="I2218" s="91" t="str">
        <f t="shared" si="120"/>
        <v>'inv_oLzN6QfbX6ngPTCvpXAwWi',</v>
      </c>
      <c r="J2218" s="91" t="s">
        <v>9</v>
      </c>
      <c r="K2218" s="91">
        <v>2000</v>
      </c>
      <c r="L2218" s="91">
        <v>2000</v>
      </c>
      <c r="M2218" s="98">
        <f>Tabla1[[#This Row],[Monto]]-Tabla1[[#This Row],[Monto Kashio]]</f>
        <v>0</v>
      </c>
      <c r="N2218" s="20" t="s">
        <v>23</v>
      </c>
      <c r="O2218" s="91" t="s">
        <v>24</v>
      </c>
      <c r="P2218" s="91">
        <v>3155950</v>
      </c>
      <c r="Q2218" s="110">
        <v>45566</v>
      </c>
      <c r="R2218" s="91" t="s">
        <v>2570</v>
      </c>
      <c r="S2218" s="93" t="s">
        <v>2877</v>
      </c>
      <c r="T2218" s="1"/>
    </row>
    <row r="2219" spans="1:20">
      <c r="A2219" s="94">
        <v>9081</v>
      </c>
      <c r="B2219" s="98"/>
      <c r="C2219" s="95" t="s">
        <v>27</v>
      </c>
      <c r="D2219" s="111">
        <v>45566</v>
      </c>
      <c r="E2219" s="97">
        <v>242757622119</v>
      </c>
      <c r="F2219" s="98" t="str">
        <f t="shared" si="119"/>
        <v>'242757622119',</v>
      </c>
      <c r="G2219" s="98" t="s">
        <v>21</v>
      </c>
      <c r="H2219" s="98" t="s">
        <v>2878</v>
      </c>
      <c r="I2219" s="98" t="str">
        <f t="shared" si="120"/>
        <v>'inv_UwVhCXZvQDHedEH2FNHxwn',</v>
      </c>
      <c r="J2219" s="98" t="s">
        <v>9</v>
      </c>
      <c r="K2219" s="98">
        <v>60</v>
      </c>
      <c r="L2219" s="98">
        <v>60</v>
      </c>
      <c r="M2219" s="98">
        <f>Tabla1[[#This Row],[Monto]]-Tabla1[[#This Row],[Monto Kashio]]</f>
        <v>0</v>
      </c>
      <c r="N2219" s="20" t="s">
        <v>23</v>
      </c>
      <c r="O2219" s="98" t="s">
        <v>24</v>
      </c>
      <c r="P2219" s="98">
        <v>1440440</v>
      </c>
      <c r="Q2219" s="111">
        <v>45566</v>
      </c>
      <c r="R2219" s="98" t="s">
        <v>2570</v>
      </c>
      <c r="S2219" s="100" t="s">
        <v>2877</v>
      </c>
      <c r="T2219" s="1"/>
    </row>
    <row r="2220" spans="1:20">
      <c r="A2220" s="87">
        <v>9003</v>
      </c>
      <c r="B2220" s="91"/>
      <c r="C2220" s="88" t="s">
        <v>2614</v>
      </c>
      <c r="D2220" s="110">
        <v>45566</v>
      </c>
      <c r="E2220" s="90">
        <v>242746256711</v>
      </c>
      <c r="F2220" s="91" t="str">
        <f t="shared" ref="F2220:F2239" si="121">CONCATENATE("'",E2220,"',")</f>
        <v>'242746256711',</v>
      </c>
      <c r="G2220" s="91" t="s">
        <v>21</v>
      </c>
      <c r="H2220" s="91" t="s">
        <v>2849</v>
      </c>
      <c r="I2220" s="91" t="str">
        <f t="shared" ref="I2220:I2239" si="122">CONCATENATE("'",H2220,"',")</f>
        <v>'inv_BcYw7MhH7oWzX2Gigh7scT',</v>
      </c>
      <c r="J2220" s="91" t="s">
        <v>9</v>
      </c>
      <c r="K2220" s="91">
        <v>113</v>
      </c>
      <c r="L2220" s="91">
        <v>113</v>
      </c>
      <c r="M2220" s="98">
        <f>Tabla1[[#This Row],[Monto]]-Tabla1[[#This Row],[Monto Kashio]]</f>
        <v>0</v>
      </c>
      <c r="N2220" s="20" t="s">
        <v>23</v>
      </c>
      <c r="O2220" s="91" t="s">
        <v>24</v>
      </c>
      <c r="P2220" s="91">
        <v>1217057</v>
      </c>
      <c r="Q2220" s="110">
        <v>45930</v>
      </c>
      <c r="R2220" s="91" t="s">
        <v>2570</v>
      </c>
      <c r="S2220" s="93" t="s">
        <v>1364</v>
      </c>
      <c r="T2220" s="1"/>
    </row>
    <row r="2221" spans="1:20">
      <c r="A2221" s="94">
        <v>8955</v>
      </c>
      <c r="B2221" s="98"/>
      <c r="C2221" s="95" t="s">
        <v>891</v>
      </c>
      <c r="D2221" s="111">
        <v>45566</v>
      </c>
      <c r="E2221" s="97">
        <v>240164944059</v>
      </c>
      <c r="F2221" s="98" t="str">
        <f t="shared" si="121"/>
        <v>'240164944059',</v>
      </c>
      <c r="G2221" s="98" t="s">
        <v>118</v>
      </c>
      <c r="H2221" s="98" t="s">
        <v>2879</v>
      </c>
      <c r="I2221" s="98" t="str">
        <f t="shared" si="122"/>
        <v>'inv_Efix46qnBwwKcngE4rnFxp',</v>
      </c>
      <c r="J2221" s="98" t="s">
        <v>9</v>
      </c>
      <c r="K2221" s="98">
        <v>265.24</v>
      </c>
      <c r="L2221" s="98">
        <v>265.24</v>
      </c>
      <c r="M2221" s="98">
        <f>Tabla1[[#This Row],[Monto]]-Tabla1[[#This Row],[Monto Kashio]]</f>
        <v>0</v>
      </c>
      <c r="N2221" s="20" t="s">
        <v>23</v>
      </c>
      <c r="O2221" s="98" t="s">
        <v>24</v>
      </c>
      <c r="P2221" s="98">
        <v>3540337</v>
      </c>
      <c r="Q2221" s="111">
        <v>45555</v>
      </c>
      <c r="R2221" s="98" t="s">
        <v>2570</v>
      </c>
      <c r="S2221" s="100" t="s">
        <v>2880</v>
      </c>
      <c r="T2221" s="1"/>
    </row>
    <row r="2222" spans="1:20">
      <c r="A2222" s="87">
        <v>9040</v>
      </c>
      <c r="B2222" s="91"/>
      <c r="C2222" s="88" t="s">
        <v>2881</v>
      </c>
      <c r="D2222" s="110">
        <v>45567</v>
      </c>
      <c r="E2222" s="90">
        <v>242519321427</v>
      </c>
      <c r="F2222" s="91" t="str">
        <f t="shared" si="121"/>
        <v>'242519321427',</v>
      </c>
      <c r="G2222" s="91" t="s">
        <v>118</v>
      </c>
      <c r="H2222" s="91" t="s">
        <v>2882</v>
      </c>
      <c r="I2222" s="91" t="str">
        <f t="shared" si="122"/>
        <v>'inv_aT9U5i2QKDNkUTdfMKTbNk',</v>
      </c>
      <c r="J2222" s="91" t="s">
        <v>9</v>
      </c>
      <c r="K2222" s="91">
        <v>159</v>
      </c>
      <c r="L2222" s="91">
        <v>159</v>
      </c>
      <c r="M2222" s="98">
        <f>Tabla1[[#This Row],[Monto]]-Tabla1[[#This Row],[Monto Kashio]]</f>
        <v>0</v>
      </c>
      <c r="N2222" s="20" t="s">
        <v>23</v>
      </c>
      <c r="O2222" s="91" t="s">
        <v>24</v>
      </c>
      <c r="P2222" s="91">
        <v>2021549</v>
      </c>
      <c r="Q2222" s="110">
        <v>45566</v>
      </c>
      <c r="R2222" s="91" t="s">
        <v>2570</v>
      </c>
      <c r="S2222" s="93">
        <v>0.54097222222222219</v>
      </c>
      <c r="T2222" s="1"/>
    </row>
    <row r="2223" spans="1:20">
      <c r="A2223" s="94">
        <v>9040</v>
      </c>
      <c r="B2223" s="98"/>
      <c r="C2223" s="95" t="s">
        <v>2881</v>
      </c>
      <c r="D2223" s="111">
        <v>45567</v>
      </c>
      <c r="E2223" s="97">
        <v>242224196067</v>
      </c>
      <c r="F2223" s="98" t="str">
        <f t="shared" si="121"/>
        <v>'242224196067',</v>
      </c>
      <c r="G2223" s="98" t="s">
        <v>118</v>
      </c>
      <c r="H2223" s="98" t="s">
        <v>2883</v>
      </c>
      <c r="I2223" s="98" t="str">
        <f t="shared" si="122"/>
        <v>'inv_9EKKFrSZCSb7m5RcXJCxAg',</v>
      </c>
      <c r="J2223" s="98" t="s">
        <v>9</v>
      </c>
      <c r="K2223" s="98">
        <v>150</v>
      </c>
      <c r="L2223" s="98">
        <v>150</v>
      </c>
      <c r="M2223" s="98">
        <f>Tabla1[[#This Row],[Monto]]-Tabla1[[#This Row],[Monto Kashio]]</f>
        <v>0</v>
      </c>
      <c r="N2223" s="20" t="s">
        <v>23</v>
      </c>
      <c r="O2223" s="98" t="s">
        <v>24</v>
      </c>
      <c r="P2223" s="98">
        <v>12349</v>
      </c>
      <c r="Q2223" s="111">
        <v>45566</v>
      </c>
      <c r="R2223" s="98" t="s">
        <v>2570</v>
      </c>
      <c r="S2223" s="100">
        <v>0.54374999999999996</v>
      </c>
      <c r="T2223" s="1"/>
    </row>
    <row r="2224" spans="1:20">
      <c r="A2224" s="87">
        <v>9040</v>
      </c>
      <c r="B2224" s="91"/>
      <c r="C2224" s="88" t="s">
        <v>2881</v>
      </c>
      <c r="D2224" s="110">
        <v>45567</v>
      </c>
      <c r="E2224" s="90">
        <v>242357695859</v>
      </c>
      <c r="F2224" s="91" t="str">
        <f t="shared" si="121"/>
        <v>'242357695859',</v>
      </c>
      <c r="G2224" s="91" t="s">
        <v>118</v>
      </c>
      <c r="H2224" s="91" t="s">
        <v>2884</v>
      </c>
      <c r="I2224" s="91" t="str">
        <f t="shared" si="122"/>
        <v>'inv_LVzFPHXXQcqhLHCtWCAGSr',</v>
      </c>
      <c r="J2224" s="91" t="s">
        <v>9</v>
      </c>
      <c r="K2224" s="91">
        <v>150</v>
      </c>
      <c r="L2224" s="91">
        <v>150</v>
      </c>
      <c r="M2224" s="98">
        <f>Tabla1[[#This Row],[Monto]]-Tabla1[[#This Row],[Monto Kashio]]</f>
        <v>0</v>
      </c>
      <c r="N2224" s="20" t="s">
        <v>23</v>
      </c>
      <c r="O2224" s="91" t="s">
        <v>24</v>
      </c>
      <c r="P2224" s="91">
        <v>17696</v>
      </c>
      <c r="Q2224" s="110">
        <v>45566</v>
      </c>
      <c r="R2224" s="91" t="s">
        <v>2570</v>
      </c>
      <c r="S2224" s="93">
        <v>0.54513888888888884</v>
      </c>
      <c r="T2224" s="1"/>
    </row>
    <row r="2225" spans="1:20">
      <c r="A2225" s="94">
        <v>9108</v>
      </c>
      <c r="B2225" s="98"/>
      <c r="C2225" s="95" t="s">
        <v>2566</v>
      </c>
      <c r="D2225" s="111">
        <v>45567</v>
      </c>
      <c r="E2225" s="97">
        <v>242768537551</v>
      </c>
      <c r="F2225" s="98" t="str">
        <f t="shared" si="121"/>
        <v>'242768537551',</v>
      </c>
      <c r="G2225" s="98" t="s">
        <v>21</v>
      </c>
      <c r="H2225" s="98" t="s">
        <v>2885</v>
      </c>
      <c r="I2225" s="98" t="str">
        <f t="shared" si="122"/>
        <v>'inv_gh6U86w8Zw8Wy6UxkS3pEg',</v>
      </c>
      <c r="J2225" s="98" t="s">
        <v>9</v>
      </c>
      <c r="K2225" s="98">
        <v>75</v>
      </c>
      <c r="L2225" s="98">
        <v>75</v>
      </c>
      <c r="M2225" s="98">
        <f>Tabla1[[#This Row],[Monto]]-Tabla1[[#This Row],[Monto Kashio]]</f>
        <v>0</v>
      </c>
      <c r="N2225" s="20" t="s">
        <v>23</v>
      </c>
      <c r="O2225" s="98" t="s">
        <v>24</v>
      </c>
      <c r="P2225" s="98">
        <v>2667420</v>
      </c>
      <c r="Q2225" s="111">
        <v>45567</v>
      </c>
      <c r="R2225" s="98" t="s">
        <v>2570</v>
      </c>
      <c r="S2225" s="100">
        <v>0.68402777777777779</v>
      </c>
      <c r="T2225" s="1"/>
    </row>
    <row r="2226" spans="1:20">
      <c r="A2226" s="87">
        <v>9123</v>
      </c>
      <c r="B2226" s="91"/>
      <c r="C2226" s="88" t="s">
        <v>96</v>
      </c>
      <c r="D2226" s="110">
        <v>45567</v>
      </c>
      <c r="E2226" s="90">
        <v>242778737157</v>
      </c>
      <c r="F2226" s="91" t="str">
        <f t="shared" si="121"/>
        <v>'242778737157',</v>
      </c>
      <c r="G2226" s="91" t="s">
        <v>21</v>
      </c>
      <c r="H2226" s="91" t="s">
        <v>2886</v>
      </c>
      <c r="I2226" s="91" t="str">
        <f t="shared" si="122"/>
        <v>'inv_5QZqJESDw55APWjgP8QMcS',</v>
      </c>
      <c r="J2226" s="91" t="s">
        <v>9</v>
      </c>
      <c r="K2226" s="91">
        <v>100</v>
      </c>
      <c r="L2226" s="91">
        <v>100</v>
      </c>
      <c r="M2226" s="98">
        <f>Tabla1[[#This Row],[Monto]]-Tabla1[[#This Row],[Monto Kashio]]</f>
        <v>0</v>
      </c>
      <c r="N2226" s="20" t="s">
        <v>23</v>
      </c>
      <c r="O2226" s="91" t="s">
        <v>24</v>
      </c>
      <c r="P2226" s="91" t="s">
        <v>2887</v>
      </c>
      <c r="Q2226" s="110">
        <v>45567</v>
      </c>
      <c r="R2226" s="91" t="s">
        <v>2570</v>
      </c>
      <c r="S2226" s="93" t="s">
        <v>2888</v>
      </c>
      <c r="T2226" s="1"/>
    </row>
    <row r="2227" spans="1:20">
      <c r="A2227" s="94">
        <v>9124</v>
      </c>
      <c r="B2227" s="98"/>
      <c r="C2227" s="95" t="s">
        <v>27</v>
      </c>
      <c r="D2227" s="111">
        <v>45567</v>
      </c>
      <c r="E2227" s="97">
        <v>242768660805</v>
      </c>
      <c r="F2227" s="98" t="str">
        <f t="shared" si="121"/>
        <v>'242768660805',</v>
      </c>
      <c r="G2227" s="98" t="s">
        <v>118</v>
      </c>
      <c r="H2227" s="98" t="s">
        <v>2889</v>
      </c>
      <c r="I2227" s="98" t="str">
        <f t="shared" si="122"/>
        <v>'inv_kgijXkABaMVYLB34T5spdY',</v>
      </c>
      <c r="J2227" s="98" t="s">
        <v>9</v>
      </c>
      <c r="K2227" s="98">
        <v>50</v>
      </c>
      <c r="L2227" s="98">
        <v>50</v>
      </c>
      <c r="M2227" s="98">
        <f>Tabla1[[#This Row],[Monto]]-Tabla1[[#This Row],[Monto Kashio]]</f>
        <v>0</v>
      </c>
      <c r="N2227" s="20" t="s">
        <v>23</v>
      </c>
      <c r="O2227" s="98" t="s">
        <v>24</v>
      </c>
      <c r="P2227" s="98">
        <v>3559784</v>
      </c>
      <c r="Q2227" s="111">
        <v>45567</v>
      </c>
      <c r="R2227" s="98" t="s">
        <v>2570</v>
      </c>
      <c r="S2227" s="100" t="s">
        <v>2888</v>
      </c>
      <c r="T2227" s="1"/>
    </row>
    <row r="2228" spans="1:20">
      <c r="A2228" s="87">
        <v>9126</v>
      </c>
      <c r="B2228" s="91"/>
      <c r="C2228" s="88" t="s">
        <v>27</v>
      </c>
      <c r="D2228" s="110">
        <v>45568</v>
      </c>
      <c r="E2228" s="90">
        <v>242768666733</v>
      </c>
      <c r="F2228" s="91" t="str">
        <f t="shared" si="121"/>
        <v>'242768666733',</v>
      </c>
      <c r="G2228" s="91" t="s">
        <v>118</v>
      </c>
      <c r="H2228" s="91" t="s">
        <v>2890</v>
      </c>
      <c r="I2228" s="91" t="str">
        <f t="shared" si="122"/>
        <v>'inv_4vg7WAvzcZxKk7xWmL3VW8',</v>
      </c>
      <c r="J2228" s="91" t="s">
        <v>9</v>
      </c>
      <c r="K2228" s="91">
        <v>40</v>
      </c>
      <c r="L2228" s="91">
        <v>40</v>
      </c>
      <c r="M2228" s="98">
        <f>Tabla1[[#This Row],[Monto]]-Tabla1[[#This Row],[Monto Kashio]]</f>
        <v>0</v>
      </c>
      <c r="N2228" s="20" t="s">
        <v>23</v>
      </c>
      <c r="O2228" s="91" t="s">
        <v>24</v>
      </c>
      <c r="P2228" s="91">
        <v>647978</v>
      </c>
      <c r="Q2228" s="110">
        <v>45567</v>
      </c>
      <c r="R2228" s="91" t="s">
        <v>2570</v>
      </c>
      <c r="S2228" s="93">
        <v>0.34791666666666665</v>
      </c>
      <c r="T2228" s="1"/>
    </row>
    <row r="2229" spans="1:20">
      <c r="A2229" s="94">
        <v>9121</v>
      </c>
      <c r="B2229" s="98"/>
      <c r="C2229" s="95" t="s">
        <v>96</v>
      </c>
      <c r="D2229" s="111">
        <v>45568</v>
      </c>
      <c r="E2229" s="97">
        <v>242768656286</v>
      </c>
      <c r="F2229" s="98" t="str">
        <f t="shared" si="121"/>
        <v>'242768656286',</v>
      </c>
      <c r="G2229" s="98" t="s">
        <v>21</v>
      </c>
      <c r="H2229" s="98" t="s">
        <v>2891</v>
      </c>
      <c r="I2229" s="98" t="str">
        <f t="shared" si="122"/>
        <v>'inv_XjdvfCgutmYxpCVAZLt8Tu',</v>
      </c>
      <c r="J2229" s="98" t="s">
        <v>9</v>
      </c>
      <c r="K2229" s="98">
        <v>308</v>
      </c>
      <c r="L2229" s="98">
        <v>308</v>
      </c>
      <c r="M2229" s="98">
        <f>Tabla1[[#This Row],[Monto]]-Tabla1[[#This Row],[Monto Kashio]]</f>
        <v>0</v>
      </c>
      <c r="N2229" s="20" t="s">
        <v>23</v>
      </c>
      <c r="O2229" s="98" t="s">
        <v>24</v>
      </c>
      <c r="P2229" s="98">
        <v>3580728</v>
      </c>
      <c r="Q2229" s="111">
        <v>45567</v>
      </c>
      <c r="R2229" s="98" t="s">
        <v>2570</v>
      </c>
      <c r="S2229" s="100">
        <v>0.41875000000000001</v>
      </c>
      <c r="T2229" s="1"/>
    </row>
    <row r="2230" spans="1:20">
      <c r="A2230" s="87">
        <v>9132</v>
      </c>
      <c r="B2230" s="91"/>
      <c r="C2230" s="88" t="s">
        <v>27</v>
      </c>
      <c r="D2230" s="110">
        <v>45568</v>
      </c>
      <c r="E2230" s="90">
        <v>242778853971</v>
      </c>
      <c r="F2230" s="91" t="str">
        <f t="shared" si="121"/>
        <v>'242778853971',</v>
      </c>
      <c r="G2230" s="91" t="s">
        <v>118</v>
      </c>
      <c r="H2230" s="91" t="s">
        <v>2892</v>
      </c>
      <c r="I2230" s="91" t="str">
        <f t="shared" si="122"/>
        <v>'inv_AC9b3nTpXYHLELcAXJsvqc',</v>
      </c>
      <c r="J2230" s="91" t="s">
        <v>9</v>
      </c>
      <c r="K2230" s="91">
        <v>30</v>
      </c>
      <c r="L2230" s="91">
        <v>30</v>
      </c>
      <c r="M2230" s="98">
        <f>Tabla1[[#This Row],[Monto]]-Tabla1[[#This Row],[Monto Kashio]]</f>
        <v>0</v>
      </c>
      <c r="N2230" s="20" t="s">
        <v>23</v>
      </c>
      <c r="O2230" s="91" t="s">
        <v>24</v>
      </c>
      <c r="P2230" s="91">
        <v>55302</v>
      </c>
      <c r="Q2230" s="110">
        <v>45568</v>
      </c>
      <c r="R2230" s="91" t="s">
        <v>2570</v>
      </c>
      <c r="S2230" s="93">
        <v>0.43055555555555558</v>
      </c>
      <c r="T2230" s="1"/>
    </row>
    <row r="2231" spans="1:20">
      <c r="A2231" s="94">
        <v>9141</v>
      </c>
      <c r="B2231" s="98"/>
      <c r="C2231" s="95" t="s">
        <v>2566</v>
      </c>
      <c r="D2231" s="111">
        <v>45568</v>
      </c>
      <c r="E2231" s="97">
        <v>242778848166</v>
      </c>
      <c r="F2231" s="98" t="str">
        <f t="shared" si="121"/>
        <v>'242778848166',</v>
      </c>
      <c r="G2231" s="98" t="s">
        <v>118</v>
      </c>
      <c r="H2231" s="98" t="s">
        <v>2893</v>
      </c>
      <c r="I2231" s="98" t="str">
        <f t="shared" si="122"/>
        <v>'inv_XibR3AixEn7Xt2KHdcVUq2',</v>
      </c>
      <c r="J2231" s="98" t="s">
        <v>9</v>
      </c>
      <c r="K2231" s="98">
        <v>100</v>
      </c>
      <c r="L2231" s="98">
        <v>100</v>
      </c>
      <c r="M2231" s="98">
        <f>Tabla1[[#This Row],[Monto]]-Tabla1[[#This Row],[Monto Kashio]]</f>
        <v>0</v>
      </c>
      <c r="N2231" s="20" t="s">
        <v>23</v>
      </c>
      <c r="O2231" s="98" t="s">
        <v>24</v>
      </c>
      <c r="P2231" s="98">
        <v>54593</v>
      </c>
      <c r="Q2231" s="111">
        <v>45568</v>
      </c>
      <c r="R2231" s="98" t="s">
        <v>2570</v>
      </c>
      <c r="S2231" s="100">
        <v>0.54305555555555551</v>
      </c>
      <c r="T2231" s="1"/>
    </row>
    <row r="2232" spans="1:20" ht="13.5">
      <c r="A2232" s="87">
        <v>9016</v>
      </c>
      <c r="B2232" s="91"/>
      <c r="C2232" s="88" t="s">
        <v>66</v>
      </c>
      <c r="D2232" s="110">
        <v>45568</v>
      </c>
      <c r="E2232" s="90">
        <v>242637774401</v>
      </c>
      <c r="F2232" s="91" t="str">
        <f t="shared" si="121"/>
        <v>'242637774401',</v>
      </c>
      <c r="G2232" s="91" t="s">
        <v>21</v>
      </c>
      <c r="H2232" s="91" t="s">
        <v>2894</v>
      </c>
      <c r="I2232" s="91" t="str">
        <f t="shared" si="122"/>
        <v>'inv_icbMikTypHHFunQXyzvw6i',</v>
      </c>
      <c r="J2232" s="91" t="s">
        <v>9</v>
      </c>
      <c r="K2232" s="91">
        <v>173</v>
      </c>
      <c r="L2232" s="91">
        <v>173</v>
      </c>
      <c r="M2232" s="98">
        <f>Tabla1[[#This Row],[Monto]]-Tabla1[[#This Row],[Monto Kashio]]</f>
        <v>0</v>
      </c>
      <c r="N2232" s="20" t="s">
        <v>23</v>
      </c>
      <c r="O2232" s="91" t="s">
        <v>24</v>
      </c>
      <c r="P2232" s="91">
        <v>141233</v>
      </c>
      <c r="Q2232" s="159" t="s">
        <v>2895</v>
      </c>
      <c r="R2232" s="91" t="s">
        <v>2570</v>
      </c>
      <c r="S2232" s="93" t="s">
        <v>2896</v>
      </c>
      <c r="T2232" s="1"/>
    </row>
    <row r="2233" spans="1:20">
      <c r="A2233" s="94">
        <v>9016</v>
      </c>
      <c r="B2233" s="98"/>
      <c r="C2233" s="95" t="s">
        <v>2897</v>
      </c>
      <c r="D2233" s="111">
        <v>45568</v>
      </c>
      <c r="E2233" s="97">
        <v>242411786854</v>
      </c>
      <c r="F2233" s="98" t="str">
        <f t="shared" si="121"/>
        <v>'242411786854',</v>
      </c>
      <c r="G2233" s="98" t="s">
        <v>21</v>
      </c>
      <c r="H2233" s="98" t="s">
        <v>2898</v>
      </c>
      <c r="I2233" s="98" t="str">
        <f t="shared" si="122"/>
        <v>'inv_QCDSZbAjR4r468btHmbgXG',</v>
      </c>
      <c r="J2233" s="98" t="s">
        <v>9</v>
      </c>
      <c r="K2233" s="98">
        <v>449.06</v>
      </c>
      <c r="L2233" s="98">
        <v>449.06</v>
      </c>
      <c r="M2233" s="98">
        <f>Tabla1[[#This Row],[Monto]]-Tabla1[[#This Row],[Monto Kashio]]</f>
        <v>0</v>
      </c>
      <c r="N2233" s="20" t="s">
        <v>23</v>
      </c>
      <c r="O2233" s="98" t="s">
        <v>24</v>
      </c>
      <c r="P2233" s="98">
        <v>355272</v>
      </c>
      <c r="Q2233" s="111">
        <v>45559</v>
      </c>
      <c r="R2233" s="98" t="s">
        <v>2570</v>
      </c>
      <c r="S2233" s="100" t="s">
        <v>2896</v>
      </c>
      <c r="T2233" s="1"/>
    </row>
    <row r="2234" spans="1:20">
      <c r="A2234" s="87">
        <v>9157</v>
      </c>
      <c r="B2234" s="91"/>
      <c r="C2234" s="88" t="s">
        <v>176</v>
      </c>
      <c r="D2234" s="110">
        <v>45568</v>
      </c>
      <c r="E2234" s="90">
        <v>242779385782</v>
      </c>
      <c r="F2234" s="91" t="str">
        <f t="shared" si="121"/>
        <v>'242779385782',</v>
      </c>
      <c r="G2234" s="91" t="s">
        <v>21</v>
      </c>
      <c r="H2234" s="91" t="s">
        <v>2899</v>
      </c>
      <c r="I2234" s="91" t="str">
        <f t="shared" si="122"/>
        <v>'inv_drzr6UwbqWhU6KRXx9KueQ',</v>
      </c>
      <c r="J2234" s="91" t="s">
        <v>9</v>
      </c>
      <c r="K2234" s="91">
        <v>1000</v>
      </c>
      <c r="L2234" s="91">
        <v>1000</v>
      </c>
      <c r="M2234" s="98">
        <f>Tabla1[[#This Row],[Monto]]-Tabla1[[#This Row],[Monto Kashio]]</f>
        <v>0</v>
      </c>
      <c r="N2234" s="20" t="s">
        <v>23</v>
      </c>
      <c r="O2234" s="91" t="s">
        <v>24</v>
      </c>
      <c r="P2234" s="91">
        <v>3427717</v>
      </c>
      <c r="Q2234" s="110">
        <v>45568</v>
      </c>
      <c r="R2234" s="91" t="s">
        <v>2570</v>
      </c>
      <c r="S2234" s="93" t="s">
        <v>2900</v>
      </c>
      <c r="T2234" s="1"/>
    </row>
    <row r="2235" spans="1:20">
      <c r="A2235" s="94">
        <v>9159</v>
      </c>
      <c r="B2235" s="98"/>
      <c r="C2235" s="95" t="s">
        <v>27</v>
      </c>
      <c r="D2235" s="111">
        <v>45568</v>
      </c>
      <c r="E2235" s="97">
        <v>242779388744</v>
      </c>
      <c r="F2235" s="98" t="str">
        <f t="shared" si="121"/>
        <v>'242779388744',</v>
      </c>
      <c r="G2235" s="98" t="s">
        <v>21</v>
      </c>
      <c r="H2235" s="98" t="s">
        <v>2901</v>
      </c>
      <c r="I2235" s="98" t="str">
        <f t="shared" si="122"/>
        <v>'inv_arqbSmhU2P8Gu94GyqCqNZ',</v>
      </c>
      <c r="J2235" s="98" t="s">
        <v>9</v>
      </c>
      <c r="K2235" s="98">
        <v>300</v>
      </c>
      <c r="L2235" s="98">
        <v>300</v>
      </c>
      <c r="M2235" s="98">
        <f>Tabla1[[#This Row],[Monto]]-Tabla1[[#This Row],[Monto Kashio]]</f>
        <v>0</v>
      </c>
      <c r="N2235" s="20" t="s">
        <v>23</v>
      </c>
      <c r="O2235" s="98" t="s">
        <v>24</v>
      </c>
      <c r="P2235" s="98">
        <v>3484126</v>
      </c>
      <c r="Q2235" s="111">
        <v>45568</v>
      </c>
      <c r="R2235" s="98" t="s">
        <v>2570</v>
      </c>
      <c r="S2235" s="100" t="s">
        <v>2902</v>
      </c>
      <c r="T2235" s="1"/>
    </row>
    <row r="2236" spans="1:20">
      <c r="A2236" s="87">
        <v>9161</v>
      </c>
      <c r="B2236" s="91"/>
      <c r="C2236" s="88" t="s">
        <v>96</v>
      </c>
      <c r="D2236" s="110">
        <v>45568</v>
      </c>
      <c r="E2236" s="90">
        <v>242779395189</v>
      </c>
      <c r="F2236" s="91" t="str">
        <f t="shared" si="121"/>
        <v>'242779395189',</v>
      </c>
      <c r="G2236" s="91" t="s">
        <v>21</v>
      </c>
      <c r="H2236" s="91" t="s">
        <v>2903</v>
      </c>
      <c r="I2236" s="91" t="str">
        <f t="shared" si="122"/>
        <v>'inv_3xTMdmbLaYJMLyvhB9wErA',</v>
      </c>
      <c r="J2236" s="91" t="s">
        <v>9</v>
      </c>
      <c r="K2236" s="91">
        <v>600</v>
      </c>
      <c r="L2236" s="91">
        <v>600</v>
      </c>
      <c r="M2236" s="98">
        <f>Tabla1[[#This Row],[Monto]]-Tabla1[[#This Row],[Monto Kashio]]</f>
        <v>0</v>
      </c>
      <c r="N2236" s="20" t="s">
        <v>23</v>
      </c>
      <c r="O2236" s="91" t="s">
        <v>24</v>
      </c>
      <c r="P2236" s="91">
        <v>3567467</v>
      </c>
      <c r="Q2236" s="110">
        <v>45568</v>
      </c>
      <c r="R2236" s="91" t="s">
        <v>2570</v>
      </c>
      <c r="S2236" s="93" t="s">
        <v>2904</v>
      </c>
      <c r="T2236" s="1"/>
    </row>
    <row r="2237" spans="1:20">
      <c r="A2237" s="94">
        <v>9162</v>
      </c>
      <c r="B2237" s="98"/>
      <c r="C2237" s="95" t="s">
        <v>2566</v>
      </c>
      <c r="D2237" s="111">
        <v>45568</v>
      </c>
      <c r="E2237" s="97">
        <v>242779407827</v>
      </c>
      <c r="F2237" s="98" t="str">
        <f t="shared" si="121"/>
        <v>'242779407827',</v>
      </c>
      <c r="G2237" s="98" t="s">
        <v>118</v>
      </c>
      <c r="H2237" s="98" t="s">
        <v>2905</v>
      </c>
      <c r="I2237" s="98" t="str">
        <f t="shared" si="122"/>
        <v>'inv_3Zvbr62ZWzx3guSkG8uHZx',</v>
      </c>
      <c r="J2237" s="98" t="s">
        <v>9</v>
      </c>
      <c r="K2237" s="98">
        <v>50</v>
      </c>
      <c r="L2237" s="98">
        <v>50</v>
      </c>
      <c r="M2237" s="98">
        <f>Tabla1[[#This Row],[Monto]]-Tabla1[[#This Row],[Monto Kashio]]</f>
        <v>0</v>
      </c>
      <c r="N2237" s="20" t="s">
        <v>23</v>
      </c>
      <c r="O2237" s="98" t="s">
        <v>24</v>
      </c>
      <c r="P2237" s="98">
        <v>2346060</v>
      </c>
      <c r="Q2237" s="111">
        <v>45568</v>
      </c>
      <c r="R2237" s="98" t="s">
        <v>2570</v>
      </c>
      <c r="S2237" s="100" t="s">
        <v>2904</v>
      </c>
      <c r="T2237" s="1"/>
    </row>
    <row r="2238" spans="1:20">
      <c r="A2238" s="87">
        <v>9163</v>
      </c>
      <c r="B2238" s="91"/>
      <c r="C2238" s="88" t="s">
        <v>2566</v>
      </c>
      <c r="D2238" s="110">
        <v>45568</v>
      </c>
      <c r="E2238" s="90">
        <v>242789465211</v>
      </c>
      <c r="F2238" s="91" t="str">
        <f t="shared" si="121"/>
        <v>'242789465211',</v>
      </c>
      <c r="G2238" s="91" t="s">
        <v>21</v>
      </c>
      <c r="H2238" s="91" t="s">
        <v>2906</v>
      </c>
      <c r="I2238" s="91" t="str">
        <f t="shared" si="122"/>
        <v>'inv_gojuKqt2NRTn9JYHm96jqh',</v>
      </c>
      <c r="J2238" s="91" t="s">
        <v>9</v>
      </c>
      <c r="K2238" s="91">
        <v>1000</v>
      </c>
      <c r="L2238" s="91">
        <v>1000</v>
      </c>
      <c r="M2238" s="98">
        <f>Tabla1[[#This Row],[Monto]]-Tabla1[[#This Row],[Monto Kashio]]</f>
        <v>0</v>
      </c>
      <c r="N2238" s="20" t="s">
        <v>23</v>
      </c>
      <c r="O2238" s="91" t="s">
        <v>24</v>
      </c>
      <c r="P2238" s="91">
        <v>4233073</v>
      </c>
      <c r="Q2238" s="110">
        <v>45568</v>
      </c>
      <c r="R2238" s="91" t="s">
        <v>2570</v>
      </c>
      <c r="S2238" s="93" t="s">
        <v>1289</v>
      </c>
      <c r="T2238" s="1"/>
    </row>
    <row r="2239" spans="1:20">
      <c r="A2239" s="94">
        <v>9164</v>
      </c>
      <c r="B2239" s="98"/>
      <c r="C2239" s="95" t="s">
        <v>484</v>
      </c>
      <c r="D2239" s="111">
        <v>45568</v>
      </c>
      <c r="E2239" s="97">
        <v>242779302441</v>
      </c>
      <c r="F2239" s="98" t="str">
        <f t="shared" si="121"/>
        <v>'242779302441',</v>
      </c>
      <c r="G2239" s="98" t="s">
        <v>21</v>
      </c>
      <c r="H2239" s="98" t="s">
        <v>2907</v>
      </c>
      <c r="I2239" s="98" t="str">
        <f t="shared" si="122"/>
        <v>'inv_Rrvoo68R9obFwaWcZ5FQW5',</v>
      </c>
      <c r="J2239" s="98" t="s">
        <v>9</v>
      </c>
      <c r="K2239" s="98">
        <v>30</v>
      </c>
      <c r="L2239" s="98">
        <v>30</v>
      </c>
      <c r="M2239" s="98">
        <f>Tabla1[[#This Row],[Monto]]-Tabla1[[#This Row],[Monto Kashio]]</f>
        <v>0</v>
      </c>
      <c r="N2239" s="20" t="s">
        <v>23</v>
      </c>
      <c r="O2239" s="98" t="s">
        <v>24</v>
      </c>
      <c r="P2239" s="98">
        <v>3235622</v>
      </c>
      <c r="Q2239" s="111">
        <v>45568</v>
      </c>
      <c r="R2239" s="98" t="s">
        <v>2570</v>
      </c>
      <c r="S2239" s="100" t="s">
        <v>2908</v>
      </c>
      <c r="T2239" s="1"/>
    </row>
    <row r="2240" spans="1:20">
      <c r="A2240" s="87">
        <v>9175</v>
      </c>
      <c r="B2240" s="91"/>
      <c r="C2240" s="88" t="s">
        <v>96</v>
      </c>
      <c r="D2240" s="110">
        <v>45569</v>
      </c>
      <c r="E2240" s="90">
        <v>242779402144</v>
      </c>
      <c r="F2240" s="91" t="str">
        <f>CONCATENATE("'",E2240,"',")</f>
        <v>'242779402144',</v>
      </c>
      <c r="G2240" s="91" t="s">
        <v>21</v>
      </c>
      <c r="H2240" s="91" t="s">
        <v>2909</v>
      </c>
      <c r="I2240" s="91" t="str">
        <f>CONCATENATE("'",H2240,"',")</f>
        <v>'inv_AMckfRuUvCugihHZrgerDT',</v>
      </c>
      <c r="J2240" s="91" t="s">
        <v>9</v>
      </c>
      <c r="K2240" s="91">
        <v>70</v>
      </c>
      <c r="L2240" s="91">
        <v>70</v>
      </c>
      <c r="M2240" s="98">
        <f>Tabla1[[#This Row],[Monto]]-Tabla1[[#This Row],[Monto Kashio]]</f>
        <v>0</v>
      </c>
      <c r="N2240" s="20" t="s">
        <v>23</v>
      </c>
      <c r="O2240" s="91" t="s">
        <v>24</v>
      </c>
      <c r="P2240" s="91">
        <v>3640433</v>
      </c>
      <c r="Q2240" s="110">
        <v>45568</v>
      </c>
      <c r="R2240" s="91" t="s">
        <v>2570</v>
      </c>
      <c r="S2240" s="93">
        <v>0.44305555555555554</v>
      </c>
      <c r="T2240" s="1"/>
    </row>
    <row r="2241" spans="1:20">
      <c r="A2241" s="94">
        <v>9176</v>
      </c>
      <c r="B2241" s="98"/>
      <c r="C2241" s="95" t="s">
        <v>2566</v>
      </c>
      <c r="D2241" s="111">
        <v>45569</v>
      </c>
      <c r="E2241" s="97">
        <v>242789590687</v>
      </c>
      <c r="F2241" s="98" t="str">
        <f t="shared" ref="F2241:F2304" si="123">CONCATENATE("'",E2241,"',")</f>
        <v>'242789590687',</v>
      </c>
      <c r="G2241" s="98" t="s">
        <v>51</v>
      </c>
      <c r="H2241" s="98" t="s">
        <v>2910</v>
      </c>
      <c r="I2241" s="98" t="str">
        <f t="shared" ref="I2241:I2304" si="124">CONCATENATE("'",H2241,"',")</f>
        <v>'inv_68EJXtq8UwFavkyGgM2zoP',</v>
      </c>
      <c r="J2241" s="98" t="s">
        <v>9</v>
      </c>
      <c r="K2241" s="98">
        <v>100</v>
      </c>
      <c r="L2241" s="98">
        <v>100</v>
      </c>
      <c r="M2241" s="98">
        <f>Tabla1[[#This Row],[Monto]]-Tabla1[[#This Row],[Monto Kashio]]</f>
        <v>0</v>
      </c>
      <c r="N2241" s="20" t="s">
        <v>23</v>
      </c>
      <c r="O2241" s="98" t="s">
        <v>145</v>
      </c>
      <c r="P2241" s="98">
        <v>2322775</v>
      </c>
      <c r="Q2241" s="111">
        <v>45569</v>
      </c>
      <c r="R2241" s="98" t="s">
        <v>2570</v>
      </c>
      <c r="S2241" s="100">
        <v>0.4465277777777778</v>
      </c>
      <c r="T2241" s="1"/>
    </row>
    <row r="2242" spans="1:20">
      <c r="A2242" s="87">
        <v>9178</v>
      </c>
      <c r="B2242" s="91"/>
      <c r="C2242" s="88" t="s">
        <v>27</v>
      </c>
      <c r="D2242" s="110">
        <v>45569</v>
      </c>
      <c r="E2242" s="90">
        <v>242789594744</v>
      </c>
      <c r="F2242" s="91" t="str">
        <f t="shared" si="123"/>
        <v>'242789594744',</v>
      </c>
      <c r="G2242" s="91" t="s">
        <v>51</v>
      </c>
      <c r="H2242" s="91" t="s">
        <v>2911</v>
      </c>
      <c r="I2242" s="91" t="str">
        <f t="shared" si="124"/>
        <v>'inv_bYnZwSTxDT23RrZpRbfCqN',</v>
      </c>
      <c r="J2242" s="91" t="s">
        <v>9</v>
      </c>
      <c r="K2242" s="91">
        <v>100</v>
      </c>
      <c r="L2242" s="91">
        <v>100</v>
      </c>
      <c r="M2242" s="98">
        <f>Tabla1[[#This Row],[Monto]]-Tabla1[[#This Row],[Monto Kashio]]</f>
        <v>0</v>
      </c>
      <c r="N2242" s="20" t="s">
        <v>23</v>
      </c>
      <c r="O2242" s="91" t="s">
        <v>145</v>
      </c>
      <c r="P2242" s="91">
        <v>2322807</v>
      </c>
      <c r="Q2242" s="110">
        <v>45569</v>
      </c>
      <c r="R2242" s="91" t="s">
        <v>2570</v>
      </c>
      <c r="S2242" s="93">
        <v>0.45069444444444445</v>
      </c>
      <c r="T2242" s="1"/>
    </row>
    <row r="2243" spans="1:20">
      <c r="A2243" s="94">
        <v>9185</v>
      </c>
      <c r="B2243" s="98"/>
      <c r="C2243" s="95" t="s">
        <v>484</v>
      </c>
      <c r="D2243" s="111">
        <v>45569</v>
      </c>
      <c r="E2243" s="97">
        <v>242789850911</v>
      </c>
      <c r="F2243" s="98" t="str">
        <f t="shared" si="123"/>
        <v>'242789850911',</v>
      </c>
      <c r="G2243" s="98" t="s">
        <v>21</v>
      </c>
      <c r="H2243" s="98" t="s">
        <v>2912</v>
      </c>
      <c r="I2243" s="98" t="str">
        <f t="shared" si="124"/>
        <v>'inv_NgUEXdXBxqEWjooBGtDNvL',</v>
      </c>
      <c r="J2243" s="98" t="s">
        <v>9</v>
      </c>
      <c r="K2243" s="98">
        <v>20</v>
      </c>
      <c r="L2243" s="98">
        <v>20</v>
      </c>
      <c r="M2243" s="98">
        <f>Tabla1[[#This Row],[Monto]]-Tabla1[[#This Row],[Monto Kashio]]</f>
        <v>0</v>
      </c>
      <c r="N2243" s="20" t="s">
        <v>23</v>
      </c>
      <c r="O2243" s="98" t="s">
        <v>24</v>
      </c>
      <c r="P2243" s="98">
        <v>2814651</v>
      </c>
      <c r="Q2243" s="111">
        <v>45569</v>
      </c>
      <c r="R2243" s="98" t="s">
        <v>2570</v>
      </c>
      <c r="S2243" s="100">
        <v>0.53402777777777777</v>
      </c>
      <c r="T2243" s="1"/>
    </row>
    <row r="2244" spans="1:20">
      <c r="A2244" s="87">
        <v>9191</v>
      </c>
      <c r="B2244" s="91"/>
      <c r="C2244" s="88" t="s">
        <v>2566</v>
      </c>
      <c r="D2244" s="110">
        <v>45569</v>
      </c>
      <c r="E2244" s="90">
        <v>242789925474</v>
      </c>
      <c r="F2244" s="91" t="str">
        <f t="shared" si="123"/>
        <v>'242789925474',</v>
      </c>
      <c r="G2244" s="91" t="s">
        <v>21</v>
      </c>
      <c r="H2244" s="91" t="s">
        <v>2913</v>
      </c>
      <c r="I2244" s="91" t="str">
        <f t="shared" si="124"/>
        <v>'inv_NSGbELvUFRDEswAvJ8hhaL',</v>
      </c>
      <c r="J2244" s="91" t="s">
        <v>9</v>
      </c>
      <c r="K2244" s="91">
        <v>1500</v>
      </c>
      <c r="L2244" s="91">
        <v>1500</v>
      </c>
      <c r="M2244" s="98">
        <f>Tabla1[[#This Row],[Monto]]-Tabla1[[#This Row],[Monto Kashio]]</f>
        <v>0</v>
      </c>
      <c r="N2244" s="20" t="s">
        <v>23</v>
      </c>
      <c r="O2244" s="91" t="s">
        <v>24</v>
      </c>
      <c r="P2244" s="91">
        <v>923178</v>
      </c>
      <c r="Q2244" s="110">
        <v>45569</v>
      </c>
      <c r="R2244" s="91" t="s">
        <v>2570</v>
      </c>
      <c r="S2244" s="93">
        <v>0.63194444444444442</v>
      </c>
      <c r="T2244" s="1"/>
    </row>
    <row r="2245" spans="1:20">
      <c r="A2245" s="94">
        <v>9193</v>
      </c>
      <c r="B2245" s="98"/>
      <c r="C2245" s="95" t="s">
        <v>96</v>
      </c>
      <c r="D2245" s="111">
        <v>45569</v>
      </c>
      <c r="E2245" s="97">
        <v>242789994207</v>
      </c>
      <c r="F2245" s="98" t="str">
        <f t="shared" si="123"/>
        <v>'242789994207',</v>
      </c>
      <c r="G2245" s="98" t="s">
        <v>21</v>
      </c>
      <c r="H2245" s="98" t="s">
        <v>2914</v>
      </c>
      <c r="I2245" s="98" t="str">
        <f t="shared" si="124"/>
        <v>'inv_6qC4B6rQHT7PyYQPemgEi7',</v>
      </c>
      <c r="J2245" s="98" t="s">
        <v>9</v>
      </c>
      <c r="K2245" s="98">
        <v>40</v>
      </c>
      <c r="L2245" s="98">
        <v>40</v>
      </c>
      <c r="M2245" s="98">
        <f>Tabla1[[#This Row],[Monto]]-Tabla1[[#This Row],[Monto Kashio]]</f>
        <v>0</v>
      </c>
      <c r="N2245" s="20" t="s">
        <v>23</v>
      </c>
      <c r="O2245" s="98" t="s">
        <v>24</v>
      </c>
      <c r="P2245" s="98">
        <v>2487485</v>
      </c>
      <c r="Q2245" s="111">
        <v>45569</v>
      </c>
      <c r="R2245" s="98" t="s">
        <v>2570</v>
      </c>
      <c r="S2245" s="100">
        <v>0.69305555555555554</v>
      </c>
      <c r="T2245" s="1"/>
    </row>
    <row r="2246" spans="1:20">
      <c r="A2246" s="87">
        <v>9197</v>
      </c>
      <c r="B2246" s="91"/>
      <c r="C2246" s="88" t="s">
        <v>27</v>
      </c>
      <c r="D2246" s="110">
        <v>45569</v>
      </c>
      <c r="E2246" s="90">
        <v>242789858663</v>
      </c>
      <c r="F2246" s="91" t="str">
        <f t="shared" si="123"/>
        <v>'242789858663',</v>
      </c>
      <c r="G2246" s="91" t="s">
        <v>51</v>
      </c>
      <c r="H2246" s="91" t="s">
        <v>2915</v>
      </c>
      <c r="I2246" s="91" t="str">
        <f t="shared" si="124"/>
        <v>'inv_UNt4dVtSGov3wNoKPSTJV6',</v>
      </c>
      <c r="J2246" s="91" t="s">
        <v>9</v>
      </c>
      <c r="K2246" s="91">
        <v>950</v>
      </c>
      <c r="L2246" s="91">
        <v>950</v>
      </c>
      <c r="M2246" s="98">
        <f>Tabla1[[#This Row],[Monto]]-Tabla1[[#This Row],[Monto Kashio]]</f>
        <v>0</v>
      </c>
      <c r="N2246" s="20" t="s">
        <v>23</v>
      </c>
      <c r="O2246" s="91" t="s">
        <v>24</v>
      </c>
      <c r="P2246" s="91">
        <v>2415594</v>
      </c>
      <c r="Q2246" s="110">
        <v>45569</v>
      </c>
      <c r="R2246" s="91" t="s">
        <v>2570</v>
      </c>
      <c r="S2246" s="93" t="s">
        <v>2916</v>
      </c>
      <c r="T2246" s="1"/>
    </row>
    <row r="2247" spans="1:20">
      <c r="A2247" s="94">
        <v>9198</v>
      </c>
      <c r="B2247" s="98"/>
      <c r="C2247" s="95" t="s">
        <v>2614</v>
      </c>
      <c r="D2247" s="111">
        <v>45569</v>
      </c>
      <c r="E2247" s="97">
        <v>242789855637</v>
      </c>
      <c r="F2247" s="98" t="str">
        <f t="shared" si="123"/>
        <v>'242789855637',</v>
      </c>
      <c r="G2247" s="98" t="s">
        <v>51</v>
      </c>
      <c r="H2247" s="98" t="s">
        <v>2917</v>
      </c>
      <c r="I2247" s="98" t="str">
        <f>CONCATENATE("'",H2247,"',")</f>
        <v>'inv_ENdGUs87cqayRrBiSYy9k5',</v>
      </c>
      <c r="J2247" s="98" t="s">
        <v>9</v>
      </c>
      <c r="K2247" s="98">
        <v>82.6</v>
      </c>
      <c r="L2247" s="98">
        <v>82.6</v>
      </c>
      <c r="M2247" s="98">
        <f>Tabla1[[#This Row],[Monto]]-Tabla1[[#This Row],[Monto Kashio]]</f>
        <v>0</v>
      </c>
      <c r="N2247" s="20" t="s">
        <v>23</v>
      </c>
      <c r="O2247" s="98" t="s">
        <v>24</v>
      </c>
      <c r="P2247" s="98">
        <v>1215445</v>
      </c>
      <c r="Q2247" s="111">
        <v>45569</v>
      </c>
      <c r="R2247" s="98" t="s">
        <v>2570</v>
      </c>
      <c r="S2247" s="100" t="s">
        <v>2334</v>
      </c>
      <c r="T2247" s="1"/>
    </row>
    <row r="2248" spans="1:20">
      <c r="A2248" s="87">
        <v>9203</v>
      </c>
      <c r="B2248" s="91"/>
      <c r="C2248" s="88" t="s">
        <v>27</v>
      </c>
      <c r="D2248" s="110">
        <v>45569</v>
      </c>
      <c r="E2248" s="90">
        <v>242780057336</v>
      </c>
      <c r="F2248" s="91" t="str">
        <f t="shared" si="123"/>
        <v>'242780057336',</v>
      </c>
      <c r="G2248" s="91" t="s">
        <v>51</v>
      </c>
      <c r="H2248" s="91" t="s">
        <v>2918</v>
      </c>
      <c r="I2248" s="91" t="str">
        <f>CONCATENATE("'",H2248,"',")</f>
        <v>'inv_hTbuZn4ceNoxYwDm5QPWeY',</v>
      </c>
      <c r="J2248" s="91" t="s">
        <v>9</v>
      </c>
      <c r="K2248" s="91">
        <v>50</v>
      </c>
      <c r="L2248" s="91">
        <v>50</v>
      </c>
      <c r="M2248" s="98">
        <f>Tabla1[[#This Row],[Monto]]-Tabla1[[#This Row],[Monto Kashio]]</f>
        <v>0</v>
      </c>
      <c r="N2248" s="20" t="s">
        <v>23</v>
      </c>
      <c r="O2248" s="91" t="s">
        <v>24</v>
      </c>
      <c r="P2248" s="91" t="s">
        <v>2919</v>
      </c>
      <c r="Q2248" s="110">
        <v>45569</v>
      </c>
      <c r="R2248" s="91" t="s">
        <v>2570</v>
      </c>
      <c r="S2248" s="93" t="s">
        <v>1098</v>
      </c>
      <c r="T2248" s="1"/>
    </row>
    <row r="2249" spans="1:20">
      <c r="A2249" s="94">
        <v>9204</v>
      </c>
      <c r="B2249" s="98"/>
      <c r="C2249" s="95" t="s">
        <v>2566</v>
      </c>
      <c r="D2249" s="111">
        <v>45570</v>
      </c>
      <c r="E2249" s="97">
        <v>242790141166</v>
      </c>
      <c r="F2249" s="98" t="str">
        <f t="shared" si="123"/>
        <v>'242790141166',</v>
      </c>
      <c r="G2249" s="98" t="s">
        <v>51</v>
      </c>
      <c r="H2249" s="98" t="s">
        <v>2920</v>
      </c>
      <c r="I2249" s="98" t="str">
        <f t="shared" si="124"/>
        <v>'inv_UPYGkkidz8RDatBxKA3Fx4',</v>
      </c>
      <c r="J2249" s="98" t="s">
        <v>9</v>
      </c>
      <c r="K2249" s="98">
        <v>250</v>
      </c>
      <c r="L2249" s="98">
        <v>250</v>
      </c>
      <c r="M2249" s="98">
        <f>Tabla1[[#This Row],[Monto]]-Tabla1[[#This Row],[Monto Kashio]]</f>
        <v>0</v>
      </c>
      <c r="N2249" s="20" t="s">
        <v>23</v>
      </c>
      <c r="O2249" s="98" t="s">
        <v>24</v>
      </c>
      <c r="P2249" s="98">
        <v>3858654</v>
      </c>
      <c r="Q2249" s="111">
        <v>45569</v>
      </c>
      <c r="R2249" s="98" t="s">
        <v>2570</v>
      </c>
      <c r="S2249" s="100">
        <v>0.33333333333333331</v>
      </c>
      <c r="T2249" s="1"/>
    </row>
    <row r="2250" spans="1:20">
      <c r="A2250" s="87">
        <v>9206</v>
      </c>
      <c r="B2250" s="91"/>
      <c r="C2250" s="88" t="s">
        <v>2566</v>
      </c>
      <c r="D2250" s="110">
        <v>45422</v>
      </c>
      <c r="E2250" s="90">
        <v>242790436541</v>
      </c>
      <c r="F2250" s="91" t="str">
        <f t="shared" si="123"/>
        <v>'242790436541',</v>
      </c>
      <c r="G2250" s="91" t="s">
        <v>21</v>
      </c>
      <c r="H2250" s="91" t="s">
        <v>2921</v>
      </c>
      <c r="I2250" s="91" t="str">
        <f t="shared" si="124"/>
        <v>'inv_HyptShPkE9axF5cTfNNyio',</v>
      </c>
      <c r="J2250" s="91" t="s">
        <v>9</v>
      </c>
      <c r="K2250" s="91">
        <v>50</v>
      </c>
      <c r="L2250" s="91">
        <v>50</v>
      </c>
      <c r="M2250" s="91">
        <f>Tabla1[[#This Row],[Monto]]-Tabla1[[#This Row],[Monto Kashio]]</f>
        <v>0</v>
      </c>
      <c r="N2250" s="20" t="s">
        <v>23</v>
      </c>
      <c r="O2250" s="91" t="s">
        <v>24</v>
      </c>
      <c r="P2250" s="91">
        <v>728889</v>
      </c>
      <c r="Q2250" s="110">
        <v>45422</v>
      </c>
      <c r="R2250" s="91" t="s">
        <v>2570</v>
      </c>
      <c r="S2250" s="93">
        <v>0.47222222222222221</v>
      </c>
      <c r="T2250" s="1"/>
    </row>
    <row r="2251" spans="1:20">
      <c r="A2251" s="94">
        <v>9208</v>
      </c>
      <c r="B2251" s="98"/>
      <c r="C2251" s="95" t="s">
        <v>2566</v>
      </c>
      <c r="D2251" s="111">
        <v>45570</v>
      </c>
      <c r="E2251" s="97">
        <v>242790481841</v>
      </c>
      <c r="F2251" s="98" t="str">
        <f t="shared" si="123"/>
        <v>'242790481841',</v>
      </c>
      <c r="G2251" s="98" t="s">
        <v>21</v>
      </c>
      <c r="H2251" s="98" t="s">
        <v>2922</v>
      </c>
      <c r="I2251" s="98" t="str">
        <f t="shared" si="124"/>
        <v>'inv_nhuY5tuD6GX9sK7w3Z8tz8',</v>
      </c>
      <c r="J2251" s="98" t="s">
        <v>9</v>
      </c>
      <c r="K2251" s="98">
        <v>40</v>
      </c>
      <c r="L2251" s="98">
        <v>40</v>
      </c>
      <c r="M2251" s="98">
        <f>Tabla1[[#This Row],[Monto]]-Tabla1[[#This Row],[Monto Kashio]]</f>
        <v>0</v>
      </c>
      <c r="N2251" s="20" t="s">
        <v>23</v>
      </c>
      <c r="O2251" s="98" t="s">
        <v>24</v>
      </c>
      <c r="P2251" s="98">
        <v>1129011</v>
      </c>
      <c r="Q2251" s="111">
        <v>45422</v>
      </c>
      <c r="R2251" s="98" t="s">
        <v>2570</v>
      </c>
      <c r="S2251" s="100">
        <v>0.47569444444444442</v>
      </c>
      <c r="T2251" s="1"/>
    </row>
    <row r="2252" spans="1:20">
      <c r="A2252" s="87">
        <v>9210</v>
      </c>
      <c r="B2252" s="91"/>
      <c r="C2252" s="88" t="s">
        <v>2566</v>
      </c>
      <c r="D2252" s="110">
        <v>45422</v>
      </c>
      <c r="E2252" s="90">
        <v>242790492686</v>
      </c>
      <c r="F2252" s="91" t="str">
        <f t="shared" si="123"/>
        <v>'242790492686',</v>
      </c>
      <c r="G2252" s="91" t="s">
        <v>21</v>
      </c>
      <c r="H2252" s="91" t="s">
        <v>2923</v>
      </c>
      <c r="I2252" s="91" t="str">
        <f t="shared" si="124"/>
        <v>'inv_2HCaXxgfqH8dJ2MCDdvf4R',</v>
      </c>
      <c r="J2252" s="91" t="s">
        <v>9</v>
      </c>
      <c r="K2252" s="91">
        <v>200</v>
      </c>
      <c r="L2252" s="91">
        <v>200</v>
      </c>
      <c r="M2252" s="91">
        <f>Tabla1[[#This Row],[Monto]]-Tabla1[[#This Row],[Monto Kashio]]</f>
        <v>0</v>
      </c>
      <c r="N2252" s="20" t="s">
        <v>23</v>
      </c>
      <c r="O2252" s="91" t="s">
        <v>24</v>
      </c>
      <c r="P2252" s="91">
        <v>408673</v>
      </c>
      <c r="Q2252" s="110">
        <v>45423</v>
      </c>
      <c r="R2252" s="91" t="s">
        <v>2570</v>
      </c>
      <c r="S2252" s="93">
        <v>0.52847222222222223</v>
      </c>
      <c r="T2252" s="1"/>
    </row>
    <row r="2253" spans="1:20">
      <c r="A2253" s="94">
        <v>9217</v>
      </c>
      <c r="B2253" s="98"/>
      <c r="C2253" s="95" t="s">
        <v>2566</v>
      </c>
      <c r="D2253" s="111">
        <v>45571</v>
      </c>
      <c r="E2253" s="97">
        <v>242801253108</v>
      </c>
      <c r="F2253" s="98" t="str">
        <f t="shared" si="123"/>
        <v>'242801253108',</v>
      </c>
      <c r="G2253" s="98" t="s">
        <v>51</v>
      </c>
      <c r="H2253" s="98" t="s">
        <v>2924</v>
      </c>
      <c r="I2253" s="98" t="str">
        <f>CONCATENATE("'",H2253,"',")</f>
        <v>'inv_ZugRbombTa5FLA8RtwaLfv',</v>
      </c>
      <c r="J2253" s="98" t="s">
        <v>9</v>
      </c>
      <c r="K2253" s="98">
        <v>100</v>
      </c>
      <c r="L2253" s="98">
        <v>100</v>
      </c>
      <c r="M2253" s="98">
        <f>Tabla1[[#This Row],[Monto]]-Tabla1[[#This Row],[Monto Kashio]]</f>
        <v>0</v>
      </c>
      <c r="N2253" s="20" t="s">
        <v>23</v>
      </c>
      <c r="O2253" s="98" t="s">
        <v>24</v>
      </c>
      <c r="P2253" s="98">
        <v>1399848</v>
      </c>
      <c r="Q2253" s="111">
        <v>45571</v>
      </c>
      <c r="R2253" s="98" t="s">
        <v>2570</v>
      </c>
      <c r="S2253" s="100">
        <v>0.69444444444444442</v>
      </c>
      <c r="T2253" s="1"/>
    </row>
    <row r="2254" spans="1:20">
      <c r="A2254" s="87">
        <v>9219</v>
      </c>
      <c r="B2254" s="91"/>
      <c r="C2254" s="88" t="s">
        <v>136</v>
      </c>
      <c r="D2254" s="110">
        <v>45572</v>
      </c>
      <c r="E2254" s="90">
        <v>242811514059</v>
      </c>
      <c r="F2254" s="91" t="str">
        <f t="shared" si="123"/>
        <v>'242811514059',</v>
      </c>
      <c r="G2254" s="91" t="s">
        <v>21</v>
      </c>
      <c r="H2254" s="91" t="s">
        <v>2925</v>
      </c>
      <c r="I2254" s="91" t="str">
        <f t="shared" si="124"/>
        <v>'inv_oRcM4VRVUepFBmiEUMth6A',</v>
      </c>
      <c r="J2254" s="91" t="s">
        <v>9</v>
      </c>
      <c r="K2254" s="91">
        <v>300</v>
      </c>
      <c r="L2254" s="91">
        <v>300</v>
      </c>
      <c r="M2254" s="98">
        <f>Tabla1[[#This Row],[Monto]]-Tabla1[[#This Row],[Monto Kashio]]</f>
        <v>0</v>
      </c>
      <c r="N2254" s="20" t="s">
        <v>23</v>
      </c>
      <c r="O2254" s="91" t="s">
        <v>24</v>
      </c>
      <c r="P2254" s="91">
        <v>63886</v>
      </c>
      <c r="Q2254" s="110">
        <v>45572</v>
      </c>
      <c r="R2254" s="91" t="s">
        <v>2570</v>
      </c>
      <c r="S2254" s="93">
        <v>0.36458333333333331</v>
      </c>
      <c r="T2254" s="1"/>
    </row>
    <row r="2255" spans="1:20">
      <c r="A2255" s="94">
        <v>9226</v>
      </c>
      <c r="B2255" s="98"/>
      <c r="C2255" s="95" t="s">
        <v>2566</v>
      </c>
      <c r="D2255" s="111">
        <v>45572</v>
      </c>
      <c r="E2255" s="97">
        <v>242811697266</v>
      </c>
      <c r="F2255" s="98" t="str">
        <f t="shared" si="123"/>
        <v>'242811697266',</v>
      </c>
      <c r="G2255" s="98" t="s">
        <v>51</v>
      </c>
      <c r="H2255" s="98" t="s">
        <v>2926</v>
      </c>
      <c r="I2255" s="98" t="str">
        <f t="shared" si="124"/>
        <v>'inv_jitEsMe4usEH4YV8Ut6sJd',</v>
      </c>
      <c r="J2255" s="98" t="s">
        <v>9</v>
      </c>
      <c r="K2255" s="98">
        <v>100</v>
      </c>
      <c r="L2255" s="98">
        <v>100</v>
      </c>
      <c r="M2255" s="98">
        <f>Tabla1[[#This Row],[Monto]]-Tabla1[[#This Row],[Monto Kashio]]</f>
        <v>0</v>
      </c>
      <c r="N2255" s="20" t="s">
        <v>23</v>
      </c>
      <c r="O2255" s="98" t="s">
        <v>24</v>
      </c>
      <c r="P2255" s="98">
        <v>2303960</v>
      </c>
      <c r="Q2255" s="111">
        <v>45572</v>
      </c>
      <c r="R2255" s="98" t="s">
        <v>2570</v>
      </c>
      <c r="S2255" s="100">
        <v>0.46736111111111112</v>
      </c>
      <c r="T2255" s="1"/>
    </row>
    <row r="2256" spans="1:20">
      <c r="A2256" s="87">
        <v>9238</v>
      </c>
      <c r="B2256" s="91"/>
      <c r="C2256" s="88" t="s">
        <v>1394</v>
      </c>
      <c r="D2256" s="110">
        <v>45572</v>
      </c>
      <c r="E2256" s="90">
        <v>242790669612</v>
      </c>
      <c r="F2256" s="91" t="str">
        <f t="shared" si="123"/>
        <v>'242790669612',</v>
      </c>
      <c r="G2256" s="91" t="s">
        <v>21</v>
      </c>
      <c r="H2256" s="91" t="s">
        <v>2927</v>
      </c>
      <c r="I2256" s="91" t="str">
        <f t="shared" si="124"/>
        <v>'inv_YnrpcEfYsiGhrBdFXtwrgF',</v>
      </c>
      <c r="J2256" s="91" t="s">
        <v>9</v>
      </c>
      <c r="K2256" s="91">
        <v>58.65</v>
      </c>
      <c r="L2256" s="91">
        <v>58.65</v>
      </c>
      <c r="M2256" s="98">
        <f>Tabla1[[#This Row],[Monto]]-Tabla1[[#This Row],[Monto Kashio]]</f>
        <v>0</v>
      </c>
      <c r="N2256" s="20" t="s">
        <v>23</v>
      </c>
      <c r="O2256" s="91" t="s">
        <v>24</v>
      </c>
      <c r="P2256" s="91">
        <v>389612</v>
      </c>
      <c r="Q2256" s="110">
        <v>45571</v>
      </c>
      <c r="R2256" s="91" t="s">
        <v>2570</v>
      </c>
      <c r="S2256" s="93" t="s">
        <v>2928</v>
      </c>
      <c r="T2256" s="1"/>
    </row>
    <row r="2257" spans="1:20">
      <c r="A2257" s="94">
        <v>9244</v>
      </c>
      <c r="B2257" s="98"/>
      <c r="C2257" s="95" t="s">
        <v>2881</v>
      </c>
      <c r="D2257" s="111">
        <v>45572</v>
      </c>
      <c r="E2257" s="97">
        <v>242530390492</v>
      </c>
      <c r="F2257" s="98" t="str">
        <f t="shared" si="123"/>
        <v>'242530390492',</v>
      </c>
      <c r="G2257" s="98" t="s">
        <v>118</v>
      </c>
      <c r="H2257" s="98" t="s">
        <v>2929</v>
      </c>
      <c r="I2257" s="98" t="str">
        <f t="shared" si="124"/>
        <v>'inv_KuXirfrThMiLPfuYFG2UuX',</v>
      </c>
      <c r="J2257" s="98" t="s">
        <v>9</v>
      </c>
      <c r="K2257" s="98">
        <v>159</v>
      </c>
      <c r="L2257" s="98">
        <v>159</v>
      </c>
      <c r="M2257" s="98">
        <f>Tabla1[[#This Row],[Monto]]-Tabla1[[#This Row],[Monto Kashio]]</f>
        <v>0</v>
      </c>
      <c r="N2257" s="20" t="s">
        <v>23</v>
      </c>
      <c r="O2257" s="98" t="s">
        <v>24</v>
      </c>
      <c r="P2257" s="98">
        <v>4511428</v>
      </c>
      <c r="Q2257" s="111">
        <v>45572</v>
      </c>
      <c r="R2257" s="98" t="s">
        <v>2570</v>
      </c>
      <c r="S2257" s="100" t="s">
        <v>2930</v>
      </c>
      <c r="T2257" s="1"/>
    </row>
    <row r="2258" spans="1:20">
      <c r="A2258" s="87">
        <v>9251</v>
      </c>
      <c r="B2258" s="91"/>
      <c r="C2258" s="88" t="s">
        <v>914</v>
      </c>
      <c r="D2258" s="110">
        <v>45573</v>
      </c>
      <c r="E2258" s="90">
        <v>242811923126</v>
      </c>
      <c r="F2258" s="91" t="str">
        <f t="shared" si="123"/>
        <v>'242811923126',</v>
      </c>
      <c r="G2258" s="91" t="s">
        <v>21</v>
      </c>
      <c r="H2258" s="91" t="s">
        <v>2931</v>
      </c>
      <c r="I2258" s="91" t="str">
        <f t="shared" si="124"/>
        <v>'inv_8VzKDJZ3ifH5MrGUkfrLRf',</v>
      </c>
      <c r="J2258" s="91" t="s">
        <v>9</v>
      </c>
      <c r="K2258" s="91">
        <v>50</v>
      </c>
      <c r="L2258" s="91">
        <v>50</v>
      </c>
      <c r="M2258" s="98">
        <f>Tabla1[[#This Row],[Monto]]-Tabla1[[#This Row],[Monto Kashio]]</f>
        <v>0</v>
      </c>
      <c r="N2258" s="20" t="s">
        <v>23</v>
      </c>
      <c r="O2258" s="91" t="s">
        <v>24</v>
      </c>
      <c r="P2258" s="91">
        <v>1908595</v>
      </c>
      <c r="Q2258" s="110">
        <v>45572</v>
      </c>
      <c r="R2258" s="91" t="s">
        <v>2570</v>
      </c>
      <c r="S2258" s="93">
        <v>0.35</v>
      </c>
      <c r="T2258" s="1"/>
    </row>
    <row r="2259" spans="1:20">
      <c r="A2259" s="94">
        <v>9260</v>
      </c>
      <c r="B2259" s="98"/>
      <c r="C2259" s="95" t="s">
        <v>2932</v>
      </c>
      <c r="D2259" s="111">
        <v>45573</v>
      </c>
      <c r="E2259" s="97">
        <v>242822105785</v>
      </c>
      <c r="F2259" s="98" t="str">
        <f t="shared" si="123"/>
        <v>'242822105785',</v>
      </c>
      <c r="G2259" s="98" t="s">
        <v>21</v>
      </c>
      <c r="H2259" s="98" t="s">
        <v>2933</v>
      </c>
      <c r="I2259" s="98" t="str">
        <f t="shared" si="124"/>
        <v>'inv_KHPZKjHp4wRd7N2VVBCoJz',</v>
      </c>
      <c r="J2259" s="98" t="s">
        <v>9</v>
      </c>
      <c r="K2259" s="98">
        <v>30</v>
      </c>
      <c r="L2259" s="98">
        <v>30</v>
      </c>
      <c r="M2259" s="98">
        <f>Tabla1[[#This Row],[Monto]]-Tabla1[[#This Row],[Monto Kashio]]</f>
        <v>0</v>
      </c>
      <c r="N2259" s="20" t="s">
        <v>23</v>
      </c>
      <c r="O2259" s="98" t="s">
        <v>24</v>
      </c>
      <c r="P2259" s="98">
        <v>5719708</v>
      </c>
      <c r="Q2259" s="111">
        <v>45572</v>
      </c>
      <c r="R2259" s="98" t="s">
        <v>2570</v>
      </c>
      <c r="S2259" s="100">
        <v>0.50277777777777777</v>
      </c>
      <c r="T2259" s="1"/>
    </row>
    <row r="2260" spans="1:20">
      <c r="A2260" s="87">
        <v>9262</v>
      </c>
      <c r="B2260" s="91"/>
      <c r="C2260" s="88" t="s">
        <v>27</v>
      </c>
      <c r="D2260" s="110">
        <v>45573</v>
      </c>
      <c r="E2260" s="90">
        <v>242822272089</v>
      </c>
      <c r="F2260" s="91" t="str">
        <f t="shared" si="123"/>
        <v>'242822272089',</v>
      </c>
      <c r="G2260" s="91" t="s">
        <v>51</v>
      </c>
      <c r="H2260" s="91" t="s">
        <v>2934</v>
      </c>
      <c r="I2260" s="91" t="str">
        <f t="shared" si="124"/>
        <v>'inv_CnBo3BfPBeED7XBVDLf5pC',</v>
      </c>
      <c r="J2260" s="91" t="s">
        <v>9</v>
      </c>
      <c r="K2260" s="91">
        <v>500</v>
      </c>
      <c r="L2260" s="91">
        <v>500</v>
      </c>
      <c r="M2260" s="98">
        <f>Tabla1[[#This Row],[Monto]]-Tabla1[[#This Row],[Monto Kashio]]</f>
        <v>0</v>
      </c>
      <c r="N2260" s="20" t="s">
        <v>23</v>
      </c>
      <c r="O2260" s="91" t="s">
        <v>24</v>
      </c>
      <c r="P2260" s="91">
        <v>5203420</v>
      </c>
      <c r="Q2260" s="110">
        <v>45573</v>
      </c>
      <c r="R2260" s="91" t="s">
        <v>2570</v>
      </c>
      <c r="S2260" s="93" t="s">
        <v>2935</v>
      </c>
      <c r="T2260" s="1"/>
    </row>
    <row r="2261" spans="1:20">
      <c r="A2261" s="94">
        <v>9271</v>
      </c>
      <c r="B2261" s="98"/>
      <c r="C2261" s="95" t="s">
        <v>2566</v>
      </c>
      <c r="D2261" s="111">
        <v>45574</v>
      </c>
      <c r="E2261" s="97">
        <v>242832626578</v>
      </c>
      <c r="F2261" s="98" t="str">
        <f t="shared" si="123"/>
        <v>'242832626578',</v>
      </c>
      <c r="G2261" s="98" t="s">
        <v>51</v>
      </c>
      <c r="H2261" s="98" t="s">
        <v>2936</v>
      </c>
      <c r="I2261" s="98" t="str">
        <f t="shared" si="124"/>
        <v>'inv_2aLY6pCGaQ7y9CjHNtiQ8D',</v>
      </c>
      <c r="J2261" s="98" t="s">
        <v>9</v>
      </c>
      <c r="K2261" s="98">
        <v>200</v>
      </c>
      <c r="L2261" s="98">
        <v>200</v>
      </c>
      <c r="M2261" s="98">
        <f>Tabla1[[#This Row],[Monto]]-Tabla1[[#This Row],[Monto Kashio]]</f>
        <v>0</v>
      </c>
      <c r="N2261" s="20" t="s">
        <v>23</v>
      </c>
      <c r="O2261" s="98" t="s">
        <v>24</v>
      </c>
      <c r="P2261" s="98">
        <v>56191</v>
      </c>
      <c r="Q2261" s="111">
        <v>45574</v>
      </c>
      <c r="R2261" s="98" t="s">
        <v>2570</v>
      </c>
      <c r="S2261" s="100">
        <v>0.3576388888888889</v>
      </c>
      <c r="T2261" s="1"/>
    </row>
    <row r="2262" spans="1:20">
      <c r="A2262" s="87">
        <v>9274</v>
      </c>
      <c r="B2262" s="91"/>
      <c r="C2262" s="88" t="s">
        <v>96</v>
      </c>
      <c r="D2262" s="110">
        <v>45574</v>
      </c>
      <c r="E2262" s="90">
        <v>242832626504</v>
      </c>
      <c r="F2262" s="91" t="str">
        <f t="shared" si="123"/>
        <v>'242832626504',</v>
      </c>
      <c r="G2262" s="91" t="s">
        <v>21</v>
      </c>
      <c r="H2262" s="91" t="s">
        <v>2937</v>
      </c>
      <c r="I2262" s="91" t="str">
        <f t="shared" si="124"/>
        <v>'inv_FBUP2CeCDTR36e7HXQ6YZY',</v>
      </c>
      <c r="J2262" s="91" t="s">
        <v>9</v>
      </c>
      <c r="K2262" s="91">
        <v>40</v>
      </c>
      <c r="L2262" s="91">
        <v>40</v>
      </c>
      <c r="M2262" s="98">
        <f>Tabla1[[#This Row],[Monto]]-Tabla1[[#This Row],[Monto Kashio]]</f>
        <v>0</v>
      </c>
      <c r="N2262" s="20" t="s">
        <v>23</v>
      </c>
      <c r="O2262" s="91" t="s">
        <v>24</v>
      </c>
      <c r="P2262" s="91">
        <v>3000345</v>
      </c>
      <c r="Q2262" s="110">
        <v>45574</v>
      </c>
      <c r="R2262" s="91" t="s">
        <v>2570</v>
      </c>
      <c r="S2262" s="93">
        <v>0.35972222222222222</v>
      </c>
      <c r="T2262" s="1"/>
    </row>
    <row r="2263" spans="1:20">
      <c r="A2263" s="94">
        <v>9270</v>
      </c>
      <c r="B2263" s="98"/>
      <c r="C2263" s="95" t="s">
        <v>2938</v>
      </c>
      <c r="D2263" s="111">
        <v>45574</v>
      </c>
      <c r="E2263" s="97">
        <v>242832610599</v>
      </c>
      <c r="F2263" s="98" t="str">
        <f t="shared" si="123"/>
        <v>'242832610599',</v>
      </c>
      <c r="G2263" s="98" t="s">
        <v>21</v>
      </c>
      <c r="H2263" s="98" t="s">
        <v>2939</v>
      </c>
      <c r="I2263" s="98" t="str">
        <f t="shared" si="124"/>
        <v>'inv_mVCaCGzqt6FTmsbN5fFwop',</v>
      </c>
      <c r="J2263" s="98" t="s">
        <v>9</v>
      </c>
      <c r="K2263" s="98">
        <v>50</v>
      </c>
      <c r="L2263" s="98">
        <v>50</v>
      </c>
      <c r="M2263" s="98">
        <f>Tabla1[[#This Row],[Monto]]-Tabla1[[#This Row],[Monto Kashio]]</f>
        <v>0</v>
      </c>
      <c r="N2263" s="20" t="s">
        <v>23</v>
      </c>
      <c r="O2263" s="98" t="s">
        <v>145</v>
      </c>
      <c r="P2263" s="98">
        <v>2338941</v>
      </c>
      <c r="Q2263" s="111">
        <v>45574</v>
      </c>
      <c r="R2263" s="98" t="s">
        <v>2570</v>
      </c>
      <c r="S2263" s="100">
        <v>0.4</v>
      </c>
      <c r="T2263" s="1"/>
    </row>
    <row r="2264" spans="1:20">
      <c r="A2264" s="87">
        <v>9289</v>
      </c>
      <c r="B2264" s="91"/>
      <c r="C2264" s="88" t="s">
        <v>27</v>
      </c>
      <c r="D2264" s="110">
        <v>45574</v>
      </c>
      <c r="E2264" s="90">
        <v>242832620485</v>
      </c>
      <c r="F2264" s="91" t="str">
        <f>CONCATENATE("'",E2264,"',")</f>
        <v>'242832620485',</v>
      </c>
      <c r="G2264" s="91" t="s">
        <v>51</v>
      </c>
      <c r="H2264" s="91" t="s">
        <v>2940</v>
      </c>
      <c r="I2264" s="91" t="str">
        <f t="shared" si="124"/>
        <v>'inv_KzAaBNxMsQHud6Wy2Vhbfk',</v>
      </c>
      <c r="J2264" s="91" t="s">
        <v>9</v>
      </c>
      <c r="K2264" s="91">
        <v>50</v>
      </c>
      <c r="L2264" s="91">
        <v>50</v>
      </c>
      <c r="M2264" s="98">
        <f>Tabla1[[#This Row],[Monto]]-Tabla1[[#This Row],[Monto Kashio]]</f>
        <v>0</v>
      </c>
      <c r="N2264" s="20" t="s">
        <v>23</v>
      </c>
      <c r="O2264" s="91" t="s">
        <v>24</v>
      </c>
      <c r="P2264" s="91">
        <v>1900264</v>
      </c>
      <c r="Q2264" s="110">
        <v>45574</v>
      </c>
      <c r="R2264" s="91" t="s">
        <v>2570</v>
      </c>
      <c r="S2264" s="93">
        <v>0.61875000000000002</v>
      </c>
      <c r="T2264" s="1"/>
    </row>
    <row r="2265" spans="1:20">
      <c r="A2265" s="94">
        <v>9299</v>
      </c>
      <c r="B2265" s="98"/>
      <c r="C2265" s="95" t="s">
        <v>2566</v>
      </c>
      <c r="D2265" s="111">
        <v>45574</v>
      </c>
      <c r="E2265" s="97">
        <v>242832951333</v>
      </c>
      <c r="F2265" s="98" t="str">
        <f>CONCATENATE("'",E2265,"',")</f>
        <v>'242832951333',</v>
      </c>
      <c r="G2265" s="98" t="s">
        <v>21</v>
      </c>
      <c r="H2265" s="98" t="s">
        <v>2941</v>
      </c>
      <c r="I2265" s="98" t="str">
        <f t="shared" si="124"/>
        <v>'inv_ZaWsvqUkcmUFZKKbEQUPvq',</v>
      </c>
      <c r="J2265" s="98" t="s">
        <v>9</v>
      </c>
      <c r="K2265" s="98">
        <v>100</v>
      </c>
      <c r="L2265" s="98">
        <v>100</v>
      </c>
      <c r="M2265" s="98">
        <f>Tabla1[[#This Row],[Monto]]-Tabla1[[#This Row],[Monto Kashio]]</f>
        <v>0</v>
      </c>
      <c r="N2265" s="20" t="s">
        <v>23</v>
      </c>
      <c r="O2265" s="98" t="s">
        <v>24</v>
      </c>
      <c r="P2265" s="98">
        <v>1214293</v>
      </c>
      <c r="Q2265" s="111">
        <v>45574</v>
      </c>
      <c r="R2265" s="98" t="s">
        <v>2570</v>
      </c>
      <c r="S2265" s="100" t="s">
        <v>2942</v>
      </c>
      <c r="T2265" s="1"/>
    </row>
    <row r="2266" spans="1:20">
      <c r="A2266" s="87">
        <v>9301</v>
      </c>
      <c r="B2266" s="91"/>
      <c r="C2266" s="88" t="s">
        <v>27</v>
      </c>
      <c r="D2266" s="110">
        <v>45574</v>
      </c>
      <c r="E2266" s="90">
        <v>242833035375</v>
      </c>
      <c r="F2266" s="91" t="str">
        <f t="shared" si="123"/>
        <v>'242833035375',</v>
      </c>
      <c r="G2266" s="91" t="s">
        <v>21</v>
      </c>
      <c r="H2266" s="91" t="s">
        <v>2943</v>
      </c>
      <c r="I2266" s="91" t="str">
        <f t="shared" si="124"/>
        <v>'inv_XNjtB2NWydpcRJaVPo8sLH',</v>
      </c>
      <c r="J2266" s="91" t="s">
        <v>9</v>
      </c>
      <c r="K2266" s="91">
        <v>100</v>
      </c>
      <c r="L2266" s="91">
        <v>100</v>
      </c>
      <c r="M2266" s="98">
        <f>Tabla1[[#This Row],[Monto]]-Tabla1[[#This Row],[Monto Kashio]]</f>
        <v>0</v>
      </c>
      <c r="N2266" s="20" t="s">
        <v>23</v>
      </c>
      <c r="O2266" s="91" t="s">
        <v>24</v>
      </c>
      <c r="P2266" s="91">
        <v>2518655</v>
      </c>
      <c r="Q2266" s="110">
        <v>45574</v>
      </c>
      <c r="R2266" s="91" t="s">
        <v>2570</v>
      </c>
      <c r="S2266" s="93" t="s">
        <v>2602</v>
      </c>
      <c r="T2266" s="1"/>
    </row>
    <row r="2267" spans="1:20">
      <c r="A2267" s="94">
        <v>9302</v>
      </c>
      <c r="B2267" s="98"/>
      <c r="C2267" s="95" t="s">
        <v>2566</v>
      </c>
      <c r="D2267" s="111">
        <v>45574</v>
      </c>
      <c r="E2267" s="97">
        <v>242833023014</v>
      </c>
      <c r="F2267" s="98" t="str">
        <f t="shared" si="123"/>
        <v>'242833023014',</v>
      </c>
      <c r="G2267" s="98" t="s">
        <v>51</v>
      </c>
      <c r="H2267" s="98" t="s">
        <v>2944</v>
      </c>
      <c r="I2267" s="98" t="str">
        <f t="shared" si="124"/>
        <v>'inv_S3xbaXzJ5fPhpUEjL47csS',</v>
      </c>
      <c r="J2267" s="98" t="s">
        <v>9</v>
      </c>
      <c r="K2267" s="98">
        <v>50</v>
      </c>
      <c r="L2267" s="98">
        <v>50</v>
      </c>
      <c r="M2267" s="98">
        <f>Tabla1[[#This Row],[Monto]]-Tabla1[[#This Row],[Monto Kashio]]</f>
        <v>0</v>
      </c>
      <c r="N2267" s="20" t="s">
        <v>23</v>
      </c>
      <c r="O2267" s="98" t="s">
        <v>24</v>
      </c>
      <c r="P2267" s="98">
        <v>3102368</v>
      </c>
      <c r="Q2267" s="111">
        <v>45574</v>
      </c>
      <c r="R2267" s="98" t="s">
        <v>2570</v>
      </c>
      <c r="S2267" s="100" t="s">
        <v>2602</v>
      </c>
      <c r="T2267" s="1"/>
    </row>
    <row r="2268" spans="1:20">
      <c r="A2268" s="87">
        <v>9303</v>
      </c>
      <c r="B2268" s="91"/>
      <c r="C2268" s="88" t="s">
        <v>27</v>
      </c>
      <c r="D2268" s="110">
        <v>45574</v>
      </c>
      <c r="E2268" s="90">
        <v>242843084435</v>
      </c>
      <c r="F2268" s="91" t="str">
        <f t="shared" si="123"/>
        <v>'242843084435',</v>
      </c>
      <c r="G2268" s="91" t="s">
        <v>21</v>
      </c>
      <c r="H2268" s="91" t="s">
        <v>2945</v>
      </c>
      <c r="I2268" s="91" t="str">
        <f t="shared" si="124"/>
        <v>'inv_jHxD4hZqiAwyajfHTHb7Hf',</v>
      </c>
      <c r="J2268" s="91" t="s">
        <v>9</v>
      </c>
      <c r="K2268" s="91">
        <v>129</v>
      </c>
      <c r="L2268" s="91">
        <v>129</v>
      </c>
      <c r="M2268" s="98">
        <f>Tabla1[[#This Row],[Monto]]-Tabla1[[#This Row],[Monto Kashio]]</f>
        <v>0</v>
      </c>
      <c r="N2268" s="20" t="s">
        <v>23</v>
      </c>
      <c r="O2268" s="91" t="s">
        <v>24</v>
      </c>
      <c r="P2268" s="91">
        <v>921300</v>
      </c>
      <c r="Q2268" s="110">
        <v>45574</v>
      </c>
      <c r="R2268" s="91" t="s">
        <v>2570</v>
      </c>
      <c r="S2268" s="93" t="s">
        <v>2946</v>
      </c>
      <c r="T2268" s="1"/>
    </row>
    <row r="2269" spans="1:20">
      <c r="A2269" s="94">
        <v>9298</v>
      </c>
      <c r="B2269" s="98"/>
      <c r="C2269" s="95" t="s">
        <v>27</v>
      </c>
      <c r="D2269" s="111">
        <v>45575</v>
      </c>
      <c r="E2269" s="97">
        <v>242832548177</v>
      </c>
      <c r="F2269" s="98" t="str">
        <f t="shared" si="123"/>
        <v>'242832548177',</v>
      </c>
      <c r="G2269" s="98" t="s">
        <v>51</v>
      </c>
      <c r="H2269" s="98" t="s">
        <v>2947</v>
      </c>
      <c r="I2269" s="98" t="str">
        <f t="shared" si="124"/>
        <v>'inv_jBsGs5Ju6owTxYXbXJsRoy',</v>
      </c>
      <c r="J2269" s="98" t="s">
        <v>9</v>
      </c>
      <c r="K2269" s="98">
        <v>30</v>
      </c>
      <c r="L2269" s="98">
        <v>30</v>
      </c>
      <c r="M2269" s="98">
        <f>Tabla1[[#This Row],[Monto]]-Tabla1[[#This Row],[Monto Kashio]]</f>
        <v>0</v>
      </c>
      <c r="N2269" s="20" t="s">
        <v>23</v>
      </c>
      <c r="O2269" s="98" t="s">
        <v>24</v>
      </c>
      <c r="P2269" s="98">
        <v>3073870</v>
      </c>
      <c r="Q2269" s="111">
        <v>45574</v>
      </c>
      <c r="R2269" s="98" t="s">
        <v>2570</v>
      </c>
      <c r="S2269" s="100">
        <v>0.35</v>
      </c>
      <c r="T2269" s="1"/>
    </row>
    <row r="2270" spans="1:20">
      <c r="A2270" s="87">
        <v>9304</v>
      </c>
      <c r="B2270" s="91"/>
      <c r="C2270" s="88" t="s">
        <v>96</v>
      </c>
      <c r="D2270" s="110">
        <v>45575</v>
      </c>
      <c r="E2270" s="90">
        <v>242843204119</v>
      </c>
      <c r="F2270" s="91" t="str">
        <f t="shared" si="123"/>
        <v>'242843204119',</v>
      </c>
      <c r="G2270" s="91" t="s">
        <v>21</v>
      </c>
      <c r="H2270" s="91" t="s">
        <v>2948</v>
      </c>
      <c r="I2270" s="91" t="str">
        <f t="shared" si="124"/>
        <v>'inv_PoGVeQYswWB6RMUZRPQXBm',</v>
      </c>
      <c r="J2270" s="91" t="s">
        <v>9</v>
      </c>
      <c r="K2270" s="91">
        <v>200</v>
      </c>
      <c r="L2270" s="91">
        <v>200</v>
      </c>
      <c r="M2270" s="98">
        <f>Tabla1[[#This Row],[Monto]]-Tabla1[[#This Row],[Monto Kashio]]</f>
        <v>0</v>
      </c>
      <c r="N2270" s="20" t="s">
        <v>23</v>
      </c>
      <c r="O2270" s="91" t="s">
        <v>145</v>
      </c>
      <c r="P2270" s="91">
        <v>2341666</v>
      </c>
      <c r="Q2270" s="110">
        <v>45575</v>
      </c>
      <c r="R2270" s="91" t="s">
        <v>2570</v>
      </c>
      <c r="S2270" s="93">
        <v>0.35416666666666669</v>
      </c>
      <c r="T2270" s="1"/>
    </row>
    <row r="2271" spans="1:20">
      <c r="A2271" s="94">
        <v>9309</v>
      </c>
      <c r="B2271" s="98"/>
      <c r="C2271" s="95" t="s">
        <v>484</v>
      </c>
      <c r="D2271" s="111">
        <v>45575</v>
      </c>
      <c r="E2271" s="97">
        <v>242843247306</v>
      </c>
      <c r="F2271" s="98" t="str">
        <f t="shared" si="123"/>
        <v>'242843247306',</v>
      </c>
      <c r="G2271" s="98" t="s">
        <v>21</v>
      </c>
      <c r="H2271" s="98" t="s">
        <v>2949</v>
      </c>
      <c r="I2271" s="98" t="str">
        <f t="shared" si="124"/>
        <v>'inv_L9MW4U9sKKXuUuDfaws39S',</v>
      </c>
      <c r="J2271" s="98" t="s">
        <v>9</v>
      </c>
      <c r="K2271" s="98">
        <v>11</v>
      </c>
      <c r="L2271" s="98">
        <v>11</v>
      </c>
      <c r="M2271" s="98">
        <f>Tabla1[[#This Row],[Monto]]-Tabla1[[#This Row],[Monto Kashio]]</f>
        <v>0</v>
      </c>
      <c r="N2271" s="20" t="s">
        <v>23</v>
      </c>
      <c r="O2271" s="98" t="s">
        <v>24</v>
      </c>
      <c r="P2271" s="98">
        <v>5201072</v>
      </c>
      <c r="Q2271" s="111">
        <v>45575</v>
      </c>
      <c r="R2271" s="98" t="s">
        <v>2570</v>
      </c>
      <c r="S2271" s="100">
        <v>0.39027777777777778</v>
      </c>
      <c r="T2271" s="1"/>
    </row>
    <row r="2272" spans="1:20">
      <c r="A2272" s="87">
        <v>9250</v>
      </c>
      <c r="B2272" s="91"/>
      <c r="C2272" s="88" t="s">
        <v>2566</v>
      </c>
      <c r="D2272" s="110">
        <v>45575</v>
      </c>
      <c r="E2272" s="90">
        <v>242822194659</v>
      </c>
      <c r="F2272" s="91" t="str">
        <f t="shared" si="123"/>
        <v>'242822194659',</v>
      </c>
      <c r="G2272" s="91" t="s">
        <v>51</v>
      </c>
      <c r="H2272" s="91" t="s">
        <v>2950</v>
      </c>
      <c r="I2272" s="91" t="str">
        <f t="shared" si="124"/>
        <v>'inv_iUoHaZTJUBmmwhZYVzrzWL',</v>
      </c>
      <c r="J2272" s="91" t="s">
        <v>9</v>
      </c>
      <c r="K2272" s="91">
        <v>20</v>
      </c>
      <c r="L2272" s="91">
        <v>20</v>
      </c>
      <c r="M2272" s="98">
        <f>Tabla1[[#This Row],[Monto]]-Tabla1[[#This Row],[Monto Kashio]]</f>
        <v>0</v>
      </c>
      <c r="N2272" s="20" t="s">
        <v>23</v>
      </c>
      <c r="O2272" s="91" t="s">
        <v>24</v>
      </c>
      <c r="P2272" s="91">
        <v>3323046</v>
      </c>
      <c r="Q2272" s="110">
        <v>45572</v>
      </c>
      <c r="R2272" s="91" t="s">
        <v>2570</v>
      </c>
      <c r="S2272" s="93" t="s">
        <v>2951</v>
      </c>
      <c r="T2272" s="1"/>
    </row>
    <row r="2273" spans="1:20">
      <c r="A2273" s="94">
        <v>9310</v>
      </c>
      <c r="B2273" s="98"/>
      <c r="C2273" s="95" t="s">
        <v>484</v>
      </c>
      <c r="D2273" s="111">
        <v>45575</v>
      </c>
      <c r="E2273" s="97">
        <v>242833028004</v>
      </c>
      <c r="F2273" s="98" t="str">
        <f t="shared" si="123"/>
        <v>'242833028004',</v>
      </c>
      <c r="G2273" s="98" t="s">
        <v>21</v>
      </c>
      <c r="H2273" s="98" t="s">
        <v>2952</v>
      </c>
      <c r="I2273" s="98" t="str">
        <f t="shared" si="124"/>
        <v>'inv_kdJ2j3wXNV3FPZoaLPLjJ5',</v>
      </c>
      <c r="J2273" s="98" t="s">
        <v>9</v>
      </c>
      <c r="K2273" s="98">
        <v>5</v>
      </c>
      <c r="L2273" s="98">
        <v>5</v>
      </c>
      <c r="M2273" s="98">
        <f>Tabla1[[#This Row],[Monto]]-Tabla1[[#This Row],[Monto Kashio]]</f>
        <v>0</v>
      </c>
      <c r="N2273" s="20" t="s">
        <v>23</v>
      </c>
      <c r="O2273" s="98" t="s">
        <v>24</v>
      </c>
      <c r="P2273" s="98">
        <v>6118110</v>
      </c>
      <c r="Q2273" s="111">
        <v>45574</v>
      </c>
      <c r="R2273" s="98" t="s">
        <v>2570</v>
      </c>
      <c r="S2273" s="100">
        <v>0.4201388888888889</v>
      </c>
      <c r="T2273" s="1"/>
    </row>
    <row r="2274" spans="1:20">
      <c r="A2274" s="87">
        <v>9312</v>
      </c>
      <c r="B2274" s="91"/>
      <c r="C2274" s="88" t="s">
        <v>2566</v>
      </c>
      <c r="D2274" s="110">
        <v>45575</v>
      </c>
      <c r="E2274" s="90">
        <v>242843473511</v>
      </c>
      <c r="F2274" s="91" t="str">
        <f t="shared" si="123"/>
        <v>'242843473511',</v>
      </c>
      <c r="G2274" s="91" t="s">
        <v>21</v>
      </c>
      <c r="H2274" s="91" t="s">
        <v>2953</v>
      </c>
      <c r="I2274" s="91" t="str">
        <f t="shared" si="124"/>
        <v>'inv_S7f6z9Z3paPu4yLYvtcA3A',</v>
      </c>
      <c r="J2274" s="91" t="s">
        <v>9</v>
      </c>
      <c r="K2274" s="91">
        <v>20</v>
      </c>
      <c r="L2274" s="91">
        <v>20</v>
      </c>
      <c r="M2274" s="98">
        <f>Tabla1[[#This Row],[Monto]]-Tabla1[[#This Row],[Monto Kashio]]</f>
        <v>0</v>
      </c>
      <c r="N2274" s="20" t="s">
        <v>23</v>
      </c>
      <c r="O2274" s="91" t="s">
        <v>24</v>
      </c>
      <c r="P2274" s="91">
        <v>798506</v>
      </c>
      <c r="Q2274" s="110">
        <v>45575</v>
      </c>
      <c r="R2274" s="91" t="s">
        <v>2570</v>
      </c>
      <c r="S2274" s="93">
        <v>0.49444444444444446</v>
      </c>
      <c r="T2274" s="1"/>
    </row>
    <row r="2275" spans="1:20">
      <c r="A2275" s="94">
        <v>9315</v>
      </c>
      <c r="B2275" s="98"/>
      <c r="C2275" s="95" t="s">
        <v>96</v>
      </c>
      <c r="D2275" s="111">
        <v>45575</v>
      </c>
      <c r="E2275" s="97">
        <v>242843259728</v>
      </c>
      <c r="F2275" s="98" t="str">
        <f t="shared" si="123"/>
        <v>'242843259728',</v>
      </c>
      <c r="G2275" s="98" t="s">
        <v>21</v>
      </c>
      <c r="H2275" s="98" t="s">
        <v>2954</v>
      </c>
      <c r="I2275" s="98" t="str">
        <f t="shared" si="124"/>
        <v>'inv_7QKsER5nKUvt8cjs44ZhvM',</v>
      </c>
      <c r="J2275" s="98" t="s">
        <v>9</v>
      </c>
      <c r="K2275" s="98">
        <v>50</v>
      </c>
      <c r="L2275" s="98">
        <v>50</v>
      </c>
      <c r="M2275" s="98">
        <f>Tabla1[[#This Row],[Monto]]-Tabla1[[#This Row],[Monto Kashio]]</f>
        <v>0</v>
      </c>
      <c r="N2275" s="20" t="s">
        <v>23</v>
      </c>
      <c r="O2275" s="98" t="s">
        <v>24</v>
      </c>
      <c r="P2275" s="98">
        <v>310229</v>
      </c>
      <c r="Q2275" s="111">
        <v>45575</v>
      </c>
      <c r="R2275" s="98" t="s">
        <v>2570</v>
      </c>
      <c r="S2275" s="100">
        <v>0.53263888888888888</v>
      </c>
      <c r="T2275" s="1"/>
    </row>
    <row r="2276" spans="1:20">
      <c r="A2276" s="87">
        <v>9316</v>
      </c>
      <c r="B2276" s="91"/>
      <c r="C2276" s="88" t="s">
        <v>756</v>
      </c>
      <c r="D2276" s="110">
        <v>45575</v>
      </c>
      <c r="E2276" s="90">
        <v>242843469386</v>
      </c>
      <c r="F2276" s="91" t="str">
        <f t="shared" si="123"/>
        <v>'242843469386',</v>
      </c>
      <c r="G2276" s="91" t="s">
        <v>21</v>
      </c>
      <c r="H2276" s="91" t="s">
        <v>2955</v>
      </c>
      <c r="I2276" s="91" t="str">
        <f t="shared" si="124"/>
        <v>'inv_4aTF7Vh8iHmmnPf9YxJKUr',</v>
      </c>
      <c r="J2276" s="91" t="s">
        <v>9</v>
      </c>
      <c r="K2276" s="91">
        <v>30</v>
      </c>
      <c r="L2276" s="91">
        <v>30</v>
      </c>
      <c r="M2276" s="98">
        <f>Tabla1[[#This Row],[Monto]]-Tabla1[[#This Row],[Monto Kashio]]</f>
        <v>0</v>
      </c>
      <c r="N2276" s="20" t="s">
        <v>23</v>
      </c>
      <c r="O2276" s="91" t="s">
        <v>24</v>
      </c>
      <c r="P2276" s="91">
        <v>739509</v>
      </c>
      <c r="Q2276" s="110">
        <v>45575</v>
      </c>
      <c r="R2276" s="91" t="s">
        <v>2570</v>
      </c>
      <c r="S2276" s="93">
        <v>0.59861111111111109</v>
      </c>
      <c r="T2276" s="1"/>
    </row>
    <row r="2277" spans="1:20">
      <c r="A2277" s="94">
        <v>9318</v>
      </c>
      <c r="B2277" s="98"/>
      <c r="C2277" s="95" t="s">
        <v>27</v>
      </c>
      <c r="D2277" s="111">
        <v>45575</v>
      </c>
      <c r="E2277" s="97">
        <v>242843201995</v>
      </c>
      <c r="F2277" s="98" t="str">
        <f t="shared" si="123"/>
        <v>'242843201995',</v>
      </c>
      <c r="G2277" s="98" t="s">
        <v>51</v>
      </c>
      <c r="H2277" s="98" t="s">
        <v>2956</v>
      </c>
      <c r="I2277" s="98" t="str">
        <f t="shared" si="124"/>
        <v>'inv_U7g3o9fuAuFCXipoBCxwA5',</v>
      </c>
      <c r="J2277" s="98" t="s">
        <v>9</v>
      </c>
      <c r="K2277" s="98">
        <v>30</v>
      </c>
      <c r="L2277" s="98">
        <v>30</v>
      </c>
      <c r="M2277" s="98">
        <f>Tabla1[[#This Row],[Monto]]-Tabla1[[#This Row],[Monto Kashio]]</f>
        <v>0</v>
      </c>
      <c r="N2277" s="20" t="s">
        <v>23</v>
      </c>
      <c r="O2277" s="98" t="s">
        <v>145</v>
      </c>
      <c r="P2277" s="98">
        <v>2341640</v>
      </c>
      <c r="Q2277" s="111">
        <v>45575</v>
      </c>
      <c r="R2277" s="98" t="s">
        <v>2570</v>
      </c>
      <c r="S2277" s="100">
        <v>0.60138888888888886</v>
      </c>
      <c r="T2277" s="1"/>
    </row>
    <row r="2278" spans="1:20">
      <c r="A2278" s="87">
        <v>9319</v>
      </c>
      <c r="B2278" s="91"/>
      <c r="C2278" s="88" t="s">
        <v>2566</v>
      </c>
      <c r="D2278" s="110">
        <v>45575</v>
      </c>
      <c r="E2278" s="90">
        <v>242843481304</v>
      </c>
      <c r="F2278" s="91" t="str">
        <f t="shared" si="123"/>
        <v>'242843481304',</v>
      </c>
      <c r="G2278" s="91" t="s">
        <v>51</v>
      </c>
      <c r="H2278" s="91" t="s">
        <v>2957</v>
      </c>
      <c r="I2278" s="91" t="str">
        <f t="shared" si="124"/>
        <v>'inv_fMUPTqEv73hzsiYr6DT6Xo',</v>
      </c>
      <c r="J2278" s="91" t="s">
        <v>9</v>
      </c>
      <c r="K2278" s="91">
        <v>20</v>
      </c>
      <c r="L2278" s="91">
        <v>20</v>
      </c>
      <c r="M2278" s="98">
        <f>Tabla1[[#This Row],[Monto]]-Tabla1[[#This Row],[Monto Kashio]]</f>
        <v>0</v>
      </c>
      <c r="N2278" s="20" t="s">
        <v>23</v>
      </c>
      <c r="O2278" s="91" t="s">
        <v>24</v>
      </c>
      <c r="P2278" s="91">
        <v>5705425</v>
      </c>
      <c r="Q2278" s="110">
        <v>45575</v>
      </c>
      <c r="R2278" s="91" t="s">
        <v>2570</v>
      </c>
      <c r="S2278" s="93">
        <v>0.60416666666666663</v>
      </c>
      <c r="T2278" s="1"/>
    </row>
    <row r="2279" spans="1:20">
      <c r="A2279" s="94">
        <v>9322</v>
      </c>
      <c r="B2279" s="98"/>
      <c r="C2279" s="95" t="s">
        <v>66</v>
      </c>
      <c r="D2279" s="111">
        <v>45575</v>
      </c>
      <c r="E2279" s="97">
        <v>242843202223</v>
      </c>
      <c r="F2279" s="98" t="str">
        <f t="shared" si="123"/>
        <v>'242843202223',</v>
      </c>
      <c r="G2279" s="98" t="s">
        <v>21</v>
      </c>
      <c r="H2279" s="98" t="s">
        <v>2958</v>
      </c>
      <c r="I2279" s="98" t="str">
        <f t="shared" si="124"/>
        <v>'inv_kYYmJBJQqsCQivaffxgGUa',</v>
      </c>
      <c r="J2279" s="98" t="s">
        <v>9</v>
      </c>
      <c r="K2279" s="98">
        <v>130</v>
      </c>
      <c r="L2279" s="98">
        <v>130</v>
      </c>
      <c r="M2279" s="98">
        <f>Tabla1[[#This Row],[Monto]]-Tabla1[[#This Row],[Monto Kashio]]</f>
        <v>0</v>
      </c>
      <c r="N2279" s="20" t="s">
        <v>23</v>
      </c>
      <c r="O2279" s="98" t="s">
        <v>145</v>
      </c>
      <c r="P2279" s="98">
        <v>2341648</v>
      </c>
      <c r="Q2279" s="111">
        <v>45575</v>
      </c>
      <c r="R2279" s="98" t="s">
        <v>2570</v>
      </c>
      <c r="S2279" s="100" t="s">
        <v>2959</v>
      </c>
      <c r="T2279" s="1"/>
    </row>
    <row r="2280" spans="1:20">
      <c r="A2280" s="87">
        <v>9223</v>
      </c>
      <c r="B2280" s="91"/>
      <c r="C2280" s="88" t="s">
        <v>2881</v>
      </c>
      <c r="D2280" s="110">
        <v>45575</v>
      </c>
      <c r="E2280" s="90">
        <v>240816005596</v>
      </c>
      <c r="F2280" s="91" t="str">
        <f t="shared" si="123"/>
        <v>'240816005596',</v>
      </c>
      <c r="G2280" s="91" t="s">
        <v>118</v>
      </c>
      <c r="H2280" s="91" t="s">
        <v>2960</v>
      </c>
      <c r="I2280" s="91" t="str">
        <f t="shared" si="124"/>
        <v>'inv_84FaNen7YpWqRaqdjjTcpP',</v>
      </c>
      <c r="J2280" s="91" t="s">
        <v>9</v>
      </c>
      <c r="K2280" s="91">
        <v>149</v>
      </c>
      <c r="L2280" s="91">
        <v>149</v>
      </c>
      <c r="M2280" s="98">
        <f>Tabla1[[#This Row],[Monto]]-Tabla1[[#This Row],[Monto Kashio]]</f>
        <v>0</v>
      </c>
      <c r="N2280" s="20" t="s">
        <v>23</v>
      </c>
      <c r="O2280" s="91" t="s">
        <v>2961</v>
      </c>
      <c r="P2280" s="91">
        <v>324</v>
      </c>
      <c r="Q2280" s="110">
        <v>45575</v>
      </c>
      <c r="R2280" s="91" t="s">
        <v>2570</v>
      </c>
      <c r="S2280" s="93">
        <v>0.71736111111111112</v>
      </c>
      <c r="T2280" s="1"/>
    </row>
    <row r="2281" spans="1:20">
      <c r="A2281" s="94">
        <v>9331</v>
      </c>
      <c r="B2281" s="98"/>
      <c r="C2281" s="95" t="s">
        <v>2566</v>
      </c>
      <c r="D2281" s="111">
        <v>45576</v>
      </c>
      <c r="E2281" s="97">
        <v>242853858745</v>
      </c>
      <c r="F2281" s="98" t="str">
        <f t="shared" si="123"/>
        <v>'242853858745',</v>
      </c>
      <c r="G2281" s="98" t="s">
        <v>51</v>
      </c>
      <c r="H2281" s="98" t="s">
        <v>2962</v>
      </c>
      <c r="I2281" s="98" t="str">
        <f t="shared" si="124"/>
        <v>'inv_KPQ8r2hRMJL3yYdUTDrvgp',</v>
      </c>
      <c r="J2281" s="98" t="s">
        <v>9</v>
      </c>
      <c r="K2281" s="98">
        <v>20</v>
      </c>
      <c r="L2281" s="98">
        <v>20</v>
      </c>
      <c r="M2281" s="98">
        <f>Tabla1[[#This Row],[Monto]]-Tabla1[[#This Row],[Monto Kashio]]</f>
        <v>0</v>
      </c>
      <c r="N2281" s="20" t="s">
        <v>23</v>
      </c>
      <c r="O2281" s="98" t="s">
        <v>24</v>
      </c>
      <c r="P2281" s="98">
        <v>5986949</v>
      </c>
      <c r="Q2281" s="111">
        <v>45575</v>
      </c>
      <c r="R2281" s="98" t="s">
        <v>2570</v>
      </c>
      <c r="S2281" s="100">
        <v>0.3576388888888889</v>
      </c>
      <c r="T2281" s="1"/>
    </row>
    <row r="2282" spans="1:20">
      <c r="A2282" s="87">
        <v>9338</v>
      </c>
      <c r="B2282" s="91"/>
      <c r="C2282" s="88" t="s">
        <v>96</v>
      </c>
      <c r="D2282" s="110">
        <v>45576</v>
      </c>
      <c r="E2282" s="90">
        <v>242843485088</v>
      </c>
      <c r="F2282" s="91" t="str">
        <f t="shared" si="123"/>
        <v>'242843485088',</v>
      </c>
      <c r="G2282" s="91" t="s">
        <v>21</v>
      </c>
      <c r="H2282" s="91" t="s">
        <v>2963</v>
      </c>
      <c r="I2282" s="91" t="str">
        <f t="shared" si="124"/>
        <v>'inv_cnuWu32SxLkbSkvaU4c7Un',</v>
      </c>
      <c r="J2282" s="91" t="s">
        <v>9</v>
      </c>
      <c r="K2282" s="91">
        <v>100</v>
      </c>
      <c r="L2282" s="91">
        <v>100</v>
      </c>
      <c r="M2282" s="98">
        <f>Tabla1[[#This Row],[Monto]]-Tabla1[[#This Row],[Monto Kashio]]</f>
        <v>0</v>
      </c>
      <c r="N2282" s="20" t="s">
        <v>23</v>
      </c>
      <c r="O2282" s="91" t="s">
        <v>24</v>
      </c>
      <c r="P2282" s="91">
        <v>859566</v>
      </c>
      <c r="Q2282" s="110">
        <v>45575</v>
      </c>
      <c r="R2282" s="91" t="s">
        <v>2570</v>
      </c>
      <c r="S2282" s="93">
        <v>0.44583333333333336</v>
      </c>
      <c r="T2282" s="1"/>
    </row>
    <row r="2283" spans="1:20">
      <c r="A2283" s="94">
        <v>9343</v>
      </c>
      <c r="B2283" s="98"/>
      <c r="C2283" s="95" t="s">
        <v>96</v>
      </c>
      <c r="D2283" s="111">
        <v>45576</v>
      </c>
      <c r="E2283" s="97">
        <v>242843491047</v>
      </c>
      <c r="F2283" s="98" t="str">
        <f t="shared" si="123"/>
        <v>'242843491047',</v>
      </c>
      <c r="G2283" s="98" t="s">
        <v>51</v>
      </c>
      <c r="H2283" s="98" t="s">
        <v>2964</v>
      </c>
      <c r="I2283" s="98" t="str">
        <f t="shared" si="124"/>
        <v>'inv_asshBUhwVkivgtpZMz5Lnw',</v>
      </c>
      <c r="J2283" s="98" t="s">
        <v>9</v>
      </c>
      <c r="K2283" s="98">
        <v>30</v>
      </c>
      <c r="L2283" s="98">
        <v>30</v>
      </c>
      <c r="M2283" s="98">
        <f>Tabla1[[#This Row],[Monto]]-Tabla1[[#This Row],[Monto Kashio]]</f>
        <v>0</v>
      </c>
      <c r="N2283" s="20" t="s">
        <v>23</v>
      </c>
      <c r="O2283" s="98" t="s">
        <v>24</v>
      </c>
      <c r="P2283" s="98">
        <v>911085</v>
      </c>
      <c r="Q2283" s="111">
        <v>45575</v>
      </c>
      <c r="R2283" s="98" t="s">
        <v>2570</v>
      </c>
      <c r="S2283" s="100">
        <v>0.53888888888888886</v>
      </c>
      <c r="T2283" s="1"/>
    </row>
    <row r="2284" spans="1:20">
      <c r="A2284" s="87">
        <v>9339</v>
      </c>
      <c r="B2284" s="91"/>
      <c r="C2284" s="88" t="s">
        <v>2965</v>
      </c>
      <c r="D2284" s="110">
        <v>45576</v>
      </c>
      <c r="E2284" s="90">
        <v>241343328167</v>
      </c>
      <c r="F2284" s="91" t="str">
        <f t="shared" si="123"/>
        <v>'241343328167',</v>
      </c>
      <c r="G2284" s="91" t="s">
        <v>118</v>
      </c>
      <c r="H2284" s="91" t="s">
        <v>2966</v>
      </c>
      <c r="I2284" s="91" t="str">
        <f t="shared" si="124"/>
        <v>'inv_Wsnu9ndUHh7icZshkVoPEk',</v>
      </c>
      <c r="J2284" s="91" t="s">
        <v>9</v>
      </c>
      <c r="K2284" s="91">
        <v>291.16000000000003</v>
      </c>
      <c r="L2284" s="91">
        <v>291.16000000000003</v>
      </c>
      <c r="M2284" s="98">
        <f>Tabla1[[#This Row],[Monto]]-Tabla1[[#This Row],[Monto Kashio]]</f>
        <v>0</v>
      </c>
      <c r="N2284" s="20" t="s">
        <v>23</v>
      </c>
      <c r="O2284" s="91" t="s">
        <v>24</v>
      </c>
      <c r="P2284" s="91">
        <v>2519742</v>
      </c>
      <c r="Q2284" s="110">
        <v>45575</v>
      </c>
      <c r="R2284" s="91" t="s">
        <v>2570</v>
      </c>
      <c r="S2284" s="93">
        <v>0.54166666666666663</v>
      </c>
      <c r="T2284" s="1"/>
    </row>
    <row r="2285" spans="1:20">
      <c r="A2285" s="94">
        <v>9345</v>
      </c>
      <c r="B2285" s="98"/>
      <c r="C2285" s="95" t="s">
        <v>2932</v>
      </c>
      <c r="D2285" s="111">
        <v>45576</v>
      </c>
      <c r="E2285" s="97">
        <v>242854358764</v>
      </c>
      <c r="F2285" s="98" t="str">
        <f t="shared" si="123"/>
        <v>'242854358764',</v>
      </c>
      <c r="G2285" s="98" t="s">
        <v>21</v>
      </c>
      <c r="H2285" s="98" t="s">
        <v>2967</v>
      </c>
      <c r="I2285" s="98" t="str">
        <f t="shared" si="124"/>
        <v>'inv_R4wSyciqd88LoXGAtXebg9',</v>
      </c>
      <c r="J2285" s="98" t="s">
        <v>9</v>
      </c>
      <c r="K2285" s="98">
        <v>500</v>
      </c>
      <c r="L2285" s="98">
        <v>500</v>
      </c>
      <c r="M2285" s="98">
        <f>Tabla1[[#This Row],[Monto]]-Tabla1[[#This Row],[Monto Kashio]]</f>
        <v>0</v>
      </c>
      <c r="N2285" s="20" t="s">
        <v>23</v>
      </c>
      <c r="O2285" s="98" t="s">
        <v>24</v>
      </c>
      <c r="P2285" s="98">
        <v>4308435</v>
      </c>
      <c r="Q2285" s="111">
        <v>45576</v>
      </c>
      <c r="R2285" s="98" t="s">
        <v>2570</v>
      </c>
      <c r="S2285" s="100">
        <v>0.55069444444444449</v>
      </c>
      <c r="T2285" s="1"/>
    </row>
    <row r="2286" spans="1:20">
      <c r="A2286" s="87">
        <v>9347</v>
      </c>
      <c r="B2286" s="91"/>
      <c r="C2286" s="88" t="s">
        <v>2566</v>
      </c>
      <c r="D2286" s="110">
        <v>45576</v>
      </c>
      <c r="E2286" s="90">
        <v>242854320582</v>
      </c>
      <c r="F2286" s="91" t="str">
        <f t="shared" si="123"/>
        <v>'242854320582',</v>
      </c>
      <c r="G2286" s="91" t="s">
        <v>51</v>
      </c>
      <c r="H2286" s="91" t="s">
        <v>2968</v>
      </c>
      <c r="I2286" s="91" t="str">
        <f t="shared" si="124"/>
        <v>'inv_RBQpa55c7MZM9nGjVfvhmm',</v>
      </c>
      <c r="J2286" s="91" t="s">
        <v>9</v>
      </c>
      <c r="K2286" s="91">
        <v>100</v>
      </c>
      <c r="L2286" s="91">
        <v>100</v>
      </c>
      <c r="M2286" s="98">
        <f>Tabla1[[#This Row],[Monto]]-Tabla1[[#This Row],[Monto Kashio]]</f>
        <v>0</v>
      </c>
      <c r="N2286" s="20" t="s">
        <v>23</v>
      </c>
      <c r="O2286" s="91" t="s">
        <v>24</v>
      </c>
      <c r="P2286" s="91">
        <v>906837</v>
      </c>
      <c r="Q2286" s="110">
        <v>45576</v>
      </c>
      <c r="R2286" s="91" t="s">
        <v>2570</v>
      </c>
      <c r="S2286" s="93">
        <v>0.61111111111111116</v>
      </c>
      <c r="T2286" s="1"/>
    </row>
    <row r="2287" spans="1:20">
      <c r="A2287" s="94">
        <v>9355</v>
      </c>
      <c r="B2287" s="98"/>
      <c r="C2287" s="95" t="s">
        <v>2566</v>
      </c>
      <c r="D2287" s="111">
        <v>45576</v>
      </c>
      <c r="E2287" s="97">
        <v>242854447642</v>
      </c>
      <c r="F2287" s="98" t="str">
        <f t="shared" si="123"/>
        <v>'242854447642',</v>
      </c>
      <c r="G2287" s="98" t="s">
        <v>51</v>
      </c>
      <c r="H2287" s="98" t="s">
        <v>2969</v>
      </c>
      <c r="I2287" s="98" t="str">
        <f t="shared" si="124"/>
        <v>'inv_37uduo45gMawTeB4SB4K4M',</v>
      </c>
      <c r="J2287" s="98" t="s">
        <v>9</v>
      </c>
      <c r="K2287" s="98">
        <v>300</v>
      </c>
      <c r="L2287" s="98">
        <v>300</v>
      </c>
      <c r="M2287" s="98">
        <f>Tabla1[[#This Row],[Monto]]-Tabla1[[#This Row],[Monto Kashio]]</f>
        <v>0</v>
      </c>
      <c r="N2287" s="20" t="s">
        <v>23</v>
      </c>
      <c r="O2287" s="98" t="s">
        <v>24</v>
      </c>
      <c r="P2287" s="98">
        <v>6311926</v>
      </c>
      <c r="Q2287" s="111">
        <v>45576</v>
      </c>
      <c r="R2287" s="98" t="s">
        <v>2570</v>
      </c>
      <c r="S2287" s="100" t="s">
        <v>2346</v>
      </c>
      <c r="T2287" s="1"/>
    </row>
    <row r="2288" spans="1:20">
      <c r="A2288" s="87">
        <v>9356</v>
      </c>
      <c r="B2288" s="91"/>
      <c r="C2288" s="88" t="s">
        <v>2566</v>
      </c>
      <c r="D2288" s="110">
        <v>45576</v>
      </c>
      <c r="E2288" s="90">
        <v>242854493869</v>
      </c>
      <c r="F2288" s="91" t="str">
        <f t="shared" si="123"/>
        <v>'242854493869',</v>
      </c>
      <c r="G2288" s="91" t="s">
        <v>21</v>
      </c>
      <c r="H2288" s="91" t="s">
        <v>2970</v>
      </c>
      <c r="I2288" s="91" t="str">
        <f t="shared" si="124"/>
        <v>'inv_6tq4dEghCFVpCHzecSMH6r',</v>
      </c>
      <c r="J2288" s="91" t="s">
        <v>9</v>
      </c>
      <c r="K2288" s="91">
        <v>30</v>
      </c>
      <c r="L2288" s="91">
        <v>30</v>
      </c>
      <c r="M2288" s="98">
        <f>Tabla1[[#This Row],[Monto]]-Tabla1[[#This Row],[Monto Kashio]]</f>
        <v>0</v>
      </c>
      <c r="N2288" s="20" t="s">
        <v>23</v>
      </c>
      <c r="O2288" s="91" t="s">
        <v>145</v>
      </c>
      <c r="P2288" s="91">
        <v>2346956</v>
      </c>
      <c r="Q2288" s="110">
        <v>45576</v>
      </c>
      <c r="R2288" s="91" t="s">
        <v>2570</v>
      </c>
      <c r="S2288" s="93" t="s">
        <v>2971</v>
      </c>
      <c r="T2288" s="1"/>
    </row>
    <row r="2289" spans="1:20">
      <c r="A2289" s="94">
        <v>9352</v>
      </c>
      <c r="B2289" s="98"/>
      <c r="C2289" s="95" t="s">
        <v>1290</v>
      </c>
      <c r="D2289" s="111">
        <v>45577</v>
      </c>
      <c r="E2289" s="97">
        <v>240677046744</v>
      </c>
      <c r="F2289" s="98" t="str">
        <f t="shared" si="123"/>
        <v>'240677046744',</v>
      </c>
      <c r="G2289" s="98" t="s">
        <v>21</v>
      </c>
      <c r="H2289" s="98" t="s">
        <v>2972</v>
      </c>
      <c r="I2289" s="98" t="str">
        <f t="shared" si="124"/>
        <v>'inv_TNEJNuB7eZoJ2XVgGExwbA',</v>
      </c>
      <c r="J2289" s="98" t="s">
        <v>9</v>
      </c>
      <c r="K2289" s="98">
        <v>626.6</v>
      </c>
      <c r="L2289" s="98">
        <v>2028.58</v>
      </c>
      <c r="M2289" s="98">
        <f>Tabla1[[#This Row],[Monto]]-Tabla1[[#This Row],[Monto Kashio]]</f>
        <v>-1401.98</v>
      </c>
      <c r="N2289" s="20" t="s">
        <v>23</v>
      </c>
      <c r="O2289" s="98" t="s">
        <v>24</v>
      </c>
      <c r="P2289" s="98">
        <v>5632558</v>
      </c>
      <c r="Q2289" s="111">
        <v>45575</v>
      </c>
      <c r="R2289" s="98" t="s">
        <v>2570</v>
      </c>
      <c r="S2289" s="100" t="s">
        <v>2971</v>
      </c>
      <c r="T2289" s="1"/>
    </row>
    <row r="2290" spans="1:20">
      <c r="A2290" s="87">
        <v>9352</v>
      </c>
      <c r="B2290" s="91"/>
      <c r="C2290" s="88" t="s">
        <v>1290</v>
      </c>
      <c r="D2290" s="110">
        <v>45578</v>
      </c>
      <c r="E2290" s="90">
        <v>241021346978</v>
      </c>
      <c r="F2290" s="91" t="str">
        <f t="shared" si="123"/>
        <v>'241021346978',</v>
      </c>
      <c r="G2290" s="91" t="s">
        <v>21</v>
      </c>
      <c r="H2290" s="91" t="s">
        <v>2973</v>
      </c>
      <c r="I2290" s="91" t="str">
        <f t="shared" si="124"/>
        <v>'inv_GiPJZ2CCtCJT9f7hU3hBRD',</v>
      </c>
      <c r="J2290" s="91" t="s">
        <v>9</v>
      </c>
      <c r="K2290" s="91">
        <v>517.65</v>
      </c>
      <c r="L2290" s="91">
        <v>2028.58</v>
      </c>
      <c r="M2290" s="98">
        <f>Tabla1[[#This Row],[Monto]]-Tabla1[[#This Row],[Monto Kashio]]</f>
        <v>-1510.9299999999998</v>
      </c>
      <c r="N2290" s="20" t="s">
        <v>23</v>
      </c>
      <c r="O2290" s="91" t="s">
        <v>24</v>
      </c>
      <c r="P2290" s="91">
        <v>5632558</v>
      </c>
      <c r="Q2290" s="110">
        <v>45576</v>
      </c>
      <c r="R2290" s="91" t="s">
        <v>2570</v>
      </c>
      <c r="S2290" s="93" t="s">
        <v>2971</v>
      </c>
      <c r="T2290" s="1"/>
    </row>
    <row r="2291" spans="1:20">
      <c r="A2291" s="94">
        <v>9352</v>
      </c>
      <c r="B2291" s="98"/>
      <c r="C2291" s="95" t="s">
        <v>1290</v>
      </c>
      <c r="D2291" s="111">
        <v>45579</v>
      </c>
      <c r="E2291" s="97">
        <v>241278321666</v>
      </c>
      <c r="F2291" s="98" t="str">
        <f t="shared" si="123"/>
        <v>'241278321666',</v>
      </c>
      <c r="G2291" s="98" t="s">
        <v>21</v>
      </c>
      <c r="H2291" s="98" t="s">
        <v>2974</v>
      </c>
      <c r="I2291" s="98" t="str">
        <f t="shared" si="124"/>
        <v>'inv_NVDxWNdeK5XYgUBWruon8L',</v>
      </c>
      <c r="J2291" s="98" t="s">
        <v>9</v>
      </c>
      <c r="K2291" s="98">
        <v>507.3</v>
      </c>
      <c r="L2291" s="98">
        <v>2028.58</v>
      </c>
      <c r="M2291" s="98">
        <f>Tabla1[[#This Row],[Monto]]-Tabla1[[#This Row],[Monto Kashio]]</f>
        <v>-1521.28</v>
      </c>
      <c r="N2291" s="20" t="s">
        <v>23</v>
      </c>
      <c r="O2291" s="98" t="s">
        <v>24</v>
      </c>
      <c r="P2291" s="98">
        <v>5632558</v>
      </c>
      <c r="Q2291" s="111">
        <v>45577</v>
      </c>
      <c r="R2291" s="98" t="s">
        <v>2570</v>
      </c>
      <c r="S2291" s="100" t="s">
        <v>2971</v>
      </c>
      <c r="T2291" s="1"/>
    </row>
    <row r="2292" spans="1:20">
      <c r="A2292" s="87">
        <v>9352</v>
      </c>
      <c r="B2292" s="91"/>
      <c r="C2292" s="88" t="s">
        <v>1290</v>
      </c>
      <c r="D2292" s="110">
        <v>45580</v>
      </c>
      <c r="E2292" s="90">
        <v>241580258853</v>
      </c>
      <c r="F2292" s="91" t="str">
        <f t="shared" si="123"/>
        <v>'241580258853',</v>
      </c>
      <c r="G2292" s="91" t="s">
        <v>21</v>
      </c>
      <c r="H2292" s="91" t="s">
        <v>2975</v>
      </c>
      <c r="I2292" s="91" t="str">
        <f t="shared" si="124"/>
        <v>'inv_Du8c2XxBWiXjgrqJ8pjjSP',</v>
      </c>
      <c r="J2292" s="91" t="s">
        <v>9</v>
      </c>
      <c r="K2292" s="91">
        <v>378.03</v>
      </c>
      <c r="L2292" s="91">
        <v>2028.58</v>
      </c>
      <c r="M2292" s="98">
        <f>Tabla1[[#This Row],[Monto]]-Tabla1[[#This Row],[Monto Kashio]]</f>
        <v>-1650.55</v>
      </c>
      <c r="N2292" s="20" t="s">
        <v>23</v>
      </c>
      <c r="O2292" s="91" t="s">
        <v>24</v>
      </c>
      <c r="P2292" s="91">
        <v>5632558</v>
      </c>
      <c r="Q2292" s="110">
        <v>45578</v>
      </c>
      <c r="R2292" s="91" t="s">
        <v>2570</v>
      </c>
      <c r="S2292" s="93" t="s">
        <v>2971</v>
      </c>
      <c r="T2292" s="1"/>
    </row>
    <row r="2293" spans="1:20">
      <c r="A2293" s="94">
        <v>9358</v>
      </c>
      <c r="B2293" s="98"/>
      <c r="C2293" s="95" t="s">
        <v>2566</v>
      </c>
      <c r="D2293" s="111">
        <v>45576</v>
      </c>
      <c r="E2293" s="97">
        <v>242854557419</v>
      </c>
      <c r="F2293" s="98" t="str">
        <f t="shared" si="123"/>
        <v>'242854557419',</v>
      </c>
      <c r="G2293" s="98" t="s">
        <v>21</v>
      </c>
      <c r="H2293" s="98" t="s">
        <v>2976</v>
      </c>
      <c r="I2293" s="98" t="str">
        <f t="shared" si="124"/>
        <v>'inv_FhNAiRRWPQabVXRhpofJXw',</v>
      </c>
      <c r="J2293" s="98" t="s">
        <v>9</v>
      </c>
      <c r="K2293" s="98">
        <v>20</v>
      </c>
      <c r="L2293" s="98">
        <v>20</v>
      </c>
      <c r="M2293" s="98">
        <f>Tabla1[[#This Row],[Monto]]-Tabla1[[#This Row],[Monto Kashio]]</f>
        <v>0</v>
      </c>
      <c r="N2293" s="20" t="s">
        <v>23</v>
      </c>
      <c r="O2293" s="98" t="s">
        <v>24</v>
      </c>
      <c r="P2293" s="98">
        <v>3153648</v>
      </c>
      <c r="Q2293" s="111">
        <v>45578</v>
      </c>
      <c r="R2293" s="98" t="s">
        <v>2570</v>
      </c>
      <c r="S2293" s="100" t="s">
        <v>1093</v>
      </c>
      <c r="T2293" s="1"/>
    </row>
    <row r="2294" spans="1:20">
      <c r="A2294" s="87">
        <v>9359</v>
      </c>
      <c r="B2294" s="91"/>
      <c r="C2294" s="88" t="s">
        <v>96</v>
      </c>
      <c r="D2294" s="110">
        <v>45576</v>
      </c>
      <c r="E2294" s="90">
        <v>242864577063</v>
      </c>
      <c r="F2294" s="91" t="str">
        <f t="shared" si="123"/>
        <v>'242864577063',</v>
      </c>
      <c r="G2294" s="91" t="s">
        <v>21</v>
      </c>
      <c r="H2294" s="91" t="s">
        <v>2977</v>
      </c>
      <c r="I2294" s="91" t="str">
        <f t="shared" si="124"/>
        <v>'inv_B5yTTuzivRBHW5N46nVZts',</v>
      </c>
      <c r="J2294" s="91" t="s">
        <v>9</v>
      </c>
      <c r="K2294" s="91">
        <v>230</v>
      </c>
      <c r="L2294" s="91">
        <v>230</v>
      </c>
      <c r="M2294" s="98">
        <f>Tabla1[[#This Row],[Monto]]-Tabla1[[#This Row],[Monto Kashio]]</f>
        <v>0</v>
      </c>
      <c r="N2294" s="20" t="s">
        <v>23</v>
      </c>
      <c r="O2294" s="91" t="s">
        <v>24</v>
      </c>
      <c r="P2294" s="91">
        <v>3339339</v>
      </c>
      <c r="Q2294" s="110">
        <v>45578</v>
      </c>
      <c r="R2294" s="91" t="s">
        <v>2570</v>
      </c>
      <c r="S2294" s="93" t="s">
        <v>2978</v>
      </c>
      <c r="T2294" s="1"/>
    </row>
    <row r="2295" spans="1:20">
      <c r="A2295" s="94">
        <v>9360</v>
      </c>
      <c r="B2295" s="98"/>
      <c r="C2295" s="95" t="s">
        <v>96</v>
      </c>
      <c r="D2295" s="111">
        <v>45576</v>
      </c>
      <c r="E2295" s="97">
        <v>242854554968</v>
      </c>
      <c r="F2295" s="98" t="str">
        <f t="shared" si="123"/>
        <v>'242854554968',</v>
      </c>
      <c r="G2295" s="98" t="s">
        <v>21</v>
      </c>
      <c r="H2295" s="98" t="s">
        <v>2979</v>
      </c>
      <c r="I2295" s="98" t="str">
        <f t="shared" si="124"/>
        <v>'inv_dW2bHwcG3TWmcFSnpA4MyJ',</v>
      </c>
      <c r="J2295" s="98" t="s">
        <v>9</v>
      </c>
      <c r="K2295" s="98">
        <v>200</v>
      </c>
      <c r="L2295" s="98">
        <v>200</v>
      </c>
      <c r="M2295" s="98">
        <f>Tabla1[[#This Row],[Monto]]-Tabla1[[#This Row],[Monto Kashio]]</f>
        <v>0</v>
      </c>
      <c r="N2295" s="20" t="s">
        <v>23</v>
      </c>
      <c r="O2295" s="98" t="s">
        <v>24</v>
      </c>
      <c r="P2295" s="98">
        <v>5136553</v>
      </c>
      <c r="Q2295" s="111">
        <v>45578</v>
      </c>
      <c r="R2295" s="98" t="s">
        <v>2570</v>
      </c>
      <c r="S2295" s="100" t="s">
        <v>2978</v>
      </c>
      <c r="T2295" s="1"/>
    </row>
    <row r="2296" spans="1:20">
      <c r="A2296" s="87">
        <v>9361</v>
      </c>
      <c r="B2296" s="91"/>
      <c r="C2296" s="88" t="s">
        <v>2566</v>
      </c>
      <c r="D2296" s="110">
        <v>45576</v>
      </c>
      <c r="E2296" s="90">
        <v>242864707824</v>
      </c>
      <c r="F2296" s="91" t="str">
        <f t="shared" si="123"/>
        <v>'242864707824',</v>
      </c>
      <c r="G2296" s="91" t="s">
        <v>21</v>
      </c>
      <c r="H2296" s="91" t="s">
        <v>2980</v>
      </c>
      <c r="I2296" s="91" t="str">
        <f t="shared" si="124"/>
        <v>'inv_CyCEJ2ye9gvCShtrZYFnrS',</v>
      </c>
      <c r="J2296" s="91" t="s">
        <v>9</v>
      </c>
      <c r="K2296" s="91">
        <v>100</v>
      </c>
      <c r="L2296" s="91">
        <v>100</v>
      </c>
      <c r="M2296" s="98">
        <f>Tabla1[[#This Row],[Monto]]-Tabla1[[#This Row],[Monto Kashio]]</f>
        <v>0</v>
      </c>
      <c r="N2296" s="20" t="s">
        <v>23</v>
      </c>
      <c r="O2296" s="91" t="s">
        <v>24</v>
      </c>
      <c r="P2296" s="91">
        <v>3962336</v>
      </c>
      <c r="Q2296" s="110">
        <v>45578</v>
      </c>
      <c r="R2296" s="91" t="s">
        <v>2570</v>
      </c>
      <c r="S2296" s="93" t="s">
        <v>2981</v>
      </c>
      <c r="T2296" s="1"/>
    </row>
    <row r="2297" spans="1:20">
      <c r="A2297" s="94">
        <v>9362</v>
      </c>
      <c r="B2297" s="98"/>
      <c r="C2297" s="95" t="s">
        <v>96</v>
      </c>
      <c r="D2297" s="111">
        <v>45576</v>
      </c>
      <c r="E2297" s="97">
        <v>242854543983</v>
      </c>
      <c r="F2297" s="98" t="str">
        <f t="shared" si="123"/>
        <v>'242854543983',</v>
      </c>
      <c r="G2297" s="98" t="s">
        <v>21</v>
      </c>
      <c r="H2297" s="98" t="s">
        <v>2982</v>
      </c>
      <c r="I2297" s="98" t="str">
        <f t="shared" si="124"/>
        <v>'inv_bRp34fw8gZECPBaVYZz2ZN',</v>
      </c>
      <c r="J2297" s="98" t="s">
        <v>9</v>
      </c>
      <c r="K2297" s="98">
        <v>40</v>
      </c>
      <c r="L2297" s="98">
        <v>40</v>
      </c>
      <c r="M2297" s="98">
        <f>Tabla1[[#This Row],[Monto]]-Tabla1[[#This Row],[Monto Kashio]]</f>
        <v>0</v>
      </c>
      <c r="N2297" s="20" t="s">
        <v>23</v>
      </c>
      <c r="O2297" s="98" t="s">
        <v>24</v>
      </c>
      <c r="P2297" s="98">
        <v>2977187</v>
      </c>
      <c r="Q2297" s="111">
        <v>45578</v>
      </c>
      <c r="R2297" s="98" t="s">
        <v>2570</v>
      </c>
      <c r="S2297" s="100" t="s">
        <v>2981</v>
      </c>
      <c r="T2297" s="1"/>
    </row>
    <row r="2298" spans="1:20">
      <c r="A2298" s="87">
        <v>9364</v>
      </c>
      <c r="B2298" s="91"/>
      <c r="C2298" s="88" t="s">
        <v>27</v>
      </c>
      <c r="D2298" s="110">
        <v>45576</v>
      </c>
      <c r="E2298" s="90">
        <v>242854554739</v>
      </c>
      <c r="F2298" s="91" t="str">
        <f t="shared" si="123"/>
        <v>'242854554739',</v>
      </c>
      <c r="G2298" s="91" t="s">
        <v>51</v>
      </c>
      <c r="H2298" s="91" t="s">
        <v>2983</v>
      </c>
      <c r="I2298" s="91" t="str">
        <f t="shared" si="124"/>
        <v>'inv_N87JqrtUSn4JpcvYuuDHBa',</v>
      </c>
      <c r="J2298" s="91" t="s">
        <v>9</v>
      </c>
      <c r="K2298" s="91">
        <v>100</v>
      </c>
      <c r="L2298" s="91">
        <v>100</v>
      </c>
      <c r="M2298" s="98">
        <f>Tabla1[[#This Row],[Monto]]-Tabla1[[#This Row],[Monto Kashio]]</f>
        <v>0</v>
      </c>
      <c r="N2298" s="20" t="s">
        <v>23</v>
      </c>
      <c r="O2298" s="91" t="s">
        <v>24</v>
      </c>
      <c r="P2298" s="91">
        <v>3109271</v>
      </c>
      <c r="Q2298" s="110">
        <v>45578</v>
      </c>
      <c r="R2298" s="91" t="s">
        <v>2570</v>
      </c>
      <c r="S2298" s="93"/>
      <c r="T2298" s="1"/>
    </row>
    <row r="2299" spans="1:20">
      <c r="A2299" s="94">
        <v>9365</v>
      </c>
      <c r="B2299" s="98"/>
      <c r="C2299" s="95" t="s">
        <v>2566</v>
      </c>
      <c r="D2299" s="111">
        <v>45577</v>
      </c>
      <c r="E2299" s="97">
        <v>242864578239</v>
      </c>
      <c r="F2299" s="98" t="str">
        <f t="shared" si="123"/>
        <v>'242864578239',</v>
      </c>
      <c r="G2299" s="98" t="s">
        <v>51</v>
      </c>
      <c r="H2299" s="98" t="s">
        <v>2984</v>
      </c>
      <c r="I2299" s="98" t="str">
        <f t="shared" si="124"/>
        <v>'inv_QZXoVmh4X3SYiLhYnHAA4n',</v>
      </c>
      <c r="J2299" s="98" t="s">
        <v>9</v>
      </c>
      <c r="K2299" s="98">
        <v>70</v>
      </c>
      <c r="L2299" s="98">
        <v>70</v>
      </c>
      <c r="M2299" s="98">
        <f>Tabla1[[#This Row],[Monto]]-Tabla1[[#This Row],[Monto Kashio]]</f>
        <v>0</v>
      </c>
      <c r="N2299" s="20" t="s">
        <v>23</v>
      </c>
      <c r="O2299" s="98" t="s">
        <v>24</v>
      </c>
      <c r="P2299" s="98">
        <v>3353680</v>
      </c>
      <c r="Q2299" s="111">
        <v>45576</v>
      </c>
      <c r="R2299" s="98" t="s">
        <v>2570</v>
      </c>
      <c r="S2299" s="100">
        <v>0.35416666666666669</v>
      </c>
      <c r="T2299" s="1"/>
    </row>
    <row r="2300" spans="1:20">
      <c r="A2300" s="87">
        <v>9366</v>
      </c>
      <c r="B2300" s="91"/>
      <c r="C2300" s="88" t="s">
        <v>2566</v>
      </c>
      <c r="D2300" s="110">
        <v>45577</v>
      </c>
      <c r="E2300" s="90">
        <v>242854557686</v>
      </c>
      <c r="F2300" s="91" t="str">
        <f t="shared" si="123"/>
        <v>'242854557686',</v>
      </c>
      <c r="G2300" s="91" t="s">
        <v>51</v>
      </c>
      <c r="H2300" s="91" t="s">
        <v>2985</v>
      </c>
      <c r="I2300" s="91" t="str">
        <f t="shared" si="124"/>
        <v>'inv_mkqZGboagW3NfPCNQbyeFB',</v>
      </c>
      <c r="J2300" s="91" t="s">
        <v>9</v>
      </c>
      <c r="K2300" s="91">
        <v>20</v>
      </c>
      <c r="L2300" s="91">
        <v>20</v>
      </c>
      <c r="M2300" s="98">
        <f>Tabla1[[#This Row],[Monto]]-Tabla1[[#This Row],[Monto Kashio]]</f>
        <v>0</v>
      </c>
      <c r="N2300" s="20" t="s">
        <v>23</v>
      </c>
      <c r="O2300" s="91" t="s">
        <v>24</v>
      </c>
      <c r="P2300" s="91">
        <v>3188149</v>
      </c>
      <c r="Q2300" s="110">
        <v>45576</v>
      </c>
      <c r="R2300" s="91" t="s">
        <v>2570</v>
      </c>
      <c r="S2300" s="93">
        <v>0.35416666666666669</v>
      </c>
      <c r="T2300" s="1"/>
    </row>
    <row r="2301" spans="1:20">
      <c r="A2301" s="94">
        <v>9367</v>
      </c>
      <c r="B2301" s="98"/>
      <c r="C2301" s="95" t="s">
        <v>2566</v>
      </c>
      <c r="D2301" s="111">
        <v>45577</v>
      </c>
      <c r="E2301" s="97">
        <v>242864567109</v>
      </c>
      <c r="F2301" s="98" t="str">
        <f t="shared" si="123"/>
        <v>'242864567109',</v>
      </c>
      <c r="G2301" s="98" t="s">
        <v>51</v>
      </c>
      <c r="H2301" s="98" t="s">
        <v>2986</v>
      </c>
      <c r="I2301" s="98" t="str">
        <f t="shared" si="124"/>
        <v>'inv_5VjK8ZBPoLmMJqu5hn3QYT',</v>
      </c>
      <c r="J2301" s="98" t="s">
        <v>9</v>
      </c>
      <c r="K2301" s="98">
        <v>289</v>
      </c>
      <c r="L2301" s="98">
        <v>289</v>
      </c>
      <c r="M2301" s="98">
        <f>Tabla1[[#This Row],[Monto]]-Tabla1[[#This Row],[Monto Kashio]]</f>
        <v>0</v>
      </c>
      <c r="N2301" s="20" t="s">
        <v>23</v>
      </c>
      <c r="O2301" s="98" t="s">
        <v>24</v>
      </c>
      <c r="P2301" s="98">
        <v>3243375</v>
      </c>
      <c r="Q2301" s="111">
        <v>45576</v>
      </c>
      <c r="R2301" s="98" t="s">
        <v>2570</v>
      </c>
      <c r="S2301" s="100">
        <v>0.40625</v>
      </c>
      <c r="T2301" s="1"/>
    </row>
    <row r="2302" spans="1:20">
      <c r="A2302" s="87">
        <v>9369</v>
      </c>
      <c r="B2302" s="91"/>
      <c r="C2302" s="88" t="s">
        <v>2566</v>
      </c>
      <c r="D2302" s="110">
        <v>45577</v>
      </c>
      <c r="E2302" s="90">
        <v>242864571743</v>
      </c>
      <c r="F2302" s="91" t="str">
        <f t="shared" si="123"/>
        <v>'242864571743',</v>
      </c>
      <c r="G2302" s="91" t="s">
        <v>51</v>
      </c>
      <c r="H2302" s="91" t="s">
        <v>2987</v>
      </c>
      <c r="I2302" s="91" t="str">
        <f t="shared" si="124"/>
        <v>'inv_dg72hFs7oeXT6Pj87qQcmb',</v>
      </c>
      <c r="J2302" s="91" t="s">
        <v>9</v>
      </c>
      <c r="K2302" s="91">
        <v>100</v>
      </c>
      <c r="L2302" s="91">
        <v>100</v>
      </c>
      <c r="M2302" s="98">
        <f>Tabla1[[#This Row],[Monto]]-Tabla1[[#This Row],[Monto Kashio]]</f>
        <v>0</v>
      </c>
      <c r="N2302" s="20" t="s">
        <v>23</v>
      </c>
      <c r="O2302" s="91" t="s">
        <v>24</v>
      </c>
      <c r="P2302" s="91">
        <v>3248616</v>
      </c>
      <c r="Q2302" s="110">
        <v>45576</v>
      </c>
      <c r="R2302" s="91" t="s">
        <v>2570</v>
      </c>
      <c r="S2302" s="93">
        <v>0.55000000000000004</v>
      </c>
      <c r="T2302" s="1"/>
    </row>
    <row r="2303" spans="1:20">
      <c r="A2303" s="94">
        <v>9372</v>
      </c>
      <c r="B2303" s="98"/>
      <c r="C2303" s="95" t="s">
        <v>27</v>
      </c>
      <c r="D2303" s="111">
        <v>45577</v>
      </c>
      <c r="E2303" s="97">
        <v>242864816744</v>
      </c>
      <c r="F2303" s="98" t="str">
        <f t="shared" si="123"/>
        <v>'242864816744',</v>
      </c>
      <c r="G2303" s="98" t="s">
        <v>51</v>
      </c>
      <c r="H2303" s="98" t="s">
        <v>2988</v>
      </c>
      <c r="I2303" s="98" t="str">
        <f t="shared" si="124"/>
        <v>'inv_2GhYAnyQF2RaUpK9tC4XQq',</v>
      </c>
      <c r="J2303" s="98" t="s">
        <v>9</v>
      </c>
      <c r="K2303" s="98">
        <v>50</v>
      </c>
      <c r="L2303" s="98">
        <v>50</v>
      </c>
      <c r="M2303" s="98">
        <f>Tabla1[[#This Row],[Monto]]-Tabla1[[#This Row],[Monto Kashio]]</f>
        <v>0</v>
      </c>
      <c r="N2303" s="20" t="s">
        <v>23</v>
      </c>
      <c r="O2303" s="98" t="s">
        <v>24</v>
      </c>
      <c r="P2303" s="98">
        <v>64361</v>
      </c>
      <c r="Q2303" s="111">
        <v>45576</v>
      </c>
      <c r="R2303" s="98" t="s">
        <v>2570</v>
      </c>
      <c r="S2303" s="100">
        <v>0.55694444444444446</v>
      </c>
      <c r="T2303" s="1"/>
    </row>
    <row r="2304" spans="1:20">
      <c r="A2304" s="87">
        <v>9373</v>
      </c>
      <c r="B2304" s="91"/>
      <c r="C2304" s="88" t="s">
        <v>96</v>
      </c>
      <c r="D2304" s="110">
        <v>45577</v>
      </c>
      <c r="E2304" s="90">
        <v>242864570784</v>
      </c>
      <c r="F2304" s="91" t="str">
        <f t="shared" si="123"/>
        <v>'242864570784',</v>
      </c>
      <c r="G2304" s="91" t="s">
        <v>21</v>
      </c>
      <c r="H2304" s="91" t="s">
        <v>2989</v>
      </c>
      <c r="I2304" s="91" t="str">
        <f t="shared" si="124"/>
        <v>'inv_PrAT4EEeQircv8BYtsMuEc',</v>
      </c>
      <c r="J2304" s="91" t="s">
        <v>9</v>
      </c>
      <c r="K2304" s="91">
        <v>100</v>
      </c>
      <c r="L2304" s="91">
        <v>100</v>
      </c>
      <c r="M2304" s="98">
        <f>Tabla1[[#This Row],[Monto]]-Tabla1[[#This Row],[Monto Kashio]]</f>
        <v>0</v>
      </c>
      <c r="N2304" s="20" t="s">
        <v>23</v>
      </c>
      <c r="O2304" s="91" t="s">
        <v>24</v>
      </c>
      <c r="P2304" s="91">
        <v>3280614</v>
      </c>
      <c r="Q2304" s="110">
        <v>45576</v>
      </c>
      <c r="R2304" s="91" t="s">
        <v>2570</v>
      </c>
      <c r="S2304" s="93">
        <v>0.57152777777777775</v>
      </c>
      <c r="T2304" s="1"/>
    </row>
    <row r="2305" spans="1:20">
      <c r="A2305" s="94">
        <v>9375</v>
      </c>
      <c r="B2305" s="98"/>
      <c r="C2305" s="95" t="s">
        <v>96</v>
      </c>
      <c r="D2305" s="111">
        <v>45577</v>
      </c>
      <c r="E2305" s="97">
        <v>242864566566</v>
      </c>
      <c r="F2305" s="98" t="str">
        <f t="shared" ref="F2305:F2368" si="125">CONCATENATE("'",E2305,"',")</f>
        <v>'242864566566',</v>
      </c>
      <c r="G2305" s="98" t="s">
        <v>21</v>
      </c>
      <c r="H2305" s="98" t="s">
        <v>2990</v>
      </c>
      <c r="I2305" s="98" t="str">
        <f t="shared" ref="I2305:I2368" si="126">CONCATENATE("'",H2305,"',")</f>
        <v>'inv_6nYtEg2qj5hMUrqUJwBh68',</v>
      </c>
      <c r="J2305" s="98" t="s">
        <v>9</v>
      </c>
      <c r="K2305" s="98">
        <v>183</v>
      </c>
      <c r="L2305" s="98">
        <v>183</v>
      </c>
      <c r="M2305" s="98">
        <f>Tabla1[[#This Row],[Monto]]-Tabla1[[#This Row],[Monto Kashio]]</f>
        <v>0</v>
      </c>
      <c r="N2305" s="20" t="s">
        <v>23</v>
      </c>
      <c r="O2305" s="98" t="s">
        <v>24</v>
      </c>
      <c r="P2305" s="98">
        <v>3236027</v>
      </c>
      <c r="Q2305" s="111">
        <v>45576</v>
      </c>
      <c r="R2305" s="98" t="s">
        <v>2570</v>
      </c>
      <c r="S2305" s="100">
        <v>0.6430555555555556</v>
      </c>
      <c r="T2305" s="1"/>
    </row>
    <row r="2306" spans="1:20">
      <c r="A2306" s="87">
        <v>9380</v>
      </c>
      <c r="B2306" s="91"/>
      <c r="C2306" s="88" t="s">
        <v>2566</v>
      </c>
      <c r="D2306" s="110">
        <v>45578</v>
      </c>
      <c r="E2306" s="90">
        <v>242875394609</v>
      </c>
      <c r="F2306" s="91" t="str">
        <f t="shared" si="125"/>
        <v>'242875394609',</v>
      </c>
      <c r="G2306" s="91" t="s">
        <v>51</v>
      </c>
      <c r="H2306" s="91" t="s">
        <v>2991</v>
      </c>
      <c r="I2306" s="91" t="str">
        <f t="shared" si="126"/>
        <v>'inv_5kf4mtpbAybJb53TBfREWU',</v>
      </c>
      <c r="J2306" s="91" t="s">
        <v>9</v>
      </c>
      <c r="K2306" s="91">
        <v>100</v>
      </c>
      <c r="L2306" s="91">
        <v>100</v>
      </c>
      <c r="M2306" s="98">
        <f>Tabla1[[#This Row],[Monto]]-Tabla1[[#This Row],[Monto Kashio]]</f>
        <v>0</v>
      </c>
      <c r="N2306" s="20" t="s">
        <v>23</v>
      </c>
      <c r="O2306" s="91" t="s">
        <v>145</v>
      </c>
      <c r="P2306" s="91">
        <v>2351789</v>
      </c>
      <c r="Q2306" s="110">
        <v>45578</v>
      </c>
      <c r="R2306" s="91" t="s">
        <v>2570</v>
      </c>
      <c r="S2306" s="93">
        <v>0.33680555555555558</v>
      </c>
      <c r="T2306" s="1"/>
    </row>
    <row r="2307" spans="1:20">
      <c r="A2307" s="94">
        <v>9384</v>
      </c>
      <c r="B2307" s="98"/>
      <c r="C2307" s="95" t="s">
        <v>27</v>
      </c>
      <c r="D2307" s="111">
        <v>45578</v>
      </c>
      <c r="E2307" s="97">
        <v>242875381028</v>
      </c>
      <c r="F2307" s="98" t="str">
        <f t="shared" si="125"/>
        <v>'242875381028',</v>
      </c>
      <c r="G2307" s="98" t="s">
        <v>51</v>
      </c>
      <c r="H2307" s="98" t="s">
        <v>2992</v>
      </c>
      <c r="I2307" s="98" t="str">
        <f t="shared" si="126"/>
        <v>'inv_6HRqhQ3EhqvFoRLsfwdgfz',</v>
      </c>
      <c r="J2307" s="98" t="s">
        <v>9</v>
      </c>
      <c r="K2307" s="98">
        <v>300</v>
      </c>
      <c r="L2307" s="98">
        <v>300</v>
      </c>
      <c r="M2307" s="98">
        <f>Tabla1[[#This Row],[Monto]]-Tabla1[[#This Row],[Monto Kashio]]</f>
        <v>0</v>
      </c>
      <c r="N2307" s="20" t="s">
        <v>23</v>
      </c>
      <c r="O2307" s="98" t="s">
        <v>24</v>
      </c>
      <c r="P2307" s="98">
        <v>1600092</v>
      </c>
      <c r="Q2307" s="111">
        <v>45578</v>
      </c>
      <c r="R2307" s="98" t="s">
        <v>2570</v>
      </c>
      <c r="S2307" s="100">
        <v>0.45694444444444443</v>
      </c>
      <c r="T2307" s="1"/>
    </row>
    <row r="2308" spans="1:20">
      <c r="A2308" s="87">
        <v>9381</v>
      </c>
      <c r="B2308" s="91"/>
      <c r="C2308" s="88" t="s">
        <v>96</v>
      </c>
      <c r="D2308" s="110">
        <v>45578</v>
      </c>
      <c r="E2308" s="90">
        <v>242875392111</v>
      </c>
      <c r="F2308" s="91" t="str">
        <f t="shared" si="125"/>
        <v>'242875392111',</v>
      </c>
      <c r="G2308" s="91" t="s">
        <v>21</v>
      </c>
      <c r="H2308" s="91" t="s">
        <v>2993</v>
      </c>
      <c r="I2308" s="91" t="str">
        <f t="shared" si="126"/>
        <v>'inv_Encw7KqYLKHgyFJHMUdnBC',</v>
      </c>
      <c r="J2308" s="91" t="s">
        <v>9</v>
      </c>
      <c r="K2308" s="91">
        <v>300</v>
      </c>
      <c r="L2308" s="91">
        <v>300</v>
      </c>
      <c r="M2308" s="98">
        <f>Tabla1[[#This Row],[Monto]]-Tabla1[[#This Row],[Monto Kashio]]</f>
        <v>0</v>
      </c>
      <c r="N2308" s="20" t="s">
        <v>23</v>
      </c>
      <c r="O2308" s="91" t="s">
        <v>24</v>
      </c>
      <c r="P2308" s="91">
        <v>1900175</v>
      </c>
      <c r="Q2308" s="110">
        <v>45578</v>
      </c>
      <c r="R2308" s="91" t="s">
        <v>2570</v>
      </c>
      <c r="S2308" s="93">
        <v>0.45694444444444443</v>
      </c>
      <c r="T2308" s="1"/>
    </row>
    <row r="2309" spans="1:20">
      <c r="A2309" s="94">
        <v>9387</v>
      </c>
      <c r="B2309" s="98"/>
      <c r="C2309" s="95" t="s">
        <v>2566</v>
      </c>
      <c r="D2309" s="111">
        <v>45578</v>
      </c>
      <c r="E2309" s="97">
        <v>242875571602</v>
      </c>
      <c r="F2309" s="98" t="str">
        <f t="shared" si="125"/>
        <v>'242875571602',</v>
      </c>
      <c r="G2309" s="98" t="s">
        <v>51</v>
      </c>
      <c r="H2309" s="98" t="s">
        <v>2994</v>
      </c>
      <c r="I2309" s="98" t="str">
        <f t="shared" si="126"/>
        <v>'inv_mGS4uBaJieGvkU3UsujwUf',</v>
      </c>
      <c r="J2309" s="98" t="s">
        <v>9</v>
      </c>
      <c r="K2309" s="98">
        <v>140</v>
      </c>
      <c r="L2309" s="98">
        <v>140</v>
      </c>
      <c r="M2309" s="98">
        <f>Tabla1[[#This Row],[Monto]]-Tabla1[[#This Row],[Monto Kashio]]</f>
        <v>0</v>
      </c>
      <c r="N2309" s="20" t="s">
        <v>23</v>
      </c>
      <c r="O2309" s="98" t="s">
        <v>24</v>
      </c>
      <c r="P2309" s="98">
        <v>5105380</v>
      </c>
      <c r="Q2309" s="111">
        <v>45578</v>
      </c>
      <c r="R2309" s="98" t="s">
        <v>2570</v>
      </c>
      <c r="S2309" s="100"/>
      <c r="T2309" s="1"/>
    </row>
    <row r="2310" spans="1:20">
      <c r="A2310" s="87">
        <v>9388</v>
      </c>
      <c r="B2310" s="91"/>
      <c r="C2310" s="88" t="s">
        <v>2566</v>
      </c>
      <c r="D2310" s="110">
        <v>45578</v>
      </c>
      <c r="E2310" s="90">
        <v>242875595093</v>
      </c>
      <c r="F2310" s="91" t="str">
        <f t="shared" si="125"/>
        <v>'242875595093',</v>
      </c>
      <c r="G2310" s="91" t="s">
        <v>51</v>
      </c>
      <c r="H2310" s="91" t="s">
        <v>2995</v>
      </c>
      <c r="I2310" s="91" t="str">
        <f t="shared" si="126"/>
        <v>'inv_DYcXFJpKLUnuneEkXtMSyv',</v>
      </c>
      <c r="J2310" s="91" t="s">
        <v>9</v>
      </c>
      <c r="K2310" s="91">
        <v>50</v>
      </c>
      <c r="L2310" s="91">
        <v>50</v>
      </c>
      <c r="M2310" s="98">
        <f>Tabla1[[#This Row],[Monto]]-Tabla1[[#This Row],[Monto Kashio]]</f>
        <v>0</v>
      </c>
      <c r="N2310" s="20" t="s">
        <v>23</v>
      </c>
      <c r="O2310" s="91" t="s">
        <v>24</v>
      </c>
      <c r="P2310" s="91">
        <v>5006277</v>
      </c>
      <c r="Q2310" s="110">
        <v>45578</v>
      </c>
      <c r="R2310" s="91" t="s">
        <v>2570</v>
      </c>
      <c r="S2310" s="93">
        <v>0.85555555555555551</v>
      </c>
      <c r="T2310" s="1"/>
    </row>
    <row r="2311" spans="1:20">
      <c r="A2311" s="94">
        <v>9392</v>
      </c>
      <c r="B2311" s="98"/>
      <c r="C2311" s="95" t="s">
        <v>2566</v>
      </c>
      <c r="D2311" s="111">
        <v>45579</v>
      </c>
      <c r="E2311" s="97">
        <v>242885824405</v>
      </c>
      <c r="F2311" s="98" t="str">
        <f t="shared" si="125"/>
        <v>'242885824405',</v>
      </c>
      <c r="G2311" s="98" t="s">
        <v>21</v>
      </c>
      <c r="H2311" s="98" t="s">
        <v>2996</v>
      </c>
      <c r="I2311" s="98" t="str">
        <f t="shared" si="126"/>
        <v>'inv_iNuEDaWeSTtDHfQAtgcxi3',</v>
      </c>
      <c r="J2311" s="98" t="s">
        <v>9</v>
      </c>
      <c r="K2311" s="98">
        <v>100</v>
      </c>
      <c r="L2311" s="98">
        <v>100</v>
      </c>
      <c r="M2311" s="98">
        <f>Tabla1[[#This Row],[Monto]]-Tabla1[[#This Row],[Monto Kashio]]</f>
        <v>0</v>
      </c>
      <c r="N2311" s="20" t="s">
        <v>23</v>
      </c>
      <c r="O2311" s="98" t="s">
        <v>24</v>
      </c>
      <c r="P2311" s="98">
        <v>1002413</v>
      </c>
      <c r="Q2311" s="111">
        <v>45579</v>
      </c>
      <c r="R2311" s="98" t="s">
        <v>2570</v>
      </c>
      <c r="S2311" s="100">
        <v>0.38819444444444445</v>
      </c>
      <c r="T2311" s="1"/>
    </row>
    <row r="2312" spans="1:20">
      <c r="A2312" s="87">
        <v>9396</v>
      </c>
      <c r="B2312" s="91"/>
      <c r="C2312" s="88" t="s">
        <v>2566</v>
      </c>
      <c r="D2312" s="110">
        <v>45579</v>
      </c>
      <c r="E2312" s="90">
        <v>242885688128</v>
      </c>
      <c r="F2312" s="91" t="str">
        <f t="shared" si="125"/>
        <v>'242885688128',</v>
      </c>
      <c r="G2312" s="91" t="s">
        <v>51</v>
      </c>
      <c r="H2312" s="91" t="s">
        <v>2997</v>
      </c>
      <c r="I2312" s="91" t="str">
        <f t="shared" si="126"/>
        <v>'inv_ngwFqSLv9rzw3cjUE5CSjp',</v>
      </c>
      <c r="J2312" s="91" t="s">
        <v>9</v>
      </c>
      <c r="K2312" s="91">
        <v>500</v>
      </c>
      <c r="L2312" s="91">
        <v>500</v>
      </c>
      <c r="M2312" s="98">
        <f>Tabla1[[#This Row],[Monto]]-Tabla1[[#This Row],[Monto Kashio]]</f>
        <v>0</v>
      </c>
      <c r="N2312" s="20" t="s">
        <v>23</v>
      </c>
      <c r="O2312" s="91" t="s">
        <v>24</v>
      </c>
      <c r="P2312" s="91">
        <v>2347441</v>
      </c>
      <c r="Q2312" s="110">
        <v>45578</v>
      </c>
      <c r="R2312" s="91" t="s">
        <v>2570</v>
      </c>
      <c r="S2312" s="93">
        <v>0.40277777777777779</v>
      </c>
      <c r="T2312" s="1"/>
    </row>
    <row r="2313" spans="1:20">
      <c r="A2313" s="94">
        <v>9399</v>
      </c>
      <c r="B2313" s="98"/>
      <c r="C2313" s="95" t="s">
        <v>2566</v>
      </c>
      <c r="D2313" s="111">
        <v>45579</v>
      </c>
      <c r="E2313" s="97">
        <v>242885780401</v>
      </c>
      <c r="F2313" s="98" t="str">
        <f t="shared" si="125"/>
        <v>'242885780401',</v>
      </c>
      <c r="G2313" s="98" t="s">
        <v>51</v>
      </c>
      <c r="H2313" s="98" t="s">
        <v>2998</v>
      </c>
      <c r="I2313" s="98" t="str">
        <f t="shared" si="126"/>
        <v>'inv_iiEajogi8NdUN62xCfmh9H',</v>
      </c>
      <c r="J2313" s="98" t="s">
        <v>9</v>
      </c>
      <c r="K2313" s="98">
        <v>32</v>
      </c>
      <c r="L2313" s="98">
        <v>32</v>
      </c>
      <c r="M2313" s="98">
        <f>Tabla1[[#This Row],[Monto]]-Tabla1[[#This Row],[Monto Kashio]]</f>
        <v>0</v>
      </c>
      <c r="N2313" s="20" t="s">
        <v>23</v>
      </c>
      <c r="O2313" s="98" t="s">
        <v>24</v>
      </c>
      <c r="P2313" s="98">
        <v>2000123</v>
      </c>
      <c r="Q2313" s="111">
        <v>45579</v>
      </c>
      <c r="R2313" s="98" t="s">
        <v>2570</v>
      </c>
      <c r="S2313" s="100">
        <v>0.40555555555555556</v>
      </c>
      <c r="T2313" s="1"/>
    </row>
    <row r="2314" spans="1:20">
      <c r="A2314" s="87">
        <v>9379</v>
      </c>
      <c r="B2314" s="91"/>
      <c r="C2314" s="88" t="s">
        <v>2566</v>
      </c>
      <c r="D2314" s="110">
        <v>45579</v>
      </c>
      <c r="E2314" s="90">
        <v>242875270633</v>
      </c>
      <c r="F2314" s="91" t="str">
        <f t="shared" si="125"/>
        <v>'242875270633',</v>
      </c>
      <c r="G2314" s="91" t="s">
        <v>51</v>
      </c>
      <c r="H2314" s="91" t="s">
        <v>2999</v>
      </c>
      <c r="I2314" s="91" t="str">
        <f t="shared" si="126"/>
        <v>'inv_fnZsiQxTaErsTzjwM22DgV',</v>
      </c>
      <c r="J2314" s="91" t="s">
        <v>9</v>
      </c>
      <c r="K2314" s="91">
        <v>27</v>
      </c>
      <c r="L2314" s="91">
        <v>27</v>
      </c>
      <c r="M2314" s="98">
        <f>Tabla1[[#This Row],[Monto]]-Tabla1[[#This Row],[Monto Kashio]]</f>
        <v>0</v>
      </c>
      <c r="N2314" s="20" t="s">
        <v>23</v>
      </c>
      <c r="O2314" s="91" t="s">
        <v>24</v>
      </c>
      <c r="P2314" s="91">
        <v>3425611</v>
      </c>
      <c r="Q2314" s="110">
        <v>45577</v>
      </c>
      <c r="R2314" s="91" t="s">
        <v>2570</v>
      </c>
      <c r="S2314" s="93">
        <v>0.54374999999999996</v>
      </c>
      <c r="T2314" s="1"/>
    </row>
    <row r="2315" spans="1:20">
      <c r="A2315" s="94">
        <v>9412</v>
      </c>
      <c r="B2315" s="98"/>
      <c r="C2315" s="95" t="s">
        <v>484</v>
      </c>
      <c r="D2315" s="111">
        <v>45579</v>
      </c>
      <c r="E2315" s="97">
        <v>242886102724</v>
      </c>
      <c r="F2315" s="98" t="str">
        <f t="shared" si="125"/>
        <v>'242886102724',</v>
      </c>
      <c r="G2315" s="98" t="s">
        <v>21</v>
      </c>
      <c r="H2315" s="98" t="s">
        <v>3000</v>
      </c>
      <c r="I2315" s="98" t="str">
        <f t="shared" si="126"/>
        <v>'inv_GVP5YmjiyHKApgM5UyLtYt',</v>
      </c>
      <c r="J2315" s="98" t="s">
        <v>9</v>
      </c>
      <c r="K2315" s="98">
        <v>10</v>
      </c>
      <c r="L2315" s="98">
        <v>10</v>
      </c>
      <c r="M2315" s="98">
        <f>Tabla1[[#This Row],[Monto]]-Tabla1[[#This Row],[Monto Kashio]]</f>
        <v>0</v>
      </c>
      <c r="N2315" s="20" t="s">
        <v>23</v>
      </c>
      <c r="O2315" s="98" t="s">
        <v>24</v>
      </c>
      <c r="P2315" s="98">
        <v>2207902</v>
      </c>
      <c r="Q2315" s="111">
        <v>45579</v>
      </c>
      <c r="R2315" s="98" t="s">
        <v>2570</v>
      </c>
      <c r="S2315" s="100">
        <v>0.54652777777777772</v>
      </c>
      <c r="T2315" s="1"/>
    </row>
    <row r="2316" spans="1:20">
      <c r="A2316" s="87">
        <v>9420</v>
      </c>
      <c r="B2316" s="91"/>
      <c r="C2316" s="88" t="s">
        <v>484</v>
      </c>
      <c r="D2316" s="110">
        <v>45579</v>
      </c>
      <c r="E2316" s="90">
        <v>242886300876</v>
      </c>
      <c r="F2316" s="91" t="str">
        <f t="shared" si="125"/>
        <v>'242886300876',</v>
      </c>
      <c r="G2316" s="91" t="s">
        <v>21</v>
      </c>
      <c r="H2316" s="91" t="s">
        <v>3001</v>
      </c>
      <c r="I2316" s="91" t="str">
        <f t="shared" si="126"/>
        <v>'inv_VnHjYQYinkYLDhVcY5iZQ8',</v>
      </c>
      <c r="J2316" s="91" t="s">
        <v>9</v>
      </c>
      <c r="K2316" s="91">
        <v>950</v>
      </c>
      <c r="L2316" s="91">
        <v>950</v>
      </c>
      <c r="M2316" s="98">
        <f>Tabla1[[#This Row],[Monto]]-Tabla1[[#This Row],[Monto Kashio]]</f>
        <v>0</v>
      </c>
      <c r="N2316" s="20" t="s">
        <v>23</v>
      </c>
      <c r="O2316" s="91" t="s">
        <v>24</v>
      </c>
      <c r="P2316" s="91">
        <v>2107239</v>
      </c>
      <c r="Q2316" s="110">
        <v>45579</v>
      </c>
      <c r="R2316" s="91" t="s">
        <v>2570</v>
      </c>
      <c r="S2316" s="93" t="s">
        <v>3002</v>
      </c>
      <c r="T2316" s="1"/>
    </row>
    <row r="2317" spans="1:20">
      <c r="A2317" s="94">
        <v>9421</v>
      </c>
      <c r="B2317" s="98"/>
      <c r="C2317" s="95" t="s">
        <v>96</v>
      </c>
      <c r="D2317" s="111">
        <v>45579</v>
      </c>
      <c r="E2317" s="97">
        <v>242886328863</v>
      </c>
      <c r="F2317" s="98" t="str">
        <f t="shared" si="125"/>
        <v>'242886328863',</v>
      </c>
      <c r="G2317" s="98" t="s">
        <v>21</v>
      </c>
      <c r="H2317" s="98" t="s">
        <v>3003</v>
      </c>
      <c r="I2317" s="98" t="str">
        <f t="shared" si="126"/>
        <v>'inv_HNCC8Zczb5SHoonvVnD92C',</v>
      </c>
      <c r="J2317" s="98" t="s">
        <v>9</v>
      </c>
      <c r="K2317" s="98">
        <v>100</v>
      </c>
      <c r="L2317" s="98">
        <v>100</v>
      </c>
      <c r="M2317" s="98">
        <f>Tabla1[[#This Row],[Monto]]-Tabla1[[#This Row],[Monto Kashio]]</f>
        <v>0</v>
      </c>
      <c r="N2317" s="20" t="s">
        <v>23</v>
      </c>
      <c r="O2317" s="98" t="s">
        <v>24</v>
      </c>
      <c r="P2317" s="98">
        <v>5334562</v>
      </c>
      <c r="Q2317" s="111">
        <v>45579</v>
      </c>
      <c r="R2317" s="98" t="s">
        <v>2570</v>
      </c>
      <c r="S2317" s="100">
        <v>0.63541666666666663</v>
      </c>
      <c r="T2317" s="1"/>
    </row>
    <row r="2318" spans="1:20">
      <c r="A2318" s="87">
        <v>9424</v>
      </c>
      <c r="B2318" s="91"/>
      <c r="C2318" s="88" t="s">
        <v>136</v>
      </c>
      <c r="D2318" s="110">
        <v>45579</v>
      </c>
      <c r="E2318" s="90">
        <v>242886200149</v>
      </c>
      <c r="F2318" s="91" t="str">
        <f t="shared" si="125"/>
        <v>'242886200149',</v>
      </c>
      <c r="G2318" s="91" t="s">
        <v>21</v>
      </c>
      <c r="H2318" s="91" t="s">
        <v>3004</v>
      </c>
      <c r="I2318" s="91" t="str">
        <f t="shared" si="126"/>
        <v>'inv_Sas5nYV6yMkWCjb2CepWb4',</v>
      </c>
      <c r="J2318" s="91" t="s">
        <v>9</v>
      </c>
      <c r="K2318" s="91">
        <v>100</v>
      </c>
      <c r="L2318" s="91">
        <v>100</v>
      </c>
      <c r="M2318" s="98">
        <f>Tabla1[[#This Row],[Monto]]-Tabla1[[#This Row],[Monto Kashio]]</f>
        <v>0</v>
      </c>
      <c r="N2318" s="20" t="s">
        <v>23</v>
      </c>
      <c r="O2318" s="91" t="s">
        <v>24</v>
      </c>
      <c r="P2318" s="91">
        <v>5710476</v>
      </c>
      <c r="Q2318" s="110">
        <v>45579</v>
      </c>
      <c r="R2318" s="91" t="s">
        <v>2570</v>
      </c>
      <c r="S2318" s="93">
        <v>0.68888888888888888</v>
      </c>
      <c r="T2318" s="1"/>
    </row>
    <row r="2319" spans="1:20">
      <c r="A2319" s="94">
        <v>9427</v>
      </c>
      <c r="B2319" s="98"/>
      <c r="C2319" s="95" t="s">
        <v>2566</v>
      </c>
      <c r="D2319" s="111">
        <v>45579</v>
      </c>
      <c r="E2319" s="97">
        <v>242885784015</v>
      </c>
      <c r="F2319" s="98" t="str">
        <f t="shared" si="125"/>
        <v>'242885784015',</v>
      </c>
      <c r="G2319" s="98" t="s">
        <v>51</v>
      </c>
      <c r="H2319" s="98" t="s">
        <v>3005</v>
      </c>
      <c r="I2319" s="98" t="str">
        <f t="shared" si="126"/>
        <v>'inv_kNLQUoMVHDFFFRaPoXk2P3',</v>
      </c>
      <c r="J2319" s="98" t="s">
        <v>9</v>
      </c>
      <c r="K2319" s="98">
        <v>132</v>
      </c>
      <c r="L2319" s="98">
        <v>132</v>
      </c>
      <c r="M2319" s="98">
        <f>Tabla1[[#This Row],[Monto]]-Tabla1[[#This Row],[Monto Kashio]]</f>
        <v>0</v>
      </c>
      <c r="N2319" s="20" t="s">
        <v>23</v>
      </c>
      <c r="O2319" s="98" t="s">
        <v>24</v>
      </c>
      <c r="P2319" s="98">
        <v>60154</v>
      </c>
      <c r="Q2319" s="111">
        <v>45579</v>
      </c>
      <c r="R2319" s="98" t="s">
        <v>2570</v>
      </c>
      <c r="S2319" s="100">
        <v>0.69027777777777777</v>
      </c>
      <c r="T2319" s="1"/>
    </row>
    <row r="2320" spans="1:20">
      <c r="A2320" s="87">
        <v>9433</v>
      </c>
      <c r="B2320" s="91"/>
      <c r="C2320" s="88" t="s">
        <v>136</v>
      </c>
      <c r="D2320" s="110">
        <v>45579</v>
      </c>
      <c r="E2320" s="90">
        <v>242886378919</v>
      </c>
      <c r="F2320" s="91" t="str">
        <f t="shared" si="125"/>
        <v>'242886378919',</v>
      </c>
      <c r="G2320" s="91" t="s">
        <v>21</v>
      </c>
      <c r="H2320" s="91" t="s">
        <v>3006</v>
      </c>
      <c r="I2320" s="91" t="str">
        <f t="shared" si="126"/>
        <v>'inv_XABbJdcfVXNncfTxnhAkCg',</v>
      </c>
      <c r="J2320" s="91" t="s">
        <v>9</v>
      </c>
      <c r="K2320" s="91">
        <v>400</v>
      </c>
      <c r="L2320" s="91">
        <v>400</v>
      </c>
      <c r="M2320" s="98">
        <f>Tabla1[[#This Row],[Monto]]-Tabla1[[#This Row],[Monto Kashio]]</f>
        <v>0</v>
      </c>
      <c r="N2320" s="20" t="s">
        <v>23</v>
      </c>
      <c r="O2320" s="91" t="s">
        <v>24</v>
      </c>
      <c r="P2320" s="91">
        <v>2753587</v>
      </c>
      <c r="Q2320" s="110">
        <v>45579</v>
      </c>
      <c r="R2320" s="91" t="s">
        <v>2570</v>
      </c>
      <c r="S2320" s="93">
        <v>0.69027777777777777</v>
      </c>
      <c r="T2320" s="1"/>
    </row>
    <row r="2321" spans="1:20">
      <c r="A2321" s="94">
        <v>9436</v>
      </c>
      <c r="B2321" s="98"/>
      <c r="C2321" s="95" t="s">
        <v>136</v>
      </c>
      <c r="D2321" s="111">
        <v>45579</v>
      </c>
      <c r="E2321" s="97">
        <v>242886409306</v>
      </c>
      <c r="F2321" s="98" t="str">
        <f t="shared" si="125"/>
        <v>'242886409306',</v>
      </c>
      <c r="G2321" s="98" t="s">
        <v>21</v>
      </c>
      <c r="H2321" s="98" t="s">
        <v>3007</v>
      </c>
      <c r="I2321" s="98" t="str">
        <f t="shared" si="126"/>
        <v>'inv_cTfdohE8K2GMggjsXuFh8C',</v>
      </c>
      <c r="J2321" s="98" t="s">
        <v>9</v>
      </c>
      <c r="K2321" s="98">
        <v>300</v>
      </c>
      <c r="L2321" s="98">
        <v>300</v>
      </c>
      <c r="M2321" s="98">
        <f>Tabla1[[#This Row],[Monto]]-Tabla1[[#This Row],[Monto Kashio]]</f>
        <v>0</v>
      </c>
      <c r="N2321" s="20" t="s">
        <v>23</v>
      </c>
      <c r="O2321" s="98" t="s">
        <v>24</v>
      </c>
      <c r="P2321" s="98">
        <v>3123849</v>
      </c>
      <c r="Q2321" s="111">
        <v>45579</v>
      </c>
      <c r="R2321" s="98" t="s">
        <v>2570</v>
      </c>
      <c r="S2321" s="100" t="s">
        <v>2336</v>
      </c>
      <c r="T2321" s="1"/>
    </row>
    <row r="2322" spans="1:20">
      <c r="A2322" s="87">
        <v>9439</v>
      </c>
      <c r="B2322" s="91"/>
      <c r="C2322" s="88" t="s">
        <v>2566</v>
      </c>
      <c r="D2322" s="110">
        <v>45579</v>
      </c>
      <c r="E2322" s="90">
        <v>242886102414</v>
      </c>
      <c r="F2322" s="91" t="str">
        <f t="shared" si="125"/>
        <v>'242886102414',</v>
      </c>
      <c r="G2322" s="91" t="s">
        <v>51</v>
      </c>
      <c r="H2322" s="91" t="s">
        <v>3008</v>
      </c>
      <c r="I2322" s="91" t="str">
        <f t="shared" si="126"/>
        <v>'inv_eR5bCke2x7jypGzMMdVfUz',</v>
      </c>
      <c r="J2322" s="91" t="s">
        <v>9</v>
      </c>
      <c r="K2322" s="91">
        <v>20</v>
      </c>
      <c r="L2322" s="91">
        <v>20</v>
      </c>
      <c r="M2322" s="98">
        <f>Tabla1[[#This Row],[Monto]]-Tabla1[[#This Row],[Monto Kashio]]</f>
        <v>0</v>
      </c>
      <c r="N2322" s="20" t="s">
        <v>23</v>
      </c>
      <c r="O2322" s="91" t="s">
        <v>145</v>
      </c>
      <c r="P2322" s="91">
        <v>2354939</v>
      </c>
      <c r="Q2322" s="110">
        <v>45579</v>
      </c>
      <c r="R2322" s="91" t="s">
        <v>2570</v>
      </c>
      <c r="S2322" s="93" t="s">
        <v>3009</v>
      </c>
      <c r="T2322" s="1"/>
    </row>
    <row r="2323" spans="1:20">
      <c r="A2323" s="94">
        <v>9440</v>
      </c>
      <c r="B2323" s="98"/>
      <c r="C2323" s="95" t="s">
        <v>2566</v>
      </c>
      <c r="D2323" s="111">
        <v>45579</v>
      </c>
      <c r="E2323" s="97">
        <v>242896531691</v>
      </c>
      <c r="F2323" s="98" t="str">
        <f t="shared" si="125"/>
        <v>'242896531691',</v>
      </c>
      <c r="G2323" s="98" t="s">
        <v>21</v>
      </c>
      <c r="H2323" s="98" t="s">
        <v>3010</v>
      </c>
      <c r="I2323" s="98" t="str">
        <f t="shared" si="126"/>
        <v>'inv_Ka8RgW3bFs96HghAFbRHc6',</v>
      </c>
      <c r="J2323" s="98" t="s">
        <v>9</v>
      </c>
      <c r="K2323" s="98">
        <v>50</v>
      </c>
      <c r="L2323" s="98">
        <v>50</v>
      </c>
      <c r="M2323" s="98">
        <f>Tabla1[[#This Row],[Monto]]-Tabla1[[#This Row],[Monto Kashio]]</f>
        <v>0</v>
      </c>
      <c r="N2323" s="20" t="s">
        <v>23</v>
      </c>
      <c r="O2323" s="98" t="s">
        <v>24</v>
      </c>
      <c r="P2323" s="98">
        <v>3622070</v>
      </c>
      <c r="Q2323" s="111">
        <v>45579</v>
      </c>
      <c r="R2323" s="98" t="s">
        <v>2570</v>
      </c>
      <c r="S2323" s="100" t="s">
        <v>1559</v>
      </c>
      <c r="T2323" s="1"/>
    </row>
    <row r="2324" spans="1:20">
      <c r="A2324" s="87">
        <v>9445</v>
      </c>
      <c r="B2324" s="91"/>
      <c r="C2324" s="88" t="s">
        <v>176</v>
      </c>
      <c r="D2324" s="110">
        <v>45580</v>
      </c>
      <c r="E2324" s="90">
        <v>242896498867</v>
      </c>
      <c r="F2324" s="91" t="str">
        <f t="shared" si="125"/>
        <v>'242896498867',</v>
      </c>
      <c r="G2324" s="91" t="s">
        <v>21</v>
      </c>
      <c r="H2324" s="91" t="s">
        <v>3011</v>
      </c>
      <c r="I2324" s="91" t="str">
        <f t="shared" si="126"/>
        <v>'inv_iYNs5fmCS3F2eVuddq4N8b',</v>
      </c>
      <c r="J2324" s="91" t="s">
        <v>9</v>
      </c>
      <c r="K2324" s="91">
        <v>30</v>
      </c>
      <c r="L2324" s="91">
        <v>30</v>
      </c>
      <c r="M2324" s="98">
        <f>Tabla1[[#This Row],[Monto]]-Tabla1[[#This Row],[Monto Kashio]]</f>
        <v>0</v>
      </c>
      <c r="N2324" s="20" t="s">
        <v>23</v>
      </c>
      <c r="O2324" s="91" t="s">
        <v>24</v>
      </c>
      <c r="P2324" s="91">
        <v>3021246</v>
      </c>
      <c r="Q2324" s="110">
        <v>45579</v>
      </c>
      <c r="R2324" s="91" t="s">
        <v>2570</v>
      </c>
      <c r="S2324" s="93">
        <v>0.38541666666666669</v>
      </c>
      <c r="T2324" s="1"/>
    </row>
    <row r="2325" spans="1:20">
      <c r="A2325" s="94">
        <v>9451</v>
      </c>
      <c r="B2325" s="98"/>
      <c r="C2325" s="95" t="s">
        <v>66</v>
      </c>
      <c r="D2325" s="111">
        <v>45580</v>
      </c>
      <c r="E2325" s="97">
        <v>242896643209</v>
      </c>
      <c r="F2325" s="98" t="str">
        <f t="shared" si="125"/>
        <v>'242896643209',</v>
      </c>
      <c r="G2325" s="98" t="s">
        <v>21</v>
      </c>
      <c r="H2325" s="98" t="s">
        <v>3012</v>
      </c>
      <c r="I2325" s="98" t="str">
        <f t="shared" si="126"/>
        <v>'inv_a3FhazwTsdsynktnFJ8pWf',</v>
      </c>
      <c r="J2325" s="98" t="s">
        <v>9</v>
      </c>
      <c r="K2325" s="98">
        <v>234</v>
      </c>
      <c r="L2325" s="98">
        <v>234</v>
      </c>
      <c r="M2325" s="98">
        <f>Tabla1[[#This Row],[Monto]]-Tabla1[[#This Row],[Monto Kashio]]</f>
        <v>0</v>
      </c>
      <c r="N2325" s="20" t="s">
        <v>23</v>
      </c>
      <c r="O2325" s="98" t="s">
        <v>24</v>
      </c>
      <c r="P2325" s="98">
        <v>6001690</v>
      </c>
      <c r="Q2325" s="111">
        <v>45580</v>
      </c>
      <c r="R2325" s="98" t="s">
        <v>2570</v>
      </c>
      <c r="S2325" s="100">
        <v>0.53541666666666665</v>
      </c>
      <c r="T2325" s="1"/>
    </row>
    <row r="2326" spans="1:20">
      <c r="A2326" s="87">
        <v>9458</v>
      </c>
      <c r="B2326" s="91"/>
      <c r="C2326" s="88" t="s">
        <v>27</v>
      </c>
      <c r="D2326" s="110">
        <v>45580</v>
      </c>
      <c r="E2326" s="90">
        <v>242896607112</v>
      </c>
      <c r="F2326" s="91" t="str">
        <f t="shared" si="125"/>
        <v>'242896607112',</v>
      </c>
      <c r="G2326" s="91" t="s">
        <v>51</v>
      </c>
      <c r="H2326" s="91" t="s">
        <v>3013</v>
      </c>
      <c r="I2326" s="91" t="str">
        <f t="shared" si="126"/>
        <v>'inv_X6TFKySoiagZJdsWBt7GNA',</v>
      </c>
      <c r="J2326" s="91" t="s">
        <v>9</v>
      </c>
      <c r="K2326" s="91">
        <v>500</v>
      </c>
      <c r="L2326" s="91">
        <v>500</v>
      </c>
      <c r="M2326" s="98">
        <f>Tabla1[[#This Row],[Monto]]-Tabla1[[#This Row],[Monto Kashio]]</f>
        <v>0</v>
      </c>
      <c r="N2326" s="20" t="s">
        <v>23</v>
      </c>
      <c r="O2326" s="91" t="s">
        <v>24</v>
      </c>
      <c r="P2326" s="91">
        <v>88096</v>
      </c>
      <c r="Q2326" s="110">
        <v>45580</v>
      </c>
      <c r="R2326" s="91" t="s">
        <v>2570</v>
      </c>
      <c r="S2326" s="93">
        <v>0.70902777777777781</v>
      </c>
      <c r="T2326" s="1"/>
    </row>
    <row r="2327" spans="1:20">
      <c r="A2327" s="94">
        <v>9467</v>
      </c>
      <c r="B2327" s="98"/>
      <c r="C2327" s="95" t="s">
        <v>613</v>
      </c>
      <c r="D2327" s="111">
        <v>45580</v>
      </c>
      <c r="E2327" s="97">
        <v>242390085679</v>
      </c>
      <c r="F2327" s="98" t="str">
        <f t="shared" si="125"/>
        <v>'242390085679',</v>
      </c>
      <c r="G2327" s="98" t="s">
        <v>118</v>
      </c>
      <c r="H2327" s="98" t="s">
        <v>3014</v>
      </c>
      <c r="I2327" s="98" t="str">
        <f t="shared" si="126"/>
        <v>'inv_n7KDY38GrEnnrJY3j3MS7n',</v>
      </c>
      <c r="J2327" s="98" t="s">
        <v>9</v>
      </c>
      <c r="K2327" s="98">
        <v>8351</v>
      </c>
      <c r="L2327" s="98">
        <v>8351</v>
      </c>
      <c r="M2327" s="98">
        <f>Tabla1[[#This Row],[Monto]]-Tabla1[[#This Row],[Monto Kashio]]</f>
        <v>0</v>
      </c>
      <c r="N2327" s="20" t="s">
        <v>23</v>
      </c>
      <c r="O2327" s="98" t="s">
        <v>24</v>
      </c>
      <c r="P2327" s="98">
        <v>2801258</v>
      </c>
      <c r="Q2327" s="111">
        <v>45580</v>
      </c>
      <c r="R2327" s="98" t="s">
        <v>2570</v>
      </c>
      <c r="S2327" s="100" t="s">
        <v>2767</v>
      </c>
      <c r="T2327" s="1"/>
    </row>
    <row r="2328" spans="1:20">
      <c r="A2328" s="87">
        <v>9474</v>
      </c>
      <c r="B2328" s="91"/>
      <c r="C2328" s="88" t="s">
        <v>27</v>
      </c>
      <c r="D2328" s="110">
        <v>45580</v>
      </c>
      <c r="E2328" s="90">
        <v>242897130731</v>
      </c>
      <c r="F2328" s="91" t="str">
        <f t="shared" si="125"/>
        <v>'242897130731',</v>
      </c>
      <c r="G2328" s="91" t="s">
        <v>21</v>
      </c>
      <c r="H2328" s="91" t="s">
        <v>3015</v>
      </c>
      <c r="I2328" s="91" t="str">
        <f t="shared" si="126"/>
        <v>'inv_FC55LvgfJTwqVYF9NXnKWL',</v>
      </c>
      <c r="J2328" s="91" t="s">
        <v>9</v>
      </c>
      <c r="K2328" s="91">
        <v>60</v>
      </c>
      <c r="L2328" s="91">
        <v>60</v>
      </c>
      <c r="M2328" s="98">
        <f>Tabla1[[#This Row],[Monto]]-Tabla1[[#This Row],[Monto Kashio]]</f>
        <v>0</v>
      </c>
      <c r="N2328" s="20" t="s">
        <v>23</v>
      </c>
      <c r="O2328" s="91" t="s">
        <v>24</v>
      </c>
      <c r="P2328" s="91">
        <v>5518039</v>
      </c>
      <c r="Q2328" s="110">
        <v>45580</v>
      </c>
      <c r="R2328" s="91" t="s">
        <v>2570</v>
      </c>
      <c r="S2328" s="93" t="s">
        <v>1366</v>
      </c>
      <c r="T2328" s="1"/>
    </row>
    <row r="2329" spans="1:20">
      <c r="A2329" s="94">
        <v>9475</v>
      </c>
      <c r="B2329" s="98"/>
      <c r="C2329" s="95" t="s">
        <v>2566</v>
      </c>
      <c r="D2329" s="111">
        <v>45580</v>
      </c>
      <c r="E2329" s="97">
        <v>242897190523</v>
      </c>
      <c r="F2329" s="98" t="str">
        <f t="shared" si="125"/>
        <v>'242897190523',</v>
      </c>
      <c r="G2329" s="98" t="s">
        <v>21</v>
      </c>
      <c r="H2329" s="98" t="s">
        <v>3016</v>
      </c>
      <c r="I2329" s="98" t="str">
        <f t="shared" si="126"/>
        <v>'inv_Ad83Mp5NvzYPLJ6GrXhBDg',</v>
      </c>
      <c r="J2329" s="98" t="s">
        <v>9</v>
      </c>
      <c r="K2329" s="98">
        <v>1000</v>
      </c>
      <c r="L2329" s="98">
        <v>1000</v>
      </c>
      <c r="M2329" s="98">
        <f>Tabla1[[#This Row],[Monto]]-Tabla1[[#This Row],[Monto Kashio]]</f>
        <v>0</v>
      </c>
      <c r="N2329" s="20" t="s">
        <v>23</v>
      </c>
      <c r="O2329" s="98" t="s">
        <v>24</v>
      </c>
      <c r="P2329" s="98">
        <v>3659935</v>
      </c>
      <c r="Q2329" s="111">
        <v>45580</v>
      </c>
      <c r="R2329" s="98" t="s">
        <v>2570</v>
      </c>
      <c r="S2329" s="100" t="s">
        <v>1366</v>
      </c>
      <c r="T2329" s="1"/>
    </row>
    <row r="2330" spans="1:20">
      <c r="A2330" s="87">
        <v>9476</v>
      </c>
      <c r="B2330" s="91"/>
      <c r="C2330" s="88" t="s">
        <v>2566</v>
      </c>
      <c r="D2330" s="110">
        <v>45580</v>
      </c>
      <c r="E2330" s="90">
        <v>242897160058</v>
      </c>
      <c r="F2330" s="91" t="str">
        <f t="shared" si="125"/>
        <v>'242897160058',</v>
      </c>
      <c r="G2330" s="91" t="s">
        <v>21</v>
      </c>
      <c r="H2330" s="91" t="s">
        <v>3017</v>
      </c>
      <c r="I2330" s="91" t="str">
        <f t="shared" si="126"/>
        <v>'inv_LnZ4VSu49iSpaKmwNiFH2d',</v>
      </c>
      <c r="J2330" s="91" t="s">
        <v>9</v>
      </c>
      <c r="K2330" s="91">
        <v>20</v>
      </c>
      <c r="L2330" s="91">
        <v>20</v>
      </c>
      <c r="M2330" s="98">
        <f>Tabla1[[#This Row],[Monto]]-Tabla1[[#This Row],[Monto Kashio]]</f>
        <v>0</v>
      </c>
      <c r="N2330" s="20" t="s">
        <v>23</v>
      </c>
      <c r="O2330" s="91" t="s">
        <v>24</v>
      </c>
      <c r="P2330" s="91">
        <v>6119213</v>
      </c>
      <c r="Q2330" s="110">
        <v>45580</v>
      </c>
      <c r="R2330" s="91" t="s">
        <v>2570</v>
      </c>
      <c r="S2330" s="93" t="s">
        <v>1366</v>
      </c>
      <c r="T2330" s="1"/>
    </row>
    <row r="2331" spans="1:20">
      <c r="A2331" s="94">
        <v>9477</v>
      </c>
      <c r="B2331" s="98"/>
      <c r="C2331" s="95" t="s">
        <v>27</v>
      </c>
      <c r="D2331" s="111">
        <v>45580</v>
      </c>
      <c r="E2331" s="97">
        <v>242897166583</v>
      </c>
      <c r="F2331" s="98" t="str">
        <f t="shared" si="125"/>
        <v>'242897166583',</v>
      </c>
      <c r="G2331" s="98" t="s">
        <v>21</v>
      </c>
      <c r="H2331" s="98" t="s">
        <v>3018</v>
      </c>
      <c r="I2331" s="98" t="str">
        <f t="shared" si="126"/>
        <v>'inv_2zkakFFhZnjvpMSCpwnFzb',</v>
      </c>
      <c r="J2331" s="98" t="s">
        <v>9</v>
      </c>
      <c r="K2331" s="98">
        <v>30</v>
      </c>
      <c r="L2331" s="98">
        <v>30</v>
      </c>
      <c r="M2331" s="98">
        <f>Tabla1[[#This Row],[Monto]]-Tabla1[[#This Row],[Monto Kashio]]</f>
        <v>0</v>
      </c>
      <c r="N2331" s="20" t="s">
        <v>23</v>
      </c>
      <c r="O2331" s="98" t="s">
        <v>24</v>
      </c>
      <c r="P2331" s="98">
        <v>2619681</v>
      </c>
      <c r="Q2331" s="111">
        <v>45580</v>
      </c>
      <c r="R2331" s="98" t="s">
        <v>2570</v>
      </c>
      <c r="S2331" s="100" t="s">
        <v>1366</v>
      </c>
      <c r="T2331" s="1"/>
    </row>
    <row r="2332" spans="1:20">
      <c r="A2332" s="87">
        <v>9479</v>
      </c>
      <c r="B2332" s="91"/>
      <c r="C2332" s="88" t="s">
        <v>2566</v>
      </c>
      <c r="D2332" s="110">
        <v>45580</v>
      </c>
      <c r="E2332" s="90">
        <v>242897133214</v>
      </c>
      <c r="F2332" s="91" t="str">
        <f t="shared" si="125"/>
        <v>'242897133214',</v>
      </c>
      <c r="G2332" s="91" t="s">
        <v>51</v>
      </c>
      <c r="H2332" s="91" t="s">
        <v>3019</v>
      </c>
      <c r="I2332" s="91" t="str">
        <f t="shared" si="126"/>
        <v>'inv_6hRXXW6EB3Jq7XX66LQKCi',</v>
      </c>
      <c r="J2332" s="91" t="s">
        <v>9</v>
      </c>
      <c r="K2332" s="91">
        <v>250</v>
      </c>
      <c r="L2332" s="91">
        <v>250</v>
      </c>
      <c r="M2332" s="98">
        <f>Tabla1[[#This Row],[Monto]]-Tabla1[[#This Row],[Monto Kashio]]</f>
        <v>0</v>
      </c>
      <c r="N2332" s="20" t="s">
        <v>23</v>
      </c>
      <c r="O2332" s="91" t="s">
        <v>24</v>
      </c>
      <c r="P2332" s="91">
        <v>3239838</v>
      </c>
      <c r="Q2332" s="110">
        <v>45580</v>
      </c>
      <c r="R2332" s="91" t="s">
        <v>2570</v>
      </c>
      <c r="S2332" s="93" t="s">
        <v>1240</v>
      </c>
      <c r="T2332" s="1"/>
    </row>
    <row r="2333" spans="1:20">
      <c r="A2333" s="94">
        <v>9487</v>
      </c>
      <c r="B2333" s="98"/>
      <c r="C2333" s="95" t="s">
        <v>2566</v>
      </c>
      <c r="D2333" s="111">
        <v>45581</v>
      </c>
      <c r="E2333" s="97">
        <v>242907273104</v>
      </c>
      <c r="F2333" s="98" t="str">
        <f t="shared" si="125"/>
        <v>'242907273104',</v>
      </c>
      <c r="G2333" s="98" t="s">
        <v>51</v>
      </c>
      <c r="H2333" s="98" t="s">
        <v>3020</v>
      </c>
      <c r="I2333" s="98" t="str">
        <f t="shared" si="126"/>
        <v>'inv_Wfd9kMbKiDt5MES2R7W2Qv',</v>
      </c>
      <c r="J2333" s="98" t="s">
        <v>9</v>
      </c>
      <c r="K2333" s="98">
        <v>400</v>
      </c>
      <c r="L2333" s="98">
        <v>400</v>
      </c>
      <c r="M2333" s="98">
        <f>Tabla1[[#This Row],[Monto]]-Tabla1[[#This Row],[Monto Kashio]]</f>
        <v>0</v>
      </c>
      <c r="N2333" s="20" t="s">
        <v>23</v>
      </c>
      <c r="O2333" s="98" t="s">
        <v>24</v>
      </c>
      <c r="P2333" s="98">
        <v>4207305</v>
      </c>
      <c r="Q2333" s="111">
        <v>45580</v>
      </c>
      <c r="R2333" s="98" t="s">
        <v>2570</v>
      </c>
      <c r="S2333" s="100">
        <v>0.35625000000000001</v>
      </c>
      <c r="T2333" s="1"/>
    </row>
    <row r="2334" spans="1:20">
      <c r="A2334" s="87">
        <v>9491</v>
      </c>
      <c r="B2334" s="91"/>
      <c r="C2334" s="88" t="s">
        <v>2566</v>
      </c>
      <c r="D2334" s="110">
        <v>45581</v>
      </c>
      <c r="E2334" s="90">
        <v>242907623535</v>
      </c>
      <c r="F2334" s="91" t="str">
        <f t="shared" si="125"/>
        <v>'242907623535',</v>
      </c>
      <c r="G2334" s="91" t="s">
        <v>21</v>
      </c>
      <c r="H2334" s="91" t="s">
        <v>3021</v>
      </c>
      <c r="I2334" s="91" t="str">
        <f t="shared" si="126"/>
        <v>'inv_DeuF9vCvaNGFuX4AGtq9pX',</v>
      </c>
      <c r="J2334" s="91" t="s">
        <v>9</v>
      </c>
      <c r="K2334" s="91">
        <v>20</v>
      </c>
      <c r="L2334" s="91">
        <v>20</v>
      </c>
      <c r="M2334" s="98">
        <f>Tabla1[[#This Row],[Monto]]-Tabla1[[#This Row],[Monto Kashio]]</f>
        <v>0</v>
      </c>
      <c r="N2334" s="20" t="s">
        <v>23</v>
      </c>
      <c r="O2334" s="91" t="s">
        <v>24</v>
      </c>
      <c r="P2334" s="91">
        <v>631681</v>
      </c>
      <c r="Q2334" s="110">
        <v>45581</v>
      </c>
      <c r="R2334" s="91" t="s">
        <v>2570</v>
      </c>
      <c r="S2334" s="93">
        <v>0.43958333333333333</v>
      </c>
      <c r="T2334" s="1"/>
    </row>
    <row r="2335" spans="1:20">
      <c r="A2335" s="94">
        <v>9492</v>
      </c>
      <c r="B2335" s="98"/>
      <c r="C2335" s="95" t="s">
        <v>96</v>
      </c>
      <c r="D2335" s="111">
        <v>45581</v>
      </c>
      <c r="E2335" s="97">
        <v>242907679847</v>
      </c>
      <c r="F2335" s="98" t="str">
        <f t="shared" si="125"/>
        <v>'242907679847',</v>
      </c>
      <c r="G2335" s="98" t="s">
        <v>21</v>
      </c>
      <c r="H2335" s="98" t="s">
        <v>3022</v>
      </c>
      <c r="I2335" s="98" t="str">
        <f t="shared" si="126"/>
        <v>'inv_UTa2TKifcH2qktr6gURcm3',</v>
      </c>
      <c r="J2335" s="98" t="s">
        <v>9</v>
      </c>
      <c r="K2335" s="98">
        <v>40</v>
      </c>
      <c r="L2335" s="98">
        <v>40</v>
      </c>
      <c r="M2335" s="98">
        <f>Tabla1[[#This Row],[Monto]]-Tabla1[[#This Row],[Monto Kashio]]</f>
        <v>0</v>
      </c>
      <c r="N2335" s="20" t="s">
        <v>23</v>
      </c>
      <c r="O2335" s="98" t="s">
        <v>24</v>
      </c>
      <c r="P2335" s="98">
        <v>832864</v>
      </c>
      <c r="Q2335" s="111">
        <v>45581</v>
      </c>
      <c r="R2335" s="98" t="s">
        <v>2570</v>
      </c>
      <c r="S2335" s="100">
        <v>0.44097222222222221</v>
      </c>
      <c r="T2335" s="1"/>
    </row>
    <row r="2336" spans="1:20">
      <c r="A2336" s="87">
        <v>9518</v>
      </c>
      <c r="B2336" s="91"/>
      <c r="C2336" s="88" t="s">
        <v>96</v>
      </c>
      <c r="D2336" s="110">
        <v>45582</v>
      </c>
      <c r="E2336" s="90">
        <v>242907627609</v>
      </c>
      <c r="F2336" s="91" t="str">
        <f>CONCATENATE("'",E2336,"',")</f>
        <v>'242907627609',</v>
      </c>
      <c r="G2336" s="91" t="s">
        <v>51</v>
      </c>
      <c r="H2336" s="91" t="s">
        <v>3023</v>
      </c>
      <c r="I2336" s="91" t="str">
        <f>CONCATENATE("'",H2336,"',")</f>
        <v>'inv_4kZP3JgmbQGRSuTPpRtEaY',</v>
      </c>
      <c r="J2336" s="91" t="s">
        <v>9</v>
      </c>
      <c r="K2336" s="91">
        <v>250</v>
      </c>
      <c r="L2336" s="91">
        <v>250</v>
      </c>
      <c r="M2336" s="98">
        <f>Tabla1[[#This Row],[Monto]]-Tabla1[[#This Row],[Monto Kashio]]</f>
        <v>0</v>
      </c>
      <c r="N2336" s="20" t="s">
        <v>23</v>
      </c>
      <c r="O2336" s="91" t="s">
        <v>24</v>
      </c>
      <c r="P2336" s="91">
        <v>5005870</v>
      </c>
      <c r="Q2336" s="110">
        <v>45581</v>
      </c>
      <c r="R2336" s="91" t="s">
        <v>2570</v>
      </c>
      <c r="S2336" s="93">
        <v>0.43958333333333333</v>
      </c>
      <c r="T2336" s="1"/>
    </row>
    <row r="2337" spans="1:20">
      <c r="A2337" s="94">
        <v>9519</v>
      </c>
      <c r="B2337" s="98"/>
      <c r="C2337" s="95" t="s">
        <v>756</v>
      </c>
      <c r="D2337" s="111">
        <v>45582</v>
      </c>
      <c r="E2337" s="97">
        <v>242918251515</v>
      </c>
      <c r="F2337" s="98" t="str">
        <f>CONCATENATE("'",E2337,"',")</f>
        <v>'242918251515',</v>
      </c>
      <c r="G2337" s="98" t="s">
        <v>21</v>
      </c>
      <c r="H2337" s="98" t="s">
        <v>3024</v>
      </c>
      <c r="I2337" s="98" t="str">
        <f>CONCATENATE("'",H2337,"',")</f>
        <v>'inv_h24VdHvxfr7hiTh48UGXuw',</v>
      </c>
      <c r="J2337" s="98" t="s">
        <v>9</v>
      </c>
      <c r="K2337" s="98">
        <v>100</v>
      </c>
      <c r="L2337" s="98">
        <v>100</v>
      </c>
      <c r="M2337" s="98">
        <f>Tabla1[[#This Row],[Monto]]-Tabla1[[#This Row],[Monto Kashio]]</f>
        <v>0</v>
      </c>
      <c r="N2337" s="20" t="s">
        <v>23</v>
      </c>
      <c r="O2337" s="98" t="s">
        <v>24</v>
      </c>
      <c r="P2337" s="98">
        <v>6904452</v>
      </c>
      <c r="Q2337" s="111">
        <v>45582</v>
      </c>
      <c r="R2337" s="98" t="s">
        <v>2570</v>
      </c>
      <c r="S2337" s="100">
        <v>0.47847222222222224</v>
      </c>
      <c r="T2337" s="1"/>
    </row>
    <row r="2338" spans="1:20">
      <c r="A2338" s="87">
        <v>9521</v>
      </c>
      <c r="B2338" s="91"/>
      <c r="C2338" s="88" t="s">
        <v>27</v>
      </c>
      <c r="D2338" s="110">
        <v>45582</v>
      </c>
      <c r="E2338" s="90">
        <v>242918126586</v>
      </c>
      <c r="F2338" s="91" t="str">
        <f t="shared" si="125"/>
        <v>'242918126586',</v>
      </c>
      <c r="G2338" s="91" t="s">
        <v>51</v>
      </c>
      <c r="H2338" s="91" t="s">
        <v>3025</v>
      </c>
      <c r="I2338" s="91" t="str">
        <f>CONCATENATE("'",H2338,"',")</f>
        <v>'inv_EkMLTvZeLQoLcfRsBvVWtY',</v>
      </c>
      <c r="J2338" s="91" t="s">
        <v>9</v>
      </c>
      <c r="K2338" s="91">
        <v>100</v>
      </c>
      <c r="L2338" s="91">
        <v>100</v>
      </c>
      <c r="M2338" s="98">
        <f>Tabla1[[#This Row],[Monto]]-Tabla1[[#This Row],[Monto Kashio]]</f>
        <v>0</v>
      </c>
      <c r="N2338" s="20" t="s">
        <v>23</v>
      </c>
      <c r="O2338" s="91" t="s">
        <v>145</v>
      </c>
      <c r="P2338" s="91">
        <v>2364164</v>
      </c>
      <c r="Q2338" s="110">
        <v>45582</v>
      </c>
      <c r="R2338" s="91" t="s">
        <v>2570</v>
      </c>
      <c r="S2338" s="93">
        <v>0.48472222222222222</v>
      </c>
      <c r="T2338" s="1"/>
    </row>
    <row r="2339" spans="1:20">
      <c r="A2339" s="94">
        <v>9531</v>
      </c>
      <c r="B2339" s="98"/>
      <c r="C2339" s="95" t="s">
        <v>27</v>
      </c>
      <c r="D2339" s="111">
        <v>45582</v>
      </c>
      <c r="E2339" s="97">
        <v>242918488614</v>
      </c>
      <c r="F2339" s="98" t="str">
        <f t="shared" si="125"/>
        <v>'242918488614',</v>
      </c>
      <c r="G2339" s="98" t="s">
        <v>21</v>
      </c>
      <c r="H2339" s="98" t="s">
        <v>3026</v>
      </c>
      <c r="I2339" s="98" t="str">
        <f t="shared" si="126"/>
        <v>'inv_VAaJ8jvTUYeQGcwa6vnDfj',</v>
      </c>
      <c r="J2339" s="98" t="s">
        <v>9</v>
      </c>
      <c r="K2339" s="98">
        <v>100</v>
      </c>
      <c r="L2339" s="98">
        <v>100</v>
      </c>
      <c r="M2339" s="98">
        <f>Tabla1[[#This Row],[Monto]]-Tabla1[[#This Row],[Monto Kashio]]</f>
        <v>0</v>
      </c>
      <c r="N2339" s="20" t="s">
        <v>23</v>
      </c>
      <c r="O2339" s="98" t="s">
        <v>24</v>
      </c>
      <c r="P2339" s="98">
        <v>2460679</v>
      </c>
      <c r="Q2339" s="111">
        <v>45582</v>
      </c>
      <c r="R2339" s="98" t="s">
        <v>2570</v>
      </c>
      <c r="S2339" s="100" t="s">
        <v>3027</v>
      </c>
      <c r="T2339" s="1"/>
    </row>
    <row r="2340" spans="1:20">
      <c r="A2340" s="87">
        <v>9534</v>
      </c>
      <c r="B2340" s="91"/>
      <c r="C2340" s="88" t="s">
        <v>2566</v>
      </c>
      <c r="D2340" s="110">
        <v>45582</v>
      </c>
      <c r="E2340" s="90">
        <v>242918543941</v>
      </c>
      <c r="F2340" s="91" t="str">
        <f t="shared" si="125"/>
        <v>'242918543941',</v>
      </c>
      <c r="G2340" s="91" t="s">
        <v>21</v>
      </c>
      <c r="H2340" s="91" t="s">
        <v>3028</v>
      </c>
      <c r="I2340" s="91" t="str">
        <f t="shared" si="126"/>
        <v>'inv_miZ2ms34kXvfZejKjYbSZJ',</v>
      </c>
      <c r="J2340" s="91" t="s">
        <v>9</v>
      </c>
      <c r="K2340" s="91">
        <v>28</v>
      </c>
      <c r="L2340" s="91">
        <v>28</v>
      </c>
      <c r="M2340" s="98">
        <f>Tabla1[[#This Row],[Monto]]-Tabla1[[#This Row],[Monto Kashio]]</f>
        <v>0</v>
      </c>
      <c r="N2340" s="20" t="s">
        <v>23</v>
      </c>
      <c r="O2340" s="91" t="s">
        <v>24</v>
      </c>
      <c r="P2340" s="91">
        <v>2971200</v>
      </c>
      <c r="Q2340" s="110">
        <v>45582</v>
      </c>
      <c r="R2340" s="91" t="s">
        <v>2570</v>
      </c>
      <c r="S2340" s="93" t="s">
        <v>1095</v>
      </c>
      <c r="T2340" s="1"/>
    </row>
    <row r="2341" spans="1:20">
      <c r="A2341" s="94">
        <v>9535</v>
      </c>
      <c r="B2341" s="98"/>
      <c r="C2341" s="95" t="s">
        <v>27</v>
      </c>
      <c r="D2341" s="111">
        <v>45582</v>
      </c>
      <c r="E2341" s="97">
        <v>242918508882</v>
      </c>
      <c r="F2341" s="98" t="str">
        <f t="shared" si="125"/>
        <v>'242918508882',</v>
      </c>
      <c r="G2341" s="98" t="s">
        <v>21</v>
      </c>
      <c r="H2341" s="98" t="s">
        <v>3029</v>
      </c>
      <c r="I2341" s="98" t="str">
        <f t="shared" si="126"/>
        <v>'inv_HzoXTNEN4FPHVniv8WYUvr',</v>
      </c>
      <c r="J2341" s="98" t="s">
        <v>9</v>
      </c>
      <c r="K2341" s="98">
        <v>200</v>
      </c>
      <c r="L2341" s="98">
        <v>200</v>
      </c>
      <c r="M2341" s="98">
        <f>Tabla1[[#This Row],[Monto]]-Tabla1[[#This Row],[Monto Kashio]]</f>
        <v>0</v>
      </c>
      <c r="N2341" s="20" t="s">
        <v>23</v>
      </c>
      <c r="O2341" s="98" t="s">
        <v>24</v>
      </c>
      <c r="P2341" s="98">
        <v>2561087</v>
      </c>
      <c r="Q2341" s="111">
        <v>45582</v>
      </c>
      <c r="R2341" s="98" t="s">
        <v>2570</v>
      </c>
      <c r="S2341" s="100" t="s">
        <v>3030</v>
      </c>
      <c r="T2341" s="1"/>
    </row>
    <row r="2342" spans="1:20">
      <c r="A2342" s="87">
        <v>9537</v>
      </c>
      <c r="B2342" s="91"/>
      <c r="C2342" s="88" t="s">
        <v>756</v>
      </c>
      <c r="D2342" s="110">
        <v>45582</v>
      </c>
      <c r="E2342" s="90">
        <v>242918550841</v>
      </c>
      <c r="F2342" s="91" t="str">
        <f t="shared" si="125"/>
        <v>'242918550841',</v>
      </c>
      <c r="G2342" s="91" t="s">
        <v>21</v>
      </c>
      <c r="H2342" s="91" t="s">
        <v>3031</v>
      </c>
      <c r="I2342" s="91" t="str">
        <f t="shared" si="126"/>
        <v>'inv_W2XUW8wnLu9WATGTCXFzgn',</v>
      </c>
      <c r="J2342" s="91" t="s">
        <v>9</v>
      </c>
      <c r="K2342" s="91">
        <v>50</v>
      </c>
      <c r="L2342" s="91">
        <v>50</v>
      </c>
      <c r="M2342" s="98">
        <f>Tabla1[[#This Row],[Monto]]-Tabla1[[#This Row],[Monto Kashio]]</f>
        <v>0</v>
      </c>
      <c r="N2342" s="20" t="s">
        <v>23</v>
      </c>
      <c r="O2342" s="91" t="s">
        <v>24</v>
      </c>
      <c r="P2342" s="91">
        <v>2016051</v>
      </c>
      <c r="Q2342" s="110">
        <v>45582</v>
      </c>
      <c r="R2342" s="91" t="s">
        <v>2570</v>
      </c>
      <c r="S2342" s="93" t="s">
        <v>3032</v>
      </c>
      <c r="T2342" s="1"/>
    </row>
    <row r="2343" spans="1:20">
      <c r="A2343" s="94">
        <v>9543</v>
      </c>
      <c r="B2343" s="98"/>
      <c r="C2343" s="95" t="s">
        <v>2566</v>
      </c>
      <c r="D2343" s="111">
        <v>45583</v>
      </c>
      <c r="E2343" s="97">
        <v>242918543337</v>
      </c>
      <c r="F2343" s="98" t="str">
        <f t="shared" si="125"/>
        <v>'242918543337',</v>
      </c>
      <c r="G2343" s="98" t="s">
        <v>51</v>
      </c>
      <c r="H2343" s="98" t="s">
        <v>3033</v>
      </c>
      <c r="I2343" s="98" t="str">
        <f t="shared" si="126"/>
        <v>'inv_4XTMC3uWaAEWzNZZvBY7fD',</v>
      </c>
      <c r="J2343" s="98" t="s">
        <v>9</v>
      </c>
      <c r="K2343" s="98">
        <v>50</v>
      </c>
      <c r="L2343" s="98">
        <v>50</v>
      </c>
      <c r="M2343" s="98">
        <f>Tabla1[[#This Row],[Monto]]-Tabla1[[#This Row],[Monto Kashio]]</f>
        <v>0</v>
      </c>
      <c r="N2343" s="20" t="s">
        <v>23</v>
      </c>
      <c r="O2343" s="98" t="s">
        <v>24</v>
      </c>
      <c r="P2343" s="98">
        <v>4715541</v>
      </c>
      <c r="Q2343" s="111">
        <v>45582</v>
      </c>
      <c r="R2343" s="98" t="s">
        <v>2570</v>
      </c>
      <c r="S2343" s="100">
        <v>0.39652777777777776</v>
      </c>
      <c r="T2343" s="1"/>
    </row>
    <row r="2344" spans="1:20">
      <c r="A2344" s="87">
        <v>9571</v>
      </c>
      <c r="B2344" s="91"/>
      <c r="C2344" s="88" t="s">
        <v>27</v>
      </c>
      <c r="D2344" s="110">
        <v>45583</v>
      </c>
      <c r="E2344" s="90">
        <v>242928744998</v>
      </c>
      <c r="F2344" s="91" t="str">
        <f t="shared" si="125"/>
        <v>'242928744998',</v>
      </c>
      <c r="G2344" s="91" t="s">
        <v>21</v>
      </c>
      <c r="H2344" s="91" t="s">
        <v>3034</v>
      </c>
      <c r="I2344" s="91" t="str">
        <f t="shared" si="126"/>
        <v>'inv_7FppauF2dwMFh8L7BjvuFE',</v>
      </c>
      <c r="J2344" s="91" t="s">
        <v>9</v>
      </c>
      <c r="K2344" s="91">
        <v>100</v>
      </c>
      <c r="L2344" s="91">
        <v>100</v>
      </c>
      <c r="M2344" s="98">
        <f>Tabla1[[#This Row],[Monto]]-Tabla1[[#This Row],[Monto Kashio]]</f>
        <v>0</v>
      </c>
      <c r="N2344" s="20" t="s">
        <v>23</v>
      </c>
      <c r="O2344" s="91" t="s">
        <v>24</v>
      </c>
      <c r="P2344" s="91">
        <v>46542</v>
      </c>
      <c r="Q2344" s="110">
        <v>45583</v>
      </c>
      <c r="R2344" s="91" t="s">
        <v>2570</v>
      </c>
      <c r="S2344" s="93">
        <v>0.53819444444444442</v>
      </c>
      <c r="T2344" s="1"/>
    </row>
    <row r="2345" spans="1:20">
      <c r="A2345" s="94">
        <v>9589</v>
      </c>
      <c r="B2345" s="98"/>
      <c r="C2345" s="95" t="s">
        <v>27</v>
      </c>
      <c r="D2345" s="111">
        <v>45583</v>
      </c>
      <c r="E2345" s="97">
        <v>242939227869</v>
      </c>
      <c r="F2345" s="98" t="str">
        <f t="shared" si="125"/>
        <v>'242939227869',</v>
      </c>
      <c r="G2345" s="98" t="s">
        <v>21</v>
      </c>
      <c r="H2345" s="98" t="s">
        <v>3035</v>
      </c>
      <c r="I2345" s="98" t="str">
        <f t="shared" si="126"/>
        <v>'inv_dbYE4boent6hBWtGxeLfvF',</v>
      </c>
      <c r="J2345" s="98" t="s">
        <v>9</v>
      </c>
      <c r="K2345" s="98">
        <v>100</v>
      </c>
      <c r="L2345" s="98">
        <v>100</v>
      </c>
      <c r="M2345" s="98">
        <f>Tabla1[[#This Row],[Monto]]-Tabla1[[#This Row],[Monto Kashio]]</f>
        <v>0</v>
      </c>
      <c r="N2345" s="20" t="s">
        <v>23</v>
      </c>
      <c r="O2345" s="98" t="s">
        <v>24</v>
      </c>
      <c r="P2345" s="98">
        <v>3352169</v>
      </c>
      <c r="Q2345" s="111">
        <v>45583</v>
      </c>
      <c r="R2345" s="98" t="s">
        <v>2570</v>
      </c>
      <c r="S2345" s="100" t="s">
        <v>2978</v>
      </c>
      <c r="T2345" s="1"/>
    </row>
    <row r="2346" spans="1:20">
      <c r="A2346" s="87">
        <v>9590</v>
      </c>
      <c r="B2346" s="91"/>
      <c r="C2346" s="88" t="s">
        <v>2566</v>
      </c>
      <c r="D2346" s="110">
        <v>45583</v>
      </c>
      <c r="E2346" s="90">
        <v>242929183554</v>
      </c>
      <c r="F2346" s="91" t="str">
        <f t="shared" si="125"/>
        <v>'242929183554',</v>
      </c>
      <c r="G2346" s="91" t="s">
        <v>51</v>
      </c>
      <c r="H2346" s="91" t="s">
        <v>3036</v>
      </c>
      <c r="I2346" s="91" t="str">
        <f t="shared" si="126"/>
        <v>'inv_4pDym9yctp9DZLN25RRQ4B',</v>
      </c>
      <c r="J2346" s="91" t="s">
        <v>9</v>
      </c>
      <c r="K2346" s="91">
        <v>50</v>
      </c>
      <c r="L2346" s="91">
        <v>50</v>
      </c>
      <c r="M2346" s="98">
        <f>Tabla1[[#This Row],[Monto]]-Tabla1[[#This Row],[Monto Kashio]]</f>
        <v>0</v>
      </c>
      <c r="N2346" s="20" t="s">
        <v>23</v>
      </c>
      <c r="O2346" s="91" t="s">
        <v>24</v>
      </c>
      <c r="P2346" s="91">
        <v>2941432</v>
      </c>
      <c r="Q2346" s="110">
        <v>45583</v>
      </c>
      <c r="R2346" s="91" t="s">
        <v>2570</v>
      </c>
      <c r="S2346" s="93" t="s">
        <v>2978</v>
      </c>
      <c r="T2346" s="1"/>
    </row>
    <row r="2347" spans="1:20">
      <c r="A2347" s="94">
        <v>9592</v>
      </c>
      <c r="B2347" s="98"/>
      <c r="C2347" s="95" t="s">
        <v>27</v>
      </c>
      <c r="D2347" s="111">
        <v>45583</v>
      </c>
      <c r="E2347" s="97">
        <v>242929194963</v>
      </c>
      <c r="F2347" s="98" t="str">
        <f t="shared" si="125"/>
        <v>'242929194963',</v>
      </c>
      <c r="G2347" s="98" t="s">
        <v>51</v>
      </c>
      <c r="H2347" s="98" t="s">
        <v>3037</v>
      </c>
      <c r="I2347" s="98" t="str">
        <f t="shared" si="126"/>
        <v>'inv_ZV3ZufnhWNjwrn2BqnfaJN',</v>
      </c>
      <c r="J2347" s="98" t="s">
        <v>9</v>
      </c>
      <c r="K2347" s="98">
        <v>1000</v>
      </c>
      <c r="L2347" s="98">
        <v>1000</v>
      </c>
      <c r="M2347" s="98">
        <f>Tabla1[[#This Row],[Monto]]-Tabla1[[#This Row],[Monto Kashio]]</f>
        <v>0</v>
      </c>
      <c r="N2347" s="20" t="s">
        <v>23</v>
      </c>
      <c r="O2347" s="98" t="s">
        <v>24</v>
      </c>
      <c r="P2347" s="98">
        <v>3025258</v>
      </c>
      <c r="Q2347" s="111">
        <v>45583</v>
      </c>
      <c r="R2347" s="98" t="s">
        <v>2570</v>
      </c>
      <c r="S2347" s="100" t="s">
        <v>3038</v>
      </c>
      <c r="T2347" s="1"/>
    </row>
    <row r="2348" spans="1:20">
      <c r="A2348" s="87">
        <v>9595</v>
      </c>
      <c r="B2348" s="91"/>
      <c r="C2348" s="88" t="s">
        <v>484</v>
      </c>
      <c r="D2348" s="110">
        <v>45584</v>
      </c>
      <c r="E2348" s="90">
        <v>242929124955</v>
      </c>
      <c r="F2348" s="91" t="str">
        <f t="shared" si="125"/>
        <v>'242929124955',</v>
      </c>
      <c r="G2348" s="91" t="s">
        <v>21</v>
      </c>
      <c r="H2348" s="91" t="s">
        <v>3039</v>
      </c>
      <c r="I2348" s="91" t="str">
        <f t="shared" si="126"/>
        <v>'inv_AyaxuX3Yt9RvGpLWK337is',</v>
      </c>
      <c r="J2348" s="91" t="s">
        <v>9</v>
      </c>
      <c r="K2348" s="91">
        <v>10</v>
      </c>
      <c r="L2348" s="91">
        <v>10</v>
      </c>
      <c r="M2348" s="98">
        <f>Tabla1[[#This Row],[Monto]]-Tabla1[[#This Row],[Monto Kashio]]</f>
        <v>0</v>
      </c>
      <c r="N2348" s="20" t="s">
        <v>23</v>
      </c>
      <c r="O2348" s="91" t="s">
        <v>24</v>
      </c>
      <c r="P2348" s="91">
        <v>248909</v>
      </c>
      <c r="Q2348" s="110">
        <v>45583</v>
      </c>
      <c r="R2348" s="91" t="s">
        <v>2570</v>
      </c>
      <c r="S2348" s="93">
        <v>0.3527777777777778</v>
      </c>
      <c r="T2348" s="1"/>
    </row>
    <row r="2349" spans="1:20">
      <c r="A2349" s="94">
        <v>9599</v>
      </c>
      <c r="B2349" s="98"/>
      <c r="C2349" s="95" t="s">
        <v>1838</v>
      </c>
      <c r="D2349" s="111">
        <v>45584</v>
      </c>
      <c r="E2349" s="97">
        <v>242928984887</v>
      </c>
      <c r="F2349" s="98" t="str">
        <f t="shared" si="125"/>
        <v>'242928984887',</v>
      </c>
      <c r="G2349" s="98" t="s">
        <v>25</v>
      </c>
      <c r="H2349" s="98" t="s">
        <v>3040</v>
      </c>
      <c r="I2349" s="98" t="str">
        <f t="shared" si="126"/>
        <v>'inv_EvzEVNmpHAwK5frVgcQ3PP',</v>
      </c>
      <c r="J2349" s="98" t="s">
        <v>9</v>
      </c>
      <c r="K2349" s="98">
        <v>120</v>
      </c>
      <c r="L2349" s="98">
        <v>120</v>
      </c>
      <c r="M2349" s="98">
        <f>Tabla1[[#This Row],[Monto]]-Tabla1[[#This Row],[Monto Kashio]]</f>
        <v>0</v>
      </c>
      <c r="N2349" s="20" t="s">
        <v>23</v>
      </c>
      <c r="O2349" s="98" t="s">
        <v>24</v>
      </c>
      <c r="P2349" s="98">
        <v>683719</v>
      </c>
      <c r="Q2349" s="111">
        <v>45583</v>
      </c>
      <c r="R2349" s="98" t="s">
        <v>2570</v>
      </c>
      <c r="S2349" s="100">
        <v>0.46388888888888891</v>
      </c>
      <c r="T2349" s="1"/>
    </row>
    <row r="2350" spans="1:20">
      <c r="A2350" s="87">
        <v>9601</v>
      </c>
      <c r="B2350" s="91"/>
      <c r="C2350" s="88" t="s">
        <v>96</v>
      </c>
      <c r="D2350" s="110">
        <v>45584</v>
      </c>
      <c r="E2350" s="90">
        <v>242928726462</v>
      </c>
      <c r="F2350" s="91" t="str">
        <f t="shared" si="125"/>
        <v>'242928726462',</v>
      </c>
      <c r="G2350" s="91" t="s">
        <v>51</v>
      </c>
      <c r="H2350" s="91" t="s">
        <v>3041</v>
      </c>
      <c r="I2350" s="91" t="str">
        <f t="shared" si="126"/>
        <v>'inv_LfXJuUdzU49gDdJ5Ur2CaU',</v>
      </c>
      <c r="J2350" s="91" t="s">
        <v>9</v>
      </c>
      <c r="K2350" s="91">
        <v>50</v>
      </c>
      <c r="L2350" s="91">
        <v>50</v>
      </c>
      <c r="M2350" s="98">
        <f>Tabla1[[#This Row],[Monto]]-Tabla1[[#This Row],[Monto Kashio]]</f>
        <v>0</v>
      </c>
      <c r="N2350" s="20" t="s">
        <v>23</v>
      </c>
      <c r="O2350" s="91" t="s">
        <v>24</v>
      </c>
      <c r="P2350" s="91">
        <v>35166</v>
      </c>
      <c r="Q2350" s="110">
        <v>45583</v>
      </c>
      <c r="R2350" s="91" t="s">
        <v>2570</v>
      </c>
      <c r="S2350" s="93">
        <v>0.63541666666666663</v>
      </c>
      <c r="T2350" s="1"/>
    </row>
    <row r="2351" spans="1:20">
      <c r="A2351" s="94">
        <v>9606</v>
      </c>
      <c r="B2351" s="98"/>
      <c r="C2351" s="95" t="s">
        <v>2566</v>
      </c>
      <c r="D2351" s="111">
        <v>45585</v>
      </c>
      <c r="E2351" s="97">
        <v>242940139331</v>
      </c>
      <c r="F2351" s="98" t="str">
        <f t="shared" si="125"/>
        <v>'242940139331',</v>
      </c>
      <c r="G2351" s="98" t="s">
        <v>51</v>
      </c>
      <c r="H2351" s="98" t="s">
        <v>3042</v>
      </c>
      <c r="I2351" s="98" t="str">
        <f t="shared" si="126"/>
        <v>'inv_nKmPJBv3Xg7ZLmonuiTnY3',</v>
      </c>
      <c r="J2351" s="98" t="s">
        <v>9</v>
      </c>
      <c r="K2351" s="98">
        <v>80</v>
      </c>
      <c r="L2351" s="98">
        <v>80</v>
      </c>
      <c r="M2351" s="98">
        <f>Tabla1[[#This Row],[Monto]]-Tabla1[[#This Row],[Monto Kashio]]</f>
        <v>0</v>
      </c>
      <c r="N2351" s="20" t="s">
        <v>23</v>
      </c>
      <c r="O2351" s="98" t="s">
        <v>24</v>
      </c>
      <c r="P2351" s="98">
        <v>6200171</v>
      </c>
      <c r="Q2351" s="111">
        <v>45585</v>
      </c>
      <c r="R2351" s="98" t="s">
        <v>2570</v>
      </c>
      <c r="S2351" s="100">
        <v>0.32291666666666669</v>
      </c>
      <c r="T2351" s="1"/>
    </row>
    <row r="2352" spans="1:20">
      <c r="A2352" s="87">
        <v>9607</v>
      </c>
      <c r="B2352" s="91"/>
      <c r="C2352" s="88" t="s">
        <v>3043</v>
      </c>
      <c r="D2352" s="110">
        <v>45585</v>
      </c>
      <c r="E2352" s="90">
        <v>242940190218</v>
      </c>
      <c r="F2352" s="91" t="str">
        <f t="shared" si="125"/>
        <v>'242940190218',</v>
      </c>
      <c r="G2352" s="91" t="s">
        <v>21</v>
      </c>
      <c r="H2352" s="91" t="s">
        <v>3044</v>
      </c>
      <c r="I2352" s="91" t="str">
        <f t="shared" si="126"/>
        <v>'inv_TiFUtxicG8mBuk2GfS2kYt',</v>
      </c>
      <c r="J2352" s="91" t="s">
        <v>9</v>
      </c>
      <c r="K2352" s="91">
        <v>100</v>
      </c>
      <c r="L2352" s="91">
        <v>100</v>
      </c>
      <c r="M2352" s="98">
        <f>Tabla1[[#This Row],[Monto]]-Tabla1[[#This Row],[Monto Kashio]]</f>
        <v>0</v>
      </c>
      <c r="N2352" s="20" t="s">
        <v>23</v>
      </c>
      <c r="O2352" s="91" t="s">
        <v>24</v>
      </c>
      <c r="P2352" s="91">
        <v>2301482</v>
      </c>
      <c r="Q2352" s="110">
        <v>45585</v>
      </c>
      <c r="R2352" s="91" t="s">
        <v>2570</v>
      </c>
      <c r="S2352" s="93">
        <v>0.38611111111111113</v>
      </c>
      <c r="T2352" s="1"/>
    </row>
    <row r="2353" spans="1:20">
      <c r="A2353" s="94">
        <v>9607</v>
      </c>
      <c r="B2353" s="98"/>
      <c r="C2353" s="95" t="s">
        <v>2566</v>
      </c>
      <c r="D2353" s="111">
        <v>45585</v>
      </c>
      <c r="E2353" s="97">
        <v>242940168618</v>
      </c>
      <c r="F2353" s="98" t="str">
        <f t="shared" si="125"/>
        <v>'242940168618',</v>
      </c>
      <c r="G2353" s="98" t="s">
        <v>21</v>
      </c>
      <c r="H2353" s="98" t="s">
        <v>3045</v>
      </c>
      <c r="I2353" s="98" t="str">
        <f t="shared" si="126"/>
        <v>'inv_T5RKoYFjQtievy7r2HJSma',</v>
      </c>
      <c r="J2353" s="98" t="s">
        <v>9</v>
      </c>
      <c r="K2353" s="98">
        <v>300</v>
      </c>
      <c r="L2353" s="98">
        <v>300</v>
      </c>
      <c r="M2353" s="98">
        <f>Tabla1[[#This Row],[Monto]]-Tabla1[[#This Row],[Monto Kashio]]</f>
        <v>0</v>
      </c>
      <c r="N2353" s="20" t="s">
        <v>23</v>
      </c>
      <c r="O2353" s="98" t="s">
        <v>24</v>
      </c>
      <c r="P2353" s="98">
        <v>298646</v>
      </c>
      <c r="Q2353" s="111">
        <v>45585</v>
      </c>
      <c r="R2353" s="98" t="s">
        <v>2570</v>
      </c>
      <c r="S2353" s="100">
        <v>0.39097222222222222</v>
      </c>
      <c r="T2353" s="1"/>
    </row>
    <row r="2354" spans="1:20">
      <c r="A2354" s="87">
        <v>9616</v>
      </c>
      <c r="B2354" s="91"/>
      <c r="C2354" s="88" t="s">
        <v>66</v>
      </c>
      <c r="D2354" s="110">
        <v>45586</v>
      </c>
      <c r="E2354" s="90">
        <v>242940374673</v>
      </c>
      <c r="F2354" s="91" t="str">
        <f t="shared" si="125"/>
        <v>'242940374673',</v>
      </c>
      <c r="G2354" s="91" t="s">
        <v>21</v>
      </c>
      <c r="H2354" s="91" t="s">
        <v>3046</v>
      </c>
      <c r="I2354" s="91" t="str">
        <f t="shared" si="126"/>
        <v>'inv_Z5dDbC6T9PG2WFvr6XKLT2',</v>
      </c>
      <c r="J2354" s="91" t="s">
        <v>9</v>
      </c>
      <c r="K2354" s="91">
        <v>100</v>
      </c>
      <c r="L2354" s="91">
        <v>100</v>
      </c>
      <c r="M2354" s="98">
        <f>Tabla1[[#This Row],[Monto]]-Tabla1[[#This Row],[Monto Kashio]]</f>
        <v>0</v>
      </c>
      <c r="N2354" s="20" t="s">
        <v>23</v>
      </c>
      <c r="O2354" s="91" t="s">
        <v>24</v>
      </c>
      <c r="P2354" s="91">
        <v>2606807</v>
      </c>
      <c r="Q2354" s="110">
        <v>45585</v>
      </c>
      <c r="R2354" s="91" t="s">
        <v>2570</v>
      </c>
      <c r="S2354" s="93">
        <v>0.36180555555555555</v>
      </c>
      <c r="T2354" s="1"/>
    </row>
    <row r="2355" spans="1:20">
      <c r="A2355" s="94">
        <v>9620</v>
      </c>
      <c r="B2355" s="98"/>
      <c r="C2355" s="95" t="s">
        <v>2566</v>
      </c>
      <c r="D2355" s="111">
        <v>45586</v>
      </c>
      <c r="E2355" s="97">
        <v>242950894784</v>
      </c>
      <c r="F2355" s="98" t="str">
        <f t="shared" si="125"/>
        <v>'242950894784',</v>
      </c>
      <c r="G2355" s="98" t="s">
        <v>21</v>
      </c>
      <c r="H2355" s="98" t="s">
        <v>3047</v>
      </c>
      <c r="I2355" s="98" t="str">
        <f t="shared" si="126"/>
        <v>'inv_2rWZvnVgRYKhzSBjLopdti',</v>
      </c>
      <c r="J2355" s="98" t="s">
        <v>9</v>
      </c>
      <c r="K2355" s="98">
        <v>200</v>
      </c>
      <c r="L2355" s="98">
        <v>200</v>
      </c>
      <c r="M2355" s="98">
        <f>Tabla1[[#This Row],[Monto]]-Tabla1[[#This Row],[Monto Kashio]]</f>
        <v>0</v>
      </c>
      <c r="N2355" s="20" t="s">
        <v>23</v>
      </c>
      <c r="O2355" s="98" t="s">
        <v>24</v>
      </c>
      <c r="P2355" s="98">
        <v>1188231</v>
      </c>
      <c r="Q2355" s="111">
        <v>45586</v>
      </c>
      <c r="R2355" s="98" t="s">
        <v>2570</v>
      </c>
      <c r="S2355" s="100">
        <v>0.4861111111111111</v>
      </c>
      <c r="T2355" s="1"/>
    </row>
    <row r="2356" spans="1:20">
      <c r="A2356" s="87">
        <v>9541</v>
      </c>
      <c r="B2356" s="91"/>
      <c r="C2356" s="88" t="s">
        <v>2566</v>
      </c>
      <c r="D2356" s="110">
        <v>45586</v>
      </c>
      <c r="E2356" s="90">
        <v>242928733154</v>
      </c>
      <c r="F2356" s="91" t="str">
        <f t="shared" si="125"/>
        <v>'242928733154',</v>
      </c>
      <c r="G2356" s="91" t="s">
        <v>51</v>
      </c>
      <c r="H2356" s="91" t="s">
        <v>3048</v>
      </c>
      <c r="I2356" s="91" t="str">
        <f t="shared" si="126"/>
        <v>'inv_Wjj4Bs8Bi8LkFeqKXENStE',</v>
      </c>
      <c r="J2356" s="91" t="s">
        <v>9</v>
      </c>
      <c r="K2356" s="91">
        <v>500</v>
      </c>
      <c r="L2356" s="91">
        <v>500</v>
      </c>
      <c r="M2356" s="98">
        <f>Tabla1[[#This Row],[Monto]]-Tabla1[[#This Row],[Monto Kashio]]</f>
        <v>0</v>
      </c>
      <c r="N2356" s="20" t="s">
        <v>23</v>
      </c>
      <c r="O2356" s="91" t="s">
        <v>24</v>
      </c>
      <c r="P2356" s="91">
        <v>45364</v>
      </c>
      <c r="Q2356" s="110">
        <v>45583</v>
      </c>
      <c r="R2356" s="91" t="s">
        <v>2570</v>
      </c>
      <c r="S2356" s="93">
        <v>0.51041666666666663</v>
      </c>
      <c r="T2356" s="1"/>
    </row>
    <row r="2357" spans="1:20">
      <c r="A2357" s="94">
        <v>9610</v>
      </c>
      <c r="B2357" s="98"/>
      <c r="C2357" s="95" t="s">
        <v>2566</v>
      </c>
      <c r="D2357" s="111">
        <v>45586</v>
      </c>
      <c r="E2357" s="97">
        <v>242940067807</v>
      </c>
      <c r="F2357" s="98" t="str">
        <f t="shared" si="125"/>
        <v>'242940067807',</v>
      </c>
      <c r="G2357" s="98" t="s">
        <v>51</v>
      </c>
      <c r="H2357" s="98" t="s">
        <v>3049</v>
      </c>
      <c r="I2357" s="98" t="str">
        <f t="shared" si="126"/>
        <v>'inv_b3Fx4FJGfB74EfDux8M8io',</v>
      </c>
      <c r="J2357" s="98" t="s">
        <v>9</v>
      </c>
      <c r="K2357" s="98">
        <v>80</v>
      </c>
      <c r="L2357" s="98">
        <v>80</v>
      </c>
      <c r="M2357" s="98">
        <f>Tabla1[[#This Row],[Monto]]-Tabla1[[#This Row],[Monto Kashio]]</f>
        <v>0</v>
      </c>
      <c r="N2357" s="20" t="s">
        <v>23</v>
      </c>
      <c r="O2357" s="98" t="s">
        <v>24</v>
      </c>
      <c r="P2357" s="98">
        <v>5914172</v>
      </c>
      <c r="Q2357" s="111">
        <v>45584</v>
      </c>
      <c r="R2357" s="98" t="s">
        <v>2570</v>
      </c>
      <c r="S2357" s="100">
        <v>0.51458333333333328</v>
      </c>
      <c r="T2357" s="1"/>
    </row>
    <row r="2358" spans="1:20">
      <c r="A2358" s="87">
        <v>9635</v>
      </c>
      <c r="B2358" s="91"/>
      <c r="C2358" s="88" t="s">
        <v>176</v>
      </c>
      <c r="D2358" s="110">
        <v>45586</v>
      </c>
      <c r="E2358" s="90">
        <v>242961183973</v>
      </c>
      <c r="F2358" s="91" t="str">
        <f t="shared" si="125"/>
        <v>'242961183973',</v>
      </c>
      <c r="G2358" s="91" t="s">
        <v>21</v>
      </c>
      <c r="H2358" s="91" t="s">
        <v>3050</v>
      </c>
      <c r="I2358" s="91" t="str">
        <f t="shared" si="126"/>
        <v>'inv_fNFyUQaURwrxG4oAxCpBSd',</v>
      </c>
      <c r="J2358" s="91" t="s">
        <v>9</v>
      </c>
      <c r="K2358" s="91">
        <v>50</v>
      </c>
      <c r="L2358" s="91">
        <v>50</v>
      </c>
      <c r="M2358" s="98">
        <f>Tabla1[[#This Row],[Monto]]-Tabla1[[#This Row],[Monto Kashio]]</f>
        <v>0</v>
      </c>
      <c r="N2358" s="20" t="s">
        <v>23</v>
      </c>
      <c r="O2358" s="91" t="s">
        <v>24</v>
      </c>
      <c r="P2358" s="91">
        <v>5622576</v>
      </c>
      <c r="Q2358" s="110">
        <v>45586</v>
      </c>
      <c r="R2358" s="91" t="s">
        <v>2570</v>
      </c>
      <c r="S2358" s="93" t="s">
        <v>1523</v>
      </c>
      <c r="T2358" s="1"/>
    </row>
    <row r="2359" spans="1:20">
      <c r="A2359" s="94">
        <v>9636</v>
      </c>
      <c r="B2359" s="98"/>
      <c r="C2359" s="95" t="s">
        <v>176</v>
      </c>
      <c r="D2359" s="111">
        <v>45586</v>
      </c>
      <c r="E2359" s="97">
        <v>242961188014</v>
      </c>
      <c r="F2359" s="98" t="str">
        <f t="shared" si="125"/>
        <v>'242961188014',</v>
      </c>
      <c r="G2359" s="98" t="s">
        <v>21</v>
      </c>
      <c r="H2359" s="98" t="s">
        <v>3051</v>
      </c>
      <c r="I2359" s="98" t="str">
        <f t="shared" si="126"/>
        <v>'inv_gNjASJzVUiNu68rqiqKJkk',</v>
      </c>
      <c r="J2359" s="98" t="s">
        <v>9</v>
      </c>
      <c r="K2359" s="98">
        <v>30</v>
      </c>
      <c r="L2359" s="98">
        <v>30</v>
      </c>
      <c r="M2359" s="98">
        <f>Tabla1[[#This Row],[Monto]]-Tabla1[[#This Row],[Monto Kashio]]</f>
        <v>0</v>
      </c>
      <c r="N2359" s="20" t="s">
        <v>23</v>
      </c>
      <c r="O2359" s="98" t="s">
        <v>24</v>
      </c>
      <c r="P2359" s="98">
        <v>4822814</v>
      </c>
      <c r="Q2359" s="111">
        <v>45586</v>
      </c>
      <c r="R2359" s="98" t="s">
        <v>2570</v>
      </c>
      <c r="S2359" s="100" t="s">
        <v>1523</v>
      </c>
      <c r="T2359" s="1"/>
    </row>
    <row r="2360" spans="1:20">
      <c r="A2360" s="87">
        <v>9637</v>
      </c>
      <c r="B2360" s="91"/>
      <c r="C2360" s="88" t="s">
        <v>2566</v>
      </c>
      <c r="D2360" s="110">
        <v>45587</v>
      </c>
      <c r="E2360" s="90">
        <v>242961318252</v>
      </c>
      <c r="F2360" s="91" t="str">
        <f t="shared" si="125"/>
        <v>'242961318252',</v>
      </c>
      <c r="G2360" s="91" t="s">
        <v>51</v>
      </c>
      <c r="H2360" s="91" t="s">
        <v>3052</v>
      </c>
      <c r="I2360" s="91" t="str">
        <f t="shared" si="126"/>
        <v>'inv_KmxBRnCcUa9NUhyLYagQ7J',</v>
      </c>
      <c r="J2360" s="91" t="s">
        <v>9</v>
      </c>
      <c r="K2360" s="91">
        <v>20</v>
      </c>
      <c r="L2360" s="91">
        <v>20</v>
      </c>
      <c r="M2360" s="98">
        <f>Tabla1[[#This Row],[Monto]]-Tabla1[[#This Row],[Monto Kashio]]</f>
        <v>0</v>
      </c>
      <c r="N2360" s="20" t="s">
        <v>23</v>
      </c>
      <c r="O2360" s="91" t="s">
        <v>145</v>
      </c>
      <c r="P2360" s="91">
        <v>2378843</v>
      </c>
      <c r="Q2360" s="110">
        <v>45587</v>
      </c>
      <c r="R2360" s="91" t="s">
        <v>2570</v>
      </c>
      <c r="S2360" s="93">
        <v>0.36180555555555555</v>
      </c>
      <c r="T2360" s="1"/>
    </row>
    <row r="2361" spans="1:20">
      <c r="A2361" s="94">
        <v>9641</v>
      </c>
      <c r="B2361" s="98"/>
      <c r="C2361" s="95" t="s">
        <v>2566</v>
      </c>
      <c r="D2361" s="111">
        <v>45587</v>
      </c>
      <c r="E2361" s="97">
        <v>242961190716</v>
      </c>
      <c r="F2361" s="98" t="str">
        <f t="shared" si="125"/>
        <v>'242961190716',</v>
      </c>
      <c r="G2361" s="98" t="s">
        <v>51</v>
      </c>
      <c r="H2361" s="98" t="s">
        <v>3053</v>
      </c>
      <c r="I2361" s="98" t="str">
        <f t="shared" si="126"/>
        <v>'inv_Z6ipL9JYqsJ69QTkWLSR7b',</v>
      </c>
      <c r="J2361" s="98" t="s">
        <v>9</v>
      </c>
      <c r="K2361" s="98">
        <v>100</v>
      </c>
      <c r="L2361" s="98">
        <v>100</v>
      </c>
      <c r="M2361" s="98">
        <f>Tabla1[[#This Row],[Monto]]-Tabla1[[#This Row],[Monto Kashio]]</f>
        <v>0</v>
      </c>
      <c r="N2361" s="20" t="s">
        <v>23</v>
      </c>
      <c r="O2361" s="98" t="s">
        <v>24</v>
      </c>
      <c r="P2361" s="98">
        <v>4081561</v>
      </c>
      <c r="Q2361" s="111">
        <v>45586</v>
      </c>
      <c r="R2361" s="98" t="s">
        <v>2570</v>
      </c>
      <c r="S2361" s="100">
        <v>0.37083333333333335</v>
      </c>
      <c r="T2361" s="1"/>
    </row>
    <row r="2362" spans="1:20">
      <c r="A2362" s="87">
        <v>9652</v>
      </c>
      <c r="B2362" s="91"/>
      <c r="C2362" s="88" t="s">
        <v>484</v>
      </c>
      <c r="D2362" s="110">
        <v>45587</v>
      </c>
      <c r="E2362" s="90">
        <v>242961179842</v>
      </c>
      <c r="F2362" s="91" t="str">
        <f t="shared" si="125"/>
        <v>'242961179842',</v>
      </c>
      <c r="G2362" s="91" t="s">
        <v>21</v>
      </c>
      <c r="H2362" s="91" t="s">
        <v>3054</v>
      </c>
      <c r="I2362" s="91" t="str">
        <f t="shared" si="126"/>
        <v>'inv_ckprcPP6T2jUDFcmBEKh6j',</v>
      </c>
      <c r="J2362" s="91" t="s">
        <v>9</v>
      </c>
      <c r="K2362" s="91">
        <v>3500</v>
      </c>
      <c r="L2362" s="91">
        <v>3500</v>
      </c>
      <c r="M2362" s="98">
        <f>Tabla1[[#This Row],[Monto]]-Tabla1[[#This Row],[Monto Kashio]]</f>
        <v>0</v>
      </c>
      <c r="N2362" s="20" t="s">
        <v>23</v>
      </c>
      <c r="O2362" s="91" t="s">
        <v>24</v>
      </c>
      <c r="P2362" s="91">
        <v>5047337</v>
      </c>
      <c r="Q2362" s="110">
        <v>45586</v>
      </c>
      <c r="R2362" s="91" t="s">
        <v>2570</v>
      </c>
      <c r="S2362" s="93">
        <v>0.48125000000000001</v>
      </c>
      <c r="T2362" s="1"/>
    </row>
    <row r="2363" spans="1:20">
      <c r="A2363" s="94">
        <v>9659</v>
      </c>
      <c r="B2363" s="98"/>
      <c r="C2363" s="95" t="s">
        <v>176</v>
      </c>
      <c r="D2363" s="111">
        <v>45587</v>
      </c>
      <c r="E2363" s="97">
        <v>242961920718</v>
      </c>
      <c r="F2363" s="98" t="str">
        <f t="shared" si="125"/>
        <v>'242961920718',</v>
      </c>
      <c r="G2363" s="98" t="s">
        <v>21</v>
      </c>
      <c r="H2363" s="98" t="s">
        <v>3055</v>
      </c>
      <c r="I2363" s="98" t="str">
        <f t="shared" si="126"/>
        <v>'inv_LpsFzpCB7UuFrtrg4JvtkP',</v>
      </c>
      <c r="J2363" s="98" t="s">
        <v>9</v>
      </c>
      <c r="K2363" s="98">
        <v>22.5</v>
      </c>
      <c r="L2363" s="98">
        <v>22.5</v>
      </c>
      <c r="M2363" s="98">
        <f>Tabla1[[#This Row],[Monto]]-Tabla1[[#This Row],[Monto Kashio]]</f>
        <v>0</v>
      </c>
      <c r="N2363" s="20" t="s">
        <v>23</v>
      </c>
      <c r="O2363" s="98" t="s">
        <v>24</v>
      </c>
      <c r="P2363" s="98">
        <v>1812853</v>
      </c>
      <c r="Q2363" s="111">
        <v>45587</v>
      </c>
      <c r="R2363" s="98" t="s">
        <v>2570</v>
      </c>
      <c r="S2363" s="100" t="s">
        <v>2461</v>
      </c>
      <c r="T2363" s="1"/>
    </row>
    <row r="2364" spans="1:20">
      <c r="A2364" s="87">
        <v>9663</v>
      </c>
      <c r="B2364" s="91"/>
      <c r="C2364" s="88" t="s">
        <v>2566</v>
      </c>
      <c r="D2364" s="110">
        <v>45587</v>
      </c>
      <c r="E2364" s="90">
        <v>242961910587</v>
      </c>
      <c r="F2364" s="91" t="str">
        <f t="shared" si="125"/>
        <v>'242961910587',</v>
      </c>
      <c r="G2364" s="91" t="s">
        <v>51</v>
      </c>
      <c r="H2364" s="91" t="s">
        <v>3056</v>
      </c>
      <c r="I2364" s="91" t="str">
        <f t="shared" si="126"/>
        <v>'inv_5fv35ZKN43sNE3xRhmaVN9',</v>
      </c>
      <c r="J2364" s="91" t="s">
        <v>9</v>
      </c>
      <c r="K2364" s="91">
        <v>100</v>
      </c>
      <c r="L2364" s="91">
        <v>100</v>
      </c>
      <c r="M2364" s="98">
        <f>Tabla1[[#This Row],[Monto]]-Tabla1[[#This Row],[Monto Kashio]]</f>
        <v>0</v>
      </c>
      <c r="N2364" s="20" t="s">
        <v>23</v>
      </c>
      <c r="O2364" s="91" t="s">
        <v>24</v>
      </c>
      <c r="P2364" s="91">
        <v>2217684</v>
      </c>
      <c r="Q2364" s="110">
        <v>45587</v>
      </c>
      <c r="R2364" s="91" t="s">
        <v>2570</v>
      </c>
      <c r="S2364" s="93" t="s">
        <v>1406</v>
      </c>
      <c r="T2364" s="1"/>
    </row>
    <row r="2365" spans="1:20">
      <c r="A2365" s="94">
        <v>9666</v>
      </c>
      <c r="B2365" s="98"/>
      <c r="C2365" s="95" t="s">
        <v>96</v>
      </c>
      <c r="D2365" s="111">
        <v>45587</v>
      </c>
      <c r="E2365" s="97">
        <v>242962199533</v>
      </c>
      <c r="F2365" s="98" t="str">
        <f t="shared" si="125"/>
        <v>'242962199533',</v>
      </c>
      <c r="G2365" s="98" t="s">
        <v>21</v>
      </c>
      <c r="H2365" s="98" t="s">
        <v>3057</v>
      </c>
      <c r="I2365" s="98" t="str">
        <f t="shared" si="126"/>
        <v>'inv_fgm3UeDiKuafJjBpKtQv2U',</v>
      </c>
      <c r="J2365" s="98" t="s">
        <v>9</v>
      </c>
      <c r="K2365" s="98">
        <v>1410</v>
      </c>
      <c r="L2365" s="98">
        <v>1410</v>
      </c>
      <c r="M2365" s="98">
        <f>Tabla1[[#This Row],[Monto]]-Tabla1[[#This Row],[Monto Kashio]]</f>
        <v>0</v>
      </c>
      <c r="N2365" s="20" t="s">
        <v>23</v>
      </c>
      <c r="O2365" s="98" t="s">
        <v>24</v>
      </c>
      <c r="P2365" s="98">
        <v>3206679</v>
      </c>
      <c r="Q2365" s="111">
        <v>45587</v>
      </c>
      <c r="R2365" s="98" t="s">
        <v>2570</v>
      </c>
      <c r="S2365" s="100" t="s">
        <v>1244</v>
      </c>
      <c r="T2365" s="1"/>
    </row>
    <row r="2366" spans="1:20">
      <c r="A2366" s="87">
        <v>9667</v>
      </c>
      <c r="B2366" s="91"/>
      <c r="C2366" s="88" t="s">
        <v>2566</v>
      </c>
      <c r="D2366" s="110">
        <v>45588</v>
      </c>
      <c r="E2366" s="90">
        <v>242962195507</v>
      </c>
      <c r="F2366" s="91" t="str">
        <f t="shared" si="125"/>
        <v>'242962195507',</v>
      </c>
      <c r="G2366" s="91" t="s">
        <v>51</v>
      </c>
      <c r="H2366" s="91" t="s">
        <v>3058</v>
      </c>
      <c r="I2366" s="91" t="str">
        <f t="shared" si="126"/>
        <v>'inv_HKDKaphhHbgpX58SUTHHgT',</v>
      </c>
      <c r="J2366" s="91" t="s">
        <v>9</v>
      </c>
      <c r="K2366" s="91">
        <v>50</v>
      </c>
      <c r="L2366" s="91">
        <v>50</v>
      </c>
      <c r="M2366" s="98">
        <f>Tabla1[[#This Row],[Monto]]-Tabla1[[#This Row],[Monto Kashio]]</f>
        <v>0</v>
      </c>
      <c r="N2366" s="20" t="s">
        <v>23</v>
      </c>
      <c r="O2366" s="91" t="s">
        <v>24</v>
      </c>
      <c r="P2366" s="91">
        <v>4517430</v>
      </c>
      <c r="Q2366" s="110">
        <v>45587</v>
      </c>
      <c r="R2366" s="91" t="s">
        <v>2570</v>
      </c>
      <c r="S2366" s="93">
        <v>0.34375</v>
      </c>
      <c r="T2366" s="1"/>
    </row>
    <row r="2367" spans="1:20">
      <c r="A2367" s="94">
        <v>9668</v>
      </c>
      <c r="B2367" s="98"/>
      <c r="C2367" s="95" t="s">
        <v>2566</v>
      </c>
      <c r="D2367" s="111">
        <v>45588</v>
      </c>
      <c r="E2367" s="97">
        <v>242962005561</v>
      </c>
      <c r="F2367" s="98" t="str">
        <f t="shared" si="125"/>
        <v>'242962005561',</v>
      </c>
      <c r="G2367" s="98" t="s">
        <v>51</v>
      </c>
      <c r="H2367" s="98" t="s">
        <v>3059</v>
      </c>
      <c r="I2367" s="98" t="str">
        <f t="shared" si="126"/>
        <v>'inv_TpoTDjQSgjTSNu5cxS9Yy5',</v>
      </c>
      <c r="J2367" s="98" t="s">
        <v>9</v>
      </c>
      <c r="K2367" s="98">
        <v>40</v>
      </c>
      <c r="L2367" s="98">
        <v>40</v>
      </c>
      <c r="M2367" s="98">
        <f>Tabla1[[#This Row],[Monto]]-Tabla1[[#This Row],[Monto Kashio]]</f>
        <v>0</v>
      </c>
      <c r="N2367" s="20" t="s">
        <v>23</v>
      </c>
      <c r="O2367" s="98" t="s">
        <v>24</v>
      </c>
      <c r="P2367" s="98">
        <v>6015501</v>
      </c>
      <c r="Q2367" s="111">
        <v>45587</v>
      </c>
      <c r="R2367" s="98" t="s">
        <v>2570</v>
      </c>
      <c r="S2367" s="100">
        <v>0.34583333333333333</v>
      </c>
      <c r="T2367" s="1"/>
    </row>
    <row r="2368" spans="1:20">
      <c r="A2368" s="87">
        <v>9679</v>
      </c>
      <c r="B2368" s="91"/>
      <c r="C2368" s="88" t="s">
        <v>2566</v>
      </c>
      <c r="D2368" s="110">
        <v>45588</v>
      </c>
      <c r="E2368" s="90">
        <v>242972587131</v>
      </c>
      <c r="F2368" s="91" t="str">
        <f t="shared" si="125"/>
        <v>'242972587131',</v>
      </c>
      <c r="G2368" s="91" t="s">
        <v>21</v>
      </c>
      <c r="H2368" s="91" t="s">
        <v>3060</v>
      </c>
      <c r="I2368" s="91" t="str">
        <f t="shared" si="126"/>
        <v>'inv_UMu7P24vP6eAzpoEfUVGDC',</v>
      </c>
      <c r="J2368" s="91" t="s">
        <v>9</v>
      </c>
      <c r="K2368" s="91">
        <v>300</v>
      </c>
      <c r="L2368" s="91">
        <v>300</v>
      </c>
      <c r="M2368" s="98">
        <f>Tabla1[[#This Row],[Monto]]-Tabla1[[#This Row],[Monto Kashio]]</f>
        <v>0</v>
      </c>
      <c r="N2368" s="20" t="s">
        <v>23</v>
      </c>
      <c r="O2368" s="91" t="s">
        <v>24</v>
      </c>
      <c r="P2368" s="91">
        <v>523219</v>
      </c>
      <c r="Q2368" s="110">
        <v>45588</v>
      </c>
      <c r="R2368" s="91" t="s">
        <v>2570</v>
      </c>
      <c r="S2368" s="93">
        <v>0.46180555555555558</v>
      </c>
      <c r="T2368" s="1"/>
    </row>
    <row r="2369" spans="1:20">
      <c r="A2369" s="94">
        <v>9684</v>
      </c>
      <c r="B2369" s="98"/>
      <c r="C2369" s="95" t="s">
        <v>27</v>
      </c>
      <c r="D2369" s="111">
        <v>45588</v>
      </c>
      <c r="E2369" s="97">
        <v>242962167146</v>
      </c>
      <c r="F2369" s="98" t="str">
        <f t="shared" ref="F2369:F2432" si="127">CONCATENATE("'",E2369,"',")</f>
        <v>'242962167146',</v>
      </c>
      <c r="G2369" s="98" t="s">
        <v>51</v>
      </c>
      <c r="H2369" s="98" t="s">
        <v>3061</v>
      </c>
      <c r="I2369" s="98" t="str">
        <f t="shared" ref="I2369:I2432" si="128">CONCATENATE("'",H2369,"',")</f>
        <v>'inv_iuyyDzwf2SkLd6ykRu8QVV',</v>
      </c>
      <c r="J2369" s="98" t="s">
        <v>9</v>
      </c>
      <c r="K2369" s="98">
        <v>100</v>
      </c>
      <c r="L2369" s="98">
        <v>100</v>
      </c>
      <c r="M2369" s="98">
        <f>Tabla1[[#This Row],[Monto]]-Tabla1[[#This Row],[Monto Kashio]]</f>
        <v>0</v>
      </c>
      <c r="N2369" s="20" t="s">
        <v>23</v>
      </c>
      <c r="O2369" s="98" t="s">
        <v>24</v>
      </c>
      <c r="P2369" s="98">
        <v>1216781</v>
      </c>
      <c r="Q2369" s="111">
        <v>45587</v>
      </c>
      <c r="R2369" s="98" t="s">
        <v>2570</v>
      </c>
      <c r="S2369" s="100">
        <v>0.50555555555555554</v>
      </c>
      <c r="T2369" s="1"/>
    </row>
    <row r="2370" spans="1:20">
      <c r="A2370" s="87">
        <v>9685</v>
      </c>
      <c r="B2370" s="91"/>
      <c r="C2370" s="88" t="s">
        <v>27</v>
      </c>
      <c r="D2370" s="110">
        <v>45588</v>
      </c>
      <c r="E2370" s="90">
        <v>242972654897</v>
      </c>
      <c r="F2370" s="91" t="str">
        <f t="shared" si="127"/>
        <v>'242972654897',</v>
      </c>
      <c r="G2370" s="91" t="s">
        <v>21</v>
      </c>
      <c r="H2370" s="91" t="s">
        <v>3062</v>
      </c>
      <c r="I2370" s="91" t="str">
        <f t="shared" si="128"/>
        <v>'inv_bMnqKmJHszhHvzPHPsp6tk',</v>
      </c>
      <c r="J2370" s="91" t="s">
        <v>9</v>
      </c>
      <c r="K2370" s="91">
        <v>30</v>
      </c>
      <c r="L2370" s="91">
        <v>30</v>
      </c>
      <c r="M2370" s="98">
        <f>Tabla1[[#This Row],[Monto]]-Tabla1[[#This Row],[Monto Kashio]]</f>
        <v>0</v>
      </c>
      <c r="N2370" s="20" t="s">
        <v>23</v>
      </c>
      <c r="O2370" s="91" t="s">
        <v>24</v>
      </c>
      <c r="P2370" s="91">
        <v>7105340</v>
      </c>
      <c r="Q2370" s="110">
        <v>45588</v>
      </c>
      <c r="R2370" s="91" t="s">
        <v>2570</v>
      </c>
      <c r="S2370" s="93" t="s">
        <v>3063</v>
      </c>
      <c r="T2370" s="1"/>
    </row>
    <row r="2371" spans="1:20">
      <c r="A2371" s="94">
        <v>9687</v>
      </c>
      <c r="B2371" s="98"/>
      <c r="C2371" s="95" t="s">
        <v>2566</v>
      </c>
      <c r="D2371" s="111">
        <v>45588</v>
      </c>
      <c r="E2371" s="97">
        <v>242972701712</v>
      </c>
      <c r="F2371" s="98" t="str">
        <f t="shared" si="127"/>
        <v>'242972701712',</v>
      </c>
      <c r="G2371" s="98" t="s">
        <v>21</v>
      </c>
      <c r="H2371" s="98" t="s">
        <v>3064</v>
      </c>
      <c r="I2371" s="98" t="str">
        <f t="shared" si="128"/>
        <v>'inv_mWUtnRo6bmQENkW7Mehs96',</v>
      </c>
      <c r="J2371" s="98" t="s">
        <v>9</v>
      </c>
      <c r="K2371" s="98">
        <v>20</v>
      </c>
      <c r="L2371" s="98">
        <v>20</v>
      </c>
      <c r="M2371" s="98">
        <f>Tabla1[[#This Row],[Monto]]-Tabla1[[#This Row],[Monto Kashio]]</f>
        <v>0</v>
      </c>
      <c r="N2371" s="20" t="s">
        <v>23</v>
      </c>
      <c r="O2371" s="98" t="s">
        <v>24</v>
      </c>
      <c r="P2371" s="98">
        <v>1089483</v>
      </c>
      <c r="Q2371" s="111">
        <v>45588</v>
      </c>
      <c r="R2371" s="98" t="s">
        <v>2570</v>
      </c>
      <c r="S2371" s="100">
        <v>0.54861111111111116</v>
      </c>
      <c r="T2371" s="1"/>
    </row>
    <row r="2372" spans="1:20">
      <c r="A2372" s="87">
        <v>9691</v>
      </c>
      <c r="B2372" s="91"/>
      <c r="C2372" s="88" t="s">
        <v>3043</v>
      </c>
      <c r="D2372" s="110">
        <v>45588</v>
      </c>
      <c r="E2372" s="90">
        <v>242972815559</v>
      </c>
      <c r="F2372" s="91" t="str">
        <f t="shared" si="127"/>
        <v>'242972815559',</v>
      </c>
      <c r="G2372" s="91" t="s">
        <v>21</v>
      </c>
      <c r="H2372" s="91" t="s">
        <v>3065</v>
      </c>
      <c r="I2372" s="91" t="str">
        <f t="shared" si="128"/>
        <v>'inv_7FRxCDTZnZWJYePmkjYh27',</v>
      </c>
      <c r="J2372" s="91" t="s">
        <v>9</v>
      </c>
      <c r="K2372" s="91">
        <v>38</v>
      </c>
      <c r="L2372" s="91">
        <v>38</v>
      </c>
      <c r="M2372" s="98">
        <f>Tabla1[[#This Row],[Monto]]-Tabla1[[#This Row],[Monto Kashio]]</f>
        <v>0</v>
      </c>
      <c r="N2372" s="20" t="s">
        <v>23</v>
      </c>
      <c r="O2372" s="91" t="s">
        <v>24</v>
      </c>
      <c r="P2372" s="91">
        <v>6610278</v>
      </c>
      <c r="Q2372" s="110">
        <v>45588</v>
      </c>
      <c r="R2372" s="91" t="s">
        <v>2570</v>
      </c>
      <c r="S2372" s="93">
        <v>0.61527777777777781</v>
      </c>
      <c r="T2372" s="1"/>
    </row>
    <row r="2373" spans="1:20">
      <c r="A2373" s="94">
        <v>9696</v>
      </c>
      <c r="B2373" s="98"/>
      <c r="C2373" s="95" t="s">
        <v>2566</v>
      </c>
      <c r="D2373" s="111">
        <v>45588</v>
      </c>
      <c r="E2373" s="97">
        <v>242972796233</v>
      </c>
      <c r="F2373" s="98" t="str">
        <f t="shared" si="127"/>
        <v>'242972796233',</v>
      </c>
      <c r="G2373" s="98" t="s">
        <v>21</v>
      </c>
      <c r="H2373" s="98" t="s">
        <v>3066</v>
      </c>
      <c r="I2373" s="98" t="str">
        <f t="shared" si="128"/>
        <v>'inv_aGYxDALGXAeZGtMgtMwyJX',</v>
      </c>
      <c r="J2373" s="98" t="s">
        <v>9</v>
      </c>
      <c r="K2373" s="98">
        <v>50</v>
      </c>
      <c r="L2373" s="98">
        <v>50</v>
      </c>
      <c r="M2373" s="98">
        <f>Tabla1[[#This Row],[Monto]]-Tabla1[[#This Row],[Monto Kashio]]</f>
        <v>0</v>
      </c>
      <c r="N2373" s="20" t="s">
        <v>23</v>
      </c>
      <c r="O2373" s="98" t="s">
        <v>24</v>
      </c>
      <c r="P2373" s="98">
        <v>610330</v>
      </c>
      <c r="Q2373" s="111">
        <v>45588</v>
      </c>
      <c r="R2373" s="98" t="s">
        <v>2570</v>
      </c>
      <c r="S2373" s="100" t="s">
        <v>1379</v>
      </c>
      <c r="T2373" s="1"/>
    </row>
    <row r="2374" spans="1:20">
      <c r="A2374" s="87">
        <v>9708</v>
      </c>
      <c r="B2374" s="91"/>
      <c r="C2374" s="88" t="s">
        <v>484</v>
      </c>
      <c r="D2374" s="110">
        <v>45588</v>
      </c>
      <c r="E2374" s="90">
        <v>242973129221</v>
      </c>
      <c r="F2374" s="91" t="str">
        <f t="shared" si="127"/>
        <v>'242973129221',</v>
      </c>
      <c r="G2374" s="91" t="s">
        <v>21</v>
      </c>
      <c r="H2374" s="91" t="s">
        <v>3067</v>
      </c>
      <c r="I2374" s="91" t="str">
        <f t="shared" si="128"/>
        <v>'inv_eKmnY8WzqprU4jgbAngFEd',</v>
      </c>
      <c r="J2374" s="91" t="s">
        <v>9</v>
      </c>
      <c r="K2374" s="91">
        <v>5</v>
      </c>
      <c r="L2374" s="91">
        <v>5</v>
      </c>
      <c r="M2374" s="98">
        <f>Tabla1[[#This Row],[Monto]]-Tabla1[[#This Row],[Monto Kashio]]</f>
        <v>0</v>
      </c>
      <c r="N2374" s="20" t="s">
        <v>23</v>
      </c>
      <c r="O2374" s="91" t="s">
        <v>24</v>
      </c>
      <c r="P2374" s="91">
        <v>3815756</v>
      </c>
      <c r="Q2374" s="110">
        <v>45588</v>
      </c>
      <c r="R2374" s="91" t="s">
        <v>2570</v>
      </c>
      <c r="S2374" s="93" t="s">
        <v>3068</v>
      </c>
      <c r="T2374" s="1"/>
    </row>
    <row r="2375" spans="1:20">
      <c r="A2375" s="94">
        <v>9710</v>
      </c>
      <c r="B2375" s="98"/>
      <c r="C2375" s="95" t="s">
        <v>27</v>
      </c>
      <c r="D2375" s="111">
        <v>45588</v>
      </c>
      <c r="E2375" s="97">
        <v>242973033859</v>
      </c>
      <c r="F2375" s="98" t="str">
        <f t="shared" si="127"/>
        <v>'242973033859',</v>
      </c>
      <c r="G2375" s="98" t="s">
        <v>21</v>
      </c>
      <c r="H2375" s="98" t="s">
        <v>3069</v>
      </c>
      <c r="I2375" s="98" t="str">
        <f t="shared" si="128"/>
        <v>'inv_98bfGXG3k8EJ3m6WyUKgvm',</v>
      </c>
      <c r="J2375" s="98" t="s">
        <v>9</v>
      </c>
      <c r="K2375" s="98">
        <v>150</v>
      </c>
      <c r="L2375" s="98">
        <v>150</v>
      </c>
      <c r="M2375" s="98">
        <f>Tabla1[[#This Row],[Monto]]-Tabla1[[#This Row],[Monto Kashio]]</f>
        <v>0</v>
      </c>
      <c r="N2375" s="20" t="s">
        <v>23</v>
      </c>
      <c r="O2375" s="98" t="s">
        <v>24</v>
      </c>
      <c r="P2375" s="98">
        <v>2715405</v>
      </c>
      <c r="Q2375" s="111">
        <v>45588</v>
      </c>
      <c r="R2375" s="98" t="s">
        <v>2570</v>
      </c>
      <c r="S2375" s="100" t="s">
        <v>3070</v>
      </c>
      <c r="T2375" s="1"/>
    </row>
    <row r="2376" spans="1:20">
      <c r="A2376" s="87">
        <v>9711</v>
      </c>
      <c r="B2376" s="91"/>
      <c r="C2376" s="88" t="s">
        <v>2566</v>
      </c>
      <c r="D2376" s="110">
        <v>45588</v>
      </c>
      <c r="E2376" s="90">
        <v>242972972014</v>
      </c>
      <c r="F2376" s="91" t="str">
        <f t="shared" si="127"/>
        <v>'242972972014',</v>
      </c>
      <c r="G2376" s="91" t="s">
        <v>51</v>
      </c>
      <c r="H2376" s="91" t="s">
        <v>3071</v>
      </c>
      <c r="I2376" s="91" t="str">
        <f t="shared" si="128"/>
        <v>'inv_j6KRjSzCZ2WsuJTqfyjEEq',</v>
      </c>
      <c r="J2376" s="91" t="s">
        <v>9</v>
      </c>
      <c r="K2376" s="91">
        <v>20</v>
      </c>
      <c r="L2376" s="91">
        <v>20</v>
      </c>
      <c r="M2376" s="98">
        <f>Tabla1[[#This Row],[Monto]]-Tabla1[[#This Row],[Monto Kashio]]</f>
        <v>0</v>
      </c>
      <c r="N2376" s="20" t="s">
        <v>23</v>
      </c>
      <c r="O2376" s="91" t="s">
        <v>24</v>
      </c>
      <c r="P2376" s="91">
        <v>4415029</v>
      </c>
      <c r="Q2376" s="110">
        <v>45588</v>
      </c>
      <c r="R2376" s="91" t="s">
        <v>2570</v>
      </c>
      <c r="S2376" s="93" t="s">
        <v>3072</v>
      </c>
      <c r="T2376" s="1"/>
    </row>
    <row r="2377" spans="1:20">
      <c r="A2377" s="94">
        <v>9712</v>
      </c>
      <c r="B2377" s="98"/>
      <c r="C2377" s="95" t="s">
        <v>2566</v>
      </c>
      <c r="D2377" s="111">
        <v>45588</v>
      </c>
      <c r="E2377" s="97">
        <v>242983183857</v>
      </c>
      <c r="F2377" s="98" t="str">
        <f t="shared" si="127"/>
        <v>'242983183857',</v>
      </c>
      <c r="G2377" s="98" t="s">
        <v>51</v>
      </c>
      <c r="H2377" s="98" t="s">
        <v>3073</v>
      </c>
      <c r="I2377" s="98" t="str">
        <f t="shared" si="128"/>
        <v>'inv_8TN9KZWrYw65VY5mWTm5HY',</v>
      </c>
      <c r="J2377" s="98" t="s">
        <v>9</v>
      </c>
      <c r="K2377" s="98">
        <v>450</v>
      </c>
      <c r="L2377" s="98">
        <v>450</v>
      </c>
      <c r="M2377" s="98">
        <f>Tabla1[[#This Row],[Monto]]-Tabla1[[#This Row],[Monto Kashio]]</f>
        <v>0</v>
      </c>
      <c r="N2377" s="20" t="s">
        <v>23</v>
      </c>
      <c r="O2377" s="98" t="s">
        <v>24</v>
      </c>
      <c r="P2377" s="98">
        <v>5017545</v>
      </c>
      <c r="Q2377" s="111">
        <v>45588</v>
      </c>
      <c r="R2377" s="98" t="s">
        <v>2570</v>
      </c>
      <c r="S2377" s="100" t="s">
        <v>3072</v>
      </c>
      <c r="T2377" s="1"/>
    </row>
    <row r="2378" spans="1:20">
      <c r="A2378" s="87">
        <v>9713</v>
      </c>
      <c r="B2378" s="91"/>
      <c r="C2378" s="88" t="s">
        <v>2566</v>
      </c>
      <c r="D2378" s="110">
        <v>45588</v>
      </c>
      <c r="E2378" s="90">
        <v>242983194537</v>
      </c>
      <c r="F2378" s="91" t="str">
        <f t="shared" si="127"/>
        <v>'242983194537',</v>
      </c>
      <c r="G2378" s="91" t="s">
        <v>21</v>
      </c>
      <c r="H2378" s="91" t="s">
        <v>3074</v>
      </c>
      <c r="I2378" s="91" t="str">
        <f t="shared" si="128"/>
        <v>'inv_mAL3JVURobQNmgKnrXvRNK',</v>
      </c>
      <c r="J2378" s="91" t="s">
        <v>9</v>
      </c>
      <c r="K2378" s="91">
        <v>200</v>
      </c>
      <c r="L2378" s="91">
        <v>200</v>
      </c>
      <c r="M2378" s="98">
        <f>Tabla1[[#This Row],[Monto]]-Tabla1[[#This Row],[Monto Kashio]]</f>
        <v>0</v>
      </c>
      <c r="N2378" s="20" t="s">
        <v>23</v>
      </c>
      <c r="O2378" s="91" t="s">
        <v>24</v>
      </c>
      <c r="P2378" s="91">
        <v>3108471</v>
      </c>
      <c r="Q2378" s="110">
        <v>45588</v>
      </c>
      <c r="R2378" s="91" t="s">
        <v>2570</v>
      </c>
      <c r="S2378" s="93" t="s">
        <v>3072</v>
      </c>
      <c r="T2378" s="1"/>
    </row>
    <row r="2379" spans="1:20">
      <c r="A2379" s="94">
        <v>9709</v>
      </c>
      <c r="B2379" s="98"/>
      <c r="C2379" s="95" t="s">
        <v>27</v>
      </c>
      <c r="D2379" s="111">
        <v>45588</v>
      </c>
      <c r="E2379" s="97">
        <v>242973150681</v>
      </c>
      <c r="F2379" s="98" t="str">
        <f t="shared" si="127"/>
        <v>'242973150681',</v>
      </c>
      <c r="G2379" s="98" t="s">
        <v>21</v>
      </c>
      <c r="H2379" s="98" t="s">
        <v>3075</v>
      </c>
      <c r="I2379" s="98" t="str">
        <f t="shared" si="128"/>
        <v>'inv_JHhewBmycCfcMPBCPmrYo3',</v>
      </c>
      <c r="J2379" s="98" t="s">
        <v>9</v>
      </c>
      <c r="K2379" s="98">
        <v>1000</v>
      </c>
      <c r="L2379" s="98">
        <v>1000</v>
      </c>
      <c r="M2379" s="98">
        <f>Tabla1[[#This Row],[Monto]]-Tabla1[[#This Row],[Monto Kashio]]</f>
        <v>0</v>
      </c>
      <c r="N2379" s="20" t="s">
        <v>23</v>
      </c>
      <c r="O2379" s="98" t="s">
        <v>24</v>
      </c>
      <c r="P2379" s="98">
        <v>2827673</v>
      </c>
      <c r="Q2379" s="111">
        <v>45588</v>
      </c>
      <c r="R2379" s="98" t="s">
        <v>2570</v>
      </c>
      <c r="S2379" s="100" t="s">
        <v>3072</v>
      </c>
      <c r="T2379" s="1"/>
    </row>
    <row r="2380" spans="1:20">
      <c r="A2380" s="87">
        <v>9715</v>
      </c>
      <c r="B2380" s="91"/>
      <c r="C2380" s="88" t="s">
        <v>2566</v>
      </c>
      <c r="D2380" s="110">
        <v>45589</v>
      </c>
      <c r="E2380" s="90">
        <v>242983328536</v>
      </c>
      <c r="F2380" s="91" t="str">
        <f t="shared" si="127"/>
        <v>'242983328536',</v>
      </c>
      <c r="G2380" s="91" t="s">
        <v>51</v>
      </c>
      <c r="H2380" s="91" t="s">
        <v>3076</v>
      </c>
      <c r="I2380" s="91" t="str">
        <f t="shared" si="128"/>
        <v>'inv_bCrfRinCGJZskzgWxN4yM5',</v>
      </c>
      <c r="J2380" s="91" t="s">
        <v>9</v>
      </c>
      <c r="K2380" s="91">
        <v>100</v>
      </c>
      <c r="L2380" s="91">
        <v>100</v>
      </c>
      <c r="M2380" s="98">
        <f>Tabla1[[#This Row],[Monto]]-Tabla1[[#This Row],[Monto Kashio]]</f>
        <v>0</v>
      </c>
      <c r="N2380" s="20" t="s">
        <v>23</v>
      </c>
      <c r="O2380" s="91" t="s">
        <v>24</v>
      </c>
      <c r="P2380" s="91">
        <v>421249</v>
      </c>
      <c r="Q2380" s="110">
        <v>45588</v>
      </c>
      <c r="R2380" s="91" t="s">
        <v>2570</v>
      </c>
      <c r="S2380" s="93">
        <v>0.34722222222222221</v>
      </c>
      <c r="T2380" s="1"/>
    </row>
    <row r="2381" spans="1:20">
      <c r="A2381" s="94">
        <v>9716</v>
      </c>
      <c r="B2381" s="98"/>
      <c r="C2381" s="95" t="s">
        <v>2566</v>
      </c>
      <c r="D2381" s="111">
        <v>45589</v>
      </c>
      <c r="E2381" s="97">
        <v>242972922229</v>
      </c>
      <c r="F2381" s="98" t="str">
        <f t="shared" si="127"/>
        <v>'242972922229',</v>
      </c>
      <c r="G2381" s="98" t="s">
        <v>21</v>
      </c>
      <c r="H2381" s="98" t="s">
        <v>3077</v>
      </c>
      <c r="I2381" s="98" t="str">
        <f t="shared" si="128"/>
        <v>'inv_FrNSP8v9doDDq42d524vNh',</v>
      </c>
      <c r="J2381" s="98" t="s">
        <v>9</v>
      </c>
      <c r="K2381" s="98">
        <v>100</v>
      </c>
      <c r="L2381" s="98">
        <v>100</v>
      </c>
      <c r="M2381" s="98">
        <f>Tabla1[[#This Row],[Monto]]-Tabla1[[#This Row],[Monto Kashio]]</f>
        <v>0</v>
      </c>
      <c r="N2381" s="20" t="s">
        <v>23</v>
      </c>
      <c r="O2381" s="98" t="s">
        <v>24</v>
      </c>
      <c r="P2381" s="98">
        <v>2182310</v>
      </c>
      <c r="Q2381" s="111">
        <v>45588</v>
      </c>
      <c r="R2381" s="98" t="s">
        <v>2570</v>
      </c>
      <c r="S2381" s="100">
        <v>0.34930555555555554</v>
      </c>
      <c r="T2381" s="1"/>
    </row>
    <row r="2382" spans="1:20">
      <c r="A2382" s="87">
        <v>9717</v>
      </c>
      <c r="B2382" s="91"/>
      <c r="C2382" s="88" t="s">
        <v>914</v>
      </c>
      <c r="D2382" s="110">
        <v>45589</v>
      </c>
      <c r="E2382" s="90">
        <v>242983389079</v>
      </c>
      <c r="F2382" s="91" t="str">
        <f t="shared" si="127"/>
        <v>'242983389079',</v>
      </c>
      <c r="G2382" s="91" t="s">
        <v>51</v>
      </c>
      <c r="H2382" s="91" t="s">
        <v>3078</v>
      </c>
      <c r="I2382" s="91" t="str">
        <f t="shared" si="128"/>
        <v>'inv_BhZFgXoxPeq4Q7uqLDFUEp',</v>
      </c>
      <c r="J2382" s="91" t="s">
        <v>9</v>
      </c>
      <c r="K2382" s="91">
        <v>160</v>
      </c>
      <c r="L2382" s="91">
        <v>160</v>
      </c>
      <c r="M2382" s="98">
        <f>Tabla1[[#This Row],[Monto]]-Tabla1[[#This Row],[Monto Kashio]]</f>
        <v>0</v>
      </c>
      <c r="N2382" s="20" t="s">
        <v>23</v>
      </c>
      <c r="O2382" s="91" t="s">
        <v>24</v>
      </c>
      <c r="P2382" s="91">
        <v>3000211</v>
      </c>
      <c r="Q2382" s="110">
        <v>45589</v>
      </c>
      <c r="R2382" s="91" t="s">
        <v>2570</v>
      </c>
      <c r="S2382" s="93">
        <v>0.35208333333333336</v>
      </c>
      <c r="T2382" s="1"/>
    </row>
    <row r="2383" spans="1:20">
      <c r="A2383" s="94">
        <v>9718</v>
      </c>
      <c r="B2383" s="98"/>
      <c r="C2383" s="95" t="s">
        <v>2566</v>
      </c>
      <c r="D2383" s="111">
        <v>45589</v>
      </c>
      <c r="E2383" s="97">
        <v>242983209988</v>
      </c>
      <c r="F2383" s="98" t="str">
        <f t="shared" si="127"/>
        <v>'242983209988',</v>
      </c>
      <c r="G2383" s="98" t="s">
        <v>51</v>
      </c>
      <c r="H2383" s="98" t="s">
        <v>3079</v>
      </c>
      <c r="I2383" s="98" t="str">
        <f t="shared" si="128"/>
        <v>'inv_Z8Dy96YUTzKGz5hzsGeBNW',</v>
      </c>
      <c r="J2383" s="98" t="s">
        <v>9</v>
      </c>
      <c r="K2383" s="98">
        <v>20</v>
      </c>
      <c r="L2383" s="98">
        <v>20</v>
      </c>
      <c r="M2383" s="98">
        <f>Tabla1[[#This Row],[Monto]]-Tabla1[[#This Row],[Monto Kashio]]</f>
        <v>0</v>
      </c>
      <c r="N2383" s="20" t="s">
        <v>23</v>
      </c>
      <c r="O2383" s="98" t="s">
        <v>24</v>
      </c>
      <c r="P2383" s="98">
        <v>5618793</v>
      </c>
      <c r="Q2383" s="111">
        <v>45588</v>
      </c>
      <c r="R2383" s="98" t="s">
        <v>2570</v>
      </c>
      <c r="S2383" s="100">
        <v>0.3527777777777778</v>
      </c>
      <c r="T2383" s="1"/>
    </row>
    <row r="2384" spans="1:20">
      <c r="A2384" s="87">
        <v>9719</v>
      </c>
      <c r="B2384" s="91"/>
      <c r="C2384" s="88" t="s">
        <v>484</v>
      </c>
      <c r="D2384" s="110">
        <v>45589</v>
      </c>
      <c r="E2384" s="90">
        <v>242983490107</v>
      </c>
      <c r="F2384" s="91" t="str">
        <f t="shared" si="127"/>
        <v>'242983490107',</v>
      </c>
      <c r="G2384" s="91" t="s">
        <v>21</v>
      </c>
      <c r="H2384" s="91" t="s">
        <v>3080</v>
      </c>
      <c r="I2384" s="91" t="str">
        <f t="shared" si="128"/>
        <v>'inv_Wi7HtRmYKUrrR4KxSShV9X',</v>
      </c>
      <c r="J2384" s="91" t="s">
        <v>9</v>
      </c>
      <c r="K2384" s="91">
        <v>5</v>
      </c>
      <c r="L2384" s="91">
        <v>5</v>
      </c>
      <c r="M2384" s="98">
        <f>Tabla1[[#This Row],[Monto]]-Tabla1[[#This Row],[Monto Kashio]]</f>
        <v>0</v>
      </c>
      <c r="N2384" s="20" t="s">
        <v>23</v>
      </c>
      <c r="O2384" s="91" t="s">
        <v>24</v>
      </c>
      <c r="P2384" s="91">
        <v>432193</v>
      </c>
      <c r="Q2384" s="110">
        <v>45589</v>
      </c>
      <c r="R2384" s="91" t="s">
        <v>2570</v>
      </c>
      <c r="S2384" s="93">
        <v>0.37152777777777779</v>
      </c>
      <c r="T2384" s="1"/>
    </row>
    <row r="2385" spans="1:20">
      <c r="A2385" s="94">
        <v>9730</v>
      </c>
      <c r="B2385" s="98"/>
      <c r="C2385" s="95" t="s">
        <v>2566</v>
      </c>
      <c r="D2385" s="111">
        <v>45589</v>
      </c>
      <c r="E2385" s="97">
        <v>242983201242</v>
      </c>
      <c r="F2385" s="98" t="str">
        <f t="shared" si="127"/>
        <v>'242983201242',</v>
      </c>
      <c r="G2385" s="98" t="s">
        <v>51</v>
      </c>
      <c r="H2385" s="98" t="s">
        <v>3081</v>
      </c>
      <c r="I2385" s="98" t="str">
        <f t="shared" si="128"/>
        <v>'inv_X3SUhBTA6mxZ7ZkWJbtRBd',</v>
      </c>
      <c r="J2385" s="98" t="s">
        <v>9</v>
      </c>
      <c r="K2385" s="98">
        <v>100</v>
      </c>
      <c r="L2385" s="98">
        <v>100</v>
      </c>
      <c r="M2385" s="98">
        <f>Tabla1[[#This Row],[Monto]]-Tabla1[[#This Row],[Monto Kashio]]</f>
        <v>0</v>
      </c>
      <c r="N2385" s="20" t="s">
        <v>23</v>
      </c>
      <c r="O2385" s="98" t="s">
        <v>24</v>
      </c>
      <c r="P2385" s="98">
        <v>4818338</v>
      </c>
      <c r="Q2385" s="111">
        <v>45589</v>
      </c>
      <c r="R2385" s="98" t="s">
        <v>2570</v>
      </c>
      <c r="S2385" s="100">
        <v>0.5</v>
      </c>
      <c r="T2385" s="1"/>
    </row>
    <row r="2386" spans="1:20">
      <c r="A2386" s="87">
        <v>9732</v>
      </c>
      <c r="B2386" s="91"/>
      <c r="C2386" s="88" t="s">
        <v>136</v>
      </c>
      <c r="D2386" s="110">
        <v>45589</v>
      </c>
      <c r="E2386" s="90">
        <v>242983685372</v>
      </c>
      <c r="F2386" s="91" t="str">
        <f t="shared" si="127"/>
        <v>'242983685372',</v>
      </c>
      <c r="G2386" s="91" t="s">
        <v>21</v>
      </c>
      <c r="H2386" s="91" t="s">
        <v>3082</v>
      </c>
      <c r="I2386" s="91" t="str">
        <f t="shared" si="128"/>
        <v>'inv_h4bD8jgLyNsxcxj2Eebp2k',</v>
      </c>
      <c r="J2386" s="91" t="s">
        <v>9</v>
      </c>
      <c r="K2386" s="91">
        <v>25</v>
      </c>
      <c r="L2386" s="91">
        <v>25</v>
      </c>
      <c r="M2386" s="98">
        <f>Tabla1[[#This Row],[Monto]]-Tabla1[[#This Row],[Monto Kashio]]</f>
        <v>0</v>
      </c>
      <c r="N2386" s="20" t="s">
        <v>23</v>
      </c>
      <c r="O2386" s="91" t="s">
        <v>24</v>
      </c>
      <c r="P2386" s="91">
        <v>5207315</v>
      </c>
      <c r="Q2386" s="110">
        <v>45589</v>
      </c>
      <c r="R2386" s="91" t="s">
        <v>2570</v>
      </c>
      <c r="S2386" s="93">
        <v>0.51458333333333328</v>
      </c>
      <c r="T2386" s="1"/>
    </row>
    <row r="2387" spans="1:20">
      <c r="A2387" s="94">
        <v>9734</v>
      </c>
      <c r="B2387" s="98"/>
      <c r="C2387" s="95" t="s">
        <v>66</v>
      </c>
      <c r="D2387" s="111">
        <v>45589</v>
      </c>
      <c r="E2387" s="97">
        <v>242972854444</v>
      </c>
      <c r="F2387" s="98" t="str">
        <f t="shared" si="127"/>
        <v>'242972854444',</v>
      </c>
      <c r="G2387" s="98" t="s">
        <v>21</v>
      </c>
      <c r="H2387" s="98" t="s">
        <v>3083</v>
      </c>
      <c r="I2387" s="98" t="str">
        <f t="shared" si="128"/>
        <v>'inv_DYNHkqjUz4Eo4kUgsNeG2w',</v>
      </c>
      <c r="J2387" s="98" t="s">
        <v>9</v>
      </c>
      <c r="K2387" s="98">
        <v>200</v>
      </c>
      <c r="L2387" s="98">
        <v>200</v>
      </c>
      <c r="M2387" s="98">
        <f>Tabla1[[#This Row],[Monto]]-Tabla1[[#This Row],[Monto Kashio]]</f>
        <v>0</v>
      </c>
      <c r="N2387" s="20" t="s">
        <v>23</v>
      </c>
      <c r="O2387" s="98" t="s">
        <v>24</v>
      </c>
      <c r="P2387" s="98">
        <v>1861066</v>
      </c>
      <c r="Q2387" s="111">
        <v>45588</v>
      </c>
      <c r="R2387" s="98" t="s">
        <v>2570</v>
      </c>
      <c r="S2387" s="100">
        <v>0.61041666666666672</v>
      </c>
      <c r="T2387" s="1"/>
    </row>
    <row r="2388" spans="1:20">
      <c r="A2388" s="87">
        <v>9736</v>
      </c>
      <c r="B2388" s="91"/>
      <c r="C2388" s="88" t="s">
        <v>2566</v>
      </c>
      <c r="D2388" s="110">
        <v>45589</v>
      </c>
      <c r="E2388" s="90">
        <v>242983239909</v>
      </c>
      <c r="F2388" s="91" t="str">
        <f t="shared" si="127"/>
        <v>'242983239909',</v>
      </c>
      <c r="G2388" s="91" t="s">
        <v>51</v>
      </c>
      <c r="H2388" s="91" t="s">
        <v>3084</v>
      </c>
      <c r="I2388" s="91" t="str">
        <f t="shared" si="128"/>
        <v>'inv_S6DnCVNDNQZxt2ZpwqHjXR',</v>
      </c>
      <c r="J2388" s="91" t="s">
        <v>9</v>
      </c>
      <c r="K2388" s="91">
        <v>20</v>
      </c>
      <c r="L2388" s="91">
        <v>20</v>
      </c>
      <c r="M2388" s="98">
        <f>Tabla1[[#This Row],[Monto]]-Tabla1[[#This Row],[Monto Kashio]]</f>
        <v>0</v>
      </c>
      <c r="N2388" s="20" t="s">
        <v>23</v>
      </c>
      <c r="O2388" s="91" t="s">
        <v>24</v>
      </c>
      <c r="P2388" s="91">
        <v>920118</v>
      </c>
      <c r="Q2388" s="110">
        <v>45588</v>
      </c>
      <c r="R2388" s="91" t="s">
        <v>2570</v>
      </c>
      <c r="S2388" s="93" t="s">
        <v>3085</v>
      </c>
      <c r="T2388" s="1"/>
    </row>
    <row r="2389" spans="1:20">
      <c r="A2389" s="94">
        <v>9745</v>
      </c>
      <c r="B2389" s="98"/>
      <c r="C2389" s="95" t="s">
        <v>27</v>
      </c>
      <c r="D2389" s="111">
        <v>45589</v>
      </c>
      <c r="E2389" s="97">
        <v>242983943892</v>
      </c>
      <c r="F2389" s="98" t="str">
        <f t="shared" si="127"/>
        <v>'242983943892',</v>
      </c>
      <c r="G2389" s="98" t="s">
        <v>21</v>
      </c>
      <c r="H2389" s="98" t="s">
        <v>3086</v>
      </c>
      <c r="I2389" s="98" t="str">
        <f t="shared" si="128"/>
        <v>'inv_5j6hkP9qJpwVyVApJDApVR',</v>
      </c>
      <c r="J2389" s="98" t="s">
        <v>9</v>
      </c>
      <c r="K2389" s="98">
        <v>30</v>
      </c>
      <c r="L2389" s="98">
        <v>30</v>
      </c>
      <c r="M2389" s="98">
        <f>Tabla1[[#This Row],[Monto]]-Tabla1[[#This Row],[Monto Kashio]]</f>
        <v>0</v>
      </c>
      <c r="N2389" s="20" t="s">
        <v>23</v>
      </c>
      <c r="O2389" s="98" t="s">
        <v>24</v>
      </c>
      <c r="P2389" s="98">
        <v>2850705</v>
      </c>
      <c r="Q2389" s="111">
        <v>45588</v>
      </c>
      <c r="R2389" s="98" t="s">
        <v>2570</v>
      </c>
      <c r="S2389" s="100" t="s">
        <v>3087</v>
      </c>
      <c r="T2389" s="1"/>
    </row>
    <row r="2390" spans="1:20">
      <c r="A2390" s="87">
        <v>9774</v>
      </c>
      <c r="B2390" s="91"/>
      <c r="C2390" s="88" t="s">
        <v>96</v>
      </c>
      <c r="D2390" s="110">
        <v>45589</v>
      </c>
      <c r="E2390" s="90">
        <v>242983695282</v>
      </c>
      <c r="F2390" s="91" t="str">
        <f t="shared" si="127"/>
        <v>'242983695282',</v>
      </c>
      <c r="G2390" s="91" t="s">
        <v>51</v>
      </c>
      <c r="H2390" s="91" t="s">
        <v>3088</v>
      </c>
      <c r="I2390" s="91" t="str">
        <f t="shared" si="128"/>
        <v>'inv_gqjGQSUooScESYEtjvfHQ3',</v>
      </c>
      <c r="J2390" s="91" t="s">
        <v>9</v>
      </c>
      <c r="K2390" s="91">
        <v>40</v>
      </c>
      <c r="L2390" s="91">
        <v>40</v>
      </c>
      <c r="M2390" s="98">
        <f>Tabla1[[#This Row],[Monto]]-Tabla1[[#This Row],[Monto Kashio]]</f>
        <v>0</v>
      </c>
      <c r="N2390" s="20" t="s">
        <v>23</v>
      </c>
      <c r="O2390" s="91" t="s">
        <v>24</v>
      </c>
      <c r="P2390" s="91">
        <v>683351</v>
      </c>
      <c r="Q2390" s="110">
        <v>45589</v>
      </c>
      <c r="R2390" s="91" t="s">
        <v>2570</v>
      </c>
      <c r="S2390" s="93">
        <v>0.6166666666666667</v>
      </c>
      <c r="T2390" s="1"/>
    </row>
    <row r="2391" spans="1:20">
      <c r="A2391" s="94">
        <v>9785</v>
      </c>
      <c r="B2391" s="98"/>
      <c r="C2391" s="95" t="s">
        <v>66</v>
      </c>
      <c r="D2391" s="111">
        <v>45589</v>
      </c>
      <c r="E2391" s="97">
        <v>242994170058</v>
      </c>
      <c r="F2391" s="98" t="str">
        <f t="shared" si="127"/>
        <v>'242994170058',</v>
      </c>
      <c r="G2391" s="98" t="s">
        <v>21</v>
      </c>
      <c r="H2391" s="98" t="s">
        <v>3089</v>
      </c>
      <c r="I2391" s="98" t="str">
        <f t="shared" si="128"/>
        <v>'inv_RNC5KeyGtjXox8T57ED2TU',</v>
      </c>
      <c r="J2391" s="98" t="s">
        <v>9</v>
      </c>
      <c r="K2391" s="98">
        <v>43</v>
      </c>
      <c r="L2391" s="98">
        <v>43</v>
      </c>
      <c r="M2391" s="98">
        <f>Tabla1[[#This Row],[Monto]]-Tabla1[[#This Row],[Monto Kashio]]</f>
        <v>0</v>
      </c>
      <c r="N2391" s="20" t="s">
        <v>23</v>
      </c>
      <c r="O2391" s="98" t="s">
        <v>24</v>
      </c>
      <c r="P2391" s="98">
        <v>5018804</v>
      </c>
      <c r="Q2391" s="111">
        <v>45589</v>
      </c>
      <c r="R2391" s="98" t="s">
        <v>2570</v>
      </c>
      <c r="S2391" s="100" t="s">
        <v>1539</v>
      </c>
      <c r="T2391" s="1"/>
    </row>
    <row r="2392" spans="1:20">
      <c r="A2392" s="87">
        <v>9799</v>
      </c>
      <c r="B2392" s="91"/>
      <c r="C2392" s="88" t="s">
        <v>484</v>
      </c>
      <c r="D2392" s="110">
        <v>45589</v>
      </c>
      <c r="E2392" s="90">
        <v>243005352877</v>
      </c>
      <c r="F2392" s="91" t="str">
        <f t="shared" si="127"/>
        <v>'243005352877',</v>
      </c>
      <c r="G2392" s="91" t="s">
        <v>21</v>
      </c>
      <c r="H2392" s="91" t="s">
        <v>3090</v>
      </c>
      <c r="I2392" s="91" t="str">
        <f t="shared" si="128"/>
        <v>'inv_fzFTiKmLYLibmEbwJQdWZE',</v>
      </c>
      <c r="J2392" s="91" t="s">
        <v>9</v>
      </c>
      <c r="K2392" s="91">
        <v>4</v>
      </c>
      <c r="L2392" s="91">
        <v>4</v>
      </c>
      <c r="M2392" s="98">
        <f>Tabla1[[#This Row],[Monto]]-Tabla1[[#This Row],[Monto Kashio]]</f>
        <v>0</v>
      </c>
      <c r="N2392" s="20" t="s">
        <v>23</v>
      </c>
      <c r="O2392" s="91" t="s">
        <v>24</v>
      </c>
      <c r="P2392" s="91">
        <v>3720898</v>
      </c>
      <c r="Q2392" s="110">
        <v>45589</v>
      </c>
      <c r="R2392" s="91" t="s">
        <v>2570</v>
      </c>
      <c r="S2392" s="93" t="s">
        <v>1420</v>
      </c>
      <c r="T2392" s="1"/>
    </row>
    <row r="2393" spans="1:20">
      <c r="A2393" s="94">
        <v>9805</v>
      </c>
      <c r="B2393" s="98"/>
      <c r="C2393" s="95" t="s">
        <v>27</v>
      </c>
      <c r="D2393" s="111">
        <v>45591</v>
      </c>
      <c r="E2393" s="97">
        <v>243005585086</v>
      </c>
      <c r="F2393" s="98" t="str">
        <f t="shared" si="127"/>
        <v>'243005585086',</v>
      </c>
      <c r="G2393" s="98" t="s">
        <v>51</v>
      </c>
      <c r="H2393" s="98" t="s">
        <v>3091</v>
      </c>
      <c r="I2393" s="98" t="str">
        <f t="shared" si="128"/>
        <v>'inv_Dtb2KVM2WiN6ZEUC9CBCoE',</v>
      </c>
      <c r="J2393" s="98" t="s">
        <v>9</v>
      </c>
      <c r="K2393" s="98">
        <v>100</v>
      </c>
      <c r="L2393" s="98">
        <v>100</v>
      </c>
      <c r="M2393" s="98">
        <f>Tabla1[[#This Row],[Monto]]-Tabla1[[#This Row],[Monto Kashio]]</f>
        <v>0</v>
      </c>
      <c r="N2393" s="20" t="s">
        <v>23</v>
      </c>
      <c r="O2393" s="98" t="s">
        <v>145</v>
      </c>
      <c r="P2393" s="98">
        <v>2393099</v>
      </c>
      <c r="Q2393" s="111">
        <v>45591</v>
      </c>
      <c r="R2393" s="98" t="s">
        <v>2570</v>
      </c>
      <c r="S2393" s="100">
        <v>0.42708333333333331</v>
      </c>
      <c r="T2393" s="1"/>
    </row>
    <row r="2394" spans="1:20">
      <c r="A2394" s="87">
        <v>9807</v>
      </c>
      <c r="B2394" s="91"/>
      <c r="C2394" s="88" t="s">
        <v>27</v>
      </c>
      <c r="D2394" s="110">
        <v>45591</v>
      </c>
      <c r="E2394" s="90">
        <v>242994511613</v>
      </c>
      <c r="F2394" s="91" t="str">
        <f t="shared" si="127"/>
        <v>'242994511613',</v>
      </c>
      <c r="G2394" s="91" t="s">
        <v>51</v>
      </c>
      <c r="H2394" s="91" t="s">
        <v>3092</v>
      </c>
      <c r="I2394" s="91" t="str">
        <f t="shared" si="128"/>
        <v>'inv_hCcDjcUT66GUhriktfjqHi',</v>
      </c>
      <c r="J2394" s="91" t="s">
        <v>9</v>
      </c>
      <c r="K2394" s="91">
        <v>30</v>
      </c>
      <c r="L2394" s="91">
        <v>30</v>
      </c>
      <c r="M2394" s="98">
        <f>Tabla1[[#This Row],[Monto]]-Tabla1[[#This Row],[Monto Kashio]]</f>
        <v>0</v>
      </c>
      <c r="N2394" s="20" t="s">
        <v>23</v>
      </c>
      <c r="O2394" s="91" t="s">
        <v>24</v>
      </c>
      <c r="P2394" s="91">
        <v>2003234</v>
      </c>
      <c r="Q2394" s="110">
        <v>45590</v>
      </c>
      <c r="R2394" s="91" t="s">
        <v>2570</v>
      </c>
      <c r="S2394" s="93">
        <v>0.43541666666666667</v>
      </c>
      <c r="T2394" s="1"/>
    </row>
    <row r="2395" spans="1:20">
      <c r="A2395" s="94">
        <v>9808</v>
      </c>
      <c r="B2395" s="98"/>
      <c r="C2395" s="95" t="s">
        <v>484</v>
      </c>
      <c r="D2395" s="111">
        <v>45591</v>
      </c>
      <c r="E2395" s="97">
        <v>243005811788</v>
      </c>
      <c r="F2395" s="98" t="str">
        <f t="shared" si="127"/>
        <v>'243005811788',</v>
      </c>
      <c r="G2395" s="98" t="s">
        <v>21</v>
      </c>
      <c r="H2395" s="98" t="s">
        <v>3093</v>
      </c>
      <c r="I2395" s="98" t="str">
        <f t="shared" si="128"/>
        <v>'inv_J6R3LuwXNKuF6vCavk5He5',</v>
      </c>
      <c r="J2395" s="98" t="s">
        <v>9</v>
      </c>
      <c r="K2395" s="98">
        <v>2211</v>
      </c>
      <c r="L2395" s="98">
        <v>2211</v>
      </c>
      <c r="M2395" s="98">
        <f>Tabla1[[#This Row],[Monto]]-Tabla1[[#This Row],[Monto Kashio]]</f>
        <v>0</v>
      </c>
      <c r="N2395" s="20" t="s">
        <v>23</v>
      </c>
      <c r="O2395" s="98" t="s">
        <v>24</v>
      </c>
      <c r="P2395" s="98">
        <v>5276664</v>
      </c>
      <c r="Q2395" s="111">
        <v>45591</v>
      </c>
      <c r="R2395" s="98" t="s">
        <v>2570</v>
      </c>
      <c r="S2395" s="100">
        <v>0.52083333333333337</v>
      </c>
      <c r="T2395" s="1"/>
    </row>
    <row r="2396" spans="1:20">
      <c r="A2396" s="87">
        <v>9810</v>
      </c>
      <c r="B2396" s="91"/>
      <c r="C2396" s="88" t="s">
        <v>96</v>
      </c>
      <c r="D2396" s="110">
        <v>45591</v>
      </c>
      <c r="E2396" s="90">
        <v>243005921844</v>
      </c>
      <c r="F2396" s="91" t="str">
        <f t="shared" si="127"/>
        <v>'243005921844',</v>
      </c>
      <c r="G2396" s="91" t="s">
        <v>21</v>
      </c>
      <c r="H2396" s="91" t="s">
        <v>3094</v>
      </c>
      <c r="I2396" s="91" t="str">
        <f t="shared" si="128"/>
        <v>'inv_PRWSmMknE3WSPgTQh8Rbwm',</v>
      </c>
      <c r="J2396" s="91" t="s">
        <v>9</v>
      </c>
      <c r="K2396" s="91">
        <v>30</v>
      </c>
      <c r="L2396" s="91">
        <v>30</v>
      </c>
      <c r="M2396" s="98">
        <f>Tabla1[[#This Row],[Monto]]-Tabla1[[#This Row],[Monto Kashio]]</f>
        <v>0</v>
      </c>
      <c r="N2396" s="20" t="s">
        <v>23</v>
      </c>
      <c r="O2396" s="91" t="s">
        <v>24</v>
      </c>
      <c r="P2396" s="91">
        <v>1517498</v>
      </c>
      <c r="Q2396" s="110">
        <v>45591</v>
      </c>
      <c r="R2396" s="91" t="s">
        <v>2570</v>
      </c>
      <c r="S2396" s="93"/>
      <c r="T2396" s="1"/>
    </row>
    <row r="2397" spans="1:20">
      <c r="A2397" s="94">
        <v>9809</v>
      </c>
      <c r="B2397" s="98"/>
      <c r="C2397" s="95" t="s">
        <v>3095</v>
      </c>
      <c r="D2397" s="111">
        <v>45591</v>
      </c>
      <c r="E2397" s="97">
        <v>243005882327</v>
      </c>
      <c r="F2397" s="98" t="str">
        <f t="shared" si="127"/>
        <v>'243005882327',</v>
      </c>
      <c r="G2397" s="98" t="s">
        <v>21</v>
      </c>
      <c r="H2397" s="98" t="s">
        <v>3096</v>
      </c>
      <c r="I2397" s="98" t="str">
        <f t="shared" si="128"/>
        <v>'inv_37xCa9NQn4J24NNCazc3Nx',</v>
      </c>
      <c r="J2397" s="98" t="s">
        <v>9</v>
      </c>
      <c r="K2397" s="98">
        <v>2999</v>
      </c>
      <c r="L2397" s="98">
        <v>2999</v>
      </c>
      <c r="M2397" s="98">
        <f>Tabla1[[#This Row],[Monto]]-Tabla1[[#This Row],[Monto Kashio]]</f>
        <v>0</v>
      </c>
      <c r="N2397" s="20" t="s">
        <v>23</v>
      </c>
      <c r="O2397" s="98" t="s">
        <v>2961</v>
      </c>
      <c r="P2397" s="98">
        <v>343859</v>
      </c>
      <c r="Q2397" s="111">
        <v>45591</v>
      </c>
      <c r="R2397" s="98" t="s">
        <v>2570</v>
      </c>
      <c r="S2397" s="100" t="s">
        <v>3097</v>
      </c>
      <c r="T2397" s="1"/>
    </row>
    <row r="2398" spans="1:20">
      <c r="A2398" s="87">
        <v>9806</v>
      </c>
      <c r="B2398" s="91"/>
      <c r="C2398" s="88" t="s">
        <v>27</v>
      </c>
      <c r="D2398" s="110">
        <v>45591</v>
      </c>
      <c r="E2398" s="90">
        <v>243005593104</v>
      </c>
      <c r="F2398" s="91" t="str">
        <f t="shared" si="127"/>
        <v>'243005593104',</v>
      </c>
      <c r="G2398" s="91" t="s">
        <v>51</v>
      </c>
      <c r="H2398" s="91" t="s">
        <v>3098</v>
      </c>
      <c r="I2398" s="91" t="str">
        <f t="shared" si="128"/>
        <v>'inv_GfgG5eULNh8KEfwY52RUNJ',</v>
      </c>
      <c r="J2398" s="91" t="s">
        <v>9</v>
      </c>
      <c r="K2398" s="91">
        <v>150.28</v>
      </c>
      <c r="L2398" s="91">
        <v>150.28</v>
      </c>
      <c r="M2398" s="98">
        <f>Tabla1[[#This Row],[Monto]]-Tabla1[[#This Row],[Monto Kashio]]</f>
        <v>0</v>
      </c>
      <c r="N2398" s="20" t="s">
        <v>23</v>
      </c>
      <c r="O2398" s="91" t="s">
        <v>24</v>
      </c>
      <c r="P2398" s="91" t="s">
        <v>3099</v>
      </c>
      <c r="Q2398" s="110">
        <v>45591</v>
      </c>
      <c r="R2398" s="91" t="s">
        <v>2570</v>
      </c>
      <c r="S2398" s="93"/>
      <c r="T2398" s="1"/>
    </row>
    <row r="2399" spans="1:20">
      <c r="A2399" s="94">
        <v>9813</v>
      </c>
      <c r="B2399" s="98"/>
      <c r="C2399" s="95" t="s">
        <v>96</v>
      </c>
      <c r="D2399" s="111">
        <v>45591</v>
      </c>
      <c r="E2399" s="97">
        <v>243016376797</v>
      </c>
      <c r="F2399" s="98" t="str">
        <f t="shared" si="127"/>
        <v>'243016376797',</v>
      </c>
      <c r="G2399" s="98" t="s">
        <v>21</v>
      </c>
      <c r="H2399" s="98" t="s">
        <v>3100</v>
      </c>
      <c r="I2399" s="98" t="str">
        <f t="shared" si="128"/>
        <v>'inv_Ye7PhYBQj6jmRQGBVhoe7v',</v>
      </c>
      <c r="J2399" s="98" t="s">
        <v>9</v>
      </c>
      <c r="K2399" s="98">
        <v>100</v>
      </c>
      <c r="L2399" s="98">
        <v>100</v>
      </c>
      <c r="M2399" s="98">
        <f>Tabla1[[#This Row],[Monto]]-Tabla1[[#This Row],[Monto Kashio]]</f>
        <v>0</v>
      </c>
      <c r="N2399" s="20" t="s">
        <v>23</v>
      </c>
      <c r="O2399" s="98" t="s">
        <v>24</v>
      </c>
      <c r="P2399" s="98">
        <v>608313</v>
      </c>
      <c r="Q2399" s="111">
        <v>45591</v>
      </c>
      <c r="R2399" s="98" t="s">
        <v>2570</v>
      </c>
      <c r="S2399" s="100">
        <v>0.91527777777777775</v>
      </c>
      <c r="T2399" s="1"/>
    </row>
    <row r="2400" spans="1:20">
      <c r="A2400" s="87">
        <v>9815</v>
      </c>
      <c r="B2400" s="91"/>
      <c r="C2400" s="88" t="s">
        <v>27</v>
      </c>
      <c r="D2400" s="110">
        <v>45592</v>
      </c>
      <c r="E2400" s="90">
        <v>243016473205</v>
      </c>
      <c r="F2400" s="91" t="str">
        <f t="shared" si="127"/>
        <v>'243016473205',</v>
      </c>
      <c r="G2400" s="91" t="s">
        <v>51</v>
      </c>
      <c r="H2400" s="91" t="s">
        <v>3101</v>
      </c>
      <c r="I2400" s="91" t="str">
        <f t="shared" si="128"/>
        <v>'inv_XTgHB9LcGvA9LQzkkgyHYf',</v>
      </c>
      <c r="J2400" s="91" t="s">
        <v>9</v>
      </c>
      <c r="K2400" s="91">
        <v>50</v>
      </c>
      <c r="L2400" s="91">
        <v>50</v>
      </c>
      <c r="M2400" s="98">
        <f>Tabla1[[#This Row],[Monto]]-Tabla1[[#This Row],[Monto Kashio]]</f>
        <v>0</v>
      </c>
      <c r="N2400" s="20" t="s">
        <v>23</v>
      </c>
      <c r="O2400" s="91" t="s">
        <v>145</v>
      </c>
      <c r="P2400" s="91">
        <v>2397114</v>
      </c>
      <c r="Q2400" s="110">
        <v>45592</v>
      </c>
      <c r="R2400" s="91" t="s">
        <v>2570</v>
      </c>
      <c r="S2400" s="93">
        <v>0.41666666666666669</v>
      </c>
      <c r="T2400" s="1"/>
    </row>
    <row r="2401" spans="1:20">
      <c r="A2401" s="94">
        <v>9816</v>
      </c>
      <c r="B2401" s="98"/>
      <c r="C2401" s="95" t="s">
        <v>96</v>
      </c>
      <c r="D2401" s="111">
        <v>45592</v>
      </c>
      <c r="E2401" s="97">
        <v>243016469289</v>
      </c>
      <c r="F2401" s="98" t="str">
        <f>CONCATENATE("'",E2401,"',")</f>
        <v>'243016469289',</v>
      </c>
      <c r="G2401" s="98" t="s">
        <v>21</v>
      </c>
      <c r="H2401" s="98" t="s">
        <v>3102</v>
      </c>
      <c r="I2401" s="98" t="str">
        <f t="shared" si="128"/>
        <v>'inv_f2QPsacfUgvHtRA6eeLgWe',</v>
      </c>
      <c r="J2401" s="98" t="s">
        <v>9</v>
      </c>
      <c r="K2401" s="98">
        <v>200</v>
      </c>
      <c r="L2401" s="98">
        <v>200</v>
      </c>
      <c r="M2401" s="98">
        <f>Tabla1[[#This Row],[Monto]]-Tabla1[[#This Row],[Monto Kashio]]</f>
        <v>0</v>
      </c>
      <c r="N2401" s="20" t="s">
        <v>23</v>
      </c>
      <c r="O2401" s="98" t="s">
        <v>24</v>
      </c>
      <c r="P2401" s="98">
        <v>5093601</v>
      </c>
      <c r="Q2401" s="111">
        <v>45592</v>
      </c>
      <c r="R2401" s="98" t="s">
        <v>2570</v>
      </c>
      <c r="S2401" s="100">
        <v>0.79166666666666663</v>
      </c>
      <c r="T2401" s="1"/>
    </row>
    <row r="2402" spans="1:20">
      <c r="A2402" s="87">
        <v>9825</v>
      </c>
      <c r="B2402" s="91"/>
      <c r="C2402" s="88" t="s">
        <v>27</v>
      </c>
      <c r="D2402" s="110">
        <v>45593</v>
      </c>
      <c r="E2402" s="90">
        <v>243027233591</v>
      </c>
      <c r="F2402" s="91" t="str">
        <f t="shared" si="127"/>
        <v>'243027233591',</v>
      </c>
      <c r="G2402" s="91" t="s">
        <v>21</v>
      </c>
      <c r="H2402" s="91" t="s">
        <v>3103</v>
      </c>
      <c r="I2402" s="91" t="str">
        <f t="shared" si="128"/>
        <v>'inv_U3fwxWbmfadvPQZSAkvbZu',</v>
      </c>
      <c r="J2402" s="91" t="s">
        <v>9</v>
      </c>
      <c r="K2402" s="91">
        <v>100</v>
      </c>
      <c r="L2402" s="91">
        <v>100</v>
      </c>
      <c r="M2402" s="98">
        <f>Tabla1[[#This Row],[Monto]]-Tabla1[[#This Row],[Monto Kashio]]</f>
        <v>0</v>
      </c>
      <c r="N2402" s="20" t="s">
        <v>23</v>
      </c>
      <c r="O2402" s="91" t="s">
        <v>24</v>
      </c>
      <c r="P2402" s="91">
        <v>5802900</v>
      </c>
      <c r="Q2402" s="110">
        <v>45593</v>
      </c>
      <c r="R2402" s="91" t="s">
        <v>2570</v>
      </c>
      <c r="S2402" s="93">
        <v>0.4513888888888889</v>
      </c>
      <c r="T2402" s="1"/>
    </row>
    <row r="2403" spans="1:20">
      <c r="A2403" s="94">
        <v>9804</v>
      </c>
      <c r="B2403" s="98"/>
      <c r="C2403" s="95" t="s">
        <v>176</v>
      </c>
      <c r="D2403" s="111">
        <v>45593</v>
      </c>
      <c r="E2403" s="97">
        <v>243005683161</v>
      </c>
      <c r="F2403" s="98" t="str">
        <f t="shared" si="127"/>
        <v>'243005683161',</v>
      </c>
      <c r="G2403" s="98" t="s">
        <v>21</v>
      </c>
      <c r="H2403" s="98" t="s">
        <v>3104</v>
      </c>
      <c r="I2403" s="98" t="str">
        <f t="shared" si="128"/>
        <v>'inv_a8NPtEbNJNbLD48FGbbyMV',</v>
      </c>
      <c r="J2403" s="98" t="s">
        <v>9</v>
      </c>
      <c r="K2403" s="98">
        <v>30</v>
      </c>
      <c r="L2403" s="98">
        <v>30</v>
      </c>
      <c r="M2403" s="98">
        <f>Tabla1[[#This Row],[Monto]]-Tabla1[[#This Row],[Monto Kashio]]</f>
        <v>0</v>
      </c>
      <c r="N2403" s="20" t="s">
        <v>23</v>
      </c>
      <c r="O2403" s="98" t="s">
        <v>24</v>
      </c>
      <c r="P2403" s="98">
        <v>517035</v>
      </c>
      <c r="Q2403" s="111">
        <v>45591</v>
      </c>
      <c r="R2403" s="98" t="s">
        <v>2570</v>
      </c>
      <c r="S2403" s="100">
        <v>0.45347222222222222</v>
      </c>
      <c r="T2403" s="1"/>
    </row>
    <row r="2404" spans="1:20">
      <c r="A2404" s="87">
        <v>9802</v>
      </c>
      <c r="B2404" s="91"/>
      <c r="C2404" s="88" t="s">
        <v>2566</v>
      </c>
      <c r="D2404" s="110">
        <v>45593</v>
      </c>
      <c r="E2404" s="90">
        <v>243005591172</v>
      </c>
      <c r="F2404" s="91" t="str">
        <f t="shared" si="127"/>
        <v>'243005591172',</v>
      </c>
      <c r="G2404" s="91" t="s">
        <v>51</v>
      </c>
      <c r="H2404" s="91" t="s">
        <v>3105</v>
      </c>
      <c r="I2404" s="91" t="str">
        <f t="shared" si="128"/>
        <v>'inv_MaXuzmZ5vBFTkozp67VT2F',</v>
      </c>
      <c r="J2404" s="91" t="s">
        <v>9</v>
      </c>
      <c r="K2404" s="91">
        <v>20</v>
      </c>
      <c r="L2404" s="91">
        <v>20</v>
      </c>
      <c r="M2404" s="98">
        <f>Tabla1[[#This Row],[Monto]]-Tabla1[[#This Row],[Monto Kashio]]</f>
        <v>0</v>
      </c>
      <c r="N2404" s="20" t="s">
        <v>23</v>
      </c>
      <c r="O2404" s="91" t="s">
        <v>24</v>
      </c>
      <c r="P2404" s="91">
        <v>106901</v>
      </c>
      <c r="Q2404" s="110">
        <v>45591</v>
      </c>
      <c r="R2404" s="91" t="s">
        <v>2570</v>
      </c>
      <c r="S2404" s="93">
        <v>0.54722222222222228</v>
      </c>
      <c r="T2404" s="1"/>
    </row>
    <row r="2405" spans="1:20">
      <c r="A2405" s="94">
        <v>9837</v>
      </c>
      <c r="B2405" s="98"/>
      <c r="C2405" s="95" t="s">
        <v>96</v>
      </c>
      <c r="D2405" s="111">
        <v>45593</v>
      </c>
      <c r="E2405" s="97">
        <v>243027398397</v>
      </c>
      <c r="F2405" s="98" t="str">
        <f t="shared" si="127"/>
        <v>'243027398397',</v>
      </c>
      <c r="G2405" s="98" t="s">
        <v>21</v>
      </c>
      <c r="H2405" s="98" t="s">
        <v>3106</v>
      </c>
      <c r="I2405" s="98" t="str">
        <f t="shared" si="128"/>
        <v>'inv_DSSML34WQB5EDmDyvzv944',</v>
      </c>
      <c r="J2405" s="98" t="s">
        <v>9</v>
      </c>
      <c r="K2405" s="98">
        <v>500</v>
      </c>
      <c r="L2405" s="98">
        <v>500</v>
      </c>
      <c r="M2405" s="98">
        <f>Tabla1[[#This Row],[Monto]]-Tabla1[[#This Row],[Monto Kashio]]</f>
        <v>0</v>
      </c>
      <c r="N2405" s="20" t="s">
        <v>23</v>
      </c>
      <c r="O2405" s="98" t="s">
        <v>24</v>
      </c>
      <c r="P2405" s="98">
        <v>5506282</v>
      </c>
      <c r="Q2405" s="111">
        <v>45593</v>
      </c>
      <c r="R2405" s="98" t="s">
        <v>2570</v>
      </c>
      <c r="S2405" s="100" t="s">
        <v>3107</v>
      </c>
      <c r="T2405" s="1"/>
    </row>
    <row r="2406" spans="1:20">
      <c r="A2406" s="87">
        <v>9839</v>
      </c>
      <c r="B2406" s="91"/>
      <c r="C2406" s="88" t="s">
        <v>3043</v>
      </c>
      <c r="D2406" s="110">
        <v>45593</v>
      </c>
      <c r="E2406" s="90">
        <v>243027711747</v>
      </c>
      <c r="F2406" s="91" t="str">
        <f t="shared" si="127"/>
        <v>'243027711747',</v>
      </c>
      <c r="G2406" s="91" t="s">
        <v>21</v>
      </c>
      <c r="H2406" s="91" t="s">
        <v>3108</v>
      </c>
      <c r="I2406" s="91" t="str">
        <f t="shared" si="128"/>
        <v>'inv_7vTHs3gsBwNzubg5MngCrV',</v>
      </c>
      <c r="J2406" s="91" t="s">
        <v>9</v>
      </c>
      <c r="K2406" s="91">
        <v>20</v>
      </c>
      <c r="L2406" s="91">
        <v>20</v>
      </c>
      <c r="M2406" s="98">
        <f>Tabla1[[#This Row],[Monto]]-Tabla1[[#This Row],[Monto Kashio]]</f>
        <v>0</v>
      </c>
      <c r="N2406" s="20" t="s">
        <v>23</v>
      </c>
      <c r="O2406" s="91" t="s">
        <v>24</v>
      </c>
      <c r="P2406" s="91">
        <v>4009391</v>
      </c>
      <c r="Q2406" s="110">
        <v>45593</v>
      </c>
      <c r="R2406" s="91" t="s">
        <v>2570</v>
      </c>
      <c r="S2406" s="93" t="s">
        <v>3109</v>
      </c>
      <c r="T2406" s="1"/>
    </row>
    <row r="2407" spans="1:20">
      <c r="A2407" s="94">
        <v>9847</v>
      </c>
      <c r="B2407" s="98"/>
      <c r="C2407" s="95" t="s">
        <v>27</v>
      </c>
      <c r="D2407" s="111">
        <v>45593</v>
      </c>
      <c r="E2407" s="97">
        <v>243027947146</v>
      </c>
      <c r="F2407" s="98" t="str">
        <f t="shared" si="127"/>
        <v>'243027947146',</v>
      </c>
      <c r="G2407" s="98" t="s">
        <v>21</v>
      </c>
      <c r="H2407" s="98" t="s">
        <v>3110</v>
      </c>
      <c r="I2407" s="98" t="str">
        <f t="shared" si="128"/>
        <v>'inv_HkDfBNBiN7DBhvx96Ff7jp',</v>
      </c>
      <c r="J2407" s="98" t="s">
        <v>9</v>
      </c>
      <c r="K2407" s="98">
        <v>100</v>
      </c>
      <c r="L2407" s="98">
        <v>100</v>
      </c>
      <c r="M2407" s="98">
        <f>Tabla1[[#This Row],[Monto]]-Tabla1[[#This Row],[Monto Kashio]]</f>
        <v>0</v>
      </c>
      <c r="N2407" s="20" t="s">
        <v>23</v>
      </c>
      <c r="O2407" s="98" t="s">
        <v>24</v>
      </c>
      <c r="P2407" s="98">
        <v>7612230</v>
      </c>
      <c r="Q2407" s="111">
        <v>45593</v>
      </c>
      <c r="R2407" s="98" t="s">
        <v>2570</v>
      </c>
      <c r="S2407" s="100" t="s">
        <v>1590</v>
      </c>
      <c r="T2407" s="1"/>
    </row>
    <row r="2408" spans="1:20">
      <c r="A2408" s="87">
        <v>9869</v>
      </c>
      <c r="B2408" s="91"/>
      <c r="C2408" s="88" t="s">
        <v>96</v>
      </c>
      <c r="D2408" s="110">
        <v>45594</v>
      </c>
      <c r="E2408" s="90">
        <v>243028012904</v>
      </c>
      <c r="F2408" s="91" t="str">
        <f>CONCATENATE("'",E2408,"',")</f>
        <v>'243028012904',</v>
      </c>
      <c r="G2408" s="91"/>
      <c r="H2408" s="91" t="s">
        <v>3111</v>
      </c>
      <c r="I2408" s="91" t="str">
        <f t="shared" si="128"/>
        <v>'inv_SbU2r3P5Rzm7cX6NhehGZh',</v>
      </c>
      <c r="J2408" s="91" t="s">
        <v>9</v>
      </c>
      <c r="K2408" s="91">
        <v>500</v>
      </c>
      <c r="L2408" s="91">
        <v>500</v>
      </c>
      <c r="M2408" s="98">
        <f>Tabla1[[#This Row],[Monto]]-Tabla1[[#This Row],[Monto Kashio]]</f>
        <v>0</v>
      </c>
      <c r="N2408" s="20" t="s">
        <v>23</v>
      </c>
      <c r="O2408" s="91" t="s">
        <v>24</v>
      </c>
      <c r="P2408" s="91">
        <v>3457670</v>
      </c>
      <c r="Q2408" s="110">
        <v>45593</v>
      </c>
      <c r="R2408" s="91" t="s">
        <v>2570</v>
      </c>
      <c r="S2408" s="93">
        <v>0.62569444444444444</v>
      </c>
      <c r="T2408" s="1"/>
    </row>
    <row r="2409" spans="1:20">
      <c r="A2409" s="94">
        <v>9873</v>
      </c>
      <c r="B2409" s="98"/>
      <c r="C2409" s="95" t="s">
        <v>96</v>
      </c>
      <c r="D2409" s="111">
        <v>45594</v>
      </c>
      <c r="E2409" s="97">
        <v>243038779117</v>
      </c>
      <c r="F2409" s="98" t="str">
        <f>CONCATENATE("'",E2409,"',")</f>
        <v>'243038779117',</v>
      </c>
      <c r="G2409" s="98" t="s">
        <v>21</v>
      </c>
      <c r="H2409" s="98" t="s">
        <v>3112</v>
      </c>
      <c r="I2409" s="98" t="str">
        <f t="shared" si="128"/>
        <v>'inv_hNhdcf2rytN6bwVRFMWNjX',</v>
      </c>
      <c r="J2409" s="98" t="s">
        <v>9</v>
      </c>
      <c r="K2409" s="98">
        <v>100</v>
      </c>
      <c r="L2409" s="98">
        <v>100</v>
      </c>
      <c r="M2409" s="98">
        <f>Tabla1[[#This Row],[Monto]]-Tabla1[[#This Row],[Monto Kashio]]</f>
        <v>0</v>
      </c>
      <c r="N2409" s="20" t="s">
        <v>23</v>
      </c>
      <c r="O2409" s="98" t="s">
        <v>24</v>
      </c>
      <c r="P2409" s="98">
        <v>2810112</v>
      </c>
      <c r="Q2409" s="111">
        <v>45594</v>
      </c>
      <c r="R2409" s="98" t="s">
        <v>2570</v>
      </c>
      <c r="S2409" s="100" t="s">
        <v>2546</v>
      </c>
      <c r="T2409" s="1"/>
    </row>
    <row r="2410" spans="1:20">
      <c r="A2410" s="87">
        <v>9879</v>
      </c>
      <c r="B2410" s="91"/>
      <c r="C2410" s="88" t="s">
        <v>96</v>
      </c>
      <c r="D2410" s="110">
        <v>45594</v>
      </c>
      <c r="E2410" s="90">
        <v>243038764045</v>
      </c>
      <c r="F2410" s="91" t="str">
        <f>CONCATENATE("'",E2410,"',")</f>
        <v>'243038764045',</v>
      </c>
      <c r="G2410" s="91" t="s">
        <v>21</v>
      </c>
      <c r="H2410" s="91" t="s">
        <v>3113</v>
      </c>
      <c r="I2410" s="91" t="str">
        <f t="shared" si="128"/>
        <v>'inv_K5mtLXd5HRBCf9fSzgQRVB',</v>
      </c>
      <c r="J2410" s="91" t="s">
        <v>9</v>
      </c>
      <c r="K2410" s="91">
        <v>1000</v>
      </c>
      <c r="L2410" s="91">
        <v>1000</v>
      </c>
      <c r="M2410" s="98">
        <f>Tabla1[[#This Row],[Monto]]-Tabla1[[#This Row],[Monto Kashio]]</f>
        <v>0</v>
      </c>
      <c r="N2410" s="20" t="s">
        <v>23</v>
      </c>
      <c r="O2410" s="91" t="s">
        <v>24</v>
      </c>
      <c r="P2410" s="91">
        <v>2584096</v>
      </c>
      <c r="Q2410" s="110">
        <v>45594</v>
      </c>
      <c r="R2410" s="91" t="s">
        <v>2570</v>
      </c>
      <c r="S2410" s="93" t="s">
        <v>1364</v>
      </c>
      <c r="T2410" s="1"/>
    </row>
    <row r="2411" spans="1:20">
      <c r="A2411" s="94">
        <v>9882</v>
      </c>
      <c r="B2411" s="98"/>
      <c r="C2411" s="95" t="s">
        <v>484</v>
      </c>
      <c r="D2411" s="111">
        <v>45594</v>
      </c>
      <c r="E2411" s="97">
        <v>243048891209</v>
      </c>
      <c r="F2411" s="98" t="str">
        <f t="shared" si="127"/>
        <v>'243048891209',</v>
      </c>
      <c r="G2411" s="98" t="s">
        <v>21</v>
      </c>
      <c r="H2411" s="98" t="s">
        <v>3114</v>
      </c>
      <c r="I2411" s="98" t="str">
        <f t="shared" si="128"/>
        <v>'inv_ZKLqVvq7KupMhYT9Ktxf7W',</v>
      </c>
      <c r="J2411" s="98" t="s">
        <v>9</v>
      </c>
      <c r="K2411" s="98">
        <v>20</v>
      </c>
      <c r="L2411" s="98">
        <v>20</v>
      </c>
      <c r="M2411" s="98">
        <f>Tabla1[[#This Row],[Monto]]-Tabla1[[#This Row],[Monto Kashio]]</f>
        <v>0</v>
      </c>
      <c r="N2411" s="20" t="s">
        <v>23</v>
      </c>
      <c r="O2411" s="98" t="s">
        <v>24</v>
      </c>
      <c r="P2411" s="98">
        <v>6313040</v>
      </c>
      <c r="Q2411" s="111">
        <v>45594</v>
      </c>
      <c r="R2411" s="98" t="s">
        <v>2570</v>
      </c>
      <c r="S2411" s="100">
        <v>0.83263888888888893</v>
      </c>
      <c r="T2411" s="1"/>
    </row>
    <row r="2412" spans="1:20">
      <c r="A2412" s="87">
        <v>9889</v>
      </c>
      <c r="B2412" s="91"/>
      <c r="C2412" s="88" t="s">
        <v>27</v>
      </c>
      <c r="D2412" s="110">
        <v>45595</v>
      </c>
      <c r="E2412" s="90">
        <v>243038789335</v>
      </c>
      <c r="F2412" s="91" t="str">
        <f t="shared" si="127"/>
        <v>'243038789335',</v>
      </c>
      <c r="G2412" s="91" t="s">
        <v>51</v>
      </c>
      <c r="H2412" s="91" t="s">
        <v>3115</v>
      </c>
      <c r="I2412" s="91" t="str">
        <f t="shared" si="128"/>
        <v>'inv_MHK3fmACT4JJgcTCoWVBAV',</v>
      </c>
      <c r="J2412" s="91" t="s">
        <v>9</v>
      </c>
      <c r="K2412" s="91">
        <v>1000</v>
      </c>
      <c r="L2412" s="91">
        <v>1000</v>
      </c>
      <c r="M2412" s="98">
        <f>Tabla1[[#This Row],[Monto]]-Tabla1[[#This Row],[Monto Kashio]]</f>
        <v>0</v>
      </c>
      <c r="N2412" s="20" t="s">
        <v>23</v>
      </c>
      <c r="O2412" s="91" t="s">
        <v>24</v>
      </c>
      <c r="P2412" s="91">
        <v>2762387</v>
      </c>
      <c r="Q2412" s="110">
        <v>45594</v>
      </c>
      <c r="R2412" s="91" t="s">
        <v>2570</v>
      </c>
      <c r="S2412" s="93">
        <v>0.41458333333333336</v>
      </c>
      <c r="T2412" s="1"/>
    </row>
    <row r="2413" spans="1:20">
      <c r="A2413" s="94">
        <v>9892</v>
      </c>
      <c r="B2413" s="98"/>
      <c r="C2413" s="95" t="s">
        <v>27</v>
      </c>
      <c r="D2413" s="111">
        <v>45595</v>
      </c>
      <c r="E2413" s="97">
        <v>243048931792</v>
      </c>
      <c r="F2413" s="98" t="str">
        <f t="shared" si="127"/>
        <v>'243048931792',</v>
      </c>
      <c r="G2413" s="98" t="s">
        <v>51</v>
      </c>
      <c r="H2413" s="98" t="s">
        <v>3116</v>
      </c>
      <c r="I2413" s="98" t="str">
        <f t="shared" si="128"/>
        <v>'inv_cBinhxf3xK7ckNfSGoJqx8',</v>
      </c>
      <c r="J2413" s="98" t="s">
        <v>9</v>
      </c>
      <c r="K2413" s="98">
        <v>55</v>
      </c>
      <c r="L2413" s="98">
        <v>55</v>
      </c>
      <c r="M2413" s="98">
        <f>Tabla1[[#This Row],[Monto]]-Tabla1[[#This Row],[Monto Kashio]]</f>
        <v>0</v>
      </c>
      <c r="N2413" s="20" t="s">
        <v>23</v>
      </c>
      <c r="O2413" s="98" t="s">
        <v>24</v>
      </c>
      <c r="P2413" s="98">
        <v>3854534</v>
      </c>
      <c r="Q2413" s="111">
        <v>45594</v>
      </c>
      <c r="R2413" s="98" t="s">
        <v>2570</v>
      </c>
      <c r="S2413" s="100">
        <v>0.48888888888888887</v>
      </c>
      <c r="T2413" s="1"/>
    </row>
    <row r="2414" spans="1:20">
      <c r="A2414" s="87">
        <v>9895</v>
      </c>
      <c r="B2414" s="91"/>
      <c r="C2414" s="88" t="s">
        <v>2566</v>
      </c>
      <c r="D2414" s="110">
        <v>45595</v>
      </c>
      <c r="E2414" s="90">
        <v>243049461734</v>
      </c>
      <c r="F2414" s="91" t="str">
        <f t="shared" si="127"/>
        <v>'243049461734',</v>
      </c>
      <c r="G2414" s="91" t="s">
        <v>51</v>
      </c>
      <c r="H2414" s="91" t="s">
        <v>3117</v>
      </c>
      <c r="I2414" s="91" t="str">
        <f t="shared" si="128"/>
        <v>'inv_Dn6RJ2wiJ6QRWFbng5YTHq',</v>
      </c>
      <c r="J2414" s="91" t="s">
        <v>9</v>
      </c>
      <c r="K2414" s="91">
        <v>50</v>
      </c>
      <c r="L2414" s="91">
        <v>50</v>
      </c>
      <c r="M2414" s="98">
        <f>Tabla1[[#This Row],[Monto]]-Tabla1[[#This Row],[Monto Kashio]]</f>
        <v>0</v>
      </c>
      <c r="N2414" s="20" t="s">
        <v>23</v>
      </c>
      <c r="O2414" s="91" t="s">
        <v>24</v>
      </c>
      <c r="P2414" s="91">
        <v>2902266</v>
      </c>
      <c r="Q2414" s="110">
        <v>45595</v>
      </c>
      <c r="R2414" s="91" t="s">
        <v>2570</v>
      </c>
      <c r="S2414" s="93">
        <v>0.54513888888888884</v>
      </c>
      <c r="T2414" s="1"/>
    </row>
    <row r="2415" spans="1:20">
      <c r="A2415" s="94">
        <v>9896</v>
      </c>
      <c r="B2415" s="98"/>
      <c r="C2415" s="95" t="s">
        <v>2566</v>
      </c>
      <c r="D2415" s="111">
        <v>45595</v>
      </c>
      <c r="E2415" s="97">
        <v>243038795619</v>
      </c>
      <c r="F2415" s="98" t="str">
        <f t="shared" si="127"/>
        <v>'243038795619',</v>
      </c>
      <c r="G2415" s="98" t="s">
        <v>51</v>
      </c>
      <c r="H2415" s="98" t="s">
        <v>3118</v>
      </c>
      <c r="I2415" s="98" t="str">
        <f t="shared" si="128"/>
        <v>'inv_cMorF4G8qweGCUxa2ean5n',</v>
      </c>
      <c r="J2415" s="98" t="s">
        <v>9</v>
      </c>
      <c r="K2415" s="98">
        <v>50</v>
      </c>
      <c r="L2415" s="98">
        <v>50</v>
      </c>
      <c r="M2415" s="98">
        <f>Tabla1[[#This Row],[Monto]]-Tabla1[[#This Row],[Monto Kashio]]</f>
        <v>0</v>
      </c>
      <c r="N2415" s="20" t="s">
        <v>23</v>
      </c>
      <c r="O2415" s="98" t="s">
        <v>24</v>
      </c>
      <c r="P2415" s="98">
        <v>1810776</v>
      </c>
      <c r="Q2415" s="111">
        <v>45594</v>
      </c>
      <c r="R2415" s="98" t="s">
        <v>2570</v>
      </c>
      <c r="S2415" s="100">
        <v>0.54652777777777772</v>
      </c>
      <c r="T2415" s="1"/>
    </row>
    <row r="2416" spans="1:20">
      <c r="A2416" s="87">
        <v>9898</v>
      </c>
      <c r="B2416" s="91"/>
      <c r="C2416" s="88" t="s">
        <v>136</v>
      </c>
      <c r="D2416" s="110">
        <v>45595</v>
      </c>
      <c r="E2416" s="90">
        <v>243049665173</v>
      </c>
      <c r="F2416" s="91" t="str">
        <f t="shared" si="127"/>
        <v>'243049665173',</v>
      </c>
      <c r="G2416" s="91" t="s">
        <v>21</v>
      </c>
      <c r="H2416" s="91" t="s">
        <v>3119</v>
      </c>
      <c r="I2416" s="91" t="str">
        <f t="shared" si="128"/>
        <v>'inv_EmLi4bMhD5oeZDZvnmBu5w',</v>
      </c>
      <c r="J2416" s="91" t="s">
        <v>9</v>
      </c>
      <c r="K2416" s="91">
        <v>100</v>
      </c>
      <c r="L2416" s="91">
        <v>100</v>
      </c>
      <c r="M2416" s="98">
        <f>Tabla1[[#This Row],[Monto]]-Tabla1[[#This Row],[Monto Kashio]]</f>
        <v>0</v>
      </c>
      <c r="N2416" s="20" t="s">
        <v>23</v>
      </c>
      <c r="O2416" s="91" t="s">
        <v>24</v>
      </c>
      <c r="P2416" s="91">
        <v>606262</v>
      </c>
      <c r="Q2416" s="110">
        <v>45595</v>
      </c>
      <c r="R2416" s="91" t="s">
        <v>2570</v>
      </c>
      <c r="S2416" s="93">
        <v>0.60902777777777772</v>
      </c>
      <c r="T2416" s="1"/>
    </row>
    <row r="2417" spans="1:20">
      <c r="A2417" s="94">
        <v>9900</v>
      </c>
      <c r="B2417" s="98"/>
      <c r="C2417" s="95" t="s">
        <v>136</v>
      </c>
      <c r="D2417" s="111">
        <v>45595</v>
      </c>
      <c r="E2417" s="97">
        <v>243049665792</v>
      </c>
      <c r="F2417" s="98" t="str">
        <f t="shared" si="127"/>
        <v>'243049665792',</v>
      </c>
      <c r="G2417" s="98" t="s">
        <v>21</v>
      </c>
      <c r="H2417" s="98" t="s">
        <v>3120</v>
      </c>
      <c r="I2417" s="98" t="str">
        <f t="shared" si="128"/>
        <v>'inv_BwgrfxTSHYNwNLm6XzAQpT',</v>
      </c>
      <c r="J2417" s="98" t="s">
        <v>9</v>
      </c>
      <c r="K2417" s="98">
        <v>400</v>
      </c>
      <c r="L2417" s="98">
        <v>400</v>
      </c>
      <c r="M2417" s="98">
        <f>Tabla1[[#This Row],[Monto]]-Tabla1[[#This Row],[Monto Kashio]]</f>
        <v>0</v>
      </c>
      <c r="N2417" s="20" t="s">
        <v>23</v>
      </c>
      <c r="O2417" s="98" t="s">
        <v>24</v>
      </c>
      <c r="P2417" s="98">
        <v>2606191</v>
      </c>
      <c r="Q2417" s="111">
        <v>45595</v>
      </c>
      <c r="R2417" s="98" t="s">
        <v>2570</v>
      </c>
      <c r="S2417" s="100">
        <v>0.64236111111111116</v>
      </c>
      <c r="T2417" s="1"/>
    </row>
    <row r="2418" spans="1:20">
      <c r="A2418" s="87">
        <v>9908</v>
      </c>
      <c r="B2418" s="91"/>
      <c r="C2418" s="88" t="s">
        <v>2566</v>
      </c>
      <c r="D2418" s="110">
        <v>45595</v>
      </c>
      <c r="E2418" s="90">
        <v>243050044037</v>
      </c>
      <c r="F2418" s="91" t="str">
        <f t="shared" si="127"/>
        <v>'243050044037',</v>
      </c>
      <c r="G2418" s="91" t="s">
        <v>51</v>
      </c>
      <c r="H2418" s="91" t="s">
        <v>3121</v>
      </c>
      <c r="I2418" s="91" t="str">
        <f t="shared" si="128"/>
        <v>'inv_Fxxv3LFsVfobfFvHxDAhrB',</v>
      </c>
      <c r="J2418" s="91" t="s">
        <v>9</v>
      </c>
      <c r="K2418" s="91">
        <v>20</v>
      </c>
      <c r="L2418" s="91">
        <v>20</v>
      </c>
      <c r="M2418" s="98">
        <f>Tabla1[[#This Row],[Monto]]-Tabla1[[#This Row],[Monto Kashio]]</f>
        <v>0</v>
      </c>
      <c r="N2418" s="20" t="s">
        <v>23</v>
      </c>
      <c r="O2418" s="91" t="s">
        <v>24</v>
      </c>
      <c r="P2418" s="91">
        <v>613280</v>
      </c>
      <c r="Q2418" s="110">
        <v>45595</v>
      </c>
      <c r="R2418" s="91" t="s">
        <v>2570</v>
      </c>
      <c r="S2418" s="93" t="s">
        <v>3122</v>
      </c>
      <c r="T2418" s="1"/>
    </row>
    <row r="2419" spans="1:20">
      <c r="A2419" s="94">
        <v>9910</v>
      </c>
      <c r="B2419" s="98"/>
      <c r="C2419" s="95" t="s">
        <v>27</v>
      </c>
      <c r="D2419" s="111">
        <v>45596</v>
      </c>
      <c r="E2419" s="97">
        <v>243050038288</v>
      </c>
      <c r="F2419" s="98" t="str">
        <f t="shared" si="127"/>
        <v>'243050038288',</v>
      </c>
      <c r="G2419" s="98" t="s">
        <v>51</v>
      </c>
      <c r="H2419" s="98" t="s">
        <v>3123</v>
      </c>
      <c r="I2419" s="98" t="str">
        <f t="shared" si="128"/>
        <v>'inv_5nMhwSEnpxdmNwHceDaQzR',</v>
      </c>
      <c r="J2419" s="98" t="s">
        <v>9</v>
      </c>
      <c r="K2419" s="98">
        <v>300</v>
      </c>
      <c r="L2419" s="98">
        <v>300</v>
      </c>
      <c r="M2419" s="98">
        <f>Tabla1[[#This Row],[Monto]]-Tabla1[[#This Row],[Monto Kashio]]</f>
        <v>0</v>
      </c>
      <c r="N2419" s="20" t="s">
        <v>23</v>
      </c>
      <c r="O2419" s="98" t="s">
        <v>24</v>
      </c>
      <c r="P2419" s="98">
        <v>4236945</v>
      </c>
      <c r="Q2419" s="111">
        <v>45595</v>
      </c>
      <c r="R2419" s="98" t="s">
        <v>2570</v>
      </c>
      <c r="S2419" s="100">
        <v>0.3347222222222222</v>
      </c>
      <c r="T2419" s="1"/>
    </row>
    <row r="2420" spans="1:20">
      <c r="A2420" s="87">
        <v>9926</v>
      </c>
      <c r="B2420" s="91"/>
      <c r="C2420" s="88" t="s">
        <v>96</v>
      </c>
      <c r="D2420" s="110">
        <v>45596</v>
      </c>
      <c r="E2420" s="90">
        <v>243050614825</v>
      </c>
      <c r="F2420" s="91" t="str">
        <f t="shared" si="127"/>
        <v>'243050614825',</v>
      </c>
      <c r="G2420" s="91"/>
      <c r="H2420" s="91" t="s">
        <v>3124</v>
      </c>
      <c r="I2420" s="91" t="str">
        <f t="shared" si="128"/>
        <v>'inv_ev7trmcoiQKicbfKCHEziP',</v>
      </c>
      <c r="J2420" s="91" t="s">
        <v>9</v>
      </c>
      <c r="K2420" s="91">
        <v>60</v>
      </c>
      <c r="L2420" s="91">
        <v>60</v>
      </c>
      <c r="M2420" s="98">
        <f>Tabla1[[#This Row],[Monto]]-Tabla1[[#This Row],[Monto Kashio]]</f>
        <v>0</v>
      </c>
      <c r="N2420" s="20" t="s">
        <v>23</v>
      </c>
      <c r="O2420" s="91" t="s">
        <v>24</v>
      </c>
      <c r="P2420" s="91">
        <v>1931102</v>
      </c>
      <c r="Q2420" s="110">
        <v>45596</v>
      </c>
      <c r="R2420" s="91" t="s">
        <v>2570</v>
      </c>
      <c r="S2420" s="93">
        <v>0.60833333333333328</v>
      </c>
      <c r="T2420" s="1"/>
    </row>
    <row r="2421" spans="1:20">
      <c r="A2421" s="94">
        <v>9927</v>
      </c>
      <c r="B2421" s="98"/>
      <c r="C2421" s="95" t="s">
        <v>3043</v>
      </c>
      <c r="D2421" s="111">
        <v>45596</v>
      </c>
      <c r="E2421" s="97">
        <v>243050622024</v>
      </c>
      <c r="F2421" s="98" t="str">
        <f t="shared" si="127"/>
        <v>'243050622024',</v>
      </c>
      <c r="G2421" s="98" t="s">
        <v>21</v>
      </c>
      <c r="H2421" s="98" t="s">
        <v>3125</v>
      </c>
      <c r="I2421" s="98" t="str">
        <f t="shared" si="128"/>
        <v>'inv_8kAvbgbANoeqTuaRq8xZLn',</v>
      </c>
      <c r="J2421" s="98" t="s">
        <v>9</v>
      </c>
      <c r="K2421" s="98">
        <v>20</v>
      </c>
      <c r="L2421" s="98">
        <v>20</v>
      </c>
      <c r="M2421" s="98">
        <f>Tabla1[[#This Row],[Monto]]-Tabla1[[#This Row],[Monto Kashio]]</f>
        <v>0</v>
      </c>
      <c r="N2421" s="20" t="s">
        <v>23</v>
      </c>
      <c r="O2421" s="98" t="s">
        <v>24</v>
      </c>
      <c r="P2421" s="98">
        <v>3606632</v>
      </c>
      <c r="Q2421" s="111">
        <v>45596</v>
      </c>
      <c r="R2421" s="98" t="s">
        <v>2570</v>
      </c>
      <c r="S2421" s="100" t="s">
        <v>2459</v>
      </c>
      <c r="T2421" s="1"/>
    </row>
    <row r="2422" spans="1:20">
      <c r="A2422" s="87">
        <v>9929</v>
      </c>
      <c r="B2422" s="91"/>
      <c r="C2422" s="88" t="s">
        <v>66</v>
      </c>
      <c r="D2422" s="110">
        <v>45596</v>
      </c>
      <c r="E2422" s="90">
        <v>243050234159</v>
      </c>
      <c r="F2422" s="91" t="str">
        <f t="shared" si="127"/>
        <v>'243050234159',</v>
      </c>
      <c r="G2422" s="91" t="s">
        <v>21</v>
      </c>
      <c r="H2422" s="91" t="s">
        <v>3126</v>
      </c>
      <c r="I2422" s="91" t="str">
        <f t="shared" si="128"/>
        <v>'inv_GmMkYimetpxbhg4Lg9xymp',</v>
      </c>
      <c r="J2422" s="91" t="s">
        <v>9</v>
      </c>
      <c r="K2422" s="91">
        <v>100</v>
      </c>
      <c r="L2422" s="91">
        <v>100</v>
      </c>
      <c r="M2422" s="98">
        <f>Tabla1[[#This Row],[Monto]]-Tabla1[[#This Row],[Monto Kashio]]</f>
        <v>0</v>
      </c>
      <c r="N2422" s="20" t="s">
        <v>23</v>
      </c>
      <c r="O2422" s="91" t="s">
        <v>24</v>
      </c>
      <c r="P2422" s="91">
        <v>7100146</v>
      </c>
      <c r="Q2422" s="110">
        <v>45596</v>
      </c>
      <c r="R2422" s="91" t="s">
        <v>2570</v>
      </c>
      <c r="S2422" s="93" t="s">
        <v>3127</v>
      </c>
      <c r="T2422" s="1"/>
    </row>
    <row r="2423" spans="1:20">
      <c r="A2423" s="94">
        <v>9936</v>
      </c>
      <c r="B2423" s="98"/>
      <c r="C2423" s="95" t="s">
        <v>27</v>
      </c>
      <c r="D2423" s="111">
        <v>45596</v>
      </c>
      <c r="E2423" s="97">
        <v>243050233639</v>
      </c>
      <c r="F2423" s="98" t="str">
        <f t="shared" si="127"/>
        <v>'243050233639',</v>
      </c>
      <c r="G2423" s="98" t="s">
        <v>51</v>
      </c>
      <c r="H2423" s="98" t="s">
        <v>3128</v>
      </c>
      <c r="I2423" s="98" t="str">
        <f t="shared" si="128"/>
        <v>'inv_8F4Gmy5BskaWyWfXnuRmKB',</v>
      </c>
      <c r="J2423" s="98" t="s">
        <v>9</v>
      </c>
      <c r="K2423" s="98">
        <v>50</v>
      </c>
      <c r="L2423" s="98">
        <v>50</v>
      </c>
      <c r="M2423" s="98">
        <f>Tabla1[[#This Row],[Monto]]-Tabla1[[#This Row],[Monto Kashio]]</f>
        <v>0</v>
      </c>
      <c r="N2423" s="20" t="s">
        <v>23</v>
      </c>
      <c r="O2423" s="98" t="s">
        <v>24</v>
      </c>
      <c r="P2423" s="98">
        <v>2411117</v>
      </c>
      <c r="Q2423" s="111">
        <v>45596</v>
      </c>
      <c r="R2423" s="98" t="s">
        <v>2570</v>
      </c>
      <c r="S2423" s="100" t="s">
        <v>3027</v>
      </c>
      <c r="T2423" s="1"/>
    </row>
    <row r="2424" spans="1:20">
      <c r="A2424" s="87">
        <v>9937</v>
      </c>
      <c r="B2424" s="91"/>
      <c r="C2424" s="88" t="s">
        <v>27</v>
      </c>
      <c r="D2424" s="110">
        <v>45596</v>
      </c>
      <c r="E2424" s="90">
        <v>243050589214</v>
      </c>
      <c r="F2424" s="91" t="str">
        <f t="shared" si="127"/>
        <v>'243050589214',</v>
      </c>
      <c r="G2424" s="91" t="s">
        <v>51</v>
      </c>
      <c r="H2424" s="91" t="s">
        <v>3129</v>
      </c>
      <c r="I2424" s="91" t="str">
        <f t="shared" si="128"/>
        <v>'inv_E3x6vKwSEPsqdPCef8mtUy',</v>
      </c>
      <c r="J2424" s="91" t="s">
        <v>9</v>
      </c>
      <c r="K2424" s="91">
        <v>30</v>
      </c>
      <c r="L2424" s="91">
        <v>30</v>
      </c>
      <c r="M2424" s="98">
        <f>Tabla1[[#This Row],[Monto]]-Tabla1[[#This Row],[Monto Kashio]]</f>
        <v>0</v>
      </c>
      <c r="N2424" s="20" t="s">
        <v>23</v>
      </c>
      <c r="O2424" s="91" t="s">
        <v>24</v>
      </c>
      <c r="P2424" s="91">
        <v>1652208</v>
      </c>
      <c r="Q2424" s="110">
        <v>45596</v>
      </c>
      <c r="R2424" s="91" t="s">
        <v>2570</v>
      </c>
      <c r="S2424" s="93" t="s">
        <v>2281</v>
      </c>
      <c r="T2424" s="1"/>
    </row>
    <row r="2425" spans="1:20">
      <c r="A2425" s="94">
        <v>9943</v>
      </c>
      <c r="B2425" s="98"/>
      <c r="C2425" s="95" t="s">
        <v>2566</v>
      </c>
      <c r="D2425" s="111">
        <v>45596</v>
      </c>
      <c r="E2425" s="97">
        <v>243061056678</v>
      </c>
      <c r="F2425" s="98" t="str">
        <f t="shared" si="127"/>
        <v>'243061056678',</v>
      </c>
      <c r="G2425" s="98" t="s">
        <v>21</v>
      </c>
      <c r="H2425" s="98" t="s">
        <v>3130</v>
      </c>
      <c r="I2425" s="98" t="str">
        <f t="shared" si="128"/>
        <v>'inv_cuSyezXqA4hhczYmhLFMLx',</v>
      </c>
      <c r="J2425" s="98" t="s">
        <v>9</v>
      </c>
      <c r="K2425" s="98">
        <v>500</v>
      </c>
      <c r="L2425" s="98">
        <v>500</v>
      </c>
      <c r="M2425" s="98">
        <f>Tabla1[[#This Row],[Monto]]-Tabla1[[#This Row],[Monto Kashio]]</f>
        <v>0</v>
      </c>
      <c r="N2425" s="20" t="s">
        <v>23</v>
      </c>
      <c r="O2425" s="98" t="s">
        <v>24</v>
      </c>
      <c r="P2425" s="98">
        <v>5279117</v>
      </c>
      <c r="Q2425" s="111">
        <v>45596</v>
      </c>
      <c r="R2425" s="98" t="s">
        <v>2570</v>
      </c>
      <c r="S2425" s="100" t="s">
        <v>1728</v>
      </c>
      <c r="T2425" s="1"/>
    </row>
    <row r="2426" spans="1:20">
      <c r="A2426" s="87">
        <v>9944</v>
      </c>
      <c r="B2426" s="91"/>
      <c r="C2426" s="88" t="s">
        <v>27</v>
      </c>
      <c r="D2426" s="110">
        <v>45596</v>
      </c>
      <c r="E2426" s="90">
        <v>243061055504</v>
      </c>
      <c r="F2426" s="91" t="str">
        <f t="shared" si="127"/>
        <v>'243061055504',</v>
      </c>
      <c r="G2426" s="91" t="s">
        <v>21</v>
      </c>
      <c r="H2426" s="91" t="s">
        <v>3131</v>
      </c>
      <c r="I2426" s="91" t="str">
        <f t="shared" si="128"/>
        <v>'inv_3xGdGyRV9KRou49v4o25B9',</v>
      </c>
      <c r="J2426" s="91" t="s">
        <v>9</v>
      </c>
      <c r="K2426" s="91">
        <v>250</v>
      </c>
      <c r="L2426" s="91">
        <v>250</v>
      </c>
      <c r="M2426" s="98">
        <f>Tabla1[[#This Row],[Monto]]-Tabla1[[#This Row],[Monto Kashio]]</f>
        <v>0</v>
      </c>
      <c r="N2426" s="20" t="s">
        <v>23</v>
      </c>
      <c r="O2426" s="91" t="s">
        <v>24</v>
      </c>
      <c r="P2426" s="91">
        <v>515055</v>
      </c>
      <c r="Q2426" s="110">
        <v>45596</v>
      </c>
      <c r="R2426" s="91" t="s">
        <v>2570</v>
      </c>
      <c r="S2426" s="93" t="s">
        <v>1728</v>
      </c>
      <c r="T2426" s="1"/>
    </row>
    <row r="2427" spans="1:20">
      <c r="A2427" s="94">
        <v>9946</v>
      </c>
      <c r="B2427" s="98"/>
      <c r="C2427" s="95" t="s">
        <v>2566</v>
      </c>
      <c r="D2427" s="111">
        <v>45596</v>
      </c>
      <c r="E2427" s="97">
        <v>243061076271</v>
      </c>
      <c r="F2427" s="98" t="str">
        <f t="shared" si="127"/>
        <v>'243061076271',</v>
      </c>
      <c r="G2427" s="98" t="s">
        <v>51</v>
      </c>
      <c r="H2427" s="98" t="s">
        <v>3132</v>
      </c>
      <c r="I2427" s="98" t="str">
        <f t="shared" si="128"/>
        <v>'inv_F27HEqMpiqR8qRGYPqVw2t',</v>
      </c>
      <c r="J2427" s="98" t="s">
        <v>9</v>
      </c>
      <c r="K2427" s="98">
        <v>50</v>
      </c>
      <c r="L2427" s="98">
        <v>50</v>
      </c>
      <c r="M2427" s="98">
        <f>Tabla1[[#This Row],[Monto]]-Tabla1[[#This Row],[Monto Kashio]]</f>
        <v>0</v>
      </c>
      <c r="N2427" s="20" t="s">
        <v>23</v>
      </c>
      <c r="O2427" s="98" t="s">
        <v>24</v>
      </c>
      <c r="P2427" s="98">
        <v>3715354</v>
      </c>
      <c r="Q2427" s="111">
        <v>45596</v>
      </c>
      <c r="R2427" s="98" t="s">
        <v>2570</v>
      </c>
      <c r="S2427" s="100" t="s">
        <v>3133</v>
      </c>
      <c r="T2427" s="1"/>
    </row>
    <row r="2428" spans="1:20">
      <c r="A2428" s="94">
        <v>9964</v>
      </c>
      <c r="B2428" s="98"/>
      <c r="C2428" s="95" t="s">
        <v>488</v>
      </c>
      <c r="D2428" s="111">
        <v>45597</v>
      </c>
      <c r="E2428" s="97">
        <v>243061688945</v>
      </c>
      <c r="F2428" s="98" t="str">
        <f t="shared" si="127"/>
        <v>'243061688945',</v>
      </c>
      <c r="G2428" s="98" t="s">
        <v>21</v>
      </c>
      <c r="H2428" s="152" t="s">
        <v>3134</v>
      </c>
      <c r="I2428" s="98" t="str">
        <f t="shared" si="128"/>
        <v>'inv_jGFEfhFWfyJ5CTb8WEhCnz',</v>
      </c>
      <c r="J2428" s="98" t="s">
        <v>9</v>
      </c>
      <c r="K2428" s="98">
        <v>30</v>
      </c>
      <c r="L2428" s="98">
        <v>30</v>
      </c>
      <c r="M2428" s="98">
        <f>Tabla1[[#This Row],[Monto]]-Tabla1[[#This Row],[Monto Kashio]]</f>
        <v>0</v>
      </c>
      <c r="N2428" s="98" t="s">
        <v>23</v>
      </c>
      <c r="O2428" s="98" t="s">
        <v>145</v>
      </c>
      <c r="P2428" s="98">
        <v>2417882</v>
      </c>
      <c r="Q2428" s="111">
        <v>45597</v>
      </c>
      <c r="R2428" s="98" t="s">
        <v>148</v>
      </c>
      <c r="S2428" s="100">
        <v>0.74305555555555558</v>
      </c>
      <c r="T2428" s="100">
        <v>0.74305555555555558</v>
      </c>
    </row>
    <row r="2429" spans="1:20">
      <c r="A2429" s="87">
        <v>9965</v>
      </c>
      <c r="B2429" s="91"/>
      <c r="C2429" s="88" t="s">
        <v>27</v>
      </c>
      <c r="D2429" s="110">
        <v>45598</v>
      </c>
      <c r="E2429" s="90">
        <v>243071978557</v>
      </c>
      <c r="F2429" s="91" t="str">
        <f t="shared" si="127"/>
        <v>'243071978557',</v>
      </c>
      <c r="G2429" s="91" t="s">
        <v>51</v>
      </c>
      <c r="H2429" s="160" t="s">
        <v>3135</v>
      </c>
      <c r="I2429" s="91" t="str">
        <f t="shared" si="128"/>
        <v>'inv_coeyxNkEFdaoqdohLsGvjn',</v>
      </c>
      <c r="J2429" s="93" t="s">
        <v>9</v>
      </c>
      <c r="K2429" s="91">
        <v>30</v>
      </c>
      <c r="L2429" s="91">
        <v>30</v>
      </c>
      <c r="M2429" s="98">
        <f>Tabla1[[#This Row],[Monto]]-Tabla1[[#This Row],[Monto Kashio]]</f>
        <v>0</v>
      </c>
      <c r="N2429" s="91" t="s">
        <v>23</v>
      </c>
      <c r="O2429" s="91" t="s">
        <v>24</v>
      </c>
      <c r="P2429" s="91">
        <v>55828</v>
      </c>
      <c r="Q2429" s="110">
        <v>45598</v>
      </c>
      <c r="R2429" s="91" t="s">
        <v>148</v>
      </c>
      <c r="S2429" s="93">
        <v>0.39583333333333331</v>
      </c>
      <c r="T2429" s="93">
        <v>0.39583333333333331</v>
      </c>
    </row>
    <row r="2430" spans="1:20">
      <c r="A2430" s="94">
        <v>9966</v>
      </c>
      <c r="B2430" s="98"/>
      <c r="C2430" s="95" t="s">
        <v>27</v>
      </c>
      <c r="D2430" s="111">
        <v>45598</v>
      </c>
      <c r="E2430" s="97">
        <v>243071984677</v>
      </c>
      <c r="F2430" s="98" t="str">
        <f t="shared" si="127"/>
        <v>'243071984677',</v>
      </c>
      <c r="G2430" s="98" t="s">
        <v>51</v>
      </c>
      <c r="H2430" s="161" t="s">
        <v>3136</v>
      </c>
      <c r="I2430" s="98" t="str">
        <f t="shared" si="128"/>
        <v>'inv_ScZkuWU69Q8SEnog7aKp5A',</v>
      </c>
      <c r="J2430" s="100" t="s">
        <v>9</v>
      </c>
      <c r="K2430" s="98">
        <v>300</v>
      </c>
      <c r="L2430" s="98">
        <v>300</v>
      </c>
      <c r="M2430" s="98">
        <f>Tabla1[[#This Row],[Monto]]-Tabla1[[#This Row],[Monto Kashio]]</f>
        <v>0</v>
      </c>
      <c r="N2430" s="98" t="s">
        <v>23</v>
      </c>
      <c r="O2430" s="98" t="s">
        <v>24</v>
      </c>
      <c r="P2430" s="98">
        <v>7200145</v>
      </c>
      <c r="Q2430" s="111">
        <v>45598</v>
      </c>
      <c r="R2430" s="98" t="s">
        <v>148</v>
      </c>
      <c r="S2430" s="100">
        <v>0.40763888888888888</v>
      </c>
      <c r="T2430" s="100">
        <v>0.40763888888888888</v>
      </c>
    </row>
    <row r="2431" spans="1:20">
      <c r="A2431" s="87">
        <v>9974</v>
      </c>
      <c r="B2431" s="91"/>
      <c r="C2431" s="88" t="s">
        <v>2566</v>
      </c>
      <c r="D2431" s="110">
        <v>45598</v>
      </c>
      <c r="E2431" s="90">
        <v>243071978234</v>
      </c>
      <c r="F2431" s="91" t="str">
        <f t="shared" si="127"/>
        <v>'243071978234',</v>
      </c>
      <c r="G2431" s="91" t="s">
        <v>51</v>
      </c>
      <c r="H2431" s="160" t="s">
        <v>3137</v>
      </c>
      <c r="I2431" s="91" t="str">
        <f t="shared" si="128"/>
        <v>'inv_AoqWzuQBG7YXh8EuMdXijK',</v>
      </c>
      <c r="J2431" s="93" t="s">
        <v>9</v>
      </c>
      <c r="K2431" s="91">
        <v>60</v>
      </c>
      <c r="L2431" s="91">
        <v>60</v>
      </c>
      <c r="M2431" s="98">
        <f>Tabla1[[#This Row],[Monto]]-Tabla1[[#This Row],[Monto Kashio]]</f>
        <v>0</v>
      </c>
      <c r="N2431" s="91" t="s">
        <v>23</v>
      </c>
      <c r="O2431" s="91" t="s">
        <v>145</v>
      </c>
      <c r="P2431" s="91">
        <v>2419459</v>
      </c>
      <c r="Q2431" s="110">
        <v>45598</v>
      </c>
      <c r="R2431" s="91" t="s">
        <v>148</v>
      </c>
      <c r="S2431" s="93">
        <v>0.55763888888888891</v>
      </c>
      <c r="T2431" s="93">
        <v>0.55763888888888891</v>
      </c>
    </row>
    <row r="2432" spans="1:20">
      <c r="A2432" s="94">
        <v>9975</v>
      </c>
      <c r="B2432" s="98"/>
      <c r="C2432" s="95" t="s">
        <v>2566</v>
      </c>
      <c r="D2432" s="111">
        <v>45598</v>
      </c>
      <c r="E2432" s="97">
        <v>243071978997</v>
      </c>
      <c r="F2432" s="98" t="str">
        <f t="shared" si="127"/>
        <v>'243071978997',</v>
      </c>
      <c r="G2432" s="98" t="s">
        <v>51</v>
      </c>
      <c r="H2432" s="161" t="s">
        <v>3138</v>
      </c>
      <c r="I2432" s="98" t="str">
        <f t="shared" si="128"/>
        <v>'inv_HXv5sE8BAzoz9tZXkNYq75',</v>
      </c>
      <c r="J2432" s="100" t="s">
        <v>9</v>
      </c>
      <c r="K2432" s="98">
        <v>2000</v>
      </c>
      <c r="L2432" s="98">
        <v>2000</v>
      </c>
      <c r="M2432" s="98">
        <f>Tabla1[[#This Row],[Monto]]-Tabla1[[#This Row],[Monto Kashio]]</f>
        <v>0</v>
      </c>
      <c r="N2432" s="98" t="s">
        <v>23</v>
      </c>
      <c r="O2432" s="98" t="s">
        <v>24</v>
      </c>
      <c r="P2432" s="98">
        <v>73874</v>
      </c>
      <c r="Q2432" s="111">
        <v>45598</v>
      </c>
      <c r="R2432" s="98" t="s">
        <v>148</v>
      </c>
      <c r="S2432" s="100">
        <v>0.56180555555555556</v>
      </c>
      <c r="T2432" s="100">
        <v>0.56180555555555556</v>
      </c>
    </row>
    <row r="2433" spans="1:20">
      <c r="A2433" s="87">
        <v>9976</v>
      </c>
      <c r="B2433" s="91"/>
      <c r="C2433" s="88" t="s">
        <v>2566</v>
      </c>
      <c r="D2433" s="110">
        <v>45598</v>
      </c>
      <c r="E2433" s="90">
        <v>243071990682</v>
      </c>
      <c r="F2433" s="91" t="str">
        <f t="shared" ref="F2433:F2465" si="129">CONCATENATE("'",E2433,"',")</f>
        <v>'243071990682',</v>
      </c>
      <c r="G2433" s="91" t="s">
        <v>51</v>
      </c>
      <c r="H2433" s="160" t="s">
        <v>3139</v>
      </c>
      <c r="I2433" s="91" t="str">
        <f t="shared" ref="I2433:I2496" si="130">CONCATENATE("'",H2433,"',")</f>
        <v>'inv_PWep9br24nzdWr4boNmUAH',</v>
      </c>
      <c r="J2433" s="93" t="s">
        <v>9</v>
      </c>
      <c r="K2433" s="91">
        <v>100</v>
      </c>
      <c r="L2433" s="91">
        <v>100</v>
      </c>
      <c r="M2433" s="98">
        <f>Tabla1[[#This Row],[Monto]]-Tabla1[[#This Row],[Monto Kashio]]</f>
        <v>0</v>
      </c>
      <c r="N2433" s="91" t="s">
        <v>23</v>
      </c>
      <c r="O2433" s="91" t="s">
        <v>145</v>
      </c>
      <c r="P2433" s="91">
        <v>2419507</v>
      </c>
      <c r="Q2433" s="110">
        <v>45598</v>
      </c>
      <c r="R2433" s="91" t="s">
        <v>148</v>
      </c>
      <c r="S2433" s="93">
        <v>0.56944444444444442</v>
      </c>
      <c r="T2433" s="93">
        <v>0.56944444444444442</v>
      </c>
    </row>
    <row r="2434" spans="1:20">
      <c r="A2434" s="94">
        <v>9978</v>
      </c>
      <c r="B2434" s="98"/>
      <c r="C2434" s="95" t="s">
        <v>27</v>
      </c>
      <c r="D2434" s="111">
        <v>45598</v>
      </c>
      <c r="E2434" s="97">
        <v>243072616908</v>
      </c>
      <c r="F2434" s="98" t="str">
        <f t="shared" si="129"/>
        <v>'243072616908',</v>
      </c>
      <c r="G2434" s="98" t="s">
        <v>21</v>
      </c>
      <c r="H2434" s="161" t="s">
        <v>3140</v>
      </c>
      <c r="I2434" s="98" t="str">
        <f t="shared" si="130"/>
        <v>'inv_92pvRkmxLxHsvdm9GoZpDp',</v>
      </c>
      <c r="J2434" s="100" t="s">
        <v>9</v>
      </c>
      <c r="K2434" s="98">
        <v>100</v>
      </c>
      <c r="L2434" s="98">
        <v>100</v>
      </c>
      <c r="M2434" s="98">
        <f>Tabla1[[#This Row],[Monto]]-Tabla1[[#This Row],[Monto Kashio]]</f>
        <v>0</v>
      </c>
      <c r="N2434" s="98" t="s">
        <v>23</v>
      </c>
      <c r="O2434" s="98" t="s">
        <v>24</v>
      </c>
      <c r="P2434" s="98">
        <v>2622808</v>
      </c>
      <c r="Q2434" s="111">
        <v>45598</v>
      </c>
      <c r="R2434" s="98" t="s">
        <v>148</v>
      </c>
      <c r="S2434" s="100">
        <v>0.63194444444444442</v>
      </c>
      <c r="T2434" s="100">
        <v>0.63194444444444442</v>
      </c>
    </row>
    <row r="2435" spans="1:20">
      <c r="A2435" s="87">
        <v>9979</v>
      </c>
      <c r="B2435" s="91"/>
      <c r="C2435" s="88" t="s">
        <v>2590</v>
      </c>
      <c r="D2435" s="110">
        <v>45599</v>
      </c>
      <c r="E2435" s="90">
        <v>243083024277</v>
      </c>
      <c r="F2435" s="91" t="str">
        <f t="shared" si="129"/>
        <v>'243083024277',</v>
      </c>
      <c r="G2435" s="91" t="s">
        <v>21</v>
      </c>
      <c r="H2435" s="160" t="s">
        <v>3141</v>
      </c>
      <c r="I2435" s="91" t="str">
        <f t="shared" si="130"/>
        <v>'inv_Umnm88XDkNoHZQPJkRAszq',</v>
      </c>
      <c r="J2435" s="93" t="s">
        <v>109</v>
      </c>
      <c r="K2435" s="91">
        <v>26</v>
      </c>
      <c r="L2435" s="91">
        <v>26</v>
      </c>
      <c r="M2435" s="98">
        <f>Tabla1[[#This Row],[Monto]]-Tabla1[[#This Row],[Monto Kashio]]</f>
        <v>0</v>
      </c>
      <c r="N2435" s="91" t="s">
        <v>23</v>
      </c>
      <c r="O2435" s="91" t="s">
        <v>24</v>
      </c>
      <c r="P2435" s="91">
        <v>186278</v>
      </c>
      <c r="Q2435" s="110">
        <v>45599</v>
      </c>
      <c r="R2435" s="91" t="s">
        <v>148</v>
      </c>
      <c r="S2435" s="93">
        <v>0.31666666666666665</v>
      </c>
      <c r="T2435" s="93">
        <v>0.31666666666666665</v>
      </c>
    </row>
    <row r="2436" spans="1:20">
      <c r="A2436" s="94">
        <v>9982</v>
      </c>
      <c r="B2436" s="98"/>
      <c r="C2436" s="95" t="s">
        <v>2566</v>
      </c>
      <c r="D2436" s="111">
        <v>45599</v>
      </c>
      <c r="E2436" s="97">
        <v>243083081432</v>
      </c>
      <c r="F2436" s="98" t="str">
        <f t="shared" si="129"/>
        <v>'243083081432',</v>
      </c>
      <c r="G2436" s="98" t="s">
        <v>21</v>
      </c>
      <c r="H2436" s="161" t="s">
        <v>3142</v>
      </c>
      <c r="I2436" s="98" t="str">
        <f t="shared" si="130"/>
        <v>'inv_4VD4vKQK8j7iXw96KmBXyP',</v>
      </c>
      <c r="J2436" s="100" t="s">
        <v>9</v>
      </c>
      <c r="K2436" s="98">
        <v>100</v>
      </c>
      <c r="L2436" s="98">
        <v>100</v>
      </c>
      <c r="M2436" s="98">
        <f>Tabla1[[#This Row],[Monto]]-Tabla1[[#This Row],[Monto Kashio]]</f>
        <v>0</v>
      </c>
      <c r="N2436" s="98" t="s">
        <v>23</v>
      </c>
      <c r="O2436" s="98" t="s">
        <v>145</v>
      </c>
      <c r="P2436" s="98">
        <v>2424018</v>
      </c>
      <c r="Q2436" s="111">
        <v>45599</v>
      </c>
      <c r="R2436" s="98" t="s">
        <v>148</v>
      </c>
      <c r="S2436" s="100">
        <v>0.41388888888888886</v>
      </c>
      <c r="T2436" s="100">
        <v>0.41388888888888886</v>
      </c>
    </row>
    <row r="2437" spans="1:20">
      <c r="A2437" s="87">
        <v>9986</v>
      </c>
      <c r="B2437" s="91"/>
      <c r="C2437" s="88" t="s">
        <v>3043</v>
      </c>
      <c r="D2437" s="110">
        <v>45599</v>
      </c>
      <c r="E2437" s="90">
        <v>243083182611</v>
      </c>
      <c r="F2437" s="91" t="str">
        <f t="shared" si="129"/>
        <v>'243083182611',</v>
      </c>
      <c r="G2437" s="91" t="s">
        <v>21</v>
      </c>
      <c r="H2437" s="160" t="s">
        <v>3143</v>
      </c>
      <c r="I2437" s="91" t="str">
        <f t="shared" si="130"/>
        <v>'inv_YjUnZd3MYKzfpcZs79B2K2',</v>
      </c>
      <c r="J2437" s="93" t="s">
        <v>9</v>
      </c>
      <c r="K2437" s="91">
        <v>20</v>
      </c>
      <c r="L2437" s="91">
        <v>20</v>
      </c>
      <c r="M2437" s="98">
        <f>Tabla1[[#This Row],[Monto]]-Tabla1[[#This Row],[Monto Kashio]]</f>
        <v>0</v>
      </c>
      <c r="N2437" s="91" t="s">
        <v>23</v>
      </c>
      <c r="O2437" s="91" t="s">
        <v>24</v>
      </c>
      <c r="P2437" s="91">
        <v>4803787</v>
      </c>
      <c r="Q2437" s="110">
        <v>45599</v>
      </c>
      <c r="R2437" s="91" t="s">
        <v>148</v>
      </c>
      <c r="S2437" s="93">
        <v>0.49652777777777779</v>
      </c>
      <c r="T2437" s="93">
        <v>0.49652777777777779</v>
      </c>
    </row>
    <row r="2438" spans="1:20">
      <c r="A2438" s="94">
        <v>9998</v>
      </c>
      <c r="B2438" s="98"/>
      <c r="C2438" s="95" t="s">
        <v>2566</v>
      </c>
      <c r="D2438" s="111">
        <v>45600</v>
      </c>
      <c r="E2438" s="97">
        <v>243093859294</v>
      </c>
      <c r="F2438" s="98" t="str">
        <f t="shared" si="129"/>
        <v>'243093859294',</v>
      </c>
      <c r="G2438" s="98" t="s">
        <v>21</v>
      </c>
      <c r="H2438" s="161" t="s">
        <v>3144</v>
      </c>
      <c r="I2438" s="98" t="str">
        <f t="shared" si="130"/>
        <v>'inv_CspRfjUhpNSF5XbWmt4CiU',</v>
      </c>
      <c r="J2438" s="100" t="s">
        <v>9</v>
      </c>
      <c r="K2438" s="98">
        <v>1000</v>
      </c>
      <c r="L2438" s="98">
        <v>1000</v>
      </c>
      <c r="M2438" s="98">
        <f>Tabla1[[#This Row],[Monto]]-Tabla1[[#This Row],[Monto Kashio]]</f>
        <v>0</v>
      </c>
      <c r="N2438" s="98" t="s">
        <v>23</v>
      </c>
      <c r="O2438" s="98" t="s">
        <v>24</v>
      </c>
      <c r="P2438" s="98">
        <v>474765</v>
      </c>
      <c r="Q2438" s="111">
        <v>45600</v>
      </c>
      <c r="R2438" s="98" t="s">
        <v>148</v>
      </c>
      <c r="S2438" s="100">
        <v>0.48333333333333334</v>
      </c>
      <c r="T2438" s="100">
        <v>0.48333333333333334</v>
      </c>
    </row>
    <row r="2439" spans="1:20">
      <c r="A2439" s="87">
        <v>10004</v>
      </c>
      <c r="B2439" s="91"/>
      <c r="C2439" s="88" t="s">
        <v>27</v>
      </c>
      <c r="D2439" s="110">
        <v>45600</v>
      </c>
      <c r="E2439" s="90">
        <v>243071824511</v>
      </c>
      <c r="F2439" s="91" t="str">
        <f t="shared" si="129"/>
        <v>'243071824511',</v>
      </c>
      <c r="G2439" s="91" t="s">
        <v>51</v>
      </c>
      <c r="H2439" s="160" t="s">
        <v>3145</v>
      </c>
      <c r="I2439" s="91" t="str">
        <f t="shared" si="130"/>
        <v>'inv_iwYvYw8tJWrXDGUQToYXdk',</v>
      </c>
      <c r="J2439" s="93" t="s">
        <v>9</v>
      </c>
      <c r="K2439" s="91">
        <v>30</v>
      </c>
      <c r="L2439" s="91">
        <v>30</v>
      </c>
      <c r="M2439" s="98">
        <f>Tabla1[[#This Row],[Monto]]-Tabla1[[#This Row],[Monto Kashio]]</f>
        <v>0</v>
      </c>
      <c r="N2439" s="91" t="s">
        <v>23</v>
      </c>
      <c r="O2439" s="91" t="s">
        <v>24</v>
      </c>
      <c r="P2439" s="91">
        <v>3936612</v>
      </c>
      <c r="Q2439" s="110">
        <v>45597</v>
      </c>
      <c r="R2439" s="91" t="s">
        <v>148</v>
      </c>
      <c r="S2439" s="93">
        <v>0.55208333333333337</v>
      </c>
      <c r="T2439" s="93">
        <v>0.55208333333333337</v>
      </c>
    </row>
    <row r="2440" spans="1:20">
      <c r="A2440" s="94">
        <v>9977</v>
      </c>
      <c r="B2440" s="98"/>
      <c r="C2440" s="95" t="s">
        <v>2566</v>
      </c>
      <c r="D2440" s="111">
        <v>45600</v>
      </c>
      <c r="E2440" s="97">
        <v>243072559389</v>
      </c>
      <c r="F2440" s="98" t="str">
        <f t="shared" si="129"/>
        <v>'243072559389',</v>
      </c>
      <c r="G2440" s="98" t="s">
        <v>51</v>
      </c>
      <c r="H2440" s="161" t="s">
        <v>3146</v>
      </c>
      <c r="I2440" s="98" t="str">
        <f t="shared" si="130"/>
        <v>'inv_cmzgt7HYJJwjpG7ig5mSHz',</v>
      </c>
      <c r="J2440" s="100" t="s">
        <v>9</v>
      </c>
      <c r="K2440" s="98">
        <v>250</v>
      </c>
      <c r="L2440" s="98">
        <v>250</v>
      </c>
      <c r="M2440" s="98">
        <f>Tabla1[[#This Row],[Monto]]-Tabla1[[#This Row],[Monto Kashio]]</f>
        <v>0</v>
      </c>
      <c r="N2440" s="98" t="s">
        <v>23</v>
      </c>
      <c r="O2440" s="98" t="s">
        <v>24</v>
      </c>
      <c r="P2440" s="98">
        <v>2112428</v>
      </c>
      <c r="Q2440" s="111">
        <v>45598</v>
      </c>
      <c r="R2440" s="98" t="s">
        <v>148</v>
      </c>
      <c r="S2440" s="100"/>
      <c r="T2440" s="100"/>
    </row>
    <row r="2441" spans="1:20">
      <c r="A2441" s="87">
        <v>10006</v>
      </c>
      <c r="B2441" s="91"/>
      <c r="C2441" s="88" t="s">
        <v>3147</v>
      </c>
      <c r="D2441" s="110">
        <v>45600</v>
      </c>
      <c r="E2441" s="90">
        <v>242994569882</v>
      </c>
      <c r="F2441" s="91" t="str">
        <f t="shared" si="129"/>
        <v>'242994569882',</v>
      </c>
      <c r="G2441" s="91" t="s">
        <v>21</v>
      </c>
      <c r="H2441" s="160" t="s">
        <v>3148</v>
      </c>
      <c r="I2441" s="91" t="str">
        <f t="shared" si="130"/>
        <v>'inv_RZrx2ufp9igCiyUxHjECNr',</v>
      </c>
      <c r="J2441" s="93" t="s">
        <v>9</v>
      </c>
      <c r="K2441" s="91">
        <v>340</v>
      </c>
      <c r="L2441" s="91">
        <v>340</v>
      </c>
      <c r="M2441" s="98">
        <f>Tabla1[[#This Row],[Monto]]-Tabla1[[#This Row],[Monto Kashio]]</f>
        <v>0</v>
      </c>
      <c r="N2441" s="91" t="s">
        <v>23</v>
      </c>
      <c r="O2441" s="91" t="s">
        <v>24</v>
      </c>
      <c r="P2441" s="163" t="s">
        <v>3149</v>
      </c>
      <c r="Q2441" s="110">
        <v>45596</v>
      </c>
      <c r="R2441" s="91" t="s">
        <v>148</v>
      </c>
      <c r="S2441" s="93">
        <v>0.7</v>
      </c>
      <c r="T2441" s="93">
        <v>0.7</v>
      </c>
    </row>
    <row r="2442" spans="1:20">
      <c r="A2442" s="94">
        <v>10011</v>
      </c>
      <c r="B2442" s="98"/>
      <c r="C2442" s="95" t="s">
        <v>1506</v>
      </c>
      <c r="D2442" s="111">
        <v>45600</v>
      </c>
      <c r="E2442" s="97">
        <v>242757394566</v>
      </c>
      <c r="F2442" s="98" t="str">
        <f t="shared" si="129"/>
        <v>'242757394566',</v>
      </c>
      <c r="G2442" s="98" t="s">
        <v>118</v>
      </c>
      <c r="H2442" s="161" t="s">
        <v>3150</v>
      </c>
      <c r="I2442" s="98" t="str">
        <f t="shared" si="130"/>
        <v>'inv_W8KeqVeCrWcXdrAuAKbK5w',</v>
      </c>
      <c r="J2442" s="100" t="s">
        <v>9</v>
      </c>
      <c r="K2442" s="98">
        <v>236</v>
      </c>
      <c r="L2442" s="98">
        <v>236</v>
      </c>
      <c r="M2442" s="98">
        <f>Tabla1[[#This Row],[Monto]]-Tabla1[[#This Row],[Monto Kashio]]</f>
        <v>0</v>
      </c>
      <c r="N2442" s="98" t="s">
        <v>23</v>
      </c>
      <c r="O2442" s="98" t="s">
        <v>24</v>
      </c>
      <c r="P2442" s="98">
        <v>8811319</v>
      </c>
      <c r="Q2442" s="111">
        <v>45599</v>
      </c>
      <c r="R2442" s="98" t="s">
        <v>148</v>
      </c>
      <c r="S2442" s="100">
        <v>0.7</v>
      </c>
      <c r="T2442" s="100">
        <v>0.7</v>
      </c>
    </row>
    <row r="2443" spans="1:20">
      <c r="A2443" s="87">
        <v>10013</v>
      </c>
      <c r="B2443" s="91"/>
      <c r="C2443" s="88" t="s">
        <v>3151</v>
      </c>
      <c r="D2443" s="110">
        <v>45600</v>
      </c>
      <c r="E2443" s="90">
        <v>242692585847</v>
      </c>
      <c r="F2443" s="91" t="str">
        <f t="shared" si="129"/>
        <v>'242692585847',</v>
      </c>
      <c r="G2443" s="91" t="s">
        <v>118</v>
      </c>
      <c r="H2443" s="160" t="s">
        <v>3152</v>
      </c>
      <c r="I2443" s="91" t="str">
        <f t="shared" si="130"/>
        <v>'inv_Xe63kH4GhtkWZhikighc2E',</v>
      </c>
      <c r="J2443" s="93" t="s">
        <v>9</v>
      </c>
      <c r="K2443" s="91">
        <v>349.78</v>
      </c>
      <c r="L2443" s="91">
        <v>349.78</v>
      </c>
      <c r="M2443" s="98">
        <f>Tabla1[[#This Row],[Monto]]-Tabla1[[#This Row],[Monto Kashio]]</f>
        <v>0</v>
      </c>
      <c r="N2443" s="91" t="s">
        <v>23</v>
      </c>
      <c r="O2443" s="91" t="s">
        <v>145</v>
      </c>
      <c r="P2443" s="91">
        <v>7799</v>
      </c>
      <c r="Q2443" s="110">
        <v>45597</v>
      </c>
      <c r="R2443" s="91" t="s">
        <v>148</v>
      </c>
      <c r="S2443" s="93" t="s">
        <v>3153</v>
      </c>
      <c r="T2443" s="93" t="s">
        <v>3153</v>
      </c>
    </row>
    <row r="2444" spans="1:20">
      <c r="A2444" s="94">
        <v>10022</v>
      </c>
      <c r="B2444" s="98"/>
      <c r="C2444" s="95" t="s">
        <v>2566</v>
      </c>
      <c r="D2444" s="111">
        <v>45600</v>
      </c>
      <c r="E2444" s="97">
        <v>243094286799</v>
      </c>
      <c r="F2444" s="98" t="str">
        <f t="shared" si="129"/>
        <v>'243094286799',</v>
      </c>
      <c r="G2444" s="98" t="s">
        <v>21</v>
      </c>
      <c r="H2444" s="161" t="s">
        <v>3154</v>
      </c>
      <c r="I2444" s="98" t="str">
        <f t="shared" si="130"/>
        <v>'inv_jWjhXr2HnvkitsWggdNxdJ',</v>
      </c>
      <c r="J2444" s="100" t="s">
        <v>9</v>
      </c>
      <c r="K2444" s="98">
        <v>22</v>
      </c>
      <c r="L2444" s="98">
        <v>22</v>
      </c>
      <c r="M2444" s="98">
        <f>Tabla1[[#This Row],[Monto]]-Tabla1[[#This Row],[Monto Kashio]]</f>
        <v>0</v>
      </c>
      <c r="N2444" s="98" t="s">
        <v>23</v>
      </c>
      <c r="O2444" s="98" t="s">
        <v>24</v>
      </c>
      <c r="P2444" s="98">
        <v>3467969</v>
      </c>
      <c r="Q2444" s="111">
        <v>45600</v>
      </c>
      <c r="R2444" s="98" t="s">
        <v>148</v>
      </c>
      <c r="S2444" s="100" t="s">
        <v>3155</v>
      </c>
      <c r="T2444" s="100" t="s">
        <v>3155</v>
      </c>
    </row>
    <row r="2445" spans="1:20">
      <c r="A2445" s="87">
        <v>10023</v>
      </c>
      <c r="B2445" s="91"/>
      <c r="C2445" s="88" t="s">
        <v>484</v>
      </c>
      <c r="D2445" s="110">
        <v>45600</v>
      </c>
      <c r="E2445" s="90">
        <v>243094286874</v>
      </c>
      <c r="F2445" s="91" t="str">
        <f t="shared" si="129"/>
        <v>'243094286874',</v>
      </c>
      <c r="G2445" s="91" t="s">
        <v>21</v>
      </c>
      <c r="H2445" s="160" t="s">
        <v>3156</v>
      </c>
      <c r="I2445" s="91" t="str">
        <f t="shared" si="130"/>
        <v>'inv_DdUXTorxcUj6Q3usrLbx8r',</v>
      </c>
      <c r="J2445" s="93" t="s">
        <v>9</v>
      </c>
      <c r="K2445" s="91">
        <v>12.6</v>
      </c>
      <c r="L2445" s="91">
        <v>12.6</v>
      </c>
      <c r="M2445" s="98">
        <f>Tabla1[[#This Row],[Monto]]-Tabla1[[#This Row],[Monto Kashio]]</f>
        <v>0</v>
      </c>
      <c r="N2445" s="91" t="s">
        <v>23</v>
      </c>
      <c r="O2445" s="91" t="s">
        <v>24</v>
      </c>
      <c r="P2445" s="91">
        <v>3721601</v>
      </c>
      <c r="Q2445" s="110">
        <v>45600</v>
      </c>
      <c r="R2445" s="91" t="s">
        <v>148</v>
      </c>
      <c r="S2445" s="93" t="s">
        <v>3155</v>
      </c>
      <c r="T2445" s="93" t="s">
        <v>3155</v>
      </c>
    </row>
    <row r="2446" spans="1:20">
      <c r="A2446" s="94">
        <v>10025</v>
      </c>
      <c r="B2446" s="98"/>
      <c r="C2446" s="95" t="s">
        <v>2566</v>
      </c>
      <c r="D2446" s="111">
        <v>45600</v>
      </c>
      <c r="E2446" s="97">
        <v>243094312285</v>
      </c>
      <c r="F2446" s="98" t="str">
        <f t="shared" si="129"/>
        <v>'243094312285',</v>
      </c>
      <c r="G2446" s="98" t="s">
        <v>21</v>
      </c>
      <c r="H2446" s="161" t="s">
        <v>3157</v>
      </c>
      <c r="I2446" s="98" t="str">
        <f t="shared" si="130"/>
        <v>'inv_R7qH9mNqcD8FGW6n8zorvT',</v>
      </c>
      <c r="J2446" s="100" t="s">
        <v>9</v>
      </c>
      <c r="K2446" s="98">
        <v>50</v>
      </c>
      <c r="L2446" s="98">
        <v>50</v>
      </c>
      <c r="M2446" s="98">
        <f>Tabla1[[#This Row],[Monto]]-Tabla1[[#This Row],[Monto Kashio]]</f>
        <v>0</v>
      </c>
      <c r="N2446" s="98" t="s">
        <v>23</v>
      </c>
      <c r="O2446" s="98" t="s">
        <v>145</v>
      </c>
      <c r="P2446" s="98">
        <v>2429586</v>
      </c>
      <c r="Q2446" s="111">
        <v>45600</v>
      </c>
      <c r="R2446" s="98" t="s">
        <v>148</v>
      </c>
      <c r="S2446" s="100" t="s">
        <v>3158</v>
      </c>
      <c r="T2446" s="100" t="s">
        <v>3158</v>
      </c>
    </row>
    <row r="2447" spans="1:20">
      <c r="A2447" s="87">
        <v>10026</v>
      </c>
      <c r="B2447" s="91"/>
      <c r="C2447" s="88" t="s">
        <v>27</v>
      </c>
      <c r="D2447" s="110">
        <v>45600</v>
      </c>
      <c r="E2447" s="90">
        <v>243094313556</v>
      </c>
      <c r="F2447" s="91" t="str">
        <f t="shared" si="129"/>
        <v>'243094313556',</v>
      </c>
      <c r="G2447" s="91" t="s">
        <v>21</v>
      </c>
      <c r="H2447" s="160" t="s">
        <v>3159</v>
      </c>
      <c r="I2447" s="91" t="str">
        <f t="shared" si="130"/>
        <v>'inv_9QSAKkvm7QByje2GocpjW9',</v>
      </c>
      <c r="J2447" s="93" t="s">
        <v>9</v>
      </c>
      <c r="K2447" s="91">
        <v>50</v>
      </c>
      <c r="L2447" s="91">
        <v>50</v>
      </c>
      <c r="M2447" s="98">
        <f>Tabla1[[#This Row],[Monto]]-Tabla1[[#This Row],[Monto Kashio]]</f>
        <v>0</v>
      </c>
      <c r="N2447" s="91" t="s">
        <v>23</v>
      </c>
      <c r="O2447" s="91" t="s">
        <v>145</v>
      </c>
      <c r="P2447" s="91">
        <v>2429588</v>
      </c>
      <c r="Q2447" s="110">
        <v>45600</v>
      </c>
      <c r="R2447" s="91" t="s">
        <v>148</v>
      </c>
      <c r="S2447" s="93" t="s">
        <v>3160</v>
      </c>
      <c r="T2447" s="93" t="s">
        <v>3160</v>
      </c>
    </row>
    <row r="2448" spans="1:20">
      <c r="A2448" s="94">
        <v>10027</v>
      </c>
      <c r="B2448" s="98"/>
      <c r="C2448" s="95" t="s">
        <v>2566</v>
      </c>
      <c r="D2448" s="111">
        <v>45600</v>
      </c>
      <c r="E2448" s="97">
        <v>243083024792</v>
      </c>
      <c r="F2448" s="98" t="str">
        <f t="shared" si="129"/>
        <v>'243083024792',</v>
      </c>
      <c r="G2448" s="98" t="s">
        <v>51</v>
      </c>
      <c r="H2448" s="161" t="s">
        <v>3161</v>
      </c>
      <c r="I2448" s="98" t="str">
        <f t="shared" si="130"/>
        <v>'inv_H3FapMpSrU8tVgWgrVXM7y',</v>
      </c>
      <c r="J2448" s="100" t="s">
        <v>9</v>
      </c>
      <c r="K2448" s="98">
        <v>20</v>
      </c>
      <c r="L2448" s="98">
        <v>20</v>
      </c>
      <c r="M2448" s="98">
        <f>Tabla1[[#This Row],[Monto]]-Tabla1[[#This Row],[Monto Kashio]]</f>
        <v>0</v>
      </c>
      <c r="N2448" s="98" t="s">
        <v>23</v>
      </c>
      <c r="O2448" s="98" t="s">
        <v>24</v>
      </c>
      <c r="P2448" s="98">
        <v>300521</v>
      </c>
      <c r="Q2448" s="111">
        <v>45600</v>
      </c>
      <c r="R2448" s="98" t="s">
        <v>148</v>
      </c>
      <c r="S2448" s="100" t="s">
        <v>3162</v>
      </c>
      <c r="T2448" s="100" t="s">
        <v>3162</v>
      </c>
    </row>
    <row r="2449" spans="1:20">
      <c r="A2449" s="87">
        <v>10028</v>
      </c>
      <c r="B2449" s="91"/>
      <c r="C2449" s="88" t="s">
        <v>27</v>
      </c>
      <c r="D2449" s="110">
        <v>45600</v>
      </c>
      <c r="E2449" s="90">
        <v>243104431658</v>
      </c>
      <c r="F2449" s="91" t="str">
        <f t="shared" si="129"/>
        <v>'243104431658',</v>
      </c>
      <c r="G2449" s="91" t="s">
        <v>21</v>
      </c>
      <c r="H2449" s="160" t="s">
        <v>3163</v>
      </c>
      <c r="I2449" s="91" t="str">
        <f t="shared" si="130"/>
        <v>'inv_4U8mrVfzjYy4QDtrFBHwDT',</v>
      </c>
      <c r="J2449" s="93" t="s">
        <v>9</v>
      </c>
      <c r="K2449" s="91">
        <v>6000</v>
      </c>
      <c r="L2449" s="91">
        <v>6000</v>
      </c>
      <c r="M2449" s="98">
        <f>Tabla1[[#This Row],[Monto]]-Tabla1[[#This Row],[Monto Kashio]]</f>
        <v>0</v>
      </c>
      <c r="N2449" s="91" t="s">
        <v>23</v>
      </c>
      <c r="O2449" s="91" t="s">
        <v>24</v>
      </c>
      <c r="P2449" s="91">
        <v>5457808</v>
      </c>
      <c r="Q2449" s="110">
        <v>45600</v>
      </c>
      <c r="R2449" s="91" t="s">
        <v>148</v>
      </c>
      <c r="S2449" s="93" t="s">
        <v>3164</v>
      </c>
      <c r="T2449" s="93" t="s">
        <v>3164</v>
      </c>
    </row>
    <row r="2450" spans="1:20">
      <c r="A2450" s="94">
        <v>9967</v>
      </c>
      <c r="B2450" s="98"/>
      <c r="C2450" s="95" t="s">
        <v>1946</v>
      </c>
      <c r="D2450" s="111">
        <v>45601</v>
      </c>
      <c r="E2450" s="97">
        <v>243071801537</v>
      </c>
      <c r="F2450" s="98" t="str">
        <f t="shared" si="129"/>
        <v>'243071801537',</v>
      </c>
      <c r="G2450" s="98" t="s">
        <v>51</v>
      </c>
      <c r="H2450" s="161" t="s">
        <v>3165</v>
      </c>
      <c r="I2450" s="98" t="str">
        <f t="shared" si="130"/>
        <v>'inv_HoynGxnMHnYEXMEvVdgaHP',</v>
      </c>
      <c r="J2450" s="100" t="s">
        <v>9</v>
      </c>
      <c r="K2450" s="98">
        <v>120</v>
      </c>
      <c r="L2450" s="98">
        <v>120</v>
      </c>
      <c r="M2450" s="98">
        <f>Tabla1[[#This Row],[Monto]]-Tabla1[[#This Row],[Monto Kashio]]</f>
        <v>0</v>
      </c>
      <c r="N2450" s="98" t="s">
        <v>23</v>
      </c>
      <c r="O2450" s="98" t="s">
        <v>24</v>
      </c>
      <c r="P2450" s="98">
        <v>3888485</v>
      </c>
      <c r="Q2450" s="111">
        <v>45597</v>
      </c>
      <c r="R2450" s="98" t="s">
        <v>148</v>
      </c>
      <c r="S2450" s="100">
        <v>0.4375</v>
      </c>
      <c r="T2450" s="100">
        <v>0.4375</v>
      </c>
    </row>
    <row r="2451" spans="1:20">
      <c r="A2451" s="87">
        <v>10042</v>
      </c>
      <c r="B2451" s="91"/>
      <c r="C2451" s="88" t="s">
        <v>484</v>
      </c>
      <c r="D2451" s="110">
        <v>45601</v>
      </c>
      <c r="E2451" s="90">
        <v>243104880853</v>
      </c>
      <c r="F2451" s="91" t="str">
        <f t="shared" si="129"/>
        <v>'243104880853',</v>
      </c>
      <c r="G2451" s="91" t="s">
        <v>21</v>
      </c>
      <c r="H2451" s="160" t="s">
        <v>3166</v>
      </c>
      <c r="I2451" s="91" t="str">
        <f t="shared" si="130"/>
        <v>'inv_NY3kRaPyPokGwfw4JPVzpd',</v>
      </c>
      <c r="J2451" s="93" t="s">
        <v>9</v>
      </c>
      <c r="K2451" s="91">
        <v>20</v>
      </c>
      <c r="L2451" s="91">
        <v>20</v>
      </c>
      <c r="M2451" s="98">
        <f>Tabla1[[#This Row],[Monto]]-Tabla1[[#This Row],[Monto Kashio]]</f>
        <v>0</v>
      </c>
      <c r="N2451" s="91" t="s">
        <v>23</v>
      </c>
      <c r="O2451" s="91" t="s">
        <v>24</v>
      </c>
      <c r="P2451" s="91">
        <v>2211679</v>
      </c>
      <c r="Q2451" s="110">
        <v>45601</v>
      </c>
      <c r="R2451" s="91" t="s">
        <v>148</v>
      </c>
      <c r="S2451" s="93">
        <v>0.54513888888888884</v>
      </c>
      <c r="T2451" s="93">
        <v>0.54513888888888884</v>
      </c>
    </row>
    <row r="2452" spans="1:20">
      <c r="A2452" s="94">
        <v>10043</v>
      </c>
      <c r="B2452" s="98"/>
      <c r="C2452" s="95" t="s">
        <v>30</v>
      </c>
      <c r="D2452" s="111">
        <v>45601</v>
      </c>
      <c r="E2452" s="97">
        <v>243104945089</v>
      </c>
      <c r="F2452" s="98" t="str">
        <f t="shared" si="129"/>
        <v>'243104945089',</v>
      </c>
      <c r="G2452" s="98" t="s">
        <v>21</v>
      </c>
      <c r="H2452" s="161" t="s">
        <v>3167</v>
      </c>
      <c r="I2452" s="98" t="str">
        <f t="shared" si="130"/>
        <v>'inv_JKWShV28VSRRGhvxon9RT4',</v>
      </c>
      <c r="J2452" s="100" t="s">
        <v>9</v>
      </c>
      <c r="K2452" s="98">
        <v>100</v>
      </c>
      <c r="L2452" s="98">
        <v>100</v>
      </c>
      <c r="M2452" s="98">
        <f>Tabla1[[#This Row],[Monto]]-Tabla1[[#This Row],[Monto Kashio]]</f>
        <v>0</v>
      </c>
      <c r="N2452" s="98" t="s">
        <v>23</v>
      </c>
      <c r="O2452" s="98" t="s">
        <v>24</v>
      </c>
      <c r="P2452" s="98">
        <v>3189378</v>
      </c>
      <c r="Q2452" s="111">
        <v>45601</v>
      </c>
      <c r="R2452" s="98" t="s">
        <v>148</v>
      </c>
      <c r="S2452" s="100">
        <v>0.55972222222222223</v>
      </c>
      <c r="T2452" s="100">
        <v>0.55972222222222223</v>
      </c>
    </row>
    <row r="2453" spans="1:20">
      <c r="A2453" s="87">
        <v>10039</v>
      </c>
      <c r="B2453" s="91"/>
      <c r="C2453" s="88" t="s">
        <v>613</v>
      </c>
      <c r="D2453" s="110">
        <v>45601</v>
      </c>
      <c r="E2453" s="90">
        <v>242757756993</v>
      </c>
      <c r="F2453" s="91" t="str">
        <f t="shared" si="129"/>
        <v>'242757756993',</v>
      </c>
      <c r="G2453" s="91" t="s">
        <v>118</v>
      </c>
      <c r="H2453" s="160" t="s">
        <v>3168</v>
      </c>
      <c r="I2453" s="91" t="str">
        <f t="shared" si="130"/>
        <v>'inv_JCoKR4dDjXYoDwvY3pT7uS',</v>
      </c>
      <c r="J2453" s="93" t="s">
        <v>9</v>
      </c>
      <c r="K2453" s="91">
        <v>3590</v>
      </c>
      <c r="L2453" s="91">
        <v>3590</v>
      </c>
      <c r="M2453" s="98">
        <f>Tabla1[[#This Row],[Monto]]-Tabla1[[#This Row],[Monto Kashio]]</f>
        <v>0</v>
      </c>
      <c r="N2453" s="91" t="s">
        <v>23</v>
      </c>
      <c r="O2453" s="91" t="s">
        <v>24</v>
      </c>
      <c r="P2453" s="91">
        <v>4274366</v>
      </c>
      <c r="Q2453" s="110">
        <v>45600</v>
      </c>
      <c r="R2453" s="91" t="s">
        <v>148</v>
      </c>
      <c r="S2453" s="93">
        <v>0.55972222222222223</v>
      </c>
      <c r="T2453" s="93">
        <v>0.55972222222222223</v>
      </c>
    </row>
    <row r="2454" spans="1:20">
      <c r="A2454" s="94">
        <v>10044</v>
      </c>
      <c r="B2454" s="98"/>
      <c r="C2454" s="95" t="s">
        <v>176</v>
      </c>
      <c r="D2454" s="111">
        <v>45601</v>
      </c>
      <c r="E2454" s="97">
        <v>243105116095</v>
      </c>
      <c r="F2454" s="98" t="str">
        <f t="shared" si="129"/>
        <v>'243105116095',</v>
      </c>
      <c r="G2454" s="98" t="s">
        <v>21</v>
      </c>
      <c r="H2454" s="161" t="s">
        <v>3169</v>
      </c>
      <c r="I2454" s="98" t="str">
        <f t="shared" si="130"/>
        <v>'inv_MDMqb3eA5iGY7ii38qFTJD',</v>
      </c>
      <c r="J2454" s="100" t="s">
        <v>9</v>
      </c>
      <c r="K2454" s="98">
        <v>20</v>
      </c>
      <c r="L2454" s="98">
        <v>20</v>
      </c>
      <c r="M2454" s="98">
        <f>Tabla1[[#This Row],[Monto]]-Tabla1[[#This Row],[Monto Kashio]]</f>
        <v>0</v>
      </c>
      <c r="N2454" s="98" t="s">
        <v>23</v>
      </c>
      <c r="O2454" s="98" t="s">
        <v>24</v>
      </c>
      <c r="P2454" s="98">
        <v>3513639</v>
      </c>
      <c r="Q2454" s="111">
        <v>45601</v>
      </c>
      <c r="R2454" s="98" t="s">
        <v>148</v>
      </c>
      <c r="S2454" s="100" t="s">
        <v>1712</v>
      </c>
      <c r="T2454" s="100" t="s">
        <v>1712</v>
      </c>
    </row>
    <row r="2455" spans="1:20">
      <c r="A2455" s="87">
        <v>10046</v>
      </c>
      <c r="B2455" s="91"/>
      <c r="C2455" s="88" t="s">
        <v>2566</v>
      </c>
      <c r="D2455" s="110">
        <v>45601</v>
      </c>
      <c r="E2455" s="90">
        <v>243105144523</v>
      </c>
      <c r="F2455" s="91" t="str">
        <f t="shared" si="129"/>
        <v>'243105144523',</v>
      </c>
      <c r="G2455" s="91" t="s">
        <v>21</v>
      </c>
      <c r="H2455" s="160" t="s">
        <v>3170</v>
      </c>
      <c r="I2455" s="91" t="str">
        <f t="shared" si="130"/>
        <v>'inv_BY7zsE5yNDVoR3nmRJCqGf',</v>
      </c>
      <c r="J2455" s="93" t="s">
        <v>9</v>
      </c>
      <c r="K2455" s="91">
        <v>90</v>
      </c>
      <c r="L2455" s="91">
        <v>90</v>
      </c>
      <c r="M2455" s="98">
        <f>Tabla1[[#This Row],[Monto]]-Tabla1[[#This Row],[Monto Kashio]]</f>
        <v>0</v>
      </c>
      <c r="N2455" s="91" t="s">
        <v>23</v>
      </c>
      <c r="O2455" s="91" t="s">
        <v>24</v>
      </c>
      <c r="P2455" s="91">
        <v>1509543</v>
      </c>
      <c r="Q2455" s="110">
        <v>45601</v>
      </c>
      <c r="R2455" s="91" t="s">
        <v>148</v>
      </c>
      <c r="S2455" s="93" t="s">
        <v>1756</v>
      </c>
      <c r="T2455" s="93" t="s">
        <v>1756</v>
      </c>
    </row>
    <row r="2456" spans="1:20">
      <c r="A2456" s="94">
        <v>10049</v>
      </c>
      <c r="B2456" s="98"/>
      <c r="C2456" s="95" t="s">
        <v>2566</v>
      </c>
      <c r="D2456" s="111">
        <v>45601</v>
      </c>
      <c r="E2456" s="97">
        <v>243105191826</v>
      </c>
      <c r="F2456" s="98" t="str">
        <f t="shared" si="129"/>
        <v>'243105191826',</v>
      </c>
      <c r="G2456" s="98" t="s">
        <v>21</v>
      </c>
      <c r="H2456" s="161" t="s">
        <v>3171</v>
      </c>
      <c r="I2456" s="98" t="str">
        <f t="shared" si="130"/>
        <v>'inv_VNWRMFxhMvNxuUbRwv3Gtx',</v>
      </c>
      <c r="J2456" s="100" t="s">
        <v>9</v>
      </c>
      <c r="K2456" s="98">
        <v>300</v>
      </c>
      <c r="L2456" s="98">
        <v>300</v>
      </c>
      <c r="M2456" s="98">
        <f>Tabla1[[#This Row],[Monto]]-Tabla1[[#This Row],[Monto Kashio]]</f>
        <v>0</v>
      </c>
      <c r="N2456" s="98" t="s">
        <v>23</v>
      </c>
      <c r="O2456" s="98" t="s">
        <v>145</v>
      </c>
      <c r="P2456" s="98">
        <v>2432763</v>
      </c>
      <c r="Q2456" s="111">
        <v>45601</v>
      </c>
      <c r="R2456" s="98" t="s">
        <v>148</v>
      </c>
      <c r="S2456" s="100">
        <v>0.76944444444444449</v>
      </c>
      <c r="T2456" s="100">
        <v>0.76944444444444449</v>
      </c>
    </row>
    <row r="2457" spans="1:20">
      <c r="A2457" s="87">
        <v>10050</v>
      </c>
      <c r="B2457" s="91"/>
      <c r="C2457" s="88" t="s">
        <v>2566</v>
      </c>
      <c r="D2457" s="110">
        <v>45601</v>
      </c>
      <c r="E2457" s="90">
        <v>243105197681</v>
      </c>
      <c r="F2457" s="91" t="str">
        <f t="shared" si="129"/>
        <v>'243105197681',</v>
      </c>
      <c r="G2457" s="91" t="s">
        <v>21</v>
      </c>
      <c r="H2457" s="160" t="s">
        <v>3172</v>
      </c>
      <c r="I2457" s="91" t="str">
        <f t="shared" si="130"/>
        <v>'inv_gtcJPP5DYW5ASNjg5vuQxF',</v>
      </c>
      <c r="J2457" s="93" t="s">
        <v>9</v>
      </c>
      <c r="K2457" s="91">
        <v>50</v>
      </c>
      <c r="L2457" s="91">
        <v>50</v>
      </c>
      <c r="M2457" s="98">
        <f>Tabla1[[#This Row],[Monto]]-Tabla1[[#This Row],[Monto Kashio]]</f>
        <v>0</v>
      </c>
      <c r="N2457" s="91" t="s">
        <v>23</v>
      </c>
      <c r="O2457" s="91" t="s">
        <v>145</v>
      </c>
      <c r="P2457" s="91">
        <v>2432794</v>
      </c>
      <c r="Q2457" s="110">
        <v>45601</v>
      </c>
      <c r="R2457" s="91" t="s">
        <v>148</v>
      </c>
      <c r="S2457" s="93">
        <v>0.76944444444444449</v>
      </c>
      <c r="T2457" s="93">
        <v>0.76944444444444449</v>
      </c>
    </row>
    <row r="2458" spans="1:20">
      <c r="A2458" s="94">
        <v>10055</v>
      </c>
      <c r="B2458" s="98"/>
      <c r="C2458" s="95" t="s">
        <v>2566</v>
      </c>
      <c r="D2458" s="111">
        <v>45601</v>
      </c>
      <c r="E2458" s="97">
        <v>243105226218</v>
      </c>
      <c r="F2458" s="98" t="str">
        <f t="shared" si="129"/>
        <v>'243105226218',</v>
      </c>
      <c r="G2458" s="98" t="s">
        <v>51</v>
      </c>
      <c r="H2458" s="161" t="s">
        <v>3173</v>
      </c>
      <c r="I2458" s="98" t="str">
        <f t="shared" si="130"/>
        <v>'inv_U8n5DSWk5FyTASoNvYQZNU',</v>
      </c>
      <c r="J2458" s="100" t="s">
        <v>9</v>
      </c>
      <c r="K2458" s="98">
        <v>30</v>
      </c>
      <c r="L2458" s="98">
        <v>30</v>
      </c>
      <c r="M2458" s="98">
        <f>Tabla1[[#This Row],[Monto]]-Tabla1[[#This Row],[Monto Kashio]]</f>
        <v>0</v>
      </c>
      <c r="N2458" s="98" t="s">
        <v>23</v>
      </c>
      <c r="O2458" s="98" t="s">
        <v>24</v>
      </c>
      <c r="P2458" s="98">
        <v>3094431</v>
      </c>
      <c r="Q2458" s="111">
        <v>45601</v>
      </c>
      <c r="R2458" s="98" t="s">
        <v>148</v>
      </c>
      <c r="S2458" s="100" t="s">
        <v>3072</v>
      </c>
      <c r="T2458" s="100" t="s">
        <v>3072</v>
      </c>
    </row>
    <row r="2459" spans="1:20">
      <c r="A2459" s="87">
        <v>10057</v>
      </c>
      <c r="B2459" s="91"/>
      <c r="C2459" s="88" t="s">
        <v>30</v>
      </c>
      <c r="D2459" s="110">
        <v>45601</v>
      </c>
      <c r="E2459" s="90">
        <v>243104326613</v>
      </c>
      <c r="F2459" s="91" t="str">
        <f t="shared" si="129"/>
        <v>'243104326613',</v>
      </c>
      <c r="G2459" s="91" t="s">
        <v>51</v>
      </c>
      <c r="H2459" s="160" t="s">
        <v>3174</v>
      </c>
      <c r="I2459" s="91" t="str">
        <f t="shared" si="130"/>
        <v>'inv_VYVWAhYXxeSzaMmdEfEiMY',</v>
      </c>
      <c r="J2459" s="93" t="s">
        <v>9</v>
      </c>
      <c r="K2459" s="91">
        <v>20</v>
      </c>
      <c r="L2459" s="91">
        <v>20</v>
      </c>
      <c r="M2459" s="98">
        <f>Tabla1[[#This Row],[Monto]]-Tabla1[[#This Row],[Monto Kashio]]</f>
        <v>0</v>
      </c>
      <c r="N2459" s="91" t="s">
        <v>23</v>
      </c>
      <c r="O2459" s="91" t="s">
        <v>24</v>
      </c>
      <c r="P2459" s="91">
        <v>47801</v>
      </c>
      <c r="Q2459" s="110">
        <v>45600</v>
      </c>
      <c r="R2459" s="91" t="s">
        <v>148</v>
      </c>
      <c r="S2459" s="93" t="s">
        <v>3032</v>
      </c>
      <c r="T2459" s="93" t="s">
        <v>3032</v>
      </c>
    </row>
    <row r="2460" spans="1:20">
      <c r="A2460" s="94">
        <v>10061</v>
      </c>
      <c r="B2460" s="98"/>
      <c r="C2460" s="95" t="s">
        <v>2566</v>
      </c>
      <c r="D2460" s="111">
        <v>45602</v>
      </c>
      <c r="E2460" s="97">
        <v>243105133793</v>
      </c>
      <c r="F2460" s="98" t="str">
        <f t="shared" si="129"/>
        <v>'243105133793',</v>
      </c>
      <c r="G2460" s="98" t="s">
        <v>51</v>
      </c>
      <c r="H2460" s="161" t="s">
        <v>3175</v>
      </c>
      <c r="I2460" s="98" t="str">
        <f t="shared" si="130"/>
        <v>'inv_7n6KMQwzRo2evNiE7SQimk',</v>
      </c>
      <c r="J2460" s="100" t="s">
        <v>9</v>
      </c>
      <c r="K2460" s="98">
        <v>50</v>
      </c>
      <c r="L2460" s="98">
        <v>50</v>
      </c>
      <c r="M2460" s="98">
        <f>Tabla1[[#This Row],[Monto]]-Tabla1[[#This Row],[Monto Kashio]]</f>
        <v>0</v>
      </c>
      <c r="N2460" s="98" t="s">
        <v>23</v>
      </c>
      <c r="O2460" s="98" t="s">
        <v>24</v>
      </c>
      <c r="P2460" s="98">
        <v>2744655</v>
      </c>
      <c r="Q2460" s="111">
        <v>45601</v>
      </c>
      <c r="R2460" s="98" t="s">
        <v>148</v>
      </c>
      <c r="S2460" s="100">
        <v>0.36527777777777776</v>
      </c>
      <c r="T2460" s="100">
        <v>0.36527777777777776</v>
      </c>
    </row>
    <row r="2461" spans="1:20">
      <c r="A2461" s="87">
        <v>10060</v>
      </c>
      <c r="B2461" s="91"/>
      <c r="C2461" s="88" t="s">
        <v>2566</v>
      </c>
      <c r="D2461" s="110">
        <v>45602</v>
      </c>
      <c r="E2461" s="90">
        <v>243115507245</v>
      </c>
      <c r="F2461" s="91" t="str">
        <f t="shared" si="129"/>
        <v>'243115507245',</v>
      </c>
      <c r="G2461" s="91" t="s">
        <v>51</v>
      </c>
      <c r="H2461" s="160" t="s">
        <v>3176</v>
      </c>
      <c r="I2461" s="91" t="str">
        <f t="shared" si="130"/>
        <v>'inv_CaZ2ETsKisJu5ELXj8vvqs',</v>
      </c>
      <c r="J2461" s="93" t="s">
        <v>9</v>
      </c>
      <c r="K2461" s="91">
        <v>500</v>
      </c>
      <c r="L2461" s="91">
        <v>500</v>
      </c>
      <c r="M2461" s="98">
        <f>Tabla1[[#This Row],[Monto]]-Tabla1[[#This Row],[Monto Kashio]]</f>
        <v>0</v>
      </c>
      <c r="N2461" s="91" t="s">
        <v>23</v>
      </c>
      <c r="O2461" s="91" t="s">
        <v>24</v>
      </c>
      <c r="P2461" s="91">
        <v>55685</v>
      </c>
      <c r="Q2461" s="110">
        <v>45602</v>
      </c>
      <c r="R2461" s="91" t="s">
        <v>148</v>
      </c>
      <c r="S2461" s="93"/>
      <c r="T2461" s="93"/>
    </row>
    <row r="2462" spans="1:20">
      <c r="A2462" s="94">
        <v>10065</v>
      </c>
      <c r="B2462" s="98"/>
      <c r="C2462" s="95" t="s">
        <v>2590</v>
      </c>
      <c r="D2462" s="111">
        <v>45602</v>
      </c>
      <c r="E2462" s="97">
        <v>243104970465</v>
      </c>
      <c r="F2462" s="98" t="str">
        <f t="shared" si="129"/>
        <v>'243104970465',</v>
      </c>
      <c r="G2462" s="98" t="s">
        <v>21</v>
      </c>
      <c r="H2462" s="161" t="s">
        <v>3177</v>
      </c>
      <c r="I2462" s="98" t="str">
        <f t="shared" si="130"/>
        <v>'inv_NfwQX5ZH8F8uhbJyyvCR6s',</v>
      </c>
      <c r="J2462" s="100" t="s">
        <v>9</v>
      </c>
      <c r="K2462" s="98">
        <v>500</v>
      </c>
      <c r="L2462" s="98">
        <v>500</v>
      </c>
      <c r="M2462" s="98">
        <f>Tabla1[[#This Row],[Monto]]-Tabla1[[#This Row],[Monto Kashio]]</f>
        <v>0</v>
      </c>
      <c r="N2462" s="98" t="s">
        <v>23</v>
      </c>
      <c r="O2462" s="98" t="s">
        <v>24</v>
      </c>
      <c r="P2462" s="98">
        <v>5760978</v>
      </c>
      <c r="Q2462" s="111">
        <v>45601</v>
      </c>
      <c r="R2462" s="98" t="s">
        <v>148</v>
      </c>
      <c r="S2462" s="100">
        <v>0.39374999999999999</v>
      </c>
      <c r="T2462" s="100">
        <v>0.39374999999999999</v>
      </c>
    </row>
    <row r="2463" spans="1:20">
      <c r="A2463" s="87">
        <v>10067</v>
      </c>
      <c r="B2463" s="91"/>
      <c r="C2463" s="88" t="s">
        <v>2566</v>
      </c>
      <c r="D2463" s="110">
        <v>45602</v>
      </c>
      <c r="E2463" s="90">
        <v>243105123134</v>
      </c>
      <c r="F2463" s="91" t="str">
        <f t="shared" si="129"/>
        <v>'243105123134',</v>
      </c>
      <c r="G2463" s="91" t="s">
        <v>51</v>
      </c>
      <c r="H2463" s="160" t="s">
        <v>3178</v>
      </c>
      <c r="I2463" s="91" t="str">
        <f t="shared" si="130"/>
        <v>'inv_EJH9vuXVyyLTKNaqskiYVt',</v>
      </c>
      <c r="J2463" s="93" t="s">
        <v>3179</v>
      </c>
      <c r="K2463" s="91">
        <v>30</v>
      </c>
      <c r="L2463" s="91">
        <v>30</v>
      </c>
      <c r="M2463" s="98">
        <f>Tabla1[[#This Row],[Monto]]-Tabla1[[#This Row],[Monto Kashio]]</f>
        <v>0</v>
      </c>
      <c r="N2463" s="91" t="s">
        <v>23</v>
      </c>
      <c r="O2463" s="91" t="s">
        <v>24</v>
      </c>
      <c r="P2463" s="91">
        <v>2153067</v>
      </c>
      <c r="Q2463" s="110">
        <v>45601</v>
      </c>
      <c r="R2463" s="91" t="s">
        <v>148</v>
      </c>
      <c r="S2463" s="93">
        <v>0.40833333333333333</v>
      </c>
      <c r="T2463" s="93">
        <v>0.40833333333333333</v>
      </c>
    </row>
    <row r="2464" spans="1:20">
      <c r="A2464" s="94">
        <v>10069</v>
      </c>
      <c r="B2464" s="98"/>
      <c r="C2464" s="95" t="s">
        <v>27</v>
      </c>
      <c r="D2464" s="111">
        <v>45602</v>
      </c>
      <c r="E2464" s="97">
        <v>243115503838</v>
      </c>
      <c r="F2464" s="98" t="str">
        <f t="shared" si="129"/>
        <v>'243115503838',</v>
      </c>
      <c r="G2464" s="98" t="s">
        <v>51</v>
      </c>
      <c r="H2464" s="161" t="s">
        <v>3180</v>
      </c>
      <c r="I2464" s="98" t="str">
        <f t="shared" si="130"/>
        <v>'inv_aPxJfrZXuywEijnusmHSEG',</v>
      </c>
      <c r="J2464" s="100" t="s">
        <v>9</v>
      </c>
      <c r="K2464" s="98">
        <v>500</v>
      </c>
      <c r="L2464" s="98">
        <v>500</v>
      </c>
      <c r="M2464" s="98">
        <f>Tabla1[[#This Row],[Monto]]-Tabla1[[#This Row],[Monto Kashio]]</f>
        <v>0</v>
      </c>
      <c r="N2464" s="98" t="s">
        <v>23</v>
      </c>
      <c r="O2464" s="98" t="s">
        <v>145</v>
      </c>
      <c r="P2464" s="98">
        <v>2434653</v>
      </c>
      <c r="Q2464" s="111">
        <v>45602</v>
      </c>
      <c r="R2464" s="98" t="s">
        <v>148</v>
      </c>
      <c r="S2464" s="100"/>
      <c r="T2464" s="100"/>
    </row>
    <row r="2465" spans="1:20">
      <c r="A2465" s="87">
        <v>10068</v>
      </c>
      <c r="B2465" s="91"/>
      <c r="C2465" s="88" t="s">
        <v>27</v>
      </c>
      <c r="D2465" s="110">
        <v>45602</v>
      </c>
      <c r="E2465" s="90">
        <v>243115502529</v>
      </c>
      <c r="F2465" s="91" t="str">
        <f t="shared" si="129"/>
        <v>'243115502529',</v>
      </c>
      <c r="G2465" s="91" t="s">
        <v>51</v>
      </c>
      <c r="H2465" s="160" t="s">
        <v>3181</v>
      </c>
      <c r="I2465" s="91" t="str">
        <f t="shared" si="130"/>
        <v>'inv_3mp96ZDWA7BzLweVPQoy5f',</v>
      </c>
      <c r="J2465" s="93" t="s">
        <v>9</v>
      </c>
      <c r="K2465" s="91">
        <v>300</v>
      </c>
      <c r="L2465" s="91">
        <v>300</v>
      </c>
      <c r="M2465" s="98">
        <f>Tabla1[[#This Row],[Monto]]-Tabla1[[#This Row],[Monto Kashio]]</f>
        <v>0</v>
      </c>
      <c r="N2465" s="91" t="s">
        <v>23</v>
      </c>
      <c r="O2465" s="91" t="s">
        <v>145</v>
      </c>
      <c r="P2465" s="162">
        <v>2434646</v>
      </c>
      <c r="Q2465" s="110">
        <v>45602</v>
      </c>
      <c r="R2465" s="91" t="s">
        <v>148</v>
      </c>
      <c r="S2465" s="93">
        <v>0.44722222222222224</v>
      </c>
      <c r="T2465" s="93">
        <v>0.44722222222222224</v>
      </c>
    </row>
    <row r="2466" spans="1:20">
      <c r="A2466" s="94">
        <v>10075</v>
      </c>
      <c r="B2466" s="98"/>
      <c r="C2466" s="95" t="s">
        <v>2566</v>
      </c>
      <c r="D2466" s="111">
        <v>45602</v>
      </c>
      <c r="E2466" s="97">
        <v>243115581629</v>
      </c>
      <c r="F2466" s="97">
        <v>243115581630</v>
      </c>
      <c r="G2466" s="98" t="s">
        <v>51</v>
      </c>
      <c r="H2466" s="161" t="s">
        <v>3182</v>
      </c>
      <c r="I2466" s="98" t="str">
        <f t="shared" si="130"/>
        <v>'inv_5FRW4LbxRyUEQ6K5bSV9a4',</v>
      </c>
      <c r="J2466" s="100" t="s">
        <v>3179</v>
      </c>
      <c r="K2466" s="98">
        <v>350</v>
      </c>
      <c r="L2466" s="98">
        <v>350</v>
      </c>
      <c r="M2466" s="98">
        <f>Tabla1[[#This Row],[Monto]]-Tabla1[[#This Row],[Monto Kashio]]</f>
        <v>0</v>
      </c>
      <c r="N2466" s="98" t="s">
        <v>23</v>
      </c>
      <c r="O2466" s="98" t="s">
        <v>24</v>
      </c>
      <c r="P2466" s="152">
        <v>482545</v>
      </c>
      <c r="Q2466" s="111">
        <v>45602</v>
      </c>
      <c r="R2466" s="98" t="s">
        <v>148</v>
      </c>
      <c r="S2466" s="100">
        <v>0.47569444444444442</v>
      </c>
      <c r="T2466" s="100">
        <v>0.47569444444444442</v>
      </c>
    </row>
    <row r="2467" spans="1:20">
      <c r="A2467" s="87">
        <v>10077</v>
      </c>
      <c r="B2467" s="91"/>
      <c r="C2467" s="88" t="s">
        <v>27</v>
      </c>
      <c r="D2467" s="110">
        <v>45602</v>
      </c>
      <c r="E2467" s="90">
        <v>243104523447</v>
      </c>
      <c r="F2467" s="91" t="str">
        <f t="shared" ref="F2467:F2530" si="131">CONCATENATE("'",E2467,"',")</f>
        <v>'243104523447',</v>
      </c>
      <c r="G2467" s="91" t="s">
        <v>21</v>
      </c>
      <c r="H2467" s="160" t="s">
        <v>3183</v>
      </c>
      <c r="I2467" s="91" t="str">
        <f t="shared" si="130"/>
        <v>'inv_AZ8THnKnUZAtBdghmqN9oT',</v>
      </c>
      <c r="J2467" s="93" t="s">
        <v>9</v>
      </c>
      <c r="K2467" s="91">
        <v>143</v>
      </c>
      <c r="L2467" s="91">
        <v>143</v>
      </c>
      <c r="M2467" s="98">
        <f>Tabla1[[#This Row],[Monto]]-Tabla1[[#This Row],[Monto Kashio]]</f>
        <v>0</v>
      </c>
      <c r="N2467" s="91" t="s">
        <v>23</v>
      </c>
      <c r="O2467" s="91" t="s">
        <v>24</v>
      </c>
      <c r="P2467" s="91">
        <v>82355</v>
      </c>
      <c r="Q2467" s="110">
        <v>45601</v>
      </c>
      <c r="R2467" s="91" t="s">
        <v>148</v>
      </c>
      <c r="S2467" s="93"/>
      <c r="T2467" s="93"/>
    </row>
    <row r="2468" spans="1:20">
      <c r="A2468" s="94">
        <v>10085</v>
      </c>
      <c r="B2468" s="98"/>
      <c r="C2468" s="95" t="s">
        <v>27</v>
      </c>
      <c r="D2468" s="111">
        <v>45602</v>
      </c>
      <c r="E2468" s="97">
        <v>243104543887</v>
      </c>
      <c r="F2468" s="98" t="str">
        <f t="shared" si="131"/>
        <v>'243104543887',</v>
      </c>
      <c r="G2468" s="98" t="s">
        <v>51</v>
      </c>
      <c r="H2468" s="161" t="s">
        <v>3184</v>
      </c>
      <c r="I2468" s="98" t="str">
        <f t="shared" si="130"/>
        <v>'inv_NM2KpbKWqfvQEvfMPmMCx4',</v>
      </c>
      <c r="J2468" s="100" t="s">
        <v>9</v>
      </c>
      <c r="K2468" s="98">
        <v>50.8</v>
      </c>
      <c r="L2468" s="98">
        <v>50.8</v>
      </c>
      <c r="M2468" s="98">
        <f>Tabla1[[#This Row],[Monto]]-Tabla1[[#This Row],[Monto Kashio]]</f>
        <v>0</v>
      </c>
      <c r="N2468" s="98" t="s">
        <v>23</v>
      </c>
      <c r="O2468" s="98" t="s">
        <v>24</v>
      </c>
      <c r="P2468" s="98">
        <v>604068</v>
      </c>
      <c r="Q2468" s="111">
        <v>45601</v>
      </c>
      <c r="R2468" s="98" t="s">
        <v>148</v>
      </c>
      <c r="S2468" s="100" t="s">
        <v>3185</v>
      </c>
      <c r="T2468" s="100" t="s">
        <v>3185</v>
      </c>
    </row>
    <row r="2469" spans="1:20">
      <c r="A2469" s="87">
        <v>10091</v>
      </c>
      <c r="B2469" s="91"/>
      <c r="C2469" s="88" t="s">
        <v>2566</v>
      </c>
      <c r="D2469" s="110">
        <v>45602</v>
      </c>
      <c r="E2469" s="90">
        <v>243116131612</v>
      </c>
      <c r="F2469" s="91" t="str">
        <f t="shared" si="131"/>
        <v>'243116131612',</v>
      </c>
      <c r="G2469" s="91" t="s">
        <v>21</v>
      </c>
      <c r="H2469" s="160" t="s">
        <v>3186</v>
      </c>
      <c r="I2469" s="91" t="str">
        <f t="shared" si="130"/>
        <v>'inv_Z4ECMekbAdQEztddwqiiKr',</v>
      </c>
      <c r="J2469" s="93" t="s">
        <v>9</v>
      </c>
      <c r="K2469" s="91">
        <v>50</v>
      </c>
      <c r="L2469" s="91">
        <v>50</v>
      </c>
      <c r="M2469" s="98">
        <f>Tabla1[[#This Row],[Monto]]-Tabla1[[#This Row],[Monto Kashio]]</f>
        <v>0</v>
      </c>
      <c r="N2469" s="91" t="s">
        <v>23</v>
      </c>
      <c r="O2469" s="91" t="s">
        <v>24</v>
      </c>
      <c r="P2469" s="91">
        <v>1072159</v>
      </c>
      <c r="Q2469" s="110">
        <v>45602</v>
      </c>
      <c r="R2469" s="91" t="s">
        <v>148</v>
      </c>
      <c r="S2469" s="93" t="s">
        <v>2900</v>
      </c>
      <c r="T2469" s="93" t="s">
        <v>2900</v>
      </c>
    </row>
    <row r="2470" spans="1:20">
      <c r="A2470" s="94">
        <v>10090</v>
      </c>
      <c r="B2470" s="98"/>
      <c r="C2470" s="95" t="s">
        <v>756</v>
      </c>
      <c r="D2470" s="111">
        <v>45602</v>
      </c>
      <c r="E2470" s="97">
        <v>243115792778</v>
      </c>
      <c r="F2470" s="98" t="str">
        <f t="shared" si="131"/>
        <v>'243115792778',</v>
      </c>
      <c r="G2470" s="98" t="s">
        <v>21</v>
      </c>
      <c r="H2470" s="161" t="s">
        <v>3187</v>
      </c>
      <c r="I2470" s="98" t="str">
        <f t="shared" si="130"/>
        <v>'inv_9TW8NgLkVUCwKM48dTTobB',</v>
      </c>
      <c r="J2470" s="100" t="s">
        <v>9</v>
      </c>
      <c r="K2470" s="98">
        <v>100</v>
      </c>
      <c r="L2470" s="98">
        <v>100</v>
      </c>
      <c r="M2470" s="98">
        <f>Tabla1[[#This Row],[Monto]]-Tabla1[[#This Row],[Monto Kashio]]</f>
        <v>0</v>
      </c>
      <c r="N2470" s="98" t="s">
        <v>23</v>
      </c>
      <c r="O2470" s="98" t="s">
        <v>24</v>
      </c>
      <c r="P2470" s="98">
        <v>940798</v>
      </c>
      <c r="Q2470" s="111">
        <v>45602</v>
      </c>
      <c r="R2470" s="98" t="s">
        <v>148</v>
      </c>
      <c r="S2470" s="100" t="s">
        <v>2900</v>
      </c>
      <c r="T2470" s="100" t="s">
        <v>2900</v>
      </c>
    </row>
    <row r="2471" spans="1:20">
      <c r="A2471" s="87">
        <v>10093</v>
      </c>
      <c r="B2471" s="91"/>
      <c r="C2471" s="88" t="s">
        <v>27</v>
      </c>
      <c r="D2471" s="110">
        <v>45602</v>
      </c>
      <c r="E2471" s="90">
        <v>243126263077</v>
      </c>
      <c r="F2471" s="91" t="str">
        <f t="shared" si="131"/>
        <v>'243126263077',</v>
      </c>
      <c r="G2471" s="91" t="s">
        <v>21</v>
      </c>
      <c r="H2471" s="160" t="s">
        <v>3188</v>
      </c>
      <c r="I2471" s="91" t="str">
        <f t="shared" si="130"/>
        <v>'inv_aiS4PomjWanKR6AqhxcPpt',</v>
      </c>
      <c r="J2471" s="93" t="s">
        <v>9</v>
      </c>
      <c r="K2471" s="91">
        <v>100</v>
      </c>
      <c r="L2471" s="91">
        <v>100</v>
      </c>
      <c r="M2471" s="98">
        <f>Tabla1[[#This Row],[Monto]]-Tabla1[[#This Row],[Monto Kashio]]</f>
        <v>0</v>
      </c>
      <c r="N2471" s="91" t="s">
        <v>23</v>
      </c>
      <c r="O2471" s="91" t="s">
        <v>24</v>
      </c>
      <c r="P2471" s="91">
        <v>3799178</v>
      </c>
      <c r="Q2471" s="110">
        <v>45602</v>
      </c>
      <c r="R2471" s="91" t="s">
        <v>148</v>
      </c>
      <c r="S2471" s="93" t="s">
        <v>3189</v>
      </c>
      <c r="T2471" s="93" t="s">
        <v>3189</v>
      </c>
    </row>
    <row r="2472" spans="1:20">
      <c r="A2472" s="94">
        <v>10097</v>
      </c>
      <c r="B2472" s="98"/>
      <c r="C2472" s="95" t="s">
        <v>2566</v>
      </c>
      <c r="D2472" s="111">
        <v>45603</v>
      </c>
      <c r="E2472" s="97">
        <v>243126200739</v>
      </c>
      <c r="F2472" s="98" t="str">
        <f t="shared" si="131"/>
        <v>'243126200739',</v>
      </c>
      <c r="G2472" s="98" t="s">
        <v>51</v>
      </c>
      <c r="H2472" s="161" t="s">
        <v>3190</v>
      </c>
      <c r="I2472" s="98" t="str">
        <f t="shared" si="130"/>
        <v>'inv_JxKwi7haVihzoskauBQoBF',</v>
      </c>
      <c r="J2472" s="100" t="s">
        <v>3179</v>
      </c>
      <c r="K2472" s="98">
        <v>50</v>
      </c>
      <c r="L2472" s="98">
        <v>50</v>
      </c>
      <c r="M2472" s="98">
        <f>Tabla1[[#This Row],[Monto]]-Tabla1[[#This Row],[Monto Kashio]]</f>
        <v>0</v>
      </c>
      <c r="N2472" s="98" t="s">
        <v>23</v>
      </c>
      <c r="O2472" s="98" t="s">
        <v>24</v>
      </c>
      <c r="P2472" s="98">
        <v>2109841</v>
      </c>
      <c r="Q2472" s="111">
        <v>45602</v>
      </c>
      <c r="R2472" s="98" t="s">
        <v>148</v>
      </c>
      <c r="S2472" s="100">
        <v>0.36249999999999999</v>
      </c>
      <c r="T2472" s="100">
        <v>0.36249999999999999</v>
      </c>
    </row>
    <row r="2473" spans="1:20">
      <c r="A2473" s="87">
        <v>10099</v>
      </c>
      <c r="B2473" s="91"/>
      <c r="C2473" s="88" t="s">
        <v>2566</v>
      </c>
      <c r="D2473" s="110">
        <v>45603</v>
      </c>
      <c r="E2473" s="90">
        <v>243126358714</v>
      </c>
      <c r="F2473" s="91" t="str">
        <f t="shared" si="131"/>
        <v>'243126358714',</v>
      </c>
      <c r="G2473" s="91" t="s">
        <v>51</v>
      </c>
      <c r="H2473" s="160" t="s">
        <v>3191</v>
      </c>
      <c r="I2473" s="91" t="str">
        <f t="shared" si="130"/>
        <v>'inv_RtmFXdgJGeTj9RfhHZpJj9',</v>
      </c>
      <c r="J2473" s="93" t="s">
        <v>3179</v>
      </c>
      <c r="K2473" s="91">
        <v>50</v>
      </c>
      <c r="L2473" s="91">
        <v>50</v>
      </c>
      <c r="M2473" s="98">
        <f>Tabla1[[#This Row],[Monto]]-Tabla1[[#This Row],[Monto Kashio]]</f>
        <v>0</v>
      </c>
      <c r="N2473" s="91" t="s">
        <v>23</v>
      </c>
      <c r="O2473" s="91" t="s">
        <v>24</v>
      </c>
      <c r="P2473" s="91">
        <v>102773</v>
      </c>
      <c r="Q2473" s="110">
        <v>45603</v>
      </c>
      <c r="R2473" s="91" t="s">
        <v>148</v>
      </c>
      <c r="S2473" s="93">
        <v>0.36805555555555558</v>
      </c>
      <c r="T2473" s="93">
        <v>0.36805555555555558</v>
      </c>
    </row>
    <row r="2474" spans="1:20">
      <c r="A2474" s="94">
        <v>10102</v>
      </c>
      <c r="B2474" s="98"/>
      <c r="C2474" s="95" t="s">
        <v>27</v>
      </c>
      <c r="D2474" s="111">
        <v>45603</v>
      </c>
      <c r="E2474" s="97">
        <v>243126357951</v>
      </c>
      <c r="F2474" s="98" t="str">
        <f t="shared" si="131"/>
        <v>'243126357951',</v>
      </c>
      <c r="G2474" s="98" t="s">
        <v>51</v>
      </c>
      <c r="H2474" s="161" t="s">
        <v>3192</v>
      </c>
      <c r="I2474" s="98" t="str">
        <f t="shared" si="130"/>
        <v>'inv_Gqyw9jWWLNHE5C636HDiPA',</v>
      </c>
      <c r="J2474" s="100" t="s">
        <v>9</v>
      </c>
      <c r="K2474" s="98">
        <v>500</v>
      </c>
      <c r="L2474" s="98">
        <v>500</v>
      </c>
      <c r="M2474" s="98">
        <f>Tabla1[[#This Row],[Monto]]-Tabla1[[#This Row],[Monto Kashio]]</f>
        <v>0</v>
      </c>
      <c r="N2474" s="98" t="s">
        <v>23</v>
      </c>
      <c r="O2474" s="98" t="s">
        <v>24</v>
      </c>
      <c r="P2474" s="98">
        <v>75571</v>
      </c>
      <c r="Q2474" s="111">
        <v>45603</v>
      </c>
      <c r="R2474" s="98" t="s">
        <v>148</v>
      </c>
      <c r="S2474" s="100">
        <v>0.37152777777777779</v>
      </c>
      <c r="T2474" s="100">
        <v>0.37152777777777779</v>
      </c>
    </row>
    <row r="2475" spans="1:20">
      <c r="A2475" s="87">
        <v>10104</v>
      </c>
      <c r="B2475" s="91"/>
      <c r="C2475" s="88" t="s">
        <v>27</v>
      </c>
      <c r="D2475" s="110">
        <v>45603</v>
      </c>
      <c r="E2475" s="90">
        <v>243126358749</v>
      </c>
      <c r="F2475" s="91" t="str">
        <f t="shared" si="131"/>
        <v>'243126358749',</v>
      </c>
      <c r="G2475" s="91" t="s">
        <v>51</v>
      </c>
      <c r="H2475" s="160" t="s">
        <v>3193</v>
      </c>
      <c r="I2475" s="91" t="str">
        <f t="shared" si="130"/>
        <v>'inv_jSyxqu276w3Lyh8aNcLJaB',</v>
      </c>
      <c r="J2475" s="93" t="s">
        <v>3179</v>
      </c>
      <c r="K2475" s="91">
        <v>30</v>
      </c>
      <c r="L2475" s="91">
        <v>30</v>
      </c>
      <c r="M2475" s="98">
        <f>Tabla1[[#This Row],[Monto]]-Tabla1[[#This Row],[Monto Kashio]]</f>
        <v>0</v>
      </c>
      <c r="N2475" s="91" t="s">
        <v>23</v>
      </c>
      <c r="O2475" s="91" t="s">
        <v>24</v>
      </c>
      <c r="P2475" s="91">
        <v>402726</v>
      </c>
      <c r="Q2475" s="110">
        <v>45603</v>
      </c>
      <c r="R2475" s="91" t="s">
        <v>148</v>
      </c>
      <c r="S2475" s="93">
        <v>0.375</v>
      </c>
      <c r="T2475" s="93">
        <v>0.375</v>
      </c>
    </row>
    <row r="2476" spans="1:20">
      <c r="A2476" s="94">
        <v>10105</v>
      </c>
      <c r="B2476" s="98"/>
      <c r="C2476" s="95" t="s">
        <v>27</v>
      </c>
      <c r="D2476" s="111">
        <v>45603</v>
      </c>
      <c r="E2476" s="97">
        <v>243126360528</v>
      </c>
      <c r="F2476" s="98" t="str">
        <f t="shared" si="131"/>
        <v>'243126360528',</v>
      </c>
      <c r="G2476" s="98" t="s">
        <v>51</v>
      </c>
      <c r="H2476" s="161" t="s">
        <v>3194</v>
      </c>
      <c r="I2476" s="98" t="str">
        <f t="shared" si="130"/>
        <v>'inv_WJu7DGpy4k4Y3vbV8jdaZB',</v>
      </c>
      <c r="J2476" s="100" t="s">
        <v>9</v>
      </c>
      <c r="K2476" s="98">
        <v>30</v>
      </c>
      <c r="L2476" s="98">
        <v>30</v>
      </c>
      <c r="M2476" s="98">
        <f>Tabla1[[#This Row],[Monto]]-Tabla1[[#This Row],[Monto Kashio]]</f>
        <v>0</v>
      </c>
      <c r="N2476" s="98" t="s">
        <v>23</v>
      </c>
      <c r="O2476" s="98" t="s">
        <v>24</v>
      </c>
      <c r="P2476" s="98">
        <v>402828</v>
      </c>
      <c r="Q2476" s="111">
        <v>45603</v>
      </c>
      <c r="R2476" s="98" t="s">
        <v>148</v>
      </c>
      <c r="S2476" s="100"/>
      <c r="T2476" s="100"/>
    </row>
    <row r="2477" spans="1:20">
      <c r="A2477" s="87">
        <v>10115</v>
      </c>
      <c r="B2477" s="91"/>
      <c r="C2477" s="88" t="s">
        <v>2566</v>
      </c>
      <c r="D2477" s="110">
        <v>45603</v>
      </c>
      <c r="E2477" s="90">
        <v>243126577143</v>
      </c>
      <c r="F2477" s="91" t="str">
        <f t="shared" si="131"/>
        <v>'243126577143',</v>
      </c>
      <c r="G2477" s="91" t="s">
        <v>21</v>
      </c>
      <c r="H2477" s="160" t="s">
        <v>3195</v>
      </c>
      <c r="I2477" s="91" t="str">
        <f t="shared" si="130"/>
        <v>'inv_GESX2X9eNDTb9nvLcoRnqk',</v>
      </c>
      <c r="J2477" s="93" t="s">
        <v>3179</v>
      </c>
      <c r="K2477" s="91">
        <v>50</v>
      </c>
      <c r="L2477" s="91">
        <v>50</v>
      </c>
      <c r="M2477" s="98">
        <f>Tabla1[[#This Row],[Monto]]-Tabla1[[#This Row],[Monto Kashio]]</f>
        <v>0</v>
      </c>
      <c r="N2477" s="91" t="s">
        <v>23</v>
      </c>
      <c r="O2477" s="91" t="s">
        <v>24</v>
      </c>
      <c r="P2477" s="91">
        <v>540322</v>
      </c>
      <c r="Q2477" s="110">
        <v>45603</v>
      </c>
      <c r="R2477" s="91" t="s">
        <v>148</v>
      </c>
      <c r="S2477" s="93">
        <v>0.49305555555555558</v>
      </c>
      <c r="T2477" s="93">
        <v>0.49305555555555558</v>
      </c>
    </row>
    <row r="2478" spans="1:20">
      <c r="A2478" s="94">
        <v>10126</v>
      </c>
      <c r="B2478" s="98"/>
      <c r="C2478" s="95" t="s">
        <v>96</v>
      </c>
      <c r="D2478" s="111">
        <v>45603</v>
      </c>
      <c r="E2478" s="97">
        <v>243126574356</v>
      </c>
      <c r="F2478" s="98" t="str">
        <f t="shared" si="131"/>
        <v>'243126574356',</v>
      </c>
      <c r="G2478" s="98" t="s">
        <v>21</v>
      </c>
      <c r="H2478" s="161" t="s">
        <v>3196</v>
      </c>
      <c r="I2478" s="98" t="str">
        <f t="shared" si="130"/>
        <v>'inv_aRKDeRjTrYsdCBn2GDtKqe',</v>
      </c>
      <c r="J2478" s="100" t="s">
        <v>9</v>
      </c>
      <c r="K2478" s="98">
        <v>30</v>
      </c>
      <c r="L2478" s="98">
        <v>30</v>
      </c>
      <c r="M2478" s="98">
        <f>Tabla1[[#This Row],[Monto]]-Tabla1[[#This Row],[Monto Kashio]]</f>
        <v>0</v>
      </c>
      <c r="N2478" s="98" t="s">
        <v>23</v>
      </c>
      <c r="O2478" s="98" t="s">
        <v>24</v>
      </c>
      <c r="P2478" s="98">
        <v>78646</v>
      </c>
      <c r="Q2478" s="111">
        <v>45603</v>
      </c>
      <c r="R2478" s="98" t="s">
        <v>148</v>
      </c>
      <c r="S2478" s="100" t="s">
        <v>3197</v>
      </c>
      <c r="T2478" s="100" t="s">
        <v>3197</v>
      </c>
    </row>
    <row r="2479" spans="1:20">
      <c r="A2479" s="87">
        <v>10134</v>
      </c>
      <c r="B2479" s="91"/>
      <c r="C2479" s="88" t="s">
        <v>96</v>
      </c>
      <c r="D2479" s="110">
        <v>45603</v>
      </c>
      <c r="E2479" s="90">
        <v>243126904537</v>
      </c>
      <c r="F2479" s="91" t="str">
        <f t="shared" si="131"/>
        <v>'243126904537',</v>
      </c>
      <c r="G2479" s="91" t="s">
        <v>21</v>
      </c>
      <c r="H2479" s="160" t="s">
        <v>3198</v>
      </c>
      <c r="I2479" s="91" t="str">
        <f t="shared" si="130"/>
        <v>'inv_7rYqEgkzK9AiZXEJuZpTBs',</v>
      </c>
      <c r="J2479" s="93" t="s">
        <v>9</v>
      </c>
      <c r="K2479" s="91">
        <v>250</v>
      </c>
      <c r="L2479" s="91">
        <v>250</v>
      </c>
      <c r="M2479" s="98">
        <f>Tabla1[[#This Row],[Monto]]-Tabla1[[#This Row],[Monto Kashio]]</f>
        <v>0</v>
      </c>
      <c r="N2479" s="91" t="s">
        <v>23</v>
      </c>
      <c r="O2479" s="91" t="s">
        <v>24</v>
      </c>
      <c r="P2479" s="91">
        <v>2326949</v>
      </c>
      <c r="Q2479" s="110">
        <v>45603</v>
      </c>
      <c r="R2479" s="91" t="s">
        <v>148</v>
      </c>
      <c r="S2479" s="93" t="s">
        <v>3199</v>
      </c>
      <c r="T2479" s="93" t="s">
        <v>3199</v>
      </c>
    </row>
    <row r="2480" spans="1:20">
      <c r="A2480" s="94">
        <v>10136</v>
      </c>
      <c r="B2480" s="98"/>
      <c r="C2480" s="95" t="s">
        <v>96</v>
      </c>
      <c r="D2480" s="111">
        <v>45603</v>
      </c>
      <c r="E2480" s="97">
        <v>243126413229</v>
      </c>
      <c r="F2480" s="98" t="str">
        <f t="shared" si="131"/>
        <v>'243126413229',</v>
      </c>
      <c r="G2480" s="98" t="s">
        <v>21</v>
      </c>
      <c r="H2480" s="161" t="s">
        <v>3200</v>
      </c>
      <c r="I2480" s="98" t="str">
        <f t="shared" si="130"/>
        <v>'inv_W3jrVWpjPHVMAKxsgeFJCH',</v>
      </c>
      <c r="J2480" s="100" t="s">
        <v>9</v>
      </c>
      <c r="K2480" s="98">
        <v>92</v>
      </c>
      <c r="L2480" s="98">
        <v>92</v>
      </c>
      <c r="M2480" s="98">
        <f>Tabla1[[#This Row],[Monto]]-Tabla1[[#This Row],[Monto Kashio]]</f>
        <v>0</v>
      </c>
      <c r="N2480" s="98" t="s">
        <v>23</v>
      </c>
      <c r="O2480" s="98" t="s">
        <v>24</v>
      </c>
      <c r="P2480" s="98">
        <v>339154</v>
      </c>
      <c r="Q2480" s="111">
        <v>45603</v>
      </c>
      <c r="R2480" s="98" t="s">
        <v>148</v>
      </c>
      <c r="S2480" s="100" t="s">
        <v>3201</v>
      </c>
      <c r="T2480" s="100" t="s">
        <v>3201</v>
      </c>
    </row>
    <row r="2481" spans="1:20">
      <c r="A2481" s="87">
        <v>10133</v>
      </c>
      <c r="B2481" s="91"/>
      <c r="C2481" s="88" t="s">
        <v>3202</v>
      </c>
      <c r="D2481" s="110">
        <v>45603</v>
      </c>
      <c r="E2481" s="90">
        <v>240815832759</v>
      </c>
      <c r="F2481" s="91" t="str">
        <f t="shared" si="131"/>
        <v>'240815832759',</v>
      </c>
      <c r="G2481" s="91" t="s">
        <v>118</v>
      </c>
      <c r="H2481" s="160" t="s">
        <v>3203</v>
      </c>
      <c r="I2481" s="91" t="str">
        <f t="shared" si="130"/>
        <v>'inv_CJcdp78NN3EWsbqAkYvmcv',</v>
      </c>
      <c r="J2481" s="93" t="s">
        <v>9</v>
      </c>
      <c r="K2481" s="91">
        <v>149</v>
      </c>
      <c r="L2481" s="91">
        <v>149</v>
      </c>
      <c r="M2481" s="98">
        <f>Tabla1[[#This Row],[Monto]]-Tabla1[[#This Row],[Monto Kashio]]</f>
        <v>0</v>
      </c>
      <c r="N2481" s="91" t="s">
        <v>23</v>
      </c>
      <c r="O2481" s="91" t="s">
        <v>24</v>
      </c>
      <c r="P2481" s="91">
        <v>468161</v>
      </c>
      <c r="Q2481" s="110">
        <v>45601</v>
      </c>
      <c r="R2481" s="91" t="s">
        <v>148</v>
      </c>
      <c r="S2481" s="93" t="s">
        <v>3204</v>
      </c>
      <c r="T2481" s="93" t="s">
        <v>3204</v>
      </c>
    </row>
    <row r="2482" spans="1:20">
      <c r="A2482" s="94">
        <v>10137</v>
      </c>
      <c r="B2482" s="98"/>
      <c r="C2482" s="95" t="s">
        <v>136</v>
      </c>
      <c r="D2482" s="111">
        <v>45603</v>
      </c>
      <c r="E2482" s="97">
        <v>243126904777</v>
      </c>
      <c r="F2482" s="98" t="str">
        <f t="shared" si="131"/>
        <v>'243126904777',</v>
      </c>
      <c r="G2482" s="98" t="s">
        <v>21</v>
      </c>
      <c r="H2482" s="161" t="s">
        <v>3205</v>
      </c>
      <c r="I2482" s="98" t="str">
        <f t="shared" si="130"/>
        <v>'inv_HpFxd5npXxoCT7GASozr6y',</v>
      </c>
      <c r="J2482" s="100" t="s">
        <v>9</v>
      </c>
      <c r="K2482" s="98">
        <v>374</v>
      </c>
      <c r="L2482" s="98">
        <v>374</v>
      </c>
      <c r="M2482" s="98">
        <f>Tabla1[[#This Row],[Monto]]-Tabla1[[#This Row],[Monto Kashio]]</f>
        <v>0</v>
      </c>
      <c r="N2482" s="98" t="s">
        <v>23</v>
      </c>
      <c r="O2482" s="98" t="s">
        <v>24</v>
      </c>
      <c r="P2482" s="98">
        <v>3089892</v>
      </c>
      <c r="Q2482" s="111">
        <v>45603</v>
      </c>
      <c r="R2482" s="98" t="s">
        <v>148</v>
      </c>
      <c r="S2482" s="100" t="s">
        <v>3204</v>
      </c>
      <c r="T2482" s="100" t="s">
        <v>3204</v>
      </c>
    </row>
    <row r="2483" spans="1:20">
      <c r="A2483" s="87">
        <v>10142</v>
      </c>
      <c r="B2483" s="91"/>
      <c r="C2483" s="88" t="s">
        <v>27</v>
      </c>
      <c r="D2483" s="110">
        <v>45604</v>
      </c>
      <c r="E2483" s="90">
        <v>243137110933</v>
      </c>
      <c r="F2483" s="91" t="str">
        <f t="shared" si="131"/>
        <v>'243137110933',</v>
      </c>
      <c r="G2483" s="91" t="s">
        <v>51</v>
      </c>
      <c r="H2483" s="160" t="s">
        <v>3206</v>
      </c>
      <c r="I2483" s="91" t="str">
        <f t="shared" si="130"/>
        <v>'inv_7PNyY86GytUef2CymDCF5F',</v>
      </c>
      <c r="J2483" s="93" t="s">
        <v>9</v>
      </c>
      <c r="K2483" s="91">
        <v>40</v>
      </c>
      <c r="L2483" s="91">
        <v>40</v>
      </c>
      <c r="M2483" s="98">
        <f>Tabla1[[#This Row],[Monto]]-Tabla1[[#This Row],[Monto Kashio]]</f>
        <v>0</v>
      </c>
      <c r="N2483" s="91" t="s">
        <v>23</v>
      </c>
      <c r="O2483" s="91" t="s">
        <v>145</v>
      </c>
      <c r="P2483" s="91">
        <v>2440981</v>
      </c>
      <c r="Q2483" s="110">
        <v>45604</v>
      </c>
      <c r="R2483" s="91" t="s">
        <v>148</v>
      </c>
      <c r="S2483" s="93"/>
      <c r="T2483" s="93"/>
    </row>
    <row r="2484" spans="1:20">
      <c r="A2484" s="94">
        <v>10144</v>
      </c>
      <c r="B2484" s="98"/>
      <c r="C2484" s="95" t="s">
        <v>27</v>
      </c>
      <c r="D2484" s="111">
        <v>45604</v>
      </c>
      <c r="E2484" s="97">
        <v>243137112749</v>
      </c>
      <c r="F2484" s="98" t="str">
        <f t="shared" si="131"/>
        <v>'243137112749',</v>
      </c>
      <c r="G2484" s="98" t="s">
        <v>51</v>
      </c>
      <c r="H2484" s="161" t="s">
        <v>3207</v>
      </c>
      <c r="I2484" s="98" t="str">
        <f t="shared" si="130"/>
        <v>'inv_j9puCQe4bNSbGsHhcb2Rg8',</v>
      </c>
      <c r="J2484" s="100" t="s">
        <v>9</v>
      </c>
      <c r="K2484" s="98">
        <v>100</v>
      </c>
      <c r="L2484" s="98">
        <v>100</v>
      </c>
      <c r="M2484" s="98">
        <f>Tabla1[[#This Row],[Monto]]-Tabla1[[#This Row],[Monto Kashio]]</f>
        <v>0</v>
      </c>
      <c r="N2484" s="98" t="s">
        <v>23</v>
      </c>
      <c r="O2484" s="98" t="s">
        <v>145</v>
      </c>
      <c r="P2484" s="98">
        <v>2440993</v>
      </c>
      <c r="Q2484" s="111">
        <v>45604</v>
      </c>
      <c r="R2484" s="98" t="s">
        <v>148</v>
      </c>
      <c r="S2484" s="100"/>
      <c r="T2484" s="100"/>
    </row>
    <row r="2485" spans="1:20">
      <c r="A2485" s="87">
        <v>10156</v>
      </c>
      <c r="B2485" s="91"/>
      <c r="C2485" s="88" t="s">
        <v>2590</v>
      </c>
      <c r="D2485" s="110">
        <v>45604</v>
      </c>
      <c r="E2485" s="90">
        <v>243137111674</v>
      </c>
      <c r="F2485" s="91" t="str">
        <f t="shared" si="131"/>
        <v>'243137111674',</v>
      </c>
      <c r="G2485" s="91" t="s">
        <v>21</v>
      </c>
      <c r="H2485" s="160" t="s">
        <v>3208</v>
      </c>
      <c r="I2485" s="91" t="str">
        <f t="shared" si="130"/>
        <v>'inv_8MnPj7Uip8H6o89RxpSJXQ',</v>
      </c>
      <c r="J2485" s="93" t="s">
        <v>3179</v>
      </c>
      <c r="K2485" s="91">
        <v>50</v>
      </c>
      <c r="L2485" s="91">
        <v>50</v>
      </c>
      <c r="M2485" s="98">
        <f>Tabla1[[#This Row],[Monto]]-Tabla1[[#This Row],[Monto Kashio]]</f>
        <v>0</v>
      </c>
      <c r="N2485" s="91" t="s">
        <v>23</v>
      </c>
      <c r="O2485" s="91" t="s">
        <v>145</v>
      </c>
      <c r="P2485" s="91">
        <v>2440983</v>
      </c>
      <c r="Q2485" s="110">
        <v>45604</v>
      </c>
      <c r="R2485" s="91" t="s">
        <v>148</v>
      </c>
      <c r="S2485" s="93">
        <v>0.44374999999999998</v>
      </c>
      <c r="T2485" s="93">
        <v>0.44374999999999998</v>
      </c>
    </row>
    <row r="2486" spans="1:20">
      <c r="A2486" s="94">
        <v>10161</v>
      </c>
      <c r="B2486" s="98"/>
      <c r="C2486" s="95" t="s">
        <v>2566</v>
      </c>
      <c r="D2486" s="111">
        <v>45604</v>
      </c>
      <c r="E2486" s="97">
        <v>243126264456</v>
      </c>
      <c r="F2486" s="98" t="str">
        <f t="shared" si="131"/>
        <v>'243126264456',</v>
      </c>
      <c r="G2486" s="98" t="s">
        <v>51</v>
      </c>
      <c r="H2486" s="161" t="s">
        <v>3209</v>
      </c>
      <c r="I2486" s="98" t="str">
        <f t="shared" si="130"/>
        <v>'inv_BvhyjXyKvmjS79L9dKQq8F',</v>
      </c>
      <c r="J2486" s="100" t="s">
        <v>3179</v>
      </c>
      <c r="K2486" s="98">
        <v>22</v>
      </c>
      <c r="L2486" s="98">
        <v>22</v>
      </c>
      <c r="M2486" s="98">
        <f>Tabla1[[#This Row],[Monto]]-Tabla1[[#This Row],[Monto Kashio]]</f>
        <v>0</v>
      </c>
      <c r="N2486" s="98" t="s">
        <v>23</v>
      </c>
      <c r="O2486" s="98" t="s">
        <v>24</v>
      </c>
      <c r="P2486" s="98">
        <v>4469392</v>
      </c>
      <c r="Q2486" s="111">
        <v>45604</v>
      </c>
      <c r="R2486" s="98" t="s">
        <v>148</v>
      </c>
      <c r="S2486" s="100">
        <v>0.50069444444444444</v>
      </c>
      <c r="T2486" s="100">
        <v>0.50069444444444444</v>
      </c>
    </row>
    <row r="2487" spans="1:20">
      <c r="A2487" s="87">
        <v>10172</v>
      </c>
      <c r="B2487" s="91"/>
      <c r="C2487" s="88" t="s">
        <v>484</v>
      </c>
      <c r="D2487" s="110">
        <v>45604</v>
      </c>
      <c r="E2487" s="90">
        <v>243137391318</v>
      </c>
      <c r="F2487" s="91" t="str">
        <f t="shared" si="131"/>
        <v>'243137391318',</v>
      </c>
      <c r="G2487" s="91" t="s">
        <v>21</v>
      </c>
      <c r="H2487" s="160" t="s">
        <v>3210</v>
      </c>
      <c r="I2487" s="91" t="str">
        <f t="shared" si="130"/>
        <v>'inv_3pr9VArn2i4m7CiktrQtxa',</v>
      </c>
      <c r="J2487" s="93" t="s">
        <v>3179</v>
      </c>
      <c r="K2487" s="91">
        <v>250</v>
      </c>
      <c r="L2487" s="91">
        <v>250</v>
      </c>
      <c r="M2487" s="98">
        <f>Tabla1[[#This Row],[Monto]]-Tabla1[[#This Row],[Monto Kashio]]</f>
        <v>0</v>
      </c>
      <c r="N2487" s="91" t="s">
        <v>23</v>
      </c>
      <c r="O2487" s="91" t="s">
        <v>24</v>
      </c>
      <c r="P2487" s="162">
        <v>3117418</v>
      </c>
      <c r="Q2487" s="110">
        <v>45604</v>
      </c>
      <c r="R2487" s="91" t="s">
        <v>148</v>
      </c>
      <c r="S2487" s="93">
        <v>0.54791666666666672</v>
      </c>
      <c r="T2487" s="93">
        <v>0.54791666666666672</v>
      </c>
    </row>
    <row r="2488" spans="1:20">
      <c r="A2488" s="94">
        <v>10186</v>
      </c>
      <c r="B2488" s="98"/>
      <c r="C2488" s="95" t="s">
        <v>484</v>
      </c>
      <c r="D2488" s="111">
        <v>45604</v>
      </c>
      <c r="E2488" s="97">
        <v>243137463961</v>
      </c>
      <c r="F2488" s="98" t="str">
        <f t="shared" si="131"/>
        <v>'243137463961',</v>
      </c>
      <c r="G2488" s="98" t="s">
        <v>21</v>
      </c>
      <c r="H2488" s="161" t="s">
        <v>3211</v>
      </c>
      <c r="I2488" s="98" t="str">
        <f t="shared" si="130"/>
        <v>'inv_m6LZLjimhacxMjtJtHCgAE',</v>
      </c>
      <c r="J2488" s="100" t="s">
        <v>9</v>
      </c>
      <c r="K2488" s="98">
        <v>187.6</v>
      </c>
      <c r="L2488" s="98">
        <v>187.6</v>
      </c>
      <c r="M2488" s="98">
        <f>Tabla1[[#This Row],[Monto]]-Tabla1[[#This Row],[Monto Kashio]]</f>
        <v>0</v>
      </c>
      <c r="N2488" s="98" t="s">
        <v>23</v>
      </c>
      <c r="O2488" s="98" t="s">
        <v>24</v>
      </c>
      <c r="P2488" s="98">
        <v>3197167</v>
      </c>
      <c r="Q2488" s="111">
        <v>45604</v>
      </c>
      <c r="R2488" s="98" t="s">
        <v>148</v>
      </c>
      <c r="S2488" s="100" t="s">
        <v>3212</v>
      </c>
      <c r="T2488" s="100" t="s">
        <v>3212</v>
      </c>
    </row>
    <row r="2489" spans="1:20">
      <c r="A2489" s="87">
        <v>10188</v>
      </c>
      <c r="B2489" s="91"/>
      <c r="C2489" s="88" t="s">
        <v>484</v>
      </c>
      <c r="D2489" s="110">
        <v>45604</v>
      </c>
      <c r="E2489" s="90">
        <v>243137397982</v>
      </c>
      <c r="F2489" s="91" t="str">
        <f t="shared" si="131"/>
        <v>'243137397982',</v>
      </c>
      <c r="G2489" s="91" t="s">
        <v>21</v>
      </c>
      <c r="H2489" s="160" t="s">
        <v>3213</v>
      </c>
      <c r="I2489" s="91" t="str">
        <f t="shared" si="130"/>
        <v>'inv_ahYhhvXoDnsiVEXzggdQt9',</v>
      </c>
      <c r="J2489" s="93" t="s">
        <v>9</v>
      </c>
      <c r="K2489" s="91">
        <v>20</v>
      </c>
      <c r="L2489" s="91">
        <v>20</v>
      </c>
      <c r="M2489" s="98">
        <f>Tabla1[[#This Row],[Monto]]-Tabla1[[#This Row],[Monto Kashio]]</f>
        <v>0</v>
      </c>
      <c r="N2489" s="91" t="s">
        <v>23</v>
      </c>
      <c r="O2489" s="91" t="s">
        <v>24</v>
      </c>
      <c r="P2489" s="91">
        <v>3124202</v>
      </c>
      <c r="Q2489" s="110">
        <v>45604</v>
      </c>
      <c r="R2489" s="91" t="s">
        <v>148</v>
      </c>
      <c r="S2489" s="93" t="s">
        <v>3214</v>
      </c>
      <c r="T2489" s="93" t="s">
        <v>3214</v>
      </c>
    </row>
    <row r="2490" spans="1:20">
      <c r="A2490" s="94">
        <v>10194</v>
      </c>
      <c r="B2490" s="98"/>
      <c r="C2490" s="95" t="s">
        <v>136</v>
      </c>
      <c r="D2490" s="111">
        <v>45605</v>
      </c>
      <c r="E2490" s="97">
        <v>243147801224</v>
      </c>
      <c r="F2490" s="98" t="str">
        <f t="shared" si="131"/>
        <v>'243147801224',</v>
      </c>
      <c r="G2490" s="98" t="s">
        <v>21</v>
      </c>
      <c r="H2490" s="161" t="s">
        <v>3215</v>
      </c>
      <c r="I2490" s="98" t="str">
        <f t="shared" si="130"/>
        <v>'inv_59aNcTbvnCBp7Wmb8dNKHw',</v>
      </c>
      <c r="J2490" s="100" t="s">
        <v>9</v>
      </c>
      <c r="K2490" s="98">
        <v>20</v>
      </c>
      <c r="L2490" s="98">
        <v>20</v>
      </c>
      <c r="M2490" s="98">
        <f>Tabla1[[#This Row],[Monto]]-Tabla1[[#This Row],[Monto Kashio]]</f>
        <v>0</v>
      </c>
      <c r="N2490" s="98" t="s">
        <v>23</v>
      </c>
      <c r="O2490" s="98" t="s">
        <v>24</v>
      </c>
      <c r="P2490" s="98">
        <v>503635</v>
      </c>
      <c r="Q2490" s="111">
        <v>45605</v>
      </c>
      <c r="R2490" s="98" t="s">
        <v>148</v>
      </c>
      <c r="S2490" s="100">
        <v>0.34652777777777777</v>
      </c>
      <c r="T2490" s="100">
        <v>0.34652777777777777</v>
      </c>
    </row>
    <row r="2491" spans="1:20">
      <c r="A2491" s="87">
        <v>10195</v>
      </c>
      <c r="B2491" s="91"/>
      <c r="C2491" s="88" t="s">
        <v>136</v>
      </c>
      <c r="D2491" s="110">
        <v>45605</v>
      </c>
      <c r="E2491" s="90">
        <v>243147802566</v>
      </c>
      <c r="F2491" s="91" t="str">
        <f t="shared" si="131"/>
        <v>'243147802566',</v>
      </c>
      <c r="G2491" s="91" t="s">
        <v>21</v>
      </c>
      <c r="H2491" s="160" t="s">
        <v>3216</v>
      </c>
      <c r="I2491" s="91" t="str">
        <f t="shared" si="130"/>
        <v>'inv_ZzbVpS3Pwd6bthYCPBsubW',</v>
      </c>
      <c r="J2491" s="93" t="s">
        <v>3179</v>
      </c>
      <c r="K2491" s="91">
        <v>50</v>
      </c>
      <c r="L2491" s="91">
        <v>50</v>
      </c>
      <c r="M2491" s="98">
        <f>Tabla1[[#This Row],[Monto]]-Tabla1[[#This Row],[Monto Kashio]]</f>
        <v>0</v>
      </c>
      <c r="N2491" s="91" t="s">
        <v>23</v>
      </c>
      <c r="O2491" s="91" t="s">
        <v>24</v>
      </c>
      <c r="P2491" s="91">
        <v>503769</v>
      </c>
      <c r="Q2491" s="110">
        <v>45605</v>
      </c>
      <c r="R2491" s="91" t="s">
        <v>148</v>
      </c>
      <c r="S2491" s="93">
        <v>0.3527777777777778</v>
      </c>
      <c r="T2491" s="93">
        <v>0.3527777777777778</v>
      </c>
    </row>
    <row r="2492" spans="1:20">
      <c r="A2492" s="94">
        <v>10199</v>
      </c>
      <c r="B2492" s="98"/>
      <c r="C2492" s="95" t="s">
        <v>27</v>
      </c>
      <c r="D2492" s="111">
        <v>45605</v>
      </c>
      <c r="E2492" s="97">
        <v>243147800047</v>
      </c>
      <c r="F2492" s="98" t="str">
        <f t="shared" si="131"/>
        <v>'243147800047',</v>
      </c>
      <c r="G2492" s="98" t="s">
        <v>51</v>
      </c>
      <c r="H2492" s="161" t="s">
        <v>3217</v>
      </c>
      <c r="I2492" s="98" t="str">
        <f t="shared" si="130"/>
        <v>'inv_5hsT8HUvunhKCdjmWYkzQB',</v>
      </c>
      <c r="J2492" s="100" t="s">
        <v>9</v>
      </c>
      <c r="K2492" s="98">
        <v>1000</v>
      </c>
      <c r="L2492" s="98">
        <v>1000</v>
      </c>
      <c r="M2492" s="98">
        <f>Tabla1[[#This Row],[Monto]]-Tabla1[[#This Row],[Monto Kashio]]</f>
        <v>0</v>
      </c>
      <c r="N2492" s="98" t="s">
        <v>23</v>
      </c>
      <c r="O2492" s="98" t="s">
        <v>145</v>
      </c>
      <c r="P2492" s="98">
        <v>2444079</v>
      </c>
      <c r="Q2492" s="111">
        <v>45605</v>
      </c>
      <c r="R2492" s="98" t="s">
        <v>148</v>
      </c>
      <c r="S2492" s="100">
        <v>0.40416666666666667</v>
      </c>
      <c r="T2492" s="100">
        <v>0.40416666666666667</v>
      </c>
    </row>
    <row r="2493" spans="1:20">
      <c r="A2493" s="87">
        <v>10206</v>
      </c>
      <c r="B2493" s="91"/>
      <c r="C2493" s="88" t="s">
        <v>2566</v>
      </c>
      <c r="D2493" s="110">
        <v>45605</v>
      </c>
      <c r="E2493" s="90">
        <v>243147978213</v>
      </c>
      <c r="F2493" s="91" t="str">
        <f t="shared" si="131"/>
        <v>'243147978213',</v>
      </c>
      <c r="G2493" s="91" t="s">
        <v>21</v>
      </c>
      <c r="H2493" s="160" t="s">
        <v>3218</v>
      </c>
      <c r="I2493" s="91" t="str">
        <f t="shared" si="130"/>
        <v>'inv_2ND78WuvWBJ777JLSEoFxC',</v>
      </c>
      <c r="J2493" s="93" t="s">
        <v>3179</v>
      </c>
      <c r="K2493" s="91">
        <v>30</v>
      </c>
      <c r="L2493" s="91">
        <v>30</v>
      </c>
      <c r="M2493" s="98">
        <f>Tabla1[[#This Row],[Monto]]-Tabla1[[#This Row],[Monto Kashio]]</f>
        <v>0</v>
      </c>
      <c r="N2493" s="91" t="s">
        <v>23</v>
      </c>
      <c r="O2493" s="91" t="s">
        <v>24</v>
      </c>
      <c r="P2493" s="91">
        <v>630194</v>
      </c>
      <c r="Q2493" s="110">
        <v>45605</v>
      </c>
      <c r="R2493" s="91" t="s">
        <v>148</v>
      </c>
      <c r="S2493" s="93">
        <v>0.44722222222222224</v>
      </c>
      <c r="T2493" s="93">
        <v>0.44722222222222224</v>
      </c>
    </row>
    <row r="2494" spans="1:20">
      <c r="A2494" s="94">
        <v>10207</v>
      </c>
      <c r="B2494" s="98"/>
      <c r="C2494" s="95" t="s">
        <v>2566</v>
      </c>
      <c r="D2494" s="111">
        <v>45605</v>
      </c>
      <c r="E2494" s="97">
        <v>243147797511</v>
      </c>
      <c r="F2494" s="98" t="str">
        <f t="shared" si="131"/>
        <v>'243147797511',</v>
      </c>
      <c r="G2494" s="98" t="s">
        <v>51</v>
      </c>
      <c r="H2494" s="161" t="s">
        <v>3219</v>
      </c>
      <c r="I2494" s="98" t="str">
        <f t="shared" si="130"/>
        <v>'inv_iuMVDtyVLquaS7MVTbZFYz',</v>
      </c>
      <c r="J2494" s="100" t="s">
        <v>3179</v>
      </c>
      <c r="K2494" s="98">
        <v>237</v>
      </c>
      <c r="L2494" s="98">
        <v>237</v>
      </c>
      <c r="M2494" s="98">
        <f>Tabla1[[#This Row],[Monto]]-Tabla1[[#This Row],[Monto Kashio]]</f>
        <v>0</v>
      </c>
      <c r="N2494" s="98" t="s">
        <v>23</v>
      </c>
      <c r="O2494" s="98" t="s">
        <v>145</v>
      </c>
      <c r="P2494" s="98">
        <v>2444057</v>
      </c>
      <c r="Q2494" s="111">
        <v>45605</v>
      </c>
      <c r="R2494" s="98" t="s">
        <v>148</v>
      </c>
      <c r="S2494" s="100">
        <v>0.45208333333333334</v>
      </c>
      <c r="T2494" s="100">
        <v>0.45208333333333334</v>
      </c>
    </row>
    <row r="2495" spans="1:20">
      <c r="A2495" s="87">
        <v>10211</v>
      </c>
      <c r="B2495" s="91"/>
      <c r="C2495" s="88" t="s">
        <v>2566</v>
      </c>
      <c r="D2495" s="110">
        <v>45605</v>
      </c>
      <c r="E2495" s="90">
        <v>243147985461</v>
      </c>
      <c r="F2495" s="91" t="str">
        <f t="shared" si="131"/>
        <v>'243147985461',</v>
      </c>
      <c r="G2495" s="91" t="s">
        <v>51</v>
      </c>
      <c r="H2495" s="160" t="s">
        <v>3220</v>
      </c>
      <c r="I2495" s="91" t="str">
        <f t="shared" si="130"/>
        <v>'inv_ErijEbK2Tp9GeaLS86TQtc',</v>
      </c>
      <c r="J2495" s="93" t="s">
        <v>3179</v>
      </c>
      <c r="K2495" s="91">
        <v>20</v>
      </c>
      <c r="L2495" s="91">
        <v>20</v>
      </c>
      <c r="M2495" s="98">
        <f>Tabla1[[#This Row],[Monto]]-Tabla1[[#This Row],[Monto Kashio]]</f>
        <v>0</v>
      </c>
      <c r="N2495" s="91" t="s">
        <v>23</v>
      </c>
      <c r="O2495" s="91" t="s">
        <v>24</v>
      </c>
      <c r="P2495" s="91">
        <v>802206</v>
      </c>
      <c r="Q2495" s="110">
        <v>45605</v>
      </c>
      <c r="R2495" s="91" t="s">
        <v>148</v>
      </c>
      <c r="S2495" s="93">
        <v>0.52222222222222225</v>
      </c>
      <c r="T2495" s="93">
        <v>0.52222222222222225</v>
      </c>
    </row>
    <row r="2496" spans="1:20">
      <c r="A2496" s="94">
        <v>10212</v>
      </c>
      <c r="B2496" s="98"/>
      <c r="C2496" s="95" t="s">
        <v>1723</v>
      </c>
      <c r="D2496" s="111">
        <v>45605</v>
      </c>
      <c r="E2496" s="97">
        <v>243148097368</v>
      </c>
      <c r="F2496" s="98" t="str">
        <f t="shared" si="131"/>
        <v>'243148097368',</v>
      </c>
      <c r="G2496" s="98" t="s">
        <v>21</v>
      </c>
      <c r="H2496" s="161" t="s">
        <v>3221</v>
      </c>
      <c r="I2496" s="98" t="str">
        <f t="shared" si="130"/>
        <v>'inv_4YMHbqgGMcrdzi3cSNyWNR',</v>
      </c>
      <c r="J2496" s="100" t="s">
        <v>3179</v>
      </c>
      <c r="K2496" s="98">
        <v>500</v>
      </c>
      <c r="L2496" s="98">
        <v>500</v>
      </c>
      <c r="M2496" s="98">
        <f>Tabla1[[#This Row],[Monto]]-Tabla1[[#This Row],[Monto Kashio]]</f>
        <v>0</v>
      </c>
      <c r="N2496" s="98" t="s">
        <v>23</v>
      </c>
      <c r="O2496" s="98" t="s">
        <v>24</v>
      </c>
      <c r="P2496" s="98">
        <v>1533226</v>
      </c>
      <c r="Q2496" s="111">
        <v>45605</v>
      </c>
      <c r="R2496" s="98" t="s">
        <v>148</v>
      </c>
      <c r="S2496" s="100">
        <v>5.5576388888888886</v>
      </c>
      <c r="T2496" s="100">
        <v>5.5576388888888886</v>
      </c>
    </row>
    <row r="2497" spans="1:20">
      <c r="A2497" s="87">
        <v>10219</v>
      </c>
      <c r="B2497" s="91"/>
      <c r="C2497" s="88" t="s">
        <v>756</v>
      </c>
      <c r="D2497" s="110">
        <v>45606</v>
      </c>
      <c r="E2497" s="90">
        <v>243158604977</v>
      </c>
      <c r="F2497" s="91" t="str">
        <f t="shared" si="131"/>
        <v>'243158604977',</v>
      </c>
      <c r="G2497" s="91" t="s">
        <v>21</v>
      </c>
      <c r="H2497" s="160" t="s">
        <v>3222</v>
      </c>
      <c r="I2497" s="91" t="str">
        <f t="shared" ref="I2497:I2560" si="132">CONCATENATE("'",H2497,"',")</f>
        <v>'inv_28ZXDFe9vaQSTFXKgoWKrQ',</v>
      </c>
      <c r="J2497" s="93" t="s">
        <v>3179</v>
      </c>
      <c r="K2497" s="91">
        <v>100</v>
      </c>
      <c r="L2497" s="91">
        <v>100</v>
      </c>
      <c r="M2497" s="98">
        <f>Tabla1[[#This Row],[Monto]]-Tabla1[[#This Row],[Monto Kashio]]</f>
        <v>0</v>
      </c>
      <c r="N2497" s="91" t="s">
        <v>23</v>
      </c>
      <c r="O2497" s="91" t="s">
        <v>24</v>
      </c>
      <c r="P2497" s="91">
        <v>204336</v>
      </c>
      <c r="Q2497" s="110">
        <v>45606</v>
      </c>
      <c r="R2497" s="91" t="s">
        <v>148</v>
      </c>
      <c r="S2497" s="93">
        <v>0.3888888888888889</v>
      </c>
      <c r="T2497" s="93">
        <v>0.3888888888888889</v>
      </c>
    </row>
    <row r="2498" spans="1:20">
      <c r="A2498" s="94">
        <v>10221</v>
      </c>
      <c r="B2498" s="98"/>
      <c r="C2498" s="95" t="s">
        <v>756</v>
      </c>
      <c r="D2498" s="111">
        <v>45606</v>
      </c>
      <c r="E2498" s="97">
        <v>243158676601</v>
      </c>
      <c r="F2498" s="98" t="str">
        <f t="shared" si="131"/>
        <v>'243158676601',</v>
      </c>
      <c r="G2498" s="98" t="s">
        <v>21</v>
      </c>
      <c r="H2498" s="161" t="s">
        <v>3223</v>
      </c>
      <c r="I2498" s="98" t="str">
        <f t="shared" si="132"/>
        <v>'inv_YN4dFbWWm8bsb8am3vmWXD',</v>
      </c>
      <c r="J2498" s="100" t="s">
        <v>3179</v>
      </c>
      <c r="K2498" s="98">
        <v>200</v>
      </c>
      <c r="L2498" s="98">
        <v>200</v>
      </c>
      <c r="M2498" s="98">
        <f>Tabla1[[#This Row],[Monto]]-Tabla1[[#This Row],[Monto Kashio]]</f>
        <v>0</v>
      </c>
      <c r="N2498" s="98" t="s">
        <v>23</v>
      </c>
      <c r="O2498" s="98" t="s">
        <v>24</v>
      </c>
      <c r="P2498" s="98">
        <v>394117</v>
      </c>
      <c r="Q2498" s="111">
        <v>45606</v>
      </c>
      <c r="R2498" s="98" t="s">
        <v>148</v>
      </c>
      <c r="S2498" s="100">
        <v>0.45555555555555555</v>
      </c>
      <c r="T2498" s="100">
        <v>0.45555555555555555</v>
      </c>
    </row>
    <row r="2499" spans="1:20">
      <c r="A2499" s="87">
        <v>10222</v>
      </c>
      <c r="B2499" s="91"/>
      <c r="C2499" s="88" t="s">
        <v>2566</v>
      </c>
      <c r="D2499" s="110">
        <v>45606</v>
      </c>
      <c r="E2499" s="90">
        <v>243158770622</v>
      </c>
      <c r="F2499" s="91" t="str">
        <f t="shared" si="131"/>
        <v>'243158770622',</v>
      </c>
      <c r="G2499" s="91" t="s">
        <v>21</v>
      </c>
      <c r="H2499" s="160" t="s">
        <v>3224</v>
      </c>
      <c r="I2499" s="91" t="str">
        <f t="shared" si="132"/>
        <v>'inv_WEsVqohCGzFtCuq2asmDdm',</v>
      </c>
      <c r="J2499" s="93" t="s">
        <v>3179</v>
      </c>
      <c r="K2499" s="91">
        <v>50</v>
      </c>
      <c r="L2499" s="91">
        <v>50</v>
      </c>
      <c r="M2499" s="98">
        <f>Tabla1[[#This Row],[Monto]]-Tabla1[[#This Row],[Monto Kashio]]</f>
        <v>0</v>
      </c>
      <c r="N2499" s="91" t="s">
        <v>23</v>
      </c>
      <c r="O2499" s="91" t="s">
        <v>24</v>
      </c>
      <c r="P2499" s="91">
        <v>434169</v>
      </c>
      <c r="Q2499" s="110">
        <v>45606</v>
      </c>
      <c r="R2499" s="91" t="s">
        <v>148</v>
      </c>
      <c r="S2499" s="93">
        <v>0.49513888888888891</v>
      </c>
      <c r="T2499" s="93">
        <v>0.49513888888888891</v>
      </c>
    </row>
    <row r="2500" spans="1:20">
      <c r="A2500" s="94">
        <v>10223</v>
      </c>
      <c r="B2500" s="98"/>
      <c r="C2500" s="95" t="s">
        <v>66</v>
      </c>
      <c r="D2500" s="111">
        <v>45607</v>
      </c>
      <c r="E2500" s="97">
        <v>243148212813</v>
      </c>
      <c r="F2500" s="98" t="str">
        <f t="shared" si="131"/>
        <v>'243148212813',</v>
      </c>
      <c r="G2500" s="98" t="s">
        <v>51</v>
      </c>
      <c r="H2500" s="161" t="s">
        <v>3225</v>
      </c>
      <c r="I2500" s="98" t="str">
        <f t="shared" si="132"/>
        <v>'inv_ZAiAWnCqen89dxgM5sokSQ',</v>
      </c>
      <c r="J2500" s="100" t="s">
        <v>9</v>
      </c>
      <c r="K2500" s="98">
        <v>50</v>
      </c>
      <c r="L2500" s="98">
        <v>50</v>
      </c>
      <c r="M2500" s="98">
        <f>Tabla1[[#This Row],[Monto]]-Tabla1[[#This Row],[Monto Kashio]]</f>
        <v>0</v>
      </c>
      <c r="N2500" s="98" t="s">
        <v>23</v>
      </c>
      <c r="O2500" s="98" t="s">
        <v>24</v>
      </c>
      <c r="P2500" s="98">
        <v>684033</v>
      </c>
      <c r="Q2500" s="111">
        <v>45605</v>
      </c>
      <c r="R2500" s="98" t="s">
        <v>148</v>
      </c>
      <c r="S2500" s="100">
        <v>0.33888888888888891</v>
      </c>
      <c r="T2500" s="100">
        <v>0.33888888888888891</v>
      </c>
    </row>
    <row r="2501" spans="1:20">
      <c r="A2501" s="87">
        <v>10220</v>
      </c>
      <c r="B2501" s="91"/>
      <c r="C2501" s="88" t="s">
        <v>27</v>
      </c>
      <c r="D2501" s="110">
        <v>45607</v>
      </c>
      <c r="E2501" s="90">
        <v>243147782031</v>
      </c>
      <c r="F2501" s="91" t="str">
        <f t="shared" si="131"/>
        <v>'243147782031',</v>
      </c>
      <c r="G2501" s="91" t="s">
        <v>51</v>
      </c>
      <c r="H2501" s="160" t="s">
        <v>3226</v>
      </c>
      <c r="I2501" s="91" t="str">
        <f t="shared" si="132"/>
        <v>'inv_7XXNWi8YFovC63eAymDkyj',</v>
      </c>
      <c r="J2501" s="93" t="s">
        <v>9</v>
      </c>
      <c r="K2501" s="91">
        <v>60</v>
      </c>
      <c r="L2501" s="91">
        <v>60</v>
      </c>
      <c r="M2501" s="98">
        <f>Tabla1[[#This Row],[Monto]]-Tabla1[[#This Row],[Monto Kashio]]</f>
        <v>0</v>
      </c>
      <c r="N2501" s="91" t="s">
        <v>23</v>
      </c>
      <c r="O2501" s="91" t="s">
        <v>24</v>
      </c>
      <c r="P2501" s="91">
        <v>701428</v>
      </c>
      <c r="Q2501" s="110">
        <v>45605</v>
      </c>
      <c r="R2501" s="91" t="s">
        <v>148</v>
      </c>
      <c r="S2501" s="93">
        <v>0.33888888888888891</v>
      </c>
      <c r="T2501" s="93">
        <v>0.33888888888888891</v>
      </c>
    </row>
    <row r="2502" spans="1:20">
      <c r="A2502" s="94">
        <v>10198</v>
      </c>
      <c r="B2502" s="98"/>
      <c r="C2502" s="95" t="s">
        <v>27</v>
      </c>
      <c r="D2502" s="111">
        <v>45607</v>
      </c>
      <c r="E2502" s="97">
        <v>243147799831</v>
      </c>
      <c r="F2502" s="98" t="str">
        <f t="shared" si="131"/>
        <v>'243147799831',</v>
      </c>
      <c r="G2502" s="98" t="s">
        <v>51</v>
      </c>
      <c r="H2502" s="161" t="s">
        <v>3227</v>
      </c>
      <c r="I2502" s="98" t="str">
        <f t="shared" si="132"/>
        <v>'inv_aHhpQcWwUDrWgx4Bvk5JQE',</v>
      </c>
      <c r="J2502" s="100" t="s">
        <v>9</v>
      </c>
      <c r="K2502" s="98">
        <v>30</v>
      </c>
      <c r="L2502" s="98">
        <v>30</v>
      </c>
      <c r="M2502" s="98">
        <f>Tabla1[[#This Row],[Monto]]-Tabla1[[#This Row],[Monto Kashio]]</f>
        <v>0</v>
      </c>
      <c r="N2502" s="98" t="s">
        <v>23</v>
      </c>
      <c r="O2502" s="98" t="s">
        <v>24</v>
      </c>
      <c r="P2502" s="98">
        <v>703416</v>
      </c>
      <c r="Q2502" s="111">
        <v>45605</v>
      </c>
      <c r="R2502" s="98" t="s">
        <v>148</v>
      </c>
      <c r="S2502" s="100"/>
      <c r="T2502" s="100"/>
    </row>
    <row r="2503" spans="1:20">
      <c r="A2503" s="87">
        <v>10201</v>
      </c>
      <c r="B2503" s="91"/>
      <c r="C2503" s="88" t="s">
        <v>27</v>
      </c>
      <c r="D2503" s="110">
        <v>45607</v>
      </c>
      <c r="E2503" s="90">
        <v>243147798885</v>
      </c>
      <c r="F2503" s="91" t="str">
        <f t="shared" si="131"/>
        <v>'243147798885',</v>
      </c>
      <c r="G2503" s="91" t="s">
        <v>51</v>
      </c>
      <c r="H2503" s="160" t="s">
        <v>3228</v>
      </c>
      <c r="I2503" s="91" t="str">
        <f t="shared" si="132"/>
        <v>'inv_LpCFvs4Ackje8cTfhJuyJ7',</v>
      </c>
      <c r="J2503" s="93" t="s">
        <v>9</v>
      </c>
      <c r="K2503" s="91">
        <v>60</v>
      </c>
      <c r="L2503" s="91">
        <v>60</v>
      </c>
      <c r="M2503" s="98">
        <f>Tabla1[[#This Row],[Monto]]-Tabla1[[#This Row],[Monto Kashio]]</f>
        <v>0</v>
      </c>
      <c r="N2503" s="91" t="s">
        <v>23</v>
      </c>
      <c r="O2503" s="91" t="s">
        <v>24</v>
      </c>
      <c r="P2503" s="91">
        <v>56268</v>
      </c>
      <c r="Q2503" s="110">
        <v>45605</v>
      </c>
      <c r="R2503" s="91" t="s">
        <v>148</v>
      </c>
      <c r="S2503" s="93"/>
      <c r="T2503" s="93"/>
    </row>
    <row r="2504" spans="1:20">
      <c r="A2504" s="94">
        <v>10225</v>
      </c>
      <c r="B2504" s="98"/>
      <c r="C2504" s="95" t="s">
        <v>2590</v>
      </c>
      <c r="D2504" s="111">
        <v>45607</v>
      </c>
      <c r="E2504" s="97">
        <v>243169142005</v>
      </c>
      <c r="F2504" s="98" t="str">
        <f t="shared" si="131"/>
        <v>'243169142005',</v>
      </c>
      <c r="G2504" s="98" t="s">
        <v>21</v>
      </c>
      <c r="H2504" s="161" t="s">
        <v>3229</v>
      </c>
      <c r="I2504" s="98" t="str">
        <f t="shared" si="132"/>
        <v>'inv_JkQjrAeHmDxeLFz2kaaEzr',</v>
      </c>
      <c r="J2504" s="100" t="s">
        <v>3179</v>
      </c>
      <c r="K2504" s="98">
        <v>100</v>
      </c>
      <c r="L2504" s="98">
        <v>100</v>
      </c>
      <c r="M2504" s="98">
        <f>Tabla1[[#This Row],[Monto]]-Tabla1[[#This Row],[Monto Kashio]]</f>
        <v>0</v>
      </c>
      <c r="N2504" s="98" t="s">
        <v>23</v>
      </c>
      <c r="O2504" s="98" t="s">
        <v>24</v>
      </c>
      <c r="P2504" s="98">
        <v>78634</v>
      </c>
      <c r="Q2504" s="111">
        <v>45607</v>
      </c>
      <c r="R2504" s="98" t="s">
        <v>148</v>
      </c>
      <c r="S2504" s="100">
        <v>0.37916666666666665</v>
      </c>
      <c r="T2504" s="100">
        <v>0.37916666666666665</v>
      </c>
    </row>
    <row r="2505" spans="1:20">
      <c r="A2505" s="87">
        <v>10234</v>
      </c>
      <c r="B2505" s="91"/>
      <c r="C2505" s="88" t="s">
        <v>2566</v>
      </c>
      <c r="D2505" s="110">
        <v>45607</v>
      </c>
      <c r="E2505" s="90">
        <v>243169459381</v>
      </c>
      <c r="F2505" s="91" t="str">
        <f t="shared" si="131"/>
        <v>'243169459381',</v>
      </c>
      <c r="G2505" s="91" t="s">
        <v>21</v>
      </c>
      <c r="H2505" s="160" t="s">
        <v>3230</v>
      </c>
      <c r="I2505" s="91" t="str">
        <f t="shared" si="132"/>
        <v>'inv_jpoDYusK3xqUxv88gAqjfm',</v>
      </c>
      <c r="J2505" s="93" t="s">
        <v>3179</v>
      </c>
      <c r="K2505" s="91">
        <v>100</v>
      </c>
      <c r="L2505" s="91">
        <v>100</v>
      </c>
      <c r="M2505" s="98">
        <f>Tabla1[[#This Row],[Monto]]-Tabla1[[#This Row],[Monto Kashio]]</f>
        <v>0</v>
      </c>
      <c r="N2505" s="91" t="s">
        <v>23</v>
      </c>
      <c r="O2505" s="91" t="s">
        <v>24</v>
      </c>
      <c r="P2505" s="91">
        <v>657263</v>
      </c>
      <c r="Q2505" s="110">
        <v>45607</v>
      </c>
      <c r="R2505" s="91" t="s">
        <v>148</v>
      </c>
      <c r="S2505" s="93">
        <v>0.48194444444444445</v>
      </c>
      <c r="T2505" s="93">
        <v>0.48194444444444445</v>
      </c>
    </row>
    <row r="2506" spans="1:20" ht="12.75" customHeight="1">
      <c r="A2506" s="94">
        <v>10231</v>
      </c>
      <c r="B2506" s="98"/>
      <c r="C2506" s="95" t="s">
        <v>3231</v>
      </c>
      <c r="D2506" s="111">
        <v>45607</v>
      </c>
      <c r="E2506" s="97">
        <v>242692838796</v>
      </c>
      <c r="F2506" s="98" t="str">
        <f t="shared" si="131"/>
        <v>'242692838796',</v>
      </c>
      <c r="G2506" s="98" t="s">
        <v>21</v>
      </c>
      <c r="H2506" s="161" t="s">
        <v>3232</v>
      </c>
      <c r="I2506" s="98" t="str">
        <f t="shared" si="132"/>
        <v>'inv_PmdbeEti6AiCEsuavYtyoh',</v>
      </c>
      <c r="J2506" s="100" t="s">
        <v>9</v>
      </c>
      <c r="K2506" s="98">
        <v>168.12</v>
      </c>
      <c r="L2506" s="98">
        <v>168.12</v>
      </c>
      <c r="M2506" s="98">
        <f>Tabla1[[#This Row],[Monto]]-Tabla1[[#This Row],[Monto Kashio]]</f>
        <v>0</v>
      </c>
      <c r="N2506" s="98" t="s">
        <v>23</v>
      </c>
      <c r="O2506" s="98" t="s">
        <v>24</v>
      </c>
      <c r="P2506" s="98">
        <v>6023348</v>
      </c>
      <c r="Q2506" s="111">
        <v>45570</v>
      </c>
      <c r="R2506" s="98" t="s">
        <v>148</v>
      </c>
      <c r="S2506" s="100"/>
      <c r="T2506" s="100"/>
    </row>
    <row r="2507" spans="1:20" ht="12.75" customHeight="1">
      <c r="A2507" s="87">
        <v>10146</v>
      </c>
      <c r="B2507" s="91"/>
      <c r="C2507" s="88" t="s">
        <v>2566</v>
      </c>
      <c r="D2507" s="110">
        <v>45607</v>
      </c>
      <c r="E2507" s="90">
        <v>243137047472</v>
      </c>
      <c r="F2507" s="91" t="str">
        <f t="shared" si="131"/>
        <v>'243137047472',</v>
      </c>
      <c r="G2507" s="91" t="s">
        <v>51</v>
      </c>
      <c r="H2507" s="160" t="s">
        <v>3233</v>
      </c>
      <c r="I2507" s="91" t="str">
        <f t="shared" si="132"/>
        <v>'inv_hL9JZ2pcZ9iFBT6SBCtMwg',</v>
      </c>
      <c r="J2507" s="93" t="s">
        <v>3179</v>
      </c>
      <c r="K2507" s="91">
        <v>100</v>
      </c>
      <c r="L2507" s="91">
        <v>100</v>
      </c>
      <c r="M2507" s="98">
        <f>Tabla1[[#This Row],[Monto]]-Tabla1[[#This Row],[Monto Kashio]]</f>
        <v>0</v>
      </c>
      <c r="N2507" s="91" t="s">
        <v>23</v>
      </c>
      <c r="O2507" s="91" t="s">
        <v>24</v>
      </c>
      <c r="P2507" s="91">
        <v>2376190</v>
      </c>
      <c r="Q2507" s="110">
        <v>45603</v>
      </c>
      <c r="R2507" s="91" t="s">
        <v>148</v>
      </c>
      <c r="S2507" s="93"/>
      <c r="T2507" s="93"/>
    </row>
    <row r="2508" spans="1:20" ht="12.75" customHeight="1">
      <c r="A2508" s="94">
        <v>10203</v>
      </c>
      <c r="B2508" s="98"/>
      <c r="C2508" s="95" t="s">
        <v>2566</v>
      </c>
      <c r="D2508" s="111">
        <v>45607</v>
      </c>
      <c r="E2508" s="97">
        <v>243147745926</v>
      </c>
      <c r="F2508" s="98" t="str">
        <f t="shared" si="131"/>
        <v>'243147745926',</v>
      </c>
      <c r="G2508" s="98" t="s">
        <v>51</v>
      </c>
      <c r="H2508" s="161" t="s">
        <v>3234</v>
      </c>
      <c r="I2508" s="98" t="str">
        <f t="shared" si="132"/>
        <v>'inv_5GhtRsdyW5HbESgELrNSLQ',</v>
      </c>
      <c r="J2508" s="100" t="s">
        <v>9</v>
      </c>
      <c r="K2508" s="98">
        <v>100</v>
      </c>
      <c r="L2508" s="98">
        <v>100</v>
      </c>
      <c r="M2508" s="98">
        <f>Tabla1[[#This Row],[Monto]]-Tabla1[[#This Row],[Monto Kashio]]</f>
        <v>0</v>
      </c>
      <c r="N2508" s="98" t="s">
        <v>23</v>
      </c>
      <c r="O2508" s="98" t="s">
        <v>24</v>
      </c>
      <c r="P2508" s="98">
        <v>3921376</v>
      </c>
      <c r="Q2508" s="111">
        <v>45604</v>
      </c>
      <c r="R2508" s="98" t="s">
        <v>148</v>
      </c>
      <c r="S2508" s="100"/>
      <c r="T2508" s="100"/>
    </row>
    <row r="2509" spans="1:20" ht="12.75" customHeight="1">
      <c r="A2509" s="87">
        <v>10204</v>
      </c>
      <c r="B2509" s="91"/>
      <c r="C2509" s="88" t="s">
        <v>2566</v>
      </c>
      <c r="D2509" s="110">
        <v>45607</v>
      </c>
      <c r="E2509" s="90">
        <v>243147797861</v>
      </c>
      <c r="F2509" s="91" t="str">
        <f t="shared" si="131"/>
        <v>'243147797861',</v>
      </c>
      <c r="G2509" s="91" t="s">
        <v>51</v>
      </c>
      <c r="H2509" s="160" t="s">
        <v>3235</v>
      </c>
      <c r="I2509" s="91" t="str">
        <f t="shared" si="132"/>
        <v>'inv_3xfyeRGYbTFx8mfvSacjc8',</v>
      </c>
      <c r="J2509" s="93" t="s">
        <v>9</v>
      </c>
      <c r="K2509" s="91">
        <v>50</v>
      </c>
      <c r="L2509" s="91">
        <v>50</v>
      </c>
      <c r="M2509" s="98">
        <f>Tabla1[[#This Row],[Monto]]-Tabla1[[#This Row],[Monto Kashio]]</f>
        <v>0</v>
      </c>
      <c r="N2509" s="91" t="s">
        <v>23</v>
      </c>
      <c r="O2509" s="91" t="s">
        <v>24</v>
      </c>
      <c r="P2509" s="91">
        <v>503213</v>
      </c>
      <c r="Q2509" s="110">
        <v>45605</v>
      </c>
      <c r="R2509" s="91" t="s">
        <v>148</v>
      </c>
      <c r="S2509" s="93"/>
      <c r="T2509" s="93"/>
    </row>
    <row r="2510" spans="1:20" ht="12.75" customHeight="1">
      <c r="A2510" s="94">
        <v>10208</v>
      </c>
      <c r="B2510" s="98"/>
      <c r="C2510" s="95" t="s">
        <v>2566</v>
      </c>
      <c r="D2510" s="111">
        <v>45607</v>
      </c>
      <c r="E2510" s="97">
        <v>243147798137</v>
      </c>
      <c r="F2510" s="98" t="str">
        <f t="shared" si="131"/>
        <v>'243147798137',</v>
      </c>
      <c r="G2510" s="98" t="s">
        <v>51</v>
      </c>
      <c r="H2510" s="161" t="s">
        <v>3236</v>
      </c>
      <c r="I2510" s="98" t="str">
        <f t="shared" si="132"/>
        <v>'inv_YpLxw73NtoYqiDxUUyr6HP',</v>
      </c>
      <c r="J2510" s="100" t="s">
        <v>9</v>
      </c>
      <c r="K2510" s="98">
        <v>70</v>
      </c>
      <c r="L2510" s="98">
        <v>70</v>
      </c>
      <c r="M2510" s="98">
        <f>Tabla1[[#This Row],[Monto]]-Tabla1[[#This Row],[Monto Kashio]]</f>
        <v>0</v>
      </c>
      <c r="N2510" s="98" t="s">
        <v>23</v>
      </c>
      <c r="O2510" s="98" t="s">
        <v>24</v>
      </c>
      <c r="P2510" s="98">
        <v>303206</v>
      </c>
      <c r="Q2510" s="111">
        <v>45605</v>
      </c>
      <c r="R2510" s="98" t="s">
        <v>148</v>
      </c>
      <c r="S2510" s="100"/>
      <c r="T2510" s="100"/>
    </row>
    <row r="2511" spans="1:20" ht="12.75" customHeight="1">
      <c r="A2511" s="87">
        <v>10247</v>
      </c>
      <c r="B2511" s="91"/>
      <c r="C2511" s="88" t="s">
        <v>27</v>
      </c>
      <c r="D2511" s="110">
        <v>45607</v>
      </c>
      <c r="E2511" s="90">
        <v>243158603194</v>
      </c>
      <c r="F2511" s="91" t="str">
        <f t="shared" si="131"/>
        <v>'243158603194',</v>
      </c>
      <c r="G2511" s="91" t="s">
        <v>51</v>
      </c>
      <c r="H2511" s="160" t="s">
        <v>3237</v>
      </c>
      <c r="I2511" s="91" t="str">
        <f t="shared" si="132"/>
        <v>'inv_YBwrs8j5f6aF5fy7G3xApz',</v>
      </c>
      <c r="J2511" s="93" t="s">
        <v>3179</v>
      </c>
      <c r="K2511" s="91">
        <v>100</v>
      </c>
      <c r="L2511" s="91">
        <v>100</v>
      </c>
      <c r="M2511" s="98">
        <f>Tabla1[[#This Row],[Monto]]-Tabla1[[#This Row],[Monto Kashio]]</f>
        <v>0</v>
      </c>
      <c r="N2511" s="91" t="s">
        <v>23</v>
      </c>
      <c r="O2511" s="91" t="s">
        <v>24</v>
      </c>
      <c r="P2511" s="91">
        <v>126742</v>
      </c>
      <c r="Q2511" s="110">
        <v>45606</v>
      </c>
      <c r="R2511" s="91" t="s">
        <v>148</v>
      </c>
      <c r="S2511" s="93">
        <v>0.69652777777777775</v>
      </c>
      <c r="T2511" s="93">
        <v>0.69652777777777775</v>
      </c>
    </row>
    <row r="2512" spans="1:20" ht="12.75" customHeight="1">
      <c r="A2512" s="94">
        <v>10250</v>
      </c>
      <c r="B2512" s="98"/>
      <c r="C2512" s="95" t="s">
        <v>3238</v>
      </c>
      <c r="D2512" s="111">
        <v>45607</v>
      </c>
      <c r="E2512" s="97">
        <v>242854294863</v>
      </c>
      <c r="F2512" s="98" t="str">
        <f t="shared" si="131"/>
        <v>'242854294863',</v>
      </c>
      <c r="G2512" s="98" t="s">
        <v>118</v>
      </c>
      <c r="H2512" s="161" t="s">
        <v>3239</v>
      </c>
      <c r="I2512" s="98" t="str">
        <f t="shared" si="132"/>
        <v>'inv_8iQ7Zt8QbeBdgTiY84dCWM',</v>
      </c>
      <c r="J2512" s="100" t="s">
        <v>9</v>
      </c>
      <c r="K2512" s="98">
        <v>334.2</v>
      </c>
      <c r="L2512" s="98">
        <v>334.2</v>
      </c>
      <c r="M2512" s="98">
        <f>Tabla1[[#This Row],[Monto]]-Tabla1[[#This Row],[Monto Kashio]]</f>
        <v>0</v>
      </c>
      <c r="N2512" s="98" t="s">
        <v>23</v>
      </c>
      <c r="O2512" s="98" t="s">
        <v>24</v>
      </c>
      <c r="P2512" s="98">
        <v>5224716</v>
      </c>
      <c r="Q2512" s="111">
        <v>45597</v>
      </c>
      <c r="R2512" s="98" t="s">
        <v>148</v>
      </c>
      <c r="S2512" s="100" t="s">
        <v>2767</v>
      </c>
      <c r="T2512" s="100" t="s">
        <v>2767</v>
      </c>
    </row>
    <row r="2513" spans="1:20" ht="12.75" customHeight="1">
      <c r="A2513" s="87">
        <v>1257</v>
      </c>
      <c r="B2513" s="91"/>
      <c r="C2513" s="88" t="s">
        <v>176</v>
      </c>
      <c r="D2513" s="110">
        <v>45607</v>
      </c>
      <c r="E2513" s="90">
        <v>243169302536</v>
      </c>
      <c r="F2513" s="91" t="str">
        <f t="shared" si="131"/>
        <v>'243169302536',</v>
      </c>
      <c r="G2513" s="91" t="s">
        <v>21</v>
      </c>
      <c r="H2513" s="160" t="s">
        <v>3240</v>
      </c>
      <c r="I2513" s="91" t="str">
        <f t="shared" si="132"/>
        <v>'inv_LTbEV4LMwbFt4fx9imjU9t',</v>
      </c>
      <c r="J2513" s="93" t="s">
        <v>9</v>
      </c>
      <c r="K2513" s="91">
        <v>20</v>
      </c>
      <c r="L2513" s="91">
        <v>20</v>
      </c>
      <c r="M2513" s="98">
        <f>Tabla1[[#This Row],[Monto]]-Tabla1[[#This Row],[Monto Kashio]]</f>
        <v>0</v>
      </c>
      <c r="N2513" s="91" t="s">
        <v>23</v>
      </c>
      <c r="O2513" s="91" t="s">
        <v>24</v>
      </c>
      <c r="P2513" s="91">
        <v>131485</v>
      </c>
      <c r="Q2513" s="110" t="s">
        <v>3241</v>
      </c>
      <c r="R2513" s="91" t="s">
        <v>148</v>
      </c>
      <c r="S2513" s="93" t="s">
        <v>2767</v>
      </c>
      <c r="T2513" s="93" t="s">
        <v>2767</v>
      </c>
    </row>
    <row r="2514" spans="1:20" ht="12.75" customHeight="1">
      <c r="A2514" s="94">
        <v>10273</v>
      </c>
      <c r="B2514" s="98"/>
      <c r="C2514" s="95" t="s">
        <v>2566</v>
      </c>
      <c r="D2514" s="111">
        <v>45608</v>
      </c>
      <c r="E2514" s="97">
        <v>243170287133</v>
      </c>
      <c r="F2514" s="98" t="str">
        <f t="shared" si="131"/>
        <v>'243170287133',</v>
      </c>
      <c r="G2514" s="98" t="s">
        <v>21</v>
      </c>
      <c r="H2514" s="161" t="s">
        <v>3242</v>
      </c>
      <c r="I2514" s="98" t="str">
        <f t="shared" si="132"/>
        <v>'inv_dup3nGFnHptyZbUDRtZmHN',</v>
      </c>
      <c r="J2514" s="100" t="s">
        <v>3179</v>
      </c>
      <c r="K2514" s="98">
        <v>50</v>
      </c>
      <c r="L2514" s="98">
        <v>50</v>
      </c>
      <c r="M2514" s="98">
        <f>Tabla1[[#This Row],[Monto]]-Tabla1[[#This Row],[Monto Kashio]]</f>
        <v>0</v>
      </c>
      <c r="N2514" s="98" t="s">
        <v>23</v>
      </c>
      <c r="O2514" s="98" t="s">
        <v>24</v>
      </c>
      <c r="P2514" s="98">
        <v>297255</v>
      </c>
      <c r="Q2514" s="111">
        <v>45608</v>
      </c>
      <c r="R2514" s="98" t="s">
        <v>148</v>
      </c>
      <c r="S2514" s="100" t="s">
        <v>2767</v>
      </c>
      <c r="T2514" s="100" t="s">
        <v>2767</v>
      </c>
    </row>
    <row r="2515" spans="1:20" ht="12.75" customHeight="1">
      <c r="A2515" s="87">
        <v>10265</v>
      </c>
      <c r="B2515" s="91"/>
      <c r="C2515" s="88" t="s">
        <v>66</v>
      </c>
      <c r="D2515" s="110">
        <v>45608</v>
      </c>
      <c r="E2515" s="90">
        <v>243169154823</v>
      </c>
      <c r="F2515" s="91" t="str">
        <f t="shared" si="131"/>
        <v>'243169154823',</v>
      </c>
      <c r="G2515" s="91" t="s">
        <v>51</v>
      </c>
      <c r="H2515" s="160" t="s">
        <v>3243</v>
      </c>
      <c r="I2515" s="91" t="str">
        <f t="shared" si="132"/>
        <v>'inv_bCUwLwDf436HtBR9Tb4okw',</v>
      </c>
      <c r="J2515" s="93" t="s">
        <v>9</v>
      </c>
      <c r="K2515" s="91">
        <v>50</v>
      </c>
      <c r="L2515" s="91">
        <v>50</v>
      </c>
      <c r="M2515" s="98">
        <f>Tabla1[[#This Row],[Monto]]-Tabla1[[#This Row],[Monto Kashio]]</f>
        <v>0</v>
      </c>
      <c r="N2515" s="91" t="s">
        <v>23</v>
      </c>
      <c r="O2515" s="91" t="s">
        <v>24</v>
      </c>
      <c r="P2515" s="91">
        <v>602707</v>
      </c>
      <c r="Q2515" s="110">
        <v>45607</v>
      </c>
      <c r="R2515" s="91" t="s">
        <v>148</v>
      </c>
      <c r="S2515" s="93" t="s">
        <v>2767</v>
      </c>
      <c r="T2515" s="93" t="s">
        <v>2767</v>
      </c>
    </row>
    <row r="2516" spans="1:20" ht="12.75" customHeight="1">
      <c r="A2516" s="94">
        <v>10286</v>
      </c>
      <c r="B2516" s="98"/>
      <c r="C2516" s="95" t="s">
        <v>27</v>
      </c>
      <c r="D2516" s="111">
        <v>45608</v>
      </c>
      <c r="E2516" s="97">
        <v>243170363868</v>
      </c>
      <c r="F2516" s="98" t="str">
        <f t="shared" si="131"/>
        <v>'243170363868',</v>
      </c>
      <c r="G2516" s="98" t="s">
        <v>21</v>
      </c>
      <c r="H2516" s="161" t="s">
        <v>3244</v>
      </c>
      <c r="I2516" s="98" t="str">
        <f t="shared" si="132"/>
        <v>'inv_LtEyjHqCLcxZWizMgDhGdo',</v>
      </c>
      <c r="J2516" s="100" t="s">
        <v>9</v>
      </c>
      <c r="K2516" s="98">
        <v>30</v>
      </c>
      <c r="L2516" s="98">
        <v>30</v>
      </c>
      <c r="M2516" s="98">
        <f>Tabla1[[#This Row],[Monto]]-Tabla1[[#This Row],[Monto Kashio]]</f>
        <v>0</v>
      </c>
      <c r="N2516" s="98" t="s">
        <v>23</v>
      </c>
      <c r="O2516" s="98" t="s">
        <v>24</v>
      </c>
      <c r="P2516" s="98">
        <v>1724864</v>
      </c>
      <c r="Q2516" s="111">
        <v>45608</v>
      </c>
      <c r="R2516" s="98" t="s">
        <v>148</v>
      </c>
      <c r="S2516" s="100" t="s">
        <v>1759</v>
      </c>
      <c r="T2516" s="100" t="s">
        <v>1759</v>
      </c>
    </row>
    <row r="2517" spans="1:20" ht="12.75" customHeight="1">
      <c r="A2517" s="87">
        <v>10298</v>
      </c>
      <c r="B2517" s="91"/>
      <c r="C2517" s="88" t="s">
        <v>176</v>
      </c>
      <c r="D2517" s="110">
        <v>45608</v>
      </c>
      <c r="E2517" s="90">
        <v>243180485869</v>
      </c>
      <c r="F2517" s="91" t="str">
        <f t="shared" si="131"/>
        <v>'243180485869',</v>
      </c>
      <c r="G2517" s="91" t="s">
        <v>21</v>
      </c>
      <c r="H2517" s="160" t="s">
        <v>3245</v>
      </c>
      <c r="I2517" s="91" t="str">
        <f t="shared" si="132"/>
        <v>'inv_UJebTzSoEwoFFv24dJC5Fq',</v>
      </c>
      <c r="J2517" s="93" t="s">
        <v>9</v>
      </c>
      <c r="K2517" s="91">
        <v>50</v>
      </c>
      <c r="L2517" s="91">
        <v>50</v>
      </c>
      <c r="M2517" s="98">
        <f>Tabla1[[#This Row],[Monto]]-Tabla1[[#This Row],[Monto Kashio]]</f>
        <v>0</v>
      </c>
      <c r="N2517" s="91" t="s">
        <v>23</v>
      </c>
      <c r="O2517" s="91" t="s">
        <v>24</v>
      </c>
      <c r="P2517" s="91">
        <v>3744794</v>
      </c>
      <c r="Q2517" s="110">
        <v>45608</v>
      </c>
      <c r="R2517" s="91" t="s">
        <v>148</v>
      </c>
      <c r="S2517" s="93" t="s">
        <v>3246</v>
      </c>
      <c r="T2517" s="93" t="s">
        <v>3246</v>
      </c>
    </row>
    <row r="2518" spans="1:20" ht="12.75" customHeight="1">
      <c r="A2518" s="94">
        <v>10298</v>
      </c>
      <c r="B2518" s="98"/>
      <c r="C2518" s="95" t="s">
        <v>176</v>
      </c>
      <c r="D2518" s="111">
        <v>45608</v>
      </c>
      <c r="E2518" s="97">
        <v>243180486995</v>
      </c>
      <c r="F2518" s="98" t="str">
        <f t="shared" si="131"/>
        <v>'243180486995',</v>
      </c>
      <c r="G2518" s="98" t="s">
        <v>21</v>
      </c>
      <c r="H2518" s="161" t="s">
        <v>3247</v>
      </c>
      <c r="I2518" s="98" t="str">
        <f t="shared" si="132"/>
        <v>'inv_5TWZ2vvR4ZuXBTSRofAida',</v>
      </c>
      <c r="J2518" s="100" t="s">
        <v>9</v>
      </c>
      <c r="K2518" s="98">
        <v>50</v>
      </c>
      <c r="L2518" s="98">
        <v>50</v>
      </c>
      <c r="M2518" s="98">
        <f>Tabla1[[#This Row],[Monto]]-Tabla1[[#This Row],[Monto Kashio]]</f>
        <v>0</v>
      </c>
      <c r="N2518" s="98" t="s">
        <v>23</v>
      </c>
      <c r="O2518" s="98" t="s">
        <v>24</v>
      </c>
      <c r="P2518" s="98">
        <v>3745706</v>
      </c>
      <c r="Q2518" s="111">
        <v>45608</v>
      </c>
      <c r="R2518" s="98" t="s">
        <v>148</v>
      </c>
      <c r="S2518" s="100" t="s">
        <v>3246</v>
      </c>
      <c r="T2518" s="100" t="s">
        <v>3246</v>
      </c>
    </row>
    <row r="2519" spans="1:20" ht="12.75" customHeight="1">
      <c r="A2519" s="87">
        <v>10299</v>
      </c>
      <c r="B2519" s="91"/>
      <c r="C2519" s="88" t="s">
        <v>96</v>
      </c>
      <c r="D2519" s="110">
        <v>45608</v>
      </c>
      <c r="E2519" s="90">
        <v>243170454962</v>
      </c>
      <c r="F2519" s="91" t="str">
        <f t="shared" si="131"/>
        <v>'243170454962',</v>
      </c>
      <c r="G2519" s="91" t="s">
        <v>21</v>
      </c>
      <c r="H2519" s="160" t="s">
        <v>3248</v>
      </c>
      <c r="I2519" s="91" t="str">
        <f t="shared" si="132"/>
        <v>'inv_AQTpfiLKC7sippE3bF3kUd',</v>
      </c>
      <c r="J2519" s="93" t="s">
        <v>9</v>
      </c>
      <c r="K2519" s="91">
        <v>90</v>
      </c>
      <c r="L2519" s="91">
        <v>90</v>
      </c>
      <c r="M2519" s="98">
        <f>Tabla1[[#This Row],[Monto]]-Tabla1[[#This Row],[Monto Kashio]]</f>
        <v>0</v>
      </c>
      <c r="N2519" s="91" t="s">
        <v>23</v>
      </c>
      <c r="O2519" s="91" t="s">
        <v>24</v>
      </c>
      <c r="P2519" s="91">
        <v>3086470</v>
      </c>
      <c r="Q2519" s="110">
        <v>45608</v>
      </c>
      <c r="R2519" s="91" t="s">
        <v>148</v>
      </c>
      <c r="S2519" s="93" t="s">
        <v>3246</v>
      </c>
      <c r="T2519" s="93" t="s">
        <v>3246</v>
      </c>
    </row>
    <row r="2520" spans="1:20" ht="12.75" customHeight="1">
      <c r="A2520" s="94">
        <v>10300</v>
      </c>
      <c r="B2520" s="98"/>
      <c r="C2520" s="95" t="s">
        <v>136</v>
      </c>
      <c r="D2520" s="111">
        <v>45608</v>
      </c>
      <c r="E2520" s="97">
        <v>243170473937</v>
      </c>
      <c r="F2520" s="98" t="str">
        <f t="shared" si="131"/>
        <v>'243170473937',</v>
      </c>
      <c r="G2520" s="98" t="s">
        <v>21</v>
      </c>
      <c r="H2520" s="161" t="s">
        <v>3249</v>
      </c>
      <c r="I2520" s="98" t="str">
        <f t="shared" si="132"/>
        <v>'inv_HGDAPJ9cued9KNjeH3usa2',</v>
      </c>
      <c r="J2520" s="100" t="s">
        <v>9</v>
      </c>
      <c r="K2520" s="98">
        <v>500</v>
      </c>
      <c r="L2520" s="98">
        <v>500</v>
      </c>
      <c r="M2520" s="98">
        <f>Tabla1[[#This Row],[Monto]]-Tabla1[[#This Row],[Monto Kashio]]</f>
        <v>0</v>
      </c>
      <c r="N2520" s="98" t="s">
        <v>23</v>
      </c>
      <c r="O2520" s="98" t="s">
        <v>24</v>
      </c>
      <c r="P2520" s="98">
        <v>3299494</v>
      </c>
      <c r="Q2520" s="111">
        <v>45608</v>
      </c>
      <c r="R2520" s="98" t="s">
        <v>148</v>
      </c>
      <c r="S2520" s="100" t="s">
        <v>3246</v>
      </c>
      <c r="T2520" s="100" t="s">
        <v>3246</v>
      </c>
    </row>
    <row r="2521" spans="1:20" ht="12.75" customHeight="1">
      <c r="A2521" s="87">
        <v>10303</v>
      </c>
      <c r="B2521" s="91"/>
      <c r="C2521" s="88" t="s">
        <v>2566</v>
      </c>
      <c r="D2521" s="110">
        <v>45608</v>
      </c>
      <c r="E2521" s="90">
        <v>243170478186</v>
      </c>
      <c r="F2521" s="91" t="str">
        <f t="shared" si="131"/>
        <v>'243170478186',</v>
      </c>
      <c r="G2521" s="91" t="s">
        <v>51</v>
      </c>
      <c r="H2521" s="160" t="s">
        <v>3250</v>
      </c>
      <c r="I2521" s="91" t="str">
        <f t="shared" si="132"/>
        <v>'inv_nnCMprw2g6AAfbfU43LJXa',</v>
      </c>
      <c r="J2521" s="93" t="s">
        <v>9</v>
      </c>
      <c r="K2521" s="91">
        <v>23</v>
      </c>
      <c r="L2521" s="91">
        <v>23</v>
      </c>
      <c r="M2521" s="98">
        <f>Tabla1[[#This Row],[Monto]]-Tabla1[[#This Row],[Monto Kashio]]</f>
        <v>0</v>
      </c>
      <c r="N2521" s="91" t="s">
        <v>23</v>
      </c>
      <c r="O2521" s="91" t="s">
        <v>24</v>
      </c>
      <c r="P2521" s="91">
        <v>3739502</v>
      </c>
      <c r="Q2521" s="110">
        <v>45608</v>
      </c>
      <c r="R2521" s="91" t="s">
        <v>148</v>
      </c>
      <c r="S2521" s="93" t="s">
        <v>3251</v>
      </c>
      <c r="T2521" s="93" t="s">
        <v>3251</v>
      </c>
    </row>
    <row r="2522" spans="1:20" ht="12.75" customHeight="1">
      <c r="A2522" s="94">
        <v>10305</v>
      </c>
      <c r="B2522" s="98"/>
      <c r="C2522" s="95" t="s">
        <v>66</v>
      </c>
      <c r="D2522" s="111">
        <v>45609</v>
      </c>
      <c r="E2522" s="97">
        <v>243170245404</v>
      </c>
      <c r="F2522" s="98" t="str">
        <f t="shared" si="131"/>
        <v>'243170245404',</v>
      </c>
      <c r="G2522" s="98" t="s">
        <v>21</v>
      </c>
      <c r="H2522" s="161" t="s">
        <v>3252</v>
      </c>
      <c r="I2522" s="98" t="str">
        <f t="shared" si="132"/>
        <v>'inv_4WFKFaGY5VfHM4DVK79Dqa',</v>
      </c>
      <c r="J2522" s="100" t="s">
        <v>9</v>
      </c>
      <c r="K2522" s="98">
        <v>10</v>
      </c>
      <c r="L2522" s="98">
        <v>10</v>
      </c>
      <c r="M2522" s="98">
        <f>Tabla1[[#This Row],[Monto]]-Tabla1[[#This Row],[Monto Kashio]]</f>
        <v>0</v>
      </c>
      <c r="N2522" s="98" t="s">
        <v>23</v>
      </c>
      <c r="O2522" s="98" t="s">
        <v>24</v>
      </c>
      <c r="P2522" s="98">
        <v>2417970</v>
      </c>
      <c r="Q2522" s="111">
        <v>45608</v>
      </c>
      <c r="R2522" s="98" t="s">
        <v>148</v>
      </c>
      <c r="S2522" s="100"/>
      <c r="T2522" s="100"/>
    </row>
    <row r="2523" spans="1:20" ht="12.75" customHeight="1">
      <c r="A2523" s="87">
        <v>10304</v>
      </c>
      <c r="B2523" s="91"/>
      <c r="C2523" s="88" t="s">
        <v>2566</v>
      </c>
      <c r="D2523" s="110">
        <v>45609</v>
      </c>
      <c r="E2523" s="90">
        <v>243180648807</v>
      </c>
      <c r="F2523" s="91" t="str">
        <f t="shared" si="131"/>
        <v>'243180648807',</v>
      </c>
      <c r="G2523" s="91" t="s">
        <v>51</v>
      </c>
      <c r="H2523" s="160" t="s">
        <v>3253</v>
      </c>
      <c r="I2523" s="91" t="str">
        <f t="shared" si="132"/>
        <v>'inv_UE5BwTncEZSSdbTqiP9cox',</v>
      </c>
      <c r="J2523" s="93" t="s">
        <v>9</v>
      </c>
      <c r="K2523" s="91">
        <v>115</v>
      </c>
      <c r="L2523" s="91">
        <v>115</v>
      </c>
      <c r="M2523" s="98">
        <f>Tabla1[[#This Row],[Monto]]-Tabla1[[#This Row],[Monto Kashio]]</f>
        <v>0</v>
      </c>
      <c r="N2523" s="91" t="s">
        <v>23</v>
      </c>
      <c r="O2523" s="91" t="s">
        <v>145</v>
      </c>
      <c r="P2523" s="91">
        <v>2455859</v>
      </c>
      <c r="Q2523" s="110">
        <v>45609</v>
      </c>
      <c r="R2523" s="91" t="s">
        <v>148</v>
      </c>
      <c r="S2523" s="93"/>
      <c r="T2523" s="93"/>
    </row>
    <row r="2524" spans="1:20" ht="12.75" customHeight="1">
      <c r="A2524" s="94">
        <v>10314</v>
      </c>
      <c r="B2524" s="98"/>
      <c r="C2524" s="95" t="s">
        <v>2590</v>
      </c>
      <c r="D2524" s="111">
        <v>45609</v>
      </c>
      <c r="E2524" s="97">
        <v>243180649958</v>
      </c>
      <c r="F2524" s="98" t="str">
        <f t="shared" si="131"/>
        <v>'243180649958',</v>
      </c>
      <c r="G2524" s="98" t="s">
        <v>21</v>
      </c>
      <c r="H2524" s="161" t="s">
        <v>3254</v>
      </c>
      <c r="I2524" s="98" t="str">
        <f t="shared" si="132"/>
        <v>'inv_fLHHu5abjSVQjrNyuTyMEx',</v>
      </c>
      <c r="J2524" s="100" t="s">
        <v>3179</v>
      </c>
      <c r="K2524" s="98">
        <v>40</v>
      </c>
      <c r="L2524" s="98">
        <v>40</v>
      </c>
      <c r="M2524" s="98">
        <f>Tabla1[[#This Row],[Monto]]-Tabla1[[#This Row],[Monto Kashio]]</f>
        <v>0</v>
      </c>
      <c r="N2524" s="98" t="s">
        <v>23</v>
      </c>
      <c r="O2524" s="98" t="s">
        <v>145</v>
      </c>
      <c r="P2524" s="98">
        <v>2455871</v>
      </c>
      <c r="Q2524" s="111">
        <v>45609</v>
      </c>
      <c r="R2524" s="98" t="s">
        <v>148</v>
      </c>
      <c r="S2524" s="100">
        <v>0.4375</v>
      </c>
      <c r="T2524" s="100">
        <v>0.4375</v>
      </c>
    </row>
    <row r="2525" spans="1:20" ht="12.75" customHeight="1">
      <c r="A2525" s="87">
        <v>10327</v>
      </c>
      <c r="B2525" s="91"/>
      <c r="C2525" s="88" t="s">
        <v>66</v>
      </c>
      <c r="D2525" s="110">
        <v>45609</v>
      </c>
      <c r="E2525" s="90">
        <v>243180800777</v>
      </c>
      <c r="F2525" s="91" t="str">
        <f t="shared" si="131"/>
        <v>'243180800777',</v>
      </c>
      <c r="G2525" s="91" t="s">
        <v>21</v>
      </c>
      <c r="H2525" s="160" t="s">
        <v>3255</v>
      </c>
      <c r="I2525" s="91" t="str">
        <f t="shared" si="132"/>
        <v>'inv_4DucTrubGcf3w8vH5G5yGd',</v>
      </c>
      <c r="J2525" s="93" t="s">
        <v>3179</v>
      </c>
      <c r="K2525" s="91">
        <v>836.3</v>
      </c>
      <c r="L2525" s="91">
        <v>836.3</v>
      </c>
      <c r="M2525" s="98">
        <f>Tabla1[[#This Row],[Monto]]-Tabla1[[#This Row],[Monto Kashio]]</f>
        <v>0</v>
      </c>
      <c r="N2525" s="91" t="s">
        <v>23</v>
      </c>
      <c r="O2525" s="91" t="s">
        <v>24</v>
      </c>
      <c r="P2525" s="91">
        <v>717426</v>
      </c>
      <c r="Q2525" s="110">
        <v>45609</v>
      </c>
      <c r="R2525" s="91" t="s">
        <v>148</v>
      </c>
      <c r="S2525" s="93"/>
      <c r="T2525" s="93"/>
    </row>
    <row r="2526" spans="1:20" ht="12.75" customHeight="1">
      <c r="A2526" s="94">
        <v>10337</v>
      </c>
      <c r="B2526" s="98"/>
      <c r="C2526" s="95" t="s">
        <v>27</v>
      </c>
      <c r="D2526" s="111">
        <v>45609</v>
      </c>
      <c r="E2526" s="97">
        <v>243180652621</v>
      </c>
      <c r="F2526" s="98" t="str">
        <f t="shared" si="131"/>
        <v>'243180652621',</v>
      </c>
      <c r="G2526" s="98" t="s">
        <v>51</v>
      </c>
      <c r="H2526" s="161" t="s">
        <v>3256</v>
      </c>
      <c r="I2526" s="98" t="str">
        <f t="shared" si="132"/>
        <v>'inv_3CQdrpS6oCaKDPunQ2tmF5',</v>
      </c>
      <c r="J2526" s="100" t="s">
        <v>3179</v>
      </c>
      <c r="K2526" s="98">
        <v>80</v>
      </c>
      <c r="L2526" s="98">
        <v>80</v>
      </c>
      <c r="M2526" s="98">
        <f>Tabla1[[#This Row],[Monto]]-Tabla1[[#This Row],[Monto Kashio]]</f>
        <v>0</v>
      </c>
      <c r="N2526" s="98" t="s">
        <v>23</v>
      </c>
      <c r="O2526" s="98" t="s">
        <v>145</v>
      </c>
      <c r="P2526" s="98">
        <v>2455881</v>
      </c>
      <c r="Q2526" s="111">
        <v>45609</v>
      </c>
      <c r="R2526" s="98" t="s">
        <v>148</v>
      </c>
      <c r="S2526" s="100">
        <v>0.65</v>
      </c>
      <c r="T2526" s="100">
        <v>0.65</v>
      </c>
    </row>
    <row r="2527" spans="1:20" ht="12.75" customHeight="1">
      <c r="A2527" s="87">
        <v>10339</v>
      </c>
      <c r="B2527" s="91"/>
      <c r="C2527" s="88" t="s">
        <v>136</v>
      </c>
      <c r="D2527" s="110">
        <v>45609</v>
      </c>
      <c r="E2527" s="90">
        <v>243180987746</v>
      </c>
      <c r="F2527" s="91" t="str">
        <f t="shared" si="131"/>
        <v>'243180987746',</v>
      </c>
      <c r="G2527" s="91" t="s">
        <v>21</v>
      </c>
      <c r="H2527" s="160" t="s">
        <v>3257</v>
      </c>
      <c r="I2527" s="91" t="str">
        <f t="shared" si="132"/>
        <v>'inv_XPZXiTASWQ7HYd3RYSLcUS',</v>
      </c>
      <c r="J2527" s="93" t="s">
        <v>3179</v>
      </c>
      <c r="K2527" s="91">
        <v>31</v>
      </c>
      <c r="L2527" s="91">
        <v>31</v>
      </c>
      <c r="M2527" s="98">
        <f>Tabla1[[#This Row],[Monto]]-Tabla1[[#This Row],[Monto Kashio]]</f>
        <v>0</v>
      </c>
      <c r="N2527" s="91" t="s">
        <v>23</v>
      </c>
      <c r="O2527" s="91" t="s">
        <v>24</v>
      </c>
      <c r="P2527" s="91">
        <v>1606793</v>
      </c>
      <c r="Q2527" s="110">
        <v>45609</v>
      </c>
      <c r="R2527" s="91" t="s">
        <v>148</v>
      </c>
      <c r="S2527" s="93">
        <v>0.65486111111111112</v>
      </c>
      <c r="T2527" s="93">
        <v>0.65486111111111112</v>
      </c>
    </row>
    <row r="2528" spans="1:20" ht="12.75" customHeight="1">
      <c r="A2528" s="94">
        <v>10342</v>
      </c>
      <c r="B2528" s="98"/>
      <c r="C2528" s="95" t="s">
        <v>2566</v>
      </c>
      <c r="D2528" s="111">
        <v>45609</v>
      </c>
      <c r="E2528" s="97">
        <v>243181089203</v>
      </c>
      <c r="F2528" s="98" t="str">
        <f t="shared" si="131"/>
        <v>'243181089203',</v>
      </c>
      <c r="G2528" s="98" t="s">
        <v>21</v>
      </c>
      <c r="H2528" s="161" t="s">
        <v>3258</v>
      </c>
      <c r="I2528" s="98" t="str">
        <f t="shared" si="132"/>
        <v>'inv_ne8daeoQSqFEbJrwx6mqtD',</v>
      </c>
      <c r="J2528" s="100" t="s">
        <v>9</v>
      </c>
      <c r="K2528" s="98">
        <v>24</v>
      </c>
      <c r="L2528" s="98">
        <v>24</v>
      </c>
      <c r="M2528" s="98">
        <f>Tabla1[[#This Row],[Monto]]-Tabla1[[#This Row],[Monto Kashio]]</f>
        <v>0</v>
      </c>
      <c r="N2528" s="98" t="s">
        <v>23</v>
      </c>
      <c r="O2528" s="98" t="s">
        <v>24</v>
      </c>
      <c r="P2528" s="98">
        <v>163863</v>
      </c>
      <c r="Q2528" s="111">
        <v>45609</v>
      </c>
      <c r="R2528" s="98" t="s">
        <v>148</v>
      </c>
      <c r="S2528" s="100" t="s">
        <v>3259</v>
      </c>
      <c r="T2528" s="100" t="s">
        <v>3259</v>
      </c>
    </row>
    <row r="2529" spans="1:20" ht="12.75" customHeight="1">
      <c r="A2529" s="87">
        <v>10370</v>
      </c>
      <c r="B2529" s="91"/>
      <c r="C2529" s="88" t="s">
        <v>2566</v>
      </c>
      <c r="D2529" s="110">
        <v>45610</v>
      </c>
      <c r="E2529" s="90">
        <v>243191626407</v>
      </c>
      <c r="F2529" s="91" t="str">
        <f t="shared" si="131"/>
        <v>'243191626407',</v>
      </c>
      <c r="G2529" s="91" t="s">
        <v>21</v>
      </c>
      <c r="H2529" s="160" t="s">
        <v>3260</v>
      </c>
      <c r="I2529" s="91" t="str">
        <f t="shared" si="132"/>
        <v>'inv_KDEzgoTq4XsJ6SCzsJacYe',</v>
      </c>
      <c r="J2529" s="93" t="s">
        <v>9</v>
      </c>
      <c r="K2529" s="91">
        <v>20</v>
      </c>
      <c r="L2529" s="91">
        <v>20</v>
      </c>
      <c r="M2529" s="98">
        <f>Tabla1[[#This Row],[Monto]]-Tabla1[[#This Row],[Monto Kashio]]</f>
        <v>0</v>
      </c>
      <c r="N2529" s="91" t="s">
        <v>23</v>
      </c>
      <c r="O2529" s="91" t="s">
        <v>24</v>
      </c>
      <c r="P2529" s="91">
        <v>175494</v>
      </c>
      <c r="Q2529" s="110">
        <v>45609</v>
      </c>
      <c r="R2529" s="91" t="s">
        <v>148</v>
      </c>
      <c r="S2529" s="93"/>
      <c r="T2529" s="93"/>
    </row>
    <row r="2530" spans="1:20" ht="12.75" customHeight="1">
      <c r="A2530" s="94">
        <v>10389</v>
      </c>
      <c r="B2530" s="98"/>
      <c r="C2530" s="95" t="s">
        <v>136</v>
      </c>
      <c r="D2530" s="111">
        <v>45610</v>
      </c>
      <c r="E2530" s="97">
        <v>243201923992</v>
      </c>
      <c r="F2530" s="98" t="str">
        <f t="shared" si="131"/>
        <v>'243201923992',</v>
      </c>
      <c r="G2530" s="98" t="s">
        <v>21</v>
      </c>
      <c r="H2530" s="161" t="s">
        <v>3261</v>
      </c>
      <c r="I2530" s="98" t="str">
        <f t="shared" si="132"/>
        <v>'inv_PGBDdKgDfywv5oRyHaxczJ',</v>
      </c>
      <c r="J2530" s="100" t="s">
        <v>9</v>
      </c>
      <c r="K2530" s="98">
        <v>100</v>
      </c>
      <c r="L2530" s="98">
        <v>100</v>
      </c>
      <c r="M2530" s="98">
        <f>Tabla1[[#This Row],[Monto]]-Tabla1[[#This Row],[Monto Kashio]]</f>
        <v>0</v>
      </c>
      <c r="N2530" s="98" t="s">
        <v>23</v>
      </c>
      <c r="O2530" s="98" t="s">
        <v>24</v>
      </c>
      <c r="P2530" s="98">
        <v>3547626</v>
      </c>
      <c r="Q2530" s="111">
        <v>45609</v>
      </c>
      <c r="R2530" s="98" t="s">
        <v>148</v>
      </c>
      <c r="S2530" s="100" t="s">
        <v>3262</v>
      </c>
      <c r="T2530" s="100" t="s">
        <v>3262</v>
      </c>
    </row>
    <row r="2531" spans="1:20" ht="12.75" customHeight="1">
      <c r="A2531" s="87">
        <v>10333</v>
      </c>
      <c r="B2531" s="91"/>
      <c r="C2531" s="88" t="s">
        <v>1512</v>
      </c>
      <c r="D2531" s="110">
        <v>45610</v>
      </c>
      <c r="E2531" s="90">
        <v>243169792514</v>
      </c>
      <c r="F2531" s="91" t="str">
        <f t="shared" ref="F2531:F2594" si="133">CONCATENATE("'",E2531,"',")</f>
        <v>'243169792514',</v>
      </c>
      <c r="G2531" s="91" t="s">
        <v>21</v>
      </c>
      <c r="H2531" s="160" t="s">
        <v>3263</v>
      </c>
      <c r="I2531" s="91" t="str">
        <f t="shared" si="132"/>
        <v>'inv_PdfxUqhS9QKRRJEwLCUfrj',</v>
      </c>
      <c r="J2531" s="93" t="s">
        <v>9</v>
      </c>
      <c r="K2531" s="91">
        <v>75</v>
      </c>
      <c r="L2531" s="91">
        <v>75</v>
      </c>
      <c r="M2531" s="98">
        <f>Tabla1[[#This Row],[Monto]]-Tabla1[[#This Row],[Monto Kashio]]</f>
        <v>0</v>
      </c>
      <c r="N2531" s="91" t="s">
        <v>23</v>
      </c>
      <c r="O2531" s="91" t="s">
        <v>24</v>
      </c>
      <c r="P2531" s="91">
        <v>90436</v>
      </c>
      <c r="Q2531" s="110">
        <v>45608</v>
      </c>
      <c r="R2531" s="91" t="s">
        <v>148</v>
      </c>
      <c r="S2531" s="93" t="s">
        <v>3264</v>
      </c>
      <c r="T2531" s="93" t="s">
        <v>3264</v>
      </c>
    </row>
    <row r="2532" spans="1:20" ht="12.75" customHeight="1">
      <c r="A2532" s="94">
        <v>10333</v>
      </c>
      <c r="B2532" s="98"/>
      <c r="C2532" s="95" t="s">
        <v>1512</v>
      </c>
      <c r="D2532" s="111">
        <v>45610</v>
      </c>
      <c r="E2532" s="97">
        <v>243169790762</v>
      </c>
      <c r="F2532" s="98" t="str">
        <f t="shared" si="133"/>
        <v>'243169790762',</v>
      </c>
      <c r="G2532" s="98" t="s">
        <v>21</v>
      </c>
      <c r="H2532" s="161" t="s">
        <v>3265</v>
      </c>
      <c r="I2532" s="98" t="str">
        <f t="shared" si="132"/>
        <v>'inv_jaf5aiqmfdCUVid6Zy2ncG',</v>
      </c>
      <c r="J2532" s="100" t="s">
        <v>9</v>
      </c>
      <c r="K2532" s="98">
        <v>75</v>
      </c>
      <c r="L2532" s="98">
        <v>75</v>
      </c>
      <c r="M2532" s="98">
        <f>Tabla1[[#This Row],[Monto]]-Tabla1[[#This Row],[Monto Kashio]]</f>
        <v>0</v>
      </c>
      <c r="N2532" s="98" t="s">
        <v>23</v>
      </c>
      <c r="O2532" s="98" t="s">
        <v>24</v>
      </c>
      <c r="P2532" s="98">
        <v>90436</v>
      </c>
      <c r="Q2532" s="111">
        <v>45608</v>
      </c>
      <c r="R2532" s="98" t="s">
        <v>148</v>
      </c>
      <c r="S2532" s="100" t="s">
        <v>3264</v>
      </c>
      <c r="T2532" s="100" t="s">
        <v>3264</v>
      </c>
    </row>
    <row r="2533" spans="1:20" ht="12.75" customHeight="1">
      <c r="A2533" s="87">
        <v>10391</v>
      </c>
      <c r="B2533" s="91"/>
      <c r="C2533" s="88" t="s">
        <v>27</v>
      </c>
      <c r="D2533" s="110">
        <v>45611</v>
      </c>
      <c r="E2533" s="90">
        <v>243202126107</v>
      </c>
      <c r="F2533" s="91" t="str">
        <f t="shared" si="133"/>
        <v>'243202126107',</v>
      </c>
      <c r="G2533" s="91" t="s">
        <v>51</v>
      </c>
      <c r="H2533" s="160" t="s">
        <v>3266</v>
      </c>
      <c r="I2533" s="91" t="str">
        <f t="shared" si="132"/>
        <v>'inv_QUNEUq7CQrnK8ZaF2jGLTR',</v>
      </c>
      <c r="J2533" s="93" t="s">
        <v>9</v>
      </c>
      <c r="K2533" s="91">
        <v>4000</v>
      </c>
      <c r="L2533" s="91">
        <v>4000</v>
      </c>
      <c r="M2533" s="98">
        <f>Tabla1[[#This Row],[Monto]]-Tabla1[[#This Row],[Monto Kashio]]</f>
        <v>0</v>
      </c>
      <c r="N2533" s="91" t="s">
        <v>23</v>
      </c>
      <c r="O2533" s="91" t="s">
        <v>24</v>
      </c>
      <c r="P2533" s="91">
        <v>71496</v>
      </c>
      <c r="Q2533" s="110">
        <v>45611</v>
      </c>
      <c r="R2533" s="91" t="s">
        <v>148</v>
      </c>
      <c r="S2533" s="93"/>
      <c r="T2533" s="93"/>
    </row>
    <row r="2534" spans="1:20" ht="12.75" customHeight="1">
      <c r="A2534" s="94">
        <v>10392</v>
      </c>
      <c r="B2534" s="98"/>
      <c r="C2534" s="95" t="s">
        <v>2590</v>
      </c>
      <c r="D2534" s="111">
        <v>45611</v>
      </c>
      <c r="E2534" s="97">
        <v>243202121625</v>
      </c>
      <c r="F2534" s="98" t="str">
        <f t="shared" si="133"/>
        <v>'243202121625',</v>
      </c>
      <c r="G2534" s="98" t="s">
        <v>21</v>
      </c>
      <c r="H2534" s="161" t="s">
        <v>3267</v>
      </c>
      <c r="I2534" s="98" t="str">
        <f t="shared" si="132"/>
        <v>'inv_CjiBQZwDYPd7zndB5mZdgz',</v>
      </c>
      <c r="J2534" s="100" t="s">
        <v>3179</v>
      </c>
      <c r="K2534" s="98">
        <v>300</v>
      </c>
      <c r="L2534" s="98">
        <v>300</v>
      </c>
      <c r="M2534" s="98">
        <f>Tabla1[[#This Row],[Monto]]-Tabla1[[#This Row],[Monto Kashio]]</f>
        <v>0</v>
      </c>
      <c r="N2534" s="98" t="s">
        <v>23</v>
      </c>
      <c r="O2534" s="98" t="s">
        <v>24</v>
      </c>
      <c r="P2534" s="98">
        <v>88862</v>
      </c>
      <c r="Q2534" s="111">
        <v>45611</v>
      </c>
      <c r="R2534" s="98" t="s">
        <v>148</v>
      </c>
      <c r="S2534" s="100">
        <v>0.40069444444444446</v>
      </c>
      <c r="T2534" s="100">
        <v>0.40069444444444446</v>
      </c>
    </row>
    <row r="2535" spans="1:20" ht="12.75" customHeight="1">
      <c r="A2535" s="87">
        <v>10399</v>
      </c>
      <c r="B2535" s="91"/>
      <c r="C2535" s="88" t="s">
        <v>2566</v>
      </c>
      <c r="D2535" s="110">
        <v>45611</v>
      </c>
      <c r="E2535" s="90">
        <v>243191852713</v>
      </c>
      <c r="F2535" s="91" t="str">
        <f t="shared" si="133"/>
        <v>'243191852713',</v>
      </c>
      <c r="G2535" s="91" t="s">
        <v>51</v>
      </c>
      <c r="H2535" s="160" t="s">
        <v>3268</v>
      </c>
      <c r="I2535" s="91" t="str">
        <f t="shared" si="132"/>
        <v>'inv_jA8TmJpTpi8wwZdFpWupXC',</v>
      </c>
      <c r="J2535" s="93" t="s">
        <v>3179</v>
      </c>
      <c r="K2535" s="91">
        <v>2000</v>
      </c>
      <c r="L2535" s="91">
        <v>2000</v>
      </c>
      <c r="M2535" s="98">
        <f>Tabla1[[#This Row],[Monto]]-Tabla1[[#This Row],[Monto Kashio]]</f>
        <v>0</v>
      </c>
      <c r="N2535" s="91" t="s">
        <v>23</v>
      </c>
      <c r="O2535" s="91" t="s">
        <v>24</v>
      </c>
      <c r="P2535" s="91">
        <v>3235209</v>
      </c>
      <c r="Q2535" s="110">
        <v>45610</v>
      </c>
      <c r="R2535" s="91" t="s">
        <v>148</v>
      </c>
      <c r="S2535" s="93"/>
      <c r="T2535" s="93"/>
    </row>
    <row r="2536" spans="1:20" ht="12.75" customHeight="1">
      <c r="A2536" s="94">
        <v>10402</v>
      </c>
      <c r="B2536" s="98"/>
      <c r="C2536" s="95" t="s">
        <v>27</v>
      </c>
      <c r="D2536" s="111">
        <v>45611</v>
      </c>
      <c r="E2536" s="97">
        <v>243202135271</v>
      </c>
      <c r="F2536" s="98" t="str">
        <f t="shared" si="133"/>
        <v>'243202135271',</v>
      </c>
      <c r="G2536" s="98" t="s">
        <v>51</v>
      </c>
      <c r="H2536" s="161" t="s">
        <v>3269</v>
      </c>
      <c r="I2536" s="98" t="str">
        <f t="shared" si="132"/>
        <v>'inv_9Z9crYnGsFJPiJ9pAXxcD3',</v>
      </c>
      <c r="J2536" s="100" t="s">
        <v>3179</v>
      </c>
      <c r="K2536" s="98">
        <v>100</v>
      </c>
      <c r="L2536" s="98">
        <v>100</v>
      </c>
      <c r="M2536" s="98">
        <f>Tabla1[[#This Row],[Monto]]-Tabla1[[#This Row],[Monto Kashio]]</f>
        <v>0</v>
      </c>
      <c r="N2536" s="98" t="s">
        <v>23</v>
      </c>
      <c r="O2536" s="98" t="s">
        <v>24</v>
      </c>
      <c r="P2536" s="98">
        <v>93240</v>
      </c>
      <c r="Q2536" s="111">
        <v>45611</v>
      </c>
      <c r="R2536" s="98" t="s">
        <v>148</v>
      </c>
      <c r="S2536" s="100"/>
      <c r="T2536" s="100"/>
    </row>
    <row r="2537" spans="1:20" ht="12.75" customHeight="1">
      <c r="A2537" s="87">
        <v>10406</v>
      </c>
      <c r="B2537" s="91"/>
      <c r="C2537" s="88" t="s">
        <v>2566</v>
      </c>
      <c r="D2537" s="110">
        <v>45611</v>
      </c>
      <c r="E2537" s="90">
        <v>243202130225</v>
      </c>
      <c r="F2537" s="91" t="str">
        <f t="shared" si="133"/>
        <v>'243202130225',</v>
      </c>
      <c r="G2537" s="91" t="s">
        <v>51</v>
      </c>
      <c r="H2537" s="160" t="s">
        <v>3270</v>
      </c>
      <c r="I2537" s="91" t="str">
        <f t="shared" si="132"/>
        <v>'inv_75PKUtqGt4L9YAhne7GinQ',</v>
      </c>
      <c r="J2537" s="93" t="s">
        <v>3179</v>
      </c>
      <c r="K2537" s="91">
        <v>50</v>
      </c>
      <c r="L2537" s="91">
        <v>50</v>
      </c>
      <c r="M2537" s="98">
        <f>Tabla1[[#This Row],[Monto]]-Tabla1[[#This Row],[Monto Kashio]]</f>
        <v>0</v>
      </c>
      <c r="N2537" s="91" t="s">
        <v>23</v>
      </c>
      <c r="O2537" s="91" t="s">
        <v>24</v>
      </c>
      <c r="P2537" s="91">
        <v>77887</v>
      </c>
      <c r="Q2537" s="110">
        <v>45611</v>
      </c>
      <c r="R2537" s="91" t="s">
        <v>148</v>
      </c>
      <c r="S2537" s="93"/>
      <c r="T2537" s="93"/>
    </row>
    <row r="2538" spans="1:20" ht="12.75" customHeight="1">
      <c r="A2538" s="94">
        <v>10408</v>
      </c>
      <c r="B2538" s="98"/>
      <c r="C2538" s="95" t="s">
        <v>2932</v>
      </c>
      <c r="D2538" s="111">
        <v>45611</v>
      </c>
      <c r="E2538" s="97">
        <v>243202574511</v>
      </c>
      <c r="F2538" s="98" t="str">
        <f t="shared" si="133"/>
        <v>'243202574511',</v>
      </c>
      <c r="G2538" s="98" t="s">
        <v>21</v>
      </c>
      <c r="H2538" s="161" t="s">
        <v>3271</v>
      </c>
      <c r="I2538" s="98" t="str">
        <f t="shared" si="132"/>
        <v>'inv_d987Ak6JtQUHFwiRCKa2no',</v>
      </c>
      <c r="J2538" s="100" t="s">
        <v>9</v>
      </c>
      <c r="K2538" s="98">
        <v>26</v>
      </c>
      <c r="L2538" s="98">
        <v>26</v>
      </c>
      <c r="M2538" s="98">
        <f>Tabla1[[#This Row],[Monto]]-Tabla1[[#This Row],[Monto Kashio]]</f>
        <v>0</v>
      </c>
      <c r="N2538" s="98" t="s">
        <v>23</v>
      </c>
      <c r="O2538" s="98" t="s">
        <v>24</v>
      </c>
      <c r="P2538" s="98">
        <v>1059284</v>
      </c>
      <c r="Q2538" s="111">
        <v>45611</v>
      </c>
      <c r="R2538" s="98" t="s">
        <v>148</v>
      </c>
      <c r="S2538" s="100"/>
      <c r="T2538" s="100"/>
    </row>
    <row r="2539" spans="1:20" ht="12.75" customHeight="1">
      <c r="A2539" s="87">
        <v>10416</v>
      </c>
      <c r="B2539" s="91"/>
      <c r="C2539" s="88" t="s">
        <v>2566</v>
      </c>
      <c r="D2539" s="110">
        <v>45611</v>
      </c>
      <c r="E2539" s="90">
        <v>243202128987</v>
      </c>
      <c r="F2539" s="91" t="str">
        <f t="shared" si="133"/>
        <v>'243202128987',</v>
      </c>
      <c r="G2539" s="91" t="s">
        <v>51</v>
      </c>
      <c r="H2539" s="160" t="s">
        <v>3272</v>
      </c>
      <c r="I2539" s="91" t="str">
        <f t="shared" si="132"/>
        <v>'inv_gjNuUy4anvpWo4JESzp8WZ',</v>
      </c>
      <c r="J2539" s="93" t="s">
        <v>9</v>
      </c>
      <c r="K2539" s="91">
        <v>300</v>
      </c>
      <c r="L2539" s="91">
        <v>300</v>
      </c>
      <c r="M2539" s="98">
        <f>Tabla1[[#This Row],[Monto]]-Tabla1[[#This Row],[Monto Kashio]]</f>
        <v>0</v>
      </c>
      <c r="N2539" s="91" t="s">
        <v>23</v>
      </c>
      <c r="O2539" s="91" t="s">
        <v>24</v>
      </c>
      <c r="P2539" s="91">
        <v>77760</v>
      </c>
      <c r="Q2539" s="110">
        <v>45611</v>
      </c>
      <c r="R2539" s="91" t="s">
        <v>148</v>
      </c>
      <c r="S2539" s="93" t="s">
        <v>3273</v>
      </c>
      <c r="T2539" s="93" t="s">
        <v>3273</v>
      </c>
    </row>
    <row r="2540" spans="1:20" ht="12.75" customHeight="1">
      <c r="A2540" s="94">
        <v>10419</v>
      </c>
      <c r="B2540" s="98"/>
      <c r="C2540" s="95" t="s">
        <v>27</v>
      </c>
      <c r="D2540" s="111">
        <v>45611</v>
      </c>
      <c r="E2540" s="97">
        <v>243202583376</v>
      </c>
      <c r="F2540" s="98" t="str">
        <f t="shared" si="133"/>
        <v>'243202583376',</v>
      </c>
      <c r="G2540" s="98" t="s">
        <v>51</v>
      </c>
      <c r="H2540" s="161" t="s">
        <v>3274</v>
      </c>
      <c r="I2540" s="98" t="str">
        <f t="shared" si="132"/>
        <v>'inv_JMRLkU4DDeSkZSeX2dMivF',</v>
      </c>
      <c r="J2540" s="100" t="s">
        <v>9</v>
      </c>
      <c r="K2540" s="98">
        <v>100</v>
      </c>
      <c r="L2540" s="98">
        <v>100</v>
      </c>
      <c r="M2540" s="98">
        <f>Tabla1[[#This Row],[Monto]]-Tabla1[[#This Row],[Monto Kashio]]</f>
        <v>0</v>
      </c>
      <c r="N2540" s="98" t="s">
        <v>23</v>
      </c>
      <c r="O2540" s="98" t="s">
        <v>24</v>
      </c>
      <c r="P2540" s="98">
        <v>3257604</v>
      </c>
      <c r="Q2540" s="111">
        <v>45611</v>
      </c>
      <c r="R2540" s="98" t="s">
        <v>148</v>
      </c>
      <c r="S2540" s="100" t="s">
        <v>3275</v>
      </c>
      <c r="T2540" s="100" t="s">
        <v>3275</v>
      </c>
    </row>
    <row r="2541" spans="1:20" ht="12.75" customHeight="1">
      <c r="A2541" s="87">
        <v>10421</v>
      </c>
      <c r="B2541" s="91"/>
      <c r="C2541" s="88" t="s">
        <v>2566</v>
      </c>
      <c r="D2541" s="110">
        <v>45611</v>
      </c>
      <c r="E2541" s="90">
        <v>243202137135</v>
      </c>
      <c r="F2541" s="91" t="str">
        <f t="shared" si="133"/>
        <v>'243202137135',</v>
      </c>
      <c r="G2541" s="91" t="s">
        <v>51</v>
      </c>
      <c r="H2541" s="160" t="s">
        <v>3276</v>
      </c>
      <c r="I2541" s="91" t="str">
        <f t="shared" si="132"/>
        <v>'inv_DytXefdpDWYrfi8VuGfwMB',</v>
      </c>
      <c r="J2541" s="93" t="s">
        <v>9</v>
      </c>
      <c r="K2541" s="91">
        <v>200</v>
      </c>
      <c r="L2541" s="91">
        <v>200</v>
      </c>
      <c r="M2541" s="98">
        <f>Tabla1[[#This Row],[Monto]]-Tabla1[[#This Row],[Monto Kashio]]</f>
        <v>0</v>
      </c>
      <c r="N2541" s="91" t="s">
        <v>23</v>
      </c>
      <c r="O2541" s="91" t="s">
        <v>24</v>
      </c>
      <c r="P2541" s="91">
        <v>99426</v>
      </c>
      <c r="Q2541" s="110">
        <v>45611</v>
      </c>
      <c r="R2541" s="91" t="s">
        <v>148</v>
      </c>
      <c r="S2541" s="93" t="s">
        <v>3277</v>
      </c>
      <c r="T2541" s="93" t="s">
        <v>3277</v>
      </c>
    </row>
    <row r="2542" spans="1:20" ht="12.75" customHeight="1">
      <c r="A2542" s="94">
        <v>10422</v>
      </c>
      <c r="B2542" s="98"/>
      <c r="C2542" s="95" t="s">
        <v>27</v>
      </c>
      <c r="D2542" s="111">
        <v>45611</v>
      </c>
      <c r="E2542" s="97">
        <v>243212831963</v>
      </c>
      <c r="F2542" s="98" t="str">
        <f t="shared" si="133"/>
        <v>'243212831963',</v>
      </c>
      <c r="G2542" s="98" t="s">
        <v>21</v>
      </c>
      <c r="H2542" s="161" t="s">
        <v>3278</v>
      </c>
      <c r="I2542" s="98" t="str">
        <f t="shared" si="132"/>
        <v>'inv_7hcxX8n97WhgsKEUqRb5UQ',</v>
      </c>
      <c r="J2542" s="100" t="s">
        <v>9</v>
      </c>
      <c r="K2542" s="98">
        <v>35</v>
      </c>
      <c r="L2542" s="98">
        <v>35</v>
      </c>
      <c r="M2542" s="98">
        <f>Tabla1[[#This Row],[Monto]]-Tabla1[[#This Row],[Monto Kashio]]</f>
        <v>0</v>
      </c>
      <c r="N2542" s="98" t="s">
        <v>23</v>
      </c>
      <c r="O2542" s="98" t="s">
        <v>24</v>
      </c>
      <c r="P2542" s="98">
        <v>10422</v>
      </c>
      <c r="Q2542" s="111">
        <v>45611</v>
      </c>
      <c r="R2542" s="98" t="s">
        <v>148</v>
      </c>
      <c r="S2542" s="100" t="s">
        <v>3279</v>
      </c>
      <c r="T2542" s="100" t="s">
        <v>3279</v>
      </c>
    </row>
    <row r="2543" spans="1:20" ht="12.75" customHeight="1">
      <c r="A2543" s="87">
        <v>10423</v>
      </c>
      <c r="B2543" s="91"/>
      <c r="C2543" s="88" t="s">
        <v>1723</v>
      </c>
      <c r="D2543" s="110">
        <v>45611</v>
      </c>
      <c r="E2543" s="90">
        <v>243212943024</v>
      </c>
      <c r="F2543" s="91" t="str">
        <f t="shared" si="133"/>
        <v>'243212943024',</v>
      </c>
      <c r="G2543" s="91" t="s">
        <v>21</v>
      </c>
      <c r="H2543" s="160" t="s">
        <v>3280</v>
      </c>
      <c r="I2543" s="91" t="str">
        <f t="shared" si="132"/>
        <v>'inv_N2cJ69nRnikNF3EgzCMsky',</v>
      </c>
      <c r="J2543" s="93" t="s">
        <v>9</v>
      </c>
      <c r="K2543" s="91">
        <v>16</v>
      </c>
      <c r="L2543" s="91">
        <v>16</v>
      </c>
      <c r="M2543" s="98">
        <f>Tabla1[[#This Row],[Monto]]-Tabla1[[#This Row],[Monto Kashio]]</f>
        <v>0</v>
      </c>
      <c r="N2543" s="91" t="s">
        <v>23</v>
      </c>
      <c r="O2543" s="91" t="s">
        <v>24</v>
      </c>
      <c r="P2543" s="91">
        <v>3650476</v>
      </c>
      <c r="Q2543" s="110">
        <v>45611</v>
      </c>
      <c r="R2543" s="91" t="s">
        <v>148</v>
      </c>
      <c r="S2543" s="93" t="s">
        <v>3281</v>
      </c>
      <c r="T2543" s="93" t="s">
        <v>3281</v>
      </c>
    </row>
    <row r="2544" spans="1:20" ht="12.75" customHeight="1">
      <c r="A2544" s="94">
        <v>10426</v>
      </c>
      <c r="B2544" s="98"/>
      <c r="C2544" s="95" t="s">
        <v>2320</v>
      </c>
      <c r="D2544" s="111">
        <v>45612</v>
      </c>
      <c r="E2544" s="97">
        <v>242692792422</v>
      </c>
      <c r="F2544" s="98" t="str">
        <f t="shared" si="133"/>
        <v>'242692792422',</v>
      </c>
      <c r="G2544" s="98" t="s">
        <v>118</v>
      </c>
      <c r="H2544" s="161" t="s">
        <v>3282</v>
      </c>
      <c r="I2544" s="98" t="str">
        <f t="shared" si="132"/>
        <v>'inv_7VR9EdmV8X2LBWXrJkeWXa',</v>
      </c>
      <c r="J2544" s="100" t="s">
        <v>9</v>
      </c>
      <c r="K2544" s="98">
        <v>207.65</v>
      </c>
      <c r="L2544" s="98">
        <v>211.59</v>
      </c>
      <c r="M2544" s="98">
        <f>Tabla1[[#This Row],[Monto]]-Tabla1[[#This Row],[Monto Kashio]]</f>
        <v>-3.9399999999999977</v>
      </c>
      <c r="N2544" s="98" t="s">
        <v>23</v>
      </c>
      <c r="O2544" s="98" t="s">
        <v>24</v>
      </c>
      <c r="P2544" s="98">
        <v>1088334</v>
      </c>
      <c r="Q2544" s="111">
        <v>45610</v>
      </c>
      <c r="R2544" s="98" t="s">
        <v>148</v>
      </c>
      <c r="S2544" s="100">
        <v>0.35833333333333334</v>
      </c>
      <c r="T2544" s="100">
        <v>0.35833333333333334</v>
      </c>
    </row>
    <row r="2545" spans="1:20" ht="12.75" customHeight="1">
      <c r="A2545" s="87">
        <v>10430</v>
      </c>
      <c r="B2545" s="91"/>
      <c r="C2545" s="88" t="s">
        <v>27</v>
      </c>
      <c r="D2545" s="110">
        <v>45612</v>
      </c>
      <c r="E2545" s="90">
        <v>243202127419</v>
      </c>
      <c r="F2545" s="91" t="str">
        <f t="shared" si="133"/>
        <v>'243202127419',</v>
      </c>
      <c r="G2545" s="91" t="s">
        <v>51</v>
      </c>
      <c r="H2545" s="160" t="s">
        <v>3283</v>
      </c>
      <c r="I2545" s="91" t="str">
        <f t="shared" si="132"/>
        <v>'inv_KyzFvAkDSYkBa8ZxPUi9bR',</v>
      </c>
      <c r="J2545" s="93" t="s">
        <v>3179</v>
      </c>
      <c r="K2545" s="91">
        <v>158</v>
      </c>
      <c r="L2545" s="91">
        <v>158</v>
      </c>
      <c r="M2545" s="98">
        <f>Tabla1[[#This Row],[Monto]]-Tabla1[[#This Row],[Monto Kashio]]</f>
        <v>0</v>
      </c>
      <c r="N2545" s="91" t="s">
        <v>23</v>
      </c>
      <c r="O2545" s="91" t="s">
        <v>24</v>
      </c>
      <c r="P2545" s="91">
        <v>83534</v>
      </c>
      <c r="Q2545" s="110">
        <v>45611</v>
      </c>
      <c r="R2545" s="91" t="s">
        <v>148</v>
      </c>
      <c r="S2545" s="93">
        <v>0.48055555555555557</v>
      </c>
      <c r="T2545" s="93">
        <v>0.48055555555555557</v>
      </c>
    </row>
    <row r="2546" spans="1:20" ht="12.75" customHeight="1">
      <c r="A2546" s="94">
        <v>10435</v>
      </c>
      <c r="B2546" s="98"/>
      <c r="C2546" s="95" t="s">
        <v>136</v>
      </c>
      <c r="D2546" s="111">
        <v>45613</v>
      </c>
      <c r="E2546" s="97">
        <v>243223791484</v>
      </c>
      <c r="F2546" s="98" t="str">
        <f t="shared" si="133"/>
        <v>'243223791484',</v>
      </c>
      <c r="G2546" s="98" t="s">
        <v>21</v>
      </c>
      <c r="H2546" s="161" t="s">
        <v>3284</v>
      </c>
      <c r="I2546" s="98" t="str">
        <f t="shared" si="132"/>
        <v>'inv_MhKihJMxgnNkh4Njpq8tzd',</v>
      </c>
      <c r="J2546" s="100" t="s">
        <v>3179</v>
      </c>
      <c r="K2546" s="98">
        <v>50</v>
      </c>
      <c r="L2546" s="98">
        <v>50</v>
      </c>
      <c r="M2546" s="98">
        <f>Tabla1[[#This Row],[Monto]]-Tabla1[[#This Row],[Monto Kashio]]</f>
        <v>0</v>
      </c>
      <c r="N2546" s="98" t="s">
        <v>23</v>
      </c>
      <c r="O2546" s="98" t="s">
        <v>24</v>
      </c>
      <c r="P2546" s="98">
        <v>601836</v>
      </c>
      <c r="Q2546" s="111">
        <v>45613</v>
      </c>
      <c r="R2546" s="98" t="s">
        <v>148</v>
      </c>
      <c r="S2546" s="100">
        <v>0.31041666666666667</v>
      </c>
      <c r="T2546" s="100">
        <v>0.31041666666666667</v>
      </c>
    </row>
    <row r="2547" spans="1:20" ht="12.75" customHeight="1">
      <c r="A2547" s="87">
        <v>10436</v>
      </c>
      <c r="B2547" s="91"/>
      <c r="C2547" s="88" t="s">
        <v>136</v>
      </c>
      <c r="D2547" s="110">
        <v>45613</v>
      </c>
      <c r="E2547" s="90">
        <v>243223787837</v>
      </c>
      <c r="F2547" s="91" t="str">
        <f t="shared" si="133"/>
        <v>'243223787837',</v>
      </c>
      <c r="G2547" s="91" t="s">
        <v>21</v>
      </c>
      <c r="H2547" s="160" t="s">
        <v>3285</v>
      </c>
      <c r="I2547" s="91" t="str">
        <f t="shared" si="132"/>
        <v>'inv_FGmj2Ahy4AKPXU5pyQUTFB',</v>
      </c>
      <c r="J2547" s="93" t="s">
        <v>3179</v>
      </c>
      <c r="K2547" s="91">
        <v>32</v>
      </c>
      <c r="L2547" s="91">
        <v>32</v>
      </c>
      <c r="M2547" s="98">
        <f>Tabla1[[#This Row],[Monto]]-Tabla1[[#This Row],[Monto Kashio]]</f>
        <v>0</v>
      </c>
      <c r="N2547" s="91" t="s">
        <v>23</v>
      </c>
      <c r="O2547" s="91" t="s">
        <v>24</v>
      </c>
      <c r="P2547" s="91">
        <v>601007</v>
      </c>
      <c r="Q2547" s="110">
        <v>45613</v>
      </c>
      <c r="R2547" s="91" t="s">
        <v>148</v>
      </c>
      <c r="S2547" s="93">
        <v>0.31388888888888888</v>
      </c>
      <c r="T2547" s="93">
        <v>0.31388888888888888</v>
      </c>
    </row>
    <row r="2548" spans="1:20" ht="12.75" customHeight="1">
      <c r="A2548" s="94">
        <v>10437</v>
      </c>
      <c r="B2548" s="98"/>
      <c r="C2548" s="95" t="s">
        <v>176</v>
      </c>
      <c r="D2548" s="111">
        <v>45613</v>
      </c>
      <c r="E2548" s="97">
        <v>243223796513</v>
      </c>
      <c r="F2548" s="98" t="str">
        <f t="shared" si="133"/>
        <v>'243223796513',</v>
      </c>
      <c r="G2548" s="98" t="s">
        <v>21</v>
      </c>
      <c r="H2548" s="161" t="s">
        <v>3286</v>
      </c>
      <c r="I2548" s="98" t="str">
        <f t="shared" si="132"/>
        <v>'inv_Cj33foNGDA5BiDwcQweN7h',</v>
      </c>
      <c r="J2548" s="100" t="s">
        <v>3179</v>
      </c>
      <c r="K2548" s="98">
        <v>30</v>
      </c>
      <c r="L2548" s="98">
        <v>30</v>
      </c>
      <c r="M2548" s="98">
        <f>Tabla1[[#This Row],[Monto]]-Tabla1[[#This Row],[Monto Kashio]]</f>
        <v>0</v>
      </c>
      <c r="N2548" s="98" t="s">
        <v>23</v>
      </c>
      <c r="O2548" s="98" t="s">
        <v>24</v>
      </c>
      <c r="P2548" s="98">
        <v>1101427</v>
      </c>
      <c r="Q2548" s="111">
        <v>45613</v>
      </c>
      <c r="R2548" s="98" t="s">
        <v>148</v>
      </c>
      <c r="S2548" s="100">
        <v>0.31736111111111109</v>
      </c>
      <c r="T2548" s="100">
        <v>0.31736111111111109</v>
      </c>
    </row>
    <row r="2549" spans="1:20" ht="12.75" customHeight="1">
      <c r="A2549" s="87">
        <v>10438</v>
      </c>
      <c r="B2549" s="91"/>
      <c r="C2549" s="88" t="s">
        <v>176</v>
      </c>
      <c r="D2549" s="110">
        <v>45613</v>
      </c>
      <c r="E2549" s="90">
        <v>243223788811</v>
      </c>
      <c r="F2549" s="91" t="str">
        <f t="shared" si="133"/>
        <v>'243223788811',</v>
      </c>
      <c r="G2549" s="91" t="s">
        <v>21</v>
      </c>
      <c r="H2549" s="160" t="s">
        <v>3287</v>
      </c>
      <c r="I2549" s="91" t="str">
        <f t="shared" si="132"/>
        <v>'inv_kjoYi5CvCGBphEFZYDFuCD',</v>
      </c>
      <c r="J2549" s="93" t="s">
        <v>3179</v>
      </c>
      <c r="K2549" s="91">
        <v>300</v>
      </c>
      <c r="L2549" s="91">
        <v>300</v>
      </c>
      <c r="M2549" s="98">
        <f>Tabla1[[#This Row],[Monto]]-Tabla1[[#This Row],[Monto Kashio]]</f>
        <v>0</v>
      </c>
      <c r="N2549" s="91" t="s">
        <v>23</v>
      </c>
      <c r="O2549" s="91" t="s">
        <v>24</v>
      </c>
      <c r="P2549" s="91">
        <v>300678</v>
      </c>
      <c r="Q2549" s="110">
        <v>45613</v>
      </c>
      <c r="R2549" s="91" t="s">
        <v>148</v>
      </c>
      <c r="S2549" s="93">
        <v>0.36458333333333331</v>
      </c>
      <c r="T2549" s="93">
        <v>0.36458333333333331</v>
      </c>
    </row>
    <row r="2550" spans="1:20" ht="12.75" customHeight="1">
      <c r="A2550" s="94">
        <v>10439</v>
      </c>
      <c r="B2550" s="98"/>
      <c r="C2550" s="95" t="s">
        <v>27</v>
      </c>
      <c r="D2550" s="111">
        <v>45613</v>
      </c>
      <c r="E2550" s="97">
        <v>243223789747</v>
      </c>
      <c r="F2550" s="98" t="str">
        <f t="shared" si="133"/>
        <v>'243223789747',</v>
      </c>
      <c r="G2550" s="98" t="s">
        <v>51</v>
      </c>
      <c r="H2550" s="161" t="s">
        <v>3288</v>
      </c>
      <c r="I2550" s="98" t="str">
        <f t="shared" si="132"/>
        <v>'inv_NptR6rtptZfvKgePvpNJi7',</v>
      </c>
      <c r="J2550" s="100" t="s">
        <v>9</v>
      </c>
      <c r="K2550" s="98">
        <v>35</v>
      </c>
      <c r="L2550" s="98">
        <v>35</v>
      </c>
      <c r="M2550" s="98">
        <f>Tabla1[[#This Row],[Monto]]-Tabla1[[#This Row],[Monto Kashio]]</f>
        <v>0</v>
      </c>
      <c r="N2550" s="98" t="s">
        <v>23</v>
      </c>
      <c r="O2550" s="98" t="s">
        <v>24</v>
      </c>
      <c r="P2550" s="98">
        <v>41388</v>
      </c>
      <c r="Q2550" s="111">
        <v>45613</v>
      </c>
      <c r="R2550" s="98" t="s">
        <v>148</v>
      </c>
      <c r="S2550" s="100">
        <v>0.37708333333333333</v>
      </c>
      <c r="T2550" s="100">
        <v>0.37708333333333333</v>
      </c>
    </row>
    <row r="2551" spans="1:20" ht="12.75" customHeight="1">
      <c r="A2551" s="87">
        <v>10440</v>
      </c>
      <c r="B2551" s="91"/>
      <c r="C2551" s="88" t="s">
        <v>27</v>
      </c>
      <c r="D2551" s="110">
        <v>45613</v>
      </c>
      <c r="E2551" s="90">
        <v>243223791009</v>
      </c>
      <c r="F2551" s="91" t="str">
        <f t="shared" si="133"/>
        <v>'243223791009',</v>
      </c>
      <c r="G2551" s="91" t="s">
        <v>51</v>
      </c>
      <c r="H2551" s="160" t="s">
        <v>3289</v>
      </c>
      <c r="I2551" s="91" t="str">
        <f t="shared" si="132"/>
        <v>'inv_HRkGAdBjYtKaChVaYMTJ6U',</v>
      </c>
      <c r="J2551" s="93" t="s">
        <v>3179</v>
      </c>
      <c r="K2551" s="91">
        <v>50</v>
      </c>
      <c r="L2551" s="91">
        <v>50</v>
      </c>
      <c r="M2551" s="98">
        <f>Tabla1[[#This Row],[Monto]]-Tabla1[[#This Row],[Monto Kashio]]</f>
        <v>0</v>
      </c>
      <c r="N2551" s="91" t="s">
        <v>23</v>
      </c>
      <c r="O2551" s="91" t="s">
        <v>24</v>
      </c>
      <c r="P2551" s="91">
        <v>500862</v>
      </c>
      <c r="Q2551" s="110">
        <v>45613</v>
      </c>
      <c r="R2551" s="91" t="s">
        <v>148</v>
      </c>
      <c r="S2551" s="93">
        <v>0.39444444444444443</v>
      </c>
      <c r="T2551" s="93">
        <v>0.39444444444444443</v>
      </c>
    </row>
    <row r="2552" spans="1:20" ht="12.75" customHeight="1">
      <c r="A2552" s="94">
        <v>10441</v>
      </c>
      <c r="B2552" s="98"/>
      <c r="C2552" s="95" t="s">
        <v>27</v>
      </c>
      <c r="D2552" s="111">
        <v>45613</v>
      </c>
      <c r="E2552" s="97">
        <v>243223788511</v>
      </c>
      <c r="F2552" s="98" t="str">
        <f t="shared" si="133"/>
        <v>'243223788511',</v>
      </c>
      <c r="G2552" s="98" t="s">
        <v>51</v>
      </c>
      <c r="H2552" s="161" t="s">
        <v>3290</v>
      </c>
      <c r="I2552" s="98" t="str">
        <f t="shared" si="132"/>
        <v>'inv_Xybp5bez3TRrHnX3g9WFNe',</v>
      </c>
      <c r="J2552" s="100" t="s">
        <v>3179</v>
      </c>
      <c r="K2552" s="98">
        <v>30</v>
      </c>
      <c r="L2552" s="98">
        <v>30</v>
      </c>
      <c r="M2552" s="98">
        <f>Tabla1[[#This Row],[Monto]]-Tabla1[[#This Row],[Monto Kashio]]</f>
        <v>0</v>
      </c>
      <c r="N2552" s="98" t="s">
        <v>23</v>
      </c>
      <c r="O2552" s="98" t="s">
        <v>24</v>
      </c>
      <c r="P2552" s="98">
        <v>1000564</v>
      </c>
      <c r="Q2552" s="111">
        <v>45613</v>
      </c>
      <c r="R2552" s="98" t="s">
        <v>148</v>
      </c>
      <c r="S2552" s="100">
        <v>0.39652777777777776</v>
      </c>
      <c r="T2552" s="100">
        <v>0.39652777777777776</v>
      </c>
    </row>
    <row r="2553" spans="1:20" ht="12.75" customHeight="1">
      <c r="A2553" s="87">
        <v>10442</v>
      </c>
      <c r="B2553" s="91"/>
      <c r="C2553" s="88" t="s">
        <v>27</v>
      </c>
      <c r="D2553" s="110">
        <v>45613</v>
      </c>
      <c r="E2553" s="90">
        <v>243223799367</v>
      </c>
      <c r="F2553" s="91" t="str">
        <f t="shared" si="133"/>
        <v>'243223799367',</v>
      </c>
      <c r="G2553" s="91" t="s">
        <v>51</v>
      </c>
      <c r="H2553" s="160" t="s">
        <v>3291</v>
      </c>
      <c r="I2553" s="91" t="str">
        <f t="shared" si="132"/>
        <v>'inv_GRKG7ZDuG4YjeuED2NeW4V',</v>
      </c>
      <c r="J2553" s="93" t="s">
        <v>3179</v>
      </c>
      <c r="K2553" s="91">
        <v>40</v>
      </c>
      <c r="L2553" s="91">
        <v>40</v>
      </c>
      <c r="M2553" s="98">
        <f>Tabla1[[#This Row],[Monto]]-Tabla1[[#This Row],[Monto Kashio]]</f>
        <v>0</v>
      </c>
      <c r="N2553" s="91" t="s">
        <v>23</v>
      </c>
      <c r="O2553" s="91" t="s">
        <v>24</v>
      </c>
      <c r="P2553" s="91">
        <v>1001768</v>
      </c>
      <c r="Q2553" s="110">
        <v>45613</v>
      </c>
      <c r="R2553" s="91" t="s">
        <v>148</v>
      </c>
      <c r="S2553" s="93">
        <v>0.39930555555555558</v>
      </c>
      <c r="T2553" s="93">
        <v>0.39930555555555558</v>
      </c>
    </row>
    <row r="2554" spans="1:20" ht="12.75" customHeight="1">
      <c r="A2554" s="94">
        <v>10443</v>
      </c>
      <c r="B2554" s="98"/>
      <c r="C2554" s="95" t="s">
        <v>27</v>
      </c>
      <c r="D2554" s="111">
        <v>45613</v>
      </c>
      <c r="E2554" s="97">
        <v>243223787711</v>
      </c>
      <c r="F2554" s="98" t="str">
        <f t="shared" si="133"/>
        <v>'243223787711',</v>
      </c>
      <c r="G2554" s="98" t="s">
        <v>51</v>
      </c>
      <c r="H2554" s="161" t="s">
        <v>3292</v>
      </c>
      <c r="I2554" s="98" t="str">
        <f t="shared" si="132"/>
        <v>'inv_Rhog62UGzw3tmHefsMkwwA',</v>
      </c>
      <c r="J2554" s="100" t="s">
        <v>3179</v>
      </c>
      <c r="K2554" s="98">
        <v>30</v>
      </c>
      <c r="L2554" s="98">
        <v>30</v>
      </c>
      <c r="M2554" s="98">
        <f>Tabla1[[#This Row],[Monto]]-Tabla1[[#This Row],[Monto Kashio]]</f>
        <v>0</v>
      </c>
      <c r="N2554" s="98" t="s">
        <v>23</v>
      </c>
      <c r="O2554" s="98" t="s">
        <v>24</v>
      </c>
      <c r="P2554" s="98">
        <v>28247</v>
      </c>
      <c r="Q2554" s="111">
        <v>45613</v>
      </c>
      <c r="R2554" s="98" t="s">
        <v>148</v>
      </c>
      <c r="S2554" s="100">
        <v>0.40138888888888891</v>
      </c>
      <c r="T2554" s="100">
        <v>0.40138888888888891</v>
      </c>
    </row>
    <row r="2555" spans="1:20" ht="12.75" customHeight="1">
      <c r="A2555" s="87">
        <v>10444</v>
      </c>
      <c r="B2555" s="91"/>
      <c r="C2555" s="88" t="s">
        <v>27</v>
      </c>
      <c r="D2555" s="110">
        <v>45613</v>
      </c>
      <c r="E2555" s="90">
        <v>243223800297</v>
      </c>
      <c r="F2555" s="91" t="str">
        <f t="shared" si="133"/>
        <v>'243223800297',</v>
      </c>
      <c r="G2555" s="91" t="s">
        <v>51</v>
      </c>
      <c r="H2555" s="160" t="s">
        <v>3293</v>
      </c>
      <c r="I2555" s="91" t="str">
        <f t="shared" si="132"/>
        <v>'inv_JuNoLPZnKhE46Ng4fZfKuq',</v>
      </c>
      <c r="J2555" s="93" t="s">
        <v>3179</v>
      </c>
      <c r="K2555" s="91">
        <v>30</v>
      </c>
      <c r="L2555" s="91">
        <v>30</v>
      </c>
      <c r="M2555" s="98">
        <f>Tabla1[[#This Row],[Monto]]-Tabla1[[#This Row],[Monto Kashio]]</f>
        <v>0</v>
      </c>
      <c r="N2555" s="91" t="s">
        <v>23</v>
      </c>
      <c r="O2555" s="91" t="s">
        <v>24</v>
      </c>
      <c r="P2555" s="91">
        <v>603703</v>
      </c>
      <c r="Q2555" s="110">
        <v>45613</v>
      </c>
      <c r="R2555" s="91" t="s">
        <v>148</v>
      </c>
      <c r="S2555" s="93">
        <v>0.40277777777777779</v>
      </c>
      <c r="T2555" s="93">
        <v>0.40277777777777779</v>
      </c>
    </row>
    <row r="2556" spans="1:20" ht="12.75" customHeight="1">
      <c r="A2556" s="94">
        <v>10446</v>
      </c>
      <c r="B2556" s="98"/>
      <c r="C2556" s="95" t="s">
        <v>27</v>
      </c>
      <c r="D2556" s="111">
        <v>45613</v>
      </c>
      <c r="E2556" s="97">
        <v>243223794474</v>
      </c>
      <c r="F2556" s="98" t="str">
        <f t="shared" si="133"/>
        <v>'243223794474',</v>
      </c>
      <c r="G2556" s="98" t="s">
        <v>51</v>
      </c>
      <c r="H2556" s="161" t="s">
        <v>3294</v>
      </c>
      <c r="I2556" s="98" t="str">
        <f t="shared" si="132"/>
        <v>'inv_Di3pnJ98SirgtBhyfmMDTq',</v>
      </c>
      <c r="J2556" s="100" t="s">
        <v>3179</v>
      </c>
      <c r="K2556" s="98">
        <v>50</v>
      </c>
      <c r="L2556" s="98">
        <v>50</v>
      </c>
      <c r="M2556" s="98">
        <f>Tabla1[[#This Row],[Monto]]-Tabla1[[#This Row],[Monto Kashio]]</f>
        <v>0</v>
      </c>
      <c r="N2556" s="98" t="s">
        <v>23</v>
      </c>
      <c r="O2556" s="98" t="s">
        <v>24</v>
      </c>
      <c r="P2556" s="98">
        <v>89672</v>
      </c>
      <c r="Q2556" s="111">
        <v>45613</v>
      </c>
      <c r="R2556" s="98" t="s">
        <v>148</v>
      </c>
      <c r="S2556" s="100">
        <v>0.40555555555555556</v>
      </c>
      <c r="T2556" s="100">
        <v>0.40555555555555556</v>
      </c>
    </row>
    <row r="2557" spans="1:20" ht="12.75" customHeight="1">
      <c r="A2557" s="87">
        <v>10447</v>
      </c>
      <c r="B2557" s="91"/>
      <c r="C2557" s="88" t="s">
        <v>27</v>
      </c>
      <c r="D2557" s="110">
        <v>45613</v>
      </c>
      <c r="E2557" s="90">
        <v>243223797564</v>
      </c>
      <c r="F2557" s="91" t="str">
        <f t="shared" si="133"/>
        <v>'243223797564',</v>
      </c>
      <c r="G2557" s="91" t="s">
        <v>51</v>
      </c>
      <c r="H2557" s="160" t="s">
        <v>3295</v>
      </c>
      <c r="I2557" s="91" t="str">
        <f t="shared" si="132"/>
        <v>'inv_aMPz7k9iFtP8SUFdSjS5GP',</v>
      </c>
      <c r="J2557" s="93" t="s">
        <v>3179</v>
      </c>
      <c r="K2557" s="91">
        <v>30</v>
      </c>
      <c r="L2557" s="91">
        <v>30</v>
      </c>
      <c r="M2557" s="98">
        <f>Tabla1[[#This Row],[Monto]]-Tabla1[[#This Row],[Monto Kashio]]</f>
        <v>0</v>
      </c>
      <c r="N2557" s="91" t="s">
        <v>23</v>
      </c>
      <c r="O2557" s="91" t="s">
        <v>24</v>
      </c>
      <c r="P2557" s="91">
        <v>1001571</v>
      </c>
      <c r="Q2557" s="110">
        <v>45613</v>
      </c>
      <c r="R2557" s="91" t="s">
        <v>148</v>
      </c>
      <c r="S2557" s="93">
        <v>0.40833333333333333</v>
      </c>
      <c r="T2557" s="93">
        <v>0.40833333333333333</v>
      </c>
    </row>
    <row r="2558" spans="1:20" ht="12.75" customHeight="1">
      <c r="A2558" s="94">
        <v>10448</v>
      </c>
      <c r="B2558" s="98"/>
      <c r="C2558" s="95" t="s">
        <v>27</v>
      </c>
      <c r="D2558" s="111">
        <v>45613</v>
      </c>
      <c r="E2558" s="97">
        <v>243223798815</v>
      </c>
      <c r="F2558" s="98" t="str">
        <f t="shared" si="133"/>
        <v>'243223798815',</v>
      </c>
      <c r="G2558" s="98" t="s">
        <v>51</v>
      </c>
      <c r="H2558" s="161" t="s">
        <v>3296</v>
      </c>
      <c r="I2558" s="98" t="str">
        <f t="shared" si="132"/>
        <v>'inv_oZ6KghttZR7kGJZPgsh7zF',</v>
      </c>
      <c r="J2558" s="100" t="s">
        <v>3179</v>
      </c>
      <c r="K2558" s="98">
        <v>100</v>
      </c>
      <c r="L2558" s="98">
        <v>100</v>
      </c>
      <c r="M2558" s="98">
        <f>Tabla1[[#This Row],[Monto]]-Tabla1[[#This Row],[Monto Kashio]]</f>
        <v>0</v>
      </c>
      <c r="N2558" s="98" t="s">
        <v>23</v>
      </c>
      <c r="O2558" s="98" t="s">
        <v>24</v>
      </c>
      <c r="P2558" s="98">
        <v>1101685</v>
      </c>
      <c r="Q2558" s="111">
        <v>45613</v>
      </c>
      <c r="R2558" s="98" t="s">
        <v>148</v>
      </c>
      <c r="S2558" s="100">
        <v>0.40972222222222221</v>
      </c>
      <c r="T2558" s="100">
        <v>0.40972222222222221</v>
      </c>
    </row>
    <row r="2559" spans="1:20" ht="12.75" customHeight="1">
      <c r="A2559" s="87">
        <v>10449</v>
      </c>
      <c r="B2559" s="91"/>
      <c r="C2559" s="88" t="s">
        <v>27</v>
      </c>
      <c r="D2559" s="110">
        <v>45613</v>
      </c>
      <c r="E2559" s="90">
        <v>243223792253</v>
      </c>
      <c r="F2559" s="91" t="str">
        <f t="shared" si="133"/>
        <v>'243223792253',</v>
      </c>
      <c r="G2559" s="91" t="s">
        <v>51</v>
      </c>
      <c r="H2559" s="160" t="s">
        <v>3297</v>
      </c>
      <c r="I2559" s="91" t="str">
        <f t="shared" si="132"/>
        <v>'inv_femBkLBDY48T65h4JzVjiT',</v>
      </c>
      <c r="J2559" s="93" t="s">
        <v>3179</v>
      </c>
      <c r="K2559" s="91">
        <v>30</v>
      </c>
      <c r="L2559" s="91">
        <v>30</v>
      </c>
      <c r="M2559" s="98">
        <f>Tabla1[[#This Row],[Monto]]-Tabla1[[#This Row],[Monto Kashio]]</f>
        <v>0</v>
      </c>
      <c r="N2559" s="91" t="s">
        <v>23</v>
      </c>
      <c r="O2559" s="91" t="s">
        <v>24</v>
      </c>
      <c r="P2559" s="91">
        <v>800973</v>
      </c>
      <c r="Q2559" s="110">
        <v>45613</v>
      </c>
      <c r="R2559" s="91" t="s">
        <v>148</v>
      </c>
      <c r="S2559" s="93">
        <v>0.43055555555555558</v>
      </c>
      <c r="T2559" s="93">
        <v>0.43055555555555558</v>
      </c>
    </row>
    <row r="2560" spans="1:20" ht="12.75" customHeight="1">
      <c r="A2560" s="94">
        <v>10450</v>
      </c>
      <c r="B2560" s="98"/>
      <c r="C2560" s="95" t="s">
        <v>27</v>
      </c>
      <c r="D2560" s="111">
        <v>45613</v>
      </c>
      <c r="E2560" s="97">
        <v>243223787752</v>
      </c>
      <c r="F2560" s="98" t="str">
        <f t="shared" si="133"/>
        <v>'243223787752',</v>
      </c>
      <c r="G2560" s="98" t="s">
        <v>51</v>
      </c>
      <c r="H2560" s="161" t="s">
        <v>3298</v>
      </c>
      <c r="I2560" s="98" t="str">
        <f t="shared" si="132"/>
        <v>'inv_Yt9Yw9vaTAGCtH2nRQ5wba',</v>
      </c>
      <c r="J2560" s="100" t="s">
        <v>3179</v>
      </c>
      <c r="K2560" s="98">
        <v>30</v>
      </c>
      <c r="L2560" s="98">
        <v>30</v>
      </c>
      <c r="M2560" s="98">
        <f>Tabla1[[#This Row],[Monto]]-Tabla1[[#This Row],[Monto Kashio]]</f>
        <v>0</v>
      </c>
      <c r="N2560" s="98" t="s">
        <v>23</v>
      </c>
      <c r="O2560" s="98" t="s">
        <v>24</v>
      </c>
      <c r="P2560" s="98">
        <v>1100525</v>
      </c>
      <c r="Q2560" s="111">
        <v>45613</v>
      </c>
      <c r="R2560" s="98" t="s">
        <v>148</v>
      </c>
      <c r="S2560" s="100">
        <v>0.43055555555555558</v>
      </c>
      <c r="T2560" s="100">
        <v>0.43055555555555558</v>
      </c>
    </row>
    <row r="2561" spans="1:20" ht="12.75" customHeight="1">
      <c r="A2561" s="87">
        <v>10452</v>
      </c>
      <c r="B2561" s="91"/>
      <c r="C2561" s="88" t="s">
        <v>2566</v>
      </c>
      <c r="D2561" s="110">
        <v>45613</v>
      </c>
      <c r="E2561" s="90">
        <v>243223705545</v>
      </c>
      <c r="F2561" s="91" t="str">
        <f t="shared" si="133"/>
        <v>'243223705545',</v>
      </c>
      <c r="G2561" s="91" t="s">
        <v>51</v>
      </c>
      <c r="H2561" s="160" t="s">
        <v>3299</v>
      </c>
      <c r="I2561" s="91" t="str">
        <f t="shared" ref="I2561:I2624" si="134">CONCATENATE("'",H2561,"',")</f>
        <v>'inv_RYBKt3YznvqwYdVBsDNHcz',</v>
      </c>
      <c r="J2561" s="93" t="s">
        <v>3179</v>
      </c>
      <c r="K2561" s="91">
        <v>20</v>
      </c>
      <c r="L2561" s="91">
        <v>20</v>
      </c>
      <c r="M2561" s="98">
        <f>Tabla1[[#This Row],[Monto]]-Tabla1[[#This Row],[Monto Kashio]]</f>
        <v>0</v>
      </c>
      <c r="N2561" s="91" t="s">
        <v>23</v>
      </c>
      <c r="O2561" s="91" t="s">
        <v>24</v>
      </c>
      <c r="P2561" s="91">
        <v>3772088</v>
      </c>
      <c r="Q2561" s="110">
        <v>45613</v>
      </c>
      <c r="R2561" s="91" t="s">
        <v>148</v>
      </c>
      <c r="S2561" s="93">
        <v>0.4375</v>
      </c>
      <c r="T2561" s="93">
        <v>0.4375</v>
      </c>
    </row>
    <row r="2562" spans="1:20" ht="12.75" customHeight="1">
      <c r="A2562" s="94">
        <v>10453</v>
      </c>
      <c r="B2562" s="98"/>
      <c r="C2562" s="95" t="s">
        <v>2566</v>
      </c>
      <c r="D2562" s="111">
        <v>45613</v>
      </c>
      <c r="E2562" s="97">
        <v>243223800171</v>
      </c>
      <c r="F2562" s="98" t="str">
        <f t="shared" si="133"/>
        <v>'243223800171',</v>
      </c>
      <c r="G2562" s="98" t="s">
        <v>51</v>
      </c>
      <c r="H2562" s="161" t="s">
        <v>3300</v>
      </c>
      <c r="I2562" s="98" t="str">
        <f t="shared" si="134"/>
        <v>'inv_ED4Sgw9XEnraRLrVAyBgyM',</v>
      </c>
      <c r="J2562" s="100" t="s">
        <v>3179</v>
      </c>
      <c r="K2562" s="98">
        <v>50</v>
      </c>
      <c r="L2562" s="98">
        <v>50</v>
      </c>
      <c r="M2562" s="98">
        <f>Tabla1[[#This Row],[Monto]]-Tabla1[[#This Row],[Monto Kashio]]</f>
        <v>0</v>
      </c>
      <c r="N2562" s="98" t="s">
        <v>23</v>
      </c>
      <c r="O2562" s="98" t="s">
        <v>24</v>
      </c>
      <c r="P2562" s="98">
        <v>501811</v>
      </c>
      <c r="Q2562" s="111">
        <v>45613</v>
      </c>
      <c r="R2562" s="98" t="s">
        <v>148</v>
      </c>
      <c r="S2562" s="100">
        <v>0.44374999999999998</v>
      </c>
      <c r="T2562" s="100">
        <v>0.44374999999999998</v>
      </c>
    </row>
    <row r="2563" spans="1:20" ht="12.75" customHeight="1">
      <c r="A2563" s="87">
        <v>10455</v>
      </c>
      <c r="B2563" s="91"/>
      <c r="C2563" s="88" t="s">
        <v>27</v>
      </c>
      <c r="D2563" s="110">
        <v>45613</v>
      </c>
      <c r="E2563" s="90">
        <v>243223793284</v>
      </c>
      <c r="F2563" s="91" t="str">
        <f t="shared" si="133"/>
        <v>'243223793284',</v>
      </c>
      <c r="G2563" s="91" t="s">
        <v>51</v>
      </c>
      <c r="H2563" s="160" t="s">
        <v>3301</v>
      </c>
      <c r="I2563" s="91" t="str">
        <f t="shared" si="134"/>
        <v>'inv_AwDhD4uueH7MGyJBst7cmn',</v>
      </c>
      <c r="J2563" s="93" t="s">
        <v>3179</v>
      </c>
      <c r="K2563" s="91">
        <v>30</v>
      </c>
      <c r="L2563" s="91">
        <v>30</v>
      </c>
      <c r="M2563" s="98">
        <f>Tabla1[[#This Row],[Monto]]-Tabla1[[#This Row],[Monto Kashio]]</f>
        <v>0</v>
      </c>
      <c r="N2563" s="91" t="s">
        <v>23</v>
      </c>
      <c r="O2563" s="91" t="s">
        <v>24</v>
      </c>
      <c r="P2563" s="91">
        <v>61978</v>
      </c>
      <c r="Q2563" s="110">
        <v>45613</v>
      </c>
      <c r="R2563" s="91" t="s">
        <v>148</v>
      </c>
      <c r="S2563" s="93">
        <v>0.50555555555555554</v>
      </c>
      <c r="T2563" s="93">
        <v>0.50555555555555554</v>
      </c>
    </row>
    <row r="2564" spans="1:20" ht="12.75" customHeight="1">
      <c r="A2564" s="94">
        <v>10456</v>
      </c>
      <c r="B2564" s="98"/>
      <c r="C2564" s="95" t="s">
        <v>96</v>
      </c>
      <c r="D2564" s="111">
        <v>45613</v>
      </c>
      <c r="E2564" s="97">
        <v>243223791582</v>
      </c>
      <c r="F2564" s="98" t="str">
        <f t="shared" si="133"/>
        <v>'243223791582',</v>
      </c>
      <c r="G2564" s="98" t="s">
        <v>51</v>
      </c>
      <c r="H2564" s="161" t="s">
        <v>3302</v>
      </c>
      <c r="I2564" s="98" t="str">
        <f t="shared" si="134"/>
        <v>'inv_fDa8gjg2685yDyFDhvigXU',</v>
      </c>
      <c r="J2564" s="100" t="s">
        <v>3179</v>
      </c>
      <c r="K2564" s="98">
        <v>100</v>
      </c>
      <c r="L2564" s="98">
        <v>100</v>
      </c>
      <c r="M2564" s="98">
        <f>Tabla1[[#This Row],[Monto]]-Tabla1[[#This Row],[Monto Kashio]]</f>
        <v>0</v>
      </c>
      <c r="N2564" s="98" t="s">
        <v>23</v>
      </c>
      <c r="O2564" s="98" t="s">
        <v>24</v>
      </c>
      <c r="P2564" s="98">
        <v>57594</v>
      </c>
      <c r="Q2564" s="111">
        <v>45613</v>
      </c>
      <c r="R2564" s="98" t="s">
        <v>148</v>
      </c>
      <c r="S2564" s="100">
        <v>0.58263888888888893</v>
      </c>
      <c r="T2564" s="100">
        <v>0.58263888888888893</v>
      </c>
    </row>
    <row r="2565" spans="1:20" ht="12.75" customHeight="1">
      <c r="A2565" s="87">
        <v>10457</v>
      </c>
      <c r="B2565" s="91"/>
      <c r="C2565" s="88" t="s">
        <v>66</v>
      </c>
      <c r="D2565" s="110">
        <v>45613</v>
      </c>
      <c r="E2565" s="90">
        <v>243223799488</v>
      </c>
      <c r="F2565" s="91" t="str">
        <f t="shared" si="133"/>
        <v>'243223799488',</v>
      </c>
      <c r="G2565" s="91" t="s">
        <v>51</v>
      </c>
      <c r="H2565" s="160" t="s">
        <v>3303</v>
      </c>
      <c r="I2565" s="91" t="str">
        <f t="shared" si="134"/>
        <v>'inv_WHyZD4N3V6m8UjYQsH5zKQ',</v>
      </c>
      <c r="J2565" s="93" t="s">
        <v>3179</v>
      </c>
      <c r="K2565" s="91">
        <v>200</v>
      </c>
      <c r="L2565" s="91">
        <v>200</v>
      </c>
      <c r="M2565" s="98">
        <f>Tabla1[[#This Row],[Monto]]-Tabla1[[#This Row],[Monto Kashio]]</f>
        <v>0</v>
      </c>
      <c r="N2565" s="91" t="s">
        <v>23</v>
      </c>
      <c r="O2565" s="91" t="s">
        <v>24</v>
      </c>
      <c r="P2565" s="91">
        <v>127279</v>
      </c>
      <c r="Q2565" s="110">
        <v>17</v>
      </c>
      <c r="R2565" s="91" t="s">
        <v>148</v>
      </c>
      <c r="S2565" s="93">
        <v>0.82222222222222219</v>
      </c>
      <c r="T2565" s="93">
        <v>0.82222222222222219</v>
      </c>
    </row>
    <row r="2566" spans="1:20" ht="12.75" customHeight="1">
      <c r="A2566" s="94">
        <v>10459</v>
      </c>
      <c r="B2566" s="98"/>
      <c r="C2566" s="95" t="s">
        <v>66</v>
      </c>
      <c r="D2566" s="111">
        <v>45614</v>
      </c>
      <c r="E2566" s="97">
        <v>243213040836</v>
      </c>
      <c r="F2566" s="98" t="str">
        <f t="shared" si="133"/>
        <v>'243213040836',</v>
      </c>
      <c r="G2566" s="98" t="s">
        <v>51</v>
      </c>
      <c r="H2566" s="161" t="s">
        <v>3304</v>
      </c>
      <c r="I2566" s="98" t="str">
        <f t="shared" si="134"/>
        <v>'inv_eFRxKTDVpzmcf2Wg6RaTMn',</v>
      </c>
      <c r="J2566" s="100" t="s">
        <v>9</v>
      </c>
      <c r="K2566" s="98">
        <v>30</v>
      </c>
      <c r="L2566" s="98">
        <v>30</v>
      </c>
      <c r="M2566" s="98">
        <f>Tabla1[[#This Row],[Monto]]-Tabla1[[#This Row],[Monto Kashio]]</f>
        <v>0</v>
      </c>
      <c r="N2566" s="98" t="s">
        <v>23</v>
      </c>
      <c r="O2566" s="98" t="s">
        <v>24</v>
      </c>
      <c r="P2566" s="98">
        <v>3590879</v>
      </c>
      <c r="Q2566" s="111">
        <v>45611</v>
      </c>
      <c r="R2566" s="98" t="s">
        <v>148</v>
      </c>
      <c r="S2566" s="100"/>
      <c r="T2566" s="100"/>
    </row>
    <row r="2567" spans="1:20" ht="12.75" customHeight="1">
      <c r="A2567" s="87">
        <v>10469</v>
      </c>
      <c r="B2567" s="91"/>
      <c r="C2567" s="88" t="s">
        <v>2566</v>
      </c>
      <c r="D2567" s="110">
        <v>45614</v>
      </c>
      <c r="E2567" s="90">
        <v>243234508508</v>
      </c>
      <c r="F2567" s="91" t="str">
        <f t="shared" si="133"/>
        <v>'243234508508',</v>
      </c>
      <c r="G2567" s="91" t="s">
        <v>21</v>
      </c>
      <c r="H2567" s="160" t="s">
        <v>3305</v>
      </c>
      <c r="I2567" s="91" t="str">
        <f t="shared" si="134"/>
        <v>'inv_YduGZz8oHVXRsUAt2SvYSU',</v>
      </c>
      <c r="J2567" s="93" t="s">
        <v>3179</v>
      </c>
      <c r="K2567" s="91">
        <v>30</v>
      </c>
      <c r="L2567" s="91">
        <v>30</v>
      </c>
      <c r="M2567" s="98">
        <f>Tabla1[[#This Row],[Monto]]-Tabla1[[#This Row],[Monto Kashio]]</f>
        <v>0</v>
      </c>
      <c r="N2567" s="91" t="s">
        <v>23</v>
      </c>
      <c r="O2567" s="91" t="s">
        <v>145</v>
      </c>
      <c r="P2567" s="91">
        <v>1428649</v>
      </c>
      <c r="Q2567" s="110">
        <v>45614</v>
      </c>
      <c r="R2567" s="91" t="s">
        <v>148</v>
      </c>
      <c r="S2567" s="93">
        <v>0.45</v>
      </c>
      <c r="T2567" s="93">
        <v>0.45</v>
      </c>
    </row>
    <row r="2568" spans="1:20" ht="12.75" customHeight="1">
      <c r="A2568" s="94">
        <v>10470</v>
      </c>
      <c r="B2568" s="98"/>
      <c r="C2568" s="95" t="s">
        <v>2566</v>
      </c>
      <c r="D2568" s="111">
        <v>45614</v>
      </c>
      <c r="E2568" s="97">
        <v>243223791298</v>
      </c>
      <c r="F2568" s="98" t="str">
        <f t="shared" si="133"/>
        <v>'243223791298',</v>
      </c>
      <c r="G2568" s="98" t="s">
        <v>51</v>
      </c>
      <c r="H2568" s="161" t="s">
        <v>3306</v>
      </c>
      <c r="I2568" s="98" t="str">
        <f t="shared" si="134"/>
        <v>'inv_F3zmYtrPK6z5T8rtaLRGrd',</v>
      </c>
      <c r="J2568" s="100" t="s">
        <v>3179</v>
      </c>
      <c r="K2568" s="98">
        <v>50</v>
      </c>
      <c r="L2568" s="98">
        <v>50</v>
      </c>
      <c r="M2568" s="98">
        <f>Tabla1[[#This Row],[Monto]]-Tabla1[[#This Row],[Monto Kashio]]</f>
        <v>0</v>
      </c>
      <c r="N2568" s="98" t="s">
        <v>23</v>
      </c>
      <c r="O2568" s="98" t="s">
        <v>24</v>
      </c>
      <c r="P2568" s="98">
        <v>51346</v>
      </c>
      <c r="Q2568" s="111">
        <v>45613</v>
      </c>
      <c r="R2568" s="98" t="s">
        <v>148</v>
      </c>
      <c r="S2568" s="100"/>
      <c r="T2568" s="100"/>
    </row>
    <row r="2569" spans="1:20" ht="12.75" customHeight="1">
      <c r="A2569" s="87">
        <v>10472</v>
      </c>
      <c r="B2569" s="91"/>
      <c r="C2569" s="88" t="s">
        <v>2566</v>
      </c>
      <c r="D2569" s="110">
        <v>45614</v>
      </c>
      <c r="E2569" s="90">
        <v>243223792317</v>
      </c>
      <c r="F2569" s="91" t="str">
        <f t="shared" si="133"/>
        <v>'243223792317',</v>
      </c>
      <c r="G2569" s="91" t="s">
        <v>51</v>
      </c>
      <c r="H2569" s="160" t="s">
        <v>3307</v>
      </c>
      <c r="I2569" s="91" t="str">
        <f t="shared" si="134"/>
        <v>'inv_oMvuxxpZpRpiKZZp2hnU2o',</v>
      </c>
      <c r="J2569" s="93" t="s">
        <v>3179</v>
      </c>
      <c r="K2569" s="91">
        <v>20</v>
      </c>
      <c r="L2569" s="91">
        <v>20</v>
      </c>
      <c r="M2569" s="98">
        <f>Tabla1[[#This Row],[Monto]]-Tabla1[[#This Row],[Monto Kashio]]</f>
        <v>0</v>
      </c>
      <c r="N2569" s="91" t="s">
        <v>23</v>
      </c>
      <c r="O2569" s="91" t="s">
        <v>24</v>
      </c>
      <c r="P2569" s="91">
        <v>601968</v>
      </c>
      <c r="Q2569" s="110">
        <v>45613</v>
      </c>
      <c r="R2569" s="91" t="s">
        <v>148</v>
      </c>
      <c r="S2569" s="93"/>
      <c r="T2569" s="93"/>
    </row>
    <row r="2570" spans="1:20" ht="12.75" customHeight="1">
      <c r="A2570" s="94">
        <v>10477</v>
      </c>
      <c r="B2570" s="98"/>
      <c r="C2570" s="95" t="s">
        <v>2566</v>
      </c>
      <c r="D2570" s="111">
        <v>45614</v>
      </c>
      <c r="E2570" s="97">
        <v>243223788876</v>
      </c>
      <c r="F2570" s="98" t="str">
        <f t="shared" si="133"/>
        <v>'243223788876',</v>
      </c>
      <c r="G2570" s="98" t="s">
        <v>51</v>
      </c>
      <c r="H2570" s="161" t="s">
        <v>3308</v>
      </c>
      <c r="I2570" s="98" t="str">
        <f t="shared" si="134"/>
        <v>'inv_5EbucYGnzcZ4ZBesdzmRTh',</v>
      </c>
      <c r="J2570" s="100" t="s">
        <v>3179</v>
      </c>
      <c r="K2570" s="98">
        <v>40</v>
      </c>
      <c r="L2570" s="98">
        <v>40</v>
      </c>
      <c r="M2570" s="98">
        <f>Tabla1[[#This Row],[Monto]]-Tabla1[[#This Row],[Monto Kashio]]</f>
        <v>0</v>
      </c>
      <c r="N2570" s="98" t="s">
        <v>23</v>
      </c>
      <c r="O2570" s="98" t="s">
        <v>3309</v>
      </c>
      <c r="P2570" s="98">
        <v>500648</v>
      </c>
      <c r="Q2570" s="111">
        <v>45613</v>
      </c>
      <c r="R2570" s="98" t="s">
        <v>148</v>
      </c>
      <c r="S2570" s="100"/>
      <c r="T2570" s="100"/>
    </row>
    <row r="2571" spans="1:20" ht="12.75" customHeight="1">
      <c r="A2571" s="87">
        <v>10482</v>
      </c>
      <c r="B2571" s="91"/>
      <c r="C2571" s="88" t="s">
        <v>2566</v>
      </c>
      <c r="D2571" s="110">
        <v>45614</v>
      </c>
      <c r="E2571" s="90">
        <v>243234757324</v>
      </c>
      <c r="F2571" s="91" t="str">
        <f t="shared" si="133"/>
        <v>'243234757324',</v>
      </c>
      <c r="G2571" s="91" t="s">
        <v>21</v>
      </c>
      <c r="H2571" s="160" t="s">
        <v>3310</v>
      </c>
      <c r="I2571" s="91" t="str">
        <f t="shared" si="134"/>
        <v>'inv_nejmfvWrMAWcgdfFzZWmWS',</v>
      </c>
      <c r="J2571" s="93" t="s">
        <v>3179</v>
      </c>
      <c r="K2571" s="91">
        <v>25</v>
      </c>
      <c r="L2571" s="91">
        <v>25</v>
      </c>
      <c r="M2571" s="98">
        <f>Tabla1[[#This Row],[Monto]]-Tabla1[[#This Row],[Monto Kashio]]</f>
        <v>0</v>
      </c>
      <c r="N2571" s="91" t="s">
        <v>23</v>
      </c>
      <c r="O2571" s="91" t="s">
        <v>3309</v>
      </c>
      <c r="P2571" s="91">
        <v>2474004</v>
      </c>
      <c r="Q2571" s="110">
        <v>45614</v>
      </c>
      <c r="R2571" s="91" t="s">
        <v>148</v>
      </c>
      <c r="S2571" s="93" t="s">
        <v>3311</v>
      </c>
      <c r="T2571" s="93" t="s">
        <v>3311</v>
      </c>
    </row>
    <row r="2572" spans="1:20" ht="12.75" customHeight="1">
      <c r="A2572" s="94">
        <v>10484</v>
      </c>
      <c r="B2572" s="98"/>
      <c r="C2572" s="95" t="s">
        <v>2566</v>
      </c>
      <c r="D2572" s="111">
        <v>45614</v>
      </c>
      <c r="E2572" s="97">
        <v>243234762622</v>
      </c>
      <c r="F2572" s="98" t="str">
        <f t="shared" si="133"/>
        <v>'243234762622',</v>
      </c>
      <c r="G2572" s="98" t="s">
        <v>21</v>
      </c>
      <c r="H2572" s="161" t="s">
        <v>3312</v>
      </c>
      <c r="I2572" s="98" t="str">
        <f t="shared" si="134"/>
        <v>'inv_oNCcQLnb4x2BzERh9GAYXG',</v>
      </c>
      <c r="J2572" s="100" t="s">
        <v>9</v>
      </c>
      <c r="K2572" s="98">
        <v>50</v>
      </c>
      <c r="L2572" s="98">
        <v>50</v>
      </c>
      <c r="M2572" s="98">
        <f>Tabla1[[#This Row],[Monto]]-Tabla1[[#This Row],[Monto Kashio]]</f>
        <v>0</v>
      </c>
      <c r="N2572" s="98" t="s">
        <v>23</v>
      </c>
      <c r="O2572" s="98" t="s">
        <v>3309</v>
      </c>
      <c r="P2572" s="98">
        <v>3147890</v>
      </c>
      <c r="Q2572" s="111">
        <v>45614</v>
      </c>
      <c r="R2572" s="98" t="s">
        <v>148</v>
      </c>
      <c r="S2572" s="100" t="s">
        <v>3311</v>
      </c>
      <c r="T2572" s="100" t="s">
        <v>3311</v>
      </c>
    </row>
    <row r="2573" spans="1:20" ht="12.75" customHeight="1">
      <c r="A2573" s="87">
        <v>10497</v>
      </c>
      <c r="B2573" s="91"/>
      <c r="C2573" s="164" t="s">
        <v>30</v>
      </c>
      <c r="D2573" s="110">
        <v>45614</v>
      </c>
      <c r="E2573" s="90" t="s">
        <v>3313</v>
      </c>
      <c r="F2573" s="91" t="str">
        <f t="shared" si="133"/>
        <v>'243234815873',</v>
      </c>
      <c r="G2573" s="91" t="s">
        <v>51</v>
      </c>
      <c r="H2573" s="160" t="s">
        <v>3314</v>
      </c>
      <c r="I2573" s="91" t="str">
        <f t="shared" si="134"/>
        <v>'inv_kgidvcV7TjXS6V7H6eFSed',</v>
      </c>
      <c r="J2573" s="93" t="s">
        <v>9</v>
      </c>
      <c r="K2573" s="91">
        <v>50</v>
      </c>
      <c r="L2573" s="91">
        <v>50</v>
      </c>
      <c r="M2573" s="98">
        <f>Tabla1[[#This Row],[Monto]]-Tabla1[[#This Row],[Monto Kashio]]</f>
        <v>0</v>
      </c>
      <c r="N2573" s="91" t="s">
        <v>23</v>
      </c>
      <c r="O2573" s="91" t="s">
        <v>3309</v>
      </c>
      <c r="P2573" s="91" t="s">
        <v>3315</v>
      </c>
      <c r="Q2573" s="89">
        <v>45614</v>
      </c>
      <c r="R2573" s="91" t="s">
        <v>148</v>
      </c>
      <c r="S2573" s="93">
        <v>0.75972222222222219</v>
      </c>
      <c r="T2573" s="93">
        <v>0.75972222222222219</v>
      </c>
    </row>
    <row r="2574" spans="1:20" ht="12.75" customHeight="1">
      <c r="A2574" s="94">
        <v>10497</v>
      </c>
      <c r="B2574" s="98"/>
      <c r="C2574" s="165" t="s">
        <v>30</v>
      </c>
      <c r="D2574" s="111">
        <v>45614</v>
      </c>
      <c r="E2574" s="97" t="s">
        <v>3316</v>
      </c>
      <c r="F2574" s="98" t="str">
        <f t="shared" si="133"/>
        <v>'243234783801',</v>
      </c>
      <c r="G2574" s="98" t="s">
        <v>51</v>
      </c>
      <c r="H2574" s="161" t="s">
        <v>3317</v>
      </c>
      <c r="I2574" s="98" t="str">
        <f t="shared" si="134"/>
        <v>'inv_C8SPx73eEdWBwpkciAEKj4',</v>
      </c>
      <c r="J2574" s="100" t="s">
        <v>9</v>
      </c>
      <c r="K2574" s="98">
        <v>2000</v>
      </c>
      <c r="L2574" s="98">
        <v>2000</v>
      </c>
      <c r="M2574" s="98">
        <f>Tabla1[[#This Row],[Monto]]-Tabla1[[#This Row],[Monto Kashio]]</f>
        <v>0</v>
      </c>
      <c r="N2574" s="98" t="s">
        <v>23</v>
      </c>
      <c r="O2574" s="98" t="s">
        <v>3309</v>
      </c>
      <c r="P2574" s="98" t="s">
        <v>3318</v>
      </c>
      <c r="Q2574" s="96">
        <v>45614</v>
      </c>
      <c r="R2574" s="98" t="s">
        <v>148</v>
      </c>
      <c r="S2574" s="100">
        <v>0.75972222222222219</v>
      </c>
      <c r="T2574" s="100">
        <v>0.75972222222222219</v>
      </c>
    </row>
    <row r="2575" spans="1:20" ht="12.75" customHeight="1">
      <c r="A2575" s="87">
        <v>10497</v>
      </c>
      <c r="B2575" s="91"/>
      <c r="C2575" s="164" t="s">
        <v>30</v>
      </c>
      <c r="D2575" s="110">
        <v>45614</v>
      </c>
      <c r="E2575" s="90" t="s">
        <v>3319</v>
      </c>
      <c r="F2575" s="91" t="str">
        <f t="shared" si="133"/>
        <v>'243234769689',</v>
      </c>
      <c r="G2575" s="91" t="s">
        <v>51</v>
      </c>
      <c r="H2575" s="160" t="s">
        <v>3320</v>
      </c>
      <c r="I2575" s="91" t="str">
        <f t="shared" si="134"/>
        <v>'inv_2G5NeKrKQzfbnacXa5PG7q',</v>
      </c>
      <c r="J2575" s="93" t="s">
        <v>9</v>
      </c>
      <c r="K2575" s="91">
        <v>20</v>
      </c>
      <c r="L2575" s="91">
        <v>20</v>
      </c>
      <c r="M2575" s="98">
        <f>Tabla1[[#This Row],[Monto]]-Tabla1[[#This Row],[Monto Kashio]]</f>
        <v>0</v>
      </c>
      <c r="N2575" s="91" t="s">
        <v>23</v>
      </c>
      <c r="O2575" s="91" t="s">
        <v>3309</v>
      </c>
      <c r="P2575" s="91" t="s">
        <v>3321</v>
      </c>
      <c r="Q2575" s="89">
        <v>45614</v>
      </c>
      <c r="R2575" s="91" t="s">
        <v>148</v>
      </c>
      <c r="S2575" s="93">
        <v>0.75972222222222219</v>
      </c>
      <c r="T2575" s="93">
        <v>0.75972222222222219</v>
      </c>
    </row>
    <row r="2576" spans="1:20" ht="12.75" customHeight="1">
      <c r="A2576" s="94">
        <v>10497</v>
      </c>
      <c r="B2576" s="98"/>
      <c r="C2576" s="165" t="s">
        <v>30</v>
      </c>
      <c r="D2576" s="111">
        <v>45614</v>
      </c>
      <c r="E2576" s="97" t="s">
        <v>3322</v>
      </c>
      <c r="F2576" s="98" t="str">
        <f t="shared" si="133"/>
        <v>'243234760514',</v>
      </c>
      <c r="G2576" s="98" t="s">
        <v>51</v>
      </c>
      <c r="H2576" s="161" t="s">
        <v>3323</v>
      </c>
      <c r="I2576" s="98" t="str">
        <f t="shared" si="134"/>
        <v>'inv_PXUSbuQug5yt3esrRMpTax',</v>
      </c>
      <c r="J2576" s="100" t="s">
        <v>9</v>
      </c>
      <c r="K2576" s="98">
        <v>20</v>
      </c>
      <c r="L2576" s="98">
        <v>20</v>
      </c>
      <c r="M2576" s="98">
        <f>Tabla1[[#This Row],[Monto]]-Tabla1[[#This Row],[Monto Kashio]]</f>
        <v>0</v>
      </c>
      <c r="N2576" s="98" t="s">
        <v>23</v>
      </c>
      <c r="O2576" s="98" t="s">
        <v>3309</v>
      </c>
      <c r="P2576" s="98" t="s">
        <v>3324</v>
      </c>
      <c r="Q2576" s="96">
        <v>45614</v>
      </c>
      <c r="R2576" s="98" t="s">
        <v>148</v>
      </c>
      <c r="S2576" s="100">
        <v>0.75972222222222219</v>
      </c>
      <c r="T2576" s="100">
        <v>0.75972222222222219</v>
      </c>
    </row>
    <row r="2577" spans="1:20" ht="12.75" customHeight="1">
      <c r="A2577" s="87">
        <v>10497</v>
      </c>
      <c r="B2577" s="91"/>
      <c r="C2577" s="164" t="s">
        <v>30</v>
      </c>
      <c r="D2577" s="110">
        <v>45614</v>
      </c>
      <c r="E2577" s="90" t="s">
        <v>3325</v>
      </c>
      <c r="F2577" s="91" t="str">
        <f t="shared" si="133"/>
        <v>'243234752194',</v>
      </c>
      <c r="G2577" s="91" t="s">
        <v>51</v>
      </c>
      <c r="H2577" s="160" t="s">
        <v>3326</v>
      </c>
      <c r="I2577" s="91" t="str">
        <f t="shared" si="134"/>
        <v>'inv_j2kqk4sEfpyUXvKXkVa5BC',</v>
      </c>
      <c r="J2577" s="93" t="s">
        <v>9</v>
      </c>
      <c r="K2577" s="91">
        <v>49</v>
      </c>
      <c r="L2577" s="91">
        <v>49</v>
      </c>
      <c r="M2577" s="98">
        <f>Tabla1[[#This Row],[Monto]]-Tabla1[[#This Row],[Monto Kashio]]</f>
        <v>0</v>
      </c>
      <c r="N2577" s="91" t="s">
        <v>23</v>
      </c>
      <c r="O2577" s="91" t="s">
        <v>3309</v>
      </c>
      <c r="P2577" s="91" t="s">
        <v>3327</v>
      </c>
      <c r="Q2577" s="89">
        <v>45614</v>
      </c>
      <c r="R2577" s="91" t="s">
        <v>148</v>
      </c>
      <c r="S2577" s="93">
        <v>0.75972222222222219</v>
      </c>
      <c r="T2577" s="93">
        <v>0.75972222222222219</v>
      </c>
    </row>
    <row r="2578" spans="1:20" ht="12.75" customHeight="1">
      <c r="A2578" s="94">
        <v>10497</v>
      </c>
      <c r="B2578" s="98"/>
      <c r="C2578" s="165" t="s">
        <v>96</v>
      </c>
      <c r="D2578" s="111">
        <v>45614</v>
      </c>
      <c r="E2578" s="97" t="s">
        <v>3328</v>
      </c>
      <c r="F2578" s="98" t="str">
        <f t="shared" si="133"/>
        <v>'243234751434',</v>
      </c>
      <c r="G2578" s="98" t="s">
        <v>21</v>
      </c>
      <c r="H2578" s="161" t="s">
        <v>3329</v>
      </c>
      <c r="I2578" s="98" t="str">
        <f t="shared" si="134"/>
        <v>'inv_npPfpoCZiGC7d8FLWcXLBp',</v>
      </c>
      <c r="J2578" s="100" t="s">
        <v>9</v>
      </c>
      <c r="K2578" s="98">
        <v>50</v>
      </c>
      <c r="L2578" s="98">
        <v>50</v>
      </c>
      <c r="M2578" s="98">
        <f>Tabla1[[#This Row],[Monto]]-Tabla1[[#This Row],[Monto Kashio]]</f>
        <v>0</v>
      </c>
      <c r="N2578" s="98" t="s">
        <v>23</v>
      </c>
      <c r="O2578" s="98" t="s">
        <v>3309</v>
      </c>
      <c r="P2578" s="98" t="s">
        <v>3330</v>
      </c>
      <c r="Q2578" s="96">
        <v>45614</v>
      </c>
      <c r="R2578" s="98" t="s">
        <v>148</v>
      </c>
      <c r="S2578" s="100">
        <v>0.75972222222222219</v>
      </c>
      <c r="T2578" s="100">
        <v>0.75972222222222219</v>
      </c>
    </row>
    <row r="2579" spans="1:20" ht="12.75" customHeight="1">
      <c r="A2579" s="87">
        <v>10497</v>
      </c>
      <c r="B2579" s="91"/>
      <c r="C2579" s="164" t="s">
        <v>96</v>
      </c>
      <c r="D2579" s="110">
        <v>45614</v>
      </c>
      <c r="E2579" s="90" t="s">
        <v>3331</v>
      </c>
      <c r="F2579" s="91" t="str">
        <f t="shared" si="133"/>
        <v>'243234695168',</v>
      </c>
      <c r="G2579" s="91" t="s">
        <v>21</v>
      </c>
      <c r="H2579" s="160" t="s">
        <v>3332</v>
      </c>
      <c r="I2579" s="91" t="str">
        <f t="shared" si="134"/>
        <v>'inv_EBvrUV7JbhkYZC722gWkHc',</v>
      </c>
      <c r="J2579" s="93" t="s">
        <v>9</v>
      </c>
      <c r="K2579" s="91">
        <v>30</v>
      </c>
      <c r="L2579" s="91">
        <v>30</v>
      </c>
      <c r="M2579" s="98">
        <f>Tabla1[[#This Row],[Monto]]-Tabla1[[#This Row],[Monto Kashio]]</f>
        <v>0</v>
      </c>
      <c r="N2579" s="91" t="s">
        <v>23</v>
      </c>
      <c r="O2579" s="91" t="s">
        <v>3309</v>
      </c>
      <c r="P2579" s="91" t="s">
        <v>3333</v>
      </c>
      <c r="Q2579" s="89">
        <v>45614</v>
      </c>
      <c r="R2579" s="91" t="s">
        <v>148</v>
      </c>
      <c r="S2579" s="93">
        <v>0.75972222222222219</v>
      </c>
      <c r="T2579" s="93">
        <v>0.75972222222222219</v>
      </c>
    </row>
    <row r="2580" spans="1:20" ht="12.75" customHeight="1">
      <c r="A2580" s="94">
        <v>10497</v>
      </c>
      <c r="B2580" s="98"/>
      <c r="C2580" s="165" t="s">
        <v>368</v>
      </c>
      <c r="D2580" s="111">
        <v>45614</v>
      </c>
      <c r="E2580" s="97" t="s">
        <v>3334</v>
      </c>
      <c r="F2580" s="98" t="str">
        <f t="shared" si="133"/>
        <v>'243234652472',</v>
      </c>
      <c r="G2580" s="98" t="s">
        <v>21</v>
      </c>
      <c r="H2580" s="161" t="s">
        <v>3335</v>
      </c>
      <c r="I2580" s="98" t="str">
        <f t="shared" si="134"/>
        <v>'inv_cJLfKmpyJigMuTrR8ywpcv',</v>
      </c>
      <c r="J2580" s="100" t="s">
        <v>9</v>
      </c>
      <c r="K2580" s="98">
        <v>1500</v>
      </c>
      <c r="L2580" s="98">
        <v>1500</v>
      </c>
      <c r="M2580" s="98">
        <f>Tabla1[[#This Row],[Monto]]-Tabla1[[#This Row],[Monto Kashio]]</f>
        <v>0</v>
      </c>
      <c r="N2580" s="98" t="s">
        <v>23</v>
      </c>
      <c r="O2580" s="98" t="s">
        <v>3309</v>
      </c>
      <c r="P2580" s="98" t="s">
        <v>3336</v>
      </c>
      <c r="Q2580" s="96">
        <v>45614</v>
      </c>
      <c r="R2580" s="98" t="s">
        <v>148</v>
      </c>
      <c r="S2580" s="100">
        <v>0.75972222222222219</v>
      </c>
      <c r="T2580" s="100">
        <v>0.75972222222222219</v>
      </c>
    </row>
    <row r="2581" spans="1:20" ht="12.75" customHeight="1">
      <c r="A2581" s="87">
        <v>10497</v>
      </c>
      <c r="B2581" s="91"/>
      <c r="C2581" s="164" t="s">
        <v>66</v>
      </c>
      <c r="D2581" s="110">
        <v>45614</v>
      </c>
      <c r="E2581" s="90" t="s">
        <v>3337</v>
      </c>
      <c r="F2581" s="91" t="str">
        <f t="shared" si="133"/>
        <v>'243234597518',</v>
      </c>
      <c r="G2581" s="91" t="s">
        <v>21</v>
      </c>
      <c r="H2581" s="160" t="s">
        <v>3338</v>
      </c>
      <c r="I2581" s="91" t="str">
        <f t="shared" si="134"/>
        <v>'inv_Be4PU4pDxw6iNPLNEku3rt',</v>
      </c>
      <c r="J2581" s="93" t="s">
        <v>9</v>
      </c>
      <c r="K2581" s="91">
        <v>502</v>
      </c>
      <c r="L2581" s="91">
        <v>502</v>
      </c>
      <c r="M2581" s="98">
        <f>Tabla1[[#This Row],[Monto]]-Tabla1[[#This Row],[Monto Kashio]]</f>
        <v>0</v>
      </c>
      <c r="N2581" s="91" t="s">
        <v>23</v>
      </c>
      <c r="O2581" s="91" t="s">
        <v>3309</v>
      </c>
      <c r="P2581" s="91" t="s">
        <v>3339</v>
      </c>
      <c r="Q2581" s="89">
        <v>45614</v>
      </c>
      <c r="R2581" s="91" t="s">
        <v>148</v>
      </c>
      <c r="S2581" s="93">
        <v>0.75972222222222219</v>
      </c>
      <c r="T2581" s="93">
        <v>0.75972222222222219</v>
      </c>
    </row>
    <row r="2582" spans="1:20" ht="12.75" customHeight="1">
      <c r="A2582" s="94">
        <v>10497</v>
      </c>
      <c r="B2582" s="98"/>
      <c r="C2582" s="165" t="s">
        <v>136</v>
      </c>
      <c r="D2582" s="111">
        <v>45614</v>
      </c>
      <c r="E2582" s="97" t="s">
        <v>3340</v>
      </c>
      <c r="F2582" s="98" t="str">
        <f t="shared" si="133"/>
        <v>'243234590193',</v>
      </c>
      <c r="G2582" s="98" t="s">
        <v>21</v>
      </c>
      <c r="H2582" s="161" t="s">
        <v>3341</v>
      </c>
      <c r="I2582" s="98" t="str">
        <f t="shared" si="134"/>
        <v>'inv_GCKN4YD28R5fMDSaMRcXkE',</v>
      </c>
      <c r="J2582" s="100" t="s">
        <v>9</v>
      </c>
      <c r="K2582" s="98">
        <v>20</v>
      </c>
      <c r="L2582" s="98">
        <v>20</v>
      </c>
      <c r="M2582" s="98">
        <f>Tabla1[[#This Row],[Monto]]-Tabla1[[#This Row],[Monto Kashio]]</f>
        <v>0</v>
      </c>
      <c r="N2582" s="98" t="s">
        <v>23</v>
      </c>
      <c r="O2582" s="98" t="s">
        <v>3309</v>
      </c>
      <c r="P2582" s="98" t="s">
        <v>3342</v>
      </c>
      <c r="Q2582" s="96">
        <v>45614</v>
      </c>
      <c r="R2582" s="98" t="s">
        <v>148</v>
      </c>
      <c r="S2582" s="100">
        <v>0.75972222222222219</v>
      </c>
      <c r="T2582" s="100">
        <v>0.75972222222222219</v>
      </c>
    </row>
    <row r="2583" spans="1:20" ht="12.75" customHeight="1">
      <c r="A2583" s="87">
        <v>10499</v>
      </c>
      <c r="B2583" s="91"/>
      <c r="C2583" s="88" t="s">
        <v>2566</v>
      </c>
      <c r="D2583" s="110">
        <v>45614</v>
      </c>
      <c r="E2583" s="90">
        <v>243244969709</v>
      </c>
      <c r="F2583" s="91" t="str">
        <f t="shared" si="133"/>
        <v>'243244969709',</v>
      </c>
      <c r="G2583" s="91" t="s">
        <v>21</v>
      </c>
      <c r="H2583" s="160" t="s">
        <v>3343</v>
      </c>
      <c r="I2583" s="91" t="str">
        <f t="shared" si="134"/>
        <v>'inv_nABEWaZNYGaR3ZFDLysYoS',</v>
      </c>
      <c r="J2583" s="93" t="s">
        <v>9</v>
      </c>
      <c r="K2583" s="91">
        <v>50</v>
      </c>
      <c r="L2583" s="91">
        <v>50</v>
      </c>
      <c r="M2583" s="98">
        <f>Tabla1[[#This Row],[Monto]]-Tabla1[[#This Row],[Monto Kashio]]</f>
        <v>0</v>
      </c>
      <c r="N2583" s="91" t="s">
        <v>23</v>
      </c>
      <c r="O2583" s="91" t="s">
        <v>3309</v>
      </c>
      <c r="P2583" s="91">
        <v>2474896</v>
      </c>
      <c r="Q2583" s="89">
        <v>45614</v>
      </c>
      <c r="R2583" s="91" t="s">
        <v>148</v>
      </c>
      <c r="S2583" s="93" t="s">
        <v>1577</v>
      </c>
      <c r="T2583" s="93" t="s">
        <v>1577</v>
      </c>
    </row>
    <row r="2584" spans="1:20" ht="12.75" customHeight="1">
      <c r="A2584" s="94">
        <v>10514</v>
      </c>
      <c r="B2584" s="98"/>
      <c r="C2584" s="95" t="s">
        <v>136</v>
      </c>
      <c r="D2584" s="111">
        <v>45615</v>
      </c>
      <c r="E2584" s="97">
        <v>243245593134</v>
      </c>
      <c r="F2584" s="98" t="str">
        <f t="shared" si="133"/>
        <v>'243245593134',</v>
      </c>
      <c r="G2584" s="98" t="s">
        <v>21</v>
      </c>
      <c r="H2584" s="161" t="s">
        <v>3344</v>
      </c>
      <c r="I2584" s="98" t="str">
        <f t="shared" si="134"/>
        <v>'inv_NnYsUohNkBbgRwgu5Bo5xs',</v>
      </c>
      <c r="J2584" s="100" t="s">
        <v>3179</v>
      </c>
      <c r="K2584" s="98">
        <v>20</v>
      </c>
      <c r="L2584" s="98">
        <v>20</v>
      </c>
      <c r="M2584" s="98">
        <f>Tabla1[[#This Row],[Monto]]-Tabla1[[#This Row],[Monto Kashio]]</f>
        <v>0</v>
      </c>
      <c r="N2584" s="98" t="s">
        <v>23</v>
      </c>
      <c r="O2584" s="98" t="s">
        <v>3309</v>
      </c>
      <c r="P2584" s="98">
        <v>543393</v>
      </c>
      <c r="Q2584" s="111" t="s">
        <v>3345</v>
      </c>
      <c r="R2584" s="98" t="s">
        <v>148</v>
      </c>
      <c r="S2584" s="100">
        <v>0.64513888888888893</v>
      </c>
      <c r="T2584" s="100">
        <v>0.64513888888888893</v>
      </c>
    </row>
    <row r="2585" spans="1:20" ht="12.75" customHeight="1">
      <c r="A2585" s="87">
        <v>10517</v>
      </c>
      <c r="B2585" s="91"/>
      <c r="C2585" s="88" t="s">
        <v>117</v>
      </c>
      <c r="D2585" s="110">
        <v>45615</v>
      </c>
      <c r="E2585" s="90">
        <v>233254009901</v>
      </c>
      <c r="F2585" s="91" t="str">
        <f t="shared" si="133"/>
        <v>'233254009901',</v>
      </c>
      <c r="G2585" s="91" t="s">
        <v>118</v>
      </c>
      <c r="H2585" s="160" t="s">
        <v>3346</v>
      </c>
      <c r="I2585" s="91" t="str">
        <f t="shared" si="134"/>
        <v>'inv_3x7NXzf5gJpf6yZkxxwTND',</v>
      </c>
      <c r="J2585" s="93" t="s">
        <v>9</v>
      </c>
      <c r="K2585" s="91">
        <v>246.53</v>
      </c>
      <c r="L2585" s="91">
        <v>246.53</v>
      </c>
      <c r="M2585" s="98">
        <f>Tabla1[[#This Row],[Monto]]-Tabla1[[#This Row],[Monto Kashio]]</f>
        <v>0</v>
      </c>
      <c r="N2585" s="91" t="s">
        <v>23</v>
      </c>
      <c r="O2585" s="91" t="s">
        <v>24</v>
      </c>
      <c r="P2585" s="91">
        <v>2433252</v>
      </c>
      <c r="Q2585" s="110">
        <v>45601</v>
      </c>
      <c r="R2585" s="91" t="s">
        <v>148</v>
      </c>
      <c r="S2585" s="93" t="s">
        <v>3347</v>
      </c>
      <c r="T2585" s="93" t="s">
        <v>3347</v>
      </c>
    </row>
    <row r="2586" spans="1:20" ht="12.75" customHeight="1">
      <c r="A2586" s="94">
        <v>10525</v>
      </c>
      <c r="B2586" s="98"/>
      <c r="C2586" s="95" t="s">
        <v>2566</v>
      </c>
      <c r="D2586" s="111">
        <v>45615</v>
      </c>
      <c r="E2586" s="97">
        <v>243245708444</v>
      </c>
      <c r="F2586" s="98" t="str">
        <f t="shared" si="133"/>
        <v>'243245708444',</v>
      </c>
      <c r="G2586" s="98" t="s">
        <v>51</v>
      </c>
      <c r="H2586" s="161" t="s">
        <v>3348</v>
      </c>
      <c r="I2586" s="98" t="str">
        <f t="shared" si="134"/>
        <v>'inv_CCWumX52X9PdRAqrC4QByb',</v>
      </c>
      <c r="J2586" s="100" t="s">
        <v>9</v>
      </c>
      <c r="K2586" s="98">
        <v>200</v>
      </c>
      <c r="L2586" s="98">
        <v>200</v>
      </c>
      <c r="M2586" s="98">
        <f>Tabla1[[#This Row],[Monto]]-Tabla1[[#This Row],[Monto Kashio]]</f>
        <v>0</v>
      </c>
      <c r="N2586" s="98" t="s">
        <v>23</v>
      </c>
      <c r="O2586" s="98" t="s">
        <v>24</v>
      </c>
      <c r="P2586" s="98">
        <v>2711436</v>
      </c>
      <c r="Q2586" s="111" t="s">
        <v>3345</v>
      </c>
      <c r="R2586" s="98" t="s">
        <v>148</v>
      </c>
      <c r="S2586" s="100" t="s">
        <v>3349</v>
      </c>
      <c r="T2586" s="100" t="s">
        <v>3349</v>
      </c>
    </row>
    <row r="2587" spans="1:20" ht="12.75" customHeight="1">
      <c r="A2587" s="87">
        <v>10526</v>
      </c>
      <c r="B2587" s="91"/>
      <c r="C2587" s="88" t="s">
        <v>2566</v>
      </c>
      <c r="D2587" s="110">
        <v>45615</v>
      </c>
      <c r="E2587" s="90">
        <v>243245594547</v>
      </c>
      <c r="F2587" s="91" t="str">
        <f t="shared" si="133"/>
        <v>'243245594547',</v>
      </c>
      <c r="G2587" s="91" t="s">
        <v>51</v>
      </c>
      <c r="H2587" s="160" t="s">
        <v>3350</v>
      </c>
      <c r="I2587" s="91" t="str">
        <f t="shared" si="134"/>
        <v>'inv_WXmGajqATW7jpzDQHC6Qg5',</v>
      </c>
      <c r="J2587" s="93" t="s">
        <v>9</v>
      </c>
      <c r="K2587" s="91">
        <v>500</v>
      </c>
      <c r="L2587" s="91">
        <v>500</v>
      </c>
      <c r="M2587" s="98">
        <f>Tabla1[[#This Row],[Monto]]-Tabla1[[#This Row],[Monto Kashio]]</f>
        <v>0</v>
      </c>
      <c r="N2587" s="91" t="s">
        <v>23</v>
      </c>
      <c r="O2587" s="91" t="s">
        <v>24</v>
      </c>
      <c r="P2587" s="91">
        <v>2477622</v>
      </c>
      <c r="Q2587" s="110" t="s">
        <v>3345</v>
      </c>
      <c r="R2587" s="91" t="s">
        <v>148</v>
      </c>
      <c r="S2587" s="93" t="s">
        <v>3351</v>
      </c>
      <c r="T2587" s="93" t="s">
        <v>3351</v>
      </c>
    </row>
    <row r="2588" spans="1:20" ht="12.75" customHeight="1">
      <c r="A2588" s="94">
        <v>10527</v>
      </c>
      <c r="B2588" s="98"/>
      <c r="C2588" s="95" t="s">
        <v>2566</v>
      </c>
      <c r="D2588" s="111">
        <v>45615</v>
      </c>
      <c r="E2588" s="97">
        <v>243255834165</v>
      </c>
      <c r="F2588" s="98" t="str">
        <f t="shared" si="133"/>
        <v>'243255834165',</v>
      </c>
      <c r="G2588" s="98" t="s">
        <v>21</v>
      </c>
      <c r="H2588" s="161" t="s">
        <v>3352</v>
      </c>
      <c r="I2588" s="98" t="str">
        <f t="shared" si="134"/>
        <v>'inv_NZG7Gko4jYnnR4HUN9Fvo5',</v>
      </c>
      <c r="J2588" s="100" t="s">
        <v>9</v>
      </c>
      <c r="K2588" s="98">
        <v>200</v>
      </c>
      <c r="L2588" s="98">
        <v>200</v>
      </c>
      <c r="M2588" s="98">
        <f>Tabla1[[#This Row],[Monto]]-Tabla1[[#This Row],[Monto Kashio]]</f>
        <v>0</v>
      </c>
      <c r="N2588" s="98" t="s">
        <v>23</v>
      </c>
      <c r="O2588" s="98" t="s">
        <v>24</v>
      </c>
      <c r="P2588" s="98">
        <v>2269786</v>
      </c>
      <c r="Q2588" s="111" t="s">
        <v>3345</v>
      </c>
      <c r="R2588" s="98" t="s">
        <v>148</v>
      </c>
      <c r="S2588" s="100" t="s">
        <v>3353</v>
      </c>
      <c r="T2588" s="100" t="s">
        <v>3353</v>
      </c>
    </row>
    <row r="2589" spans="1:20" ht="12.75" customHeight="1">
      <c r="A2589" s="87">
        <v>10528</v>
      </c>
      <c r="B2589" s="91"/>
      <c r="C2589" s="88" t="s">
        <v>2566</v>
      </c>
      <c r="D2589" s="110">
        <v>45615</v>
      </c>
      <c r="E2589" s="90">
        <v>243255924083</v>
      </c>
      <c r="F2589" s="91" t="str">
        <f t="shared" si="133"/>
        <v>'243255924083',</v>
      </c>
      <c r="G2589" s="91" t="s">
        <v>21</v>
      </c>
      <c r="H2589" s="160" t="s">
        <v>3354</v>
      </c>
      <c r="I2589" s="91" t="str">
        <f t="shared" si="134"/>
        <v>'inv_kHipQ3hQddx2fiSRT5E3zK',</v>
      </c>
      <c r="J2589" s="93" t="s">
        <v>9</v>
      </c>
      <c r="K2589" s="91">
        <v>20</v>
      </c>
      <c r="L2589" s="91">
        <v>20</v>
      </c>
      <c r="M2589" s="98">
        <f>Tabla1[[#This Row],[Monto]]-Tabla1[[#This Row],[Monto Kashio]]</f>
        <v>0</v>
      </c>
      <c r="N2589" s="91" t="s">
        <v>23</v>
      </c>
      <c r="O2589" s="91" t="s">
        <v>24</v>
      </c>
      <c r="P2589" s="91">
        <v>3602621</v>
      </c>
      <c r="Q2589" s="110" t="s">
        <v>3345</v>
      </c>
      <c r="R2589" s="91" t="s">
        <v>148</v>
      </c>
      <c r="S2589" s="93" t="s">
        <v>3355</v>
      </c>
      <c r="T2589" s="93" t="s">
        <v>3355</v>
      </c>
    </row>
    <row r="2590" spans="1:20" ht="12.75" customHeight="1">
      <c r="A2590" s="94">
        <v>10529</v>
      </c>
      <c r="B2590" s="98"/>
      <c r="C2590" s="95" t="s">
        <v>1886</v>
      </c>
      <c r="D2590" s="111">
        <v>45616</v>
      </c>
      <c r="E2590" s="97">
        <v>243255946801</v>
      </c>
      <c r="F2590" s="98" t="str">
        <f t="shared" si="133"/>
        <v>'243255946801',</v>
      </c>
      <c r="G2590" s="98" t="s">
        <v>21</v>
      </c>
      <c r="H2590" s="161" t="s">
        <v>3356</v>
      </c>
      <c r="I2590" s="98" t="str">
        <f t="shared" si="134"/>
        <v>'inv_QhjwPtvdmYGsghHB2xww5k',</v>
      </c>
      <c r="J2590" s="100" t="s">
        <v>3179</v>
      </c>
      <c r="K2590" s="98">
        <v>83</v>
      </c>
      <c r="L2590" s="98">
        <v>83</v>
      </c>
      <c r="M2590" s="98">
        <f>Tabla1[[#This Row],[Monto]]-Tabla1[[#This Row],[Monto Kashio]]</f>
        <v>0</v>
      </c>
      <c r="N2590" s="98" t="s">
        <v>23</v>
      </c>
      <c r="O2590" s="98" t="s">
        <v>3309</v>
      </c>
      <c r="P2590" s="98">
        <v>4416660</v>
      </c>
      <c r="Q2590" s="111">
        <v>45616</v>
      </c>
      <c r="R2590" s="98" t="s">
        <v>148</v>
      </c>
      <c r="S2590" s="100"/>
      <c r="T2590" s="100"/>
    </row>
    <row r="2591" spans="1:20" ht="12.75" customHeight="1">
      <c r="A2591" s="166">
        <v>10532</v>
      </c>
      <c r="B2591" s="132"/>
      <c r="C2591" s="102" t="s">
        <v>1866</v>
      </c>
      <c r="D2591" s="110">
        <v>45616</v>
      </c>
      <c r="E2591" s="90">
        <v>243027743277</v>
      </c>
      <c r="F2591" s="91" t="str">
        <f t="shared" si="133"/>
        <v>'243027743277',</v>
      </c>
      <c r="G2591" s="91" t="s">
        <v>118</v>
      </c>
      <c r="H2591" s="102" t="s">
        <v>3357</v>
      </c>
      <c r="I2591" s="91" t="str">
        <f t="shared" si="134"/>
        <v>'inv_Qe2BP64XXQAystghftkBp2',</v>
      </c>
      <c r="J2591" s="93" t="s">
        <v>9</v>
      </c>
      <c r="K2591" s="91">
        <v>331.35</v>
      </c>
      <c r="L2591" s="91">
        <v>331.35</v>
      </c>
      <c r="M2591" s="98">
        <f>Tabla1[[#This Row],[Monto]]-Tabla1[[#This Row],[Monto Kashio]]</f>
        <v>0</v>
      </c>
      <c r="N2591" s="91" t="s">
        <v>23</v>
      </c>
      <c r="O2591" s="91" t="s">
        <v>145</v>
      </c>
      <c r="P2591" s="91">
        <v>2429580</v>
      </c>
      <c r="Q2591" s="110">
        <v>45600</v>
      </c>
      <c r="R2591" s="91" t="s">
        <v>148</v>
      </c>
      <c r="S2591" s="102"/>
      <c r="T2591" s="102"/>
    </row>
    <row r="2592" spans="1:20" ht="12.75" customHeight="1">
      <c r="A2592" s="94">
        <v>10550</v>
      </c>
      <c r="B2592" s="98"/>
      <c r="C2592" s="95" t="s">
        <v>96</v>
      </c>
      <c r="D2592" s="111">
        <v>45616</v>
      </c>
      <c r="E2592" s="97">
        <v>243256491394</v>
      </c>
      <c r="F2592" s="98" t="str">
        <f t="shared" si="133"/>
        <v>'243256491394',</v>
      </c>
      <c r="G2592" s="98" t="s">
        <v>21</v>
      </c>
      <c r="H2592" s="161" t="s">
        <v>3358</v>
      </c>
      <c r="I2592" s="98" t="str">
        <f t="shared" si="134"/>
        <v>'inv_37kHivCKFLefDGszNAyGKt',</v>
      </c>
      <c r="J2592" s="100" t="s">
        <v>9</v>
      </c>
      <c r="K2592" s="98">
        <v>30</v>
      </c>
      <c r="L2592" s="98">
        <v>30</v>
      </c>
      <c r="M2592" s="98">
        <f>Tabla1[[#This Row],[Monto]]-Tabla1[[#This Row],[Monto Kashio]]</f>
        <v>0</v>
      </c>
      <c r="N2592" s="98" t="s">
        <v>23</v>
      </c>
      <c r="O2592" s="98" t="s">
        <v>24</v>
      </c>
      <c r="P2592" s="98">
        <v>2431516</v>
      </c>
      <c r="Q2592" s="111">
        <v>45616</v>
      </c>
      <c r="R2592" s="98" t="s">
        <v>148</v>
      </c>
      <c r="S2592" s="100"/>
      <c r="T2592" s="100"/>
    </row>
    <row r="2593" spans="1:20" ht="12.75" customHeight="1">
      <c r="A2593" s="87">
        <v>10566</v>
      </c>
      <c r="B2593" s="91"/>
      <c r="C2593" s="88" t="s">
        <v>2566</v>
      </c>
      <c r="D2593" s="110">
        <v>45617</v>
      </c>
      <c r="E2593" s="90">
        <v>243266826265</v>
      </c>
      <c r="F2593" s="91" t="str">
        <f t="shared" si="133"/>
        <v>'243266826265',</v>
      </c>
      <c r="G2593" s="91" t="s">
        <v>21</v>
      </c>
      <c r="H2593" s="160" t="s">
        <v>3359</v>
      </c>
      <c r="I2593" s="91" t="str">
        <f t="shared" si="134"/>
        <v>'inv_nvhue3dNqBgSku35GeUSUq',</v>
      </c>
      <c r="J2593" s="93" t="s">
        <v>9</v>
      </c>
      <c r="K2593" s="91">
        <v>20</v>
      </c>
      <c r="L2593" s="91">
        <v>20</v>
      </c>
      <c r="M2593" s="98">
        <f>Tabla1[[#This Row],[Monto]]-Tabla1[[#This Row],[Monto Kashio]]</f>
        <v>0</v>
      </c>
      <c r="N2593" s="91" t="s">
        <v>23</v>
      </c>
      <c r="O2593" s="91" t="s">
        <v>24</v>
      </c>
      <c r="P2593" s="91">
        <v>115380</v>
      </c>
      <c r="Q2593" s="110">
        <v>45617</v>
      </c>
      <c r="R2593" s="91" t="s">
        <v>148</v>
      </c>
      <c r="S2593" s="93"/>
      <c r="T2593" s="93"/>
    </row>
    <row r="2594" spans="1:20" ht="12.75" customHeight="1">
      <c r="A2594" s="94">
        <v>10572</v>
      </c>
      <c r="B2594" s="98"/>
      <c r="C2594" s="95" t="s">
        <v>27</v>
      </c>
      <c r="D2594" s="111">
        <v>45617</v>
      </c>
      <c r="E2594" s="97">
        <v>243266706332</v>
      </c>
      <c r="F2594" s="98" t="str">
        <f t="shared" si="133"/>
        <v>'243266706332',</v>
      </c>
      <c r="G2594" s="98" t="s">
        <v>51</v>
      </c>
      <c r="H2594" s="161" t="s">
        <v>3360</v>
      </c>
      <c r="I2594" s="98" t="str">
        <f t="shared" si="134"/>
        <v>'inv_dFPzVka4G66VqYPfGvkcMn',</v>
      </c>
      <c r="J2594" s="100" t="s">
        <v>3179</v>
      </c>
      <c r="K2594" s="98">
        <v>150</v>
      </c>
      <c r="L2594" s="98">
        <v>150</v>
      </c>
      <c r="M2594" s="98">
        <f>Tabla1[[#This Row],[Monto]]-Tabla1[[#This Row],[Monto Kashio]]</f>
        <v>0</v>
      </c>
      <c r="N2594" s="98" t="s">
        <v>23</v>
      </c>
      <c r="O2594" s="98" t="s">
        <v>3309</v>
      </c>
      <c r="P2594" s="98">
        <v>4376673</v>
      </c>
      <c r="Q2594" s="111">
        <v>45616</v>
      </c>
      <c r="R2594" s="98" t="s">
        <v>148</v>
      </c>
      <c r="S2594" s="100"/>
      <c r="T2594" s="100"/>
    </row>
    <row r="2595" spans="1:20" ht="12.75" customHeight="1">
      <c r="A2595" s="87">
        <v>10575</v>
      </c>
      <c r="B2595" s="91"/>
      <c r="C2595" s="88" t="s">
        <v>27</v>
      </c>
      <c r="D2595" s="110">
        <v>45617</v>
      </c>
      <c r="E2595" s="90">
        <v>243266819182</v>
      </c>
      <c r="F2595" s="91" t="str">
        <f t="shared" ref="F2595:F2658" si="135">CONCATENATE("'",E2595,"',")</f>
        <v>'243266819182',</v>
      </c>
      <c r="G2595" s="91" t="s">
        <v>21</v>
      </c>
      <c r="H2595" s="160" t="s">
        <v>3361</v>
      </c>
      <c r="I2595" s="91" t="str">
        <f t="shared" si="134"/>
        <v>'inv_Jzajh3XaNpA47YyjSdfj2S',</v>
      </c>
      <c r="J2595" s="93" t="s">
        <v>3179</v>
      </c>
      <c r="K2595" s="91">
        <v>32</v>
      </c>
      <c r="L2595" s="91">
        <v>32</v>
      </c>
      <c r="M2595" s="98">
        <f>Tabla1[[#This Row],[Monto]]-Tabla1[[#This Row],[Monto Kashio]]</f>
        <v>0</v>
      </c>
      <c r="N2595" s="91" t="s">
        <v>23</v>
      </c>
      <c r="O2595" s="91" t="s">
        <v>3309</v>
      </c>
      <c r="P2595" s="91">
        <v>410716</v>
      </c>
      <c r="Q2595" s="110">
        <v>45617</v>
      </c>
      <c r="R2595" s="91" t="s">
        <v>148</v>
      </c>
      <c r="S2595" s="93"/>
      <c r="T2595" s="93"/>
    </row>
    <row r="2596" spans="1:20" ht="12.75" customHeight="1">
      <c r="A2596" s="94">
        <v>10562</v>
      </c>
      <c r="B2596" s="98"/>
      <c r="C2596" s="95" t="s">
        <v>2566</v>
      </c>
      <c r="D2596" s="111">
        <v>45617</v>
      </c>
      <c r="E2596" s="97">
        <v>243266719252</v>
      </c>
      <c r="F2596" s="98" t="str">
        <f t="shared" si="135"/>
        <v>'243266719252',</v>
      </c>
      <c r="G2596" s="98" t="s">
        <v>51</v>
      </c>
      <c r="H2596" s="161" t="s">
        <v>3362</v>
      </c>
      <c r="I2596" s="98" t="str">
        <f t="shared" si="134"/>
        <v>'inv_8xzioms5ywMYkaxgfG4y4k',</v>
      </c>
      <c r="J2596" s="100" t="s">
        <v>3179</v>
      </c>
      <c r="K2596" s="98">
        <v>50</v>
      </c>
      <c r="L2596" s="98">
        <v>50</v>
      </c>
      <c r="M2596" s="98">
        <f>Tabla1[[#This Row],[Monto]]-Tabla1[[#This Row],[Monto Kashio]]</f>
        <v>0</v>
      </c>
      <c r="N2596" s="98" t="s">
        <v>23</v>
      </c>
      <c r="O2596" s="98" t="s">
        <v>3309</v>
      </c>
      <c r="P2596" s="98">
        <v>108174</v>
      </c>
      <c r="Q2596" s="111">
        <v>45616</v>
      </c>
      <c r="R2596" s="98" t="s">
        <v>148</v>
      </c>
      <c r="S2596" s="100">
        <v>0.44722222222222224</v>
      </c>
      <c r="T2596" s="100">
        <v>0.44722222222222224</v>
      </c>
    </row>
    <row r="2597" spans="1:20" ht="12.75" customHeight="1">
      <c r="A2597" s="87">
        <v>10563</v>
      </c>
      <c r="B2597" s="91"/>
      <c r="C2597" s="88" t="s">
        <v>1886</v>
      </c>
      <c r="D2597" s="110">
        <v>45617</v>
      </c>
      <c r="E2597" s="90">
        <v>243266722278</v>
      </c>
      <c r="F2597" s="91" t="str">
        <f t="shared" si="135"/>
        <v>'243266722278',</v>
      </c>
      <c r="G2597" s="91" t="s">
        <v>21</v>
      </c>
      <c r="H2597" s="160" t="s">
        <v>3363</v>
      </c>
      <c r="I2597" s="91" t="str">
        <f t="shared" si="134"/>
        <v>'inv_DkcUHYqSEbnDsGWJdUNVre',</v>
      </c>
      <c r="J2597" s="93" t="s">
        <v>3179</v>
      </c>
      <c r="K2597" s="91">
        <v>100</v>
      </c>
      <c r="L2597" s="91">
        <v>100</v>
      </c>
      <c r="M2597" s="98">
        <f>Tabla1[[#This Row],[Monto]]-Tabla1[[#This Row],[Monto Kashio]]</f>
        <v>0</v>
      </c>
      <c r="N2597" s="91" t="s">
        <v>23</v>
      </c>
      <c r="O2597" s="91" t="s">
        <v>3309</v>
      </c>
      <c r="P2597" s="91">
        <v>489956</v>
      </c>
      <c r="Q2597" s="110">
        <v>45616</v>
      </c>
      <c r="R2597" s="91" t="s">
        <v>148</v>
      </c>
      <c r="S2597" s="93">
        <v>0.41666666666666669</v>
      </c>
      <c r="T2597" s="93">
        <v>0.41666666666666669</v>
      </c>
    </row>
    <row r="2598" spans="1:20" ht="12.75" customHeight="1">
      <c r="A2598" s="94">
        <v>10576</v>
      </c>
      <c r="B2598" s="98"/>
      <c r="C2598" s="95" t="s">
        <v>96</v>
      </c>
      <c r="D2598" s="111">
        <v>45617</v>
      </c>
      <c r="E2598" s="97">
        <v>243266702605</v>
      </c>
      <c r="F2598" s="98" t="str">
        <f t="shared" si="135"/>
        <v>'243266702605',</v>
      </c>
      <c r="G2598" s="98" t="s">
        <v>21</v>
      </c>
      <c r="H2598" s="161" t="s">
        <v>3364</v>
      </c>
      <c r="I2598" s="98" t="str">
        <f t="shared" si="134"/>
        <v>'inv_duRM4yrik5CQf6tuCX9e6W',</v>
      </c>
      <c r="J2598" s="100" t="s">
        <v>9</v>
      </c>
      <c r="K2598" s="98">
        <v>70</v>
      </c>
      <c r="L2598" s="98">
        <v>70</v>
      </c>
      <c r="M2598" s="98">
        <f>Tabla1[[#This Row],[Monto]]-Tabla1[[#This Row],[Monto Kashio]]</f>
        <v>0</v>
      </c>
      <c r="N2598" s="98" t="s">
        <v>23</v>
      </c>
      <c r="O2598" s="98" t="s">
        <v>24</v>
      </c>
      <c r="P2598" s="98">
        <v>4393083</v>
      </c>
      <c r="Q2598" s="111">
        <v>45616</v>
      </c>
      <c r="R2598" s="98" t="s">
        <v>148</v>
      </c>
      <c r="S2598" s="100"/>
      <c r="T2598" s="100"/>
    </row>
    <row r="2599" spans="1:20" ht="12.75" customHeight="1">
      <c r="A2599" s="87">
        <v>10581</v>
      </c>
      <c r="B2599" s="91"/>
      <c r="C2599" s="88" t="s">
        <v>27</v>
      </c>
      <c r="D2599" s="110">
        <v>45617</v>
      </c>
      <c r="E2599" s="90">
        <v>243266708339</v>
      </c>
      <c r="F2599" s="91" t="str">
        <f t="shared" si="135"/>
        <v>'243266708339',</v>
      </c>
      <c r="G2599" s="91" t="s">
        <v>51</v>
      </c>
      <c r="H2599" s="160" t="s">
        <v>3365</v>
      </c>
      <c r="I2599" s="91" t="str">
        <f t="shared" si="134"/>
        <v>'inv_dGbttqpf7GLEuTnGHJWsCq',</v>
      </c>
      <c r="J2599" s="93" t="s">
        <v>3179</v>
      </c>
      <c r="K2599" s="91">
        <v>100</v>
      </c>
      <c r="L2599" s="91">
        <v>100</v>
      </c>
      <c r="M2599" s="98">
        <f>Tabla1[[#This Row],[Monto]]-Tabla1[[#This Row],[Monto Kashio]]</f>
        <v>0</v>
      </c>
      <c r="N2599" s="91" t="s">
        <v>23</v>
      </c>
      <c r="O2599" s="91" t="s">
        <v>3309</v>
      </c>
      <c r="P2599" s="91">
        <v>410920</v>
      </c>
      <c r="Q2599" s="110">
        <v>45616</v>
      </c>
      <c r="R2599" s="91" t="s">
        <v>148</v>
      </c>
      <c r="S2599" s="93"/>
      <c r="T2599" s="93"/>
    </row>
    <row r="2600" spans="1:20" ht="12.75" customHeight="1">
      <c r="A2600" s="94">
        <v>10581</v>
      </c>
      <c r="B2600" s="98"/>
      <c r="C2600" s="95" t="s">
        <v>27</v>
      </c>
      <c r="D2600" s="111">
        <v>45617</v>
      </c>
      <c r="E2600" s="97">
        <v>243266706988</v>
      </c>
      <c r="F2600" s="98" t="str">
        <f t="shared" si="135"/>
        <v>'243266706988',</v>
      </c>
      <c r="G2600" s="98" t="s">
        <v>51</v>
      </c>
      <c r="H2600" s="161" t="s">
        <v>3366</v>
      </c>
      <c r="I2600" s="98" t="str">
        <f t="shared" si="134"/>
        <v>'inv_HsD6q92bP2fT8EMukPSdvB',</v>
      </c>
      <c r="J2600" s="100" t="s">
        <v>3179</v>
      </c>
      <c r="K2600" s="98">
        <v>100</v>
      </c>
      <c r="L2600" s="98">
        <v>100</v>
      </c>
      <c r="M2600" s="98">
        <f>Tabla1[[#This Row],[Monto]]-Tabla1[[#This Row],[Monto Kashio]]</f>
        <v>0</v>
      </c>
      <c r="N2600" s="98" t="s">
        <v>23</v>
      </c>
      <c r="O2600" s="98" t="s">
        <v>3309</v>
      </c>
      <c r="P2600" s="98">
        <v>400482</v>
      </c>
      <c r="Q2600" s="111">
        <v>45616</v>
      </c>
      <c r="R2600" s="98" t="s">
        <v>148</v>
      </c>
      <c r="S2600" s="100"/>
      <c r="T2600" s="100"/>
    </row>
    <row r="2601" spans="1:20" ht="12.75" customHeight="1">
      <c r="A2601" s="87">
        <v>10574</v>
      </c>
      <c r="B2601" s="91"/>
      <c r="C2601" s="88" t="s">
        <v>27</v>
      </c>
      <c r="D2601" s="110">
        <v>45617</v>
      </c>
      <c r="E2601" s="90">
        <v>243266741504</v>
      </c>
      <c r="F2601" s="91" t="str">
        <f t="shared" si="135"/>
        <v>'243266741504',</v>
      </c>
      <c r="G2601" s="91" t="s">
        <v>51</v>
      </c>
      <c r="H2601" s="160" t="s">
        <v>3367</v>
      </c>
      <c r="I2601" s="91" t="str">
        <f t="shared" si="134"/>
        <v>'inv_gWzfFpmDZ3uN3r9sB8hpjB',</v>
      </c>
      <c r="J2601" s="93" t="s">
        <v>3179</v>
      </c>
      <c r="K2601" s="91">
        <v>200</v>
      </c>
      <c r="L2601" s="91">
        <v>200</v>
      </c>
      <c r="M2601" s="98">
        <f>Tabla1[[#This Row],[Monto]]-Tabla1[[#This Row],[Monto Kashio]]</f>
        <v>0</v>
      </c>
      <c r="N2601" s="91" t="s">
        <v>23</v>
      </c>
      <c r="O2601" s="91" t="s">
        <v>3309</v>
      </c>
      <c r="P2601" s="91">
        <v>565711</v>
      </c>
      <c r="Q2601" s="110">
        <v>45616</v>
      </c>
      <c r="R2601" s="91" t="s">
        <v>148</v>
      </c>
      <c r="S2601" s="93"/>
      <c r="T2601" s="93"/>
    </row>
    <row r="2602" spans="1:20" ht="12.75" customHeight="1">
      <c r="A2602" s="94">
        <v>10589</v>
      </c>
      <c r="B2602" s="98"/>
      <c r="C2602" s="95" t="s">
        <v>2566</v>
      </c>
      <c r="D2602" s="111">
        <v>45617</v>
      </c>
      <c r="E2602" s="97">
        <v>243267042351</v>
      </c>
      <c r="F2602" s="98" t="str">
        <f t="shared" si="135"/>
        <v>'243267042351',</v>
      </c>
      <c r="G2602" s="98" t="s">
        <v>21</v>
      </c>
      <c r="H2602" s="161" t="s">
        <v>3368</v>
      </c>
      <c r="I2602" s="98" t="str">
        <f t="shared" si="134"/>
        <v>'inv_WKs92L9saZcbj9JvbuaQSZ',</v>
      </c>
      <c r="J2602" s="100" t="s">
        <v>9</v>
      </c>
      <c r="K2602" s="98">
        <v>20</v>
      </c>
      <c r="L2602" s="98">
        <v>20</v>
      </c>
      <c r="M2602" s="98">
        <f>Tabla1[[#This Row],[Monto]]-Tabla1[[#This Row],[Monto Kashio]]</f>
        <v>0</v>
      </c>
      <c r="N2602" s="98" t="s">
        <v>23</v>
      </c>
      <c r="O2602" s="98" t="s">
        <v>24</v>
      </c>
      <c r="P2602" s="98">
        <v>1626362</v>
      </c>
      <c r="Q2602" s="111">
        <v>45617</v>
      </c>
      <c r="R2602" s="98" t="s">
        <v>148</v>
      </c>
      <c r="S2602" s="100">
        <v>0.57291666666666663</v>
      </c>
      <c r="T2602" s="100">
        <v>0.57291666666666663</v>
      </c>
    </row>
    <row r="2603" spans="1:20" ht="12.75" customHeight="1">
      <c r="A2603" s="87">
        <v>10590</v>
      </c>
      <c r="B2603" s="91"/>
      <c r="C2603" s="88" t="s">
        <v>2566</v>
      </c>
      <c r="D2603" s="110">
        <v>45617</v>
      </c>
      <c r="E2603" s="90">
        <v>243266689661</v>
      </c>
      <c r="F2603" s="91" t="str">
        <f t="shared" si="135"/>
        <v>'243266689661',</v>
      </c>
      <c r="G2603" s="91" t="s">
        <v>51</v>
      </c>
      <c r="H2603" s="160" t="s">
        <v>3369</v>
      </c>
      <c r="I2603" s="91" t="str">
        <f t="shared" si="134"/>
        <v>'inv_aoLzkDwyNDxXtkgWPXhpKa',</v>
      </c>
      <c r="J2603" s="93" t="s">
        <v>3179</v>
      </c>
      <c r="K2603" s="91">
        <v>100</v>
      </c>
      <c r="L2603" s="91">
        <v>100</v>
      </c>
      <c r="M2603" s="98">
        <f>Tabla1[[#This Row],[Monto]]-Tabla1[[#This Row],[Monto Kashio]]</f>
        <v>0</v>
      </c>
      <c r="N2603" s="91" t="s">
        <v>23</v>
      </c>
      <c r="O2603" s="91" t="s">
        <v>3309</v>
      </c>
      <c r="P2603" s="91">
        <v>843129</v>
      </c>
      <c r="Q2603" s="110">
        <v>45616</v>
      </c>
      <c r="R2603" s="91" t="s">
        <v>148</v>
      </c>
      <c r="S2603" s="93"/>
      <c r="T2603" s="93"/>
    </row>
    <row r="2604" spans="1:20" ht="12.75" customHeight="1">
      <c r="A2604" s="94">
        <v>10583</v>
      </c>
      <c r="B2604" s="98"/>
      <c r="C2604" s="95" t="s">
        <v>3370</v>
      </c>
      <c r="D2604" s="111">
        <v>45617</v>
      </c>
      <c r="E2604" s="97">
        <v>242843701876</v>
      </c>
      <c r="F2604" s="98" t="str">
        <f t="shared" si="135"/>
        <v>'242843701876',</v>
      </c>
      <c r="G2604" s="98" t="s">
        <v>118</v>
      </c>
      <c r="H2604" s="161" t="s">
        <v>3371</v>
      </c>
      <c r="I2604" s="98" t="str">
        <f t="shared" si="134"/>
        <v>'inv_2dMLFU9rW9GVi9MczQS6aC',</v>
      </c>
      <c r="J2604" s="100" t="s">
        <v>9</v>
      </c>
      <c r="K2604" s="98">
        <v>646.67999999999995</v>
      </c>
      <c r="L2604" s="98">
        <v>646.67999999999995</v>
      </c>
      <c r="M2604" s="98">
        <f>Tabla1[[#This Row],[Monto]]-Tabla1[[#This Row],[Monto Kashio]]</f>
        <v>0</v>
      </c>
      <c r="N2604" s="98" t="s">
        <v>23</v>
      </c>
      <c r="O2604" s="98" t="s">
        <v>24</v>
      </c>
      <c r="P2604" s="98">
        <v>1156340</v>
      </c>
      <c r="Q2604" s="111">
        <v>45616</v>
      </c>
      <c r="R2604" s="98" t="s">
        <v>148</v>
      </c>
      <c r="S2604" s="100"/>
      <c r="T2604" s="100"/>
    </row>
    <row r="2605" spans="1:20" ht="12.75" customHeight="1">
      <c r="A2605" s="87">
        <v>10583</v>
      </c>
      <c r="B2605" s="91"/>
      <c r="C2605" s="88" t="s">
        <v>3370</v>
      </c>
      <c r="D2605" s="110">
        <v>45617</v>
      </c>
      <c r="E2605" s="90">
        <v>242562404012</v>
      </c>
      <c r="F2605" s="91" t="str">
        <f t="shared" si="135"/>
        <v>'242562404012',</v>
      </c>
      <c r="G2605" s="91" t="s">
        <v>118</v>
      </c>
      <c r="H2605" s="160" t="s">
        <v>3372</v>
      </c>
      <c r="I2605" s="91" t="str">
        <f t="shared" si="134"/>
        <v>'inv_YXpMRY4VjxmmQ5Xb3d3jUG',</v>
      </c>
      <c r="J2605" s="93" t="s">
        <v>9</v>
      </c>
      <c r="K2605" s="91">
        <v>645.62</v>
      </c>
      <c r="L2605" s="91">
        <v>645.62</v>
      </c>
      <c r="M2605" s="98">
        <f>Tabla1[[#This Row],[Monto]]-Tabla1[[#This Row],[Monto Kashio]]</f>
        <v>0</v>
      </c>
      <c r="N2605" s="91" t="s">
        <v>23</v>
      </c>
      <c r="O2605" s="91" t="s">
        <v>24</v>
      </c>
      <c r="P2605" s="91">
        <v>1156340</v>
      </c>
      <c r="Q2605" s="110">
        <v>45616</v>
      </c>
      <c r="R2605" s="91" t="s">
        <v>148</v>
      </c>
      <c r="S2605" s="93"/>
      <c r="T2605" s="93"/>
    </row>
    <row r="2606" spans="1:20" ht="12.75" customHeight="1">
      <c r="A2606" s="94">
        <v>10583</v>
      </c>
      <c r="B2606" s="98"/>
      <c r="C2606" s="95" t="s">
        <v>3370</v>
      </c>
      <c r="D2606" s="111">
        <v>45617</v>
      </c>
      <c r="E2606" s="97">
        <v>242272171055</v>
      </c>
      <c r="F2606" s="98" t="str">
        <f t="shared" si="135"/>
        <v>'242272171055',</v>
      </c>
      <c r="G2606" s="98" t="s">
        <v>118</v>
      </c>
      <c r="H2606" s="161" t="s">
        <v>3373</v>
      </c>
      <c r="I2606" s="98" t="str">
        <f t="shared" si="134"/>
        <v>'inv_Nbs7rciuLoDvzNbznkmYtD',</v>
      </c>
      <c r="J2606" s="100" t="s">
        <v>9</v>
      </c>
      <c r="K2606" s="98">
        <v>648.94000000000005</v>
      </c>
      <c r="L2606" s="98">
        <v>648.94000000000005</v>
      </c>
      <c r="M2606" s="98">
        <f>Tabla1[[#This Row],[Monto]]-Tabla1[[#This Row],[Monto Kashio]]</f>
        <v>0</v>
      </c>
      <c r="N2606" s="98" t="s">
        <v>23</v>
      </c>
      <c r="O2606" s="98" t="s">
        <v>24</v>
      </c>
      <c r="P2606" s="98">
        <v>1156340</v>
      </c>
      <c r="Q2606" s="111">
        <v>45616</v>
      </c>
      <c r="R2606" s="98" t="s">
        <v>148</v>
      </c>
      <c r="S2606" s="100"/>
      <c r="T2606" s="100"/>
    </row>
    <row r="2607" spans="1:20" ht="12.75" customHeight="1">
      <c r="A2607" s="87" t="s">
        <v>1916</v>
      </c>
      <c r="B2607" s="91"/>
      <c r="C2607" s="88" t="s">
        <v>914</v>
      </c>
      <c r="D2607" s="110">
        <v>45617</v>
      </c>
      <c r="E2607" s="90">
        <v>243267131983</v>
      </c>
      <c r="F2607" s="91" t="str">
        <f t="shared" si="135"/>
        <v>'243267131983',</v>
      </c>
      <c r="G2607" s="167" t="s">
        <v>1923</v>
      </c>
      <c r="H2607" s="167" t="s">
        <v>3374</v>
      </c>
      <c r="I2607" s="91" t="str">
        <f t="shared" si="134"/>
        <v>'inv_8CaCwDBqabwJXrMbWgjGZd',</v>
      </c>
      <c r="J2607" s="93" t="s">
        <v>9</v>
      </c>
      <c r="K2607" s="91">
        <v>40</v>
      </c>
      <c r="L2607" s="91">
        <v>40</v>
      </c>
      <c r="M2607" s="98">
        <f>Tabla1[[#This Row],[Monto]]-Tabla1[[#This Row],[Monto Kashio]]</f>
        <v>0</v>
      </c>
      <c r="N2607" s="91" t="s">
        <v>23</v>
      </c>
      <c r="O2607" s="91" t="s">
        <v>24</v>
      </c>
      <c r="P2607" s="91">
        <v>1872688</v>
      </c>
      <c r="Q2607" s="110">
        <v>45617</v>
      </c>
      <c r="R2607" s="91" t="s">
        <v>148</v>
      </c>
      <c r="S2607" s="93"/>
      <c r="T2607" s="93"/>
    </row>
    <row r="2608" spans="1:20" ht="12.75" customHeight="1">
      <c r="A2608" s="94" t="s">
        <v>1916</v>
      </c>
      <c r="B2608" s="98"/>
      <c r="C2608" s="95" t="s">
        <v>27</v>
      </c>
      <c r="D2608" s="111">
        <v>45617</v>
      </c>
      <c r="E2608" s="97">
        <v>243267084748</v>
      </c>
      <c r="F2608" s="98" t="str">
        <f t="shared" si="135"/>
        <v>'243267084748',</v>
      </c>
      <c r="G2608" s="98" t="s">
        <v>51</v>
      </c>
      <c r="H2608" s="168" t="s">
        <v>3375</v>
      </c>
      <c r="I2608" s="98" t="str">
        <f t="shared" si="134"/>
        <v>'inv_Siq5rRpPhkwYFbJ2ymjVZ7',</v>
      </c>
      <c r="J2608" s="100" t="s">
        <v>9</v>
      </c>
      <c r="K2608" s="98">
        <v>500</v>
      </c>
      <c r="L2608" s="98">
        <v>500</v>
      </c>
      <c r="M2608" s="98">
        <f>Tabla1[[#This Row],[Monto]]-Tabla1[[#This Row],[Monto Kashio]]</f>
        <v>0</v>
      </c>
      <c r="N2608" s="98" t="s">
        <v>23</v>
      </c>
      <c r="O2608" s="98" t="s">
        <v>24</v>
      </c>
      <c r="P2608" s="98" t="s">
        <v>3376</v>
      </c>
      <c r="Q2608" s="111">
        <v>45617</v>
      </c>
      <c r="R2608" s="98" t="s">
        <v>148</v>
      </c>
      <c r="S2608" s="100"/>
      <c r="T2608" s="100"/>
    </row>
    <row r="2609" spans="1:20" ht="12.75" customHeight="1">
      <c r="A2609" s="87" t="s">
        <v>1916</v>
      </c>
      <c r="B2609" s="91"/>
      <c r="C2609" s="88" t="s">
        <v>66</v>
      </c>
      <c r="D2609" s="110">
        <v>45617</v>
      </c>
      <c r="E2609" s="90">
        <v>243267032372</v>
      </c>
      <c r="F2609" s="91" t="str">
        <f t="shared" si="135"/>
        <v>'243267032372',</v>
      </c>
      <c r="G2609" s="167" t="s">
        <v>1923</v>
      </c>
      <c r="H2609" s="167" t="s">
        <v>3377</v>
      </c>
      <c r="I2609" s="91" t="str">
        <f t="shared" si="134"/>
        <v>'inv_EmdhYgsR4TcwgoTgZgv4yi',</v>
      </c>
      <c r="J2609" s="93" t="s">
        <v>9</v>
      </c>
      <c r="K2609" s="91">
        <v>45.5</v>
      </c>
      <c r="L2609" s="91">
        <v>45.5</v>
      </c>
      <c r="M2609" s="98">
        <f>Tabla1[[#This Row],[Monto]]-Tabla1[[#This Row],[Monto Kashio]]</f>
        <v>0</v>
      </c>
      <c r="N2609" s="91" t="s">
        <v>23</v>
      </c>
      <c r="O2609" s="91" t="s">
        <v>24</v>
      </c>
      <c r="P2609" s="91" t="s">
        <v>3378</v>
      </c>
      <c r="Q2609" s="110">
        <v>45617</v>
      </c>
      <c r="R2609" s="91" t="s">
        <v>148</v>
      </c>
      <c r="S2609" s="93"/>
      <c r="T2609" s="93"/>
    </row>
    <row r="2610" spans="1:20" ht="12.75" customHeight="1">
      <c r="A2610" s="94" t="s">
        <v>1916</v>
      </c>
      <c r="B2610" s="98"/>
      <c r="C2610" s="95" t="s">
        <v>30</v>
      </c>
      <c r="D2610" s="111">
        <v>45617</v>
      </c>
      <c r="E2610" s="97">
        <v>243266993797</v>
      </c>
      <c r="F2610" s="98" t="str">
        <f t="shared" si="135"/>
        <v>'243266993797',</v>
      </c>
      <c r="G2610" s="98" t="s">
        <v>51</v>
      </c>
      <c r="H2610" s="168" t="s">
        <v>3379</v>
      </c>
      <c r="I2610" s="98" t="str">
        <f t="shared" si="134"/>
        <v>'inv_FGhH6NLmAvNSbveratMBDg',</v>
      </c>
      <c r="J2610" s="100" t="s">
        <v>9</v>
      </c>
      <c r="K2610" s="98">
        <v>50</v>
      </c>
      <c r="L2610" s="98">
        <v>50</v>
      </c>
      <c r="M2610" s="98">
        <f>Tabla1[[#This Row],[Monto]]-Tabla1[[#This Row],[Monto Kashio]]</f>
        <v>0</v>
      </c>
      <c r="N2610" s="98" t="s">
        <v>23</v>
      </c>
      <c r="O2610" s="98" t="s">
        <v>24</v>
      </c>
      <c r="P2610" s="98" t="s">
        <v>3380</v>
      </c>
      <c r="Q2610" s="111">
        <v>45617</v>
      </c>
      <c r="R2610" s="98" t="s">
        <v>148</v>
      </c>
      <c r="S2610" s="100"/>
      <c r="T2610" s="100"/>
    </row>
    <row r="2611" spans="1:20" ht="12.75" customHeight="1">
      <c r="A2611" s="87" t="s">
        <v>1916</v>
      </c>
      <c r="B2611" s="91"/>
      <c r="C2611" s="88" t="s">
        <v>2014</v>
      </c>
      <c r="D2611" s="110">
        <v>45617</v>
      </c>
      <c r="E2611" s="90">
        <v>243266963577</v>
      </c>
      <c r="F2611" s="91" t="str">
        <f t="shared" si="135"/>
        <v>'243266963577',</v>
      </c>
      <c r="G2611" s="167" t="s">
        <v>1923</v>
      </c>
      <c r="H2611" s="167" t="s">
        <v>3381</v>
      </c>
      <c r="I2611" s="91" t="str">
        <f t="shared" si="134"/>
        <v>'inv_GcB27tPq5ZZFmw5obZf8pi',</v>
      </c>
      <c r="J2611" s="93" t="s">
        <v>9</v>
      </c>
      <c r="K2611" s="91">
        <v>320</v>
      </c>
      <c r="L2611" s="91">
        <v>320</v>
      </c>
      <c r="M2611" s="98">
        <f>Tabla1[[#This Row],[Monto]]-Tabla1[[#This Row],[Monto Kashio]]</f>
        <v>0</v>
      </c>
      <c r="N2611" s="91" t="s">
        <v>23</v>
      </c>
      <c r="O2611" s="91" t="s">
        <v>24</v>
      </c>
      <c r="P2611" s="91" t="s">
        <v>3382</v>
      </c>
      <c r="Q2611" s="110">
        <v>45617</v>
      </c>
      <c r="R2611" s="91" t="s">
        <v>148</v>
      </c>
      <c r="S2611" s="93"/>
      <c r="T2611" s="93"/>
    </row>
    <row r="2612" spans="1:20" ht="12.75" customHeight="1">
      <c r="A2612" s="94" t="s">
        <v>1916</v>
      </c>
      <c r="B2612" s="98"/>
      <c r="C2612" s="95" t="s">
        <v>66</v>
      </c>
      <c r="D2612" s="111">
        <v>45617</v>
      </c>
      <c r="E2612" s="97">
        <v>243266839062</v>
      </c>
      <c r="F2612" s="98" t="str">
        <f t="shared" si="135"/>
        <v>'243266839062',</v>
      </c>
      <c r="G2612" s="168" t="s">
        <v>1923</v>
      </c>
      <c r="H2612" s="168" t="s">
        <v>3383</v>
      </c>
      <c r="I2612" s="98" t="str">
        <f t="shared" si="134"/>
        <v>'inv_WrTsaZ6uCqgN7SX5HFguos',</v>
      </c>
      <c r="J2612" s="100" t="s">
        <v>9</v>
      </c>
      <c r="K2612" s="98">
        <v>197</v>
      </c>
      <c r="L2612" s="98">
        <v>197</v>
      </c>
      <c r="M2612" s="98">
        <f>Tabla1[[#This Row],[Monto]]-Tabla1[[#This Row],[Monto Kashio]]</f>
        <v>0</v>
      </c>
      <c r="N2612" s="98" t="s">
        <v>23</v>
      </c>
      <c r="O2612" s="98" t="s">
        <v>24</v>
      </c>
      <c r="P2612" s="98" t="s">
        <v>3384</v>
      </c>
      <c r="Q2612" s="111">
        <v>45617</v>
      </c>
      <c r="R2612" s="98" t="s">
        <v>148</v>
      </c>
      <c r="S2612" s="100"/>
      <c r="T2612" s="100"/>
    </row>
    <row r="2613" spans="1:20" ht="12.75" customHeight="1">
      <c r="A2613" s="87" t="s">
        <v>1916</v>
      </c>
      <c r="B2613" s="91"/>
      <c r="C2613" s="88" t="s">
        <v>66</v>
      </c>
      <c r="D2613" s="110">
        <v>45617</v>
      </c>
      <c r="E2613" s="90">
        <v>243266827261</v>
      </c>
      <c r="F2613" s="91" t="str">
        <f t="shared" si="135"/>
        <v>'243266827261',</v>
      </c>
      <c r="G2613" s="167" t="s">
        <v>1923</v>
      </c>
      <c r="H2613" s="167" t="s">
        <v>3385</v>
      </c>
      <c r="I2613" s="91" t="str">
        <f t="shared" si="134"/>
        <v>'inv_nScbxuw99BYWsc9XWy7aMw',</v>
      </c>
      <c r="J2613" s="93" t="s">
        <v>9</v>
      </c>
      <c r="K2613" s="91">
        <v>101</v>
      </c>
      <c r="L2613" s="91">
        <v>101</v>
      </c>
      <c r="M2613" s="98">
        <f>Tabla1[[#This Row],[Monto]]-Tabla1[[#This Row],[Monto Kashio]]</f>
        <v>0</v>
      </c>
      <c r="N2613" s="91" t="s">
        <v>23</v>
      </c>
      <c r="O2613" s="91" t="s">
        <v>24</v>
      </c>
      <c r="P2613" s="91" t="s">
        <v>3386</v>
      </c>
      <c r="Q2613" s="110">
        <v>45617</v>
      </c>
      <c r="R2613" s="91" t="s">
        <v>148</v>
      </c>
      <c r="S2613" s="93"/>
      <c r="T2613" s="93"/>
    </row>
    <row r="2614" spans="1:20" ht="12.75" customHeight="1">
      <c r="A2614" s="94" t="s">
        <v>1916</v>
      </c>
      <c r="B2614" s="98"/>
      <c r="C2614" s="95" t="s">
        <v>914</v>
      </c>
      <c r="D2614" s="111">
        <v>45617</v>
      </c>
      <c r="E2614" s="97">
        <v>243266637188</v>
      </c>
      <c r="F2614" s="98" t="str">
        <f t="shared" si="135"/>
        <v>'243266637188',</v>
      </c>
      <c r="G2614" s="168" t="s">
        <v>1923</v>
      </c>
      <c r="H2614" s="168" t="s">
        <v>3387</v>
      </c>
      <c r="I2614" s="98" t="str">
        <f t="shared" si="134"/>
        <v>'inv_Po8C9pcg6zSvPW5dAAGvsD',</v>
      </c>
      <c r="J2614" s="100" t="s">
        <v>9</v>
      </c>
      <c r="K2614" s="98">
        <v>100</v>
      </c>
      <c r="L2614" s="98">
        <v>100</v>
      </c>
      <c r="M2614" s="98">
        <f>Tabla1[[#This Row],[Monto]]-Tabla1[[#This Row],[Monto Kashio]]</f>
        <v>0</v>
      </c>
      <c r="N2614" s="98" t="s">
        <v>23</v>
      </c>
      <c r="O2614" s="98" t="s">
        <v>24</v>
      </c>
      <c r="P2614" s="98" t="s">
        <v>3388</v>
      </c>
      <c r="Q2614" s="111">
        <v>45617</v>
      </c>
      <c r="R2614" s="98" t="s">
        <v>148</v>
      </c>
      <c r="S2614" s="100"/>
      <c r="T2614" s="100"/>
    </row>
    <row r="2615" spans="1:20" ht="12.75" customHeight="1">
      <c r="A2615" s="87">
        <v>10600</v>
      </c>
      <c r="B2615" s="91"/>
      <c r="C2615" s="88" t="s">
        <v>756</v>
      </c>
      <c r="D2615" s="110">
        <v>45617</v>
      </c>
      <c r="E2615" s="90">
        <v>243277462119</v>
      </c>
      <c r="F2615" s="91" t="str">
        <f t="shared" si="135"/>
        <v>'243277462119',</v>
      </c>
      <c r="G2615" s="91" t="s">
        <v>21</v>
      </c>
      <c r="H2615" s="160" t="s">
        <v>3389</v>
      </c>
      <c r="I2615" s="91" t="str">
        <f t="shared" si="134"/>
        <v>'inv_bXpRcLUZFC7LPnVQAjHYrC',</v>
      </c>
      <c r="J2615" s="93" t="s">
        <v>9</v>
      </c>
      <c r="K2615" s="91">
        <v>30</v>
      </c>
      <c r="L2615" s="91">
        <v>30</v>
      </c>
      <c r="M2615" s="98">
        <f>Tabla1[[#This Row],[Monto]]-Tabla1[[#This Row],[Monto Kashio]]</f>
        <v>0</v>
      </c>
      <c r="N2615" s="91" t="s">
        <v>23</v>
      </c>
      <c r="O2615" s="91" t="s">
        <v>24</v>
      </c>
      <c r="P2615" s="91">
        <v>3631491</v>
      </c>
      <c r="Q2615" s="110">
        <v>45617</v>
      </c>
      <c r="R2615" s="91" t="s">
        <v>148</v>
      </c>
      <c r="S2615" s="93" t="s">
        <v>3390</v>
      </c>
      <c r="T2615" s="93" t="s">
        <v>3390</v>
      </c>
    </row>
    <row r="2616" spans="1:20" ht="12.75" customHeight="1">
      <c r="A2616" s="94">
        <v>10617</v>
      </c>
      <c r="B2616" s="98"/>
      <c r="C2616" s="95" t="s">
        <v>484</v>
      </c>
      <c r="D2616" s="111">
        <v>45618</v>
      </c>
      <c r="E2616" s="97">
        <v>243277820256</v>
      </c>
      <c r="F2616" s="98" t="str">
        <f t="shared" si="135"/>
        <v>'243277820256',</v>
      </c>
      <c r="G2616" s="98" t="s">
        <v>21</v>
      </c>
      <c r="H2616" s="161" t="s">
        <v>3391</v>
      </c>
      <c r="I2616" s="98" t="str">
        <f t="shared" si="134"/>
        <v>'inv_ZaxnmmYNLXAiktdZzwKr7b',</v>
      </c>
      <c r="J2616" s="100" t="s">
        <v>9</v>
      </c>
      <c r="K2616" s="98">
        <v>140</v>
      </c>
      <c r="L2616" s="98">
        <v>140</v>
      </c>
      <c r="M2616" s="98">
        <f>Tabla1[[#This Row],[Monto]]-Tabla1[[#This Row],[Monto Kashio]]</f>
        <v>0</v>
      </c>
      <c r="N2616" s="98" t="s">
        <v>23</v>
      </c>
      <c r="O2616" s="98" t="s">
        <v>24</v>
      </c>
      <c r="P2616" s="98">
        <v>1059414</v>
      </c>
      <c r="Q2616" s="111">
        <v>45618</v>
      </c>
      <c r="R2616" s="98" t="s">
        <v>148</v>
      </c>
      <c r="S2616" s="100"/>
      <c r="T2616" s="100"/>
    </row>
    <row r="2617" spans="1:20" ht="12.75" customHeight="1">
      <c r="A2617" s="87">
        <v>10618</v>
      </c>
      <c r="B2617" s="91"/>
      <c r="C2617" s="88" t="s">
        <v>756</v>
      </c>
      <c r="D2617" s="110">
        <v>45618</v>
      </c>
      <c r="E2617" s="90">
        <v>243277890145</v>
      </c>
      <c r="F2617" s="91" t="str">
        <f t="shared" si="135"/>
        <v>'243277890145',</v>
      </c>
      <c r="G2617" s="91" t="s">
        <v>21</v>
      </c>
      <c r="H2617" s="160" t="s">
        <v>3392</v>
      </c>
      <c r="I2617" s="91" t="str">
        <f t="shared" si="134"/>
        <v>'inv_oNqapes7rEnjtTUemt5aRX',</v>
      </c>
      <c r="J2617" s="93" t="s">
        <v>9</v>
      </c>
      <c r="K2617" s="91">
        <v>80</v>
      </c>
      <c r="L2617" s="91">
        <v>80</v>
      </c>
      <c r="M2617" s="98">
        <f>Tabla1[[#This Row],[Monto]]-Tabla1[[#This Row],[Monto Kashio]]</f>
        <v>0</v>
      </c>
      <c r="N2617" s="91" t="s">
        <v>23</v>
      </c>
      <c r="O2617" s="91" t="s">
        <v>24</v>
      </c>
      <c r="P2617" s="91">
        <v>3164983</v>
      </c>
      <c r="Q2617" s="110">
        <v>45618</v>
      </c>
      <c r="R2617" s="91" t="s">
        <v>148</v>
      </c>
      <c r="S2617" s="93"/>
      <c r="T2617" s="93"/>
    </row>
    <row r="2618" spans="1:20" ht="12.75" customHeight="1">
      <c r="A2618" s="155">
        <v>10626</v>
      </c>
      <c r="B2618" s="153"/>
      <c r="C2618" s="156" t="s">
        <v>2566</v>
      </c>
      <c r="D2618" s="157">
        <v>45619</v>
      </c>
      <c r="E2618" s="158">
        <v>243288335177</v>
      </c>
      <c r="F2618" s="153" t="str">
        <f t="shared" si="135"/>
        <v>'243288335177',</v>
      </c>
      <c r="G2618" s="153" t="s">
        <v>51</v>
      </c>
      <c r="H2618" s="272" t="s">
        <v>3393</v>
      </c>
      <c r="I2618" s="153" t="str">
        <f t="shared" si="134"/>
        <v>'inv_DPZaETmhv9uQ3w4VAE3vRX',</v>
      </c>
      <c r="J2618" s="154" t="s">
        <v>9</v>
      </c>
      <c r="K2618" s="153">
        <v>30</v>
      </c>
      <c r="L2618" s="153">
        <v>30</v>
      </c>
      <c r="M2618" s="153">
        <f>K2618-L2618</f>
        <v>0</v>
      </c>
      <c r="N2618" s="153" t="s">
        <v>23</v>
      </c>
      <c r="O2618" s="153" t="s">
        <v>24</v>
      </c>
      <c r="P2618" s="153">
        <v>1103502</v>
      </c>
      <c r="Q2618" s="157">
        <v>45619</v>
      </c>
      <c r="R2618" s="153" t="s">
        <v>148</v>
      </c>
      <c r="S2618" s="154">
        <v>0.40833333333333333</v>
      </c>
      <c r="T2618" s="154">
        <v>0.40833333333333333</v>
      </c>
    </row>
    <row r="2619" spans="1:20" ht="12.75" customHeight="1">
      <c r="A2619" s="87">
        <v>10636</v>
      </c>
      <c r="B2619" s="91"/>
      <c r="C2619" s="88" t="s">
        <v>1886</v>
      </c>
      <c r="D2619" s="110">
        <v>45620</v>
      </c>
      <c r="E2619" s="90">
        <v>243299224537</v>
      </c>
      <c r="F2619" s="91" t="str">
        <f t="shared" si="135"/>
        <v>'243299224537',</v>
      </c>
      <c r="G2619" s="91" t="s">
        <v>21</v>
      </c>
      <c r="H2619" s="160" t="s">
        <v>3394</v>
      </c>
      <c r="I2619" s="91" t="str">
        <f t="shared" si="134"/>
        <v>'inv_BuAdJyKw7rVNBHRjrTrbdy',</v>
      </c>
      <c r="J2619" s="93" t="s">
        <v>3179</v>
      </c>
      <c r="K2619" s="91">
        <v>50</v>
      </c>
      <c r="L2619" s="91">
        <v>50</v>
      </c>
      <c r="M2619" s="98">
        <f t="shared" ref="M2619:M2671" si="136">K2619-L2619</f>
        <v>0</v>
      </c>
      <c r="N2619" s="98" t="s">
        <v>23</v>
      </c>
      <c r="O2619" s="91" t="s">
        <v>3309</v>
      </c>
      <c r="P2619" s="91">
        <v>466027</v>
      </c>
      <c r="Q2619" s="110">
        <v>45620</v>
      </c>
      <c r="R2619" s="91" t="s">
        <v>148</v>
      </c>
      <c r="S2619" s="93"/>
      <c r="T2619" s="93"/>
    </row>
    <row r="2620" spans="1:20" ht="12.75" customHeight="1">
      <c r="A2620" s="94">
        <v>10634</v>
      </c>
      <c r="B2620" s="98"/>
      <c r="C2620" s="95" t="s">
        <v>96</v>
      </c>
      <c r="D2620" s="111">
        <v>45621</v>
      </c>
      <c r="E2620" s="97">
        <v>243288185889</v>
      </c>
      <c r="F2620" s="98" t="str">
        <f t="shared" si="135"/>
        <v>'243288185889',</v>
      </c>
      <c r="G2620" s="98" t="s">
        <v>51</v>
      </c>
      <c r="H2620" s="161" t="s">
        <v>3395</v>
      </c>
      <c r="I2620" s="98" t="str">
        <f t="shared" si="134"/>
        <v>'inv_6onTEvEWKdkurm94vnLchy',</v>
      </c>
      <c r="J2620" s="100" t="s">
        <v>9</v>
      </c>
      <c r="K2620" s="98">
        <v>200</v>
      </c>
      <c r="L2620" s="98">
        <v>200</v>
      </c>
      <c r="M2620" s="98">
        <f t="shared" si="136"/>
        <v>0</v>
      </c>
      <c r="N2620" s="98" t="s">
        <v>23</v>
      </c>
      <c r="O2620" s="98" t="s">
        <v>24</v>
      </c>
      <c r="P2620" s="98">
        <v>4294123</v>
      </c>
      <c r="Q2620" s="111">
        <v>45619</v>
      </c>
      <c r="R2620" s="98" t="s">
        <v>148</v>
      </c>
      <c r="S2620" s="100"/>
      <c r="T2620" s="100"/>
    </row>
    <row r="2621" spans="1:20" ht="12.75" customHeight="1">
      <c r="A2621" s="87">
        <v>10641</v>
      </c>
      <c r="B2621" s="91"/>
      <c r="C2621" s="88" t="s">
        <v>1886</v>
      </c>
      <c r="D2621" s="110">
        <v>45621</v>
      </c>
      <c r="E2621" s="90">
        <v>243309291351</v>
      </c>
      <c r="F2621" s="91" t="str">
        <f t="shared" si="135"/>
        <v>'243309291351',</v>
      </c>
      <c r="G2621" s="91" t="s">
        <v>21</v>
      </c>
      <c r="H2621" s="160" t="s">
        <v>3396</v>
      </c>
      <c r="I2621" s="91" t="str">
        <f t="shared" si="134"/>
        <v>'inv_AysfhSNbdNBWMreVJKCcb7',</v>
      </c>
      <c r="J2621" s="93" t="s">
        <v>3179</v>
      </c>
      <c r="K2621" s="91">
        <v>35</v>
      </c>
      <c r="L2621" s="91">
        <v>35</v>
      </c>
      <c r="M2621" s="98">
        <f t="shared" si="136"/>
        <v>0</v>
      </c>
      <c r="N2621" s="98" t="s">
        <v>23</v>
      </c>
      <c r="O2621" s="91" t="s">
        <v>3309</v>
      </c>
      <c r="P2621" s="91">
        <v>2461829</v>
      </c>
      <c r="Q2621" s="110" t="s">
        <v>3397</v>
      </c>
      <c r="R2621" s="91" t="s">
        <v>148</v>
      </c>
      <c r="S2621" s="93">
        <v>0.37222222222222223</v>
      </c>
      <c r="T2621" s="93">
        <v>0.37222222222222223</v>
      </c>
    </row>
    <row r="2622" spans="1:20" ht="12.75" customHeight="1">
      <c r="A2622" s="94" t="s">
        <v>3398</v>
      </c>
      <c r="B2622" s="98"/>
      <c r="C2622" s="95" t="s">
        <v>96</v>
      </c>
      <c r="D2622" s="111">
        <v>45621</v>
      </c>
      <c r="E2622" s="97">
        <v>243309501354</v>
      </c>
      <c r="F2622" s="98" t="str">
        <f t="shared" si="135"/>
        <v>'243309501354',</v>
      </c>
      <c r="G2622" s="98" t="s">
        <v>21</v>
      </c>
      <c r="H2622" s="161" t="s">
        <v>3399</v>
      </c>
      <c r="I2622" s="98" t="str">
        <f t="shared" si="134"/>
        <v>'inv_6orBrsaPzJ9YYiUfg9hipd',</v>
      </c>
      <c r="J2622" s="100" t="s">
        <v>9</v>
      </c>
      <c r="K2622" s="98">
        <v>100</v>
      </c>
      <c r="L2622" s="98">
        <v>100</v>
      </c>
      <c r="M2622" s="98">
        <f t="shared" si="136"/>
        <v>0</v>
      </c>
      <c r="N2622" s="98" t="s">
        <v>23</v>
      </c>
      <c r="O2622" s="98" t="s">
        <v>24</v>
      </c>
      <c r="P2622" s="98">
        <v>850548</v>
      </c>
      <c r="Q2622" s="111">
        <v>45621</v>
      </c>
      <c r="R2622" s="98" t="s">
        <v>148</v>
      </c>
      <c r="S2622" s="100"/>
      <c r="T2622" s="100"/>
    </row>
    <row r="2623" spans="1:20" ht="12.75" customHeight="1">
      <c r="A2623" s="87" t="s">
        <v>3398</v>
      </c>
      <c r="B2623" s="91"/>
      <c r="C2623" s="88" t="s">
        <v>2566</v>
      </c>
      <c r="D2623" s="110">
        <v>45621</v>
      </c>
      <c r="E2623" s="90">
        <v>243309463047</v>
      </c>
      <c r="F2623" s="91" t="str">
        <f t="shared" si="135"/>
        <v>'243309463047',</v>
      </c>
      <c r="G2623" s="91" t="s">
        <v>51</v>
      </c>
      <c r="H2623" s="160" t="s">
        <v>3400</v>
      </c>
      <c r="I2623" s="91" t="str">
        <f t="shared" si="134"/>
        <v>'inv_eNAauyHKVE7Ar5AcmGcSRc',</v>
      </c>
      <c r="J2623" s="93" t="s">
        <v>9</v>
      </c>
      <c r="K2623" s="91">
        <v>50</v>
      </c>
      <c r="L2623" s="91">
        <v>50</v>
      </c>
      <c r="M2623" s="98">
        <f t="shared" si="136"/>
        <v>0</v>
      </c>
      <c r="N2623" s="98" t="s">
        <v>23</v>
      </c>
      <c r="O2623" s="91" t="s">
        <v>24</v>
      </c>
      <c r="P2623" s="91">
        <v>720257</v>
      </c>
      <c r="Q2623" s="110">
        <v>45621</v>
      </c>
      <c r="R2623" s="91" t="s">
        <v>148</v>
      </c>
      <c r="S2623" s="93"/>
      <c r="T2623" s="93"/>
    </row>
    <row r="2624" spans="1:20" ht="12.75" customHeight="1">
      <c r="A2624" s="94" t="s">
        <v>3398</v>
      </c>
      <c r="B2624" s="98"/>
      <c r="C2624" s="95" t="s">
        <v>136</v>
      </c>
      <c r="D2624" s="111">
        <v>45621</v>
      </c>
      <c r="E2624" s="97">
        <v>243309904673</v>
      </c>
      <c r="F2624" s="98" t="str">
        <f t="shared" si="135"/>
        <v>'243309904673',</v>
      </c>
      <c r="G2624" s="98" t="s">
        <v>21</v>
      </c>
      <c r="H2624" s="161" t="s">
        <v>3401</v>
      </c>
      <c r="I2624" s="98" t="str">
        <f t="shared" si="134"/>
        <v>'inv_NrYChteWeryQbDURwR3ENA',</v>
      </c>
      <c r="J2624" s="100" t="s">
        <v>9</v>
      </c>
      <c r="K2624" s="98">
        <v>50</v>
      </c>
      <c r="L2624" s="98">
        <v>50</v>
      </c>
      <c r="M2624" s="98">
        <f t="shared" si="136"/>
        <v>0</v>
      </c>
      <c r="N2624" s="98" t="s">
        <v>23</v>
      </c>
      <c r="O2624" s="98" t="s">
        <v>24</v>
      </c>
      <c r="P2624" s="98">
        <v>882679</v>
      </c>
      <c r="Q2624" s="111">
        <v>45621</v>
      </c>
      <c r="R2624" s="98" t="s">
        <v>148</v>
      </c>
      <c r="S2624" s="100" t="s">
        <v>2825</v>
      </c>
      <c r="T2624" s="1"/>
    </row>
    <row r="2625" spans="1:20" ht="12.75" customHeight="1">
      <c r="A2625" s="87" t="s">
        <v>3398</v>
      </c>
      <c r="B2625" s="91"/>
      <c r="C2625" s="88" t="s">
        <v>96</v>
      </c>
      <c r="D2625" s="110">
        <v>45621</v>
      </c>
      <c r="E2625" s="90">
        <v>243309912212</v>
      </c>
      <c r="F2625" s="91" t="str">
        <f t="shared" si="135"/>
        <v>'243309912212',</v>
      </c>
      <c r="G2625" s="91" t="s">
        <v>21</v>
      </c>
      <c r="H2625" s="160" t="s">
        <v>3402</v>
      </c>
      <c r="I2625" s="91" t="str">
        <f t="shared" ref="I2625:I2663" si="137">CONCATENATE("'",H2625,"',")</f>
        <v>'inv_Q8hGDnnG8SecQRWeoBR5xE',</v>
      </c>
      <c r="J2625" s="93" t="s">
        <v>9</v>
      </c>
      <c r="K2625" s="91">
        <v>30</v>
      </c>
      <c r="L2625" s="91">
        <v>30</v>
      </c>
      <c r="M2625" s="98">
        <f t="shared" si="136"/>
        <v>0</v>
      </c>
      <c r="N2625" s="98" t="s">
        <v>23</v>
      </c>
      <c r="O2625" s="91" t="s">
        <v>24</v>
      </c>
      <c r="P2625" s="91">
        <v>2762613</v>
      </c>
      <c r="Q2625" s="110">
        <v>45621</v>
      </c>
      <c r="R2625" s="91" t="s">
        <v>148</v>
      </c>
      <c r="S2625" s="93" t="s">
        <v>3403</v>
      </c>
      <c r="T2625" s="1"/>
    </row>
    <row r="2626" spans="1:20" ht="12.75" customHeight="1">
      <c r="A2626" s="94">
        <v>10708</v>
      </c>
      <c r="B2626" s="98"/>
      <c r="C2626" s="95" t="s">
        <v>136</v>
      </c>
      <c r="D2626" s="111">
        <v>45622</v>
      </c>
      <c r="E2626" s="97">
        <v>243310516095</v>
      </c>
      <c r="F2626" s="98" t="str">
        <f t="shared" si="135"/>
        <v>'243310516095',</v>
      </c>
      <c r="G2626" s="98" t="s">
        <v>21</v>
      </c>
      <c r="H2626" s="161" t="s">
        <v>3404</v>
      </c>
      <c r="I2626" s="98" t="str">
        <f t="shared" si="137"/>
        <v>'inv_g5dDLVERtjmZFe3V9B3HdU',</v>
      </c>
      <c r="J2626" s="100" t="s">
        <v>3179</v>
      </c>
      <c r="K2626" s="98">
        <v>50</v>
      </c>
      <c r="L2626" s="98">
        <v>50</v>
      </c>
      <c r="M2626" s="98">
        <f t="shared" si="136"/>
        <v>0</v>
      </c>
      <c r="N2626" s="98" t="s">
        <v>23</v>
      </c>
      <c r="O2626" s="98" t="s">
        <v>3309</v>
      </c>
      <c r="P2626" s="98">
        <v>491825</v>
      </c>
      <c r="Q2626" s="111">
        <v>45622</v>
      </c>
      <c r="R2626" s="98" t="s">
        <v>148</v>
      </c>
      <c r="S2626" s="100">
        <v>0.49583333333333335</v>
      </c>
      <c r="T2626" s="1"/>
    </row>
    <row r="2627" spans="1:20" ht="12.75" customHeight="1">
      <c r="A2627" s="87">
        <v>10712</v>
      </c>
      <c r="B2627" s="91"/>
      <c r="C2627" s="88" t="s">
        <v>27</v>
      </c>
      <c r="D2627" s="110">
        <v>45622</v>
      </c>
      <c r="E2627" s="90">
        <v>243310496517</v>
      </c>
      <c r="F2627" s="91" t="str">
        <f t="shared" si="135"/>
        <v>'243310496517',</v>
      </c>
      <c r="G2627" s="91" t="s">
        <v>21</v>
      </c>
      <c r="H2627" s="160" t="s">
        <v>3405</v>
      </c>
      <c r="I2627" s="91" t="str">
        <f t="shared" si="137"/>
        <v>'inv_mVDeSDc75R3bFAMNVjqzor',</v>
      </c>
      <c r="J2627" s="93" t="s">
        <v>3179</v>
      </c>
      <c r="K2627" s="91">
        <v>1000</v>
      </c>
      <c r="L2627" s="91">
        <v>1000</v>
      </c>
      <c r="M2627" s="98">
        <f t="shared" si="136"/>
        <v>0</v>
      </c>
      <c r="N2627" s="98" t="s">
        <v>23</v>
      </c>
      <c r="O2627" s="91" t="s">
        <v>3309</v>
      </c>
      <c r="P2627" s="91">
        <v>1189406</v>
      </c>
      <c r="Q2627" s="110">
        <v>45622</v>
      </c>
      <c r="R2627" s="91" t="s">
        <v>148</v>
      </c>
      <c r="S2627" s="93">
        <v>4.7020833333333334</v>
      </c>
      <c r="T2627" s="1"/>
    </row>
    <row r="2628" spans="1:20" ht="12.75" customHeight="1">
      <c r="A2628" s="94">
        <v>10698</v>
      </c>
      <c r="B2628" s="98"/>
      <c r="C2628" s="95" t="s">
        <v>2566</v>
      </c>
      <c r="D2628" s="111">
        <v>45622</v>
      </c>
      <c r="E2628" s="97">
        <v>243288347377</v>
      </c>
      <c r="F2628" s="98" t="str">
        <f t="shared" si="135"/>
        <v>'243288347377',</v>
      </c>
      <c r="G2628" s="98" t="s">
        <v>51</v>
      </c>
      <c r="H2628" s="161" t="s">
        <v>3406</v>
      </c>
      <c r="I2628" s="98" t="str">
        <f t="shared" si="137"/>
        <v>'inv_YuGykZPA4gCVA8wn4AmM4z',</v>
      </c>
      <c r="J2628" s="100" t="s">
        <v>9</v>
      </c>
      <c r="K2628" s="98">
        <v>39</v>
      </c>
      <c r="L2628" s="98">
        <v>39</v>
      </c>
      <c r="M2628" s="98">
        <f t="shared" si="136"/>
        <v>0</v>
      </c>
      <c r="N2628" s="98" t="s">
        <v>23</v>
      </c>
      <c r="O2628" s="98" t="s">
        <v>145</v>
      </c>
      <c r="P2628" s="98">
        <v>2488346</v>
      </c>
      <c r="Q2628" s="111">
        <v>45619</v>
      </c>
      <c r="R2628" s="98" t="s">
        <v>148</v>
      </c>
      <c r="S2628" s="100"/>
      <c r="T2628" s="1"/>
    </row>
    <row r="2629" spans="1:20" ht="12.75" customHeight="1">
      <c r="A2629" s="87">
        <v>10718</v>
      </c>
      <c r="B2629" s="91"/>
      <c r="C2629" s="88" t="s">
        <v>66</v>
      </c>
      <c r="D2629" s="110">
        <v>45622</v>
      </c>
      <c r="E2629" s="90">
        <v>243310514511</v>
      </c>
      <c r="F2629" s="91" t="str">
        <f t="shared" si="135"/>
        <v>'243310514511',</v>
      </c>
      <c r="G2629" s="91" t="s">
        <v>21</v>
      </c>
      <c r="H2629" s="160" t="s">
        <v>3407</v>
      </c>
      <c r="I2629" s="91" t="str">
        <f t="shared" si="137"/>
        <v>'inv_N3jUTA82RQJACDVNeREcoH',</v>
      </c>
      <c r="J2629" s="93" t="s">
        <v>3179</v>
      </c>
      <c r="K2629" s="91">
        <v>30</v>
      </c>
      <c r="L2629" s="91">
        <v>30</v>
      </c>
      <c r="M2629" s="98">
        <f t="shared" si="136"/>
        <v>0</v>
      </c>
      <c r="N2629" s="98" t="s">
        <v>23</v>
      </c>
      <c r="O2629" s="91" t="s">
        <v>145</v>
      </c>
      <c r="P2629" s="91">
        <v>2497969</v>
      </c>
      <c r="Q2629" s="110">
        <v>45622</v>
      </c>
      <c r="R2629" s="91" t="s">
        <v>148</v>
      </c>
      <c r="S2629" s="93">
        <v>0.66041666666666665</v>
      </c>
      <c r="T2629" s="1"/>
    </row>
    <row r="2630" spans="1:20" ht="12.75" customHeight="1">
      <c r="A2630" s="94">
        <v>10719</v>
      </c>
      <c r="B2630" s="98"/>
      <c r="C2630" s="95" t="s">
        <v>2566</v>
      </c>
      <c r="D2630" s="111">
        <v>45622</v>
      </c>
      <c r="E2630" s="97">
        <v>243310720264</v>
      </c>
      <c r="F2630" s="98" t="str">
        <f t="shared" si="135"/>
        <v>'243310720264',</v>
      </c>
      <c r="G2630" s="98" t="s">
        <v>21</v>
      </c>
      <c r="H2630" s="161" t="s">
        <v>3408</v>
      </c>
      <c r="I2630" s="98" t="str">
        <f t="shared" si="137"/>
        <v>'inv_BSSfCqbE7gXBZS9RJt7Uoh',</v>
      </c>
      <c r="J2630" s="100" t="s">
        <v>9</v>
      </c>
      <c r="K2630" s="98">
        <v>50</v>
      </c>
      <c r="L2630" s="98">
        <v>50</v>
      </c>
      <c r="M2630" s="98">
        <f t="shared" si="136"/>
        <v>0</v>
      </c>
      <c r="N2630" s="98" t="s">
        <v>23</v>
      </c>
      <c r="O2630" s="98" t="s">
        <v>24</v>
      </c>
      <c r="P2630" s="98">
        <v>927134</v>
      </c>
      <c r="Q2630" s="111">
        <v>45622</v>
      </c>
      <c r="R2630" s="98" t="s">
        <v>148</v>
      </c>
      <c r="S2630" s="100"/>
      <c r="T2630" s="1"/>
    </row>
    <row r="2631" spans="1:20" ht="12.75" customHeight="1">
      <c r="A2631" s="87">
        <v>10700</v>
      </c>
      <c r="B2631" s="91"/>
      <c r="C2631" s="88" t="s">
        <v>27</v>
      </c>
      <c r="D2631" s="110">
        <v>45622</v>
      </c>
      <c r="E2631" s="90">
        <v>243310363774</v>
      </c>
      <c r="F2631" s="91" t="str">
        <f t="shared" si="135"/>
        <v>'243310363774',</v>
      </c>
      <c r="G2631" s="91" t="s">
        <v>51</v>
      </c>
      <c r="H2631" s="160" t="s">
        <v>3409</v>
      </c>
      <c r="I2631" s="91" t="str">
        <f t="shared" si="137"/>
        <v>'inv_iMQkEJ8v2paMLBPQUdUs4P',</v>
      </c>
      <c r="J2631" s="93" t="s">
        <v>3179</v>
      </c>
      <c r="K2631" s="91">
        <v>100</v>
      </c>
      <c r="L2631" s="91">
        <v>100</v>
      </c>
      <c r="M2631" s="98">
        <f t="shared" si="136"/>
        <v>0</v>
      </c>
      <c r="N2631" s="98" t="s">
        <v>23</v>
      </c>
      <c r="O2631" s="91" t="s">
        <v>3309</v>
      </c>
      <c r="P2631" s="91">
        <v>601365</v>
      </c>
      <c r="Q2631" s="110">
        <v>45622</v>
      </c>
      <c r="R2631" s="91" t="s">
        <v>148</v>
      </c>
      <c r="S2631" s="93">
        <v>0.71736111111111112</v>
      </c>
      <c r="T2631" s="1"/>
    </row>
    <row r="2632" spans="1:20" ht="12.75" customHeight="1">
      <c r="A2632" s="94">
        <v>10723</v>
      </c>
      <c r="B2632" s="98"/>
      <c r="C2632" s="95" t="s">
        <v>27</v>
      </c>
      <c r="D2632" s="111">
        <v>45622</v>
      </c>
      <c r="E2632" s="97">
        <v>243310745066</v>
      </c>
      <c r="F2632" s="98" t="str">
        <f t="shared" si="135"/>
        <v>'243310745066',</v>
      </c>
      <c r="G2632" s="98" t="s">
        <v>21</v>
      </c>
      <c r="H2632" s="161" t="s">
        <v>3410</v>
      </c>
      <c r="I2632" s="98" t="str">
        <f t="shared" si="137"/>
        <v>'inv_SNqwCPskjcXn3adkFJ2V5q',</v>
      </c>
      <c r="J2632" s="100" t="s">
        <v>9</v>
      </c>
      <c r="K2632" s="98">
        <v>30</v>
      </c>
      <c r="L2632" s="98">
        <v>30</v>
      </c>
      <c r="M2632" s="98">
        <f t="shared" si="136"/>
        <v>0</v>
      </c>
      <c r="N2632" s="98" t="s">
        <v>23</v>
      </c>
      <c r="O2632" s="98" t="s">
        <v>3309</v>
      </c>
      <c r="P2632" s="98">
        <v>2962624</v>
      </c>
      <c r="Q2632" s="111">
        <v>45622</v>
      </c>
      <c r="R2632" s="98" t="s">
        <v>148</v>
      </c>
      <c r="S2632" s="100" t="s">
        <v>1364</v>
      </c>
      <c r="T2632" s="1"/>
    </row>
    <row r="2633" spans="1:20" ht="12.75" customHeight="1">
      <c r="A2633" s="87">
        <v>10724</v>
      </c>
      <c r="B2633" s="91"/>
      <c r="C2633" s="88" t="s">
        <v>756</v>
      </c>
      <c r="D2633" s="110">
        <v>45622</v>
      </c>
      <c r="E2633" s="90">
        <v>243310592556</v>
      </c>
      <c r="F2633" s="91" t="str">
        <f t="shared" si="135"/>
        <v>'243310592556',</v>
      </c>
      <c r="G2633" s="91" t="s">
        <v>21</v>
      </c>
      <c r="H2633" s="160" t="s">
        <v>3411</v>
      </c>
      <c r="I2633" s="91" t="str">
        <f t="shared" si="137"/>
        <v>'inv_fZahRXKV9CWBy7mTf7MZ2o',</v>
      </c>
      <c r="J2633" s="93" t="s">
        <v>9</v>
      </c>
      <c r="K2633" s="91">
        <v>100</v>
      </c>
      <c r="L2633" s="91">
        <v>100</v>
      </c>
      <c r="M2633" s="98">
        <f t="shared" si="136"/>
        <v>0</v>
      </c>
      <c r="N2633" s="98" t="s">
        <v>23</v>
      </c>
      <c r="O2633" s="91" t="s">
        <v>3309</v>
      </c>
      <c r="P2633" s="91">
        <v>1436850</v>
      </c>
      <c r="Q2633" s="110">
        <v>45622</v>
      </c>
      <c r="R2633" s="91" t="s">
        <v>148</v>
      </c>
      <c r="S2633" s="93" t="s">
        <v>3412</v>
      </c>
      <c r="T2633" s="1"/>
    </row>
    <row r="2634" spans="1:20" ht="12.75" customHeight="1">
      <c r="A2634" s="94">
        <v>10727</v>
      </c>
      <c r="B2634" s="98"/>
      <c r="C2634" s="95" t="s">
        <v>2566</v>
      </c>
      <c r="D2634" s="111">
        <v>45622</v>
      </c>
      <c r="E2634" s="97">
        <v>243320873474</v>
      </c>
      <c r="F2634" s="98" t="str">
        <f t="shared" si="135"/>
        <v>'243320873474',</v>
      </c>
      <c r="G2634" s="98" t="s">
        <v>51</v>
      </c>
      <c r="H2634" s="161" t="s">
        <v>3413</v>
      </c>
      <c r="I2634" s="98" t="str">
        <f t="shared" si="137"/>
        <v>'inv_NZeAxwcqjqWHdhgNZuKW6a',</v>
      </c>
      <c r="J2634" s="100" t="s">
        <v>9</v>
      </c>
      <c r="K2634" s="98">
        <v>60</v>
      </c>
      <c r="L2634" s="98">
        <v>60</v>
      </c>
      <c r="M2634" s="98">
        <f t="shared" si="136"/>
        <v>0</v>
      </c>
      <c r="N2634" s="98" t="s">
        <v>23</v>
      </c>
      <c r="O2634" s="98" t="s">
        <v>24</v>
      </c>
      <c r="P2634" s="98">
        <v>1749996</v>
      </c>
      <c r="Q2634" s="111">
        <v>45622</v>
      </c>
      <c r="R2634" s="98" t="s">
        <v>148</v>
      </c>
      <c r="S2634" s="100" t="s">
        <v>3414</v>
      </c>
      <c r="T2634" s="1"/>
    </row>
    <row r="2635" spans="1:20" ht="12.75" customHeight="1">
      <c r="A2635" s="87" t="s">
        <v>1916</v>
      </c>
      <c r="B2635" s="91"/>
      <c r="C2635" s="169" t="s">
        <v>66</v>
      </c>
      <c r="D2635" s="110">
        <v>45623</v>
      </c>
      <c r="E2635" s="90" t="s">
        <v>3415</v>
      </c>
      <c r="F2635" s="91" t="str">
        <f t="shared" si="135"/>
        <v>'243321061743',</v>
      </c>
      <c r="G2635" s="91" t="s">
        <v>21</v>
      </c>
      <c r="H2635" s="160" t="s">
        <v>3416</v>
      </c>
      <c r="I2635" s="91" t="str">
        <f t="shared" si="137"/>
        <v>'inv_YRUiyp3zseXTgwTPGXXQ4d',</v>
      </c>
      <c r="J2635" s="93" t="s">
        <v>9</v>
      </c>
      <c r="K2635" s="91">
        <v>105</v>
      </c>
      <c r="L2635" s="91">
        <v>105</v>
      </c>
      <c r="M2635" s="98">
        <f t="shared" si="136"/>
        <v>0</v>
      </c>
      <c r="N2635" s="98" t="s">
        <v>23</v>
      </c>
      <c r="O2635" s="91" t="s">
        <v>24</v>
      </c>
      <c r="P2635" s="91" t="s">
        <v>3417</v>
      </c>
      <c r="Q2635" s="110">
        <v>45623</v>
      </c>
      <c r="R2635" s="91" t="s">
        <v>148</v>
      </c>
      <c r="S2635" s="93">
        <v>0.48541666666666666</v>
      </c>
      <c r="T2635" s="1"/>
    </row>
    <row r="2636" spans="1:20" ht="12.75" customHeight="1">
      <c r="A2636" s="94" t="s">
        <v>1916</v>
      </c>
      <c r="B2636" s="98"/>
      <c r="C2636" s="170" t="s">
        <v>30</v>
      </c>
      <c r="D2636" s="111">
        <v>45624</v>
      </c>
      <c r="E2636" s="97">
        <v>243321109056</v>
      </c>
      <c r="F2636" s="98" t="str">
        <f t="shared" si="135"/>
        <v>'243321109056',</v>
      </c>
      <c r="G2636" s="98" t="s">
        <v>21</v>
      </c>
      <c r="H2636" s="161" t="s">
        <v>3418</v>
      </c>
      <c r="I2636" s="98" t="str">
        <f t="shared" si="137"/>
        <v>'inv_KPfbidnD8D7JXz4NXBQTf5',</v>
      </c>
      <c r="J2636" s="100" t="s">
        <v>9</v>
      </c>
      <c r="K2636" s="98">
        <v>700</v>
      </c>
      <c r="L2636" s="98">
        <v>700</v>
      </c>
      <c r="M2636" s="98">
        <f t="shared" si="136"/>
        <v>0</v>
      </c>
      <c r="N2636" s="98" t="s">
        <v>23</v>
      </c>
      <c r="O2636" s="98" t="s">
        <v>24</v>
      </c>
      <c r="P2636" s="98" t="s">
        <v>3419</v>
      </c>
      <c r="Q2636" s="111">
        <v>45623</v>
      </c>
      <c r="R2636" s="98" t="s">
        <v>148</v>
      </c>
      <c r="S2636" s="100">
        <v>0.48541666666666666</v>
      </c>
      <c r="T2636" s="1"/>
    </row>
    <row r="2637" spans="1:20" ht="12.75" customHeight="1">
      <c r="A2637" s="87">
        <v>10743</v>
      </c>
      <c r="B2637" s="91"/>
      <c r="C2637" s="88" t="s">
        <v>2566</v>
      </c>
      <c r="D2637" s="110">
        <v>45623</v>
      </c>
      <c r="E2637" s="90">
        <v>243321265199</v>
      </c>
      <c r="F2637" s="91" t="str">
        <f t="shared" si="135"/>
        <v>'243321265199',</v>
      </c>
      <c r="G2637" s="91" t="s">
        <v>21</v>
      </c>
      <c r="H2637" s="160" t="s">
        <v>3420</v>
      </c>
      <c r="I2637" s="91" t="str">
        <f t="shared" si="137"/>
        <v>'inv_VcYZdKRWBc6grYETnqRjpe',</v>
      </c>
      <c r="J2637" s="93" t="s">
        <v>3179</v>
      </c>
      <c r="K2637" s="91">
        <v>20</v>
      </c>
      <c r="L2637" s="91">
        <v>20</v>
      </c>
      <c r="M2637" s="98">
        <f t="shared" si="136"/>
        <v>0</v>
      </c>
      <c r="N2637" s="98" t="s">
        <v>23</v>
      </c>
      <c r="O2637" s="91" t="s">
        <v>3309</v>
      </c>
      <c r="P2637" s="91">
        <v>2964612</v>
      </c>
      <c r="Q2637" s="110">
        <v>45623</v>
      </c>
      <c r="R2637" s="91" t="s">
        <v>148</v>
      </c>
      <c r="S2637" s="93"/>
      <c r="T2637" s="1"/>
    </row>
    <row r="2638" spans="1:20" ht="12.75" customHeight="1">
      <c r="A2638" s="94">
        <v>10744</v>
      </c>
      <c r="B2638" s="98"/>
      <c r="C2638" s="95" t="s">
        <v>2566</v>
      </c>
      <c r="D2638" s="110">
        <v>45623</v>
      </c>
      <c r="E2638" s="97">
        <v>243310732948</v>
      </c>
      <c r="F2638" s="98" t="str">
        <f t="shared" si="135"/>
        <v>'243310732948',</v>
      </c>
      <c r="G2638" s="98" t="s">
        <v>51</v>
      </c>
      <c r="H2638" s="161" t="s">
        <v>3421</v>
      </c>
      <c r="I2638" s="98" t="str">
        <f t="shared" si="137"/>
        <v>'inv_TJDZLkPpsZpXaTvThzZwBp',</v>
      </c>
      <c r="J2638" s="100" t="s">
        <v>3179</v>
      </c>
      <c r="K2638" s="98">
        <v>300</v>
      </c>
      <c r="L2638" s="98">
        <v>300</v>
      </c>
      <c r="M2638" s="98">
        <f t="shared" si="136"/>
        <v>0</v>
      </c>
      <c r="N2638" s="98" t="s">
        <v>23</v>
      </c>
      <c r="O2638" s="98" t="s">
        <v>3309</v>
      </c>
      <c r="P2638" s="98">
        <v>3456983</v>
      </c>
      <c r="Q2638" s="111">
        <v>45622</v>
      </c>
      <c r="R2638" s="98" t="s">
        <v>148</v>
      </c>
      <c r="S2638" s="100"/>
      <c r="T2638" s="1"/>
    </row>
    <row r="2639" spans="1:20" ht="12.75" customHeight="1">
      <c r="A2639" s="87" t="s">
        <v>1916</v>
      </c>
      <c r="B2639" s="91"/>
      <c r="C2639" s="169" t="s">
        <v>3422</v>
      </c>
      <c r="D2639" s="110">
        <v>45623</v>
      </c>
      <c r="E2639" s="90">
        <v>243137531668</v>
      </c>
      <c r="F2639" s="91" t="str">
        <f t="shared" si="135"/>
        <v>'243137531668',</v>
      </c>
      <c r="G2639" s="174" t="s">
        <v>1973</v>
      </c>
      <c r="H2639" s="160" t="s">
        <v>3423</v>
      </c>
      <c r="I2639" s="91" t="str">
        <f t="shared" si="137"/>
        <v>'inv_koZpsCi5AXzjj6wLUxG6iK',</v>
      </c>
      <c r="J2639" s="93" t="s">
        <v>3179</v>
      </c>
      <c r="K2639" s="91">
        <v>250</v>
      </c>
      <c r="L2639" s="91">
        <v>250</v>
      </c>
      <c r="M2639" s="98">
        <f t="shared" si="136"/>
        <v>0</v>
      </c>
      <c r="N2639" s="98" t="s">
        <v>23</v>
      </c>
      <c r="O2639" s="91" t="s">
        <v>24</v>
      </c>
      <c r="P2639" s="91" t="s">
        <v>3424</v>
      </c>
      <c r="Q2639" s="110">
        <v>45622</v>
      </c>
      <c r="R2639" s="91" t="s">
        <v>148</v>
      </c>
      <c r="S2639" s="93"/>
      <c r="T2639" s="1"/>
    </row>
    <row r="2640" spans="1:20" ht="12.75" customHeight="1">
      <c r="A2640" s="94" t="s">
        <v>1916</v>
      </c>
      <c r="B2640" s="98"/>
      <c r="C2640" s="170" t="s">
        <v>30</v>
      </c>
      <c r="D2640" s="110">
        <v>45623</v>
      </c>
      <c r="E2640" s="97">
        <v>243321295212</v>
      </c>
      <c r="F2640" s="98" t="str">
        <f t="shared" si="135"/>
        <v>'243321295212',</v>
      </c>
      <c r="G2640" s="175" t="s">
        <v>1923</v>
      </c>
      <c r="H2640" s="161" t="s">
        <v>3425</v>
      </c>
      <c r="I2640" s="98" t="str">
        <f t="shared" si="137"/>
        <v>'inv_Xyff57jNfehdpUV2m7ZtGM',</v>
      </c>
      <c r="J2640" s="100" t="s">
        <v>3179</v>
      </c>
      <c r="K2640" s="98">
        <v>170</v>
      </c>
      <c r="L2640" s="98">
        <v>170</v>
      </c>
      <c r="M2640" s="98">
        <f t="shared" si="136"/>
        <v>0</v>
      </c>
      <c r="N2640" s="98" t="s">
        <v>23</v>
      </c>
      <c r="O2640" s="98" t="s">
        <v>24</v>
      </c>
      <c r="P2640" s="98" t="s">
        <v>3426</v>
      </c>
      <c r="Q2640" s="111">
        <v>45622</v>
      </c>
      <c r="R2640" s="98" t="s">
        <v>148</v>
      </c>
      <c r="S2640" s="100"/>
      <c r="T2640" s="1"/>
    </row>
    <row r="2641" spans="1:20" ht="12.75" customHeight="1">
      <c r="A2641" s="87" t="s">
        <v>1916</v>
      </c>
      <c r="B2641" s="91"/>
      <c r="C2641" s="88" t="s">
        <v>66</v>
      </c>
      <c r="D2641" s="110">
        <v>45622</v>
      </c>
      <c r="E2641" s="90">
        <v>243321307837</v>
      </c>
      <c r="F2641" s="91" t="str">
        <f t="shared" si="135"/>
        <v>'243321307837',</v>
      </c>
      <c r="G2641" s="91" t="s">
        <v>1923</v>
      </c>
      <c r="H2641" s="160" t="s">
        <v>3427</v>
      </c>
      <c r="I2641" s="91" t="str">
        <f t="shared" si="137"/>
        <v>'inv_EuHBPkzfVNExvQmABxA7Gv',</v>
      </c>
      <c r="J2641" s="93" t="s">
        <v>9</v>
      </c>
      <c r="K2641" s="91">
        <v>262</v>
      </c>
      <c r="L2641" s="91">
        <v>262</v>
      </c>
      <c r="M2641" s="98">
        <f t="shared" si="136"/>
        <v>0</v>
      </c>
      <c r="N2641" s="98" t="s">
        <v>23</v>
      </c>
      <c r="O2641" s="91" t="s">
        <v>24</v>
      </c>
      <c r="P2641" s="91" t="s">
        <v>3428</v>
      </c>
      <c r="Q2641" s="110">
        <v>45622</v>
      </c>
      <c r="R2641" s="91" t="s">
        <v>148</v>
      </c>
      <c r="S2641" s="93"/>
      <c r="T2641" s="1"/>
    </row>
    <row r="2642" spans="1:20" ht="12.75" customHeight="1">
      <c r="A2642" s="94">
        <v>10756</v>
      </c>
      <c r="B2642" s="98"/>
      <c r="C2642" s="95" t="s">
        <v>1886</v>
      </c>
      <c r="D2642" s="111">
        <v>45622</v>
      </c>
      <c r="E2642" s="97">
        <v>243321673287</v>
      </c>
      <c r="F2642" s="98" t="str">
        <f t="shared" si="135"/>
        <v>'243321673287',</v>
      </c>
      <c r="G2642" s="98" t="s">
        <v>21</v>
      </c>
      <c r="H2642" s="161" t="s">
        <v>3429</v>
      </c>
      <c r="I2642" s="98" t="str">
        <f t="shared" si="137"/>
        <v>'inv_UQhUbxUokAaGs3BmtVtdGu',</v>
      </c>
      <c r="J2642" s="100" t="s">
        <v>9</v>
      </c>
      <c r="K2642" s="98">
        <v>30</v>
      </c>
      <c r="L2642" s="98">
        <v>30</v>
      </c>
      <c r="M2642" s="98">
        <f t="shared" si="136"/>
        <v>0</v>
      </c>
      <c r="N2642" s="98" t="s">
        <v>23</v>
      </c>
      <c r="O2642" s="98" t="s">
        <v>24</v>
      </c>
      <c r="P2642" s="98">
        <v>934786</v>
      </c>
      <c r="Q2642" s="111">
        <v>45623</v>
      </c>
      <c r="R2642" s="98" t="s">
        <v>148</v>
      </c>
      <c r="S2642" s="100" t="s">
        <v>3430</v>
      </c>
      <c r="T2642" s="1"/>
    </row>
    <row r="2643" spans="1:20" ht="12.75" customHeight="1">
      <c r="A2643" s="87">
        <v>10758</v>
      </c>
      <c r="B2643" s="91"/>
      <c r="C2643" s="88" t="s">
        <v>2566</v>
      </c>
      <c r="D2643" s="110">
        <v>45622</v>
      </c>
      <c r="E2643" s="90">
        <v>243331739874</v>
      </c>
      <c r="F2643" s="91" t="str">
        <f t="shared" si="135"/>
        <v>'243331739874',</v>
      </c>
      <c r="G2643" s="91" t="s">
        <v>21</v>
      </c>
      <c r="H2643" s="160" t="s">
        <v>3431</v>
      </c>
      <c r="I2643" s="91" t="str">
        <f t="shared" si="137"/>
        <v>'inv_3tNSy2rLREjSSTpmB6KQSF',</v>
      </c>
      <c r="J2643" s="93" t="s">
        <v>9</v>
      </c>
      <c r="K2643" s="91">
        <v>20</v>
      </c>
      <c r="L2643" s="91">
        <v>20</v>
      </c>
      <c r="M2643" s="98">
        <f t="shared" si="136"/>
        <v>0</v>
      </c>
      <c r="N2643" s="98" t="s">
        <v>23</v>
      </c>
      <c r="O2643" s="91" t="s">
        <v>24</v>
      </c>
      <c r="P2643" s="91">
        <v>1333643</v>
      </c>
      <c r="Q2643" s="110">
        <v>45623</v>
      </c>
      <c r="R2643" s="91" t="s">
        <v>148</v>
      </c>
      <c r="S2643" s="93" t="s">
        <v>3432</v>
      </c>
      <c r="T2643" s="1"/>
    </row>
    <row r="2644" spans="1:20" ht="12.75" customHeight="1">
      <c r="A2644" s="94">
        <v>10759</v>
      </c>
      <c r="B2644" s="98"/>
      <c r="C2644" s="95" t="s">
        <v>27</v>
      </c>
      <c r="D2644" s="111">
        <v>45622</v>
      </c>
      <c r="E2644" s="97">
        <v>243331777035</v>
      </c>
      <c r="F2644" s="98" t="str">
        <f t="shared" si="135"/>
        <v>'243331777035',</v>
      </c>
      <c r="G2644" s="98" t="s">
        <v>21</v>
      </c>
      <c r="H2644" s="161" t="s">
        <v>3433</v>
      </c>
      <c r="I2644" s="98" t="str">
        <f t="shared" si="137"/>
        <v>'inv_2utEkFtv33jv4JvFcfYiK9',</v>
      </c>
      <c r="J2644" s="100" t="s">
        <v>9</v>
      </c>
      <c r="K2644" s="98">
        <v>50</v>
      </c>
      <c r="L2644" s="98">
        <v>50</v>
      </c>
      <c r="M2644" s="98">
        <f t="shared" si="136"/>
        <v>0</v>
      </c>
      <c r="N2644" s="98" t="s">
        <v>23</v>
      </c>
      <c r="O2644" s="98" t="s">
        <v>24</v>
      </c>
      <c r="P2644" s="98">
        <v>3675833</v>
      </c>
      <c r="Q2644" s="111">
        <v>45623</v>
      </c>
      <c r="R2644" s="98" t="s">
        <v>148</v>
      </c>
      <c r="S2644" s="100" t="s">
        <v>3434</v>
      </c>
      <c r="T2644" s="1"/>
    </row>
    <row r="2645" spans="1:20" ht="12.75" customHeight="1">
      <c r="A2645" s="87">
        <v>10765</v>
      </c>
      <c r="B2645" s="91"/>
      <c r="C2645" s="88" t="s">
        <v>1886</v>
      </c>
      <c r="D2645" s="110">
        <v>45624</v>
      </c>
      <c r="E2645" s="90">
        <v>243331747291</v>
      </c>
      <c r="F2645" s="91" t="str">
        <f t="shared" si="135"/>
        <v>'243331747291',</v>
      </c>
      <c r="G2645" s="91" t="s">
        <v>21</v>
      </c>
      <c r="H2645" s="160" t="s">
        <v>3435</v>
      </c>
      <c r="I2645" s="91" t="str">
        <f t="shared" si="137"/>
        <v>'inv_HCzrNFzF3AZVURHKhBURUV',</v>
      </c>
      <c r="J2645" s="93" t="s">
        <v>3179</v>
      </c>
      <c r="K2645" s="91">
        <v>350</v>
      </c>
      <c r="L2645" s="91">
        <v>350</v>
      </c>
      <c r="M2645" s="98">
        <f t="shared" si="136"/>
        <v>0</v>
      </c>
      <c r="N2645" s="98" t="s">
        <v>23</v>
      </c>
      <c r="O2645" s="91" t="s">
        <v>3309</v>
      </c>
      <c r="P2645" s="91">
        <v>4075746</v>
      </c>
      <c r="Q2645" s="110">
        <v>45623</v>
      </c>
      <c r="R2645" s="91" t="s">
        <v>148</v>
      </c>
      <c r="S2645" s="93"/>
      <c r="T2645" s="1"/>
    </row>
    <row r="2646" spans="1:20" ht="12.75" customHeight="1">
      <c r="A2646" s="94">
        <v>10774</v>
      </c>
      <c r="B2646" s="98"/>
      <c r="C2646" s="95" t="s">
        <v>66</v>
      </c>
      <c r="D2646" s="111">
        <v>45624</v>
      </c>
      <c r="E2646" s="97">
        <v>243331717108</v>
      </c>
      <c r="F2646" s="98" t="str">
        <f t="shared" si="135"/>
        <v>'243331717108',</v>
      </c>
      <c r="G2646" s="98" t="s">
        <v>21</v>
      </c>
      <c r="H2646" s="161" t="s">
        <v>3436</v>
      </c>
      <c r="I2646" s="98" t="str">
        <f t="shared" si="137"/>
        <v>'inv_D6E2gRq8p3aM884YbugNte',</v>
      </c>
      <c r="J2646" s="100" t="s">
        <v>9</v>
      </c>
      <c r="K2646" s="98">
        <v>40.17</v>
      </c>
      <c r="L2646" s="98">
        <v>40.17</v>
      </c>
      <c r="M2646" s="98">
        <f t="shared" si="136"/>
        <v>0</v>
      </c>
      <c r="N2646" s="98" t="s">
        <v>23</v>
      </c>
      <c r="O2646" s="98" t="s">
        <v>3309</v>
      </c>
      <c r="P2646" s="98">
        <v>3561961</v>
      </c>
      <c r="Q2646" s="111">
        <v>45623</v>
      </c>
      <c r="R2646" s="98" t="s">
        <v>148</v>
      </c>
      <c r="S2646" s="100"/>
      <c r="T2646" s="1"/>
    </row>
    <row r="2647" spans="1:20" ht="12.75" customHeight="1">
      <c r="A2647" s="87">
        <v>10763</v>
      </c>
      <c r="B2647" s="91"/>
      <c r="C2647" s="88" t="s">
        <v>1886</v>
      </c>
      <c r="D2647" s="110">
        <v>45624</v>
      </c>
      <c r="E2647" s="90">
        <v>243321667852</v>
      </c>
      <c r="F2647" s="91" t="str">
        <f t="shared" si="135"/>
        <v>'243321667852',</v>
      </c>
      <c r="G2647" s="91" t="s">
        <v>21</v>
      </c>
      <c r="H2647" s="160" t="s">
        <v>3437</v>
      </c>
      <c r="I2647" s="91" t="str">
        <f t="shared" si="137"/>
        <v>'inv_E36CqzevSVhC4o5W8tTeJy',</v>
      </c>
      <c r="J2647" s="93" t="s">
        <v>3179</v>
      </c>
      <c r="K2647" s="91">
        <v>50</v>
      </c>
      <c r="L2647" s="91">
        <v>50</v>
      </c>
      <c r="M2647" s="98">
        <f t="shared" si="136"/>
        <v>0</v>
      </c>
      <c r="N2647" s="98" t="s">
        <v>23</v>
      </c>
      <c r="O2647" s="91" t="s">
        <v>3309</v>
      </c>
      <c r="P2647" s="91">
        <v>5460662</v>
      </c>
      <c r="Q2647" s="110">
        <v>45623</v>
      </c>
      <c r="R2647" s="91" t="s">
        <v>148</v>
      </c>
      <c r="S2647" s="93"/>
      <c r="T2647" s="1"/>
    </row>
    <row r="2648" spans="1:20" ht="12.75" customHeight="1">
      <c r="A2648" s="94">
        <v>10775</v>
      </c>
      <c r="B2648" s="98"/>
      <c r="C2648" s="95" t="s">
        <v>2566</v>
      </c>
      <c r="D2648" s="111">
        <v>45624</v>
      </c>
      <c r="E2648" s="97">
        <v>243331953879</v>
      </c>
      <c r="F2648" s="98" t="str">
        <f t="shared" si="135"/>
        <v>'243331953879',</v>
      </c>
      <c r="G2648" s="98" t="s">
        <v>51</v>
      </c>
      <c r="H2648" s="161" t="s">
        <v>3438</v>
      </c>
      <c r="I2648" s="98" t="str">
        <f t="shared" si="137"/>
        <v>'inv_KrJLRe2nk6zhxFThYAMgNy',</v>
      </c>
      <c r="J2648" s="100" t="s">
        <v>9</v>
      </c>
      <c r="K2648" s="98">
        <v>28</v>
      </c>
      <c r="L2648" s="98">
        <v>28</v>
      </c>
      <c r="M2648" s="98">
        <f t="shared" si="136"/>
        <v>0</v>
      </c>
      <c r="N2648" s="98" t="s">
        <v>23</v>
      </c>
      <c r="O2648" s="98" t="s">
        <v>24</v>
      </c>
      <c r="P2648" s="98">
        <v>1500405</v>
      </c>
      <c r="Q2648" s="111">
        <v>45624</v>
      </c>
      <c r="R2648" s="98" t="s">
        <v>148</v>
      </c>
      <c r="S2648" s="100"/>
      <c r="T2648" s="1"/>
    </row>
    <row r="2649" spans="1:20" ht="12.75" customHeight="1">
      <c r="A2649" s="87" t="s">
        <v>1916</v>
      </c>
      <c r="B2649" s="91"/>
      <c r="C2649" s="171" t="s">
        <v>66</v>
      </c>
      <c r="D2649" s="110">
        <v>45624</v>
      </c>
      <c r="E2649" s="90">
        <v>243332049855</v>
      </c>
      <c r="F2649" s="91" t="str">
        <f t="shared" si="135"/>
        <v>'243332049855',</v>
      </c>
      <c r="G2649" s="91" t="s">
        <v>21</v>
      </c>
      <c r="H2649" s="176" t="s">
        <v>3439</v>
      </c>
      <c r="I2649" s="91" t="str">
        <f t="shared" si="137"/>
        <v>'inv_irZn99wfzRugjVCcPiNEjH',</v>
      </c>
      <c r="J2649" s="93" t="s">
        <v>9</v>
      </c>
      <c r="K2649" s="91">
        <v>132</v>
      </c>
      <c r="L2649" s="91">
        <v>132</v>
      </c>
      <c r="M2649" s="98">
        <f t="shared" si="136"/>
        <v>0</v>
      </c>
      <c r="N2649" s="98" t="s">
        <v>23</v>
      </c>
      <c r="O2649" s="91" t="s">
        <v>24</v>
      </c>
      <c r="P2649" s="132" t="s">
        <v>3440</v>
      </c>
      <c r="Q2649" s="110">
        <v>45624</v>
      </c>
      <c r="R2649" s="91" t="s">
        <v>148</v>
      </c>
      <c r="S2649" s="93"/>
      <c r="T2649" s="1"/>
    </row>
    <row r="2650" spans="1:20" ht="12.75" customHeight="1">
      <c r="A2650" s="94" t="s">
        <v>1916</v>
      </c>
      <c r="B2650" s="98"/>
      <c r="C2650" s="172" t="s">
        <v>3441</v>
      </c>
      <c r="D2650" s="111">
        <v>45624</v>
      </c>
      <c r="E2650" s="97">
        <v>240538007224</v>
      </c>
      <c r="F2650" s="98" t="str">
        <f t="shared" si="135"/>
        <v>'240538007224',</v>
      </c>
      <c r="G2650" s="98" t="s">
        <v>118</v>
      </c>
      <c r="H2650" s="177" t="s">
        <v>3442</v>
      </c>
      <c r="I2650" s="98" t="str">
        <f t="shared" si="137"/>
        <v>'inv_CqcZHL8KAhmp7Bc2wjA85r',</v>
      </c>
      <c r="J2650" s="100" t="s">
        <v>9</v>
      </c>
      <c r="K2650" s="98">
        <v>875.27</v>
      </c>
      <c r="L2650" s="98">
        <v>875.27</v>
      </c>
      <c r="M2650" s="98">
        <f t="shared" si="136"/>
        <v>0</v>
      </c>
      <c r="N2650" s="98" t="s">
        <v>23</v>
      </c>
      <c r="O2650" s="98" t="s">
        <v>24</v>
      </c>
      <c r="P2650" s="131" t="s">
        <v>3443</v>
      </c>
      <c r="Q2650" s="111">
        <v>45624</v>
      </c>
      <c r="R2650" s="98" t="s">
        <v>148</v>
      </c>
      <c r="S2650" s="100"/>
      <c r="T2650" s="1"/>
    </row>
    <row r="2651" spans="1:20" ht="12.75" customHeight="1">
      <c r="A2651" s="87" t="s">
        <v>1916</v>
      </c>
      <c r="B2651" s="91"/>
      <c r="C2651" s="171" t="s">
        <v>30</v>
      </c>
      <c r="D2651" s="110">
        <v>45624</v>
      </c>
      <c r="E2651" s="90">
        <v>243332193047</v>
      </c>
      <c r="F2651" s="91" t="str">
        <f t="shared" si="135"/>
        <v>'243332193047',</v>
      </c>
      <c r="G2651" s="91" t="s">
        <v>51</v>
      </c>
      <c r="H2651" s="176" t="s">
        <v>3444</v>
      </c>
      <c r="I2651" s="91" t="str">
        <f t="shared" si="137"/>
        <v>'inv_Na2yn7CtYLGaRooaJn3yFN',</v>
      </c>
      <c r="J2651" s="93" t="s">
        <v>9</v>
      </c>
      <c r="K2651" s="91">
        <v>20</v>
      </c>
      <c r="L2651" s="91">
        <v>20</v>
      </c>
      <c r="M2651" s="98">
        <f t="shared" si="136"/>
        <v>0</v>
      </c>
      <c r="N2651" s="98" t="s">
        <v>23</v>
      </c>
      <c r="O2651" s="91" t="s">
        <v>24</v>
      </c>
      <c r="P2651" s="132" t="s">
        <v>3445</v>
      </c>
      <c r="Q2651" s="110">
        <v>45624</v>
      </c>
      <c r="R2651" s="91" t="s">
        <v>148</v>
      </c>
      <c r="S2651" s="93"/>
      <c r="T2651" s="1"/>
    </row>
    <row r="2652" spans="1:20" ht="12.75" customHeight="1">
      <c r="A2652" s="94" t="s">
        <v>1916</v>
      </c>
      <c r="B2652" s="98"/>
      <c r="C2652" s="172" t="s">
        <v>3231</v>
      </c>
      <c r="D2652" s="111">
        <v>45624</v>
      </c>
      <c r="E2652" s="97">
        <v>242994957598</v>
      </c>
      <c r="F2652" s="98" t="str">
        <f t="shared" si="135"/>
        <v>'242994957598',</v>
      </c>
      <c r="G2652" s="98" t="s">
        <v>118</v>
      </c>
      <c r="H2652" s="177" t="s">
        <v>3446</v>
      </c>
      <c r="I2652" s="98" t="str">
        <f t="shared" si="137"/>
        <v>'inv_CUsbgggBuRaXzfiZQWojhd',</v>
      </c>
      <c r="J2652" s="100" t="s">
        <v>9</v>
      </c>
      <c r="K2652" s="98">
        <v>145.35</v>
      </c>
      <c r="L2652" s="98">
        <v>145.35</v>
      </c>
      <c r="M2652" s="98">
        <f t="shared" si="136"/>
        <v>0</v>
      </c>
      <c r="N2652" s="98" t="s">
        <v>23</v>
      </c>
      <c r="O2652" s="98" t="s">
        <v>24</v>
      </c>
      <c r="P2652" s="131" t="s">
        <v>3447</v>
      </c>
      <c r="Q2652" s="111">
        <v>45624</v>
      </c>
      <c r="R2652" s="98" t="s">
        <v>148</v>
      </c>
      <c r="S2652" s="100"/>
      <c r="T2652" s="1"/>
    </row>
    <row r="2653" spans="1:20" ht="12.75" customHeight="1">
      <c r="A2653" s="87">
        <v>10789</v>
      </c>
      <c r="B2653" s="91"/>
      <c r="C2653" s="88" t="s">
        <v>27</v>
      </c>
      <c r="D2653" s="110">
        <v>45624</v>
      </c>
      <c r="E2653" s="90">
        <v>243332281042</v>
      </c>
      <c r="F2653" s="91" t="str">
        <f t="shared" si="135"/>
        <v>'243332281042',</v>
      </c>
      <c r="G2653" s="91" t="s">
        <v>21</v>
      </c>
      <c r="H2653" s="160" t="s">
        <v>3448</v>
      </c>
      <c r="I2653" s="91" t="str">
        <f t="shared" si="137"/>
        <v>'inv_7XAMUvVUmZg8nzaQfRSDei',</v>
      </c>
      <c r="J2653" s="93" t="s">
        <v>109</v>
      </c>
      <c r="K2653" s="91">
        <v>15</v>
      </c>
      <c r="L2653" s="91">
        <v>15</v>
      </c>
      <c r="M2653" s="98">
        <f t="shared" si="136"/>
        <v>0</v>
      </c>
      <c r="N2653" s="98" t="s">
        <v>23</v>
      </c>
      <c r="O2653" s="91" t="s">
        <v>24</v>
      </c>
      <c r="P2653" s="91">
        <v>1428153</v>
      </c>
      <c r="Q2653" s="110">
        <v>45624</v>
      </c>
      <c r="R2653" s="91" t="s">
        <v>148</v>
      </c>
      <c r="S2653" s="93"/>
      <c r="T2653" s="1"/>
    </row>
    <row r="2654" spans="1:20" ht="12.75" customHeight="1">
      <c r="A2654" s="94">
        <v>10801</v>
      </c>
      <c r="B2654" s="98"/>
      <c r="C2654" s="95" t="s">
        <v>488</v>
      </c>
      <c r="D2654" s="111">
        <v>45624</v>
      </c>
      <c r="E2654" s="97">
        <v>243331953934</v>
      </c>
      <c r="F2654" s="98" t="str">
        <f t="shared" si="135"/>
        <v>'243331953934',</v>
      </c>
      <c r="G2654" s="98" t="s">
        <v>21</v>
      </c>
      <c r="H2654" s="161" t="s">
        <v>3449</v>
      </c>
      <c r="I2654" s="98" t="str">
        <f t="shared" si="137"/>
        <v>'inv_JGgwBPZWxWtQzAZbg9a5dL',</v>
      </c>
      <c r="J2654" s="100" t="s">
        <v>9</v>
      </c>
      <c r="K2654" s="98">
        <v>25</v>
      </c>
      <c r="L2654" s="98">
        <v>25</v>
      </c>
      <c r="M2654" s="98">
        <f t="shared" si="136"/>
        <v>0</v>
      </c>
      <c r="N2654" s="98" t="s">
        <v>23</v>
      </c>
      <c r="O2654" s="98" t="s">
        <v>24</v>
      </c>
      <c r="P2654" s="98">
        <v>126176</v>
      </c>
      <c r="Q2654" s="111">
        <v>45624</v>
      </c>
      <c r="R2654" s="98" t="s">
        <v>148</v>
      </c>
      <c r="S2654" s="100" t="s">
        <v>3414</v>
      </c>
      <c r="T2654" s="1"/>
    </row>
    <row r="2655" spans="1:20" ht="12.75" customHeight="1">
      <c r="A2655" s="87">
        <v>10804</v>
      </c>
      <c r="B2655" s="91"/>
      <c r="C2655" s="88" t="s">
        <v>2566</v>
      </c>
      <c r="D2655" s="110">
        <v>45625</v>
      </c>
      <c r="E2655" s="90">
        <v>243342818503</v>
      </c>
      <c r="F2655" s="91" t="str">
        <f t="shared" si="135"/>
        <v>'243342818503',</v>
      </c>
      <c r="G2655" s="91" t="s">
        <v>51</v>
      </c>
      <c r="H2655" s="160" t="s">
        <v>3450</v>
      </c>
      <c r="I2655" s="91" t="str">
        <f t="shared" si="137"/>
        <v>'inv_Q52cBc9y4J6abWoDVEVPDk',</v>
      </c>
      <c r="J2655" s="93" t="s">
        <v>3179</v>
      </c>
      <c r="K2655" s="91">
        <v>100</v>
      </c>
      <c r="L2655" s="91">
        <v>100</v>
      </c>
      <c r="M2655" s="98">
        <f t="shared" si="136"/>
        <v>0</v>
      </c>
      <c r="N2655" s="98" t="s">
        <v>23</v>
      </c>
      <c r="O2655" s="91" t="s">
        <v>3309</v>
      </c>
      <c r="P2655" s="91">
        <v>1003864</v>
      </c>
      <c r="Q2655" s="110">
        <v>45625</v>
      </c>
      <c r="R2655" s="91" t="s">
        <v>148</v>
      </c>
      <c r="S2655" s="93"/>
      <c r="T2655" s="1"/>
    </row>
    <row r="2656" spans="1:20" ht="12.75" customHeight="1">
      <c r="A2656" s="94">
        <v>10808</v>
      </c>
      <c r="B2656" s="98"/>
      <c r="C2656" s="95" t="s">
        <v>136</v>
      </c>
      <c r="D2656" s="111">
        <v>45625</v>
      </c>
      <c r="E2656" s="97">
        <v>243342879093</v>
      </c>
      <c r="F2656" s="98" t="str">
        <f t="shared" si="135"/>
        <v>'243342879093',</v>
      </c>
      <c r="G2656" s="98" t="s">
        <v>21</v>
      </c>
      <c r="H2656" s="161" t="s">
        <v>3451</v>
      </c>
      <c r="I2656" s="98" t="str">
        <f t="shared" si="137"/>
        <v>'inv_nRDvySYRRfuZi8jrQqoTKU',</v>
      </c>
      <c r="J2656" s="100" t="s">
        <v>3179</v>
      </c>
      <c r="K2656" s="98">
        <v>50</v>
      </c>
      <c r="L2656" s="98">
        <v>50</v>
      </c>
      <c r="M2656" s="98">
        <f t="shared" si="136"/>
        <v>0</v>
      </c>
      <c r="N2656" s="98" t="s">
        <v>23</v>
      </c>
      <c r="O2656" s="98" t="s">
        <v>24</v>
      </c>
      <c r="P2656" s="98">
        <v>125360</v>
      </c>
      <c r="Q2656" s="111">
        <v>45625</v>
      </c>
      <c r="R2656" s="98" t="s">
        <v>148</v>
      </c>
      <c r="S2656" s="100"/>
      <c r="T2656" s="1"/>
    </row>
    <row r="2657" spans="1:20" ht="12.75" customHeight="1">
      <c r="A2657" s="87" t="s">
        <v>1916</v>
      </c>
      <c r="B2657" s="91"/>
      <c r="C2657" s="171" t="s">
        <v>3452</v>
      </c>
      <c r="D2657" s="110">
        <v>45625</v>
      </c>
      <c r="E2657" s="90">
        <v>243310779122</v>
      </c>
      <c r="F2657" s="91" t="str">
        <f t="shared" si="135"/>
        <v>'243310779122',</v>
      </c>
      <c r="G2657" s="91" t="s">
        <v>21</v>
      </c>
      <c r="H2657" s="160" t="s">
        <v>3453</v>
      </c>
      <c r="I2657" s="91" t="str">
        <f t="shared" si="137"/>
        <v>'inv_MozUnPfnCT3oE5z3YiWSxz',</v>
      </c>
      <c r="J2657" s="93" t="s">
        <v>3179</v>
      </c>
      <c r="K2657" s="91">
        <v>4312.5</v>
      </c>
      <c r="L2657" s="91">
        <v>4312.5</v>
      </c>
      <c r="M2657" s="98">
        <f t="shared" si="136"/>
        <v>0</v>
      </c>
      <c r="N2657" s="98" t="s">
        <v>23</v>
      </c>
      <c r="O2657" s="91" t="s">
        <v>24</v>
      </c>
      <c r="P2657" s="91" t="s">
        <v>3454</v>
      </c>
      <c r="Q2657" s="110">
        <v>45624</v>
      </c>
      <c r="R2657" s="91" t="s">
        <v>148</v>
      </c>
      <c r="S2657" s="93"/>
      <c r="T2657" s="1"/>
    </row>
    <row r="2658" spans="1:20" ht="12.75" customHeight="1">
      <c r="A2658" s="94" t="s">
        <v>1916</v>
      </c>
      <c r="B2658" s="98"/>
      <c r="C2658" s="172" t="s">
        <v>756</v>
      </c>
      <c r="D2658" s="111">
        <v>45625</v>
      </c>
      <c r="E2658" s="97">
        <v>243332495067</v>
      </c>
      <c r="F2658" s="98" t="str">
        <f t="shared" si="135"/>
        <v>'243332495067',</v>
      </c>
      <c r="G2658" s="98" t="s">
        <v>21</v>
      </c>
      <c r="H2658" s="161" t="s">
        <v>3455</v>
      </c>
      <c r="I2658" s="98" t="str">
        <f t="shared" si="137"/>
        <v>'inv_ar96pWf5KtQWrWpvxJmke6',</v>
      </c>
      <c r="J2658" s="100" t="s">
        <v>3179</v>
      </c>
      <c r="K2658" s="98">
        <v>220</v>
      </c>
      <c r="L2658" s="98">
        <v>220</v>
      </c>
      <c r="M2658" s="98">
        <f t="shared" si="136"/>
        <v>0</v>
      </c>
      <c r="N2658" s="98" t="s">
        <v>23</v>
      </c>
      <c r="O2658" s="98" t="s">
        <v>24</v>
      </c>
      <c r="P2658" s="131" t="s">
        <v>3456</v>
      </c>
      <c r="Q2658" s="111">
        <v>45624</v>
      </c>
      <c r="R2658" s="98" t="s">
        <v>148</v>
      </c>
      <c r="S2658" s="100"/>
      <c r="T2658" s="1"/>
    </row>
    <row r="2659" spans="1:20" ht="12.75" customHeight="1">
      <c r="A2659" s="87" t="s">
        <v>1916</v>
      </c>
      <c r="B2659" s="91"/>
      <c r="C2659" s="171" t="s">
        <v>484</v>
      </c>
      <c r="D2659" s="110">
        <v>45625</v>
      </c>
      <c r="E2659" s="90">
        <v>243342622981</v>
      </c>
      <c r="F2659" s="91" t="str">
        <f t="shared" ref="F2659:F2663" si="138">CONCATENATE("'",E2659,"',")</f>
        <v>'243342622981',</v>
      </c>
      <c r="G2659" s="91" t="s">
        <v>21</v>
      </c>
      <c r="H2659" s="160" t="s">
        <v>3457</v>
      </c>
      <c r="I2659" s="91" t="str">
        <f t="shared" si="137"/>
        <v>'inv_e5wUe3SyzuXhRWtbR3kSwn',</v>
      </c>
      <c r="J2659" s="93" t="s">
        <v>3179</v>
      </c>
      <c r="K2659" s="91">
        <v>100</v>
      </c>
      <c r="L2659" s="91">
        <v>100</v>
      </c>
      <c r="M2659" s="98">
        <f t="shared" si="136"/>
        <v>0</v>
      </c>
      <c r="N2659" s="98" t="s">
        <v>23</v>
      </c>
      <c r="O2659" s="91" t="s">
        <v>24</v>
      </c>
      <c r="P2659" s="132" t="s">
        <v>3458</v>
      </c>
      <c r="Q2659" s="110">
        <v>45624</v>
      </c>
      <c r="R2659" s="91" t="s">
        <v>148</v>
      </c>
      <c r="S2659" s="93"/>
      <c r="T2659" s="1"/>
    </row>
    <row r="2660" spans="1:20" ht="12.75" customHeight="1">
      <c r="A2660" s="94" t="s">
        <v>1916</v>
      </c>
      <c r="B2660" s="98"/>
      <c r="C2660" s="172" t="s">
        <v>27</v>
      </c>
      <c r="D2660" s="111">
        <v>45625</v>
      </c>
      <c r="E2660" s="97">
        <v>243342676355</v>
      </c>
      <c r="F2660" s="98" t="str">
        <f t="shared" si="138"/>
        <v>'243342676355',</v>
      </c>
      <c r="G2660" s="98" t="s">
        <v>51</v>
      </c>
      <c r="H2660" s="161" t="s">
        <v>3459</v>
      </c>
      <c r="I2660" s="98" t="str">
        <f t="shared" si="137"/>
        <v>'inv_C36HHSykQ7RRTwgRXVDV6o',</v>
      </c>
      <c r="J2660" s="100" t="s">
        <v>3179</v>
      </c>
      <c r="K2660" s="98">
        <v>200</v>
      </c>
      <c r="L2660" s="98">
        <v>200</v>
      </c>
      <c r="M2660" s="98">
        <f t="shared" si="136"/>
        <v>0</v>
      </c>
      <c r="N2660" s="98" t="s">
        <v>23</v>
      </c>
      <c r="O2660" s="98" t="s">
        <v>24</v>
      </c>
      <c r="P2660" s="98" t="s">
        <v>3460</v>
      </c>
      <c r="Q2660" s="111">
        <v>45624</v>
      </c>
      <c r="R2660" s="98" t="s">
        <v>148</v>
      </c>
      <c r="S2660" s="100"/>
      <c r="T2660" s="1"/>
    </row>
    <row r="2661" spans="1:20" ht="12.75" customHeight="1">
      <c r="A2661" s="87" t="s">
        <v>1916</v>
      </c>
      <c r="B2661" s="91"/>
      <c r="C2661" s="171" t="s">
        <v>2269</v>
      </c>
      <c r="D2661" s="110">
        <v>45625</v>
      </c>
      <c r="E2661" s="90">
        <v>243234907804</v>
      </c>
      <c r="F2661" s="91" t="str">
        <f t="shared" si="138"/>
        <v>'243234907804',</v>
      </c>
      <c r="G2661" s="91" t="s">
        <v>118</v>
      </c>
      <c r="H2661" s="176" t="s">
        <v>3461</v>
      </c>
      <c r="I2661" s="91" t="str">
        <f t="shared" si="137"/>
        <v>'inv_VDUuqQS467GfLAHMSZX69y',</v>
      </c>
      <c r="J2661" s="93" t="s">
        <v>3179</v>
      </c>
      <c r="K2661" s="91">
        <v>231.94</v>
      </c>
      <c r="L2661" s="91">
        <v>231.94</v>
      </c>
      <c r="M2661" s="98">
        <f t="shared" si="136"/>
        <v>0</v>
      </c>
      <c r="N2661" s="98" t="s">
        <v>23</v>
      </c>
      <c r="O2661" s="91" t="s">
        <v>24</v>
      </c>
      <c r="P2661" s="132" t="s">
        <v>3462</v>
      </c>
      <c r="Q2661" s="110">
        <v>45625</v>
      </c>
      <c r="R2661" s="91" t="s">
        <v>148</v>
      </c>
      <c r="S2661" s="93"/>
      <c r="T2661" s="1"/>
    </row>
    <row r="2662" spans="1:20" ht="12.75" customHeight="1">
      <c r="A2662" s="94" t="s">
        <v>1916</v>
      </c>
      <c r="B2662" s="98"/>
      <c r="C2662" s="172" t="s">
        <v>27</v>
      </c>
      <c r="D2662" s="111">
        <v>45625</v>
      </c>
      <c r="E2662" s="97">
        <v>243343066885</v>
      </c>
      <c r="F2662" s="98" t="str">
        <f t="shared" si="138"/>
        <v>'243343066885',</v>
      </c>
      <c r="G2662" s="98" t="s">
        <v>21</v>
      </c>
      <c r="H2662" s="177" t="s">
        <v>3463</v>
      </c>
      <c r="I2662" s="98" t="str">
        <f t="shared" si="137"/>
        <v>'inv_dTkD7WcmVg4Zo6seaifY8E',</v>
      </c>
      <c r="J2662" s="100" t="s">
        <v>3179</v>
      </c>
      <c r="K2662" s="98">
        <v>100</v>
      </c>
      <c r="L2662" s="98">
        <v>100</v>
      </c>
      <c r="M2662" s="98">
        <f t="shared" si="136"/>
        <v>0</v>
      </c>
      <c r="N2662" s="98" t="s">
        <v>23</v>
      </c>
      <c r="O2662" s="98" t="s">
        <v>24</v>
      </c>
      <c r="P2662" s="131" t="s">
        <v>3464</v>
      </c>
      <c r="Q2662" s="111">
        <v>45625</v>
      </c>
      <c r="R2662" s="98" t="s">
        <v>148</v>
      </c>
      <c r="S2662" s="100"/>
      <c r="T2662" s="1"/>
    </row>
    <row r="2663" spans="1:20" ht="12.75" customHeight="1">
      <c r="A2663" s="87" t="s">
        <v>1916</v>
      </c>
      <c r="B2663" s="91"/>
      <c r="C2663" s="88" t="s">
        <v>2614</v>
      </c>
      <c r="D2663" s="110">
        <v>45625</v>
      </c>
      <c r="E2663" s="90">
        <v>243343089793</v>
      </c>
      <c r="F2663" s="91" t="str">
        <f t="shared" si="138"/>
        <v>'243343089793',</v>
      </c>
      <c r="G2663" s="91" t="s">
        <v>21</v>
      </c>
      <c r="H2663" s="160" t="s">
        <v>3465</v>
      </c>
      <c r="I2663" s="91" t="str">
        <f t="shared" si="137"/>
        <v>'inv_JC73fktkPmfE5tHsVaio7J',</v>
      </c>
      <c r="J2663" s="93" t="s">
        <v>3179</v>
      </c>
      <c r="K2663" s="91">
        <v>111.9</v>
      </c>
      <c r="L2663" s="91">
        <v>111.9</v>
      </c>
      <c r="M2663" s="98">
        <f t="shared" si="136"/>
        <v>0</v>
      </c>
      <c r="N2663" s="98" t="s">
        <v>23</v>
      </c>
      <c r="O2663" s="91" t="s">
        <v>24</v>
      </c>
      <c r="P2663" s="91" t="s">
        <v>3466</v>
      </c>
      <c r="Q2663" s="110">
        <v>45625</v>
      </c>
      <c r="R2663" s="91" t="s">
        <v>148</v>
      </c>
      <c r="S2663" s="93"/>
      <c r="T2663" s="1"/>
    </row>
    <row r="2664" spans="1:20" ht="12.75" customHeight="1">
      <c r="A2664" s="94" t="s">
        <v>1916</v>
      </c>
      <c r="B2664" s="98"/>
      <c r="C2664" s="95" t="s">
        <v>914</v>
      </c>
      <c r="D2664" s="111">
        <v>45625</v>
      </c>
      <c r="E2664" s="97">
        <v>243343274388</v>
      </c>
      <c r="F2664" s="98" t="str">
        <f>CONCATENATE("'",E2664,"',")</f>
        <v>'243343274388',</v>
      </c>
      <c r="G2664" s="98" t="s">
        <v>645</v>
      </c>
      <c r="H2664" s="161" t="s">
        <v>3467</v>
      </c>
      <c r="I2664" s="98" t="str">
        <f>CONCATENATE("'",H2664,"',")</f>
        <v>'inv_DbegRhFvcHBZM348z9MD59',</v>
      </c>
      <c r="J2664" s="100" t="s">
        <v>9</v>
      </c>
      <c r="K2664" s="98">
        <v>59</v>
      </c>
      <c r="L2664" s="98">
        <v>59</v>
      </c>
      <c r="M2664" s="98">
        <f t="shared" si="136"/>
        <v>0</v>
      </c>
      <c r="N2664" s="98" t="s">
        <v>23</v>
      </c>
      <c r="O2664" s="98" t="s">
        <v>24</v>
      </c>
      <c r="P2664" s="98">
        <v>2885025</v>
      </c>
      <c r="Q2664" s="111">
        <v>45625</v>
      </c>
      <c r="R2664" s="98" t="s">
        <v>148</v>
      </c>
      <c r="S2664" s="100"/>
      <c r="T2664" s="1"/>
    </row>
    <row r="2665" spans="1:20" ht="12.75" customHeight="1">
      <c r="A2665" s="87" t="s">
        <v>1916</v>
      </c>
      <c r="B2665" s="91"/>
      <c r="C2665" s="88" t="s">
        <v>121</v>
      </c>
      <c r="D2665" s="110">
        <v>45625</v>
      </c>
      <c r="E2665" s="90">
        <v>240719496812</v>
      </c>
      <c r="F2665" s="91" t="str">
        <f>CONCATENATE("'",E2665,"',")</f>
        <v>'240719496812',</v>
      </c>
      <c r="G2665" s="91" t="s">
        <v>645</v>
      </c>
      <c r="H2665" s="160" t="s">
        <v>3468</v>
      </c>
      <c r="I2665" s="91" t="str">
        <f>CONCATENATE("'",H2665,"',")</f>
        <v>'inv_YMdxR45wh4fUVRfYMrBLyJ',</v>
      </c>
      <c r="J2665" s="93" t="s">
        <v>9</v>
      </c>
      <c r="K2665" s="91">
        <v>430</v>
      </c>
      <c r="L2665" s="91">
        <v>430</v>
      </c>
      <c r="M2665" s="98">
        <f t="shared" si="136"/>
        <v>0</v>
      </c>
      <c r="N2665" s="98" t="s">
        <v>23</v>
      </c>
      <c r="O2665" s="91" t="s">
        <v>24</v>
      </c>
      <c r="P2665" s="91">
        <v>1424379</v>
      </c>
      <c r="Q2665" s="110">
        <v>45625</v>
      </c>
      <c r="R2665" s="91" t="s">
        <v>148</v>
      </c>
      <c r="S2665" s="93"/>
      <c r="T2665" s="1"/>
    </row>
    <row r="2666" spans="1:20" ht="12.75" customHeight="1">
      <c r="A2666" s="94" t="s">
        <v>1916</v>
      </c>
      <c r="B2666" s="98"/>
      <c r="C2666" s="95" t="s">
        <v>3469</v>
      </c>
      <c r="D2666" s="111">
        <v>45625</v>
      </c>
      <c r="E2666" s="97">
        <v>243321597015</v>
      </c>
      <c r="F2666" s="98" t="str">
        <f>CONCATENATE("'",E2666,"',")</f>
        <v>'243321597015',</v>
      </c>
      <c r="G2666" s="98" t="s">
        <v>21</v>
      </c>
      <c r="H2666" s="161" t="s">
        <v>3470</v>
      </c>
      <c r="I2666" s="98" t="str">
        <f>CONCATENATE("'",H2666,"',")</f>
        <v>'inv_AbkiFzWLLuyqk4Ff37Jg5S',</v>
      </c>
      <c r="J2666" s="100" t="s">
        <v>9</v>
      </c>
      <c r="K2666" s="98">
        <v>121.74</v>
      </c>
      <c r="L2666" s="98">
        <v>121.74</v>
      </c>
      <c r="M2666" s="98">
        <f t="shared" si="136"/>
        <v>0</v>
      </c>
      <c r="N2666" s="98" t="s">
        <v>23</v>
      </c>
      <c r="O2666" s="98" t="s">
        <v>24</v>
      </c>
      <c r="P2666" s="98">
        <v>0</v>
      </c>
      <c r="Q2666" s="111">
        <v>45626</v>
      </c>
      <c r="R2666" s="98" t="s">
        <v>148</v>
      </c>
      <c r="S2666" s="100">
        <v>0.85555555555555551</v>
      </c>
      <c r="T2666" s="1"/>
    </row>
    <row r="2667" spans="1:20" ht="12.75" customHeight="1">
      <c r="A2667" s="87" t="s">
        <v>1916</v>
      </c>
      <c r="B2667" s="91"/>
      <c r="C2667" s="173" t="s">
        <v>3471</v>
      </c>
      <c r="D2667" s="110">
        <v>45625</v>
      </c>
      <c r="E2667" s="116">
        <v>243094118625</v>
      </c>
      <c r="F2667" s="132" t="str">
        <f t="shared" ref="F2667" si="139">CONCATENATE("'",E2667,"',")</f>
        <v>'243094118625',</v>
      </c>
      <c r="G2667" s="132" t="s">
        <v>118</v>
      </c>
      <c r="H2667" s="132" t="s">
        <v>3472</v>
      </c>
      <c r="I2667" s="132" t="str">
        <f t="shared" ref="I2667" si="140">CONCATENATE("'",H2667,"',")</f>
        <v>'inv_7HmvH6Ro5h7ftCgRYAgGhk',</v>
      </c>
      <c r="J2667" s="93" t="s">
        <v>9</v>
      </c>
      <c r="K2667" s="91">
        <v>1214.3</v>
      </c>
      <c r="L2667" s="91">
        <v>1214.3</v>
      </c>
      <c r="M2667" s="98">
        <f t="shared" si="136"/>
        <v>0</v>
      </c>
      <c r="N2667" s="98" t="s">
        <v>23</v>
      </c>
      <c r="O2667" s="91" t="s">
        <v>24</v>
      </c>
      <c r="P2667" s="132">
        <v>1906928</v>
      </c>
      <c r="Q2667" s="110">
        <v>45626</v>
      </c>
      <c r="R2667" s="91" t="s">
        <v>148</v>
      </c>
      <c r="S2667" s="93" t="s">
        <v>3473</v>
      </c>
      <c r="T2667" s="1"/>
    </row>
    <row r="2668" spans="1:20" ht="12.75" customHeight="1">
      <c r="A2668" s="94" t="s">
        <v>1916</v>
      </c>
      <c r="B2668" s="98"/>
      <c r="C2668" s="95" t="s">
        <v>136</v>
      </c>
      <c r="D2668" s="111">
        <v>45626</v>
      </c>
      <c r="E2668" s="97">
        <v>243354282774</v>
      </c>
      <c r="F2668" s="98" t="s">
        <v>3474</v>
      </c>
      <c r="G2668" s="98" t="s">
        <v>21</v>
      </c>
      <c r="H2668" s="161" t="s">
        <v>3475</v>
      </c>
      <c r="I2668" s="98" t="s">
        <v>3476</v>
      </c>
      <c r="J2668" s="100" t="s">
        <v>9</v>
      </c>
      <c r="K2668" s="98">
        <v>100</v>
      </c>
      <c r="L2668" s="98">
        <v>100</v>
      </c>
      <c r="M2668" s="98">
        <f t="shared" si="136"/>
        <v>0</v>
      </c>
      <c r="N2668" s="98" t="s">
        <v>23</v>
      </c>
      <c r="O2668" s="98" t="s">
        <v>3309</v>
      </c>
      <c r="P2668" s="98" t="s">
        <v>3477</v>
      </c>
      <c r="Q2668" s="111">
        <v>45626</v>
      </c>
      <c r="R2668" s="98" t="s">
        <v>148</v>
      </c>
      <c r="S2668" s="100">
        <v>0.6479166666666667</v>
      </c>
      <c r="T2668" s="1"/>
    </row>
    <row r="2669" spans="1:20" ht="12.75" customHeight="1">
      <c r="A2669" s="87" t="s">
        <v>1916</v>
      </c>
      <c r="B2669" s="91"/>
      <c r="C2669" s="88" t="s">
        <v>66</v>
      </c>
      <c r="D2669" s="111">
        <v>45626</v>
      </c>
      <c r="E2669" s="90">
        <v>243354371326</v>
      </c>
      <c r="F2669" s="91" t="str">
        <f t="shared" ref="F2669:F2672" si="141">CONCATENATE("'",E2669,"',")</f>
        <v>'243354371326',</v>
      </c>
      <c r="G2669" s="91" t="s">
        <v>21</v>
      </c>
      <c r="H2669" s="160" t="s">
        <v>3478</v>
      </c>
      <c r="I2669" s="91" t="str">
        <f t="shared" ref="I2669:I2672" si="142">CONCATENATE("'",H2669,"',")</f>
        <v>'inv_m2TZt8NiCN4e2afsHwne7t',</v>
      </c>
      <c r="J2669" s="93" t="s">
        <v>9</v>
      </c>
      <c r="K2669" s="91">
        <v>9.99</v>
      </c>
      <c r="L2669" s="91">
        <v>9.99</v>
      </c>
      <c r="M2669" s="98">
        <f t="shared" si="136"/>
        <v>0</v>
      </c>
      <c r="N2669" s="98" t="s">
        <v>23</v>
      </c>
      <c r="O2669" s="91" t="s">
        <v>24</v>
      </c>
      <c r="P2669" s="91" t="s">
        <v>3479</v>
      </c>
      <c r="Q2669" s="110">
        <v>45626</v>
      </c>
      <c r="R2669" s="91" t="s">
        <v>148</v>
      </c>
      <c r="S2669" s="93"/>
      <c r="T2669" s="1"/>
    </row>
    <row r="2670" spans="1:20" ht="12.75" customHeight="1">
      <c r="A2670" s="94">
        <v>10866</v>
      </c>
      <c r="B2670" s="98"/>
      <c r="C2670" s="95" t="s">
        <v>2566</v>
      </c>
      <c r="D2670" s="111">
        <v>45626</v>
      </c>
      <c r="E2670" s="97">
        <v>243364539272</v>
      </c>
      <c r="F2670" s="98" t="str">
        <f t="shared" si="141"/>
        <v>'243364539272',</v>
      </c>
      <c r="G2670" s="98" t="s">
        <v>21</v>
      </c>
      <c r="H2670" s="161" t="s">
        <v>3480</v>
      </c>
      <c r="I2670" s="98" t="str">
        <f t="shared" si="142"/>
        <v>'inv_LqsjjeeESeAxjRFc7vNaPd',</v>
      </c>
      <c r="J2670" s="100" t="s">
        <v>9</v>
      </c>
      <c r="K2670" s="98">
        <v>88</v>
      </c>
      <c r="L2670" s="98">
        <v>88</v>
      </c>
      <c r="M2670" s="98">
        <f t="shared" si="136"/>
        <v>0</v>
      </c>
      <c r="N2670" s="98" t="s">
        <v>23</v>
      </c>
      <c r="O2670" s="98" t="s">
        <v>24</v>
      </c>
      <c r="P2670" s="98">
        <v>3701847</v>
      </c>
      <c r="Q2670" s="111">
        <v>45626</v>
      </c>
      <c r="R2670" s="98" t="s">
        <v>148</v>
      </c>
      <c r="S2670" s="100"/>
      <c r="T2670" s="1"/>
    </row>
    <row r="2671" spans="1:20" ht="12.75" customHeight="1">
      <c r="A2671" s="87">
        <v>10867</v>
      </c>
      <c r="B2671" s="91"/>
      <c r="C2671" s="88" t="s">
        <v>27</v>
      </c>
      <c r="D2671" s="111">
        <v>45626</v>
      </c>
      <c r="E2671" s="90">
        <v>243364596618</v>
      </c>
      <c r="F2671" s="91" t="str">
        <f t="shared" si="141"/>
        <v>'243364596618',</v>
      </c>
      <c r="G2671" s="91" t="s">
        <v>21</v>
      </c>
      <c r="H2671" s="160" t="s">
        <v>3481</v>
      </c>
      <c r="I2671" s="91" t="str">
        <f t="shared" si="142"/>
        <v>'inv_aK3vvUDWxZsYA77G4npQwG',</v>
      </c>
      <c r="J2671" s="93" t="s">
        <v>9</v>
      </c>
      <c r="K2671" s="91">
        <v>30</v>
      </c>
      <c r="L2671" s="91">
        <v>30</v>
      </c>
      <c r="M2671" s="98">
        <f t="shared" si="136"/>
        <v>0</v>
      </c>
      <c r="N2671" s="98" t="s">
        <v>23</v>
      </c>
      <c r="O2671" s="91" t="s">
        <v>24</v>
      </c>
      <c r="P2671" s="91">
        <v>97418</v>
      </c>
      <c r="Q2671" s="110">
        <v>45626</v>
      </c>
      <c r="R2671" s="91" t="s">
        <v>148</v>
      </c>
      <c r="S2671" s="93"/>
      <c r="T2671" s="1"/>
    </row>
    <row r="2672" spans="1:20" ht="12.75" customHeight="1">
      <c r="A2672" s="87" t="s">
        <v>1916</v>
      </c>
      <c r="B2672" s="91"/>
      <c r="C2672" s="88" t="s">
        <v>30</v>
      </c>
      <c r="D2672" s="111">
        <v>45626</v>
      </c>
      <c r="E2672" s="90">
        <v>243364682346</v>
      </c>
      <c r="F2672" s="91" t="str">
        <f t="shared" si="141"/>
        <v>'243364682346',</v>
      </c>
      <c r="G2672" s="91" t="s">
        <v>21</v>
      </c>
      <c r="H2672" s="160" t="s">
        <v>3482</v>
      </c>
      <c r="I2672" s="91" t="str">
        <f t="shared" si="142"/>
        <v>'inv_LU36THjRmbg3SZeaXBsPpi',</v>
      </c>
      <c r="J2672" s="93" t="s">
        <v>3179</v>
      </c>
      <c r="K2672" s="91">
        <v>20</v>
      </c>
      <c r="L2672" s="91">
        <v>20</v>
      </c>
      <c r="M2672" s="98">
        <f t="shared" ref="M2672" si="143">K2672-L2672</f>
        <v>0</v>
      </c>
      <c r="N2672" s="98" t="s">
        <v>23</v>
      </c>
      <c r="O2672" s="91" t="s">
        <v>3309</v>
      </c>
      <c r="P2672" s="91">
        <v>1339458</v>
      </c>
      <c r="Q2672" s="110" t="s">
        <v>3483</v>
      </c>
      <c r="R2672" s="91" t="s">
        <v>148</v>
      </c>
      <c r="S2672" s="93"/>
      <c r="T2672" s="1"/>
    </row>
    <row r="2673" spans="1:20" ht="12.75" customHeight="1">
      <c r="A2673" s="179" t="s">
        <v>1916</v>
      </c>
      <c r="B2673" s="131"/>
      <c r="C2673" s="105" t="s">
        <v>30</v>
      </c>
      <c r="D2673" s="107">
        <v>45645</v>
      </c>
      <c r="E2673" s="180">
        <v>243546757057</v>
      </c>
      <c r="F2673" s="105" t="str">
        <f t="shared" ref="F2673:F2704" si="144">CONCATENATE("'",E2673,"',")</f>
        <v>'243546757057',</v>
      </c>
      <c r="G2673" s="181" t="s">
        <v>21</v>
      </c>
      <c r="H2673" s="105" t="s">
        <v>3484</v>
      </c>
      <c r="I2673" s="105" t="str">
        <f t="shared" ref="I2673:I2704" si="145">CONCATENATE("'",H2673,"',")</f>
        <v>'inv_ZydVbfGMaGYj9wTafd3bCS',</v>
      </c>
      <c r="J2673" s="105" t="s">
        <v>9</v>
      </c>
      <c r="K2673" s="105">
        <v>28</v>
      </c>
      <c r="L2673" s="105">
        <v>28</v>
      </c>
      <c r="M2673" s="105">
        <f>Tabla1[[#This Row],[Monto]]-Tabla1[[#This Row],[Monto Kashio]]</f>
        <v>0</v>
      </c>
      <c r="N2673" s="105" t="s">
        <v>23</v>
      </c>
      <c r="O2673" s="105" t="s">
        <v>24</v>
      </c>
      <c r="P2673" s="105" t="s">
        <v>3485</v>
      </c>
      <c r="Q2673" s="107">
        <v>45645</v>
      </c>
      <c r="R2673" s="105" t="s">
        <v>148</v>
      </c>
      <c r="S2673" s="93">
        <v>0.34375</v>
      </c>
      <c r="T2673" s="1"/>
    </row>
    <row r="2674" spans="1:20" ht="12.75" customHeight="1">
      <c r="A2674" s="182">
        <v>11117</v>
      </c>
      <c r="B2674" s="132"/>
      <c r="C2674" s="102" t="s">
        <v>66</v>
      </c>
      <c r="D2674" s="104">
        <v>45638</v>
      </c>
      <c r="E2674" s="183">
        <v>243439558603</v>
      </c>
      <c r="F2674" s="102" t="str">
        <f t="shared" si="144"/>
        <v>'243439558603',</v>
      </c>
      <c r="G2674" s="173" t="s">
        <v>51</v>
      </c>
      <c r="H2674" s="102" t="s">
        <v>3486</v>
      </c>
      <c r="I2674" s="102" t="str">
        <f t="shared" si="145"/>
        <v>'inv_ZxPuBeWaWT4cA8mPXYZHxG',</v>
      </c>
      <c r="J2674" s="102" t="s">
        <v>9</v>
      </c>
      <c r="K2674" s="102">
        <v>502</v>
      </c>
      <c r="L2674" s="102">
        <v>502</v>
      </c>
      <c r="M2674" s="105">
        <f>Tabla1[[#This Row],[Monto]]-Tabla1[[#This Row],[Monto Kashio]]</f>
        <v>0</v>
      </c>
      <c r="N2674" s="102" t="s">
        <v>23</v>
      </c>
      <c r="O2674" s="102" t="s">
        <v>24</v>
      </c>
      <c r="P2674" s="102">
        <v>3448937</v>
      </c>
      <c r="Q2674" s="104">
        <v>45633</v>
      </c>
      <c r="R2674" s="102" t="s">
        <v>148</v>
      </c>
      <c r="S2674" s="93">
        <v>0.3611111111111111</v>
      </c>
      <c r="T2674" s="1"/>
    </row>
    <row r="2675" spans="1:20" ht="12.75" customHeight="1">
      <c r="A2675" s="179">
        <v>11254</v>
      </c>
      <c r="B2675" s="131"/>
      <c r="C2675" s="105" t="s">
        <v>368</v>
      </c>
      <c r="D2675" s="107">
        <v>45643</v>
      </c>
      <c r="E2675" s="180">
        <v>243525336795</v>
      </c>
      <c r="F2675" s="105" t="str">
        <f t="shared" si="144"/>
        <v>'243525336795',</v>
      </c>
      <c r="G2675" s="181" t="s">
        <v>21</v>
      </c>
      <c r="H2675" s="105" t="s">
        <v>3487</v>
      </c>
      <c r="I2675" s="105" t="str">
        <f t="shared" si="145"/>
        <v>'inv_ZRno78yciCGSA9Tjv2YsqW',</v>
      </c>
      <c r="J2675" s="105" t="s">
        <v>9</v>
      </c>
      <c r="K2675" s="105">
        <v>2500</v>
      </c>
      <c r="L2675" s="105">
        <v>2500</v>
      </c>
      <c r="M2675" s="105">
        <f>Tabla1[[#This Row],[Monto]]-Tabla1[[#This Row],[Monto Kashio]]</f>
        <v>0</v>
      </c>
      <c r="N2675" s="105" t="s">
        <v>23</v>
      </c>
      <c r="O2675" s="105" t="s">
        <v>3488</v>
      </c>
      <c r="P2675" s="105">
        <v>2572852</v>
      </c>
      <c r="Q2675" s="107">
        <v>45643</v>
      </c>
      <c r="R2675" s="105" t="s">
        <v>148</v>
      </c>
      <c r="S2675" s="93"/>
      <c r="T2675" s="1"/>
    </row>
    <row r="2676" spans="1:20" ht="12.75" customHeight="1">
      <c r="A2676" s="182" t="s">
        <v>1916</v>
      </c>
      <c r="B2676" s="132"/>
      <c r="C2676" s="102" t="s">
        <v>30</v>
      </c>
      <c r="D2676" s="104">
        <v>45637</v>
      </c>
      <c r="E2676" s="183">
        <v>243461380855</v>
      </c>
      <c r="F2676" s="102" t="str">
        <f t="shared" si="144"/>
        <v>'243461380855',</v>
      </c>
      <c r="G2676" s="173" t="s">
        <v>3489</v>
      </c>
      <c r="H2676" s="102" t="s">
        <v>3490</v>
      </c>
      <c r="I2676" s="102" t="str">
        <f t="shared" si="145"/>
        <v>'inv_ZPHk5rVZCgZoMqJ2exMKEB',</v>
      </c>
      <c r="J2676" s="102" t="s">
        <v>9</v>
      </c>
      <c r="K2676" s="102">
        <v>20</v>
      </c>
      <c r="L2676" s="102">
        <v>20</v>
      </c>
      <c r="M2676" s="105">
        <f>Tabla1[[#This Row],[Monto]]-Tabla1[[#This Row],[Monto Kashio]]</f>
        <v>0</v>
      </c>
      <c r="N2676" s="102" t="s">
        <v>23</v>
      </c>
      <c r="O2676" s="102" t="s">
        <v>24</v>
      </c>
      <c r="P2676" s="102">
        <v>0</v>
      </c>
      <c r="Q2676" s="104">
        <v>45637</v>
      </c>
      <c r="R2676" s="102" t="s">
        <v>148</v>
      </c>
      <c r="S2676" s="93" t="s">
        <v>3491</v>
      </c>
      <c r="T2676" s="1"/>
    </row>
    <row r="2677" spans="1:20" ht="12.75" customHeight="1">
      <c r="A2677" s="179" t="s">
        <v>1916</v>
      </c>
      <c r="B2677" s="131"/>
      <c r="C2677" s="105" t="s">
        <v>30</v>
      </c>
      <c r="D2677" s="107">
        <v>45656</v>
      </c>
      <c r="E2677" s="180">
        <v>243654130816</v>
      </c>
      <c r="F2677" s="105" t="str">
        <f t="shared" si="144"/>
        <v>'243654130816',</v>
      </c>
      <c r="G2677" s="181" t="s">
        <v>1923</v>
      </c>
      <c r="H2677" s="105" t="s">
        <v>3492</v>
      </c>
      <c r="I2677" s="105" t="str">
        <f t="shared" si="145"/>
        <v>'inv_ZhPhG3MprbjpksMLavGidL',</v>
      </c>
      <c r="J2677" s="105" t="s">
        <v>9</v>
      </c>
      <c r="K2677" s="105">
        <v>100</v>
      </c>
      <c r="L2677" s="105">
        <v>100</v>
      </c>
      <c r="M2677" s="105">
        <f>Tabla1[[#This Row],[Monto]]-Tabla1[[#This Row],[Monto Kashio]]</f>
        <v>0</v>
      </c>
      <c r="N2677" s="105" t="s">
        <v>23</v>
      </c>
      <c r="O2677" s="105" t="s">
        <v>24</v>
      </c>
      <c r="P2677" s="105">
        <v>0</v>
      </c>
      <c r="Q2677" s="107">
        <v>45656</v>
      </c>
      <c r="R2677" s="105" t="s">
        <v>148</v>
      </c>
      <c r="S2677" s="93" t="s">
        <v>2434</v>
      </c>
      <c r="T2677" s="1"/>
    </row>
    <row r="2678" spans="1:20" ht="12.75" customHeight="1">
      <c r="A2678" s="182" t="s">
        <v>1916</v>
      </c>
      <c r="B2678" s="132"/>
      <c r="C2678" s="102" t="s">
        <v>27</v>
      </c>
      <c r="D2678" s="104">
        <v>45636</v>
      </c>
      <c r="E2678" s="183">
        <v>243450664097</v>
      </c>
      <c r="F2678" s="102" t="str">
        <f t="shared" si="144"/>
        <v>'243450664097',</v>
      </c>
      <c r="G2678" s="173" t="s">
        <v>21</v>
      </c>
      <c r="H2678" s="102" t="s">
        <v>3493</v>
      </c>
      <c r="I2678" s="102" t="str">
        <f t="shared" si="145"/>
        <v>'inv_ZFJEHViXD2oMyyAqCXTzwY',</v>
      </c>
      <c r="J2678" s="102" t="s">
        <v>9</v>
      </c>
      <c r="K2678" s="102">
        <v>30</v>
      </c>
      <c r="L2678" s="102">
        <v>30</v>
      </c>
      <c r="M2678" s="105">
        <f>Tabla1[[#This Row],[Monto]]-Tabla1[[#This Row],[Monto Kashio]]</f>
        <v>0</v>
      </c>
      <c r="N2678" s="102" t="s">
        <v>23</v>
      </c>
      <c r="O2678" s="102" t="s">
        <v>24</v>
      </c>
      <c r="P2678" s="102">
        <v>0</v>
      </c>
      <c r="Q2678" s="104">
        <v>45636</v>
      </c>
      <c r="R2678" s="102" t="s">
        <v>148</v>
      </c>
      <c r="S2678" s="93" t="s">
        <v>2434</v>
      </c>
      <c r="T2678" s="1"/>
    </row>
    <row r="2679" spans="1:20" ht="12.75" customHeight="1">
      <c r="A2679" s="179" t="s">
        <v>1916</v>
      </c>
      <c r="B2679" s="131"/>
      <c r="C2679" s="105" t="s">
        <v>30</v>
      </c>
      <c r="D2679" s="107">
        <v>45638</v>
      </c>
      <c r="E2679" s="180">
        <v>243471821147</v>
      </c>
      <c r="F2679" s="105" t="str">
        <f t="shared" si="144"/>
        <v>'243471821147',</v>
      </c>
      <c r="G2679" s="181" t="s">
        <v>21</v>
      </c>
      <c r="H2679" s="105" t="s">
        <v>3494</v>
      </c>
      <c r="I2679" s="105" t="str">
        <f t="shared" si="145"/>
        <v>'inv_ZfB6sXwriw8aXrGgP2tUhD',</v>
      </c>
      <c r="J2679" s="105" t="s">
        <v>9</v>
      </c>
      <c r="K2679" s="105">
        <v>77</v>
      </c>
      <c r="L2679" s="105">
        <v>77</v>
      </c>
      <c r="M2679" s="105">
        <f>Tabla1[[#This Row],[Monto]]-Tabla1[[#This Row],[Monto Kashio]]</f>
        <v>0</v>
      </c>
      <c r="N2679" s="105" t="s">
        <v>23</v>
      </c>
      <c r="O2679" s="105" t="s">
        <v>24</v>
      </c>
      <c r="P2679" s="105">
        <v>0</v>
      </c>
      <c r="Q2679" s="107">
        <v>45638</v>
      </c>
      <c r="R2679" s="105" t="s">
        <v>148</v>
      </c>
      <c r="S2679" s="93" t="s">
        <v>3495</v>
      </c>
      <c r="T2679" s="1"/>
    </row>
    <row r="2680" spans="1:20" ht="12.75" customHeight="1">
      <c r="A2680" s="182" t="s">
        <v>1916</v>
      </c>
      <c r="B2680" s="132"/>
      <c r="C2680" s="102" t="s">
        <v>66</v>
      </c>
      <c r="D2680" s="104">
        <v>45629.447118055556</v>
      </c>
      <c r="E2680" s="183">
        <v>243386485882</v>
      </c>
      <c r="F2680" s="102" t="str">
        <f t="shared" si="144"/>
        <v>'243386485882',</v>
      </c>
      <c r="G2680" s="173" t="s">
        <v>21</v>
      </c>
      <c r="H2680" s="102" t="s">
        <v>3496</v>
      </c>
      <c r="I2680" s="102" t="str">
        <f t="shared" si="145"/>
        <v>'inv_Za2FnF99KSSCfS9E2iTLN5',</v>
      </c>
      <c r="J2680" s="102" t="s">
        <v>9</v>
      </c>
      <c r="K2680" s="102">
        <v>132</v>
      </c>
      <c r="L2680" s="102">
        <v>132</v>
      </c>
      <c r="M2680" s="105">
        <f>Tabla1[[#This Row],[Monto]]-Tabla1[[#This Row],[Monto Kashio]]</f>
        <v>0</v>
      </c>
      <c r="N2680" s="102" t="s">
        <v>23</v>
      </c>
      <c r="O2680" s="102" t="s">
        <v>24</v>
      </c>
      <c r="P2680" s="102">
        <v>0</v>
      </c>
      <c r="Q2680" s="104">
        <v>45629.447118055556</v>
      </c>
      <c r="R2680" s="102" t="s">
        <v>148</v>
      </c>
      <c r="S2680" s="93" t="s">
        <v>3497</v>
      </c>
      <c r="T2680" s="1"/>
    </row>
    <row r="2681" spans="1:20" ht="12.75" customHeight="1">
      <c r="A2681" s="179" t="s">
        <v>1916</v>
      </c>
      <c r="B2681" s="131"/>
      <c r="C2681" s="105" t="s">
        <v>66</v>
      </c>
      <c r="D2681" s="107">
        <v>45649</v>
      </c>
      <c r="E2681" s="180">
        <v>243589509328</v>
      </c>
      <c r="F2681" s="105" t="str">
        <f t="shared" si="144"/>
        <v>'243589509328',</v>
      </c>
      <c r="G2681" s="181" t="s">
        <v>21</v>
      </c>
      <c r="H2681" s="105" t="s">
        <v>3498</v>
      </c>
      <c r="I2681" s="105" t="str">
        <f t="shared" si="145"/>
        <v>'inv_Z8Yu7sjAuz6MeqX3qj49KR',</v>
      </c>
      <c r="J2681" s="105" t="s">
        <v>9</v>
      </c>
      <c r="K2681" s="105">
        <v>10</v>
      </c>
      <c r="L2681" s="105">
        <v>10</v>
      </c>
      <c r="M2681" s="105">
        <f>Tabla1[[#This Row],[Monto]]-Tabla1[[#This Row],[Monto Kashio]]</f>
        <v>0</v>
      </c>
      <c r="N2681" s="105" t="s">
        <v>23</v>
      </c>
      <c r="O2681" s="105" t="s">
        <v>24</v>
      </c>
      <c r="P2681" s="105">
        <v>3450151</v>
      </c>
      <c r="Q2681" s="107">
        <v>45649</v>
      </c>
      <c r="R2681" s="105" t="s">
        <v>148</v>
      </c>
      <c r="S2681" s="93">
        <v>0.9375</v>
      </c>
      <c r="T2681" s="1"/>
    </row>
    <row r="2682" spans="1:20" ht="12.75" customHeight="1">
      <c r="A2682" s="182" t="s">
        <v>1916</v>
      </c>
      <c r="B2682" s="132"/>
      <c r="C2682" s="102" t="s">
        <v>27</v>
      </c>
      <c r="D2682" s="104">
        <v>45639</v>
      </c>
      <c r="E2682" s="183">
        <v>243493115651</v>
      </c>
      <c r="F2682" s="102" t="str">
        <f t="shared" si="144"/>
        <v>'243493115651',</v>
      </c>
      <c r="G2682" s="173" t="s">
        <v>21</v>
      </c>
      <c r="H2682" s="102" t="s">
        <v>3499</v>
      </c>
      <c r="I2682" s="102" t="str">
        <f t="shared" si="145"/>
        <v>'inv_Z8PesHTB8y6qUhZF8gbwrk',</v>
      </c>
      <c r="J2682" s="102" t="s">
        <v>9</v>
      </c>
      <c r="K2682" s="102">
        <v>100</v>
      </c>
      <c r="L2682" s="102">
        <v>100</v>
      </c>
      <c r="M2682" s="105">
        <f>Tabla1[[#This Row],[Monto]]-Tabla1[[#This Row],[Monto Kashio]]</f>
        <v>0</v>
      </c>
      <c r="N2682" s="102" t="s">
        <v>23</v>
      </c>
      <c r="O2682" s="102" t="s">
        <v>24</v>
      </c>
      <c r="P2682" s="102">
        <v>0</v>
      </c>
      <c r="Q2682" s="104">
        <v>45639</v>
      </c>
      <c r="R2682" s="102" t="s">
        <v>148</v>
      </c>
      <c r="S2682" s="93">
        <v>0.34375</v>
      </c>
      <c r="T2682" s="1"/>
    </row>
    <row r="2683" spans="1:20" ht="12.75" customHeight="1">
      <c r="A2683" s="179" t="s">
        <v>1916</v>
      </c>
      <c r="B2683" s="131"/>
      <c r="C2683" s="105" t="s">
        <v>2380</v>
      </c>
      <c r="D2683" s="107">
        <v>45631</v>
      </c>
      <c r="E2683" s="180">
        <v>240548458774</v>
      </c>
      <c r="F2683" s="105" t="str">
        <f t="shared" si="144"/>
        <v>'240548458774',</v>
      </c>
      <c r="G2683" s="181" t="s">
        <v>21</v>
      </c>
      <c r="H2683" s="105" t="s">
        <v>3500</v>
      </c>
      <c r="I2683" s="105" t="str">
        <f t="shared" si="145"/>
        <v>'inv_Z45ybwvCepTC3sMcjWgbQd',</v>
      </c>
      <c r="J2683" s="105" t="s">
        <v>9</v>
      </c>
      <c r="K2683" s="105">
        <v>317.75</v>
      </c>
      <c r="L2683" s="105">
        <v>317.75</v>
      </c>
      <c r="M2683" s="105">
        <f>Tabla1[[#This Row],[Monto]]-Tabla1[[#This Row],[Monto Kashio]]</f>
        <v>0</v>
      </c>
      <c r="N2683" s="105" t="s">
        <v>23</v>
      </c>
      <c r="O2683" s="105" t="s">
        <v>24</v>
      </c>
      <c r="P2683" s="105">
        <v>0</v>
      </c>
      <c r="Q2683" s="107">
        <v>45631</v>
      </c>
      <c r="R2683" s="105" t="s">
        <v>148</v>
      </c>
      <c r="S2683" s="93">
        <v>0.3611111111111111</v>
      </c>
      <c r="T2683" s="1"/>
    </row>
    <row r="2684" spans="1:20" ht="12.75" customHeight="1">
      <c r="A2684" s="182">
        <v>11363</v>
      </c>
      <c r="B2684" s="132"/>
      <c r="C2684" s="102" t="s">
        <v>3501</v>
      </c>
      <c r="D2684" s="104">
        <v>45649</v>
      </c>
      <c r="E2684" s="183">
        <v>243332498026</v>
      </c>
      <c r="F2684" s="102" t="str">
        <f t="shared" si="144"/>
        <v>'243332498026',</v>
      </c>
      <c r="G2684" s="173" t="s">
        <v>645</v>
      </c>
      <c r="H2684" s="102" t="s">
        <v>3502</v>
      </c>
      <c r="I2684" s="102" t="str">
        <f t="shared" si="145"/>
        <v>'inv_Z3zkvmM9ZQLjK6TBwVMyrC',</v>
      </c>
      <c r="J2684" s="102" t="s">
        <v>9</v>
      </c>
      <c r="K2684" s="102">
        <v>194.44</v>
      </c>
      <c r="L2684" s="102">
        <v>194.44</v>
      </c>
      <c r="M2684" s="105">
        <f>Tabla1[[#This Row],[Monto]]-Tabla1[[#This Row],[Monto Kashio]]</f>
        <v>0</v>
      </c>
      <c r="N2684" s="102" t="s">
        <v>23</v>
      </c>
      <c r="O2684" s="102" t="s">
        <v>145</v>
      </c>
      <c r="P2684" s="102">
        <v>2551193</v>
      </c>
      <c r="Q2684" s="104">
        <v>45637</v>
      </c>
      <c r="R2684" s="102" t="s">
        <v>148</v>
      </c>
      <c r="S2684" s="93"/>
      <c r="T2684" s="1"/>
    </row>
    <row r="2685" spans="1:20" ht="12.75" customHeight="1">
      <c r="A2685" s="179" t="s">
        <v>1916</v>
      </c>
      <c r="B2685" s="131"/>
      <c r="C2685" s="105" t="s">
        <v>30</v>
      </c>
      <c r="D2685" s="107">
        <v>45637</v>
      </c>
      <c r="E2685" s="180">
        <v>243461381447</v>
      </c>
      <c r="F2685" s="105" t="str">
        <f t="shared" si="144"/>
        <v>'243461381447',</v>
      </c>
      <c r="G2685" s="181" t="s">
        <v>3489</v>
      </c>
      <c r="H2685" s="105" t="s">
        <v>3503</v>
      </c>
      <c r="I2685" s="105" t="str">
        <f t="shared" si="145"/>
        <v>'inv_YuTaGt8yVSHWpC8XZpK7og',</v>
      </c>
      <c r="J2685" s="105" t="s">
        <v>9</v>
      </c>
      <c r="K2685" s="105">
        <v>50</v>
      </c>
      <c r="L2685" s="105">
        <v>50</v>
      </c>
      <c r="M2685" s="105">
        <f>Tabla1[[#This Row],[Monto]]-Tabla1[[#This Row],[Monto Kashio]]</f>
        <v>0</v>
      </c>
      <c r="N2685" s="105" t="s">
        <v>23</v>
      </c>
      <c r="O2685" s="105" t="s">
        <v>24</v>
      </c>
      <c r="P2685" s="105">
        <v>0</v>
      </c>
      <c r="Q2685" s="107">
        <v>45637</v>
      </c>
      <c r="R2685" s="105" t="s">
        <v>148</v>
      </c>
      <c r="S2685" s="93" t="s">
        <v>3491</v>
      </c>
      <c r="T2685" s="1"/>
    </row>
    <row r="2686" spans="1:20" ht="12.75" customHeight="1">
      <c r="A2686" s="182" t="s">
        <v>1916</v>
      </c>
      <c r="B2686" s="132"/>
      <c r="C2686" s="102" t="s">
        <v>2932</v>
      </c>
      <c r="D2686" s="104">
        <v>45640</v>
      </c>
      <c r="E2686" s="183">
        <v>243493683859</v>
      </c>
      <c r="F2686" s="102" t="str">
        <f t="shared" si="144"/>
        <v>'243493683859',</v>
      </c>
      <c r="G2686" s="173" t="s">
        <v>21</v>
      </c>
      <c r="H2686" s="102" t="s">
        <v>3504</v>
      </c>
      <c r="I2686" s="102" t="str">
        <f t="shared" si="145"/>
        <v>'inv_YTHoMGD2fYPxtAYHhqH7Bc',</v>
      </c>
      <c r="J2686" s="102" t="s">
        <v>9</v>
      </c>
      <c r="K2686" s="102">
        <v>40</v>
      </c>
      <c r="L2686" s="102">
        <v>40</v>
      </c>
      <c r="M2686" s="105">
        <f>Tabla1[[#This Row],[Monto]]-Tabla1[[#This Row],[Monto Kashio]]</f>
        <v>0</v>
      </c>
      <c r="N2686" s="102" t="s">
        <v>23</v>
      </c>
      <c r="O2686" s="102" t="s">
        <v>24</v>
      </c>
      <c r="P2686" s="102">
        <v>0</v>
      </c>
      <c r="Q2686" s="104">
        <v>45640</v>
      </c>
      <c r="R2686" s="102" t="s">
        <v>148</v>
      </c>
      <c r="S2686" s="93" t="s">
        <v>2434</v>
      </c>
      <c r="T2686" s="1"/>
    </row>
    <row r="2687" spans="1:20" ht="12.75" customHeight="1">
      <c r="A2687" s="179" t="s">
        <v>1916</v>
      </c>
      <c r="B2687" s="131"/>
      <c r="C2687" s="105" t="s">
        <v>48</v>
      </c>
      <c r="D2687" s="107">
        <v>45650</v>
      </c>
      <c r="E2687" s="180">
        <v>243599863434</v>
      </c>
      <c r="F2687" s="105" t="str">
        <f t="shared" si="144"/>
        <v>'243599863434',</v>
      </c>
      <c r="G2687" s="181" t="s">
        <v>21</v>
      </c>
      <c r="H2687" s="105" t="s">
        <v>3505</v>
      </c>
      <c r="I2687" s="105" t="str">
        <f t="shared" si="145"/>
        <v>'inv_YNxAbiJy3QV3wMuteCiuV9',</v>
      </c>
      <c r="J2687" s="105" t="s">
        <v>9</v>
      </c>
      <c r="K2687" s="105">
        <v>50</v>
      </c>
      <c r="L2687" s="105">
        <v>50</v>
      </c>
      <c r="M2687" s="105">
        <f>Tabla1[[#This Row],[Monto]]-Tabla1[[#This Row],[Monto Kashio]]</f>
        <v>0</v>
      </c>
      <c r="N2687" s="105" t="s">
        <v>23</v>
      </c>
      <c r="O2687" s="105" t="s">
        <v>24</v>
      </c>
      <c r="P2687" s="105" t="s">
        <v>3506</v>
      </c>
      <c r="Q2687" s="107">
        <v>45650</v>
      </c>
      <c r="R2687" s="105" t="s">
        <v>148</v>
      </c>
      <c r="S2687" s="93" t="s">
        <v>2434</v>
      </c>
      <c r="T2687" s="1"/>
    </row>
    <row r="2688" spans="1:20" ht="12.75" customHeight="1">
      <c r="A2688" s="182" t="s">
        <v>1916</v>
      </c>
      <c r="B2688" s="132"/>
      <c r="C2688" s="102" t="s">
        <v>30</v>
      </c>
      <c r="D2688" s="104">
        <v>45631</v>
      </c>
      <c r="E2688" s="183">
        <v>243407831942</v>
      </c>
      <c r="F2688" s="102" t="str">
        <f t="shared" si="144"/>
        <v>'243407831942',</v>
      </c>
      <c r="G2688" s="173" t="s">
        <v>21</v>
      </c>
      <c r="H2688" s="102" t="s">
        <v>3507</v>
      </c>
      <c r="I2688" s="102" t="str">
        <f t="shared" si="145"/>
        <v>'inv_YLzs4nmui26u2JW4e6LFZL',</v>
      </c>
      <c r="J2688" s="102" t="s">
        <v>9</v>
      </c>
      <c r="K2688" s="102">
        <v>50</v>
      </c>
      <c r="L2688" s="102">
        <v>50</v>
      </c>
      <c r="M2688" s="105">
        <f>Tabla1[[#This Row],[Monto]]-Tabla1[[#This Row],[Monto Kashio]]</f>
        <v>0</v>
      </c>
      <c r="N2688" s="102" t="s">
        <v>23</v>
      </c>
      <c r="O2688" s="102" t="s">
        <v>24</v>
      </c>
      <c r="P2688" s="102">
        <v>0</v>
      </c>
      <c r="Q2688" s="104">
        <v>45631</v>
      </c>
      <c r="R2688" s="102" t="s">
        <v>148</v>
      </c>
      <c r="S2688" s="93" t="s">
        <v>3495</v>
      </c>
      <c r="T2688" s="1"/>
    </row>
    <row r="2689" spans="1:20" ht="12.75" customHeight="1">
      <c r="A2689" s="179">
        <v>11407</v>
      </c>
      <c r="B2689" s="131"/>
      <c r="C2689" s="105" t="s">
        <v>756</v>
      </c>
      <c r="D2689" s="107">
        <v>45652</v>
      </c>
      <c r="E2689" s="180">
        <v>243599834381</v>
      </c>
      <c r="F2689" s="105" t="str">
        <f t="shared" si="144"/>
        <v>'243599834381',</v>
      </c>
      <c r="G2689" s="181" t="s">
        <v>21</v>
      </c>
      <c r="H2689" s="105" t="s">
        <v>3508</v>
      </c>
      <c r="I2689" s="105" t="str">
        <f t="shared" si="145"/>
        <v>'inv_YKUYinPmPBDnwAvffMhDSB',</v>
      </c>
      <c r="J2689" s="105" t="s">
        <v>9</v>
      </c>
      <c r="K2689" s="105">
        <v>30</v>
      </c>
      <c r="L2689" s="105">
        <v>30</v>
      </c>
      <c r="M2689" s="105">
        <f>Tabla1[[#This Row],[Monto]]-Tabla1[[#This Row],[Monto Kashio]]</f>
        <v>0</v>
      </c>
      <c r="N2689" s="105" t="s">
        <v>23</v>
      </c>
      <c r="O2689" s="105" t="s">
        <v>24</v>
      </c>
      <c r="P2689" s="105">
        <v>103021</v>
      </c>
      <c r="Q2689" s="107">
        <v>45650</v>
      </c>
      <c r="R2689" s="105" t="s">
        <v>148</v>
      </c>
      <c r="S2689" s="93" t="s">
        <v>3497</v>
      </c>
      <c r="T2689" s="1"/>
    </row>
    <row r="2690" spans="1:20" ht="12.75" customHeight="1">
      <c r="A2690" s="182" t="s">
        <v>1916</v>
      </c>
      <c r="B2690" s="132"/>
      <c r="C2690" s="102" t="s">
        <v>3509</v>
      </c>
      <c r="D2690" s="104">
        <v>45631</v>
      </c>
      <c r="E2690" s="183">
        <v>243278099153</v>
      </c>
      <c r="F2690" s="102" t="str">
        <f t="shared" si="144"/>
        <v>'243278099153',</v>
      </c>
      <c r="G2690" s="173" t="s">
        <v>21</v>
      </c>
      <c r="H2690" s="102" t="s">
        <v>3510</v>
      </c>
      <c r="I2690" s="102" t="str">
        <f t="shared" si="145"/>
        <v>'inv_YJE9Dpy9HSkEsUiqoUPkK2',</v>
      </c>
      <c r="J2690" s="102" t="s">
        <v>9</v>
      </c>
      <c r="K2690" s="102">
        <v>368.19</v>
      </c>
      <c r="L2690" s="102">
        <v>368.19</v>
      </c>
      <c r="M2690" s="105">
        <f>Tabla1[[#This Row],[Monto]]-Tabla1[[#This Row],[Monto Kashio]]</f>
        <v>0</v>
      </c>
      <c r="N2690" s="102" t="s">
        <v>23</v>
      </c>
      <c r="O2690" s="102" t="s">
        <v>24</v>
      </c>
      <c r="P2690" s="102">
        <v>0</v>
      </c>
      <c r="Q2690" s="104">
        <v>45631</v>
      </c>
      <c r="R2690" s="102" t="s">
        <v>148</v>
      </c>
      <c r="S2690" s="93">
        <v>0.9375</v>
      </c>
      <c r="T2690" s="1"/>
    </row>
    <row r="2691" spans="1:20" ht="12.75" customHeight="1">
      <c r="A2691" s="179" t="s">
        <v>1916</v>
      </c>
      <c r="B2691" s="131"/>
      <c r="C2691" s="105" t="s">
        <v>66</v>
      </c>
      <c r="D2691" s="107">
        <v>45644</v>
      </c>
      <c r="E2691" s="180">
        <v>243536078598</v>
      </c>
      <c r="F2691" s="105" t="str">
        <f t="shared" si="144"/>
        <v>'243536078598',</v>
      </c>
      <c r="G2691" s="181" t="s">
        <v>21</v>
      </c>
      <c r="H2691" s="105" t="s">
        <v>3511</v>
      </c>
      <c r="I2691" s="105" t="str">
        <f t="shared" si="145"/>
        <v>'inv_YfxeY32aWyunpfftGBYqQP',</v>
      </c>
      <c r="J2691" s="105" t="s">
        <v>9</v>
      </c>
      <c r="K2691" s="105">
        <v>105</v>
      </c>
      <c r="L2691" s="105">
        <v>105</v>
      </c>
      <c r="M2691" s="105">
        <f>Tabla1[[#This Row],[Monto]]-Tabla1[[#This Row],[Monto Kashio]]</f>
        <v>0</v>
      </c>
      <c r="N2691" s="105" t="s">
        <v>23</v>
      </c>
      <c r="O2691" s="105" t="s">
        <v>24</v>
      </c>
      <c r="P2691" s="105" t="s">
        <v>3512</v>
      </c>
      <c r="Q2691" s="107">
        <v>45644</v>
      </c>
      <c r="R2691" s="105" t="s">
        <v>148</v>
      </c>
      <c r="S2691" s="93"/>
      <c r="T2691" s="1"/>
    </row>
    <row r="2692" spans="1:20" ht="12.75" customHeight="1">
      <c r="A2692" s="182">
        <v>11413</v>
      </c>
      <c r="B2692" s="132"/>
      <c r="C2692" s="102" t="s">
        <v>27</v>
      </c>
      <c r="D2692" s="104">
        <v>45652</v>
      </c>
      <c r="E2692" s="183">
        <v>243599834234</v>
      </c>
      <c r="F2692" s="102" t="str">
        <f t="shared" si="144"/>
        <v>'243599834234',</v>
      </c>
      <c r="G2692" s="173" t="s">
        <v>51</v>
      </c>
      <c r="H2692" s="102" t="s">
        <v>3513</v>
      </c>
      <c r="I2692" s="102" t="str">
        <f t="shared" si="145"/>
        <v>'inv_YDqaHEyQJSuyP9Y35TYbUh',</v>
      </c>
      <c r="J2692" s="102" t="s">
        <v>9</v>
      </c>
      <c r="K2692" s="102">
        <v>90</v>
      </c>
      <c r="L2692" s="102">
        <v>90</v>
      </c>
      <c r="M2692" s="105">
        <f>Tabla1[[#This Row],[Monto]]-Tabla1[[#This Row],[Monto Kashio]]</f>
        <v>0</v>
      </c>
      <c r="N2692" s="102" t="s">
        <v>23</v>
      </c>
      <c r="O2692" s="102" t="s">
        <v>24</v>
      </c>
      <c r="P2692" s="102">
        <v>56697</v>
      </c>
      <c r="Q2692" s="104">
        <v>45650</v>
      </c>
      <c r="R2692" s="102" t="s">
        <v>148</v>
      </c>
      <c r="S2692" s="93"/>
      <c r="T2692" s="1"/>
    </row>
    <row r="2693" spans="1:20" ht="12.75" customHeight="1">
      <c r="A2693" s="179" t="s">
        <v>1916</v>
      </c>
      <c r="B2693" s="131"/>
      <c r="C2693" s="105" t="s">
        <v>30</v>
      </c>
      <c r="D2693" s="107">
        <v>45632</v>
      </c>
      <c r="E2693" s="180">
        <v>243428795921</v>
      </c>
      <c r="F2693" s="105" t="str">
        <f t="shared" si="144"/>
        <v>'243428795921',</v>
      </c>
      <c r="G2693" s="181" t="s">
        <v>21</v>
      </c>
      <c r="H2693" s="105" t="s">
        <v>3514</v>
      </c>
      <c r="I2693" s="105" t="str">
        <f t="shared" si="145"/>
        <v>'inv_YAtebTPCAxaHMsHVpmVUCQ',</v>
      </c>
      <c r="J2693" s="105" t="s">
        <v>9</v>
      </c>
      <c r="K2693" s="105">
        <v>23</v>
      </c>
      <c r="L2693" s="105">
        <v>23</v>
      </c>
      <c r="M2693" s="105">
        <f>Tabla1[[#This Row],[Monto]]-Tabla1[[#This Row],[Monto Kashio]]</f>
        <v>0</v>
      </c>
      <c r="N2693" s="105" t="s">
        <v>23</v>
      </c>
      <c r="O2693" s="105" t="s">
        <v>24</v>
      </c>
      <c r="P2693" s="105">
        <v>0</v>
      </c>
      <c r="Q2693" s="107">
        <v>45632</v>
      </c>
      <c r="R2693" s="105" t="s">
        <v>148</v>
      </c>
      <c r="S2693" s="93"/>
      <c r="T2693" s="1"/>
    </row>
    <row r="2694" spans="1:20" ht="12.75" customHeight="1">
      <c r="A2694" s="182" t="s">
        <v>1916</v>
      </c>
      <c r="B2694" s="132"/>
      <c r="C2694" s="102" t="s">
        <v>136</v>
      </c>
      <c r="D2694" s="104">
        <v>45638</v>
      </c>
      <c r="E2694" s="183">
        <v>243472149193</v>
      </c>
      <c r="F2694" s="102" t="str">
        <f t="shared" si="144"/>
        <v>'243472149193',</v>
      </c>
      <c r="G2694" s="173" t="s">
        <v>21</v>
      </c>
      <c r="H2694" s="102" t="s">
        <v>3515</v>
      </c>
      <c r="I2694" s="102" t="str">
        <f t="shared" si="145"/>
        <v>'inv_XRqAitoRXApWim6LW44Hr8',</v>
      </c>
      <c r="J2694" s="102" t="s">
        <v>9</v>
      </c>
      <c r="K2694" s="102">
        <v>100</v>
      </c>
      <c r="L2694" s="102">
        <v>100</v>
      </c>
      <c r="M2694" s="105">
        <f>Tabla1[[#This Row],[Monto]]-Tabla1[[#This Row],[Monto Kashio]]</f>
        <v>0</v>
      </c>
      <c r="N2694" s="102" t="s">
        <v>23</v>
      </c>
      <c r="O2694" s="102" t="s">
        <v>24</v>
      </c>
      <c r="P2694" s="102">
        <v>2303138</v>
      </c>
      <c r="Q2694" s="104">
        <v>45638</v>
      </c>
      <c r="R2694" s="102" t="s">
        <v>148</v>
      </c>
      <c r="S2694" s="93"/>
      <c r="T2694" s="1"/>
    </row>
    <row r="2695" spans="1:20" ht="12.75" customHeight="1">
      <c r="A2695" s="179" t="s">
        <v>1916</v>
      </c>
      <c r="B2695" s="131"/>
      <c r="C2695" s="105" t="s">
        <v>98</v>
      </c>
      <c r="D2695" s="107">
        <v>45656</v>
      </c>
      <c r="E2695" s="180" t="s">
        <v>3516</v>
      </c>
      <c r="F2695" s="105" t="str">
        <f t="shared" si="144"/>
        <v>'243653687446',</v>
      </c>
      <c r="G2695" s="181" t="s">
        <v>1973</v>
      </c>
      <c r="H2695" s="105" t="s">
        <v>3517</v>
      </c>
      <c r="I2695" s="105" t="str">
        <f t="shared" si="145"/>
        <v>'inv_XQoC4WVBLq2wD5G6cV83hF',</v>
      </c>
      <c r="J2695" s="105" t="s">
        <v>9</v>
      </c>
      <c r="K2695" s="105">
        <v>8</v>
      </c>
      <c r="L2695" s="105">
        <v>8</v>
      </c>
      <c r="M2695" s="105">
        <f>Tabla1[[#This Row],[Monto]]-Tabla1[[#This Row],[Monto Kashio]]</f>
        <v>0</v>
      </c>
      <c r="N2695" s="105" t="s">
        <v>23</v>
      </c>
      <c r="O2695" s="105" t="s">
        <v>24</v>
      </c>
      <c r="P2695" s="105" t="s">
        <v>3518</v>
      </c>
      <c r="Q2695" s="107">
        <v>45656</v>
      </c>
      <c r="R2695" s="105" t="s">
        <v>148</v>
      </c>
      <c r="S2695" s="93"/>
      <c r="T2695" s="1"/>
    </row>
    <row r="2696" spans="1:20" ht="12.75" customHeight="1">
      <c r="A2696" s="182" t="s">
        <v>1916</v>
      </c>
      <c r="B2696" s="132"/>
      <c r="C2696" s="102" t="s">
        <v>30</v>
      </c>
      <c r="D2696" s="104">
        <v>45637</v>
      </c>
      <c r="E2696" s="183">
        <v>243461381934</v>
      </c>
      <c r="F2696" s="102" t="str">
        <f t="shared" si="144"/>
        <v>'243461381934',</v>
      </c>
      <c r="G2696" s="173" t="s">
        <v>3489</v>
      </c>
      <c r="H2696" s="102" t="s">
        <v>3519</v>
      </c>
      <c r="I2696" s="102" t="str">
        <f t="shared" si="145"/>
        <v>'inv_XP7889SWSYayJH5mopwkjx',</v>
      </c>
      <c r="J2696" s="102" t="s">
        <v>9</v>
      </c>
      <c r="K2696" s="102">
        <v>30</v>
      </c>
      <c r="L2696" s="102">
        <v>30</v>
      </c>
      <c r="M2696" s="105">
        <f>Tabla1[[#This Row],[Monto]]-Tabla1[[#This Row],[Monto Kashio]]</f>
        <v>0</v>
      </c>
      <c r="N2696" s="102" t="s">
        <v>23</v>
      </c>
      <c r="O2696" s="102" t="s">
        <v>24</v>
      </c>
      <c r="P2696" s="102">
        <v>0</v>
      </c>
      <c r="Q2696" s="104">
        <v>45637</v>
      </c>
      <c r="R2696" s="102" t="s">
        <v>148</v>
      </c>
      <c r="S2696" s="93"/>
      <c r="T2696" s="1"/>
    </row>
    <row r="2697" spans="1:20" ht="12.75" customHeight="1">
      <c r="A2697" s="179" t="s">
        <v>1916</v>
      </c>
      <c r="B2697" s="131"/>
      <c r="C2697" s="105" t="s">
        <v>96</v>
      </c>
      <c r="D2697" s="107">
        <v>45644</v>
      </c>
      <c r="E2697" s="180">
        <v>243536348645</v>
      </c>
      <c r="F2697" s="105" t="str">
        <f t="shared" si="144"/>
        <v>'243536348645',</v>
      </c>
      <c r="G2697" s="181" t="s">
        <v>21</v>
      </c>
      <c r="H2697" s="105" t="s">
        <v>3520</v>
      </c>
      <c r="I2697" s="105" t="str">
        <f t="shared" si="145"/>
        <v>'inv_XAQq2i8E6VDDfmpsBwRPZr',</v>
      </c>
      <c r="J2697" s="105" t="s">
        <v>9</v>
      </c>
      <c r="K2697" s="105">
        <v>50</v>
      </c>
      <c r="L2697" s="105">
        <v>50</v>
      </c>
      <c r="M2697" s="105">
        <f>Tabla1[[#This Row],[Monto]]-Tabla1[[#This Row],[Monto Kashio]]</f>
        <v>0</v>
      </c>
      <c r="N2697" s="105" t="s">
        <v>23</v>
      </c>
      <c r="O2697" s="105" t="s">
        <v>24</v>
      </c>
      <c r="P2697" s="105">
        <v>3488413</v>
      </c>
      <c r="Q2697" s="107">
        <v>45644</v>
      </c>
      <c r="R2697" s="105" t="s">
        <v>148</v>
      </c>
      <c r="S2697" s="93"/>
      <c r="T2697" s="1"/>
    </row>
    <row r="2698" spans="1:20" ht="12.75" customHeight="1">
      <c r="A2698" s="182">
        <v>10901</v>
      </c>
      <c r="B2698" s="132"/>
      <c r="C2698" s="102" t="s">
        <v>27</v>
      </c>
      <c r="D2698" s="104">
        <v>45628</v>
      </c>
      <c r="E2698" s="183">
        <v>243375343079</v>
      </c>
      <c r="F2698" s="102" t="str">
        <f t="shared" si="144"/>
        <v>'243375343079',</v>
      </c>
      <c r="G2698" s="173" t="s">
        <v>51</v>
      </c>
      <c r="H2698" s="102" t="s">
        <v>3521</v>
      </c>
      <c r="I2698" s="102" t="str">
        <f t="shared" si="145"/>
        <v>'inv_X33qVmJkfSZXuqrSkaP2cw',</v>
      </c>
      <c r="J2698" s="102" t="s">
        <v>9</v>
      </c>
      <c r="K2698" s="102">
        <v>120</v>
      </c>
      <c r="L2698" s="102">
        <v>120</v>
      </c>
      <c r="M2698" s="105">
        <f>Tabla1[[#This Row],[Monto]]-Tabla1[[#This Row],[Monto Kashio]]</f>
        <v>0</v>
      </c>
      <c r="N2698" s="102" t="s">
        <v>23</v>
      </c>
      <c r="O2698" s="102" t="s">
        <v>24</v>
      </c>
      <c r="P2698" s="102">
        <v>803232</v>
      </c>
      <c r="Q2698" s="104">
        <v>45628</v>
      </c>
      <c r="R2698" s="102" t="s">
        <v>148</v>
      </c>
      <c r="S2698" s="93"/>
      <c r="T2698" s="1"/>
    </row>
    <row r="2699" spans="1:20" ht="12.75" customHeight="1">
      <c r="A2699" s="179" t="s">
        <v>1916</v>
      </c>
      <c r="B2699" s="131"/>
      <c r="C2699" s="105" t="s">
        <v>484</v>
      </c>
      <c r="D2699" s="107">
        <v>45641</v>
      </c>
      <c r="E2699" s="180">
        <v>243504184875</v>
      </c>
      <c r="F2699" s="105" t="str">
        <f t="shared" si="144"/>
        <v>'243504184875',</v>
      </c>
      <c r="G2699" s="181" t="s">
        <v>21</v>
      </c>
      <c r="H2699" s="105" t="s">
        <v>3522</v>
      </c>
      <c r="I2699" s="105" t="str">
        <f t="shared" si="145"/>
        <v>'inv_WZFdDVZQArBBWVfy6SthVb',</v>
      </c>
      <c r="J2699" s="105" t="s">
        <v>9</v>
      </c>
      <c r="K2699" s="105">
        <v>1885</v>
      </c>
      <c r="L2699" s="105">
        <v>1885</v>
      </c>
      <c r="M2699" s="105">
        <f>Tabla1[[#This Row],[Monto]]-Tabla1[[#This Row],[Monto Kashio]]</f>
        <v>0</v>
      </c>
      <c r="N2699" s="105" t="s">
        <v>23</v>
      </c>
      <c r="O2699" s="105" t="s">
        <v>24</v>
      </c>
      <c r="P2699" s="105">
        <v>2162480</v>
      </c>
      <c r="Q2699" s="107">
        <v>45641</v>
      </c>
      <c r="R2699" s="105" t="s">
        <v>148</v>
      </c>
      <c r="S2699" s="93" t="s">
        <v>2529</v>
      </c>
      <c r="T2699" s="1"/>
    </row>
    <row r="2700" spans="1:20" ht="12.75" customHeight="1">
      <c r="A2700" s="182" t="s">
        <v>1916</v>
      </c>
      <c r="B2700" s="132"/>
      <c r="C2700" s="102" t="s">
        <v>484</v>
      </c>
      <c r="D2700" s="104">
        <v>45637</v>
      </c>
      <c r="E2700" s="183">
        <v>243461379892</v>
      </c>
      <c r="F2700" s="102" t="str">
        <f t="shared" si="144"/>
        <v>'243461379892',</v>
      </c>
      <c r="G2700" s="173" t="s">
        <v>3489</v>
      </c>
      <c r="H2700" s="102" t="s">
        <v>3523</v>
      </c>
      <c r="I2700" s="102" t="str">
        <f t="shared" si="145"/>
        <v>'inv_Wz9ftw6UaMw8cMSeqN2Ns9',</v>
      </c>
      <c r="J2700" s="102" t="s">
        <v>9</v>
      </c>
      <c r="K2700" s="102">
        <v>100</v>
      </c>
      <c r="L2700" s="102">
        <v>100</v>
      </c>
      <c r="M2700" s="105">
        <f>Tabla1[[#This Row],[Monto]]-Tabla1[[#This Row],[Monto Kashio]]</f>
        <v>0</v>
      </c>
      <c r="N2700" s="102" t="s">
        <v>23</v>
      </c>
      <c r="O2700" s="102" t="s">
        <v>24</v>
      </c>
      <c r="P2700" s="102">
        <v>0</v>
      </c>
      <c r="Q2700" s="104">
        <v>45637</v>
      </c>
      <c r="R2700" s="102" t="s">
        <v>148</v>
      </c>
      <c r="S2700" s="93" t="s">
        <v>1054</v>
      </c>
      <c r="T2700" s="1"/>
    </row>
    <row r="2701" spans="1:20" ht="12.75" customHeight="1">
      <c r="A2701" s="179">
        <v>11035</v>
      </c>
      <c r="B2701" s="131"/>
      <c r="C2701" s="105" t="s">
        <v>96</v>
      </c>
      <c r="D2701" s="107">
        <v>45635</v>
      </c>
      <c r="E2701" s="180">
        <v>243440171725</v>
      </c>
      <c r="F2701" s="105" t="str">
        <f t="shared" si="144"/>
        <v>'243440171725',</v>
      </c>
      <c r="G2701" s="181" t="s">
        <v>21</v>
      </c>
      <c r="H2701" s="105" t="s">
        <v>3524</v>
      </c>
      <c r="I2701" s="105" t="str">
        <f t="shared" si="145"/>
        <v>'inv_WVRWJnNthPehdneAkgpyjQ',</v>
      </c>
      <c r="J2701" s="105" t="s">
        <v>9</v>
      </c>
      <c r="K2701" s="105">
        <v>100</v>
      </c>
      <c r="L2701" s="105">
        <v>100</v>
      </c>
      <c r="M2701" s="105">
        <f>Tabla1[[#This Row],[Monto]]-Tabla1[[#This Row],[Monto Kashio]]</f>
        <v>0</v>
      </c>
      <c r="N2701" s="105" t="s">
        <v>23</v>
      </c>
      <c r="O2701" s="105" t="s">
        <v>24</v>
      </c>
      <c r="P2701" s="105">
        <v>2801453</v>
      </c>
      <c r="Q2701" s="107">
        <v>45635</v>
      </c>
      <c r="R2701" s="105" t="s">
        <v>148</v>
      </c>
      <c r="S2701" s="93">
        <v>0.35972222222222222</v>
      </c>
      <c r="T2701" s="1"/>
    </row>
    <row r="2702" spans="1:20" ht="12.75" customHeight="1">
      <c r="A2702" s="182" t="s">
        <v>1916</v>
      </c>
      <c r="B2702" s="132"/>
      <c r="C2702" s="102" t="s">
        <v>66</v>
      </c>
      <c r="D2702" s="104">
        <v>45637</v>
      </c>
      <c r="E2702" s="183">
        <v>243461363167</v>
      </c>
      <c r="F2702" s="102" t="str">
        <f t="shared" si="144"/>
        <v>'243461363167',</v>
      </c>
      <c r="G2702" s="173" t="s">
        <v>21</v>
      </c>
      <c r="H2702" s="102" t="s">
        <v>3525</v>
      </c>
      <c r="I2702" s="102" t="str">
        <f t="shared" si="145"/>
        <v>'inv_Wp7HzCtjF6dw6u5cTXVu4e',</v>
      </c>
      <c r="J2702" s="102" t="s">
        <v>9</v>
      </c>
      <c r="K2702" s="102">
        <v>1018</v>
      </c>
      <c r="L2702" s="102">
        <v>1018</v>
      </c>
      <c r="M2702" s="105">
        <f>Tabla1[[#This Row],[Monto]]-Tabla1[[#This Row],[Monto Kashio]]</f>
        <v>0</v>
      </c>
      <c r="N2702" s="102" t="s">
        <v>23</v>
      </c>
      <c r="O2702" s="102" t="s">
        <v>24</v>
      </c>
      <c r="P2702" s="102" t="s">
        <v>3526</v>
      </c>
      <c r="Q2702" s="104">
        <v>45637</v>
      </c>
      <c r="R2702" s="102"/>
      <c r="S2702" s="93"/>
      <c r="T2702" s="1"/>
    </row>
    <row r="2703" spans="1:20" ht="12.75" customHeight="1">
      <c r="A2703" s="179">
        <v>10897</v>
      </c>
      <c r="B2703" s="131"/>
      <c r="C2703" s="105" t="s">
        <v>30</v>
      </c>
      <c r="D2703" s="107">
        <v>45628</v>
      </c>
      <c r="E2703" s="180">
        <v>243375813031</v>
      </c>
      <c r="F2703" s="105" t="str">
        <f t="shared" si="144"/>
        <v>'243375813031',</v>
      </c>
      <c r="G2703" s="181" t="s">
        <v>21</v>
      </c>
      <c r="H2703" s="105" t="s">
        <v>3527</v>
      </c>
      <c r="I2703" s="105" t="str">
        <f t="shared" si="145"/>
        <v>'inv_WNdpAikf2DhQiwJMvojH6e',</v>
      </c>
      <c r="J2703" s="105" t="s">
        <v>9</v>
      </c>
      <c r="K2703" s="105">
        <v>40</v>
      </c>
      <c r="L2703" s="105">
        <v>40</v>
      </c>
      <c r="M2703" s="105">
        <f>Tabla1[[#This Row],[Monto]]-Tabla1[[#This Row],[Monto Kashio]]</f>
        <v>0</v>
      </c>
      <c r="N2703" s="105" t="s">
        <v>23</v>
      </c>
      <c r="O2703" s="105" t="s">
        <v>24</v>
      </c>
      <c r="P2703" s="105">
        <v>3293060</v>
      </c>
      <c r="Q2703" s="107">
        <v>45628</v>
      </c>
      <c r="R2703" s="105" t="s">
        <v>148</v>
      </c>
      <c r="S2703" s="93"/>
      <c r="T2703" s="1"/>
    </row>
    <row r="2704" spans="1:20" ht="12.75" customHeight="1">
      <c r="A2704" s="182" t="s">
        <v>1916</v>
      </c>
      <c r="B2704" s="132"/>
      <c r="C2704" s="102" t="s">
        <v>66</v>
      </c>
      <c r="D2704" s="104">
        <v>45652</v>
      </c>
      <c r="E2704" s="183">
        <v>243611302674</v>
      </c>
      <c r="F2704" s="102" t="str">
        <f t="shared" si="144"/>
        <v>'243611302674',</v>
      </c>
      <c r="G2704" s="173" t="s">
        <v>21</v>
      </c>
      <c r="H2704" s="102" t="s">
        <v>3528</v>
      </c>
      <c r="I2704" s="102" t="str">
        <f t="shared" si="145"/>
        <v>'inv_Wme7vpKiYfyBusMsegEb9w',</v>
      </c>
      <c r="J2704" s="102" t="s">
        <v>9</v>
      </c>
      <c r="K2704" s="102">
        <v>4830</v>
      </c>
      <c r="L2704" s="102">
        <v>4830</v>
      </c>
      <c r="M2704" s="105">
        <f>Tabla1[[#This Row],[Monto]]-Tabla1[[#This Row],[Monto Kashio]]</f>
        <v>0</v>
      </c>
      <c r="N2704" s="102" t="s">
        <v>23</v>
      </c>
      <c r="O2704" s="102" t="s">
        <v>24</v>
      </c>
      <c r="P2704" s="102" t="s">
        <v>3529</v>
      </c>
      <c r="Q2704" s="104">
        <v>45652</v>
      </c>
      <c r="R2704" s="102" t="s">
        <v>148</v>
      </c>
      <c r="S2704" s="93"/>
      <c r="T2704" s="1"/>
    </row>
    <row r="2705" spans="1:20" ht="12.75" customHeight="1">
      <c r="A2705" s="179" t="s">
        <v>1916</v>
      </c>
      <c r="B2705" s="131"/>
      <c r="C2705" s="105" t="s">
        <v>484</v>
      </c>
      <c r="D2705" s="107">
        <v>45643</v>
      </c>
      <c r="E2705" s="180">
        <v>243525333507</v>
      </c>
      <c r="F2705" s="105" t="str">
        <f t="shared" ref="F2705:F2736" si="146">CONCATENATE("'",E2705,"',")</f>
        <v>'243525333507',</v>
      </c>
      <c r="G2705" s="181" t="s">
        <v>21</v>
      </c>
      <c r="H2705" s="105" t="s">
        <v>3530</v>
      </c>
      <c r="I2705" s="105" t="str">
        <f t="shared" ref="I2705:I2736" si="147">CONCATENATE("'",H2705,"',")</f>
        <v>'inv_WJg6rtnQDiE7FKkBHKmKNn',</v>
      </c>
      <c r="J2705" s="105" t="s">
        <v>9</v>
      </c>
      <c r="K2705" s="105">
        <v>20</v>
      </c>
      <c r="L2705" s="105">
        <v>20</v>
      </c>
      <c r="M2705" s="105">
        <f>Tabla1[[#This Row],[Monto]]-Tabla1[[#This Row],[Monto Kashio]]</f>
        <v>0</v>
      </c>
      <c r="N2705" s="105" t="s">
        <v>23</v>
      </c>
      <c r="O2705" s="105" t="s">
        <v>24</v>
      </c>
      <c r="P2705" s="105">
        <v>1031292</v>
      </c>
      <c r="Q2705" s="107">
        <v>45643</v>
      </c>
      <c r="R2705" s="105" t="s">
        <v>148</v>
      </c>
      <c r="S2705" s="93"/>
      <c r="T2705" s="1"/>
    </row>
    <row r="2706" spans="1:20" ht="12.75" customHeight="1">
      <c r="A2706" s="182" t="s">
        <v>1916</v>
      </c>
      <c r="B2706" s="132"/>
      <c r="C2706" s="102" t="s">
        <v>27</v>
      </c>
      <c r="D2706" s="104">
        <v>45635</v>
      </c>
      <c r="E2706" s="183">
        <v>243440144957</v>
      </c>
      <c r="F2706" s="102" t="str">
        <f t="shared" si="146"/>
        <v>'243440144957',</v>
      </c>
      <c r="G2706" s="173" t="s">
        <v>21</v>
      </c>
      <c r="H2706" s="102" t="s">
        <v>3531</v>
      </c>
      <c r="I2706" s="102" t="str">
        <f t="shared" si="147"/>
        <v>'inv_WfKwCiXuUY5abqBhNtSuUV',</v>
      </c>
      <c r="J2706" s="102" t="s">
        <v>9</v>
      </c>
      <c r="K2706" s="102">
        <v>100</v>
      </c>
      <c r="L2706" s="102">
        <v>100</v>
      </c>
      <c r="M2706" s="105">
        <f>Tabla1[[#This Row],[Monto]]-Tabla1[[#This Row],[Monto Kashio]]</f>
        <v>0</v>
      </c>
      <c r="N2706" s="102" t="s">
        <v>23</v>
      </c>
      <c r="O2706" s="102" t="s">
        <v>24</v>
      </c>
      <c r="P2706" s="102">
        <v>0</v>
      </c>
      <c r="Q2706" s="104">
        <v>45635</v>
      </c>
      <c r="R2706" s="102" t="s">
        <v>148</v>
      </c>
      <c r="S2706" s="93"/>
      <c r="T2706" s="1"/>
    </row>
    <row r="2707" spans="1:20" ht="12.75" customHeight="1">
      <c r="A2707" s="179" t="s">
        <v>1916</v>
      </c>
      <c r="B2707" s="131"/>
      <c r="C2707" s="105" t="s">
        <v>66</v>
      </c>
      <c r="D2707" s="107">
        <v>45640</v>
      </c>
      <c r="E2707" s="180">
        <v>243493455335</v>
      </c>
      <c r="F2707" s="105" t="str">
        <f t="shared" si="146"/>
        <v>'243493455335',</v>
      </c>
      <c r="G2707" s="181" t="s">
        <v>21</v>
      </c>
      <c r="H2707" s="105" t="s">
        <v>3532</v>
      </c>
      <c r="I2707" s="105" t="str">
        <f t="shared" si="147"/>
        <v>'inv_WB8KN7eqwv4SaG7sjxJQNK',</v>
      </c>
      <c r="J2707" s="105" t="s">
        <v>9</v>
      </c>
      <c r="K2707" s="105">
        <v>122.45</v>
      </c>
      <c r="L2707" s="105">
        <v>122.45</v>
      </c>
      <c r="M2707" s="105">
        <f>Tabla1[[#This Row],[Monto]]-Tabla1[[#This Row],[Monto Kashio]]</f>
        <v>0</v>
      </c>
      <c r="N2707" s="105" t="s">
        <v>23</v>
      </c>
      <c r="O2707" s="105" t="s">
        <v>24</v>
      </c>
      <c r="P2707" s="105">
        <v>161799</v>
      </c>
      <c r="Q2707" s="107">
        <v>45640</v>
      </c>
      <c r="R2707" s="105" t="s">
        <v>148</v>
      </c>
      <c r="S2707" s="93"/>
      <c r="T2707" s="1"/>
    </row>
    <row r="2708" spans="1:20" ht="12.75" customHeight="1">
      <c r="A2708" s="182" t="s">
        <v>1916</v>
      </c>
      <c r="B2708" s="132"/>
      <c r="C2708" s="102" t="s">
        <v>30</v>
      </c>
      <c r="D2708" s="104">
        <v>45637</v>
      </c>
      <c r="E2708" s="183">
        <v>243461229734</v>
      </c>
      <c r="F2708" s="102" t="str">
        <f t="shared" si="146"/>
        <v>'243461229734',</v>
      </c>
      <c r="G2708" s="173" t="s">
        <v>21</v>
      </c>
      <c r="H2708" s="102" t="s">
        <v>3533</v>
      </c>
      <c r="I2708" s="102" t="str">
        <f t="shared" si="147"/>
        <v>'inv_Wa5vPLGLsga7bPY6JaueLt',</v>
      </c>
      <c r="J2708" s="102" t="s">
        <v>9</v>
      </c>
      <c r="K2708" s="102">
        <v>100</v>
      </c>
      <c r="L2708" s="102">
        <v>100</v>
      </c>
      <c r="M2708" s="105">
        <f>Tabla1[[#This Row],[Monto]]-Tabla1[[#This Row],[Monto Kashio]]</f>
        <v>0</v>
      </c>
      <c r="N2708" s="102" t="s">
        <v>23</v>
      </c>
      <c r="O2708" s="102" t="s">
        <v>24</v>
      </c>
      <c r="P2708" s="102"/>
      <c r="Q2708" s="104">
        <v>45637</v>
      </c>
      <c r="R2708" s="102" t="s">
        <v>148</v>
      </c>
      <c r="S2708" s="93"/>
      <c r="T2708" s="1"/>
    </row>
    <row r="2709" spans="1:20" ht="12.75" customHeight="1">
      <c r="A2709" s="179" t="s">
        <v>1916</v>
      </c>
      <c r="B2709" s="131"/>
      <c r="C2709" s="105" t="s">
        <v>484</v>
      </c>
      <c r="D2709" s="107">
        <v>45635</v>
      </c>
      <c r="E2709" s="180">
        <v>243440153828</v>
      </c>
      <c r="F2709" s="105" t="str">
        <f t="shared" si="146"/>
        <v>'243440153828',</v>
      </c>
      <c r="G2709" s="181" t="s">
        <v>21</v>
      </c>
      <c r="H2709" s="105" t="s">
        <v>3534</v>
      </c>
      <c r="I2709" s="105" t="str">
        <f t="shared" si="147"/>
        <v>'inv_W5JpauDbbLV84HzPWyCB28',</v>
      </c>
      <c r="J2709" s="105" t="s">
        <v>9</v>
      </c>
      <c r="K2709" s="105">
        <v>100</v>
      </c>
      <c r="L2709" s="105">
        <v>100</v>
      </c>
      <c r="M2709" s="105">
        <f>Tabla1[[#This Row],[Monto]]-Tabla1[[#This Row],[Monto Kashio]]</f>
        <v>0</v>
      </c>
      <c r="N2709" s="105" t="s">
        <v>23</v>
      </c>
      <c r="O2709" s="105" t="s">
        <v>24</v>
      </c>
      <c r="P2709" s="105">
        <v>0</v>
      </c>
      <c r="Q2709" s="107">
        <v>45635</v>
      </c>
      <c r="R2709" s="105" t="s">
        <v>148</v>
      </c>
      <c r="S2709" s="93"/>
      <c r="T2709" s="1"/>
    </row>
    <row r="2710" spans="1:20" ht="12.75" customHeight="1">
      <c r="A2710" s="184">
        <v>11117</v>
      </c>
      <c r="B2710" s="233"/>
      <c r="C2710" s="185" t="s">
        <v>2320</v>
      </c>
      <c r="D2710" s="104">
        <v>45638</v>
      </c>
      <c r="E2710" s="183">
        <v>243309987848</v>
      </c>
      <c r="F2710" s="102" t="str">
        <f t="shared" si="146"/>
        <v>'243309987848',</v>
      </c>
      <c r="G2710" s="173" t="s">
        <v>118</v>
      </c>
      <c r="H2710" s="102" t="s">
        <v>3535</v>
      </c>
      <c r="I2710" s="102" t="str">
        <f t="shared" si="147"/>
        <v>'inv_W3wGNvV4R4F8Tn4oJ24kkZ',</v>
      </c>
      <c r="J2710" s="102" t="s">
        <v>9</v>
      </c>
      <c r="K2710" s="102">
        <v>265.55</v>
      </c>
      <c r="L2710" s="102">
        <v>265.55</v>
      </c>
      <c r="M2710" s="105">
        <f>Tabla1[[#This Row],[Monto]]-Tabla1[[#This Row],[Monto Kashio]]</f>
        <v>0</v>
      </c>
      <c r="N2710" s="102" t="s">
        <v>23</v>
      </c>
      <c r="O2710" s="102" t="s">
        <v>145</v>
      </c>
      <c r="P2710" s="102">
        <v>2540497</v>
      </c>
      <c r="Q2710" s="104">
        <v>45633</v>
      </c>
      <c r="R2710" s="102" t="s">
        <v>148</v>
      </c>
      <c r="S2710" s="93" t="s">
        <v>3153</v>
      </c>
      <c r="T2710" s="1"/>
    </row>
    <row r="2711" spans="1:20" ht="12.75" customHeight="1">
      <c r="A2711" s="179" t="s">
        <v>1916</v>
      </c>
      <c r="B2711" s="131"/>
      <c r="C2711" s="105" t="s">
        <v>3536</v>
      </c>
      <c r="D2711" s="107">
        <v>45631</v>
      </c>
      <c r="E2711" s="180">
        <v>243321303156</v>
      </c>
      <c r="F2711" s="105" t="str">
        <f t="shared" si="146"/>
        <v>'243321303156',</v>
      </c>
      <c r="G2711" s="181" t="s">
        <v>21</v>
      </c>
      <c r="H2711" s="105" t="s">
        <v>3537</v>
      </c>
      <c r="I2711" s="105" t="str">
        <f t="shared" si="147"/>
        <v>'inv_W2DjAayfotkAPYdBCAviNb',</v>
      </c>
      <c r="J2711" s="105" t="s">
        <v>9</v>
      </c>
      <c r="K2711" s="105">
        <v>241.25</v>
      </c>
      <c r="L2711" s="105">
        <v>241.25</v>
      </c>
      <c r="M2711" s="105">
        <f>Tabla1[[#This Row],[Monto]]-Tabla1[[#This Row],[Monto Kashio]]</f>
        <v>0</v>
      </c>
      <c r="N2711" s="105" t="s">
        <v>23</v>
      </c>
      <c r="O2711" s="105" t="s">
        <v>24</v>
      </c>
      <c r="P2711" s="105">
        <v>0</v>
      </c>
      <c r="Q2711" s="107">
        <v>45631</v>
      </c>
      <c r="R2711" s="105" t="s">
        <v>148</v>
      </c>
      <c r="S2711" s="93"/>
      <c r="T2711" s="1"/>
    </row>
    <row r="2712" spans="1:20" ht="12.75" customHeight="1">
      <c r="A2712" s="182" t="s">
        <v>1916</v>
      </c>
      <c r="B2712" s="132"/>
      <c r="C2712" s="102" t="s">
        <v>96</v>
      </c>
      <c r="D2712" s="104">
        <v>45654</v>
      </c>
      <c r="E2712" s="183">
        <v>243632178158</v>
      </c>
      <c r="F2712" s="102" t="str">
        <f t="shared" si="146"/>
        <v>'243632178158',</v>
      </c>
      <c r="G2712" s="173" t="s">
        <v>21</v>
      </c>
      <c r="H2712" s="102" t="s">
        <v>3538</v>
      </c>
      <c r="I2712" s="102" t="str">
        <f t="shared" si="147"/>
        <v>'inv_W2522TNuCt3c9DsZFZBA4u',</v>
      </c>
      <c r="J2712" s="102" t="s">
        <v>9</v>
      </c>
      <c r="K2712" s="102">
        <v>1000</v>
      </c>
      <c r="L2712" s="102">
        <v>1000</v>
      </c>
      <c r="M2712" s="105">
        <f>Tabla1[[#This Row],[Monto]]-Tabla1[[#This Row],[Monto Kashio]]</f>
        <v>0</v>
      </c>
      <c r="N2712" s="102" t="s">
        <v>23</v>
      </c>
      <c r="O2712" s="102" t="s">
        <v>24</v>
      </c>
      <c r="P2712" s="102" t="s">
        <v>3539</v>
      </c>
      <c r="Q2712" s="104">
        <v>45653</v>
      </c>
      <c r="R2712" s="102" t="s">
        <v>148</v>
      </c>
      <c r="S2712" s="93"/>
      <c r="T2712" s="1"/>
    </row>
    <row r="2713" spans="1:20" ht="12.75" customHeight="1">
      <c r="A2713" s="179">
        <v>11154</v>
      </c>
      <c r="B2713" s="131"/>
      <c r="C2713" s="105" t="s">
        <v>30</v>
      </c>
      <c r="D2713" s="107">
        <v>45638</v>
      </c>
      <c r="E2713" s="180">
        <v>243471851599</v>
      </c>
      <c r="F2713" s="105" t="str">
        <f t="shared" si="146"/>
        <v>'243471851599',</v>
      </c>
      <c r="G2713" s="181" t="s">
        <v>51</v>
      </c>
      <c r="H2713" s="105" t="s">
        <v>3540</v>
      </c>
      <c r="I2713" s="105" t="str">
        <f t="shared" si="147"/>
        <v>'inv_VY5oC7TjKBrXdfdRoYMPs8',</v>
      </c>
      <c r="J2713" s="105" t="s">
        <v>9</v>
      </c>
      <c r="K2713" s="105">
        <v>500</v>
      </c>
      <c r="L2713" s="105">
        <v>500</v>
      </c>
      <c r="M2713" s="105">
        <f>Tabla1[[#This Row],[Monto]]-Tabla1[[#This Row],[Monto Kashio]]</f>
        <v>0</v>
      </c>
      <c r="N2713" s="105" t="s">
        <v>23</v>
      </c>
      <c r="O2713" s="105" t="s">
        <v>24</v>
      </c>
      <c r="P2713" s="105">
        <v>203745</v>
      </c>
      <c r="Q2713" s="107">
        <v>45638</v>
      </c>
      <c r="R2713" s="105" t="s">
        <v>148</v>
      </c>
      <c r="S2713" s="93"/>
      <c r="T2713" s="1"/>
    </row>
    <row r="2714" spans="1:20" ht="12.75" customHeight="1">
      <c r="A2714" s="182" t="s">
        <v>1916</v>
      </c>
      <c r="B2714" s="132"/>
      <c r="C2714" s="102" t="s">
        <v>914</v>
      </c>
      <c r="D2714" s="104">
        <v>45656</v>
      </c>
      <c r="E2714" s="183" t="s">
        <v>3541</v>
      </c>
      <c r="F2714" s="102" t="str">
        <f t="shared" si="146"/>
        <v>'243653802082',</v>
      </c>
      <c r="G2714" s="173" t="s">
        <v>1923</v>
      </c>
      <c r="H2714" s="102" t="s">
        <v>3542</v>
      </c>
      <c r="I2714" s="102" t="str">
        <f t="shared" si="147"/>
        <v>'inv_VWhp9x6zj2LJXSRfSr88yn',</v>
      </c>
      <c r="J2714" s="102" t="s">
        <v>9</v>
      </c>
      <c r="K2714" s="102">
        <v>390</v>
      </c>
      <c r="L2714" s="102">
        <v>390</v>
      </c>
      <c r="M2714" s="105">
        <f>Tabla1[[#This Row],[Monto]]-Tabla1[[#This Row],[Monto Kashio]]</f>
        <v>0</v>
      </c>
      <c r="N2714" s="102" t="s">
        <v>23</v>
      </c>
      <c r="O2714" s="102" t="s">
        <v>24</v>
      </c>
      <c r="P2714" s="102" t="s">
        <v>3543</v>
      </c>
      <c r="Q2714" s="104">
        <v>45656</v>
      </c>
      <c r="R2714" s="102" t="s">
        <v>148</v>
      </c>
      <c r="S2714" s="93"/>
      <c r="T2714" s="1"/>
    </row>
    <row r="2715" spans="1:20" ht="12.75" customHeight="1">
      <c r="A2715" s="179" t="s">
        <v>1916</v>
      </c>
      <c r="B2715" s="131"/>
      <c r="C2715" s="105" t="s">
        <v>66</v>
      </c>
      <c r="D2715" s="107">
        <v>45642</v>
      </c>
      <c r="E2715" s="180">
        <v>243515041403</v>
      </c>
      <c r="F2715" s="105" t="str">
        <f t="shared" si="146"/>
        <v>'243515041403',</v>
      </c>
      <c r="G2715" s="181" t="s">
        <v>21</v>
      </c>
      <c r="H2715" s="105" t="s">
        <v>3544</v>
      </c>
      <c r="I2715" s="105" t="str">
        <f t="shared" si="147"/>
        <v>'inv_VVWmkRJVZmB4BwCQjso7ec',</v>
      </c>
      <c r="J2715" s="105" t="s">
        <v>9</v>
      </c>
      <c r="K2715" s="105">
        <v>186.31</v>
      </c>
      <c r="L2715" s="105">
        <v>186.31</v>
      </c>
      <c r="M2715" s="105">
        <f>Tabla1[[#This Row],[Monto]]-Tabla1[[#This Row],[Monto Kashio]]</f>
        <v>0</v>
      </c>
      <c r="N2715" s="105" t="s">
        <v>23</v>
      </c>
      <c r="O2715" s="105" t="s">
        <v>24</v>
      </c>
      <c r="P2715" s="105">
        <v>0</v>
      </c>
      <c r="Q2715" s="107">
        <v>45642</v>
      </c>
      <c r="R2715" s="105" t="s">
        <v>148</v>
      </c>
      <c r="S2715" s="93"/>
      <c r="T2715" s="1"/>
    </row>
    <row r="2716" spans="1:20" ht="12.75" customHeight="1">
      <c r="A2716" s="182">
        <v>11024</v>
      </c>
      <c r="B2716" s="132"/>
      <c r="C2716" s="102" t="s">
        <v>66</v>
      </c>
      <c r="D2716" s="104">
        <v>45632</v>
      </c>
      <c r="E2716" s="183">
        <v>243396888175</v>
      </c>
      <c r="F2716" s="102" t="str">
        <f t="shared" si="146"/>
        <v>'243396888175',</v>
      </c>
      <c r="G2716" s="173" t="s">
        <v>51</v>
      </c>
      <c r="H2716" s="102" t="s">
        <v>3545</v>
      </c>
      <c r="I2716" s="102" t="str">
        <f t="shared" si="147"/>
        <v>'inv_VQFMA3p59C7r7ydJQb5KD8',</v>
      </c>
      <c r="J2716" s="102" t="s">
        <v>9</v>
      </c>
      <c r="K2716" s="102">
        <v>100</v>
      </c>
      <c r="L2716" s="102">
        <v>100</v>
      </c>
      <c r="M2716" s="105">
        <f>Tabla1[[#This Row],[Monto]]-Tabla1[[#This Row],[Monto Kashio]]</f>
        <v>0</v>
      </c>
      <c r="N2716" s="102" t="s">
        <v>23</v>
      </c>
      <c r="O2716" s="102" t="s">
        <v>24</v>
      </c>
      <c r="P2716" s="102">
        <v>709264</v>
      </c>
      <c r="Q2716" s="104">
        <v>45630</v>
      </c>
      <c r="R2716" s="102" t="s">
        <v>148</v>
      </c>
      <c r="S2716" s="93"/>
      <c r="T2716" s="1"/>
    </row>
    <row r="2717" spans="1:20" ht="12.75" customHeight="1">
      <c r="A2717" s="179" t="s">
        <v>1916</v>
      </c>
      <c r="B2717" s="131"/>
      <c r="C2717" s="105" t="s">
        <v>30</v>
      </c>
      <c r="D2717" s="107">
        <v>45635</v>
      </c>
      <c r="E2717" s="180">
        <v>243440285212</v>
      </c>
      <c r="F2717" s="105" t="str">
        <f t="shared" si="146"/>
        <v>'243440285212',</v>
      </c>
      <c r="G2717" s="181" t="s">
        <v>21</v>
      </c>
      <c r="H2717" s="105" t="s">
        <v>3546</v>
      </c>
      <c r="I2717" s="105" t="str">
        <f t="shared" si="147"/>
        <v>'inv_VoiAkpSUZqu8gWo2uqJSUe',</v>
      </c>
      <c r="J2717" s="105" t="s">
        <v>9</v>
      </c>
      <c r="K2717" s="105">
        <v>25</v>
      </c>
      <c r="L2717" s="105">
        <v>25</v>
      </c>
      <c r="M2717" s="105">
        <f>Tabla1[[#This Row],[Monto]]-Tabla1[[#This Row],[Monto Kashio]]</f>
        <v>0</v>
      </c>
      <c r="N2717" s="105"/>
      <c r="O2717" s="105" t="s">
        <v>24</v>
      </c>
      <c r="P2717" s="105">
        <v>0</v>
      </c>
      <c r="Q2717" s="107">
        <v>45635</v>
      </c>
      <c r="R2717" s="105" t="s">
        <v>148</v>
      </c>
      <c r="S2717" s="93"/>
      <c r="T2717" s="1"/>
    </row>
    <row r="2718" spans="1:20" ht="12.75" customHeight="1">
      <c r="A2718" s="182" t="s">
        <v>1916</v>
      </c>
      <c r="B2718" s="132"/>
      <c r="C2718" s="102" t="s">
        <v>3547</v>
      </c>
      <c r="D2718" s="104">
        <v>45637</v>
      </c>
      <c r="E2718" s="183">
        <v>243309879956</v>
      </c>
      <c r="F2718" s="102" t="str">
        <f t="shared" si="146"/>
        <v>'243309879956',</v>
      </c>
      <c r="G2718" s="173" t="s">
        <v>21</v>
      </c>
      <c r="H2718" s="102" t="s">
        <v>3548</v>
      </c>
      <c r="I2718" s="102" t="str">
        <f t="shared" si="147"/>
        <v>'inv_VGnRCounUXQqnLjfi6xNmV',</v>
      </c>
      <c r="J2718" s="102" t="s">
        <v>9</v>
      </c>
      <c r="K2718" s="102">
        <v>204.85</v>
      </c>
      <c r="L2718" s="102">
        <v>204.85</v>
      </c>
      <c r="M2718" s="105">
        <f>Tabla1[[#This Row],[Monto]]-Tabla1[[#This Row],[Monto Kashio]]</f>
        <v>0</v>
      </c>
      <c r="N2718" s="102" t="s">
        <v>23</v>
      </c>
      <c r="O2718" s="102" t="s">
        <v>24</v>
      </c>
      <c r="P2718" s="102">
        <v>0</v>
      </c>
      <c r="Q2718" s="104">
        <v>45637</v>
      </c>
      <c r="R2718" s="102" t="s">
        <v>148</v>
      </c>
      <c r="S2718" s="93"/>
      <c r="T2718" s="1"/>
    </row>
    <row r="2719" spans="1:20" ht="12.75" customHeight="1">
      <c r="A2719" s="179" t="s">
        <v>1916</v>
      </c>
      <c r="B2719" s="131"/>
      <c r="C2719" s="105" t="s">
        <v>484</v>
      </c>
      <c r="D2719" s="107">
        <v>45635</v>
      </c>
      <c r="E2719" s="180">
        <v>243440127805</v>
      </c>
      <c r="F2719" s="105" t="str">
        <f t="shared" si="146"/>
        <v>'243440127805',</v>
      </c>
      <c r="G2719" s="181" t="s">
        <v>21</v>
      </c>
      <c r="H2719" s="105" t="s">
        <v>3549</v>
      </c>
      <c r="I2719" s="105" t="str">
        <f t="shared" si="147"/>
        <v>'inv_Vf8eaDN3D2xp8cd9rh5fmm',</v>
      </c>
      <c r="J2719" s="105" t="s">
        <v>9</v>
      </c>
      <c r="K2719" s="105">
        <v>900</v>
      </c>
      <c r="L2719" s="105">
        <v>900</v>
      </c>
      <c r="M2719" s="105">
        <f>Tabla1[[#This Row],[Monto]]-Tabla1[[#This Row],[Monto Kashio]]</f>
        <v>0</v>
      </c>
      <c r="N2719" s="105" t="s">
        <v>23</v>
      </c>
      <c r="O2719" s="105" t="s">
        <v>24</v>
      </c>
      <c r="P2719" s="105">
        <v>0</v>
      </c>
      <c r="Q2719" s="107">
        <v>45635</v>
      </c>
      <c r="R2719" s="105" t="s">
        <v>148</v>
      </c>
      <c r="S2719" s="93"/>
      <c r="T2719" s="1"/>
    </row>
    <row r="2720" spans="1:20" ht="12.75" customHeight="1">
      <c r="A2720" s="182" t="s">
        <v>1916</v>
      </c>
      <c r="B2720" s="132"/>
      <c r="C2720" s="102" t="s">
        <v>66</v>
      </c>
      <c r="D2720" s="104">
        <v>45650</v>
      </c>
      <c r="E2720" s="183">
        <v>243599857458</v>
      </c>
      <c r="F2720" s="102" t="str">
        <f t="shared" si="146"/>
        <v>'243599857458',</v>
      </c>
      <c r="G2720" s="173" t="s">
        <v>21</v>
      </c>
      <c r="H2720" s="102" t="s">
        <v>3550</v>
      </c>
      <c r="I2720" s="102" t="str">
        <f t="shared" si="147"/>
        <v>'inv_VDZp3FBJGQbkHeUKQCsAHG',</v>
      </c>
      <c r="J2720" s="102" t="s">
        <v>9</v>
      </c>
      <c r="K2720" s="102">
        <v>30</v>
      </c>
      <c r="L2720" s="102">
        <v>30</v>
      </c>
      <c r="M2720" s="105">
        <f>Tabla1[[#This Row],[Monto]]-Tabla1[[#This Row],[Monto Kashio]]</f>
        <v>0</v>
      </c>
      <c r="N2720" s="102" t="s">
        <v>23</v>
      </c>
      <c r="O2720" s="102" t="s">
        <v>24</v>
      </c>
      <c r="P2720" s="102" t="s">
        <v>3551</v>
      </c>
      <c r="Q2720" s="104">
        <v>45650</v>
      </c>
      <c r="R2720" s="102" t="s">
        <v>148</v>
      </c>
      <c r="S2720" s="93"/>
      <c r="T2720" s="1"/>
    </row>
    <row r="2721" spans="1:20" ht="12.75" customHeight="1">
      <c r="A2721" s="179" t="s">
        <v>1916</v>
      </c>
      <c r="B2721" s="131"/>
      <c r="C2721" s="105" t="s">
        <v>3552</v>
      </c>
      <c r="D2721" s="107">
        <v>45637</v>
      </c>
      <c r="E2721" s="180">
        <v>243050426488</v>
      </c>
      <c r="F2721" s="105" t="str">
        <f t="shared" si="146"/>
        <v>'243050426488',</v>
      </c>
      <c r="G2721" s="181" t="s">
        <v>21</v>
      </c>
      <c r="H2721" s="105" t="s">
        <v>3553</v>
      </c>
      <c r="I2721" s="105" t="str">
        <f t="shared" si="147"/>
        <v>'inv_VBcxok6uQGZgVh9XjbZh7Q',</v>
      </c>
      <c r="J2721" s="105" t="s">
        <v>9</v>
      </c>
      <c r="K2721" s="105">
        <v>1795</v>
      </c>
      <c r="L2721" s="105">
        <v>1795</v>
      </c>
      <c r="M2721" s="105">
        <f>Tabla1[[#This Row],[Monto]]-Tabla1[[#This Row],[Monto Kashio]]</f>
        <v>0</v>
      </c>
      <c r="N2721" s="105" t="s">
        <v>23</v>
      </c>
      <c r="O2721" s="105" t="s">
        <v>24</v>
      </c>
      <c r="P2721" s="105">
        <v>0</v>
      </c>
      <c r="Q2721" s="107">
        <v>45637</v>
      </c>
      <c r="R2721" s="105" t="s">
        <v>148</v>
      </c>
      <c r="S2721" s="93"/>
      <c r="T2721" s="1"/>
    </row>
    <row r="2722" spans="1:20" ht="12.75" customHeight="1">
      <c r="A2722" s="182" t="s">
        <v>1916</v>
      </c>
      <c r="B2722" s="132"/>
      <c r="C2722" s="102" t="s">
        <v>30</v>
      </c>
      <c r="D2722" s="104">
        <v>45637</v>
      </c>
      <c r="E2722" s="183">
        <v>243461368881</v>
      </c>
      <c r="F2722" s="102" t="str">
        <f t="shared" si="146"/>
        <v>'243461368881',</v>
      </c>
      <c r="G2722" s="173" t="s">
        <v>21</v>
      </c>
      <c r="H2722" s="102" t="s">
        <v>3554</v>
      </c>
      <c r="I2722" s="102" t="str">
        <f t="shared" si="147"/>
        <v>'inv_V6MjSeJaJ4kir243rUnUeV',</v>
      </c>
      <c r="J2722" s="102" t="s">
        <v>9</v>
      </c>
      <c r="K2722" s="102">
        <v>30</v>
      </c>
      <c r="L2722" s="102">
        <v>30</v>
      </c>
      <c r="M2722" s="105">
        <f>Tabla1[[#This Row],[Monto]]-Tabla1[[#This Row],[Monto Kashio]]</f>
        <v>0</v>
      </c>
      <c r="N2722" s="102" t="s">
        <v>23</v>
      </c>
      <c r="O2722" s="102" t="s">
        <v>24</v>
      </c>
      <c r="P2722" s="102" t="s">
        <v>3555</v>
      </c>
      <c r="Q2722" s="104">
        <v>45637</v>
      </c>
      <c r="R2722" s="102"/>
      <c r="S2722" s="93"/>
      <c r="T2722" s="1"/>
    </row>
    <row r="2723" spans="1:20" ht="12.75" customHeight="1">
      <c r="A2723" s="179" t="s">
        <v>1916</v>
      </c>
      <c r="B2723" s="131"/>
      <c r="C2723" s="105" t="s">
        <v>96</v>
      </c>
      <c r="D2723" s="107">
        <v>45631</v>
      </c>
      <c r="E2723" s="180">
        <v>243418203421</v>
      </c>
      <c r="F2723" s="105" t="str">
        <f t="shared" si="146"/>
        <v>'243418203421',</v>
      </c>
      <c r="G2723" s="181" t="s">
        <v>21</v>
      </c>
      <c r="H2723" s="105" t="s">
        <v>3556</v>
      </c>
      <c r="I2723" s="105" t="str">
        <f t="shared" si="147"/>
        <v>'inv_V5wdNxGYwb4wXDEtUmmxux',</v>
      </c>
      <c r="J2723" s="105" t="s">
        <v>9</v>
      </c>
      <c r="K2723" s="105">
        <v>40</v>
      </c>
      <c r="L2723" s="105">
        <v>40</v>
      </c>
      <c r="M2723" s="105">
        <f>Tabla1[[#This Row],[Monto]]-Tabla1[[#This Row],[Monto Kashio]]</f>
        <v>0</v>
      </c>
      <c r="N2723" s="105" t="s">
        <v>23</v>
      </c>
      <c r="O2723" s="105" t="s">
        <v>24</v>
      </c>
      <c r="P2723" s="105">
        <v>0</v>
      </c>
      <c r="Q2723" s="107">
        <v>45631</v>
      </c>
      <c r="R2723" s="105" t="s">
        <v>148</v>
      </c>
      <c r="S2723" s="93"/>
      <c r="T2723" s="1"/>
    </row>
    <row r="2724" spans="1:20" ht="12.75" customHeight="1">
      <c r="A2724" s="182" t="s">
        <v>1916</v>
      </c>
      <c r="B2724" s="132"/>
      <c r="C2724" s="102" t="s">
        <v>66</v>
      </c>
      <c r="D2724" s="104">
        <v>45656</v>
      </c>
      <c r="E2724" s="183" t="s">
        <v>3557</v>
      </c>
      <c r="F2724" s="102" t="str">
        <f t="shared" si="146"/>
        <v>'243653688892',</v>
      </c>
      <c r="G2724" s="173" t="s">
        <v>1923</v>
      </c>
      <c r="H2724" s="102" t="s">
        <v>3558</v>
      </c>
      <c r="I2724" s="102" t="str">
        <f t="shared" si="147"/>
        <v>'inv_V33NkBp8FScu2MShkmxcyQ',</v>
      </c>
      <c r="J2724" s="102" t="s">
        <v>9</v>
      </c>
      <c r="K2724" s="102">
        <v>1258</v>
      </c>
      <c r="L2724" s="102">
        <v>1258</v>
      </c>
      <c r="M2724" s="105">
        <f>Tabla1[[#This Row],[Monto]]-Tabla1[[#This Row],[Monto Kashio]]</f>
        <v>0</v>
      </c>
      <c r="N2724" s="102" t="s">
        <v>23</v>
      </c>
      <c r="O2724" s="102" t="s">
        <v>24</v>
      </c>
      <c r="P2724" s="102" t="s">
        <v>3559</v>
      </c>
      <c r="Q2724" s="104">
        <v>45656</v>
      </c>
      <c r="R2724" s="102" t="s">
        <v>148</v>
      </c>
      <c r="S2724" s="93"/>
      <c r="T2724" s="1"/>
    </row>
    <row r="2725" spans="1:20" ht="12.75" customHeight="1">
      <c r="A2725" s="179" t="s">
        <v>1916</v>
      </c>
      <c r="B2725" s="131"/>
      <c r="C2725" s="105" t="s">
        <v>96</v>
      </c>
      <c r="D2725" s="107">
        <v>45631</v>
      </c>
      <c r="E2725" s="180">
        <v>243418201783</v>
      </c>
      <c r="F2725" s="105" t="str">
        <f t="shared" si="146"/>
        <v>'243418201783',</v>
      </c>
      <c r="G2725" s="181" t="s">
        <v>21</v>
      </c>
      <c r="H2725" s="105" t="s">
        <v>3560</v>
      </c>
      <c r="I2725" s="105" t="str">
        <f t="shared" si="147"/>
        <v>'inv_UzAsZnEjeRN7qjNRZLkjXH',</v>
      </c>
      <c r="J2725" s="105" t="s">
        <v>9</v>
      </c>
      <c r="K2725" s="105">
        <v>100</v>
      </c>
      <c r="L2725" s="105">
        <v>100</v>
      </c>
      <c r="M2725" s="105">
        <f>Tabla1[[#This Row],[Monto]]-Tabla1[[#This Row],[Monto Kashio]]</f>
        <v>0</v>
      </c>
      <c r="N2725" s="105" t="s">
        <v>23</v>
      </c>
      <c r="O2725" s="105" t="s">
        <v>24</v>
      </c>
      <c r="P2725" s="105">
        <v>0</v>
      </c>
      <c r="Q2725" s="107">
        <v>45631</v>
      </c>
      <c r="R2725" s="105" t="s">
        <v>148</v>
      </c>
      <c r="S2725" s="93"/>
      <c r="T2725" s="1"/>
    </row>
    <row r="2726" spans="1:20" ht="12.75" customHeight="1">
      <c r="A2726" s="182" t="s">
        <v>1916</v>
      </c>
      <c r="B2726" s="132"/>
      <c r="C2726" s="102" t="s">
        <v>98</v>
      </c>
      <c r="D2726" s="104">
        <v>45635</v>
      </c>
      <c r="E2726" s="183">
        <v>243440221417</v>
      </c>
      <c r="F2726" s="102" t="str">
        <f t="shared" si="146"/>
        <v>'243440221417',</v>
      </c>
      <c r="G2726" s="173" t="s">
        <v>21</v>
      </c>
      <c r="H2726" s="102" t="s">
        <v>3561</v>
      </c>
      <c r="I2726" s="102" t="str">
        <f t="shared" si="147"/>
        <v>'inv_UuCUjeipqxk2uyUHno6fr5',</v>
      </c>
      <c r="J2726" s="102" t="s">
        <v>9</v>
      </c>
      <c r="K2726" s="102">
        <v>70</v>
      </c>
      <c r="L2726" s="102">
        <v>70</v>
      </c>
      <c r="M2726" s="105">
        <f>Tabla1[[#This Row],[Monto]]-Tabla1[[#This Row],[Monto Kashio]]</f>
        <v>0</v>
      </c>
      <c r="N2726" s="102"/>
      <c r="O2726" s="102" t="s">
        <v>24</v>
      </c>
      <c r="P2726" s="102">
        <v>0</v>
      </c>
      <c r="Q2726" s="104">
        <v>45635</v>
      </c>
      <c r="R2726" s="102" t="s">
        <v>148</v>
      </c>
      <c r="S2726" s="93"/>
      <c r="T2726" s="1"/>
    </row>
    <row r="2727" spans="1:20" ht="12.75" customHeight="1">
      <c r="A2727" s="179" t="s">
        <v>1916</v>
      </c>
      <c r="B2727" s="131"/>
      <c r="C2727" s="105" t="s">
        <v>66</v>
      </c>
      <c r="D2727" s="107">
        <v>45631</v>
      </c>
      <c r="E2727" s="180">
        <v>243407737309</v>
      </c>
      <c r="F2727" s="105" t="str">
        <f t="shared" si="146"/>
        <v>'243407737309',</v>
      </c>
      <c r="G2727" s="181" t="s">
        <v>21</v>
      </c>
      <c r="H2727" s="105" t="s">
        <v>3562</v>
      </c>
      <c r="I2727" s="105" t="str">
        <f t="shared" si="147"/>
        <v>'inv_UqgcmUdCrzXeT8nKsBngBW',</v>
      </c>
      <c r="J2727" s="105" t="s">
        <v>9</v>
      </c>
      <c r="K2727" s="105">
        <v>131</v>
      </c>
      <c r="L2727" s="105">
        <v>131</v>
      </c>
      <c r="M2727" s="105">
        <f>Tabla1[[#This Row],[Monto]]-Tabla1[[#This Row],[Monto Kashio]]</f>
        <v>0</v>
      </c>
      <c r="N2727" s="105" t="s">
        <v>23</v>
      </c>
      <c r="O2727" s="105" t="s">
        <v>24</v>
      </c>
      <c r="P2727" s="105">
        <v>0</v>
      </c>
      <c r="Q2727" s="107">
        <v>45631</v>
      </c>
      <c r="R2727" s="105" t="s">
        <v>148</v>
      </c>
      <c r="S2727" s="93"/>
      <c r="T2727" s="1"/>
    </row>
    <row r="2728" spans="1:20" ht="12.75" customHeight="1">
      <c r="A2728" s="182" t="s">
        <v>1916</v>
      </c>
      <c r="B2728" s="132"/>
      <c r="C2728" s="102" t="s">
        <v>66</v>
      </c>
      <c r="D2728" s="104">
        <v>45656</v>
      </c>
      <c r="E2728" s="183" t="s">
        <v>3563</v>
      </c>
      <c r="F2728" s="102" t="str">
        <f t="shared" si="146"/>
        <v>'243653719293',</v>
      </c>
      <c r="G2728" s="173" t="s">
        <v>1923</v>
      </c>
      <c r="H2728" s="102" t="s">
        <v>3564</v>
      </c>
      <c r="I2728" s="102" t="str">
        <f t="shared" si="147"/>
        <v>'inv_UnSN3v5F5PQdKDipJXFn5P',</v>
      </c>
      <c r="J2728" s="102" t="s">
        <v>9</v>
      </c>
      <c r="K2728" s="102">
        <v>90</v>
      </c>
      <c r="L2728" s="102">
        <v>90</v>
      </c>
      <c r="M2728" s="105">
        <f>Tabla1[[#This Row],[Monto]]-Tabla1[[#This Row],[Monto Kashio]]</f>
        <v>0</v>
      </c>
      <c r="N2728" s="102" t="s">
        <v>23</v>
      </c>
      <c r="O2728" s="102" t="s">
        <v>24</v>
      </c>
      <c r="P2728" s="102" t="s">
        <v>3565</v>
      </c>
      <c r="Q2728" s="104">
        <v>45656</v>
      </c>
      <c r="R2728" s="102" t="s">
        <v>148</v>
      </c>
      <c r="S2728" s="93"/>
      <c r="T2728" s="1"/>
    </row>
    <row r="2729" spans="1:20" ht="12.75" customHeight="1">
      <c r="A2729" s="179">
        <v>10929</v>
      </c>
      <c r="B2729" s="131"/>
      <c r="C2729" s="105" t="s">
        <v>27</v>
      </c>
      <c r="D2729" s="107">
        <v>45629.447118055556</v>
      </c>
      <c r="E2729" s="180">
        <v>243386576698</v>
      </c>
      <c r="F2729" s="105" t="str">
        <f t="shared" si="146"/>
        <v>'243386576698',</v>
      </c>
      <c r="G2729" s="181" t="s">
        <v>21</v>
      </c>
      <c r="H2729" s="105" t="s">
        <v>3566</v>
      </c>
      <c r="I2729" s="105" t="str">
        <f t="shared" si="147"/>
        <v>'inv_UMT4pvLUFtJ8sXTmLp6Zha',</v>
      </c>
      <c r="J2729" s="105" t="s">
        <v>9</v>
      </c>
      <c r="K2729" s="105">
        <v>200</v>
      </c>
      <c r="L2729" s="105">
        <v>200</v>
      </c>
      <c r="M2729" s="105">
        <f>Tabla1[[#This Row],[Monto]]-Tabla1[[#This Row],[Monto Kashio]]</f>
        <v>0</v>
      </c>
      <c r="N2729" s="105" t="s">
        <v>23</v>
      </c>
      <c r="O2729" s="105" t="s">
        <v>24</v>
      </c>
      <c r="P2729" s="105">
        <v>3570619</v>
      </c>
      <c r="Q2729" s="107">
        <v>45629.447118055556</v>
      </c>
      <c r="R2729" s="105" t="s">
        <v>148</v>
      </c>
      <c r="S2729" s="93" t="s">
        <v>1195</v>
      </c>
      <c r="T2729" s="1"/>
    </row>
    <row r="2730" spans="1:20" ht="12.75" customHeight="1">
      <c r="A2730" s="182" t="s">
        <v>1916</v>
      </c>
      <c r="B2730" s="132"/>
      <c r="C2730" s="102" t="s">
        <v>30</v>
      </c>
      <c r="D2730" s="104">
        <v>45656</v>
      </c>
      <c r="E2730" s="183">
        <v>243653964358</v>
      </c>
      <c r="F2730" s="102" t="str">
        <f t="shared" si="146"/>
        <v>'243653964358',</v>
      </c>
      <c r="G2730" s="173" t="s">
        <v>1923</v>
      </c>
      <c r="H2730" s="102" t="s">
        <v>3567</v>
      </c>
      <c r="I2730" s="102" t="str">
        <f t="shared" si="147"/>
        <v>'inv_U8HrZ54hx9oWAqo67UNiSE',</v>
      </c>
      <c r="J2730" s="102" t="s">
        <v>9</v>
      </c>
      <c r="K2730" s="102">
        <v>67</v>
      </c>
      <c r="L2730" s="102">
        <v>67</v>
      </c>
      <c r="M2730" s="105">
        <f>Tabla1[[#This Row],[Monto]]-Tabla1[[#This Row],[Monto Kashio]]</f>
        <v>0</v>
      </c>
      <c r="N2730" s="102" t="s">
        <v>23</v>
      </c>
      <c r="O2730" s="102" t="s">
        <v>24</v>
      </c>
      <c r="P2730" s="102">
        <v>0</v>
      </c>
      <c r="Q2730" s="104">
        <v>45656</v>
      </c>
      <c r="R2730" s="102" t="s">
        <v>148</v>
      </c>
      <c r="S2730" s="93"/>
      <c r="T2730" s="1"/>
    </row>
    <row r="2731" spans="1:20" ht="12.75" customHeight="1">
      <c r="A2731" s="179">
        <v>11071</v>
      </c>
      <c r="B2731" s="131"/>
      <c r="C2731" s="105" t="s">
        <v>136</v>
      </c>
      <c r="D2731" s="107">
        <v>45636</v>
      </c>
      <c r="E2731" s="180">
        <v>243450764912</v>
      </c>
      <c r="F2731" s="105" t="str">
        <f t="shared" si="146"/>
        <v>'243450764912',</v>
      </c>
      <c r="G2731" s="181" t="s">
        <v>21</v>
      </c>
      <c r="H2731" s="105" t="s">
        <v>3568</v>
      </c>
      <c r="I2731" s="105" t="str">
        <f t="shared" si="147"/>
        <v>'inv_U6Ej4MGXyz5vHQeWYacEvF',</v>
      </c>
      <c r="J2731" s="105" t="s">
        <v>9</v>
      </c>
      <c r="K2731" s="105">
        <v>42</v>
      </c>
      <c r="L2731" s="105">
        <v>42</v>
      </c>
      <c r="M2731" s="105">
        <f>Tabla1[[#This Row],[Monto]]-Tabla1[[#This Row],[Monto Kashio]]</f>
        <v>0</v>
      </c>
      <c r="N2731" s="105" t="s">
        <v>23</v>
      </c>
      <c r="O2731" s="105" t="s">
        <v>24</v>
      </c>
      <c r="P2731" s="105">
        <v>2968924</v>
      </c>
      <c r="Q2731" s="107">
        <v>45636</v>
      </c>
      <c r="R2731" s="105" t="s">
        <v>148</v>
      </c>
      <c r="S2731" s="93">
        <v>0.69791666666666663</v>
      </c>
      <c r="T2731" s="1"/>
    </row>
    <row r="2732" spans="1:20" ht="12.75" customHeight="1">
      <c r="A2732" s="182" t="s">
        <v>1916</v>
      </c>
      <c r="B2732" s="132"/>
      <c r="C2732" s="102" t="s">
        <v>30</v>
      </c>
      <c r="D2732" s="104">
        <v>45634</v>
      </c>
      <c r="E2732" s="183">
        <v>243439668701</v>
      </c>
      <c r="F2732" s="102" t="str">
        <f t="shared" si="146"/>
        <v>'243439668701',</v>
      </c>
      <c r="G2732" s="173" t="s">
        <v>21</v>
      </c>
      <c r="H2732" s="102" t="s">
        <v>3569</v>
      </c>
      <c r="I2732" s="102" t="str">
        <f t="shared" si="147"/>
        <v>'inv_TrVnwzTjvS3DEUt5VWvWof',</v>
      </c>
      <c r="J2732" s="102" t="s">
        <v>9</v>
      </c>
      <c r="K2732" s="102">
        <v>100</v>
      </c>
      <c r="L2732" s="102">
        <v>100</v>
      </c>
      <c r="M2732" s="105">
        <f>Tabla1[[#This Row],[Monto]]-Tabla1[[#This Row],[Monto Kashio]]</f>
        <v>0</v>
      </c>
      <c r="N2732" s="102" t="s">
        <v>23</v>
      </c>
      <c r="O2732" s="102" t="s">
        <v>24</v>
      </c>
      <c r="P2732" s="102">
        <v>0</v>
      </c>
      <c r="Q2732" s="104">
        <v>45634</v>
      </c>
      <c r="R2732" s="102" t="s">
        <v>148</v>
      </c>
      <c r="S2732" s="93" t="s">
        <v>3570</v>
      </c>
      <c r="T2732" s="1"/>
    </row>
    <row r="2733" spans="1:20" ht="12.75" customHeight="1">
      <c r="A2733" s="179">
        <v>10873</v>
      </c>
      <c r="B2733" s="131"/>
      <c r="C2733" s="105" t="s">
        <v>30</v>
      </c>
      <c r="D2733" s="107">
        <v>45628</v>
      </c>
      <c r="E2733" s="180">
        <v>243375388535</v>
      </c>
      <c r="F2733" s="105" t="str">
        <f t="shared" si="146"/>
        <v>'243375388535',</v>
      </c>
      <c r="G2733" s="181" t="s">
        <v>51</v>
      </c>
      <c r="H2733" s="105" t="s">
        <v>3571</v>
      </c>
      <c r="I2733" s="105" t="str">
        <f t="shared" si="147"/>
        <v>'inv_TPdFRFjWAF7dV3RnxqXYJp',</v>
      </c>
      <c r="J2733" s="105" t="s">
        <v>9</v>
      </c>
      <c r="K2733" s="105">
        <v>100</v>
      </c>
      <c r="L2733" s="105">
        <v>100</v>
      </c>
      <c r="M2733" s="105">
        <f>Tabla1[[#This Row],[Monto]]-Tabla1[[#This Row],[Monto Kashio]]</f>
        <v>0</v>
      </c>
      <c r="N2733" s="105" t="s">
        <v>23</v>
      </c>
      <c r="O2733" s="105" t="s">
        <v>24</v>
      </c>
      <c r="P2733" s="105">
        <v>1104219</v>
      </c>
      <c r="Q2733" s="107">
        <v>45628</v>
      </c>
      <c r="R2733" s="105" t="s">
        <v>148</v>
      </c>
      <c r="S2733" s="93" t="s">
        <v>2619</v>
      </c>
      <c r="T2733" s="1"/>
    </row>
    <row r="2734" spans="1:20" ht="12.75" customHeight="1">
      <c r="A2734" s="182" t="s">
        <v>1916</v>
      </c>
      <c r="B2734" s="132"/>
      <c r="C2734" s="102" t="s">
        <v>3572</v>
      </c>
      <c r="D2734" s="104">
        <v>45632</v>
      </c>
      <c r="E2734" s="183">
        <v>240902538106</v>
      </c>
      <c r="F2734" s="102" t="str">
        <f t="shared" si="146"/>
        <v>'240902538106',</v>
      </c>
      <c r="G2734" s="173" t="s">
        <v>21</v>
      </c>
      <c r="H2734" s="102" t="s">
        <v>3573</v>
      </c>
      <c r="I2734" s="102" t="str">
        <f t="shared" si="147"/>
        <v>'inv_TikyfrAcL92CbQu7yYYCKs',</v>
      </c>
      <c r="J2734" s="102" t="s">
        <v>9</v>
      </c>
      <c r="K2734" s="102">
        <v>360</v>
      </c>
      <c r="L2734" s="102">
        <v>360</v>
      </c>
      <c r="M2734" s="105">
        <f>Tabla1[[#This Row],[Monto]]-Tabla1[[#This Row],[Monto Kashio]]</f>
        <v>0</v>
      </c>
      <c r="N2734" s="102" t="s">
        <v>23</v>
      </c>
      <c r="O2734" s="102" t="s">
        <v>24</v>
      </c>
      <c r="P2734" s="102">
        <v>0</v>
      </c>
      <c r="Q2734" s="104">
        <v>45632</v>
      </c>
      <c r="R2734" s="102" t="s">
        <v>148</v>
      </c>
      <c r="S2734" s="93" t="s">
        <v>1728</v>
      </c>
      <c r="T2734" s="1"/>
    </row>
    <row r="2735" spans="1:20" ht="12.75" customHeight="1">
      <c r="A2735" s="179">
        <v>11008</v>
      </c>
      <c r="B2735" s="131"/>
      <c r="C2735" s="105" t="s">
        <v>96</v>
      </c>
      <c r="D2735" s="107">
        <v>45632</v>
      </c>
      <c r="E2735" s="180">
        <v>243396866839</v>
      </c>
      <c r="F2735" s="105" t="str">
        <f t="shared" si="146"/>
        <v>'243396866839',</v>
      </c>
      <c r="G2735" s="181" t="s">
        <v>51</v>
      </c>
      <c r="H2735" s="105" t="s">
        <v>3574</v>
      </c>
      <c r="I2735" s="105" t="str">
        <f t="shared" si="147"/>
        <v>'inv_TfhV8PHsUHvHLgnx9WMTZX',</v>
      </c>
      <c r="J2735" s="105" t="s">
        <v>9</v>
      </c>
      <c r="K2735" s="105">
        <v>120</v>
      </c>
      <c r="L2735" s="105">
        <v>120</v>
      </c>
      <c r="M2735" s="105">
        <f>Tabla1[[#This Row],[Monto]]-Tabla1[[#This Row],[Monto Kashio]]</f>
        <v>0</v>
      </c>
      <c r="N2735" s="105" t="s">
        <v>23</v>
      </c>
      <c r="O2735" s="105" t="s">
        <v>24</v>
      </c>
      <c r="P2735" s="105">
        <v>73100</v>
      </c>
      <c r="Q2735" s="107">
        <v>45630</v>
      </c>
      <c r="R2735" s="105" t="s">
        <v>148</v>
      </c>
      <c r="S2735" s="93"/>
      <c r="T2735" s="1"/>
    </row>
    <row r="2736" spans="1:20" ht="12.75" customHeight="1">
      <c r="A2736" s="182" t="s">
        <v>1916</v>
      </c>
      <c r="B2736" s="132"/>
      <c r="C2736" s="102" t="s">
        <v>30</v>
      </c>
      <c r="D2736" s="104">
        <v>45656</v>
      </c>
      <c r="E2736" s="183">
        <v>243654089911</v>
      </c>
      <c r="F2736" s="102" t="str">
        <f t="shared" si="146"/>
        <v>'243654089911',</v>
      </c>
      <c r="G2736" s="173" t="s">
        <v>1923</v>
      </c>
      <c r="H2736" s="102" t="s">
        <v>3575</v>
      </c>
      <c r="I2736" s="102" t="str">
        <f t="shared" si="147"/>
        <v>'inv_TcbWSCwBhXptdkCjbFgqFf',</v>
      </c>
      <c r="J2736" s="102" t="s">
        <v>9</v>
      </c>
      <c r="K2736" s="102">
        <v>1000</v>
      </c>
      <c r="L2736" s="102">
        <v>1000</v>
      </c>
      <c r="M2736" s="105">
        <f>Tabla1[[#This Row],[Monto]]-Tabla1[[#This Row],[Monto Kashio]]</f>
        <v>0</v>
      </c>
      <c r="N2736" s="102" t="s">
        <v>23</v>
      </c>
      <c r="O2736" s="102" t="s">
        <v>24</v>
      </c>
      <c r="P2736" s="102">
        <v>0</v>
      </c>
      <c r="Q2736" s="104">
        <v>45656</v>
      </c>
      <c r="R2736" s="102" t="s">
        <v>148</v>
      </c>
      <c r="S2736" s="93"/>
      <c r="T2736" s="1"/>
    </row>
    <row r="2737" spans="1:20" ht="12.75" customHeight="1">
      <c r="A2737" s="179" t="s">
        <v>1916</v>
      </c>
      <c r="B2737" s="131"/>
      <c r="C2737" s="105" t="s">
        <v>66</v>
      </c>
      <c r="D2737" s="107">
        <v>45651</v>
      </c>
      <c r="E2737" s="180">
        <v>243600557787</v>
      </c>
      <c r="F2737" s="105" t="str">
        <f t="shared" ref="F2737:F2768" si="148">CONCATENATE("'",E2737,"',")</f>
        <v>'243600557787',</v>
      </c>
      <c r="G2737" s="181" t="s">
        <v>21</v>
      </c>
      <c r="H2737" s="105" t="s">
        <v>3576</v>
      </c>
      <c r="I2737" s="105" t="str">
        <f t="shared" ref="I2737:I2768" si="149">CONCATENATE("'",H2737,"',")</f>
        <v>'inv_T7EQ7Xhw6NkBsgee7FnCwi',</v>
      </c>
      <c r="J2737" s="105" t="s">
        <v>9</v>
      </c>
      <c r="K2737" s="105">
        <v>10</v>
      </c>
      <c r="L2737" s="105">
        <v>10</v>
      </c>
      <c r="M2737" s="105">
        <f>Tabla1[[#This Row],[Monto]]-Tabla1[[#This Row],[Monto Kashio]]</f>
        <v>0</v>
      </c>
      <c r="N2737" s="105" t="s">
        <v>23</v>
      </c>
      <c r="O2737" s="105" t="s">
        <v>24</v>
      </c>
      <c r="P2737" s="105" t="s">
        <v>3577</v>
      </c>
      <c r="Q2737" s="107">
        <v>45651</v>
      </c>
      <c r="R2737" s="105" t="s">
        <v>148</v>
      </c>
      <c r="S2737" s="93"/>
      <c r="T2737" s="1"/>
    </row>
    <row r="2738" spans="1:20" ht="12.75" customHeight="1">
      <c r="A2738" s="182" t="s">
        <v>1916</v>
      </c>
      <c r="B2738" s="132"/>
      <c r="C2738" s="102" t="s">
        <v>66</v>
      </c>
      <c r="D2738" s="104">
        <v>45631</v>
      </c>
      <c r="E2738" s="183">
        <v>243408115532</v>
      </c>
      <c r="F2738" s="102" t="str">
        <f t="shared" si="148"/>
        <v>'243408115532',</v>
      </c>
      <c r="G2738" s="173" t="s">
        <v>21</v>
      </c>
      <c r="H2738" s="102" t="s">
        <v>3578</v>
      </c>
      <c r="I2738" s="102" t="str">
        <f t="shared" si="149"/>
        <v>'inv_SVBMtMQnJzkz7hhQQjUkmp',</v>
      </c>
      <c r="J2738" s="102" t="s">
        <v>9</v>
      </c>
      <c r="K2738" s="102">
        <v>109</v>
      </c>
      <c r="L2738" s="102">
        <v>109</v>
      </c>
      <c r="M2738" s="105">
        <f>Tabla1[[#This Row],[Monto]]-Tabla1[[#This Row],[Monto Kashio]]</f>
        <v>0</v>
      </c>
      <c r="N2738" s="102" t="s">
        <v>23</v>
      </c>
      <c r="O2738" s="102" t="s">
        <v>24</v>
      </c>
      <c r="P2738" s="102">
        <v>0</v>
      </c>
      <c r="Q2738" s="104">
        <v>45631</v>
      </c>
      <c r="R2738" s="102" t="s">
        <v>148</v>
      </c>
      <c r="S2738" s="93" t="s">
        <v>1420</v>
      </c>
      <c r="T2738" s="1"/>
    </row>
    <row r="2739" spans="1:20" ht="12.75" customHeight="1">
      <c r="A2739" s="179" t="s">
        <v>1916</v>
      </c>
      <c r="B2739" s="131"/>
      <c r="C2739" s="105" t="s">
        <v>66</v>
      </c>
      <c r="D2739" s="107">
        <v>45649</v>
      </c>
      <c r="E2739" s="180">
        <v>243599682631</v>
      </c>
      <c r="F2739" s="105" t="str">
        <f t="shared" si="148"/>
        <v>'243599682631',</v>
      </c>
      <c r="G2739" s="181" t="s">
        <v>21</v>
      </c>
      <c r="H2739" s="105" t="s">
        <v>3579</v>
      </c>
      <c r="I2739" s="105" t="str">
        <f t="shared" si="149"/>
        <v>'inv_SD2LVDkngpVqiSdAk5eYir',</v>
      </c>
      <c r="J2739" s="105" t="s">
        <v>9</v>
      </c>
      <c r="K2739" s="105">
        <v>40</v>
      </c>
      <c r="L2739" s="105">
        <v>40</v>
      </c>
      <c r="M2739" s="105">
        <f>Tabla1[[#This Row],[Monto]]-Tabla1[[#This Row],[Monto Kashio]]</f>
        <v>0</v>
      </c>
      <c r="N2739" s="105" t="s">
        <v>23</v>
      </c>
      <c r="O2739" s="105" t="s">
        <v>24</v>
      </c>
      <c r="P2739" s="105">
        <v>4006643</v>
      </c>
      <c r="Q2739" s="107">
        <v>45649</v>
      </c>
      <c r="R2739" s="105" t="s">
        <v>148</v>
      </c>
      <c r="S2739" s="93" t="s">
        <v>3580</v>
      </c>
      <c r="T2739" s="1"/>
    </row>
    <row r="2740" spans="1:20" ht="12.75" customHeight="1">
      <c r="A2740" s="182" t="s">
        <v>1916</v>
      </c>
      <c r="B2740" s="132"/>
      <c r="C2740" s="102" t="s">
        <v>30</v>
      </c>
      <c r="D2740" s="104">
        <v>45637</v>
      </c>
      <c r="E2740" s="183">
        <v>243461381304</v>
      </c>
      <c r="F2740" s="102" t="str">
        <f t="shared" si="148"/>
        <v>'243461381304',</v>
      </c>
      <c r="G2740" s="173" t="s">
        <v>3489</v>
      </c>
      <c r="H2740" s="102" t="s">
        <v>3581</v>
      </c>
      <c r="I2740" s="102" t="str">
        <f t="shared" si="149"/>
        <v>'inv_SbdAnUPWqEVwQLjntqYi79',</v>
      </c>
      <c r="J2740" s="102" t="s">
        <v>9</v>
      </c>
      <c r="K2740" s="102">
        <v>50</v>
      </c>
      <c r="L2740" s="102">
        <v>50</v>
      </c>
      <c r="M2740" s="105">
        <f>Tabla1[[#This Row],[Monto]]-Tabla1[[#This Row],[Monto Kashio]]</f>
        <v>0</v>
      </c>
      <c r="N2740" s="102" t="s">
        <v>23</v>
      </c>
      <c r="O2740" s="102" t="s">
        <v>24</v>
      </c>
      <c r="P2740" s="102">
        <v>0</v>
      </c>
      <c r="Q2740" s="104">
        <v>45637</v>
      </c>
      <c r="R2740" s="102" t="s">
        <v>148</v>
      </c>
      <c r="S2740" s="93" t="s">
        <v>3582</v>
      </c>
      <c r="T2740" s="1"/>
    </row>
    <row r="2741" spans="1:20" ht="12.75" customHeight="1">
      <c r="A2741" s="179" t="s">
        <v>1916</v>
      </c>
      <c r="B2741" s="131"/>
      <c r="C2741" s="105" t="s">
        <v>27</v>
      </c>
      <c r="D2741" s="107">
        <v>45648</v>
      </c>
      <c r="E2741" s="180">
        <v>243578701364</v>
      </c>
      <c r="F2741" s="105" t="str">
        <f t="shared" si="148"/>
        <v>'243578701364',</v>
      </c>
      <c r="G2741" s="181" t="s">
        <v>21</v>
      </c>
      <c r="H2741" s="105" t="s">
        <v>3583</v>
      </c>
      <c r="I2741" s="105" t="str">
        <f t="shared" si="149"/>
        <v>'inv_S876JgdMvFckJvLvFHZVXq',</v>
      </c>
      <c r="J2741" s="105" t="s">
        <v>9</v>
      </c>
      <c r="K2741" s="105">
        <v>30</v>
      </c>
      <c r="L2741" s="105">
        <v>30</v>
      </c>
      <c r="M2741" s="105">
        <f>Tabla1[[#This Row],[Monto]]-Tabla1[[#This Row],[Monto Kashio]]</f>
        <v>0</v>
      </c>
      <c r="N2741" s="105" t="s">
        <v>23</v>
      </c>
      <c r="O2741" s="105" t="s">
        <v>24</v>
      </c>
      <c r="P2741" s="105">
        <v>830902</v>
      </c>
      <c r="Q2741" s="107">
        <v>45648</v>
      </c>
      <c r="R2741" s="105" t="s">
        <v>148</v>
      </c>
      <c r="S2741" s="93"/>
      <c r="T2741" s="1"/>
    </row>
    <row r="2742" spans="1:20" ht="12.75" customHeight="1">
      <c r="A2742" s="182" t="s">
        <v>1916</v>
      </c>
      <c r="B2742" s="132"/>
      <c r="C2742" s="102" t="s">
        <v>96</v>
      </c>
      <c r="D2742" s="104">
        <v>45650</v>
      </c>
      <c r="E2742" s="183" t="s">
        <v>3584</v>
      </c>
      <c r="F2742" s="102" t="str">
        <f t="shared" si="148"/>
        <v>'243590112216',</v>
      </c>
      <c r="G2742" s="173" t="s">
        <v>21</v>
      </c>
      <c r="H2742" s="102" t="s">
        <v>3585</v>
      </c>
      <c r="I2742" s="102" t="str">
        <f t="shared" si="149"/>
        <v>'inv_S6jWMXe7zKsA2pSvL7kweX',</v>
      </c>
      <c r="J2742" s="102" t="s">
        <v>9</v>
      </c>
      <c r="K2742" s="102">
        <v>70</v>
      </c>
      <c r="L2742" s="102">
        <v>70</v>
      </c>
      <c r="M2742" s="105">
        <f>Tabla1[[#This Row],[Monto]]-Tabla1[[#This Row],[Monto Kashio]]</f>
        <v>0</v>
      </c>
      <c r="N2742" s="102" t="s">
        <v>23</v>
      </c>
      <c r="O2742" s="102" t="s">
        <v>24</v>
      </c>
      <c r="P2742" s="102" t="s">
        <v>3586</v>
      </c>
      <c r="Q2742" s="104">
        <v>45650</v>
      </c>
      <c r="R2742" s="102" t="s">
        <v>148</v>
      </c>
      <c r="S2742" s="93"/>
      <c r="T2742" s="1"/>
    </row>
    <row r="2743" spans="1:20" ht="12.75" customHeight="1">
      <c r="A2743" s="179" t="s">
        <v>1916</v>
      </c>
      <c r="B2743" s="131"/>
      <c r="C2743" s="105" t="s">
        <v>27</v>
      </c>
      <c r="D2743" s="107">
        <v>45642</v>
      </c>
      <c r="E2743" s="180">
        <v>243525090797</v>
      </c>
      <c r="F2743" s="105" t="str">
        <f t="shared" si="148"/>
        <v>'243525090797',</v>
      </c>
      <c r="G2743" s="181" t="s">
        <v>21</v>
      </c>
      <c r="H2743" s="105" t="s">
        <v>3587</v>
      </c>
      <c r="I2743" s="105" t="str">
        <f t="shared" si="149"/>
        <v>'inv_RX8KD7WM6bPWzfz8F3yrJY',</v>
      </c>
      <c r="J2743" s="105" t="s">
        <v>9</v>
      </c>
      <c r="K2743" s="105">
        <v>80</v>
      </c>
      <c r="L2743" s="105">
        <v>80</v>
      </c>
      <c r="M2743" s="105">
        <f>Tabla1[[#This Row],[Monto]]-Tabla1[[#This Row],[Monto Kashio]]</f>
        <v>0</v>
      </c>
      <c r="N2743" s="105" t="s">
        <v>23</v>
      </c>
      <c r="O2743" s="105" t="s">
        <v>24</v>
      </c>
      <c r="P2743" s="105">
        <v>4978292</v>
      </c>
      <c r="Q2743" s="107">
        <v>45642</v>
      </c>
      <c r="R2743" s="105" t="s">
        <v>148</v>
      </c>
      <c r="S2743" s="93"/>
      <c r="T2743" s="1"/>
    </row>
    <row r="2744" spans="1:20" ht="12.75" customHeight="1">
      <c r="A2744" s="182" t="s">
        <v>1916</v>
      </c>
      <c r="B2744" s="132"/>
      <c r="C2744" s="102" t="s">
        <v>136</v>
      </c>
      <c r="D2744" s="104">
        <v>45645</v>
      </c>
      <c r="E2744" s="183">
        <v>243546990435</v>
      </c>
      <c r="F2744" s="102" t="str">
        <f t="shared" si="148"/>
        <v>'243546990435',</v>
      </c>
      <c r="G2744" s="173" t="s">
        <v>21</v>
      </c>
      <c r="H2744" s="102" t="s">
        <v>3588</v>
      </c>
      <c r="I2744" s="102" t="str">
        <f t="shared" si="149"/>
        <v>'inv_RVhhJAiJfBrsGG9rZjdHLx',</v>
      </c>
      <c r="J2744" s="102" t="s">
        <v>9</v>
      </c>
      <c r="K2744" s="102">
        <v>50</v>
      </c>
      <c r="L2744" s="102">
        <v>50</v>
      </c>
      <c r="M2744" s="105">
        <f>Tabla1[[#This Row],[Monto]]-Tabla1[[#This Row],[Monto Kashio]]</f>
        <v>0</v>
      </c>
      <c r="N2744" s="102" t="s">
        <v>23</v>
      </c>
      <c r="O2744" s="102" t="s">
        <v>24</v>
      </c>
      <c r="P2744" s="102">
        <v>3595936</v>
      </c>
      <c r="Q2744" s="104">
        <v>45645</v>
      </c>
      <c r="R2744" s="102" t="s">
        <v>148</v>
      </c>
      <c r="S2744" s="93"/>
      <c r="T2744" s="1"/>
    </row>
    <row r="2745" spans="1:20" ht="12.75" customHeight="1">
      <c r="A2745" s="179" t="s">
        <v>1916</v>
      </c>
      <c r="B2745" s="131"/>
      <c r="C2745" s="105" t="s">
        <v>66</v>
      </c>
      <c r="D2745" s="107">
        <v>45631</v>
      </c>
      <c r="E2745" s="180">
        <v>243407734731</v>
      </c>
      <c r="F2745" s="105" t="str">
        <f t="shared" si="148"/>
        <v>'243407734731',</v>
      </c>
      <c r="G2745" s="181" t="s">
        <v>21</v>
      </c>
      <c r="H2745" s="105" t="s">
        <v>3589</v>
      </c>
      <c r="I2745" s="105" t="str">
        <f t="shared" si="149"/>
        <v>'inv_Rum35KFp4i2Yd25djcymAN',</v>
      </c>
      <c r="J2745" s="105" t="s">
        <v>9</v>
      </c>
      <c r="K2745" s="105">
        <v>30</v>
      </c>
      <c r="L2745" s="105">
        <v>30</v>
      </c>
      <c r="M2745" s="105">
        <f>Tabla1[[#This Row],[Monto]]-Tabla1[[#This Row],[Monto Kashio]]</f>
        <v>0</v>
      </c>
      <c r="N2745" s="105" t="s">
        <v>23</v>
      </c>
      <c r="O2745" s="105" t="s">
        <v>24</v>
      </c>
      <c r="P2745" s="105">
        <v>0</v>
      </c>
      <c r="Q2745" s="107">
        <v>45631</v>
      </c>
      <c r="R2745" s="105" t="s">
        <v>148</v>
      </c>
      <c r="S2745" s="93"/>
      <c r="T2745" s="1"/>
    </row>
    <row r="2746" spans="1:20" ht="12.75" customHeight="1">
      <c r="A2746" s="182" t="s">
        <v>1916</v>
      </c>
      <c r="B2746" s="132"/>
      <c r="C2746" s="102" t="s">
        <v>3590</v>
      </c>
      <c r="D2746" s="104">
        <v>45630</v>
      </c>
      <c r="E2746" s="183">
        <v>243278029258</v>
      </c>
      <c r="F2746" s="102" t="str">
        <f t="shared" si="148"/>
        <v>'243278029258',</v>
      </c>
      <c r="G2746" s="173" t="s">
        <v>21</v>
      </c>
      <c r="H2746" s="102" t="s">
        <v>3591</v>
      </c>
      <c r="I2746" s="102" t="str">
        <f t="shared" si="149"/>
        <v>'inv_RRxcqFJ7mA7KfC6dZuaze8',</v>
      </c>
      <c r="J2746" s="102" t="s">
        <v>9</v>
      </c>
      <c r="K2746" s="102">
        <v>291.83999999999997</v>
      </c>
      <c r="L2746" s="102">
        <v>291.83999999999997</v>
      </c>
      <c r="M2746" s="105">
        <f>Tabla1[[#This Row],[Monto]]-Tabla1[[#This Row],[Monto Kashio]]</f>
        <v>0</v>
      </c>
      <c r="N2746" s="102" t="s">
        <v>23</v>
      </c>
      <c r="O2746" s="102" t="s">
        <v>24</v>
      </c>
      <c r="P2746" s="102">
        <v>0</v>
      </c>
      <c r="Q2746" s="104"/>
      <c r="R2746" s="102" t="s">
        <v>148</v>
      </c>
      <c r="S2746" s="93"/>
      <c r="T2746" s="1"/>
    </row>
    <row r="2747" spans="1:20" ht="12.75" customHeight="1">
      <c r="A2747" s="179">
        <v>11041</v>
      </c>
      <c r="B2747" s="131"/>
      <c r="C2747" s="105" t="s">
        <v>30</v>
      </c>
      <c r="D2747" s="107">
        <v>45635</v>
      </c>
      <c r="E2747" s="180">
        <v>243440231799</v>
      </c>
      <c r="F2747" s="105" t="str">
        <f t="shared" si="148"/>
        <v>'243440231799',</v>
      </c>
      <c r="G2747" s="181" t="s">
        <v>21</v>
      </c>
      <c r="H2747" s="105" t="s">
        <v>3592</v>
      </c>
      <c r="I2747" s="105" t="str">
        <f t="shared" si="149"/>
        <v>'inv_RqoatbQFtC7Bb5qGPWHTRT',</v>
      </c>
      <c r="J2747" s="105" t="s">
        <v>9</v>
      </c>
      <c r="K2747" s="105">
        <v>200</v>
      </c>
      <c r="L2747" s="105">
        <v>200</v>
      </c>
      <c r="M2747" s="105">
        <f>Tabla1[[#This Row],[Monto]]-Tabla1[[#This Row],[Monto Kashio]]</f>
        <v>0</v>
      </c>
      <c r="N2747" s="105" t="s">
        <v>23</v>
      </c>
      <c r="O2747" s="105" t="s">
        <v>24</v>
      </c>
      <c r="P2747" s="105">
        <v>2153715</v>
      </c>
      <c r="Q2747" s="107">
        <v>45635</v>
      </c>
      <c r="R2747" s="105" t="s">
        <v>148</v>
      </c>
      <c r="S2747" s="93"/>
      <c r="T2747" s="1"/>
    </row>
    <row r="2748" spans="1:20" ht="12.75" customHeight="1">
      <c r="A2748" s="182" t="s">
        <v>1916</v>
      </c>
      <c r="B2748" s="132"/>
      <c r="C2748" s="102" t="s">
        <v>66</v>
      </c>
      <c r="D2748" s="104">
        <v>45648</v>
      </c>
      <c r="E2748" s="183">
        <v>243578630686</v>
      </c>
      <c r="F2748" s="102" t="str">
        <f t="shared" si="148"/>
        <v>'243578630686',</v>
      </c>
      <c r="G2748" s="173" t="s">
        <v>21</v>
      </c>
      <c r="H2748" s="102" t="s">
        <v>3593</v>
      </c>
      <c r="I2748" s="102" t="str">
        <f t="shared" si="149"/>
        <v>'inv_RPHQiCPJ26XqGAkB4uCSHv',</v>
      </c>
      <c r="J2748" s="102" t="s">
        <v>9</v>
      </c>
      <c r="K2748" s="102">
        <v>6</v>
      </c>
      <c r="L2748" s="102">
        <v>6</v>
      </c>
      <c r="M2748" s="105">
        <f>Tabla1[[#This Row],[Monto]]-Tabla1[[#This Row],[Monto Kashio]]</f>
        <v>0</v>
      </c>
      <c r="N2748" s="102" t="s">
        <v>23</v>
      </c>
      <c r="O2748" s="102" t="s">
        <v>24</v>
      </c>
      <c r="P2748" s="102">
        <v>512922</v>
      </c>
      <c r="Q2748" s="104">
        <v>45648</v>
      </c>
      <c r="R2748" s="102" t="s">
        <v>148</v>
      </c>
      <c r="S2748" s="93"/>
      <c r="T2748" s="1"/>
    </row>
    <row r="2749" spans="1:20" ht="12.75" customHeight="1">
      <c r="A2749" s="179" t="s">
        <v>1916</v>
      </c>
      <c r="B2749" s="131"/>
      <c r="C2749" s="105" t="s">
        <v>66</v>
      </c>
      <c r="D2749" s="107">
        <v>45653</v>
      </c>
      <c r="E2749" s="180">
        <v>243621811666</v>
      </c>
      <c r="F2749" s="105" t="str">
        <f t="shared" si="148"/>
        <v>'243621811666',</v>
      </c>
      <c r="G2749" s="181" t="s">
        <v>21</v>
      </c>
      <c r="H2749" s="105" t="s">
        <v>3594</v>
      </c>
      <c r="I2749" s="105" t="str">
        <f t="shared" si="149"/>
        <v>'inv_RJxJvXibLkbNqe2KuRkdQy',</v>
      </c>
      <c r="J2749" s="105" t="s">
        <v>9</v>
      </c>
      <c r="K2749" s="105">
        <v>10</v>
      </c>
      <c r="L2749" s="105">
        <v>10</v>
      </c>
      <c r="M2749" s="105">
        <f>Tabla1[[#This Row],[Monto]]-Tabla1[[#This Row],[Monto Kashio]]</f>
        <v>0</v>
      </c>
      <c r="N2749" s="105" t="s">
        <v>23</v>
      </c>
      <c r="O2749" s="105" t="s">
        <v>24</v>
      </c>
      <c r="P2749" s="105" t="s">
        <v>3595</v>
      </c>
      <c r="Q2749" s="107">
        <v>45653</v>
      </c>
      <c r="R2749" s="105" t="s">
        <v>148</v>
      </c>
      <c r="S2749" s="93"/>
      <c r="T2749" s="1"/>
    </row>
    <row r="2750" spans="1:20" ht="12.75" customHeight="1">
      <c r="A2750" s="182" t="s">
        <v>1916</v>
      </c>
      <c r="B2750" s="132"/>
      <c r="C2750" s="102" t="s">
        <v>96</v>
      </c>
      <c r="D2750" s="104">
        <v>45635</v>
      </c>
      <c r="E2750" s="183">
        <v>243440209332</v>
      </c>
      <c r="F2750" s="102" t="str">
        <f t="shared" si="148"/>
        <v>'243440209332',</v>
      </c>
      <c r="G2750" s="173" t="s">
        <v>21</v>
      </c>
      <c r="H2750" s="102" t="s">
        <v>3596</v>
      </c>
      <c r="I2750" s="102" t="str">
        <f t="shared" si="149"/>
        <v>'inv_RjDow3j2b7NLKWjdApnHxw',</v>
      </c>
      <c r="J2750" s="102" t="s">
        <v>9</v>
      </c>
      <c r="K2750" s="102">
        <v>100</v>
      </c>
      <c r="L2750" s="102">
        <v>100</v>
      </c>
      <c r="M2750" s="105">
        <f>Tabla1[[#This Row],[Monto]]-Tabla1[[#This Row],[Monto Kashio]]</f>
        <v>0</v>
      </c>
      <c r="N2750" s="102"/>
      <c r="O2750" s="102" t="s">
        <v>24</v>
      </c>
      <c r="P2750" s="102">
        <v>0</v>
      </c>
      <c r="Q2750" s="104">
        <v>45635</v>
      </c>
      <c r="R2750" s="102" t="s">
        <v>148</v>
      </c>
      <c r="S2750" s="93"/>
      <c r="T2750" s="1"/>
    </row>
    <row r="2751" spans="1:20" ht="12.75" customHeight="1">
      <c r="A2751" s="179" t="s">
        <v>1916</v>
      </c>
      <c r="B2751" s="131"/>
      <c r="C2751" s="105" t="s">
        <v>27</v>
      </c>
      <c r="D2751" s="107">
        <v>45646</v>
      </c>
      <c r="E2751" s="180">
        <v>243557638686</v>
      </c>
      <c r="F2751" s="105" t="str">
        <f t="shared" si="148"/>
        <v>'243557638686',</v>
      </c>
      <c r="G2751" s="181" t="s">
        <v>21</v>
      </c>
      <c r="H2751" s="105" t="s">
        <v>3597</v>
      </c>
      <c r="I2751" s="105" t="str">
        <f t="shared" si="149"/>
        <v>'inv_RHsBTxeQNEZjKtdm8h4qpQ',</v>
      </c>
      <c r="J2751" s="105" t="s">
        <v>9</v>
      </c>
      <c r="K2751" s="105">
        <v>300</v>
      </c>
      <c r="L2751" s="105">
        <v>300</v>
      </c>
      <c r="M2751" s="105">
        <f>Tabla1[[#This Row],[Monto]]-Tabla1[[#This Row],[Monto Kashio]]</f>
        <v>0</v>
      </c>
      <c r="N2751" s="105" t="s">
        <v>23</v>
      </c>
      <c r="O2751" s="105" t="s">
        <v>24</v>
      </c>
      <c r="P2751" s="105">
        <v>4090361</v>
      </c>
      <c r="Q2751" s="107">
        <v>45646</v>
      </c>
      <c r="R2751" s="105" t="s">
        <v>148</v>
      </c>
      <c r="S2751" s="93"/>
      <c r="T2751" s="1"/>
    </row>
    <row r="2752" spans="1:20" ht="12.75" customHeight="1">
      <c r="A2752" s="182">
        <v>11046</v>
      </c>
      <c r="B2752" s="132"/>
      <c r="C2752" s="102" t="s">
        <v>27</v>
      </c>
      <c r="D2752" s="104">
        <v>45635</v>
      </c>
      <c r="E2752" s="183">
        <v>243440260751</v>
      </c>
      <c r="F2752" s="102" t="str">
        <f t="shared" si="148"/>
        <v>'243440260751',</v>
      </c>
      <c r="G2752" s="173" t="s">
        <v>21</v>
      </c>
      <c r="H2752" s="102" t="s">
        <v>3598</v>
      </c>
      <c r="I2752" s="102" t="str">
        <f t="shared" si="149"/>
        <v>'inv_RgAaPrEM5ao2TmY6aU7DkD',</v>
      </c>
      <c r="J2752" s="102" t="s">
        <v>9</v>
      </c>
      <c r="K2752" s="102">
        <v>50</v>
      </c>
      <c r="L2752" s="102">
        <v>50</v>
      </c>
      <c r="M2752" s="105">
        <f>Tabla1[[#This Row],[Monto]]-Tabla1[[#This Row],[Monto Kashio]]</f>
        <v>0</v>
      </c>
      <c r="N2752" s="102" t="s">
        <v>23</v>
      </c>
      <c r="O2752" s="102" t="s">
        <v>24</v>
      </c>
      <c r="P2752" s="102">
        <v>5995225</v>
      </c>
      <c r="Q2752" s="104">
        <v>45635</v>
      </c>
      <c r="R2752" s="102" t="s">
        <v>148</v>
      </c>
      <c r="S2752" s="93"/>
      <c r="T2752" s="1"/>
    </row>
    <row r="2753" spans="1:20" ht="12.75" customHeight="1">
      <c r="A2753" s="179" t="s">
        <v>1916</v>
      </c>
      <c r="B2753" s="131"/>
      <c r="C2753" s="105" t="s">
        <v>27</v>
      </c>
      <c r="D2753" s="107">
        <v>45647</v>
      </c>
      <c r="E2753" s="180">
        <v>243578374676</v>
      </c>
      <c r="F2753" s="105" t="str">
        <f t="shared" si="148"/>
        <v>'243578374676',</v>
      </c>
      <c r="G2753" s="181" t="s">
        <v>21</v>
      </c>
      <c r="H2753" s="105" t="s">
        <v>3599</v>
      </c>
      <c r="I2753" s="105" t="str">
        <f t="shared" si="149"/>
        <v>'inv_RDoXjL6Yeoc4eSfXbzNZ7L',</v>
      </c>
      <c r="J2753" s="105" t="s">
        <v>9</v>
      </c>
      <c r="K2753" s="105">
        <v>120</v>
      </c>
      <c r="L2753" s="105">
        <v>120</v>
      </c>
      <c r="M2753" s="105">
        <f>Tabla1[[#This Row],[Monto]]-Tabla1[[#This Row],[Monto Kashio]]</f>
        <v>0</v>
      </c>
      <c r="N2753" s="105" t="s">
        <v>23</v>
      </c>
      <c r="O2753" s="105" t="s">
        <v>24</v>
      </c>
      <c r="P2753" s="105">
        <v>0</v>
      </c>
      <c r="Q2753" s="107">
        <v>45647</v>
      </c>
      <c r="R2753" s="105" t="s">
        <v>148</v>
      </c>
      <c r="S2753" s="93"/>
      <c r="T2753" s="1"/>
    </row>
    <row r="2754" spans="1:20" ht="12.75" customHeight="1">
      <c r="A2754" s="182">
        <v>11033</v>
      </c>
      <c r="B2754" s="132"/>
      <c r="C2754" s="102" t="s">
        <v>136</v>
      </c>
      <c r="D2754" s="104">
        <v>45635</v>
      </c>
      <c r="E2754" s="183">
        <v>243440129656</v>
      </c>
      <c r="F2754" s="102" t="str">
        <f t="shared" si="148"/>
        <v>'243440129656',</v>
      </c>
      <c r="G2754" s="173" t="s">
        <v>21</v>
      </c>
      <c r="H2754" s="102" t="s">
        <v>3600</v>
      </c>
      <c r="I2754" s="102" t="str">
        <f t="shared" si="149"/>
        <v>'inv_RCd3R8ic4wFEY5CXgxyrUX',</v>
      </c>
      <c r="J2754" s="102" t="s">
        <v>9</v>
      </c>
      <c r="K2754" s="102">
        <v>30</v>
      </c>
      <c r="L2754" s="102">
        <v>30</v>
      </c>
      <c r="M2754" s="105">
        <f>Tabla1[[#This Row],[Monto]]-Tabla1[[#This Row],[Monto Kashio]]</f>
        <v>0</v>
      </c>
      <c r="N2754" s="102" t="s">
        <v>23</v>
      </c>
      <c r="O2754" s="102" t="s">
        <v>24</v>
      </c>
      <c r="P2754" s="102">
        <v>628594</v>
      </c>
      <c r="Q2754" s="104">
        <v>45635</v>
      </c>
      <c r="R2754" s="102" t="s">
        <v>148</v>
      </c>
      <c r="S2754" s="93"/>
      <c r="T2754" s="1"/>
    </row>
    <row r="2755" spans="1:20" ht="12.75" customHeight="1">
      <c r="A2755" s="179">
        <v>11072</v>
      </c>
      <c r="B2755" s="131"/>
      <c r="C2755" s="105" t="s">
        <v>30</v>
      </c>
      <c r="D2755" s="107">
        <v>45636</v>
      </c>
      <c r="E2755" s="180">
        <v>243450753625</v>
      </c>
      <c r="F2755" s="105" t="str">
        <f t="shared" si="148"/>
        <v>'243450753625',</v>
      </c>
      <c r="G2755" s="181" t="s">
        <v>21</v>
      </c>
      <c r="H2755" s="105" t="s">
        <v>3601</v>
      </c>
      <c r="I2755" s="105" t="str">
        <f t="shared" si="149"/>
        <v>'inv_R4WXsNPsTRc7kYXs4VEtuZ',</v>
      </c>
      <c r="J2755" s="105" t="s">
        <v>9</v>
      </c>
      <c r="K2755" s="105">
        <v>100</v>
      </c>
      <c r="L2755" s="105">
        <v>100</v>
      </c>
      <c r="M2755" s="105">
        <f>Tabla1[[#This Row],[Monto]]-Tabla1[[#This Row],[Monto Kashio]]</f>
        <v>0</v>
      </c>
      <c r="N2755" s="105" t="s">
        <v>23</v>
      </c>
      <c r="O2755" s="105" t="s">
        <v>24</v>
      </c>
      <c r="P2755" s="105">
        <v>3020077</v>
      </c>
      <c r="Q2755" s="107">
        <v>45636</v>
      </c>
      <c r="R2755" s="105" t="s">
        <v>148</v>
      </c>
      <c r="S2755" s="93"/>
      <c r="T2755" s="1"/>
    </row>
    <row r="2756" spans="1:20" ht="12.75" customHeight="1">
      <c r="A2756" s="182">
        <v>11038</v>
      </c>
      <c r="B2756" s="132"/>
      <c r="C2756" s="102" t="s">
        <v>1290</v>
      </c>
      <c r="D2756" s="104">
        <v>45635</v>
      </c>
      <c r="E2756" s="183">
        <v>243418292803</v>
      </c>
      <c r="F2756" s="102" t="str">
        <f t="shared" si="148"/>
        <v>'243418292803',</v>
      </c>
      <c r="G2756" s="173" t="s">
        <v>21</v>
      </c>
      <c r="H2756" s="102" t="s">
        <v>3602</v>
      </c>
      <c r="I2756" s="102" t="str">
        <f t="shared" si="149"/>
        <v>'inv_R2Rxsyur6uy7wunjTHGLBL',</v>
      </c>
      <c r="J2756" s="102" t="s">
        <v>9</v>
      </c>
      <c r="K2756" s="102">
        <v>303.95999999999998</v>
      </c>
      <c r="L2756" s="102">
        <v>303.95999999999998</v>
      </c>
      <c r="M2756" s="105">
        <f>Tabla1[[#This Row],[Monto]]-Tabla1[[#This Row],[Monto Kashio]]</f>
        <v>0</v>
      </c>
      <c r="N2756" s="102" t="s">
        <v>23</v>
      </c>
      <c r="O2756" s="102" t="s">
        <v>24</v>
      </c>
      <c r="P2756" s="102">
        <v>5011555</v>
      </c>
      <c r="Q2756" s="104">
        <v>45632</v>
      </c>
      <c r="R2756" s="102" t="s">
        <v>148</v>
      </c>
      <c r="S2756" s="93"/>
      <c r="T2756" s="1"/>
    </row>
    <row r="2757" spans="1:20" ht="12.75" customHeight="1">
      <c r="A2757" s="179" t="s">
        <v>1916</v>
      </c>
      <c r="B2757" s="131"/>
      <c r="C2757" s="105" t="s">
        <v>914</v>
      </c>
      <c r="D2757" s="107">
        <v>45635</v>
      </c>
      <c r="E2757" s="180">
        <v>243440259824</v>
      </c>
      <c r="F2757" s="105" t="str">
        <f t="shared" si="148"/>
        <v>'243440259824',</v>
      </c>
      <c r="G2757" s="181" t="s">
        <v>21</v>
      </c>
      <c r="H2757" s="105" t="s">
        <v>3603</v>
      </c>
      <c r="I2757" s="105" t="str">
        <f t="shared" si="149"/>
        <v>'inv_Qyu8QjovgcXecbqazYpp7e',</v>
      </c>
      <c r="J2757" s="105" t="s">
        <v>9</v>
      </c>
      <c r="K2757" s="105">
        <v>15</v>
      </c>
      <c r="L2757" s="105">
        <v>15</v>
      </c>
      <c r="M2757" s="105">
        <f>Tabla1[[#This Row],[Monto]]-Tabla1[[#This Row],[Monto Kashio]]</f>
        <v>0</v>
      </c>
      <c r="N2757" s="105"/>
      <c r="O2757" s="105" t="s">
        <v>24</v>
      </c>
      <c r="P2757" s="105">
        <v>0</v>
      </c>
      <c r="Q2757" s="107">
        <v>45635</v>
      </c>
      <c r="R2757" s="105" t="s">
        <v>148</v>
      </c>
      <c r="S2757" s="93"/>
      <c r="T2757" s="1"/>
    </row>
    <row r="2758" spans="1:20" ht="12.75" customHeight="1">
      <c r="A2758" s="182" t="s">
        <v>1916</v>
      </c>
      <c r="B2758" s="132"/>
      <c r="C2758" s="102" t="s">
        <v>66</v>
      </c>
      <c r="D2758" s="104">
        <v>45649</v>
      </c>
      <c r="E2758" s="183">
        <v>243589492793</v>
      </c>
      <c r="F2758" s="102" t="str">
        <f t="shared" si="148"/>
        <v>'243589492793',</v>
      </c>
      <c r="G2758" s="173" t="s">
        <v>21</v>
      </c>
      <c r="H2758" s="102" t="s">
        <v>3604</v>
      </c>
      <c r="I2758" s="102" t="str">
        <f t="shared" si="149"/>
        <v>'inv_QyPG5fSC6Jb8dD24YMfTzD',</v>
      </c>
      <c r="J2758" s="102" t="s">
        <v>9</v>
      </c>
      <c r="K2758" s="102">
        <v>200</v>
      </c>
      <c r="L2758" s="102">
        <v>200</v>
      </c>
      <c r="M2758" s="105">
        <f>Tabla1[[#This Row],[Monto]]-Tabla1[[#This Row],[Monto Kashio]]</f>
        <v>0</v>
      </c>
      <c r="N2758" s="102" t="s">
        <v>23</v>
      </c>
      <c r="O2758" s="102" t="s">
        <v>24</v>
      </c>
      <c r="P2758" s="102">
        <v>2694108</v>
      </c>
      <c r="Q2758" s="104">
        <v>45649</v>
      </c>
      <c r="R2758" s="102" t="s">
        <v>148</v>
      </c>
      <c r="S2758" s="93"/>
      <c r="T2758" s="1"/>
    </row>
    <row r="2759" spans="1:20" ht="12.75" customHeight="1">
      <c r="A2759" s="179" t="s">
        <v>1916</v>
      </c>
      <c r="B2759" s="131"/>
      <c r="C2759" s="186" t="s">
        <v>30</v>
      </c>
      <c r="D2759" s="107">
        <v>45654</v>
      </c>
      <c r="E2759" s="180">
        <v>243632718533</v>
      </c>
      <c r="F2759" s="105" t="str">
        <f t="shared" si="148"/>
        <v>'243632718533',</v>
      </c>
      <c r="G2759" s="181" t="s">
        <v>21</v>
      </c>
      <c r="H2759" s="186" t="s">
        <v>3605</v>
      </c>
      <c r="I2759" s="105" t="str">
        <f t="shared" si="149"/>
        <v>'inv_QyEHfT4UEujfTaw4fiGCVa',</v>
      </c>
      <c r="J2759" s="105" t="s">
        <v>9</v>
      </c>
      <c r="K2759" s="105">
        <v>30</v>
      </c>
      <c r="L2759" s="105">
        <v>30</v>
      </c>
      <c r="M2759" s="105">
        <f>Tabla1[[#This Row],[Monto]]-Tabla1[[#This Row],[Monto Kashio]]</f>
        <v>0</v>
      </c>
      <c r="N2759" s="105" t="s">
        <v>23</v>
      </c>
      <c r="O2759" s="105" t="s">
        <v>24</v>
      </c>
      <c r="P2759" s="105" t="s">
        <v>3606</v>
      </c>
      <c r="Q2759" s="107">
        <v>45654</v>
      </c>
      <c r="R2759" s="105" t="s">
        <v>148</v>
      </c>
      <c r="S2759" s="93"/>
      <c r="T2759" s="1"/>
    </row>
    <row r="2760" spans="1:20" ht="12.75" customHeight="1">
      <c r="A2760" s="182" t="s">
        <v>1916</v>
      </c>
      <c r="B2760" s="132"/>
      <c r="C2760" s="102" t="s">
        <v>66</v>
      </c>
      <c r="D2760" s="104">
        <v>45647</v>
      </c>
      <c r="E2760" s="183">
        <v>243568302475</v>
      </c>
      <c r="F2760" s="102" t="str">
        <f t="shared" si="148"/>
        <v>'243568302475',</v>
      </c>
      <c r="G2760" s="173" t="s">
        <v>21</v>
      </c>
      <c r="H2760" s="102" t="s">
        <v>3607</v>
      </c>
      <c r="I2760" s="102" t="str">
        <f t="shared" si="149"/>
        <v>'inv_QTYchAJnnqCwQ4LZWbKuJh',</v>
      </c>
      <c r="J2760" s="102" t="s">
        <v>9</v>
      </c>
      <c r="K2760" s="102">
        <v>30</v>
      </c>
      <c r="L2760" s="102">
        <v>30</v>
      </c>
      <c r="M2760" s="105">
        <f>Tabla1[[#This Row],[Monto]]-Tabla1[[#This Row],[Monto Kashio]]</f>
        <v>0</v>
      </c>
      <c r="N2760" s="102" t="s">
        <v>23</v>
      </c>
      <c r="O2760" s="102" t="s">
        <v>24</v>
      </c>
      <c r="P2760" s="102">
        <v>0</v>
      </c>
      <c r="Q2760" s="104">
        <v>45647</v>
      </c>
      <c r="R2760" s="102" t="s">
        <v>148</v>
      </c>
      <c r="S2760" s="93"/>
      <c r="T2760" s="1"/>
    </row>
    <row r="2761" spans="1:20" ht="12.75" customHeight="1">
      <c r="A2761" s="179" t="s">
        <v>1916</v>
      </c>
      <c r="B2761" s="131"/>
      <c r="C2761" s="105" t="s">
        <v>66</v>
      </c>
      <c r="D2761" s="107">
        <v>45656</v>
      </c>
      <c r="E2761" s="180" t="s">
        <v>3608</v>
      </c>
      <c r="F2761" s="105" t="str">
        <f t="shared" si="148"/>
        <v>'243653840609',</v>
      </c>
      <c r="G2761" s="181" t="s">
        <v>1923</v>
      </c>
      <c r="H2761" s="105" t="s">
        <v>3609</v>
      </c>
      <c r="I2761" s="105" t="str">
        <f t="shared" si="149"/>
        <v>'inv_QSsiLSmsogaE4d8WMyqxtT',</v>
      </c>
      <c r="J2761" s="105" t="s">
        <v>9</v>
      </c>
      <c r="K2761" s="105">
        <v>99.9</v>
      </c>
      <c r="L2761" s="105">
        <v>99.9</v>
      </c>
      <c r="M2761" s="105">
        <f>Tabla1[[#This Row],[Monto]]-Tabla1[[#This Row],[Monto Kashio]]</f>
        <v>0</v>
      </c>
      <c r="N2761" s="105" t="s">
        <v>23</v>
      </c>
      <c r="O2761" s="105" t="s">
        <v>24</v>
      </c>
      <c r="P2761" s="105" t="s">
        <v>3610</v>
      </c>
      <c r="Q2761" s="107">
        <v>45656</v>
      </c>
      <c r="R2761" s="105" t="s">
        <v>148</v>
      </c>
      <c r="S2761" s="93"/>
      <c r="T2761" s="1"/>
    </row>
    <row r="2762" spans="1:20" ht="12.75" customHeight="1">
      <c r="A2762" s="182" t="s">
        <v>1916</v>
      </c>
      <c r="B2762" s="132"/>
      <c r="C2762" s="102" t="s">
        <v>96</v>
      </c>
      <c r="D2762" s="104">
        <v>45644</v>
      </c>
      <c r="E2762" s="183">
        <v>243536215125</v>
      </c>
      <c r="F2762" s="102" t="str">
        <f t="shared" si="148"/>
        <v>'243536215125',</v>
      </c>
      <c r="G2762" s="173" t="s">
        <v>21</v>
      </c>
      <c r="H2762" s="102" t="s">
        <v>3611</v>
      </c>
      <c r="I2762" s="102" t="str">
        <f t="shared" si="149"/>
        <v>'inv_QREp78hWfRzxBAnBJq4x2h',</v>
      </c>
      <c r="J2762" s="102" t="s">
        <v>9</v>
      </c>
      <c r="K2762" s="102">
        <v>100</v>
      </c>
      <c r="L2762" s="102">
        <v>100</v>
      </c>
      <c r="M2762" s="105">
        <f>Tabla1[[#This Row],[Monto]]-Tabla1[[#This Row],[Monto Kashio]]</f>
        <v>0</v>
      </c>
      <c r="N2762" s="102" t="s">
        <v>23</v>
      </c>
      <c r="O2762" s="102" t="s">
        <v>24</v>
      </c>
      <c r="P2762" s="102">
        <v>2328186</v>
      </c>
      <c r="Q2762" s="104">
        <v>45644</v>
      </c>
      <c r="R2762" s="102" t="s">
        <v>148</v>
      </c>
      <c r="S2762" s="93"/>
      <c r="T2762" s="1"/>
    </row>
    <row r="2763" spans="1:20" ht="12.75" customHeight="1">
      <c r="A2763" s="179" t="s">
        <v>1916</v>
      </c>
      <c r="B2763" s="131"/>
      <c r="C2763" s="105" t="s">
        <v>66</v>
      </c>
      <c r="D2763" s="107">
        <v>45632</v>
      </c>
      <c r="E2763" s="180">
        <v>243418507308</v>
      </c>
      <c r="F2763" s="105" t="str">
        <f t="shared" si="148"/>
        <v>'243418507308',</v>
      </c>
      <c r="G2763" s="181" t="s">
        <v>21</v>
      </c>
      <c r="H2763" s="105" t="s">
        <v>3612</v>
      </c>
      <c r="I2763" s="105" t="str">
        <f t="shared" si="149"/>
        <v>'inv_QogUVyK3syvBXxeSkwQcfD',</v>
      </c>
      <c r="J2763" s="105" t="s">
        <v>9</v>
      </c>
      <c r="K2763" s="105">
        <v>197</v>
      </c>
      <c r="L2763" s="105">
        <v>197</v>
      </c>
      <c r="M2763" s="105">
        <f>Tabla1[[#This Row],[Monto]]-Tabla1[[#This Row],[Monto Kashio]]</f>
        <v>0</v>
      </c>
      <c r="N2763" s="105" t="s">
        <v>23</v>
      </c>
      <c r="O2763" s="105" t="s">
        <v>24</v>
      </c>
      <c r="P2763" s="105">
        <v>0</v>
      </c>
      <c r="Q2763" s="107">
        <v>45632</v>
      </c>
      <c r="R2763" s="105" t="s">
        <v>148</v>
      </c>
      <c r="S2763" s="93"/>
      <c r="T2763" s="1"/>
    </row>
    <row r="2764" spans="1:20" ht="12.75" customHeight="1">
      <c r="A2764" s="182" t="s">
        <v>1916</v>
      </c>
      <c r="B2764" s="132"/>
      <c r="C2764" s="102" t="s">
        <v>484</v>
      </c>
      <c r="D2764" s="104">
        <v>45638</v>
      </c>
      <c r="E2764" s="183">
        <v>243471945457</v>
      </c>
      <c r="F2764" s="102" t="str">
        <f t="shared" si="148"/>
        <v>'243471945457',</v>
      </c>
      <c r="G2764" s="173" t="s">
        <v>21</v>
      </c>
      <c r="H2764" s="102" t="s">
        <v>3613</v>
      </c>
      <c r="I2764" s="102" t="str">
        <f t="shared" si="149"/>
        <v>'inv_QNTifZZNe2AhVd4JzvsYDQ',</v>
      </c>
      <c r="J2764" s="102" t="s">
        <v>9</v>
      </c>
      <c r="K2764" s="102">
        <v>20</v>
      </c>
      <c r="L2764" s="102">
        <v>20</v>
      </c>
      <c r="M2764" s="105">
        <f>Tabla1[[#This Row],[Monto]]-Tabla1[[#This Row],[Monto Kashio]]</f>
        <v>0</v>
      </c>
      <c r="N2764" s="102" t="s">
        <v>23</v>
      </c>
      <c r="O2764" s="102" t="s">
        <v>24</v>
      </c>
      <c r="P2764" s="102" t="s">
        <v>3614</v>
      </c>
      <c r="Q2764" s="104">
        <v>45638</v>
      </c>
      <c r="R2764" s="102" t="s">
        <v>148</v>
      </c>
      <c r="S2764" s="93"/>
      <c r="T2764" s="1"/>
    </row>
    <row r="2765" spans="1:20" ht="12.75" customHeight="1">
      <c r="A2765" s="179" t="s">
        <v>1916</v>
      </c>
      <c r="B2765" s="131"/>
      <c r="C2765" s="105" t="s">
        <v>96</v>
      </c>
      <c r="D2765" s="107">
        <v>45648</v>
      </c>
      <c r="E2765" s="180">
        <v>243578771772</v>
      </c>
      <c r="F2765" s="105" t="str">
        <f t="shared" si="148"/>
        <v>'243578771772',</v>
      </c>
      <c r="G2765" s="181" t="s">
        <v>21</v>
      </c>
      <c r="H2765" s="105" t="s">
        <v>3615</v>
      </c>
      <c r="I2765" s="105" t="str">
        <f t="shared" si="149"/>
        <v>'inv_QLCfSxLrWpWz8aKHbMeK2v',</v>
      </c>
      <c r="J2765" s="105" t="s">
        <v>9</v>
      </c>
      <c r="K2765" s="105">
        <v>50</v>
      </c>
      <c r="L2765" s="105">
        <v>50</v>
      </c>
      <c r="M2765" s="105">
        <f>Tabla1[[#This Row],[Monto]]-Tabla1[[#This Row],[Monto Kashio]]</f>
        <v>0</v>
      </c>
      <c r="N2765" s="105" t="s">
        <v>23</v>
      </c>
      <c r="O2765" s="105" t="s">
        <v>24</v>
      </c>
      <c r="P2765" s="105">
        <v>1187308</v>
      </c>
      <c r="Q2765" s="107">
        <v>45648</v>
      </c>
      <c r="R2765" s="105" t="s">
        <v>148</v>
      </c>
      <c r="S2765" s="93"/>
      <c r="T2765" s="1"/>
    </row>
    <row r="2766" spans="1:20" ht="12.75" customHeight="1">
      <c r="A2766" s="182">
        <v>11020</v>
      </c>
      <c r="B2766" s="132"/>
      <c r="C2766" s="102" t="s">
        <v>484</v>
      </c>
      <c r="D2766" s="104">
        <v>45632</v>
      </c>
      <c r="E2766" s="183">
        <v>243396858712</v>
      </c>
      <c r="F2766" s="102" t="str">
        <f t="shared" si="148"/>
        <v>'243396858712',</v>
      </c>
      <c r="G2766" s="173" t="s">
        <v>51</v>
      </c>
      <c r="H2766" s="102" t="s">
        <v>3616</v>
      </c>
      <c r="I2766" s="102" t="str">
        <f t="shared" si="149"/>
        <v>'inv_QKRpm4FkNarBreENt4TyWi',</v>
      </c>
      <c r="J2766" s="102" t="s">
        <v>9</v>
      </c>
      <c r="K2766" s="102">
        <v>30.21</v>
      </c>
      <c r="L2766" s="102">
        <v>30.21</v>
      </c>
      <c r="M2766" s="105">
        <f>Tabla1[[#This Row],[Monto]]-Tabla1[[#This Row],[Monto Kashio]]</f>
        <v>0</v>
      </c>
      <c r="N2766" s="102" t="s">
        <v>23</v>
      </c>
      <c r="O2766" s="102" t="s">
        <v>24</v>
      </c>
      <c r="P2766" s="102">
        <v>703908</v>
      </c>
      <c r="Q2766" s="104">
        <v>45630</v>
      </c>
      <c r="R2766" s="102" t="s">
        <v>148</v>
      </c>
      <c r="S2766" s="93"/>
      <c r="T2766" s="1"/>
    </row>
    <row r="2767" spans="1:20" ht="12.75" customHeight="1">
      <c r="A2767" s="179">
        <v>11205</v>
      </c>
      <c r="B2767" s="131"/>
      <c r="C2767" s="105" t="s">
        <v>30</v>
      </c>
      <c r="D2767" s="107">
        <v>45639</v>
      </c>
      <c r="E2767" s="180">
        <v>243493056007</v>
      </c>
      <c r="F2767" s="105" t="str">
        <f t="shared" si="148"/>
        <v>'243493056007',</v>
      </c>
      <c r="G2767" s="181" t="s">
        <v>21</v>
      </c>
      <c r="H2767" s="105" t="s">
        <v>3617</v>
      </c>
      <c r="I2767" s="105" t="str">
        <f t="shared" si="149"/>
        <v>'inv_QhT3E7GsAhFMoN6SsQDZ6x',</v>
      </c>
      <c r="J2767" s="105" t="s">
        <v>9</v>
      </c>
      <c r="K2767" s="105">
        <v>60</v>
      </c>
      <c r="L2767" s="105">
        <v>60</v>
      </c>
      <c r="M2767" s="105">
        <f>Tabla1[[#This Row],[Monto]]-Tabla1[[#This Row],[Monto Kashio]]</f>
        <v>0</v>
      </c>
      <c r="N2767" s="105" t="s">
        <v>23</v>
      </c>
      <c r="O2767" s="105" t="s">
        <v>24</v>
      </c>
      <c r="P2767" s="105">
        <v>4973739</v>
      </c>
      <c r="Q2767" s="107">
        <v>45639</v>
      </c>
      <c r="R2767" s="105" t="s">
        <v>148</v>
      </c>
      <c r="S2767" s="93"/>
      <c r="T2767" s="1"/>
    </row>
    <row r="2768" spans="1:20" ht="12.75" customHeight="1">
      <c r="A2768" s="182" t="s">
        <v>1916</v>
      </c>
      <c r="B2768" s="132"/>
      <c r="C2768" s="102" t="s">
        <v>27</v>
      </c>
      <c r="D2768" s="104">
        <v>45641</v>
      </c>
      <c r="E2768" s="183">
        <v>243504238401</v>
      </c>
      <c r="F2768" s="102" t="str">
        <f t="shared" si="148"/>
        <v>'243504238401',</v>
      </c>
      <c r="G2768" s="173" t="s">
        <v>21</v>
      </c>
      <c r="H2768" s="102" t="s">
        <v>3618</v>
      </c>
      <c r="I2768" s="102" t="str">
        <f t="shared" si="149"/>
        <v>'inv_QGidQuQiccWLaEb5QoxaGt',</v>
      </c>
      <c r="J2768" s="102" t="s">
        <v>9</v>
      </c>
      <c r="K2768" s="102">
        <v>500</v>
      </c>
      <c r="L2768" s="102">
        <v>500</v>
      </c>
      <c r="M2768" s="105">
        <f>Tabla1[[#This Row],[Monto]]-Tabla1[[#This Row],[Monto Kashio]]</f>
        <v>0</v>
      </c>
      <c r="N2768" s="102" t="s">
        <v>23</v>
      </c>
      <c r="O2768" s="102" t="s">
        <v>24</v>
      </c>
      <c r="P2768" s="102">
        <v>1744652</v>
      </c>
      <c r="Q2768" s="104">
        <v>45641</v>
      </c>
      <c r="R2768" s="102" t="s">
        <v>148</v>
      </c>
      <c r="S2768" s="93"/>
      <c r="T2768" s="1"/>
    </row>
    <row r="2769" spans="1:20" ht="12.75" customHeight="1">
      <c r="A2769" s="87">
        <v>11028</v>
      </c>
      <c r="B2769" s="91"/>
      <c r="C2769" s="88" t="s">
        <v>27</v>
      </c>
      <c r="D2769" s="110">
        <v>45455</v>
      </c>
      <c r="E2769" s="90">
        <v>243407639876</v>
      </c>
      <c r="F2769" s="91" t="s">
        <v>3619</v>
      </c>
      <c r="G2769" s="91" t="s">
        <v>51</v>
      </c>
      <c r="H2769" s="160" t="s">
        <v>3620</v>
      </c>
      <c r="I2769" s="91" t="s">
        <v>3621</v>
      </c>
      <c r="J2769" s="93" t="s">
        <v>9</v>
      </c>
      <c r="K2769" s="91">
        <v>250</v>
      </c>
      <c r="L2769" s="91">
        <v>250</v>
      </c>
      <c r="M2769" s="98">
        <f t="shared" ref="M2769" si="150">K2769-L2769</f>
        <v>0</v>
      </c>
      <c r="N2769" s="98" t="s">
        <v>23</v>
      </c>
      <c r="O2769" s="91" t="s">
        <v>24</v>
      </c>
      <c r="P2769" s="91">
        <v>165261</v>
      </c>
      <c r="Q2769" s="110">
        <v>45424</v>
      </c>
      <c r="R2769" s="91"/>
      <c r="S2769" s="93">
        <v>0.58333333333333337</v>
      </c>
      <c r="T2769" s="1"/>
    </row>
    <row r="2770" spans="1:20" ht="12.75" customHeight="1">
      <c r="A2770" s="179" t="s">
        <v>1916</v>
      </c>
      <c r="B2770" s="131"/>
      <c r="C2770" s="105" t="s">
        <v>30</v>
      </c>
      <c r="D2770" s="107">
        <v>45637</v>
      </c>
      <c r="E2770" s="180">
        <v>243461290809</v>
      </c>
      <c r="F2770" s="105" t="str">
        <f t="shared" ref="F2770:F2833" si="151">CONCATENATE("'",E2770,"',")</f>
        <v>'243461290809',</v>
      </c>
      <c r="G2770" s="181" t="s">
        <v>21</v>
      </c>
      <c r="H2770" s="105" t="s">
        <v>3622</v>
      </c>
      <c r="I2770" s="105" t="str">
        <f t="shared" ref="I2770:I2801" si="152">CONCATENATE("'",H2770,"',")</f>
        <v>'inv_QeTRjMkTmMPJcJtZFgH8Ve',</v>
      </c>
      <c r="J2770" s="105" t="s">
        <v>9</v>
      </c>
      <c r="K2770" s="105">
        <v>20</v>
      </c>
      <c r="L2770" s="105">
        <v>20</v>
      </c>
      <c r="M2770" s="105">
        <f>Tabla1[[#This Row],[Monto]]-Tabla1[[#This Row],[Monto Kashio]]</f>
        <v>0</v>
      </c>
      <c r="N2770" s="105" t="s">
        <v>23</v>
      </c>
      <c r="O2770" s="105" t="s">
        <v>24</v>
      </c>
      <c r="P2770" s="105">
        <v>1606603</v>
      </c>
      <c r="Q2770" s="107">
        <v>45637</v>
      </c>
      <c r="R2770" s="105" t="s">
        <v>148</v>
      </c>
      <c r="S2770" s="93">
        <v>0.36944444444444446</v>
      </c>
      <c r="T2770" s="1"/>
    </row>
    <row r="2771" spans="1:20" ht="12.75" customHeight="1">
      <c r="A2771" s="182" t="s">
        <v>1916</v>
      </c>
      <c r="B2771" s="132"/>
      <c r="C2771" s="102" t="s">
        <v>2380</v>
      </c>
      <c r="D2771" s="104">
        <v>45636</v>
      </c>
      <c r="E2771" s="183">
        <v>240323589369</v>
      </c>
      <c r="F2771" s="102" t="str">
        <f t="shared" si="151"/>
        <v>'240323589369',</v>
      </c>
      <c r="G2771" s="173" t="s">
        <v>21</v>
      </c>
      <c r="H2771" s="102" t="s">
        <v>3623</v>
      </c>
      <c r="I2771" s="102" t="str">
        <f t="shared" si="152"/>
        <v>'inv_Qa9yY6pPvyiWMmXrxPs5ww',</v>
      </c>
      <c r="J2771" s="102" t="s">
        <v>9</v>
      </c>
      <c r="K2771" s="102">
        <v>370.92</v>
      </c>
      <c r="L2771" s="102">
        <v>370.92</v>
      </c>
      <c r="M2771" s="105">
        <f>Tabla1[[#This Row],[Monto]]-Tabla1[[#This Row],[Monto Kashio]]</f>
        <v>0</v>
      </c>
      <c r="N2771" s="102" t="s">
        <v>23</v>
      </c>
      <c r="O2771" s="102" t="s">
        <v>24</v>
      </c>
      <c r="P2771" s="102">
        <v>0</v>
      </c>
      <c r="Q2771" s="104">
        <v>45636</v>
      </c>
      <c r="R2771" s="102" t="s">
        <v>148</v>
      </c>
      <c r="S2771" s="93"/>
      <c r="T2771" s="1"/>
    </row>
    <row r="2772" spans="1:20" ht="12.75" customHeight="1">
      <c r="A2772" s="179">
        <v>10993</v>
      </c>
      <c r="B2772" s="131"/>
      <c r="C2772" s="105" t="s">
        <v>27</v>
      </c>
      <c r="D2772" s="107">
        <v>45631</v>
      </c>
      <c r="E2772" s="180">
        <v>243396871253</v>
      </c>
      <c r="F2772" s="105" t="str">
        <f t="shared" si="151"/>
        <v>'243396871253',</v>
      </c>
      <c r="G2772" s="181" t="s">
        <v>51</v>
      </c>
      <c r="H2772" s="105" t="s">
        <v>3624</v>
      </c>
      <c r="I2772" s="105" t="str">
        <f t="shared" si="152"/>
        <v>'inv_Q93PNFQYS9c5ruPDEDbVh6',</v>
      </c>
      <c r="J2772" s="105" t="s">
        <v>9</v>
      </c>
      <c r="K2772" s="105">
        <v>100</v>
      </c>
      <c r="L2772" s="105">
        <v>100</v>
      </c>
      <c r="M2772" s="105">
        <f>Tabla1[[#This Row],[Monto]]-Tabla1[[#This Row],[Monto Kashio]]</f>
        <v>0</v>
      </c>
      <c r="N2772" s="105" t="s">
        <v>23</v>
      </c>
      <c r="O2772" s="105" t="s">
        <v>24</v>
      </c>
      <c r="P2772" s="105" t="s">
        <v>3625</v>
      </c>
      <c r="Q2772" s="107"/>
      <c r="R2772" s="105" t="s">
        <v>148</v>
      </c>
      <c r="S2772" s="93">
        <v>0.44166666666666665</v>
      </c>
      <c r="T2772" s="1"/>
    </row>
    <row r="2773" spans="1:20" ht="12.75" customHeight="1">
      <c r="A2773" s="182" t="s">
        <v>1916</v>
      </c>
      <c r="B2773" s="132"/>
      <c r="C2773" s="102" t="s">
        <v>30</v>
      </c>
      <c r="D2773" s="104">
        <v>45655</v>
      </c>
      <c r="E2773" s="183">
        <v>243643113117</v>
      </c>
      <c r="F2773" s="102" t="str">
        <f t="shared" si="151"/>
        <v>'243643113117',</v>
      </c>
      <c r="G2773" s="173" t="s">
        <v>21</v>
      </c>
      <c r="H2773" s="102" t="s">
        <v>3626</v>
      </c>
      <c r="I2773" s="102" t="str">
        <f t="shared" si="152"/>
        <v>'inv_PyCP8Vj7NSN4R5fsycb7vn',</v>
      </c>
      <c r="J2773" s="102" t="s">
        <v>9</v>
      </c>
      <c r="K2773" s="102">
        <v>100</v>
      </c>
      <c r="L2773" s="102">
        <v>100</v>
      </c>
      <c r="M2773" s="105">
        <f>Tabla1[[#This Row],[Monto]]-Tabla1[[#This Row],[Monto Kashio]]</f>
        <v>0</v>
      </c>
      <c r="N2773" s="102" t="s">
        <v>23</v>
      </c>
      <c r="O2773" s="102" t="s">
        <v>24</v>
      </c>
      <c r="P2773" s="102">
        <v>824477</v>
      </c>
      <c r="Q2773" s="104">
        <v>45655</v>
      </c>
      <c r="R2773" s="102" t="s">
        <v>148</v>
      </c>
      <c r="S2773" s="93">
        <v>0.45277777777777778</v>
      </c>
      <c r="T2773" s="1"/>
    </row>
    <row r="2774" spans="1:20" ht="12.75" customHeight="1">
      <c r="A2774" s="179" t="s">
        <v>1916</v>
      </c>
      <c r="B2774" s="131"/>
      <c r="C2774" s="105" t="s">
        <v>96</v>
      </c>
      <c r="D2774" s="107">
        <v>45634</v>
      </c>
      <c r="E2774" s="180">
        <v>243439843907</v>
      </c>
      <c r="F2774" s="105" t="str">
        <f t="shared" si="151"/>
        <v>'243439843907',</v>
      </c>
      <c r="G2774" s="181" t="s">
        <v>21</v>
      </c>
      <c r="H2774" s="105" t="s">
        <v>3627</v>
      </c>
      <c r="I2774" s="105" t="str">
        <f t="shared" si="152"/>
        <v>'inv_Pw2edTdtFC75TQGhkANcQZ',</v>
      </c>
      <c r="J2774" s="105" t="s">
        <v>9</v>
      </c>
      <c r="K2774" s="105">
        <v>190</v>
      </c>
      <c r="L2774" s="105">
        <v>190</v>
      </c>
      <c r="M2774" s="105">
        <f>Tabla1[[#This Row],[Monto]]-Tabla1[[#This Row],[Monto Kashio]]</f>
        <v>0</v>
      </c>
      <c r="N2774" s="105" t="s">
        <v>23</v>
      </c>
      <c r="O2774" s="105" t="s">
        <v>24</v>
      </c>
      <c r="P2774" s="105">
        <v>0</v>
      </c>
      <c r="Q2774" s="107">
        <v>45634</v>
      </c>
      <c r="R2774" s="105" t="s">
        <v>148</v>
      </c>
      <c r="S2774" s="93">
        <v>0.45277777777777778</v>
      </c>
      <c r="T2774" s="1"/>
    </row>
    <row r="2775" spans="1:20" ht="12.75" customHeight="1">
      <c r="A2775" s="182" t="s">
        <v>1916</v>
      </c>
      <c r="B2775" s="132"/>
      <c r="C2775" s="102" t="s">
        <v>66</v>
      </c>
      <c r="D2775" s="104">
        <v>45646</v>
      </c>
      <c r="E2775" s="183">
        <v>243557352087</v>
      </c>
      <c r="F2775" s="102" t="str">
        <f t="shared" si="151"/>
        <v>'243557352087',</v>
      </c>
      <c r="G2775" s="173" t="s">
        <v>21</v>
      </c>
      <c r="H2775" s="102" t="s">
        <v>3628</v>
      </c>
      <c r="I2775" s="102" t="str">
        <f t="shared" si="152"/>
        <v>'inv_Pnryz9MM5ZugpLh3Ko7Y59',</v>
      </c>
      <c r="J2775" s="102" t="s">
        <v>9</v>
      </c>
      <c r="K2775" s="102">
        <v>949</v>
      </c>
      <c r="L2775" s="102">
        <v>949</v>
      </c>
      <c r="M2775" s="105">
        <f>Tabla1[[#This Row],[Monto]]-Tabla1[[#This Row],[Monto Kashio]]</f>
        <v>0</v>
      </c>
      <c r="N2775" s="102" t="s">
        <v>23</v>
      </c>
      <c r="O2775" s="102" t="s">
        <v>24</v>
      </c>
      <c r="P2775" s="102" t="s">
        <v>3629</v>
      </c>
      <c r="Q2775" s="104">
        <v>45646</v>
      </c>
      <c r="R2775" s="102" t="s">
        <v>148</v>
      </c>
      <c r="S2775" s="93">
        <v>0.45277777777777778</v>
      </c>
      <c r="T2775" s="1"/>
    </row>
    <row r="2776" spans="1:20" ht="12.75" customHeight="1">
      <c r="A2776" s="179" t="s">
        <v>1916</v>
      </c>
      <c r="B2776" s="131"/>
      <c r="C2776" s="105" t="s">
        <v>1506</v>
      </c>
      <c r="D2776" s="107">
        <v>45637</v>
      </c>
      <c r="E2776" s="180">
        <v>243072704693</v>
      </c>
      <c r="F2776" s="105" t="str">
        <f t="shared" si="151"/>
        <v>'243072704693',</v>
      </c>
      <c r="G2776" s="181" t="s">
        <v>21</v>
      </c>
      <c r="H2776" s="105" t="s">
        <v>3630</v>
      </c>
      <c r="I2776" s="105" t="str">
        <f t="shared" si="152"/>
        <v>'inv_PNcoesWfaLK4rvoro5oEJB',</v>
      </c>
      <c r="J2776" s="105" t="s">
        <v>9</v>
      </c>
      <c r="K2776" s="105">
        <v>200</v>
      </c>
      <c r="L2776" s="105">
        <v>200</v>
      </c>
      <c r="M2776" s="105">
        <f>Tabla1[[#This Row],[Monto]]-Tabla1[[#This Row],[Monto Kashio]]</f>
        <v>0</v>
      </c>
      <c r="N2776" s="105" t="s">
        <v>23</v>
      </c>
      <c r="O2776" s="105" t="s">
        <v>24</v>
      </c>
      <c r="P2776" s="105">
        <v>0</v>
      </c>
      <c r="Q2776" s="107">
        <v>45637</v>
      </c>
      <c r="R2776" s="105" t="s">
        <v>148</v>
      </c>
      <c r="S2776" s="93">
        <v>0.45277777777777778</v>
      </c>
      <c r="T2776" s="1"/>
    </row>
    <row r="2777" spans="1:20" ht="12.75" customHeight="1">
      <c r="A2777" s="182">
        <v>10938</v>
      </c>
      <c r="B2777" s="132"/>
      <c r="C2777" s="102" t="s">
        <v>96</v>
      </c>
      <c r="D2777" s="104">
        <v>45630</v>
      </c>
      <c r="E2777" s="183">
        <v>243396886891</v>
      </c>
      <c r="F2777" s="102" t="str">
        <f t="shared" si="151"/>
        <v>'243396886891',</v>
      </c>
      <c r="G2777" s="173" t="s">
        <v>21</v>
      </c>
      <c r="H2777" s="102" t="s">
        <v>3631</v>
      </c>
      <c r="I2777" s="102" t="str">
        <f t="shared" si="152"/>
        <v>'inv_PjwKxdu7rQEWx7hC8Zd86',</v>
      </c>
      <c r="J2777" s="102" t="s">
        <v>9</v>
      </c>
      <c r="K2777" s="102">
        <v>1000</v>
      </c>
      <c r="L2777" s="102">
        <v>1000</v>
      </c>
      <c r="M2777" s="105">
        <f>Tabla1[[#This Row],[Monto]]-Tabla1[[#This Row],[Monto Kashio]]</f>
        <v>0</v>
      </c>
      <c r="N2777" s="102" t="s">
        <v>23</v>
      </c>
      <c r="O2777" s="102" t="s">
        <v>24</v>
      </c>
      <c r="P2777" s="102">
        <v>104386</v>
      </c>
      <c r="Q2777" s="104">
        <v>45630</v>
      </c>
      <c r="R2777" s="102" t="s">
        <v>148</v>
      </c>
      <c r="S2777" s="93">
        <v>0.45277777777777778</v>
      </c>
      <c r="T2777" s="1"/>
    </row>
    <row r="2778" spans="1:20" ht="12.75" customHeight="1">
      <c r="A2778" s="179" t="s">
        <v>1916</v>
      </c>
      <c r="B2778" s="131"/>
      <c r="C2778" s="105" t="s">
        <v>96</v>
      </c>
      <c r="D2778" s="107">
        <v>45655</v>
      </c>
      <c r="E2778" s="180">
        <v>243643361267</v>
      </c>
      <c r="F2778" s="105" t="str">
        <f t="shared" si="151"/>
        <v>'243643361267',</v>
      </c>
      <c r="G2778" s="181" t="s">
        <v>21</v>
      </c>
      <c r="H2778" s="105" t="s">
        <v>3632</v>
      </c>
      <c r="I2778" s="105" t="str">
        <f t="shared" si="152"/>
        <v>'inv_PgAmMVG4TdjdGRRMbEda8q',</v>
      </c>
      <c r="J2778" s="105" t="s">
        <v>9</v>
      </c>
      <c r="K2778" s="105">
        <v>50</v>
      </c>
      <c r="L2778" s="105">
        <v>50</v>
      </c>
      <c r="M2778" s="105">
        <f>Tabla1[[#This Row],[Monto]]-Tabla1[[#This Row],[Monto Kashio]]</f>
        <v>0</v>
      </c>
      <c r="N2778" s="105" t="s">
        <v>23</v>
      </c>
      <c r="O2778" s="105" t="s">
        <v>24</v>
      </c>
      <c r="P2778" s="105">
        <v>46172248</v>
      </c>
      <c r="Q2778" s="107">
        <v>45655</v>
      </c>
      <c r="R2778" s="105" t="s">
        <v>148</v>
      </c>
      <c r="S2778" s="93">
        <v>0.49375000000000002</v>
      </c>
      <c r="T2778" s="1"/>
    </row>
    <row r="2779" spans="1:20" ht="12.75" customHeight="1">
      <c r="A2779" s="182" t="s">
        <v>1916</v>
      </c>
      <c r="B2779" s="132"/>
      <c r="C2779" s="102" t="s">
        <v>66</v>
      </c>
      <c r="D2779" s="104">
        <v>45652</v>
      </c>
      <c r="E2779" s="183">
        <v>243611374396</v>
      </c>
      <c r="F2779" s="102" t="str">
        <f t="shared" si="151"/>
        <v>'243611374396',</v>
      </c>
      <c r="G2779" s="173" t="s">
        <v>21</v>
      </c>
      <c r="H2779" s="102" t="s">
        <v>3633</v>
      </c>
      <c r="I2779" s="102" t="str">
        <f t="shared" si="152"/>
        <v>'inv_Pftk7bF457DdsSXuQ6nVmM',</v>
      </c>
      <c r="J2779" s="102" t="s">
        <v>9</v>
      </c>
      <c r="K2779" s="102">
        <v>10</v>
      </c>
      <c r="L2779" s="102">
        <v>10</v>
      </c>
      <c r="M2779" s="105">
        <f>Tabla1[[#This Row],[Monto]]-Tabla1[[#This Row],[Monto Kashio]]</f>
        <v>0</v>
      </c>
      <c r="N2779" s="102" t="s">
        <v>23</v>
      </c>
      <c r="O2779" s="102" t="s">
        <v>24</v>
      </c>
      <c r="P2779" s="102" t="s">
        <v>3634</v>
      </c>
      <c r="Q2779" s="104">
        <v>45652</v>
      </c>
      <c r="R2779" s="102" t="s">
        <v>148</v>
      </c>
      <c r="S2779" s="93">
        <v>0.51736111111111116</v>
      </c>
      <c r="T2779" s="1"/>
    </row>
    <row r="2780" spans="1:20" ht="12.75" customHeight="1">
      <c r="A2780" s="179" t="s">
        <v>1916</v>
      </c>
      <c r="B2780" s="131"/>
      <c r="C2780" s="105" t="s">
        <v>3441</v>
      </c>
      <c r="D2780" s="107">
        <v>45642</v>
      </c>
      <c r="E2780" s="180">
        <v>243514899559</v>
      </c>
      <c r="F2780" s="105" t="str">
        <f t="shared" si="151"/>
        <v>'243514899559',</v>
      </c>
      <c r="G2780" s="181" t="s">
        <v>21</v>
      </c>
      <c r="H2780" s="105" t="s">
        <v>3635</v>
      </c>
      <c r="I2780" s="105" t="str">
        <f t="shared" si="152"/>
        <v>'inv_PcR9aSMtL8tRCuY2cduoj7',</v>
      </c>
      <c r="J2780" s="105" t="s">
        <v>9</v>
      </c>
      <c r="K2780" s="105">
        <v>100</v>
      </c>
      <c r="L2780" s="105">
        <v>100</v>
      </c>
      <c r="M2780" s="105">
        <f>Tabla1[[#This Row],[Monto]]-Tabla1[[#This Row],[Monto Kashio]]</f>
        <v>0</v>
      </c>
      <c r="N2780" s="105" t="s">
        <v>23</v>
      </c>
      <c r="O2780" s="105" t="s">
        <v>24</v>
      </c>
      <c r="P2780" s="105">
        <v>0</v>
      </c>
      <c r="Q2780" s="107">
        <v>45642</v>
      </c>
      <c r="R2780" s="105" t="s">
        <v>148</v>
      </c>
      <c r="S2780" s="93">
        <v>0.52847222222222223</v>
      </c>
      <c r="T2780" s="1"/>
    </row>
    <row r="2781" spans="1:20" ht="12.75" customHeight="1">
      <c r="A2781" s="182" t="s">
        <v>1916</v>
      </c>
      <c r="B2781" s="132"/>
      <c r="C2781" s="102" t="s">
        <v>96</v>
      </c>
      <c r="D2781" s="104">
        <v>45637</v>
      </c>
      <c r="E2781" s="183">
        <v>243461381483</v>
      </c>
      <c r="F2781" s="102" t="str">
        <f t="shared" si="151"/>
        <v>'243461381483',</v>
      </c>
      <c r="G2781" s="173" t="s">
        <v>3489</v>
      </c>
      <c r="H2781" s="102" t="s">
        <v>3636</v>
      </c>
      <c r="I2781" s="102" t="str">
        <f t="shared" si="152"/>
        <v>'inv_P9V965pAAexn7T4bzwP4U7',</v>
      </c>
      <c r="J2781" s="102" t="s">
        <v>9</v>
      </c>
      <c r="K2781" s="102">
        <v>100</v>
      </c>
      <c r="L2781" s="102">
        <v>100</v>
      </c>
      <c r="M2781" s="105">
        <f>Tabla1[[#This Row],[Monto]]-Tabla1[[#This Row],[Monto Kashio]]</f>
        <v>0</v>
      </c>
      <c r="N2781" s="102" t="s">
        <v>23</v>
      </c>
      <c r="O2781" s="102" t="s">
        <v>24</v>
      </c>
      <c r="P2781" s="102">
        <v>0</v>
      </c>
      <c r="Q2781" s="104">
        <v>45637</v>
      </c>
      <c r="R2781" s="102" t="s">
        <v>148</v>
      </c>
      <c r="S2781" s="93">
        <v>0.53819444444444442</v>
      </c>
      <c r="T2781" s="1"/>
    </row>
    <row r="2782" spans="1:20" ht="12.75" customHeight="1">
      <c r="A2782" s="179" t="s">
        <v>1916</v>
      </c>
      <c r="B2782" s="131"/>
      <c r="C2782" s="105" t="s">
        <v>488</v>
      </c>
      <c r="D2782" s="107">
        <v>45652</v>
      </c>
      <c r="E2782" s="180">
        <v>243611372251</v>
      </c>
      <c r="F2782" s="105" t="str">
        <f t="shared" si="151"/>
        <v>'243611372251',</v>
      </c>
      <c r="G2782" s="181" t="s">
        <v>21</v>
      </c>
      <c r="H2782" s="105" t="s">
        <v>3637</v>
      </c>
      <c r="I2782" s="105" t="str">
        <f t="shared" si="152"/>
        <v>'inv_oR9fu33gBPrbrDH3XcqhFr',</v>
      </c>
      <c r="J2782" s="105" t="s">
        <v>9</v>
      </c>
      <c r="K2782" s="105">
        <v>2000</v>
      </c>
      <c r="L2782" s="105">
        <v>2000</v>
      </c>
      <c r="M2782" s="105">
        <f>Tabla1[[#This Row],[Monto]]-Tabla1[[#This Row],[Monto Kashio]]</f>
        <v>0</v>
      </c>
      <c r="N2782" s="105" t="s">
        <v>23</v>
      </c>
      <c r="O2782" s="105" t="s">
        <v>24</v>
      </c>
      <c r="P2782" s="105" t="s">
        <v>3638</v>
      </c>
      <c r="Q2782" s="107">
        <v>45652</v>
      </c>
      <c r="R2782" s="105" t="s">
        <v>148</v>
      </c>
      <c r="S2782" s="93">
        <v>0.53819444444444442</v>
      </c>
      <c r="T2782" s="1"/>
    </row>
    <row r="2783" spans="1:20" ht="12.75" customHeight="1">
      <c r="A2783" s="182" t="s">
        <v>1916</v>
      </c>
      <c r="B2783" s="132"/>
      <c r="C2783" s="102" t="s">
        <v>2014</v>
      </c>
      <c r="D2783" s="104">
        <v>45656</v>
      </c>
      <c r="E2783" s="183" t="s">
        <v>3639</v>
      </c>
      <c r="F2783" s="102" t="str">
        <f t="shared" si="151"/>
        <v>'243653642143',</v>
      </c>
      <c r="G2783" s="173" t="s">
        <v>1923</v>
      </c>
      <c r="H2783" s="102" t="s">
        <v>3640</v>
      </c>
      <c r="I2783" s="102" t="str">
        <f t="shared" si="152"/>
        <v>'inv_oPyFAyvdyUePR5bqQsjapW',</v>
      </c>
      <c r="J2783" s="102" t="s">
        <v>9</v>
      </c>
      <c r="K2783" s="102">
        <v>234.69</v>
      </c>
      <c r="L2783" s="102">
        <v>234.69</v>
      </c>
      <c r="M2783" s="105">
        <f>Tabla1[[#This Row],[Monto]]-Tabla1[[#This Row],[Monto Kashio]]</f>
        <v>0</v>
      </c>
      <c r="N2783" s="102" t="s">
        <v>23</v>
      </c>
      <c r="O2783" s="102" t="s">
        <v>24</v>
      </c>
      <c r="P2783" s="102" t="s">
        <v>3641</v>
      </c>
      <c r="Q2783" s="104">
        <v>45656</v>
      </c>
      <c r="R2783" s="102" t="s">
        <v>148</v>
      </c>
      <c r="S2783" s="93">
        <v>0.53819444444444442</v>
      </c>
      <c r="T2783" s="1"/>
    </row>
    <row r="2784" spans="1:20" ht="12.75" customHeight="1">
      <c r="A2784" s="179" t="s">
        <v>1916</v>
      </c>
      <c r="B2784" s="131"/>
      <c r="C2784" s="105" t="s">
        <v>3642</v>
      </c>
      <c r="D2784" s="107">
        <v>45637</v>
      </c>
      <c r="E2784" s="180">
        <v>243321272773</v>
      </c>
      <c r="F2784" s="105" t="str">
        <f t="shared" si="151"/>
        <v>'243321272773',</v>
      </c>
      <c r="G2784" s="181" t="s">
        <v>21</v>
      </c>
      <c r="H2784" s="105" t="s">
        <v>3643</v>
      </c>
      <c r="I2784" s="105" t="str">
        <f t="shared" si="152"/>
        <v>'inv_o6dYK9uJuqderuwryBUKHG',</v>
      </c>
      <c r="J2784" s="105" t="s">
        <v>9</v>
      </c>
      <c r="K2784" s="105">
        <v>248.6</v>
      </c>
      <c r="L2784" s="105">
        <v>248.6</v>
      </c>
      <c r="M2784" s="105">
        <f>Tabla1[[#This Row],[Monto]]-Tabla1[[#This Row],[Monto Kashio]]</f>
        <v>0</v>
      </c>
      <c r="N2784" s="105" t="s">
        <v>23</v>
      </c>
      <c r="O2784" s="105" t="s">
        <v>24</v>
      </c>
      <c r="P2784" s="105">
        <v>0</v>
      </c>
      <c r="Q2784" s="107">
        <v>45637</v>
      </c>
      <c r="R2784" s="105" t="s">
        <v>148</v>
      </c>
      <c r="S2784" s="93">
        <v>0.53819444444444442</v>
      </c>
      <c r="T2784" s="1"/>
    </row>
    <row r="2785" spans="1:20" ht="12.75" customHeight="1">
      <c r="A2785" s="182">
        <v>11002</v>
      </c>
      <c r="B2785" s="132"/>
      <c r="C2785" s="102" t="s">
        <v>96</v>
      </c>
      <c r="D2785" s="104">
        <v>45631</v>
      </c>
      <c r="E2785" s="183">
        <v>243418163174</v>
      </c>
      <c r="F2785" s="102" t="str">
        <f t="shared" si="151"/>
        <v>'243418163174',</v>
      </c>
      <c r="G2785" s="173" t="s">
        <v>21</v>
      </c>
      <c r="H2785" s="102" t="s">
        <v>3644</v>
      </c>
      <c r="I2785" s="102" t="str">
        <f t="shared" si="152"/>
        <v>'inv_o35w4araaEbiJX9pR6SwMs',</v>
      </c>
      <c r="J2785" s="102" t="s">
        <v>9</v>
      </c>
      <c r="K2785" s="102">
        <v>50</v>
      </c>
      <c r="L2785" s="102">
        <v>50</v>
      </c>
      <c r="M2785" s="105">
        <f>Tabla1[[#This Row],[Monto]]-Tabla1[[#This Row],[Monto Kashio]]</f>
        <v>0</v>
      </c>
      <c r="N2785" s="102" t="s">
        <v>23</v>
      </c>
      <c r="O2785" s="102" t="s">
        <v>24</v>
      </c>
      <c r="P2785" s="102">
        <v>4546965</v>
      </c>
      <c r="Q2785" s="104">
        <v>45631</v>
      </c>
      <c r="R2785" s="102" t="s">
        <v>148</v>
      </c>
      <c r="S2785" s="93">
        <v>0.53819444444444442</v>
      </c>
      <c r="T2785" s="1"/>
    </row>
    <row r="2786" spans="1:20" ht="12.75" customHeight="1">
      <c r="A2786" s="179" t="s">
        <v>1916</v>
      </c>
      <c r="B2786" s="131"/>
      <c r="C2786" s="105" t="s">
        <v>66</v>
      </c>
      <c r="D2786" s="107">
        <v>45656</v>
      </c>
      <c r="E2786" s="180">
        <v>243653945084</v>
      </c>
      <c r="F2786" s="105" t="str">
        <f t="shared" si="151"/>
        <v>'243653945084',</v>
      </c>
      <c r="G2786" s="181" t="s">
        <v>1923</v>
      </c>
      <c r="H2786" s="105" t="s">
        <v>3645</v>
      </c>
      <c r="I2786" s="105" t="str">
        <f t="shared" si="152"/>
        <v>'inv_o2ZHSczCEwKMaaYjrGZK2C',</v>
      </c>
      <c r="J2786" s="105" t="s">
        <v>9</v>
      </c>
      <c r="K2786" s="105">
        <v>10</v>
      </c>
      <c r="L2786" s="105">
        <v>10</v>
      </c>
      <c r="M2786" s="105">
        <f>Tabla1[[#This Row],[Monto]]-Tabla1[[#This Row],[Monto Kashio]]</f>
        <v>0</v>
      </c>
      <c r="N2786" s="105" t="s">
        <v>23</v>
      </c>
      <c r="O2786" s="105" t="s">
        <v>24</v>
      </c>
      <c r="P2786" s="105">
        <v>0</v>
      </c>
      <c r="Q2786" s="107">
        <v>45656</v>
      </c>
      <c r="R2786" s="105" t="s">
        <v>148</v>
      </c>
      <c r="S2786" s="93">
        <v>0.53819444444444442</v>
      </c>
      <c r="T2786" s="1"/>
    </row>
    <row r="2787" spans="1:20" ht="12.75" customHeight="1">
      <c r="A2787" s="182" t="s">
        <v>1916</v>
      </c>
      <c r="B2787" s="132"/>
      <c r="C2787" s="102" t="s">
        <v>1099</v>
      </c>
      <c r="D2787" s="104">
        <v>45649</v>
      </c>
      <c r="E2787" s="183">
        <v>243375213203</v>
      </c>
      <c r="F2787" s="102" t="str">
        <f t="shared" si="151"/>
        <v>'243375213203',</v>
      </c>
      <c r="G2787" s="173" t="s">
        <v>21</v>
      </c>
      <c r="H2787" s="102" t="s">
        <v>3646</v>
      </c>
      <c r="I2787" s="102" t="str">
        <f t="shared" si="152"/>
        <v>'inv_nWoMnQ67ijS7rcaGdU9Pcv',</v>
      </c>
      <c r="J2787" s="102" t="s">
        <v>9</v>
      </c>
      <c r="K2787" s="102">
        <v>250</v>
      </c>
      <c r="L2787" s="102">
        <v>250</v>
      </c>
      <c r="M2787" s="105">
        <f>Tabla1[[#This Row],[Monto]]-Tabla1[[#This Row],[Monto Kashio]]</f>
        <v>0</v>
      </c>
      <c r="N2787" s="102" t="s">
        <v>23</v>
      </c>
      <c r="O2787" s="102" t="s">
        <v>24</v>
      </c>
      <c r="P2787" s="102">
        <v>0</v>
      </c>
      <c r="Q2787" s="104">
        <v>45649</v>
      </c>
      <c r="R2787" s="102" t="s">
        <v>148</v>
      </c>
      <c r="S2787" s="93">
        <v>0.53819444444444442</v>
      </c>
      <c r="T2787" s="1"/>
    </row>
    <row r="2788" spans="1:20" ht="12.75" customHeight="1">
      <c r="A2788" s="179" t="s">
        <v>1916</v>
      </c>
      <c r="B2788" s="131"/>
      <c r="C2788" s="105" t="s">
        <v>368</v>
      </c>
      <c r="D2788" s="107">
        <v>45656</v>
      </c>
      <c r="E2788" s="180" t="s">
        <v>3647</v>
      </c>
      <c r="F2788" s="105" t="str">
        <f t="shared" si="151"/>
        <v>'243653672824',</v>
      </c>
      <c r="G2788" s="181" t="s">
        <v>1923</v>
      </c>
      <c r="H2788" s="105" t="s">
        <v>3648</v>
      </c>
      <c r="I2788" s="105" t="str">
        <f t="shared" si="152"/>
        <v>'inv_NRUH29tcEcxJnWGkXdx7Rk',</v>
      </c>
      <c r="J2788" s="105" t="s">
        <v>9</v>
      </c>
      <c r="K2788" s="105">
        <v>300</v>
      </c>
      <c r="L2788" s="105">
        <v>300</v>
      </c>
      <c r="M2788" s="105">
        <f>Tabla1[[#This Row],[Monto]]-Tabla1[[#This Row],[Monto Kashio]]</f>
        <v>0</v>
      </c>
      <c r="N2788" s="105" t="s">
        <v>23</v>
      </c>
      <c r="O2788" s="105" t="s">
        <v>24</v>
      </c>
      <c r="P2788" s="105" t="s">
        <v>3649</v>
      </c>
      <c r="Q2788" s="107">
        <v>45656</v>
      </c>
      <c r="R2788" s="105" t="s">
        <v>148</v>
      </c>
      <c r="S2788" s="93">
        <v>0.57986111111111116</v>
      </c>
      <c r="T2788" s="1"/>
    </row>
    <row r="2789" spans="1:20" ht="12.75" customHeight="1">
      <c r="A2789" s="182" t="s">
        <v>1916</v>
      </c>
      <c r="B2789" s="132"/>
      <c r="C2789" s="102" t="s">
        <v>48</v>
      </c>
      <c r="D2789" s="104">
        <v>45649</v>
      </c>
      <c r="E2789" s="183">
        <v>243589593399</v>
      </c>
      <c r="F2789" s="102" t="str">
        <f t="shared" si="151"/>
        <v>'243589593399',</v>
      </c>
      <c r="G2789" s="173" t="s">
        <v>21</v>
      </c>
      <c r="H2789" s="102" t="s">
        <v>3650</v>
      </c>
      <c r="I2789" s="102" t="str">
        <f t="shared" si="152"/>
        <v>'inv_NqYfsgEGc2xkEQN4zAM5aG',</v>
      </c>
      <c r="J2789" s="102" t="s">
        <v>9</v>
      </c>
      <c r="K2789" s="102">
        <v>500</v>
      </c>
      <c r="L2789" s="102">
        <v>500</v>
      </c>
      <c r="M2789" s="105">
        <f>Tabla1[[#This Row],[Monto]]-Tabla1[[#This Row],[Monto Kashio]]</f>
        <v>0</v>
      </c>
      <c r="N2789" s="102" t="s">
        <v>23</v>
      </c>
      <c r="O2789" s="102" t="s">
        <v>24</v>
      </c>
      <c r="P2789" s="102">
        <v>4098235</v>
      </c>
      <c r="Q2789" s="104">
        <v>45649</v>
      </c>
      <c r="R2789" s="102" t="s">
        <v>148</v>
      </c>
      <c r="S2789" s="93">
        <v>0.62013888888888891</v>
      </c>
      <c r="T2789" s="1"/>
    </row>
    <row r="2790" spans="1:20" ht="12.75" customHeight="1">
      <c r="A2790" s="179">
        <v>10947</v>
      </c>
      <c r="B2790" s="131"/>
      <c r="C2790" s="105" t="s">
        <v>27</v>
      </c>
      <c r="D2790" s="107">
        <v>45630</v>
      </c>
      <c r="E2790" s="180">
        <v>243396870138</v>
      </c>
      <c r="F2790" s="105" t="str">
        <f t="shared" si="151"/>
        <v>'243396870138',</v>
      </c>
      <c r="G2790" s="181" t="s">
        <v>51</v>
      </c>
      <c r="H2790" s="105" t="s">
        <v>3651</v>
      </c>
      <c r="I2790" s="105" t="str">
        <f t="shared" si="152"/>
        <v>'inv_nQtoD3W8wWF6U8h2UqUnUs',</v>
      </c>
      <c r="J2790" s="105" t="s">
        <v>9</v>
      </c>
      <c r="K2790" s="105">
        <v>300</v>
      </c>
      <c r="L2790" s="105">
        <v>300</v>
      </c>
      <c r="M2790" s="105">
        <f>Tabla1[[#This Row],[Monto]]-Tabla1[[#This Row],[Monto Kashio]]</f>
        <v>0</v>
      </c>
      <c r="N2790" s="105" t="s">
        <v>23</v>
      </c>
      <c r="O2790" s="105" t="s">
        <v>24</v>
      </c>
      <c r="P2790" s="105">
        <v>6000078</v>
      </c>
      <c r="Q2790" s="107">
        <v>45630</v>
      </c>
      <c r="R2790" s="105" t="s">
        <v>148</v>
      </c>
      <c r="S2790" s="93">
        <v>0.62083333333333335</v>
      </c>
      <c r="T2790" s="1"/>
    </row>
    <row r="2791" spans="1:20" ht="12.75" customHeight="1">
      <c r="A2791" s="182" t="s">
        <v>1916</v>
      </c>
      <c r="B2791" s="132"/>
      <c r="C2791" s="102" t="s">
        <v>96</v>
      </c>
      <c r="D2791" s="104">
        <v>45656</v>
      </c>
      <c r="E2791" s="183">
        <v>243664257121</v>
      </c>
      <c r="F2791" s="102" t="str">
        <f t="shared" si="151"/>
        <v>'243664257121',</v>
      </c>
      <c r="G2791" s="173" t="s">
        <v>1923</v>
      </c>
      <c r="H2791" s="102" t="s">
        <v>3652</v>
      </c>
      <c r="I2791" s="102" t="str">
        <f t="shared" si="152"/>
        <v>'inv_npeGG49NVpuuadrFPR3jtG',</v>
      </c>
      <c r="J2791" s="102" t="s">
        <v>9</v>
      </c>
      <c r="K2791" s="102">
        <v>50.1</v>
      </c>
      <c r="L2791" s="102">
        <v>50.1</v>
      </c>
      <c r="M2791" s="105">
        <f>Tabla1[[#This Row],[Monto]]-Tabla1[[#This Row],[Monto Kashio]]</f>
        <v>0</v>
      </c>
      <c r="N2791" s="102" t="s">
        <v>23</v>
      </c>
      <c r="O2791" s="102" t="s">
        <v>24</v>
      </c>
      <c r="P2791" s="102">
        <v>0</v>
      </c>
      <c r="Q2791" s="104">
        <v>45656</v>
      </c>
      <c r="R2791" s="102" t="s">
        <v>148</v>
      </c>
      <c r="S2791" s="93">
        <v>0.62083333333333335</v>
      </c>
      <c r="T2791" s="1"/>
    </row>
    <row r="2792" spans="1:20" ht="12.75" customHeight="1">
      <c r="A2792" s="179">
        <v>11000</v>
      </c>
      <c r="B2792" s="131"/>
      <c r="C2792" s="105" t="s">
        <v>30</v>
      </c>
      <c r="D2792" s="107">
        <v>45631</v>
      </c>
      <c r="E2792" s="180">
        <v>243408053545</v>
      </c>
      <c r="F2792" s="105" t="str">
        <f t="shared" si="151"/>
        <v>'243408053545',</v>
      </c>
      <c r="G2792" s="181" t="s">
        <v>21</v>
      </c>
      <c r="H2792" s="105" t="s">
        <v>3653</v>
      </c>
      <c r="I2792" s="105" t="str">
        <f t="shared" si="152"/>
        <v>'inv_NnptPMG9h4PRXRL6YYs2rH',</v>
      </c>
      <c r="J2792" s="105" t="s">
        <v>9</v>
      </c>
      <c r="K2792" s="105">
        <v>200</v>
      </c>
      <c r="L2792" s="105">
        <v>200</v>
      </c>
      <c r="M2792" s="105">
        <f>Tabla1[[#This Row],[Monto]]-Tabla1[[#This Row],[Monto Kashio]]</f>
        <v>0</v>
      </c>
      <c r="N2792" s="105" t="s">
        <v>23</v>
      </c>
      <c r="O2792" s="105" t="s">
        <v>24</v>
      </c>
      <c r="P2792" s="105">
        <v>2941434</v>
      </c>
      <c r="Q2792" s="107">
        <v>45631</v>
      </c>
      <c r="R2792" s="105" t="s">
        <v>148</v>
      </c>
      <c r="S2792" s="93">
        <v>0.62083333333333335</v>
      </c>
      <c r="T2792" s="1"/>
    </row>
    <row r="2793" spans="1:20" ht="12.75" customHeight="1">
      <c r="A2793" s="182" t="s">
        <v>1916</v>
      </c>
      <c r="B2793" s="132"/>
      <c r="C2793" s="102" t="s">
        <v>66</v>
      </c>
      <c r="D2793" s="104">
        <v>45646</v>
      </c>
      <c r="E2793" s="183">
        <v>243557552601</v>
      </c>
      <c r="F2793" s="102" t="str">
        <f t="shared" si="151"/>
        <v>'243557552601',</v>
      </c>
      <c r="G2793" s="173" t="s">
        <v>21</v>
      </c>
      <c r="H2793" s="102" t="s">
        <v>3654</v>
      </c>
      <c r="I2793" s="102" t="str">
        <f t="shared" si="152"/>
        <v>'inv_nKyAYskGNHLqsGuMGxjNNA',</v>
      </c>
      <c r="J2793" s="102" t="s">
        <v>9</v>
      </c>
      <c r="K2793" s="102">
        <v>105</v>
      </c>
      <c r="L2793" s="102">
        <v>105</v>
      </c>
      <c r="M2793" s="105">
        <f>Tabla1[[#This Row],[Monto]]-Tabla1[[#This Row],[Monto Kashio]]</f>
        <v>0</v>
      </c>
      <c r="N2793" s="102" t="s">
        <v>23</v>
      </c>
      <c r="O2793" s="102" t="s">
        <v>24</v>
      </c>
      <c r="P2793" s="102">
        <v>3533587</v>
      </c>
      <c r="Q2793" s="104">
        <v>45646</v>
      </c>
      <c r="R2793" s="102" t="s">
        <v>148</v>
      </c>
      <c r="S2793" s="93">
        <v>0.62083333333333335</v>
      </c>
      <c r="T2793" s="1"/>
    </row>
    <row r="2794" spans="1:20" ht="12.75" customHeight="1">
      <c r="A2794" s="179" t="s">
        <v>1916</v>
      </c>
      <c r="B2794" s="131"/>
      <c r="C2794" s="105" t="s">
        <v>30</v>
      </c>
      <c r="D2794" s="107">
        <v>45646</v>
      </c>
      <c r="E2794" s="180">
        <v>243557479367</v>
      </c>
      <c r="F2794" s="105" t="str">
        <f t="shared" si="151"/>
        <v>'243557479367',</v>
      </c>
      <c r="G2794" s="181" t="s">
        <v>21</v>
      </c>
      <c r="H2794" s="105" t="s">
        <v>3654</v>
      </c>
      <c r="I2794" s="105" t="str">
        <f t="shared" si="152"/>
        <v>'inv_nKyAYskGNHLqsGuMGxjNNA',</v>
      </c>
      <c r="J2794" s="105" t="s">
        <v>9</v>
      </c>
      <c r="K2794" s="105">
        <v>20</v>
      </c>
      <c r="L2794" s="105">
        <v>20</v>
      </c>
      <c r="M2794" s="105">
        <f>Tabla1[[#This Row],[Monto]]-Tabla1[[#This Row],[Monto Kashio]]</f>
        <v>0</v>
      </c>
      <c r="N2794" s="105" t="s">
        <v>23</v>
      </c>
      <c r="O2794" s="105" t="s">
        <v>24</v>
      </c>
      <c r="P2794" s="105">
        <v>2571709</v>
      </c>
      <c r="Q2794" s="107">
        <v>45646</v>
      </c>
      <c r="R2794" s="105" t="s">
        <v>148</v>
      </c>
      <c r="S2794" s="93">
        <v>0.62083333333333335</v>
      </c>
      <c r="T2794" s="1"/>
    </row>
    <row r="2795" spans="1:20" ht="12.75" customHeight="1">
      <c r="A2795" s="182" t="s">
        <v>1916</v>
      </c>
      <c r="B2795" s="132"/>
      <c r="C2795" s="102" t="s">
        <v>30</v>
      </c>
      <c r="D2795" s="104">
        <v>45646</v>
      </c>
      <c r="E2795" s="183">
        <v>243557486379</v>
      </c>
      <c r="F2795" s="102" t="str">
        <f t="shared" si="151"/>
        <v>'243557486379',</v>
      </c>
      <c r="G2795" s="173" t="s">
        <v>21</v>
      </c>
      <c r="H2795" s="102" t="s">
        <v>3655</v>
      </c>
      <c r="I2795" s="102" t="str">
        <f t="shared" si="152"/>
        <v>'inv_njLUGQWnQeKCGE87LxqUi4',</v>
      </c>
      <c r="J2795" s="102" t="s">
        <v>9</v>
      </c>
      <c r="K2795" s="102">
        <v>20</v>
      </c>
      <c r="L2795" s="102">
        <v>20</v>
      </c>
      <c r="M2795" s="105">
        <f>Tabla1[[#This Row],[Monto]]-Tabla1[[#This Row],[Monto Kashio]]</f>
        <v>0</v>
      </c>
      <c r="N2795" s="102" t="s">
        <v>23</v>
      </c>
      <c r="O2795" s="102" t="s">
        <v>24</v>
      </c>
      <c r="P2795" s="102">
        <v>1344655</v>
      </c>
      <c r="Q2795" s="104">
        <v>45646</v>
      </c>
      <c r="R2795" s="102" t="s">
        <v>148</v>
      </c>
      <c r="S2795" s="93">
        <v>0.62083333333333335</v>
      </c>
      <c r="T2795" s="1"/>
    </row>
    <row r="2796" spans="1:20" ht="12.75" customHeight="1">
      <c r="A2796" s="179" t="s">
        <v>1916</v>
      </c>
      <c r="B2796" s="131"/>
      <c r="C2796" s="105" t="s">
        <v>2320</v>
      </c>
      <c r="D2796" s="107">
        <v>45636</v>
      </c>
      <c r="E2796" s="180">
        <v>243309976417</v>
      </c>
      <c r="F2796" s="105" t="str">
        <f t="shared" si="151"/>
        <v>'243309976417',</v>
      </c>
      <c r="G2796" s="181" t="s">
        <v>21</v>
      </c>
      <c r="H2796" s="105" t="s">
        <v>3656</v>
      </c>
      <c r="I2796" s="105" t="str">
        <f t="shared" si="152"/>
        <v>'inv_NGfucUauqbrLJKoDomysdJ',</v>
      </c>
      <c r="J2796" s="105" t="s">
        <v>9</v>
      </c>
      <c r="K2796" s="105">
        <v>200</v>
      </c>
      <c r="L2796" s="105">
        <v>200</v>
      </c>
      <c r="M2796" s="105">
        <f>Tabla1[[#This Row],[Monto]]-Tabla1[[#This Row],[Monto Kashio]]</f>
        <v>0</v>
      </c>
      <c r="N2796" s="105" t="s">
        <v>23</v>
      </c>
      <c r="O2796" s="105" t="s">
        <v>24</v>
      </c>
      <c r="P2796" s="105">
        <v>0</v>
      </c>
      <c r="Q2796" s="107">
        <v>45636</v>
      </c>
      <c r="R2796" s="105" t="s">
        <v>148</v>
      </c>
      <c r="S2796" s="93">
        <v>0.62083333333333335</v>
      </c>
      <c r="T2796" s="1"/>
    </row>
    <row r="2797" spans="1:20" ht="12.75" customHeight="1">
      <c r="A2797" s="182" t="s">
        <v>1916</v>
      </c>
      <c r="B2797" s="132"/>
      <c r="C2797" s="102" t="s">
        <v>914</v>
      </c>
      <c r="D2797" s="104">
        <v>45645</v>
      </c>
      <c r="E2797" s="183">
        <v>243557095545</v>
      </c>
      <c r="F2797" s="102" t="str">
        <f t="shared" si="151"/>
        <v>'243557095545',</v>
      </c>
      <c r="G2797" s="173" t="s">
        <v>21</v>
      </c>
      <c r="H2797" s="102" t="s">
        <v>3657</v>
      </c>
      <c r="I2797" s="102" t="str">
        <f t="shared" si="152"/>
        <v>'inv_NFtpMhmVjkdddrLdoaPcSE',</v>
      </c>
      <c r="J2797" s="102" t="s">
        <v>9</v>
      </c>
      <c r="K2797" s="102">
        <v>20</v>
      </c>
      <c r="L2797" s="102">
        <v>20</v>
      </c>
      <c r="M2797" s="105">
        <f>Tabla1[[#This Row],[Monto]]-Tabla1[[#This Row],[Monto Kashio]]</f>
        <v>0</v>
      </c>
      <c r="N2797" s="102" t="s">
        <v>23</v>
      </c>
      <c r="O2797" s="102" t="s">
        <v>24</v>
      </c>
      <c r="P2797" s="102">
        <v>0</v>
      </c>
      <c r="Q2797" s="104">
        <v>45645</v>
      </c>
      <c r="R2797" s="102" t="s">
        <v>148</v>
      </c>
      <c r="S2797" s="93" t="s">
        <v>3658</v>
      </c>
      <c r="T2797" s="1"/>
    </row>
    <row r="2798" spans="1:20" ht="12.75" customHeight="1">
      <c r="A2798" s="179" t="s">
        <v>1916</v>
      </c>
      <c r="B2798" s="131"/>
      <c r="C2798" s="105" t="s">
        <v>30</v>
      </c>
      <c r="D2798" s="107">
        <v>45631</v>
      </c>
      <c r="E2798" s="180">
        <v>243407728225</v>
      </c>
      <c r="F2798" s="105" t="str">
        <f t="shared" si="151"/>
        <v>'243407728225',</v>
      </c>
      <c r="G2798" s="181" t="s">
        <v>21</v>
      </c>
      <c r="H2798" s="105" t="s">
        <v>3659</v>
      </c>
      <c r="I2798" s="105" t="str">
        <f t="shared" si="152"/>
        <v>'inv_nffgZHpP98RymwfhRojMMX',</v>
      </c>
      <c r="J2798" s="105" t="s">
        <v>9</v>
      </c>
      <c r="K2798" s="105">
        <v>21</v>
      </c>
      <c r="L2798" s="105">
        <v>21</v>
      </c>
      <c r="M2798" s="105">
        <f>Tabla1[[#This Row],[Monto]]-Tabla1[[#This Row],[Monto Kashio]]</f>
        <v>0</v>
      </c>
      <c r="N2798" s="105" t="s">
        <v>23</v>
      </c>
      <c r="O2798" s="105" t="s">
        <v>24</v>
      </c>
      <c r="P2798" s="105">
        <v>0</v>
      </c>
      <c r="Q2798" s="107">
        <v>45631</v>
      </c>
      <c r="R2798" s="105" t="s">
        <v>148</v>
      </c>
      <c r="S2798" s="93" t="s">
        <v>2896</v>
      </c>
      <c r="T2798" s="1"/>
    </row>
    <row r="2799" spans="1:20" ht="12.75" customHeight="1">
      <c r="A2799" s="182" t="s">
        <v>1916</v>
      </c>
      <c r="B2799" s="132"/>
      <c r="C2799" s="102" t="s">
        <v>66</v>
      </c>
      <c r="D2799" s="104">
        <v>45645</v>
      </c>
      <c r="E2799" s="183" t="s">
        <v>3660</v>
      </c>
      <c r="F2799" s="102" t="str">
        <f t="shared" si="151"/>
        <v>'243546649295',</v>
      </c>
      <c r="G2799" s="173" t="s">
        <v>21</v>
      </c>
      <c r="H2799" s="102" t="s">
        <v>3661</v>
      </c>
      <c r="I2799" s="102" t="str">
        <f t="shared" si="152"/>
        <v>'inv_NdovUCYd2g5rMTPoaTKH88',</v>
      </c>
      <c r="J2799" s="102" t="s">
        <v>9</v>
      </c>
      <c r="K2799" s="102">
        <v>118</v>
      </c>
      <c r="L2799" s="102">
        <v>118</v>
      </c>
      <c r="M2799" s="105">
        <f>Tabla1[[#This Row],[Monto]]-Tabla1[[#This Row],[Monto Kashio]]</f>
        <v>0</v>
      </c>
      <c r="N2799" s="102" t="s">
        <v>23</v>
      </c>
      <c r="O2799" s="102" t="s">
        <v>24</v>
      </c>
      <c r="P2799" s="102" t="s">
        <v>3662</v>
      </c>
      <c r="Q2799" s="104">
        <v>45645</v>
      </c>
      <c r="R2799" s="102" t="s">
        <v>148</v>
      </c>
      <c r="S2799" s="93" t="s">
        <v>1052</v>
      </c>
      <c r="T2799" s="1"/>
    </row>
    <row r="2800" spans="1:20" ht="12.75" customHeight="1">
      <c r="A2800" s="179" t="s">
        <v>1916</v>
      </c>
      <c r="B2800" s="131"/>
      <c r="C2800" s="105" t="s">
        <v>136</v>
      </c>
      <c r="D2800" s="107">
        <v>45642</v>
      </c>
      <c r="E2800" s="180">
        <v>243515016608</v>
      </c>
      <c r="F2800" s="105" t="str">
        <f t="shared" si="151"/>
        <v>'243515016608',</v>
      </c>
      <c r="G2800" s="181" t="s">
        <v>21</v>
      </c>
      <c r="H2800" s="105" t="s">
        <v>3663</v>
      </c>
      <c r="I2800" s="105" t="str">
        <f t="shared" si="152"/>
        <v>'inv_NBVhTEdfSxcbsgwt8fPAaj',</v>
      </c>
      <c r="J2800" s="105" t="s">
        <v>9</v>
      </c>
      <c r="K2800" s="105">
        <v>100</v>
      </c>
      <c r="L2800" s="105">
        <v>100</v>
      </c>
      <c r="M2800" s="105">
        <f>Tabla1[[#This Row],[Monto]]-Tabla1[[#This Row],[Monto Kashio]]</f>
        <v>0</v>
      </c>
      <c r="N2800" s="105" t="s">
        <v>23</v>
      </c>
      <c r="O2800" s="105" t="s">
        <v>24</v>
      </c>
      <c r="P2800" s="105">
        <v>0</v>
      </c>
      <c r="Q2800" s="107">
        <v>45642</v>
      </c>
      <c r="R2800" s="105" t="s">
        <v>148</v>
      </c>
      <c r="S2800" s="93"/>
      <c r="T2800" s="1"/>
    </row>
    <row r="2801" spans="1:20" ht="12.75" customHeight="1">
      <c r="A2801" s="182">
        <v>11298</v>
      </c>
      <c r="B2801" s="132"/>
      <c r="C2801" s="102" t="s">
        <v>30</v>
      </c>
      <c r="D2801" s="104">
        <v>45644</v>
      </c>
      <c r="E2801" s="183">
        <v>243536387914</v>
      </c>
      <c r="F2801" s="102" t="str">
        <f t="shared" si="151"/>
        <v>'243536387914',</v>
      </c>
      <c r="G2801" s="173" t="s">
        <v>21</v>
      </c>
      <c r="H2801" s="102" t="s">
        <v>3664</v>
      </c>
      <c r="I2801" s="102" t="str">
        <f t="shared" si="152"/>
        <v>'inv_n9UurQpEoMRpLJ6fSky2BX',</v>
      </c>
      <c r="J2801" s="102" t="s">
        <v>9</v>
      </c>
      <c r="K2801" s="102">
        <v>20</v>
      </c>
      <c r="L2801" s="102">
        <v>20</v>
      </c>
      <c r="M2801" s="105">
        <f>Tabla1[[#This Row],[Monto]]-Tabla1[[#This Row],[Monto Kashio]]</f>
        <v>0</v>
      </c>
      <c r="N2801" s="102" t="s">
        <v>23</v>
      </c>
      <c r="O2801" s="102" t="s">
        <v>24</v>
      </c>
      <c r="P2801" s="102">
        <v>3956521</v>
      </c>
      <c r="Q2801" s="104">
        <v>45644</v>
      </c>
      <c r="R2801" s="102" t="s">
        <v>148</v>
      </c>
      <c r="S2801" s="93"/>
      <c r="T2801" s="1"/>
    </row>
    <row r="2802" spans="1:20" ht="12.75" customHeight="1">
      <c r="A2802" s="179" t="s">
        <v>1916</v>
      </c>
      <c r="B2802" s="131"/>
      <c r="C2802" s="105" t="s">
        <v>30</v>
      </c>
      <c r="D2802" s="107">
        <v>45644</v>
      </c>
      <c r="E2802" s="180">
        <v>243536108522</v>
      </c>
      <c r="F2802" s="105" t="str">
        <f t="shared" si="151"/>
        <v>'243536108522',</v>
      </c>
      <c r="G2802" s="181" t="s">
        <v>21</v>
      </c>
      <c r="H2802" s="105" t="s">
        <v>3665</v>
      </c>
      <c r="I2802" s="105" t="str">
        <f t="shared" ref="I2802:I2833" si="153">CONCATENATE("'",H2802,"',")</f>
        <v>'inv_n5YgKXjrbDCYiow3W9vaTt',</v>
      </c>
      <c r="J2802" s="105" t="s">
        <v>9</v>
      </c>
      <c r="K2802" s="105">
        <v>20</v>
      </c>
      <c r="L2802" s="105">
        <v>20</v>
      </c>
      <c r="M2802" s="105">
        <f>Tabla1[[#This Row],[Monto]]-Tabla1[[#This Row],[Monto Kashio]]</f>
        <v>0</v>
      </c>
      <c r="N2802" s="105" t="s">
        <v>23</v>
      </c>
      <c r="O2802" s="105" t="s">
        <v>24</v>
      </c>
      <c r="P2802" s="105" t="s">
        <v>3666</v>
      </c>
      <c r="Q2802" s="107">
        <v>45644</v>
      </c>
      <c r="R2802" s="105" t="s">
        <v>148</v>
      </c>
      <c r="S2802" s="93"/>
      <c r="T2802" s="1"/>
    </row>
    <row r="2803" spans="1:20" ht="12.75" customHeight="1">
      <c r="A2803" s="182" t="s">
        <v>1916</v>
      </c>
      <c r="B2803" s="132"/>
      <c r="C2803" s="102" t="s">
        <v>66</v>
      </c>
      <c r="D2803" s="104">
        <v>45637</v>
      </c>
      <c r="E2803" s="183">
        <v>243461601245</v>
      </c>
      <c r="F2803" s="102" t="str">
        <f t="shared" si="151"/>
        <v>'243461601245',</v>
      </c>
      <c r="G2803" s="173" t="s">
        <v>21</v>
      </c>
      <c r="H2803" s="102" t="s">
        <v>3667</v>
      </c>
      <c r="I2803" s="102" t="str">
        <f t="shared" si="153"/>
        <v>'inv_n4VrVtxuiU2tryaPs3Suo3',</v>
      </c>
      <c r="J2803" s="102" t="s">
        <v>9</v>
      </c>
      <c r="K2803" s="102">
        <v>40</v>
      </c>
      <c r="L2803" s="102">
        <v>40</v>
      </c>
      <c r="M2803" s="105">
        <f>Tabla1[[#This Row],[Monto]]-Tabla1[[#This Row],[Monto Kashio]]</f>
        <v>0</v>
      </c>
      <c r="N2803" s="102" t="s">
        <v>23</v>
      </c>
      <c r="O2803" s="102" t="s">
        <v>24</v>
      </c>
      <c r="P2803" s="102">
        <v>41640166</v>
      </c>
      <c r="Q2803" s="104">
        <v>45637</v>
      </c>
      <c r="R2803" s="102" t="s">
        <v>148</v>
      </c>
      <c r="S2803" s="93"/>
      <c r="T2803" s="1"/>
    </row>
    <row r="2804" spans="1:20" ht="12.75" customHeight="1">
      <c r="A2804" s="179" t="s">
        <v>1916</v>
      </c>
      <c r="B2804" s="131"/>
      <c r="C2804" s="105" t="s">
        <v>3668</v>
      </c>
      <c r="D2804" s="107">
        <v>45635</v>
      </c>
      <c r="E2804" s="180">
        <v>243353742564</v>
      </c>
      <c r="F2804" s="105" t="str">
        <f t="shared" si="151"/>
        <v>'243353742564',</v>
      </c>
      <c r="G2804" s="181" t="s">
        <v>21</v>
      </c>
      <c r="H2804" s="105" t="s">
        <v>3669</v>
      </c>
      <c r="I2804" s="105" t="str">
        <f t="shared" si="153"/>
        <v>'inv_N4oSSqvwE8yfpRB96ciS82',</v>
      </c>
      <c r="J2804" s="105" t="s">
        <v>9</v>
      </c>
      <c r="K2804" s="105">
        <v>337.52</v>
      </c>
      <c r="L2804" s="105">
        <v>337.52</v>
      </c>
      <c r="M2804" s="105">
        <f>Tabla1[[#This Row],[Monto]]-Tabla1[[#This Row],[Monto Kashio]]</f>
        <v>0</v>
      </c>
      <c r="N2804" s="105"/>
      <c r="O2804" s="105" t="s">
        <v>24</v>
      </c>
      <c r="P2804" s="105">
        <v>0</v>
      </c>
      <c r="Q2804" s="107">
        <v>45635</v>
      </c>
      <c r="R2804" s="105" t="s">
        <v>148</v>
      </c>
      <c r="S2804" s="93"/>
      <c r="T2804" s="1"/>
    </row>
    <row r="2805" spans="1:20" ht="12.75" customHeight="1">
      <c r="A2805" s="182" t="s">
        <v>1916</v>
      </c>
      <c r="B2805" s="132"/>
      <c r="C2805" s="102" t="s">
        <v>30</v>
      </c>
      <c r="D2805" s="104">
        <v>45652</v>
      </c>
      <c r="E2805" s="183">
        <v>243611395207</v>
      </c>
      <c r="F2805" s="102" t="str">
        <f t="shared" si="151"/>
        <v>'243611395207',</v>
      </c>
      <c r="G2805" s="173" t="s">
        <v>21</v>
      </c>
      <c r="H2805" s="102" t="s">
        <v>3670</v>
      </c>
      <c r="I2805" s="102" t="str">
        <f t="shared" si="153"/>
        <v>'inv_N2YtTJ9bmi9fBzoqNf6KKB',</v>
      </c>
      <c r="J2805" s="102" t="s">
        <v>9</v>
      </c>
      <c r="K2805" s="102">
        <v>116</v>
      </c>
      <c r="L2805" s="102">
        <v>116</v>
      </c>
      <c r="M2805" s="105">
        <f>Tabla1[[#This Row],[Monto]]-Tabla1[[#This Row],[Monto Kashio]]</f>
        <v>0</v>
      </c>
      <c r="N2805" s="102" t="s">
        <v>23</v>
      </c>
      <c r="O2805" s="102" t="s">
        <v>24</v>
      </c>
      <c r="P2805" s="102" t="s">
        <v>3671</v>
      </c>
      <c r="Q2805" s="104">
        <v>45652</v>
      </c>
      <c r="R2805" s="102" t="s">
        <v>148</v>
      </c>
      <c r="S2805" s="93"/>
      <c r="T2805" s="1"/>
    </row>
    <row r="2806" spans="1:20" ht="12.75" customHeight="1">
      <c r="A2806" s="179">
        <v>11042</v>
      </c>
      <c r="B2806" s="131"/>
      <c r="C2806" s="105" t="s">
        <v>176</v>
      </c>
      <c r="D2806" s="107">
        <v>45635</v>
      </c>
      <c r="E2806" s="180">
        <v>243440248361</v>
      </c>
      <c r="F2806" s="105" t="str">
        <f t="shared" si="151"/>
        <v>'243440248361',</v>
      </c>
      <c r="G2806" s="181" t="s">
        <v>21</v>
      </c>
      <c r="H2806" s="105" t="s">
        <v>3672</v>
      </c>
      <c r="I2806" s="105" t="str">
        <f t="shared" si="153"/>
        <v>'inv_mYbQpCrXAkipUncH9tvdEA',</v>
      </c>
      <c r="J2806" s="105" t="s">
        <v>9</v>
      </c>
      <c r="K2806" s="105">
        <v>30</v>
      </c>
      <c r="L2806" s="105">
        <v>30</v>
      </c>
      <c r="M2806" s="105">
        <f>Tabla1[[#This Row],[Monto]]-Tabla1[[#This Row],[Monto Kashio]]</f>
        <v>0</v>
      </c>
      <c r="N2806" s="105" t="s">
        <v>23</v>
      </c>
      <c r="O2806" s="105" t="s">
        <v>24</v>
      </c>
      <c r="P2806" s="105">
        <v>1867529</v>
      </c>
      <c r="Q2806" s="107">
        <v>45635</v>
      </c>
      <c r="R2806" s="105" t="s">
        <v>148</v>
      </c>
      <c r="S2806" s="93" t="s">
        <v>1416</v>
      </c>
      <c r="T2806" s="1"/>
    </row>
    <row r="2807" spans="1:20" ht="12.75" customHeight="1">
      <c r="A2807" s="182" t="s">
        <v>1916</v>
      </c>
      <c r="B2807" s="132"/>
      <c r="C2807" s="102" t="s">
        <v>66</v>
      </c>
      <c r="D2807" s="104">
        <v>45635</v>
      </c>
      <c r="E2807" s="183">
        <v>243440166219</v>
      </c>
      <c r="F2807" s="102" t="str">
        <f t="shared" si="151"/>
        <v>'243440166219',</v>
      </c>
      <c r="G2807" s="173" t="s">
        <v>21</v>
      </c>
      <c r="H2807" s="102" t="s">
        <v>3673</v>
      </c>
      <c r="I2807" s="102" t="str">
        <f t="shared" si="153"/>
        <v>'inv_MTvxTi5E6zFBkFnyfjNsfG',</v>
      </c>
      <c r="J2807" s="102" t="s">
        <v>9</v>
      </c>
      <c r="K2807" s="102">
        <v>106</v>
      </c>
      <c r="L2807" s="102">
        <v>106</v>
      </c>
      <c r="M2807" s="105">
        <f>Tabla1[[#This Row],[Monto]]-Tabla1[[#This Row],[Monto Kashio]]</f>
        <v>0</v>
      </c>
      <c r="N2807" s="102"/>
      <c r="O2807" s="102" t="s">
        <v>24</v>
      </c>
      <c r="P2807" s="102">
        <v>0</v>
      </c>
      <c r="Q2807" s="104">
        <v>45635</v>
      </c>
      <c r="R2807" s="102" t="s">
        <v>148</v>
      </c>
      <c r="S2807" s="93"/>
      <c r="T2807" s="1"/>
    </row>
    <row r="2808" spans="1:20" ht="12.75" customHeight="1">
      <c r="A2808" s="179">
        <v>11428</v>
      </c>
      <c r="B2808" s="131"/>
      <c r="C2808" s="105" t="s">
        <v>30</v>
      </c>
      <c r="D2808" s="107">
        <v>45652</v>
      </c>
      <c r="E2808" s="180">
        <v>243599829682</v>
      </c>
      <c r="F2808" s="105" t="str">
        <f t="shared" si="151"/>
        <v>'243599829682',</v>
      </c>
      <c r="G2808" s="181" t="s">
        <v>51</v>
      </c>
      <c r="H2808" s="105" t="s">
        <v>3674</v>
      </c>
      <c r="I2808" s="105" t="str">
        <f t="shared" si="153"/>
        <v>'inv_MStskfwbhqwu3ioPcpkhbc',</v>
      </c>
      <c r="J2808" s="105" t="s">
        <v>9</v>
      </c>
      <c r="K2808" s="105">
        <v>20</v>
      </c>
      <c r="L2808" s="105">
        <v>20</v>
      </c>
      <c r="M2808" s="105">
        <f>Tabla1[[#This Row],[Monto]]-Tabla1[[#This Row],[Monto Kashio]]</f>
        <v>0</v>
      </c>
      <c r="N2808" s="105" t="s">
        <v>23</v>
      </c>
      <c r="O2808" s="105" t="s">
        <v>24</v>
      </c>
      <c r="P2808" s="105" t="s">
        <v>3675</v>
      </c>
      <c r="Q2808" s="107">
        <v>45650</v>
      </c>
      <c r="R2808" s="105" t="s">
        <v>148</v>
      </c>
      <c r="S2808" s="93"/>
      <c r="T2808" s="1"/>
    </row>
    <row r="2809" spans="1:20" ht="12.75" customHeight="1">
      <c r="A2809" s="182" t="s">
        <v>1916</v>
      </c>
      <c r="B2809" s="132"/>
      <c r="C2809" s="102" t="s">
        <v>27</v>
      </c>
      <c r="D2809" s="104">
        <v>45649</v>
      </c>
      <c r="E2809" s="183">
        <v>243589535203</v>
      </c>
      <c r="F2809" s="102" t="str">
        <f t="shared" si="151"/>
        <v>'243589535203',</v>
      </c>
      <c r="G2809" s="173" t="s">
        <v>21</v>
      </c>
      <c r="H2809" s="102" t="s">
        <v>3676</v>
      </c>
      <c r="I2809" s="102" t="str">
        <f t="shared" si="153"/>
        <v>'inv_MsANBkHVi8YiZr3CQWzfZn',</v>
      </c>
      <c r="J2809" s="102" t="s">
        <v>9</v>
      </c>
      <c r="K2809" s="102">
        <v>30</v>
      </c>
      <c r="L2809" s="102">
        <v>30</v>
      </c>
      <c r="M2809" s="105">
        <f>Tabla1[[#This Row],[Monto]]-Tabla1[[#This Row],[Monto Kashio]]</f>
        <v>0</v>
      </c>
      <c r="N2809" s="102" t="s">
        <v>23</v>
      </c>
      <c r="O2809" s="102" t="s">
        <v>24</v>
      </c>
      <c r="P2809" s="102">
        <v>3632392</v>
      </c>
      <c r="Q2809" s="104">
        <v>45649</v>
      </c>
      <c r="R2809" s="102" t="s">
        <v>148</v>
      </c>
      <c r="S2809" s="93"/>
      <c r="T2809" s="1"/>
    </row>
    <row r="2810" spans="1:20" ht="12.75" customHeight="1">
      <c r="A2810" s="179" t="s">
        <v>1916</v>
      </c>
      <c r="B2810" s="131"/>
      <c r="C2810" s="105" t="s">
        <v>66</v>
      </c>
      <c r="D2810" s="107">
        <v>45636</v>
      </c>
      <c r="E2810" s="180">
        <v>243450695746</v>
      </c>
      <c r="F2810" s="105" t="str">
        <f t="shared" si="151"/>
        <v>'243450695746',</v>
      </c>
      <c r="G2810" s="181" t="s">
        <v>21</v>
      </c>
      <c r="H2810" s="105" t="s">
        <v>3677</v>
      </c>
      <c r="I2810" s="105" t="str">
        <f t="shared" si="153"/>
        <v>'inv_MrEsb8Twnh4L9NHhWvTc2r',</v>
      </c>
      <c r="J2810" s="105" t="s">
        <v>9</v>
      </c>
      <c r="K2810" s="105">
        <v>30</v>
      </c>
      <c r="L2810" s="105">
        <v>30</v>
      </c>
      <c r="M2810" s="105">
        <f>Tabla1[[#This Row],[Monto]]-Tabla1[[#This Row],[Monto Kashio]]</f>
        <v>0</v>
      </c>
      <c r="N2810" s="105" t="s">
        <v>23</v>
      </c>
      <c r="O2810" s="105" t="s">
        <v>24</v>
      </c>
      <c r="P2810" s="105">
        <v>0</v>
      </c>
      <c r="Q2810" s="107">
        <v>45636</v>
      </c>
      <c r="R2810" s="105" t="s">
        <v>148</v>
      </c>
      <c r="S2810" s="93"/>
      <c r="T2810" s="1"/>
    </row>
    <row r="2811" spans="1:20" ht="12.75" customHeight="1">
      <c r="A2811" s="182">
        <v>11216</v>
      </c>
      <c r="B2811" s="132"/>
      <c r="C2811" s="102" t="s">
        <v>30</v>
      </c>
      <c r="D2811" s="104">
        <v>45641</v>
      </c>
      <c r="E2811" s="183">
        <v>243503922846</v>
      </c>
      <c r="F2811" s="102" t="str">
        <f t="shared" si="151"/>
        <v>'243503922846',</v>
      </c>
      <c r="G2811" s="173" t="s">
        <v>21</v>
      </c>
      <c r="H2811" s="102" t="s">
        <v>3678</v>
      </c>
      <c r="I2811" s="102" t="str">
        <f t="shared" si="153"/>
        <v>'inv_mPP8BRFLFNGAPmdRCLu7JC',</v>
      </c>
      <c r="J2811" s="102" t="s">
        <v>9</v>
      </c>
      <c r="K2811" s="102">
        <v>500</v>
      </c>
      <c r="L2811" s="102">
        <v>500</v>
      </c>
      <c r="M2811" s="105">
        <f>Tabla1[[#This Row],[Monto]]-Tabla1[[#This Row],[Monto Kashio]]</f>
        <v>0</v>
      </c>
      <c r="N2811" s="102" t="s">
        <v>23</v>
      </c>
      <c r="O2811" s="102" t="s">
        <v>24</v>
      </c>
      <c r="P2811" s="102">
        <v>802821</v>
      </c>
      <c r="Q2811" s="104">
        <v>45641</v>
      </c>
      <c r="R2811" s="102" t="s">
        <v>148</v>
      </c>
      <c r="S2811" s="93"/>
      <c r="T2811" s="1"/>
    </row>
    <row r="2812" spans="1:20" ht="12.75" customHeight="1">
      <c r="A2812" s="179" t="s">
        <v>1916</v>
      </c>
      <c r="B2812" s="131"/>
      <c r="C2812" s="168" t="s">
        <v>30</v>
      </c>
      <c r="D2812" s="107">
        <v>45657</v>
      </c>
      <c r="E2812" s="180">
        <v>243664644956</v>
      </c>
      <c r="F2812" s="105" t="str">
        <f t="shared" si="151"/>
        <v>'243664644956',</v>
      </c>
      <c r="G2812" s="168" t="s">
        <v>1923</v>
      </c>
      <c r="H2812" s="168" t="s">
        <v>3679</v>
      </c>
      <c r="I2812" s="98" t="str">
        <f t="shared" si="153"/>
        <v>'inv_MPbGg764ec8Y9T8iGJgEjp',</v>
      </c>
      <c r="J2812" s="105" t="s">
        <v>9</v>
      </c>
      <c r="K2812" s="105">
        <v>60</v>
      </c>
      <c r="L2812" s="105">
        <v>60</v>
      </c>
      <c r="M2812" s="105">
        <f>Tabla1[[#This Row],[Monto]]-Tabla1[[#This Row],[Monto Kashio]]</f>
        <v>0</v>
      </c>
      <c r="N2812" s="105" t="s">
        <v>23</v>
      </c>
      <c r="O2812" s="105" t="s">
        <v>24</v>
      </c>
      <c r="P2812" s="105" t="s">
        <v>3680</v>
      </c>
      <c r="Q2812" s="107">
        <v>45657</v>
      </c>
      <c r="R2812" s="105" t="s">
        <v>148</v>
      </c>
      <c r="S2812" s="93"/>
      <c r="T2812" s="1"/>
    </row>
    <row r="2813" spans="1:20" ht="12.75" customHeight="1">
      <c r="A2813" s="182" t="s">
        <v>1916</v>
      </c>
      <c r="B2813" s="132"/>
      <c r="C2813" s="102" t="s">
        <v>30</v>
      </c>
      <c r="D2813" s="104">
        <v>45655</v>
      </c>
      <c r="E2813" s="183">
        <v>243643118555</v>
      </c>
      <c r="F2813" s="102" t="str">
        <f t="shared" si="151"/>
        <v>'243643118555',</v>
      </c>
      <c r="G2813" s="173" t="s">
        <v>21</v>
      </c>
      <c r="H2813" s="102" t="s">
        <v>3681</v>
      </c>
      <c r="I2813" s="102" t="str">
        <f t="shared" si="153"/>
        <v>'inv_MmY3WUebuMcHdKkrrXDBhU',</v>
      </c>
      <c r="J2813" s="102" t="s">
        <v>9</v>
      </c>
      <c r="K2813" s="102">
        <v>24</v>
      </c>
      <c r="L2813" s="102">
        <v>24</v>
      </c>
      <c r="M2813" s="105">
        <f>Tabla1[[#This Row],[Monto]]-Tabla1[[#This Row],[Monto Kashio]]</f>
        <v>0</v>
      </c>
      <c r="N2813" s="102" t="s">
        <v>23</v>
      </c>
      <c r="O2813" s="102" t="s">
        <v>24</v>
      </c>
      <c r="P2813" s="102">
        <v>596653</v>
      </c>
      <c r="Q2813" s="104">
        <v>45655</v>
      </c>
      <c r="R2813" s="102" t="s">
        <v>148</v>
      </c>
      <c r="S2813" s="93"/>
      <c r="T2813" s="1"/>
    </row>
    <row r="2814" spans="1:20" ht="12.75" customHeight="1">
      <c r="A2814" s="179" t="s">
        <v>1916</v>
      </c>
      <c r="B2814" s="131"/>
      <c r="C2814" s="105" t="s">
        <v>30</v>
      </c>
      <c r="D2814" s="107">
        <v>45652</v>
      </c>
      <c r="E2814" s="180">
        <v>243611386931</v>
      </c>
      <c r="F2814" s="105" t="str">
        <f t="shared" si="151"/>
        <v>'243611386931',</v>
      </c>
      <c r="G2814" s="181" t="s">
        <v>21</v>
      </c>
      <c r="H2814" s="105" t="s">
        <v>3682</v>
      </c>
      <c r="I2814" s="105" t="str">
        <f t="shared" si="153"/>
        <v>'inv_MjSKRiHyWQdQ4DfARNMLzM',</v>
      </c>
      <c r="J2814" s="105" t="s">
        <v>9</v>
      </c>
      <c r="K2814" s="105">
        <v>350</v>
      </c>
      <c r="L2814" s="105">
        <v>350</v>
      </c>
      <c r="M2814" s="105">
        <f>Tabla1[[#This Row],[Monto]]-Tabla1[[#This Row],[Monto Kashio]]</f>
        <v>0</v>
      </c>
      <c r="N2814" s="105" t="s">
        <v>23</v>
      </c>
      <c r="O2814" s="105" t="s">
        <v>24</v>
      </c>
      <c r="P2814" s="105" t="s">
        <v>3683</v>
      </c>
      <c r="Q2814" s="107">
        <v>45652</v>
      </c>
      <c r="R2814" s="105" t="s">
        <v>148</v>
      </c>
      <c r="S2814" s="93"/>
      <c r="T2814" s="1"/>
    </row>
    <row r="2815" spans="1:20" ht="12.75" customHeight="1">
      <c r="A2815" s="182" t="s">
        <v>1916</v>
      </c>
      <c r="B2815" s="132"/>
      <c r="C2815" s="102" t="s">
        <v>30</v>
      </c>
      <c r="D2815" s="104">
        <v>45656</v>
      </c>
      <c r="E2815" s="183">
        <v>243653885321</v>
      </c>
      <c r="F2815" s="102" t="str">
        <f t="shared" si="151"/>
        <v>'243653885321',</v>
      </c>
      <c r="G2815" s="173" t="s">
        <v>1923</v>
      </c>
      <c r="H2815" s="102" t="s">
        <v>3684</v>
      </c>
      <c r="I2815" s="102" t="str">
        <f t="shared" si="153"/>
        <v>'inv_MckqsdoPxCXrSCEJ66grxp',</v>
      </c>
      <c r="J2815" s="102" t="s">
        <v>9</v>
      </c>
      <c r="K2815" s="102">
        <v>150</v>
      </c>
      <c r="L2815" s="102">
        <v>150</v>
      </c>
      <c r="M2815" s="105">
        <f>Tabla1[[#This Row],[Monto]]-Tabla1[[#This Row],[Monto Kashio]]</f>
        <v>0</v>
      </c>
      <c r="N2815" s="102" t="s">
        <v>23</v>
      </c>
      <c r="O2815" s="102" t="s">
        <v>24</v>
      </c>
      <c r="P2815" s="102">
        <v>0</v>
      </c>
      <c r="Q2815" s="104">
        <v>45656</v>
      </c>
      <c r="R2815" s="102" t="s">
        <v>148</v>
      </c>
      <c r="S2815" s="93"/>
      <c r="T2815" s="1"/>
    </row>
    <row r="2816" spans="1:20" ht="12.75" customHeight="1">
      <c r="A2816" s="179" t="s">
        <v>1916</v>
      </c>
      <c r="B2816" s="131"/>
      <c r="C2816" s="105" t="s">
        <v>66</v>
      </c>
      <c r="D2816" s="107">
        <v>45646</v>
      </c>
      <c r="E2816" s="180">
        <v>243557397588</v>
      </c>
      <c r="F2816" s="105" t="str">
        <f t="shared" si="151"/>
        <v>'243557397588',</v>
      </c>
      <c r="G2816" s="181" t="s">
        <v>21</v>
      </c>
      <c r="H2816" s="105" t="s">
        <v>3685</v>
      </c>
      <c r="I2816" s="105" t="str">
        <f t="shared" si="153"/>
        <v>'inv_mbjqvZkScLDEyeYTnBrVKF',</v>
      </c>
      <c r="J2816" s="105" t="s">
        <v>9</v>
      </c>
      <c r="K2816" s="105">
        <v>158</v>
      </c>
      <c r="L2816" s="105">
        <v>158</v>
      </c>
      <c r="M2816" s="105">
        <f>Tabla1[[#This Row],[Monto]]-Tabla1[[#This Row],[Monto Kashio]]</f>
        <v>0</v>
      </c>
      <c r="N2816" s="105" t="s">
        <v>23</v>
      </c>
      <c r="O2816" s="105" t="s">
        <v>24</v>
      </c>
      <c r="P2816" s="105" t="s">
        <v>3686</v>
      </c>
      <c r="Q2816" s="107">
        <v>45646</v>
      </c>
      <c r="R2816" s="105" t="s">
        <v>148</v>
      </c>
      <c r="S2816" s="93"/>
      <c r="T2816" s="1"/>
    </row>
    <row r="2817" spans="1:20" ht="12.75" customHeight="1">
      <c r="A2817" s="182">
        <v>10974</v>
      </c>
      <c r="B2817" s="132"/>
      <c r="C2817" s="102" t="s">
        <v>30</v>
      </c>
      <c r="D2817" s="104">
        <v>45636</v>
      </c>
      <c r="E2817" s="183">
        <v>243407606906</v>
      </c>
      <c r="F2817" s="102" t="str">
        <f t="shared" si="151"/>
        <v>'243407606906',</v>
      </c>
      <c r="G2817" s="173" t="s">
        <v>51</v>
      </c>
      <c r="H2817" s="102" t="s">
        <v>3687</v>
      </c>
      <c r="I2817" s="102" t="str">
        <f t="shared" si="153"/>
        <v>'inv_MafudrLnYeLCSaZ8LMWfEn',</v>
      </c>
      <c r="J2817" s="102" t="s">
        <v>9</v>
      </c>
      <c r="K2817" s="102">
        <v>20</v>
      </c>
      <c r="L2817" s="102">
        <v>20</v>
      </c>
      <c r="M2817" s="105">
        <f>Tabla1[[#This Row],[Monto]]-Tabla1[[#This Row],[Monto Kashio]]</f>
        <v>0</v>
      </c>
      <c r="N2817" s="102" t="s">
        <v>23</v>
      </c>
      <c r="O2817" s="102" t="s">
        <v>24</v>
      </c>
      <c r="P2817" s="102">
        <v>66837</v>
      </c>
      <c r="Q2817" s="104">
        <v>45631</v>
      </c>
      <c r="R2817" s="102"/>
      <c r="S2817" s="93"/>
      <c r="T2817" s="1"/>
    </row>
    <row r="2818" spans="1:20" ht="12.75" customHeight="1">
      <c r="A2818" s="179" t="s">
        <v>1916</v>
      </c>
      <c r="B2818" s="131"/>
      <c r="C2818" s="105" t="s">
        <v>30</v>
      </c>
      <c r="D2818" s="107">
        <v>45653</v>
      </c>
      <c r="E2818" s="180">
        <v>243622072369</v>
      </c>
      <c r="F2818" s="105" t="str">
        <f t="shared" si="151"/>
        <v>'243622072369',</v>
      </c>
      <c r="G2818" s="181" t="s">
        <v>21</v>
      </c>
      <c r="H2818" s="105" t="s">
        <v>3688</v>
      </c>
      <c r="I2818" s="105" t="str">
        <f t="shared" si="153"/>
        <v>'inv_M8WPxPx6UH9zFAZTYLHxFZ',</v>
      </c>
      <c r="J2818" s="105" t="s">
        <v>9</v>
      </c>
      <c r="K2818" s="105">
        <v>500</v>
      </c>
      <c r="L2818" s="105">
        <v>500</v>
      </c>
      <c r="M2818" s="105">
        <f>Tabla1[[#This Row],[Monto]]-Tabla1[[#This Row],[Monto Kashio]]</f>
        <v>0</v>
      </c>
      <c r="N2818" s="105" t="s">
        <v>23</v>
      </c>
      <c r="O2818" s="105" t="s">
        <v>24</v>
      </c>
      <c r="P2818" s="105">
        <v>2091470</v>
      </c>
      <c r="Q2818" s="107">
        <v>45653</v>
      </c>
      <c r="R2818" s="105" t="s">
        <v>148</v>
      </c>
      <c r="S2818" s="93">
        <v>0.53125</v>
      </c>
      <c r="T2818" s="1"/>
    </row>
    <row r="2819" spans="1:20" ht="12.75" customHeight="1">
      <c r="A2819" s="182" t="s">
        <v>1916</v>
      </c>
      <c r="B2819" s="132"/>
      <c r="C2819" s="102" t="s">
        <v>484</v>
      </c>
      <c r="D2819" s="104">
        <v>45642</v>
      </c>
      <c r="E2819" s="183">
        <v>243514998772</v>
      </c>
      <c r="F2819" s="102" t="str">
        <f t="shared" si="151"/>
        <v>'243514998772',</v>
      </c>
      <c r="G2819" s="173" t="s">
        <v>21</v>
      </c>
      <c r="H2819" s="102" t="s">
        <v>3689</v>
      </c>
      <c r="I2819" s="102" t="str">
        <f t="shared" si="153"/>
        <v>'inv_m5g4fgZF2rhr8qFmY4KaQo',</v>
      </c>
      <c r="J2819" s="102" t="s">
        <v>9</v>
      </c>
      <c r="K2819" s="102">
        <v>84</v>
      </c>
      <c r="L2819" s="102">
        <v>84</v>
      </c>
      <c r="M2819" s="105">
        <f>Tabla1[[#This Row],[Monto]]-Tabla1[[#This Row],[Monto Kashio]]</f>
        <v>0</v>
      </c>
      <c r="N2819" s="102" t="s">
        <v>23</v>
      </c>
      <c r="O2819" s="102" t="s">
        <v>24</v>
      </c>
      <c r="P2819" s="102">
        <v>0</v>
      </c>
      <c r="Q2819" s="104">
        <v>45642</v>
      </c>
      <c r="R2819" s="102" t="s">
        <v>148</v>
      </c>
      <c r="S2819" s="93"/>
      <c r="T2819" s="1"/>
    </row>
    <row r="2820" spans="1:20" ht="12.75" customHeight="1">
      <c r="A2820" s="179" t="s">
        <v>1916</v>
      </c>
      <c r="B2820" s="131"/>
      <c r="C2820" s="105" t="s">
        <v>96</v>
      </c>
      <c r="D2820" s="107">
        <v>45648</v>
      </c>
      <c r="E2820" s="180">
        <v>243578705734</v>
      </c>
      <c r="F2820" s="105" t="str">
        <f t="shared" si="151"/>
        <v>'243578705734',</v>
      </c>
      <c r="G2820" s="181" t="s">
        <v>21</v>
      </c>
      <c r="H2820" s="105" t="s">
        <v>3690</v>
      </c>
      <c r="I2820" s="105" t="str">
        <f t="shared" si="153"/>
        <v>'inv_M4GXDCY7wzxciawG6m692G',</v>
      </c>
      <c r="J2820" s="105" t="s">
        <v>9</v>
      </c>
      <c r="K2820" s="105">
        <v>100</v>
      </c>
      <c r="L2820" s="105">
        <v>100</v>
      </c>
      <c r="M2820" s="105">
        <f>Tabla1[[#This Row],[Monto]]-Tabla1[[#This Row],[Monto Kashio]]</f>
        <v>0</v>
      </c>
      <c r="N2820" s="105" t="s">
        <v>23</v>
      </c>
      <c r="O2820" s="105" t="s">
        <v>24</v>
      </c>
      <c r="P2820" s="105">
        <v>790305</v>
      </c>
      <c r="Q2820" s="107">
        <v>45648</v>
      </c>
      <c r="R2820" s="105" t="s">
        <v>148</v>
      </c>
      <c r="S2820" s="93"/>
      <c r="T2820" s="1"/>
    </row>
    <row r="2821" spans="1:20" ht="12.75" customHeight="1">
      <c r="A2821" s="182" t="s">
        <v>1916</v>
      </c>
      <c r="B2821" s="132"/>
      <c r="C2821" s="102" t="s">
        <v>96</v>
      </c>
      <c r="D2821" s="104">
        <v>45651</v>
      </c>
      <c r="E2821" s="183">
        <v>243600382692</v>
      </c>
      <c r="F2821" s="102" t="str">
        <f t="shared" si="151"/>
        <v>'243600382692',</v>
      </c>
      <c r="G2821" s="173" t="s">
        <v>21</v>
      </c>
      <c r="H2821" s="102" t="s">
        <v>3691</v>
      </c>
      <c r="I2821" s="102" t="str">
        <f t="shared" si="153"/>
        <v>'inv_m46TwFM8LEELD23jDWoSDf',</v>
      </c>
      <c r="J2821" s="102" t="s">
        <v>9</v>
      </c>
      <c r="K2821" s="102">
        <v>200</v>
      </c>
      <c r="L2821" s="102">
        <v>200</v>
      </c>
      <c r="M2821" s="105">
        <f>Tabla1[[#This Row],[Monto]]-Tabla1[[#This Row],[Monto Kashio]]</f>
        <v>0</v>
      </c>
      <c r="N2821" s="102" t="s">
        <v>23</v>
      </c>
      <c r="O2821" s="102" t="s">
        <v>24</v>
      </c>
      <c r="P2821" s="102" t="s">
        <v>3692</v>
      </c>
      <c r="Q2821" s="104">
        <v>45651</v>
      </c>
      <c r="R2821" s="102" t="s">
        <v>148</v>
      </c>
      <c r="S2821" s="93"/>
      <c r="T2821" s="1"/>
    </row>
    <row r="2822" spans="1:20" ht="12.75" customHeight="1">
      <c r="A2822" s="179" t="s">
        <v>1916</v>
      </c>
      <c r="B2822" s="131"/>
      <c r="C2822" s="105" t="s">
        <v>2014</v>
      </c>
      <c r="D2822" s="107">
        <v>45656</v>
      </c>
      <c r="E2822" s="180">
        <v>243653613369</v>
      </c>
      <c r="F2822" s="105" t="str">
        <f t="shared" si="151"/>
        <v>'243653613369',</v>
      </c>
      <c r="G2822" s="181" t="s">
        <v>1923</v>
      </c>
      <c r="H2822" s="105" t="s">
        <v>3693</v>
      </c>
      <c r="I2822" s="105" t="str">
        <f t="shared" si="153"/>
        <v>'inv_LyYFAqYMxMuhTxsyozTeCr',</v>
      </c>
      <c r="J2822" s="105" t="s">
        <v>9</v>
      </c>
      <c r="K2822" s="105">
        <v>180</v>
      </c>
      <c r="L2822" s="105">
        <v>180</v>
      </c>
      <c r="M2822" s="105">
        <f>Tabla1[[#This Row],[Monto]]-Tabla1[[#This Row],[Monto Kashio]]</f>
        <v>0</v>
      </c>
      <c r="N2822" s="105" t="s">
        <v>23</v>
      </c>
      <c r="O2822" s="105" t="s">
        <v>24</v>
      </c>
      <c r="P2822" s="105" t="s">
        <v>3694</v>
      </c>
      <c r="Q2822" s="107">
        <v>45656</v>
      </c>
      <c r="R2822" s="105" t="s">
        <v>148</v>
      </c>
      <c r="S2822" s="93"/>
      <c r="T2822" s="1"/>
    </row>
    <row r="2823" spans="1:20" ht="12.75" customHeight="1">
      <c r="A2823" s="182" t="s">
        <v>1916</v>
      </c>
      <c r="B2823" s="132"/>
      <c r="C2823" s="102" t="s">
        <v>66</v>
      </c>
      <c r="D2823" s="104">
        <v>45653</v>
      </c>
      <c r="E2823" s="183">
        <v>243622048788</v>
      </c>
      <c r="F2823" s="102" t="str">
        <f t="shared" si="151"/>
        <v>'243622048788',</v>
      </c>
      <c r="G2823" s="173" t="s">
        <v>21</v>
      </c>
      <c r="H2823" s="102" t="s">
        <v>3695</v>
      </c>
      <c r="I2823" s="102" t="str">
        <f t="shared" si="153"/>
        <v>'inv_LVrTQUfrnHqmPSAi4zUhuE',</v>
      </c>
      <c r="J2823" s="102" t="s">
        <v>9</v>
      </c>
      <c r="K2823" s="102">
        <v>165</v>
      </c>
      <c r="L2823" s="102">
        <v>165</v>
      </c>
      <c r="M2823" s="105">
        <f>Tabla1[[#This Row],[Monto]]-Tabla1[[#This Row],[Monto Kashio]]</f>
        <v>0</v>
      </c>
      <c r="N2823" s="102" t="s">
        <v>23</v>
      </c>
      <c r="O2823" s="102" t="s">
        <v>24</v>
      </c>
      <c r="P2823" s="102">
        <v>1447662</v>
      </c>
      <c r="Q2823" s="104">
        <v>45653</v>
      </c>
      <c r="R2823" s="102" t="s">
        <v>148</v>
      </c>
      <c r="S2823" s="93"/>
      <c r="T2823" s="1"/>
    </row>
    <row r="2824" spans="1:20" ht="12.75" customHeight="1">
      <c r="A2824" s="179" t="s">
        <v>1916</v>
      </c>
      <c r="B2824" s="131"/>
      <c r="C2824" s="105" t="s">
        <v>66</v>
      </c>
      <c r="D2824" s="107">
        <v>45635</v>
      </c>
      <c r="E2824" s="180">
        <v>243440216066</v>
      </c>
      <c r="F2824" s="105" t="str">
        <f t="shared" si="151"/>
        <v>'243440216066',</v>
      </c>
      <c r="G2824" s="181" t="s">
        <v>21</v>
      </c>
      <c r="H2824" s="105" t="s">
        <v>3696</v>
      </c>
      <c r="I2824" s="105" t="str">
        <f t="shared" si="153"/>
        <v>'inv_LrY7pBQDGwznj2367eNgR2',</v>
      </c>
      <c r="J2824" s="105" t="s">
        <v>9</v>
      </c>
      <c r="K2824" s="105">
        <v>590</v>
      </c>
      <c r="L2824" s="105">
        <v>590</v>
      </c>
      <c r="M2824" s="105">
        <f>Tabla1[[#This Row],[Monto]]-Tabla1[[#This Row],[Monto Kashio]]</f>
        <v>0</v>
      </c>
      <c r="N2824" s="105"/>
      <c r="O2824" s="105" t="s">
        <v>24</v>
      </c>
      <c r="P2824" s="105">
        <v>0</v>
      </c>
      <c r="Q2824" s="107">
        <v>45635</v>
      </c>
      <c r="R2824" s="105" t="s">
        <v>148</v>
      </c>
      <c r="S2824" s="93"/>
      <c r="T2824" s="1"/>
    </row>
    <row r="2825" spans="1:20" ht="12.75" customHeight="1">
      <c r="A2825" s="182">
        <v>11476</v>
      </c>
      <c r="B2825" s="132"/>
      <c r="C2825" s="185" t="s">
        <v>27</v>
      </c>
      <c r="D2825" s="104">
        <v>45654</v>
      </c>
      <c r="E2825" s="183">
        <v>243642890481</v>
      </c>
      <c r="F2825" s="102" t="str">
        <f t="shared" si="151"/>
        <v>'243642890481',</v>
      </c>
      <c r="G2825" s="173" t="s">
        <v>21</v>
      </c>
      <c r="H2825" s="185" t="s">
        <v>3697</v>
      </c>
      <c r="I2825" s="102" t="str">
        <f t="shared" si="153"/>
        <v>'inv_Lqma3eBDRzSw2RdV7M8SbA',</v>
      </c>
      <c r="J2825" s="102" t="s">
        <v>9</v>
      </c>
      <c r="K2825" s="102">
        <v>300</v>
      </c>
      <c r="L2825" s="102">
        <v>300</v>
      </c>
      <c r="M2825" s="105">
        <f>Tabla1[[#This Row],[Monto]]-Tabla1[[#This Row],[Monto Kashio]]</f>
        <v>0</v>
      </c>
      <c r="N2825" s="102" t="s">
        <v>23</v>
      </c>
      <c r="O2825" s="102" t="s">
        <v>145</v>
      </c>
      <c r="P2825" s="102">
        <v>2611995</v>
      </c>
      <c r="Q2825" s="104">
        <v>45654</v>
      </c>
      <c r="R2825" s="102" t="s">
        <v>148</v>
      </c>
      <c r="S2825" s="93"/>
      <c r="T2825" s="1"/>
    </row>
    <row r="2826" spans="1:20" ht="12.75" customHeight="1">
      <c r="A2826" s="179" t="s">
        <v>1916</v>
      </c>
      <c r="B2826" s="131"/>
      <c r="C2826" s="105" t="s">
        <v>96</v>
      </c>
      <c r="D2826" s="107">
        <v>45657</v>
      </c>
      <c r="E2826" s="180">
        <v>243664489216</v>
      </c>
      <c r="F2826" s="105" t="str">
        <f t="shared" si="151"/>
        <v>'243664489216',</v>
      </c>
      <c r="G2826" s="181" t="s">
        <v>1923</v>
      </c>
      <c r="H2826" s="105" t="s">
        <v>3698</v>
      </c>
      <c r="I2826" s="105" t="str">
        <f t="shared" si="153"/>
        <v>'inv_LPJBdoeHgmiNpXXb24Ke5X',</v>
      </c>
      <c r="J2826" s="105" t="s">
        <v>9</v>
      </c>
      <c r="K2826" s="105">
        <v>500</v>
      </c>
      <c r="L2826" s="105">
        <v>500</v>
      </c>
      <c r="M2826" s="105">
        <f>Tabla1[[#This Row],[Monto]]-Tabla1[[#This Row],[Monto Kashio]]</f>
        <v>0</v>
      </c>
      <c r="N2826" s="105" t="s">
        <v>23</v>
      </c>
      <c r="O2826" s="105" t="s">
        <v>24</v>
      </c>
      <c r="P2826" s="105" t="s">
        <v>3699</v>
      </c>
      <c r="Q2826" s="107">
        <v>45657</v>
      </c>
      <c r="R2826" s="105" t="s">
        <v>148</v>
      </c>
      <c r="S2826" s="93"/>
      <c r="T2826" s="1"/>
    </row>
    <row r="2827" spans="1:20" ht="12.75" customHeight="1">
      <c r="A2827" s="182">
        <v>10942</v>
      </c>
      <c r="B2827" s="132"/>
      <c r="C2827" s="102" t="s">
        <v>27</v>
      </c>
      <c r="D2827" s="104">
        <v>45630</v>
      </c>
      <c r="E2827" s="183">
        <v>243386158369</v>
      </c>
      <c r="F2827" s="102" t="str">
        <f t="shared" si="151"/>
        <v>'243386158369',</v>
      </c>
      <c r="G2827" s="173" t="s">
        <v>51</v>
      </c>
      <c r="H2827" s="102" t="s">
        <v>3700</v>
      </c>
      <c r="I2827" s="102" t="str">
        <f t="shared" si="153"/>
        <v>'inv_LkwyaWZkksAZNnxQXEL3u4',</v>
      </c>
      <c r="J2827" s="102" t="s">
        <v>9</v>
      </c>
      <c r="K2827" s="102">
        <v>150</v>
      </c>
      <c r="L2827" s="102">
        <v>150</v>
      </c>
      <c r="M2827" s="105">
        <f>Tabla1[[#This Row],[Monto]]-Tabla1[[#This Row],[Monto Kashio]]</f>
        <v>0</v>
      </c>
      <c r="N2827" s="102" t="s">
        <v>23</v>
      </c>
      <c r="O2827" s="102" t="s">
        <v>145</v>
      </c>
      <c r="P2827" s="102">
        <v>2524350</v>
      </c>
      <c r="Q2827" s="104">
        <v>45629.447118055556</v>
      </c>
      <c r="R2827" s="102" t="s">
        <v>148</v>
      </c>
      <c r="S2827" s="93"/>
      <c r="T2827" s="1"/>
    </row>
    <row r="2828" spans="1:20" ht="12.75" customHeight="1">
      <c r="A2828" s="179" t="s">
        <v>1916</v>
      </c>
      <c r="B2828" s="131"/>
      <c r="C2828" s="105" t="s">
        <v>66</v>
      </c>
      <c r="D2828" s="107">
        <v>45652</v>
      </c>
      <c r="E2828" s="180">
        <v>243611216035</v>
      </c>
      <c r="F2828" s="105" t="str">
        <f t="shared" si="151"/>
        <v>'243611216035',</v>
      </c>
      <c r="G2828" s="181" t="s">
        <v>21</v>
      </c>
      <c r="H2828" s="105" t="s">
        <v>3701</v>
      </c>
      <c r="I2828" s="105" t="str">
        <f t="shared" si="153"/>
        <v>'inv_L4WJstzL2s6Ahnpq9mdYfK',</v>
      </c>
      <c r="J2828" s="105" t="s">
        <v>9</v>
      </c>
      <c r="K2828" s="105">
        <v>147.97999999999999</v>
      </c>
      <c r="L2828" s="105">
        <v>147.97999999999999</v>
      </c>
      <c r="M2828" s="105">
        <f>Tabla1[[#This Row],[Monto]]-Tabla1[[#This Row],[Monto Kashio]]</f>
        <v>0</v>
      </c>
      <c r="N2828" s="105" t="s">
        <v>23</v>
      </c>
      <c r="O2828" s="105" t="s">
        <v>24</v>
      </c>
      <c r="P2828" s="105">
        <v>2396638</v>
      </c>
      <c r="Q2828" s="107">
        <v>45652</v>
      </c>
      <c r="R2828" s="105" t="s">
        <v>148</v>
      </c>
      <c r="S2828" s="93"/>
      <c r="T2828" s="1"/>
    </row>
    <row r="2829" spans="1:20" ht="12.75" customHeight="1">
      <c r="A2829" s="182" t="s">
        <v>1916</v>
      </c>
      <c r="B2829" s="132"/>
      <c r="C2829" s="102" t="s">
        <v>27</v>
      </c>
      <c r="D2829" s="104">
        <v>45648</v>
      </c>
      <c r="E2829" s="183">
        <v>243578527796</v>
      </c>
      <c r="F2829" s="102" t="str">
        <f t="shared" si="151"/>
        <v>'243578527796',</v>
      </c>
      <c r="G2829" s="173" t="s">
        <v>21</v>
      </c>
      <c r="H2829" s="102" t="s">
        <v>3702</v>
      </c>
      <c r="I2829" s="102" t="str">
        <f t="shared" si="153"/>
        <v>'inv_Kyh9wyJedqZhwk5CN3BhXy',</v>
      </c>
      <c r="J2829" s="102" t="s">
        <v>9</v>
      </c>
      <c r="K2829" s="102">
        <v>30</v>
      </c>
      <c r="L2829" s="102">
        <v>30</v>
      </c>
      <c r="M2829" s="105">
        <f>Tabla1[[#This Row],[Monto]]-Tabla1[[#This Row],[Monto Kashio]]</f>
        <v>0</v>
      </c>
      <c r="N2829" s="102" t="s">
        <v>23</v>
      </c>
      <c r="O2829" s="102" t="s">
        <v>24</v>
      </c>
      <c r="P2829" s="102">
        <v>0</v>
      </c>
      <c r="Q2829" s="104">
        <v>45648</v>
      </c>
      <c r="R2829" s="102" t="s">
        <v>148</v>
      </c>
      <c r="S2829" s="93"/>
      <c r="T2829" s="1"/>
    </row>
    <row r="2830" spans="1:20" ht="12.75" customHeight="1">
      <c r="A2830" s="179" t="s">
        <v>1916</v>
      </c>
      <c r="B2830" s="131"/>
      <c r="C2830" s="105" t="s">
        <v>914</v>
      </c>
      <c r="D2830" s="107">
        <v>45646</v>
      </c>
      <c r="E2830" s="180" t="s">
        <v>3703</v>
      </c>
      <c r="F2830" s="105" t="str">
        <f t="shared" si="151"/>
        <v>'243557259813',</v>
      </c>
      <c r="G2830" s="181" t="s">
        <v>21</v>
      </c>
      <c r="H2830" s="105" t="s">
        <v>3704</v>
      </c>
      <c r="I2830" s="105" t="str">
        <f t="shared" si="153"/>
        <v>'inv_kwhjAXCU6pgdD8P8XhUsLz',</v>
      </c>
      <c r="J2830" s="105" t="s">
        <v>9</v>
      </c>
      <c r="K2830" s="105">
        <v>150</v>
      </c>
      <c r="L2830" s="105">
        <v>150</v>
      </c>
      <c r="M2830" s="105">
        <f>Tabla1[[#This Row],[Monto]]-Tabla1[[#This Row],[Monto Kashio]]</f>
        <v>0</v>
      </c>
      <c r="N2830" s="105" t="s">
        <v>23</v>
      </c>
      <c r="O2830" s="105" t="s">
        <v>24</v>
      </c>
      <c r="P2830" s="105" t="s">
        <v>3705</v>
      </c>
      <c r="Q2830" s="107">
        <v>45646</v>
      </c>
      <c r="R2830" s="105" t="s">
        <v>148</v>
      </c>
      <c r="S2830" s="93"/>
      <c r="T2830" s="1"/>
    </row>
    <row r="2831" spans="1:20" ht="12.75" customHeight="1">
      <c r="A2831" s="182" t="s">
        <v>1916</v>
      </c>
      <c r="B2831" s="132"/>
      <c r="C2831" s="185" t="s">
        <v>30</v>
      </c>
      <c r="D2831" s="104">
        <v>45654</v>
      </c>
      <c r="E2831" s="183">
        <v>243632341868</v>
      </c>
      <c r="F2831" s="102" t="str">
        <f t="shared" si="151"/>
        <v>'243632341868',</v>
      </c>
      <c r="G2831" s="173" t="s">
        <v>850</v>
      </c>
      <c r="H2831" s="185" t="s">
        <v>3706</v>
      </c>
      <c r="I2831" s="102" t="str">
        <f t="shared" si="153"/>
        <v>'inv_kvVwS6eSVf2aSsy5ogstMU',</v>
      </c>
      <c r="J2831" s="102" t="s">
        <v>9</v>
      </c>
      <c r="K2831" s="102">
        <v>40</v>
      </c>
      <c r="L2831" s="102">
        <v>40</v>
      </c>
      <c r="M2831" s="105">
        <f>Tabla1[[#This Row],[Monto]]-Tabla1[[#This Row],[Monto Kashio]]</f>
        <v>0</v>
      </c>
      <c r="N2831" s="102" t="s">
        <v>23</v>
      </c>
      <c r="O2831" s="102" t="s">
        <v>24</v>
      </c>
      <c r="P2831" s="102" t="s">
        <v>3707</v>
      </c>
      <c r="Q2831" s="104">
        <v>45654</v>
      </c>
      <c r="R2831" s="102" t="s">
        <v>148</v>
      </c>
      <c r="S2831" s="93"/>
      <c r="T2831" s="1"/>
    </row>
    <row r="2832" spans="1:20" ht="12.75" customHeight="1">
      <c r="A2832" s="179">
        <v>11123</v>
      </c>
      <c r="B2832" s="131"/>
      <c r="C2832" s="105" t="s">
        <v>96</v>
      </c>
      <c r="D2832" s="107">
        <v>45637</v>
      </c>
      <c r="E2832" s="180">
        <v>243461378638</v>
      </c>
      <c r="F2832" s="105" t="str">
        <f t="shared" si="151"/>
        <v>'243461378638',</v>
      </c>
      <c r="G2832" s="181" t="s">
        <v>3489</v>
      </c>
      <c r="H2832" s="105" t="s">
        <v>3708</v>
      </c>
      <c r="I2832" s="105" t="str">
        <f t="shared" si="153"/>
        <v>'inv_KvUwzmgLxq5NSmUvfxLDCJ',</v>
      </c>
      <c r="J2832" s="105" t="s">
        <v>9</v>
      </c>
      <c r="K2832" s="105">
        <v>30</v>
      </c>
      <c r="L2832" s="105">
        <v>30</v>
      </c>
      <c r="M2832" s="105">
        <f>Tabla1[[#This Row],[Monto]]-Tabla1[[#This Row],[Monto Kashio]]</f>
        <v>0</v>
      </c>
      <c r="N2832" s="105" t="s">
        <v>23</v>
      </c>
      <c r="O2832" s="105" t="s">
        <v>145</v>
      </c>
      <c r="P2832" s="105">
        <v>0</v>
      </c>
      <c r="Q2832" s="107">
        <v>45637</v>
      </c>
      <c r="R2832" s="105" t="s">
        <v>148</v>
      </c>
      <c r="S2832" s="93"/>
      <c r="T2832" s="1"/>
    </row>
    <row r="2833" spans="1:20" ht="12.75" customHeight="1">
      <c r="A2833" s="182" t="s">
        <v>1916</v>
      </c>
      <c r="B2833" s="132"/>
      <c r="C2833" s="102" t="s">
        <v>914</v>
      </c>
      <c r="D2833" s="104">
        <v>45639</v>
      </c>
      <c r="E2833" s="183">
        <v>243482676449</v>
      </c>
      <c r="F2833" s="102" t="str">
        <f t="shared" si="151"/>
        <v>'243482676449',</v>
      </c>
      <c r="G2833" s="173" t="s">
        <v>21</v>
      </c>
      <c r="H2833" s="102" t="s">
        <v>3709</v>
      </c>
      <c r="I2833" s="102" t="str">
        <f t="shared" si="153"/>
        <v>'inv_KuER7Gqy4g7NQP5hAC4Fvm',</v>
      </c>
      <c r="J2833" s="102" t="s">
        <v>9</v>
      </c>
      <c r="K2833" s="102">
        <v>50</v>
      </c>
      <c r="L2833" s="102">
        <v>50</v>
      </c>
      <c r="M2833" s="105">
        <f>Tabla1[[#This Row],[Monto]]-Tabla1[[#This Row],[Monto Kashio]]</f>
        <v>0</v>
      </c>
      <c r="N2833" s="102" t="s">
        <v>23</v>
      </c>
      <c r="O2833" s="102" t="s">
        <v>24</v>
      </c>
      <c r="P2833" s="102" t="s">
        <v>3710</v>
      </c>
      <c r="Q2833" s="104">
        <v>45639</v>
      </c>
      <c r="R2833" s="102" t="s">
        <v>148</v>
      </c>
      <c r="S2833" s="93"/>
      <c r="T2833" s="1"/>
    </row>
    <row r="2834" spans="1:20" ht="12.75" customHeight="1">
      <c r="A2834" s="179" t="s">
        <v>1916</v>
      </c>
      <c r="B2834" s="131"/>
      <c r="C2834" s="105" t="s">
        <v>96</v>
      </c>
      <c r="D2834" s="107">
        <v>45644</v>
      </c>
      <c r="E2834" s="180">
        <v>243536027964</v>
      </c>
      <c r="F2834" s="105" t="str">
        <f t="shared" ref="F2834:F2897" si="154">CONCATENATE("'",E2834,"',")</f>
        <v>'243536027964',</v>
      </c>
      <c r="G2834" s="181" t="s">
        <v>21</v>
      </c>
      <c r="H2834" s="105" t="s">
        <v>3711</v>
      </c>
      <c r="I2834" s="105" t="str">
        <f t="shared" ref="I2834:I2853" si="155">CONCATENATE("'",H2834,"',")</f>
        <v>'inv_ksnWmSDRCo2qFwjJHAbStk',</v>
      </c>
      <c r="J2834" s="105" t="s">
        <v>9</v>
      </c>
      <c r="K2834" s="105">
        <v>500</v>
      </c>
      <c r="L2834" s="105">
        <v>500</v>
      </c>
      <c r="M2834" s="105">
        <f>Tabla1[[#This Row],[Monto]]-Tabla1[[#This Row],[Monto Kashio]]</f>
        <v>0</v>
      </c>
      <c r="N2834" s="105" t="s">
        <v>23</v>
      </c>
      <c r="O2834" s="105" t="s">
        <v>24</v>
      </c>
      <c r="P2834" s="105">
        <v>725954</v>
      </c>
      <c r="Q2834" s="107">
        <v>45644</v>
      </c>
      <c r="R2834" s="105" t="s">
        <v>148</v>
      </c>
      <c r="S2834" s="93"/>
      <c r="T2834" s="1"/>
    </row>
    <row r="2835" spans="1:20" ht="12.75" customHeight="1">
      <c r="A2835" s="182" t="s">
        <v>1916</v>
      </c>
      <c r="B2835" s="132"/>
      <c r="C2835" s="102" t="s">
        <v>27</v>
      </c>
      <c r="D2835" s="104">
        <v>45631</v>
      </c>
      <c r="E2835" s="183">
        <v>243418200535</v>
      </c>
      <c r="F2835" s="102" t="str">
        <f t="shared" si="154"/>
        <v>'243418200535',</v>
      </c>
      <c r="G2835" s="173" t="s">
        <v>21</v>
      </c>
      <c r="H2835" s="102" t="s">
        <v>3712</v>
      </c>
      <c r="I2835" s="102" t="str">
        <f t="shared" si="155"/>
        <v>'inv_kR4SVbLSk2h8PtLcTTezqP',</v>
      </c>
      <c r="J2835" s="102" t="s">
        <v>9</v>
      </c>
      <c r="K2835" s="102"/>
      <c r="L2835" s="102"/>
      <c r="M2835" s="105">
        <f>Tabla1[[#This Row],[Monto]]-Tabla1[[#This Row],[Monto Kashio]]</f>
        <v>0</v>
      </c>
      <c r="N2835" s="102" t="s">
        <v>23</v>
      </c>
      <c r="O2835" s="102" t="s">
        <v>24</v>
      </c>
      <c r="P2835" s="102">
        <v>0</v>
      </c>
      <c r="Q2835" s="104">
        <v>45631</v>
      </c>
      <c r="R2835" s="102" t="s">
        <v>148</v>
      </c>
      <c r="S2835" s="93"/>
      <c r="T2835" s="1"/>
    </row>
    <row r="2836" spans="1:20" ht="12.75" customHeight="1">
      <c r="A2836" s="179" t="s">
        <v>1916</v>
      </c>
      <c r="B2836" s="131"/>
      <c r="C2836" s="105" t="s">
        <v>66</v>
      </c>
      <c r="D2836" s="107">
        <v>45650</v>
      </c>
      <c r="E2836" s="180">
        <v>243590210211</v>
      </c>
      <c r="F2836" s="105" t="str">
        <f t="shared" si="154"/>
        <v>'243590210211',</v>
      </c>
      <c r="G2836" s="181" t="s">
        <v>21</v>
      </c>
      <c r="H2836" s="105" t="s">
        <v>3713</v>
      </c>
      <c r="I2836" s="105" t="str">
        <f t="shared" si="155"/>
        <v>'inv_Kqum7ZpJGrRLZeGWwwZM7c',</v>
      </c>
      <c r="J2836" s="105" t="s">
        <v>9</v>
      </c>
      <c r="K2836" s="105">
        <v>213</v>
      </c>
      <c r="L2836" s="105">
        <v>213</v>
      </c>
      <c r="M2836" s="105">
        <f>Tabla1[[#This Row],[Monto]]-Tabla1[[#This Row],[Monto Kashio]]</f>
        <v>0</v>
      </c>
      <c r="N2836" s="105" t="s">
        <v>23</v>
      </c>
      <c r="O2836" s="105" t="s">
        <v>24</v>
      </c>
      <c r="P2836" s="105" t="s">
        <v>3714</v>
      </c>
      <c r="Q2836" s="107">
        <v>45650</v>
      </c>
      <c r="R2836" s="105" t="s">
        <v>148</v>
      </c>
      <c r="S2836" s="93"/>
      <c r="T2836" s="1"/>
    </row>
    <row r="2837" spans="1:20" ht="12.75" customHeight="1">
      <c r="A2837" s="182" t="s">
        <v>1916</v>
      </c>
      <c r="B2837" s="132"/>
      <c r="C2837" s="102" t="s">
        <v>48</v>
      </c>
      <c r="D2837" s="104">
        <v>45641</v>
      </c>
      <c r="E2837" s="183">
        <v>243504171037</v>
      </c>
      <c r="F2837" s="102" t="str">
        <f t="shared" si="154"/>
        <v>'243504171037',</v>
      </c>
      <c r="G2837" s="173" t="s">
        <v>21</v>
      </c>
      <c r="H2837" s="102" t="s">
        <v>3715</v>
      </c>
      <c r="I2837" s="102" t="str">
        <f t="shared" si="155"/>
        <v>'inv_kqCoUw6xDHg7J4cKnbG8ow',</v>
      </c>
      <c r="J2837" s="102" t="s">
        <v>9</v>
      </c>
      <c r="K2837" s="102">
        <v>1000</v>
      </c>
      <c r="L2837" s="102">
        <v>1000</v>
      </c>
      <c r="M2837" s="105">
        <f>Tabla1[[#This Row],[Monto]]-Tabla1[[#This Row],[Monto Kashio]]</f>
        <v>0</v>
      </c>
      <c r="N2837" s="102" t="s">
        <v>23</v>
      </c>
      <c r="O2837" s="102" t="s">
        <v>24</v>
      </c>
      <c r="P2837" s="102">
        <v>2312321</v>
      </c>
      <c r="Q2837" s="104">
        <v>45641</v>
      </c>
      <c r="R2837" s="102" t="s">
        <v>148</v>
      </c>
      <c r="S2837" s="93"/>
      <c r="T2837" s="1"/>
    </row>
    <row r="2838" spans="1:20" ht="12.75" customHeight="1">
      <c r="A2838" s="179" t="s">
        <v>1916</v>
      </c>
      <c r="B2838" s="131"/>
      <c r="C2838" s="105" t="s">
        <v>1044</v>
      </c>
      <c r="D2838" s="107">
        <v>45637</v>
      </c>
      <c r="E2838" s="180">
        <v>243072460794</v>
      </c>
      <c r="F2838" s="105" t="str">
        <f t="shared" si="154"/>
        <v>'243072460794',</v>
      </c>
      <c r="G2838" s="181" t="s">
        <v>3489</v>
      </c>
      <c r="H2838" s="105" t="s">
        <v>3716</v>
      </c>
      <c r="I2838" s="105" t="str">
        <f t="shared" si="155"/>
        <v>'inv_koutuTLULLpPG4kzHMDkkZ',</v>
      </c>
      <c r="J2838" s="105" t="s">
        <v>9</v>
      </c>
      <c r="K2838" s="105">
        <v>89.84</v>
      </c>
      <c r="L2838" s="105">
        <v>89.84</v>
      </c>
      <c r="M2838" s="105">
        <f>Tabla1[[#This Row],[Monto]]-Tabla1[[#This Row],[Monto Kashio]]</f>
        <v>0</v>
      </c>
      <c r="N2838" s="105" t="s">
        <v>23</v>
      </c>
      <c r="O2838" s="105" t="s">
        <v>24</v>
      </c>
      <c r="P2838" s="105">
        <v>0</v>
      </c>
      <c r="Q2838" s="107">
        <v>45637</v>
      </c>
      <c r="R2838" s="105" t="s">
        <v>148</v>
      </c>
      <c r="S2838" s="93"/>
      <c r="T2838" s="1"/>
    </row>
    <row r="2839" spans="1:20" ht="12.75" customHeight="1">
      <c r="A2839" s="182" t="s">
        <v>1916</v>
      </c>
      <c r="B2839" s="132"/>
      <c r="C2839" s="102" t="s">
        <v>27</v>
      </c>
      <c r="D2839" s="104">
        <v>45652</v>
      </c>
      <c r="E2839" s="183">
        <v>243611085683</v>
      </c>
      <c r="F2839" s="102" t="str">
        <f t="shared" si="154"/>
        <v>'243611085683',</v>
      </c>
      <c r="G2839" s="173" t="s">
        <v>21</v>
      </c>
      <c r="H2839" s="102" t="s">
        <v>3717</v>
      </c>
      <c r="I2839" s="102" t="str">
        <f t="shared" si="155"/>
        <v>'inv_kmBBpbLSB6ZvhHDky5a8jJ',</v>
      </c>
      <c r="J2839" s="102" t="s">
        <v>9</v>
      </c>
      <c r="K2839" s="102">
        <v>300</v>
      </c>
      <c r="L2839" s="102">
        <v>300</v>
      </c>
      <c r="M2839" s="105">
        <f>Tabla1[[#This Row],[Monto]]-Tabla1[[#This Row],[Monto Kashio]]</f>
        <v>0</v>
      </c>
      <c r="N2839" s="102" t="s">
        <v>23</v>
      </c>
      <c r="O2839" s="102" t="s">
        <v>24</v>
      </c>
      <c r="P2839" s="102">
        <v>1770447</v>
      </c>
      <c r="Q2839" s="104">
        <v>45652</v>
      </c>
      <c r="R2839" s="102" t="s">
        <v>148</v>
      </c>
      <c r="S2839" s="93"/>
      <c r="T2839" s="1"/>
    </row>
    <row r="2840" spans="1:20" ht="12.75" customHeight="1">
      <c r="A2840" s="179" t="s">
        <v>1916</v>
      </c>
      <c r="B2840" s="131"/>
      <c r="C2840" s="105" t="s">
        <v>66</v>
      </c>
      <c r="D2840" s="107">
        <v>45631</v>
      </c>
      <c r="E2840" s="180">
        <v>243407661594</v>
      </c>
      <c r="F2840" s="105" t="str">
        <f t="shared" si="154"/>
        <v>'243407661594',</v>
      </c>
      <c r="G2840" s="181" t="s">
        <v>21</v>
      </c>
      <c r="H2840" s="105" t="s">
        <v>3718</v>
      </c>
      <c r="I2840" s="105" t="str">
        <f t="shared" si="155"/>
        <v>'inv_KLouMviQP7h4YnZRU5865f',</v>
      </c>
      <c r="J2840" s="105" t="s">
        <v>9</v>
      </c>
      <c r="K2840" s="105">
        <v>142.4</v>
      </c>
      <c r="L2840" s="105">
        <v>142.4</v>
      </c>
      <c r="M2840" s="105">
        <f>Tabla1[[#This Row],[Monto]]-Tabla1[[#This Row],[Monto Kashio]]</f>
        <v>0</v>
      </c>
      <c r="N2840" s="105" t="s">
        <v>23</v>
      </c>
      <c r="O2840" s="105" t="s">
        <v>24</v>
      </c>
      <c r="P2840" s="105">
        <v>0</v>
      </c>
      <c r="Q2840" s="107">
        <v>45631</v>
      </c>
      <c r="R2840" s="105" t="s">
        <v>148</v>
      </c>
      <c r="S2840" s="93"/>
      <c r="T2840" s="1"/>
    </row>
    <row r="2841" spans="1:20" ht="12.75" customHeight="1">
      <c r="A2841" s="182" t="s">
        <v>1916</v>
      </c>
      <c r="B2841" s="132"/>
      <c r="C2841" s="102" t="s">
        <v>30</v>
      </c>
      <c r="D2841" s="104">
        <v>45656</v>
      </c>
      <c r="E2841" s="183">
        <v>243654067403</v>
      </c>
      <c r="F2841" s="102" t="str">
        <f t="shared" si="154"/>
        <v>'243654067403',</v>
      </c>
      <c r="G2841" s="173" t="s">
        <v>1923</v>
      </c>
      <c r="H2841" s="102" t="s">
        <v>3719</v>
      </c>
      <c r="I2841" s="102" t="str">
        <f t="shared" si="155"/>
        <v>'inv_KLmbQHLirbQt6iwY33U9dv',</v>
      </c>
      <c r="J2841" s="102" t="s">
        <v>9</v>
      </c>
      <c r="K2841" s="102">
        <v>20</v>
      </c>
      <c r="L2841" s="102">
        <v>20</v>
      </c>
      <c r="M2841" s="105">
        <f>Tabla1[[#This Row],[Monto]]-Tabla1[[#This Row],[Monto Kashio]]</f>
        <v>0</v>
      </c>
      <c r="N2841" s="102" t="s">
        <v>23</v>
      </c>
      <c r="O2841" s="102" t="s">
        <v>24</v>
      </c>
      <c r="P2841" s="102">
        <v>0</v>
      </c>
      <c r="Q2841" s="104">
        <v>45656</v>
      </c>
      <c r="R2841" s="102" t="s">
        <v>148</v>
      </c>
      <c r="S2841" s="93"/>
      <c r="T2841" s="1"/>
    </row>
    <row r="2842" spans="1:20" ht="12.75" customHeight="1">
      <c r="A2842" s="179" t="s">
        <v>1916</v>
      </c>
      <c r="B2842" s="131"/>
      <c r="C2842" s="105" t="s">
        <v>30</v>
      </c>
      <c r="D2842" s="107">
        <v>45637</v>
      </c>
      <c r="E2842" s="180">
        <v>243461381361</v>
      </c>
      <c r="F2842" s="105" t="str">
        <f t="shared" si="154"/>
        <v>'243461381361',</v>
      </c>
      <c r="G2842" s="181" t="s">
        <v>3489</v>
      </c>
      <c r="H2842" s="105" t="s">
        <v>3720</v>
      </c>
      <c r="I2842" s="105" t="str">
        <f t="shared" si="155"/>
        <v>'inv_KiCrZQMSBkutPcpq7rmq9H',</v>
      </c>
      <c r="J2842" s="105" t="s">
        <v>9</v>
      </c>
      <c r="K2842" s="105">
        <v>200</v>
      </c>
      <c r="L2842" s="105">
        <v>200</v>
      </c>
      <c r="M2842" s="105">
        <f>Tabla1[[#This Row],[Monto]]-Tabla1[[#This Row],[Monto Kashio]]</f>
        <v>0</v>
      </c>
      <c r="N2842" s="105" t="s">
        <v>23</v>
      </c>
      <c r="O2842" s="105" t="s">
        <v>24</v>
      </c>
      <c r="P2842" s="105">
        <v>0</v>
      </c>
      <c r="Q2842" s="107">
        <v>45637</v>
      </c>
      <c r="R2842" s="105" t="s">
        <v>148</v>
      </c>
      <c r="S2842" s="93"/>
      <c r="T2842" s="1"/>
    </row>
    <row r="2843" spans="1:20" ht="12.75" customHeight="1">
      <c r="A2843" s="182" t="s">
        <v>1916</v>
      </c>
      <c r="B2843" s="132"/>
      <c r="C2843" s="102" t="s">
        <v>176</v>
      </c>
      <c r="D2843" s="104">
        <v>45653</v>
      </c>
      <c r="E2843" s="183">
        <v>243632153029</v>
      </c>
      <c r="F2843" s="102" t="str">
        <f t="shared" si="154"/>
        <v>'243632153029',</v>
      </c>
      <c r="G2843" s="173" t="s">
        <v>21</v>
      </c>
      <c r="H2843" s="102" t="s">
        <v>3721</v>
      </c>
      <c r="I2843" s="102" t="str">
        <f t="shared" si="155"/>
        <v>'inv_KhT3LoAa2AsD926sskPqXr',</v>
      </c>
      <c r="J2843" s="102" t="s">
        <v>9</v>
      </c>
      <c r="K2843" s="102">
        <v>20</v>
      </c>
      <c r="L2843" s="102">
        <v>20</v>
      </c>
      <c r="M2843" s="105">
        <f>Tabla1[[#This Row],[Monto]]-Tabla1[[#This Row],[Monto Kashio]]</f>
        <v>0</v>
      </c>
      <c r="N2843" s="102" t="s">
        <v>23</v>
      </c>
      <c r="O2843" s="102" t="s">
        <v>24</v>
      </c>
      <c r="P2843" s="102">
        <v>3576569</v>
      </c>
      <c r="Q2843" s="104">
        <v>45653</v>
      </c>
      <c r="R2843" s="102" t="s">
        <v>148</v>
      </c>
      <c r="S2843" s="93"/>
      <c r="T2843" s="1"/>
    </row>
    <row r="2844" spans="1:20" ht="12.75" customHeight="1">
      <c r="A2844" s="179" t="s">
        <v>1916</v>
      </c>
      <c r="B2844" s="131"/>
      <c r="C2844" s="105" t="s">
        <v>66</v>
      </c>
      <c r="D2844" s="107">
        <v>45637</v>
      </c>
      <c r="E2844" s="180">
        <v>243461381953</v>
      </c>
      <c r="F2844" s="105" t="str">
        <f t="shared" si="154"/>
        <v>'243461381953',</v>
      </c>
      <c r="G2844" s="181" t="s">
        <v>3489</v>
      </c>
      <c r="H2844" s="105" t="s">
        <v>3722</v>
      </c>
      <c r="I2844" s="105" t="str">
        <f t="shared" si="155"/>
        <v>'inv_khQ4J78sFyAsorghdTWFPV',</v>
      </c>
      <c r="J2844" s="105" t="s">
        <v>9</v>
      </c>
      <c r="K2844" s="105">
        <v>3275</v>
      </c>
      <c r="L2844" s="105">
        <v>3275</v>
      </c>
      <c r="M2844" s="105">
        <f>Tabla1[[#This Row],[Monto]]-Tabla1[[#This Row],[Monto Kashio]]</f>
        <v>0</v>
      </c>
      <c r="N2844" s="105" t="s">
        <v>23</v>
      </c>
      <c r="O2844" s="105" t="s">
        <v>24</v>
      </c>
      <c r="P2844" s="105">
        <v>0</v>
      </c>
      <c r="Q2844" s="107">
        <v>45637</v>
      </c>
      <c r="R2844" s="105" t="s">
        <v>148</v>
      </c>
      <c r="S2844" s="93"/>
      <c r="T2844" s="1"/>
    </row>
    <row r="2845" spans="1:20" ht="12.75" customHeight="1">
      <c r="A2845" s="182" t="s">
        <v>1916</v>
      </c>
      <c r="B2845" s="132"/>
      <c r="C2845" s="102" t="s">
        <v>27</v>
      </c>
      <c r="D2845" s="104">
        <v>45649</v>
      </c>
      <c r="E2845" s="183">
        <v>243589435547</v>
      </c>
      <c r="F2845" s="102" t="str">
        <f t="shared" si="154"/>
        <v>'243589435547',</v>
      </c>
      <c r="G2845" s="173" t="s">
        <v>21</v>
      </c>
      <c r="H2845" s="102" t="s">
        <v>3723</v>
      </c>
      <c r="I2845" s="102" t="str">
        <f t="shared" si="155"/>
        <v>'inv_kH5AU3iMGy8kJP7cLnsKXY',</v>
      </c>
      <c r="J2845" s="102" t="s">
        <v>9</v>
      </c>
      <c r="K2845" s="102">
        <v>500</v>
      </c>
      <c r="L2845" s="102">
        <v>500</v>
      </c>
      <c r="M2845" s="105">
        <f>Tabla1[[#This Row],[Monto]]-Tabla1[[#This Row],[Monto Kashio]]</f>
        <v>0</v>
      </c>
      <c r="N2845" s="102" t="s">
        <v>23</v>
      </c>
      <c r="O2845" s="102" t="s">
        <v>24</v>
      </c>
      <c r="P2845" s="102">
        <v>2943578</v>
      </c>
      <c r="Q2845" s="104">
        <v>45649</v>
      </c>
      <c r="R2845" s="102" t="s">
        <v>148</v>
      </c>
      <c r="S2845" s="93"/>
      <c r="T2845" s="1"/>
    </row>
    <row r="2846" spans="1:20" ht="12.75" customHeight="1">
      <c r="A2846" s="179" t="s">
        <v>1916</v>
      </c>
      <c r="B2846" s="131"/>
      <c r="C2846" s="105" t="s">
        <v>58</v>
      </c>
      <c r="D2846" s="107">
        <v>45637</v>
      </c>
      <c r="E2846" s="180">
        <v>243471733878</v>
      </c>
      <c r="F2846" s="105" t="str">
        <f t="shared" si="154"/>
        <v>'243471733878',</v>
      </c>
      <c r="G2846" s="181" t="s">
        <v>21</v>
      </c>
      <c r="H2846" s="105" t="s">
        <v>3724</v>
      </c>
      <c r="I2846" s="105" t="str">
        <f t="shared" si="155"/>
        <v>'inv_kgSJjnmbKihGAe2n5J342a',</v>
      </c>
      <c r="J2846" s="105" t="s">
        <v>9</v>
      </c>
      <c r="K2846" s="105">
        <v>540.08000000000004</v>
      </c>
      <c r="L2846" s="105">
        <v>540.08000000000004</v>
      </c>
      <c r="M2846" s="105">
        <f>Tabla1[[#This Row],[Monto]]-Tabla1[[#This Row],[Monto Kashio]]</f>
        <v>0</v>
      </c>
      <c r="N2846" s="105" t="s">
        <v>23</v>
      </c>
      <c r="O2846" s="105" t="s">
        <v>24</v>
      </c>
      <c r="P2846" s="105">
        <v>0</v>
      </c>
      <c r="Q2846" s="107">
        <v>45637</v>
      </c>
      <c r="R2846" s="105" t="s">
        <v>148</v>
      </c>
      <c r="S2846" s="93"/>
      <c r="T2846" s="1"/>
    </row>
    <row r="2847" spans="1:20" ht="12.75" customHeight="1">
      <c r="A2847" s="182" t="s">
        <v>1916</v>
      </c>
      <c r="B2847" s="132"/>
      <c r="C2847" s="102" t="s">
        <v>66</v>
      </c>
      <c r="D2847" s="104">
        <v>45645</v>
      </c>
      <c r="E2847" s="183">
        <v>243557105579</v>
      </c>
      <c r="F2847" s="102" t="str">
        <f t="shared" si="154"/>
        <v>'243557105579',</v>
      </c>
      <c r="G2847" s="173" t="s">
        <v>21</v>
      </c>
      <c r="H2847" s="102" t="s">
        <v>3725</v>
      </c>
      <c r="I2847" s="102" t="str">
        <f t="shared" si="155"/>
        <v>'inv_KGDpnShS3LRs5Tntwv4LoV',</v>
      </c>
      <c r="J2847" s="102" t="s">
        <v>9</v>
      </c>
      <c r="K2847" s="102">
        <v>10</v>
      </c>
      <c r="L2847" s="102">
        <v>10</v>
      </c>
      <c r="M2847" s="105">
        <f>Tabla1[[#This Row],[Monto]]-Tabla1[[#This Row],[Monto Kashio]]</f>
        <v>0</v>
      </c>
      <c r="N2847" s="102" t="s">
        <v>23</v>
      </c>
      <c r="O2847" s="102" t="s">
        <v>24</v>
      </c>
      <c r="P2847" s="102">
        <v>0</v>
      </c>
      <c r="Q2847" s="104">
        <v>45645</v>
      </c>
      <c r="R2847" s="102" t="s">
        <v>148</v>
      </c>
      <c r="S2847" s="93"/>
      <c r="T2847" s="1"/>
    </row>
    <row r="2848" spans="1:20" ht="12.75" customHeight="1">
      <c r="A2848" s="179" t="s">
        <v>1916</v>
      </c>
      <c r="B2848" s="131"/>
      <c r="C2848" s="105" t="s">
        <v>3572</v>
      </c>
      <c r="D2848" s="107">
        <v>45642</v>
      </c>
      <c r="E2848" s="180">
        <v>240902535931</v>
      </c>
      <c r="F2848" s="105" t="str">
        <f t="shared" si="154"/>
        <v>'240902535931',</v>
      </c>
      <c r="G2848" s="181" t="s">
        <v>21</v>
      </c>
      <c r="H2848" s="105" t="s">
        <v>3726</v>
      </c>
      <c r="I2848" s="105" t="str">
        <f t="shared" si="155"/>
        <v>'inv_KfPuyDBxrLVDnsWvKqY9Bs',</v>
      </c>
      <c r="J2848" s="105" t="s">
        <v>9</v>
      </c>
      <c r="K2848" s="105">
        <v>361.6</v>
      </c>
      <c r="L2848" s="105">
        <v>361.6</v>
      </c>
      <c r="M2848" s="105">
        <f>Tabla1[[#This Row],[Monto]]-Tabla1[[#This Row],[Monto Kashio]]</f>
        <v>0</v>
      </c>
      <c r="N2848" s="105" t="s">
        <v>23</v>
      </c>
      <c r="O2848" s="105" t="s">
        <v>24</v>
      </c>
      <c r="P2848" s="105">
        <v>0</v>
      </c>
      <c r="Q2848" s="107">
        <v>45642</v>
      </c>
      <c r="R2848" s="105" t="s">
        <v>148</v>
      </c>
      <c r="S2848" s="93"/>
      <c r="T2848" s="1"/>
    </row>
    <row r="2849" spans="1:20" ht="12.75" customHeight="1">
      <c r="A2849" s="182" t="s">
        <v>1916</v>
      </c>
      <c r="B2849" s="132"/>
      <c r="C2849" s="102" t="s">
        <v>27</v>
      </c>
      <c r="D2849" s="104">
        <v>45635</v>
      </c>
      <c r="E2849" s="183">
        <v>243440185217</v>
      </c>
      <c r="F2849" s="102" t="str">
        <f t="shared" si="154"/>
        <v>'243440185217',</v>
      </c>
      <c r="G2849" s="173" t="s">
        <v>21</v>
      </c>
      <c r="H2849" s="102" t="s">
        <v>3727</v>
      </c>
      <c r="I2849" s="102" t="str">
        <f t="shared" si="155"/>
        <v>'inv_KDiLJqMCqap8ceJdaPoXKY',</v>
      </c>
      <c r="J2849" s="102" t="s">
        <v>9</v>
      </c>
      <c r="K2849" s="102">
        <v>100</v>
      </c>
      <c r="L2849" s="102">
        <v>100</v>
      </c>
      <c r="M2849" s="105">
        <f>Tabla1[[#This Row],[Monto]]-Tabla1[[#This Row],[Monto Kashio]]</f>
        <v>0</v>
      </c>
      <c r="N2849" s="102"/>
      <c r="O2849" s="102" t="s">
        <v>24</v>
      </c>
      <c r="P2849" s="102">
        <v>0</v>
      </c>
      <c r="Q2849" s="104">
        <v>45635</v>
      </c>
      <c r="R2849" s="102" t="s">
        <v>148</v>
      </c>
      <c r="S2849" s="93"/>
      <c r="T2849" s="1"/>
    </row>
    <row r="2850" spans="1:20" ht="12.75" customHeight="1">
      <c r="A2850" s="179" t="s">
        <v>1916</v>
      </c>
      <c r="B2850" s="131"/>
      <c r="C2850" s="186" t="s">
        <v>96</v>
      </c>
      <c r="D2850" s="107">
        <v>45654</v>
      </c>
      <c r="E2850" s="180">
        <v>243632718598</v>
      </c>
      <c r="F2850" s="105" t="str">
        <f t="shared" si="154"/>
        <v>'243632718598',</v>
      </c>
      <c r="G2850" s="181" t="s">
        <v>21</v>
      </c>
      <c r="H2850" s="186" t="s">
        <v>3728</v>
      </c>
      <c r="I2850" s="105" t="str">
        <f t="shared" si="155"/>
        <v>'inv_KDb7WaoP2JgoHutaF95Nh7',</v>
      </c>
      <c r="J2850" s="105" t="s">
        <v>9</v>
      </c>
      <c r="K2850" s="105">
        <v>50</v>
      </c>
      <c r="L2850" s="105">
        <v>50</v>
      </c>
      <c r="M2850" s="105">
        <f>Tabla1[[#This Row],[Monto]]-Tabla1[[#This Row],[Monto Kashio]]</f>
        <v>0</v>
      </c>
      <c r="N2850" s="105" t="s">
        <v>23</v>
      </c>
      <c r="O2850" s="105" t="s">
        <v>24</v>
      </c>
      <c r="P2850" s="105" t="s">
        <v>3729</v>
      </c>
      <c r="Q2850" s="107">
        <v>45654</v>
      </c>
      <c r="R2850" s="105" t="s">
        <v>148</v>
      </c>
      <c r="S2850" s="93"/>
      <c r="T2850" s="1"/>
    </row>
    <row r="2851" spans="1:20" ht="12.75" customHeight="1">
      <c r="A2851" s="182" t="s">
        <v>1916</v>
      </c>
      <c r="B2851" s="132"/>
      <c r="C2851" s="102" t="s">
        <v>30</v>
      </c>
      <c r="D2851" s="104">
        <v>45648</v>
      </c>
      <c r="E2851" s="183">
        <v>243578700287</v>
      </c>
      <c r="F2851" s="102" t="str">
        <f t="shared" si="154"/>
        <v>'243578700287',</v>
      </c>
      <c r="G2851" s="173" t="s">
        <v>21</v>
      </c>
      <c r="H2851" s="102" t="s">
        <v>3730</v>
      </c>
      <c r="I2851" s="102" t="str">
        <f t="shared" si="155"/>
        <v>'inv_kA5FD9wRX5AFJ9uArBrEmJ',</v>
      </c>
      <c r="J2851" s="102" t="s">
        <v>9</v>
      </c>
      <c r="K2851" s="102">
        <v>1250</v>
      </c>
      <c r="L2851" s="102">
        <v>1250</v>
      </c>
      <c r="M2851" s="105">
        <f>Tabla1[[#This Row],[Monto]]-Tabla1[[#This Row],[Monto Kashio]]</f>
        <v>0</v>
      </c>
      <c r="N2851" s="102" t="s">
        <v>23</v>
      </c>
      <c r="O2851" s="102" t="s">
        <v>24</v>
      </c>
      <c r="P2851" s="102">
        <v>737029</v>
      </c>
      <c r="Q2851" s="104">
        <v>45648</v>
      </c>
      <c r="R2851" s="102" t="s">
        <v>148</v>
      </c>
      <c r="S2851" s="93"/>
      <c r="T2851" s="1"/>
    </row>
    <row r="2852" spans="1:20" ht="12.75" customHeight="1">
      <c r="A2852" s="179" t="s">
        <v>1916</v>
      </c>
      <c r="B2852" s="131"/>
      <c r="C2852" s="105" t="s">
        <v>30</v>
      </c>
      <c r="D2852" s="107">
        <v>45640</v>
      </c>
      <c r="E2852" s="180">
        <v>243493660735</v>
      </c>
      <c r="F2852" s="105" t="str">
        <f t="shared" si="154"/>
        <v>'243493660735',</v>
      </c>
      <c r="G2852" s="181" t="s">
        <v>21</v>
      </c>
      <c r="H2852" s="105" t="s">
        <v>3731</v>
      </c>
      <c r="I2852" s="105" t="str">
        <f t="shared" si="155"/>
        <v>'inv_k5bNVz2gPBGbngvT5u9VZY',</v>
      </c>
      <c r="J2852" s="105" t="s">
        <v>9</v>
      </c>
      <c r="K2852" s="105">
        <v>100</v>
      </c>
      <c r="L2852" s="105">
        <v>100</v>
      </c>
      <c r="M2852" s="105">
        <f>Tabla1[[#This Row],[Monto]]-Tabla1[[#This Row],[Monto Kashio]]</f>
        <v>0</v>
      </c>
      <c r="N2852" s="105" t="s">
        <v>23</v>
      </c>
      <c r="O2852" s="105" t="s">
        <v>24</v>
      </c>
      <c r="P2852" s="105">
        <v>0</v>
      </c>
      <c r="Q2852" s="107">
        <v>45640</v>
      </c>
      <c r="R2852" s="105" t="s">
        <v>148</v>
      </c>
      <c r="S2852" s="93"/>
      <c r="T2852" s="1"/>
    </row>
    <row r="2853" spans="1:20" ht="12.75" customHeight="1">
      <c r="A2853" s="182" t="s">
        <v>1916</v>
      </c>
      <c r="B2853" s="132"/>
      <c r="C2853" s="102" t="s">
        <v>66</v>
      </c>
      <c r="D2853" s="104">
        <v>45652</v>
      </c>
      <c r="E2853" s="183">
        <v>243611310797</v>
      </c>
      <c r="F2853" s="102" t="str">
        <f t="shared" si="154"/>
        <v>'243611310797',</v>
      </c>
      <c r="G2853" s="173" t="s">
        <v>21</v>
      </c>
      <c r="H2853" s="102" t="s">
        <v>3732</v>
      </c>
      <c r="I2853" s="102" t="str">
        <f t="shared" si="155"/>
        <v>'inv_K4mcSFthHSF9qsizc47qAA',</v>
      </c>
      <c r="J2853" s="102" t="s">
        <v>9</v>
      </c>
      <c r="K2853" s="102">
        <v>394</v>
      </c>
      <c r="L2853" s="102">
        <v>394</v>
      </c>
      <c r="M2853" s="105">
        <f>Tabla1[[#This Row],[Monto]]-Tabla1[[#This Row],[Monto Kashio]]</f>
        <v>0</v>
      </c>
      <c r="N2853" s="102" t="s">
        <v>23</v>
      </c>
      <c r="O2853" s="102" t="s">
        <v>24</v>
      </c>
      <c r="P2853" s="102" t="s">
        <v>3733</v>
      </c>
      <c r="Q2853" s="104">
        <v>45652</v>
      </c>
      <c r="R2853" s="102" t="s">
        <v>148</v>
      </c>
      <c r="S2853" s="93"/>
      <c r="T2853" s="1"/>
    </row>
    <row r="2854" spans="1:20" ht="12.75" customHeight="1">
      <c r="A2854" s="179">
        <v>11028</v>
      </c>
      <c r="B2854" s="131"/>
      <c r="C2854" s="105" t="s">
        <v>27</v>
      </c>
      <c r="D2854" s="107">
        <v>45632</v>
      </c>
      <c r="E2854" s="180">
        <v>243407639876</v>
      </c>
      <c r="F2854" s="105" t="str">
        <f t="shared" si="154"/>
        <v>'243407639876',</v>
      </c>
      <c r="G2854" s="181" t="s">
        <v>51</v>
      </c>
      <c r="H2854" s="105" t="s">
        <v>3620</v>
      </c>
      <c r="I2854" s="105" t="s">
        <v>3621</v>
      </c>
      <c r="J2854" s="105" t="s">
        <v>9</v>
      </c>
      <c r="K2854" s="105">
        <v>250</v>
      </c>
      <c r="L2854" s="105">
        <v>250</v>
      </c>
      <c r="M2854" s="105">
        <f>Tabla1[[#This Row],[Monto]]-Tabla1[[#This Row],[Monto Kashio]]</f>
        <v>0</v>
      </c>
      <c r="N2854" s="105" t="s">
        <v>23</v>
      </c>
      <c r="O2854" s="105" t="s">
        <v>24</v>
      </c>
      <c r="P2854" s="105">
        <v>165261</v>
      </c>
      <c r="Q2854" s="107">
        <v>45424</v>
      </c>
      <c r="R2854" s="105"/>
      <c r="S2854" s="93"/>
      <c r="T2854" s="1"/>
    </row>
    <row r="2855" spans="1:20" ht="12.75" customHeight="1">
      <c r="A2855" s="182" t="s">
        <v>1916</v>
      </c>
      <c r="B2855" s="132"/>
      <c r="C2855" s="102" t="s">
        <v>66</v>
      </c>
      <c r="D2855" s="104">
        <v>45636</v>
      </c>
      <c r="E2855" s="183">
        <v>243450660656</v>
      </c>
      <c r="F2855" s="102" t="str">
        <f t="shared" si="154"/>
        <v>'243450660656',</v>
      </c>
      <c r="G2855" s="173" t="s">
        <v>21</v>
      </c>
      <c r="H2855" s="102" t="s">
        <v>3734</v>
      </c>
      <c r="I2855" s="102" t="str">
        <f t="shared" ref="I2855:I2918" si="156">CONCATENATE("'",H2855,"',")</f>
        <v>'inv_jY8QSTM8ko8Q5iGuPXxmZk',</v>
      </c>
      <c r="J2855" s="102" t="s">
        <v>9</v>
      </c>
      <c r="K2855" s="102">
        <v>198</v>
      </c>
      <c r="L2855" s="102">
        <v>198</v>
      </c>
      <c r="M2855" s="105">
        <f>Tabla1[[#This Row],[Monto]]-Tabla1[[#This Row],[Monto Kashio]]</f>
        <v>0</v>
      </c>
      <c r="N2855" s="102" t="s">
        <v>23</v>
      </c>
      <c r="O2855" s="102" t="s">
        <v>24</v>
      </c>
      <c r="P2855" s="102">
        <v>0</v>
      </c>
      <c r="Q2855" s="104">
        <v>45636</v>
      </c>
      <c r="R2855" s="102" t="s">
        <v>148</v>
      </c>
      <c r="S2855" s="93"/>
      <c r="T2855" s="1"/>
    </row>
    <row r="2856" spans="1:20" ht="12.75" customHeight="1">
      <c r="A2856" s="179" t="s">
        <v>1916</v>
      </c>
      <c r="B2856" s="131"/>
      <c r="C2856" s="105" t="s">
        <v>27</v>
      </c>
      <c r="D2856" s="107">
        <v>45631</v>
      </c>
      <c r="E2856" s="180">
        <v>243418203402</v>
      </c>
      <c r="F2856" s="105" t="str">
        <f t="shared" si="154"/>
        <v>'243418203402',</v>
      </c>
      <c r="G2856" s="181" t="s">
        <v>21</v>
      </c>
      <c r="H2856" s="105" t="s">
        <v>3735</v>
      </c>
      <c r="I2856" s="105" t="str">
        <f t="shared" si="156"/>
        <v>'inv_jxbs2d95G7V323uvDtbRQG',</v>
      </c>
      <c r="J2856" s="105" t="s">
        <v>9</v>
      </c>
      <c r="K2856" s="105">
        <v>30</v>
      </c>
      <c r="L2856" s="105">
        <v>30</v>
      </c>
      <c r="M2856" s="105">
        <f>Tabla1[[#This Row],[Monto]]-Tabla1[[#This Row],[Monto Kashio]]</f>
        <v>0</v>
      </c>
      <c r="N2856" s="105" t="s">
        <v>23</v>
      </c>
      <c r="O2856" s="105" t="s">
        <v>24</v>
      </c>
      <c r="P2856" s="105">
        <v>0</v>
      </c>
      <c r="Q2856" s="107">
        <v>45631</v>
      </c>
      <c r="R2856" s="105" t="s">
        <v>148</v>
      </c>
      <c r="S2856" s="93"/>
      <c r="T2856" s="1"/>
    </row>
    <row r="2857" spans="1:20" ht="12.75" customHeight="1">
      <c r="A2857" s="182">
        <v>11213</v>
      </c>
      <c r="B2857" s="132"/>
      <c r="C2857" s="102" t="s">
        <v>30</v>
      </c>
      <c r="D2857" s="104">
        <v>45640</v>
      </c>
      <c r="E2857" s="183">
        <v>243493723506</v>
      </c>
      <c r="F2857" s="102" t="str">
        <f t="shared" si="154"/>
        <v>'243493723506',</v>
      </c>
      <c r="G2857" s="173" t="s">
        <v>21</v>
      </c>
      <c r="H2857" s="102" t="s">
        <v>3736</v>
      </c>
      <c r="I2857" s="102" t="str">
        <f t="shared" si="156"/>
        <v>'inv_JwTF4HC4pvGtJ2qkCjjh6H',</v>
      </c>
      <c r="J2857" s="102" t="s">
        <v>9</v>
      </c>
      <c r="K2857" s="102">
        <v>25</v>
      </c>
      <c r="L2857" s="102">
        <v>25</v>
      </c>
      <c r="M2857" s="105">
        <f>Tabla1[[#This Row],[Monto]]-Tabla1[[#This Row],[Monto Kashio]]</f>
        <v>0</v>
      </c>
      <c r="N2857" s="102" t="s">
        <v>23</v>
      </c>
      <c r="O2857" s="102" t="s">
        <v>24</v>
      </c>
      <c r="P2857" s="102">
        <v>4060121</v>
      </c>
      <c r="Q2857" s="104">
        <v>45640</v>
      </c>
      <c r="R2857" s="102" t="s">
        <v>148</v>
      </c>
      <c r="S2857" s="93"/>
      <c r="T2857" s="1"/>
    </row>
    <row r="2858" spans="1:20" ht="12.75" customHeight="1">
      <c r="A2858" s="179" t="s">
        <v>1916</v>
      </c>
      <c r="B2858" s="131"/>
      <c r="C2858" s="105" t="s">
        <v>3737</v>
      </c>
      <c r="D2858" s="107">
        <v>45649</v>
      </c>
      <c r="E2858" s="180">
        <v>240891456022</v>
      </c>
      <c r="F2858" s="105" t="str">
        <f t="shared" si="154"/>
        <v>'240891456022',</v>
      </c>
      <c r="G2858" s="181" t="s">
        <v>21</v>
      </c>
      <c r="H2858" s="105" t="s">
        <v>3738</v>
      </c>
      <c r="I2858" s="105" t="str">
        <f t="shared" si="156"/>
        <v>'inv_JuNujMvTMXG4WyFs3fezCJ',</v>
      </c>
      <c r="J2858" s="105" t="s">
        <v>9</v>
      </c>
      <c r="K2858" s="105">
        <v>855</v>
      </c>
      <c r="L2858" s="105">
        <v>855</v>
      </c>
      <c r="M2858" s="105">
        <f>Tabla1[[#This Row],[Monto]]-Tabla1[[#This Row],[Monto Kashio]]</f>
        <v>0</v>
      </c>
      <c r="N2858" s="105" t="s">
        <v>23</v>
      </c>
      <c r="O2858" s="105" t="s">
        <v>24</v>
      </c>
      <c r="P2858" s="105">
        <v>0</v>
      </c>
      <c r="Q2858" s="107">
        <v>45649</v>
      </c>
      <c r="R2858" s="105" t="s">
        <v>148</v>
      </c>
      <c r="S2858" s="93"/>
      <c r="T2858" s="1"/>
    </row>
    <row r="2859" spans="1:20" ht="12.75" customHeight="1">
      <c r="A2859" s="182" t="s">
        <v>1916</v>
      </c>
      <c r="B2859" s="132"/>
      <c r="C2859" s="102" t="s">
        <v>30</v>
      </c>
      <c r="D2859" s="104">
        <v>45653</v>
      </c>
      <c r="E2859" s="183">
        <v>243621939521</v>
      </c>
      <c r="F2859" s="102" t="str">
        <f t="shared" si="154"/>
        <v>'243621939521',</v>
      </c>
      <c r="G2859" s="173" t="s">
        <v>21</v>
      </c>
      <c r="H2859" s="102" t="s">
        <v>3739</v>
      </c>
      <c r="I2859" s="102" t="str">
        <f t="shared" si="156"/>
        <v>'inv_jREuyV57vY45HpKcdUDpuD',</v>
      </c>
      <c r="J2859" s="102" t="s">
        <v>9</v>
      </c>
      <c r="K2859" s="102">
        <v>500</v>
      </c>
      <c r="L2859" s="102">
        <v>500</v>
      </c>
      <c r="M2859" s="105">
        <f>Tabla1[[#This Row],[Monto]]-Tabla1[[#This Row],[Monto Kashio]]</f>
        <v>0</v>
      </c>
      <c r="N2859" s="102" t="s">
        <v>23</v>
      </c>
      <c r="O2859" s="102" t="s">
        <v>24</v>
      </c>
      <c r="P2859" s="102" t="s">
        <v>3740</v>
      </c>
      <c r="Q2859" s="104">
        <v>45653</v>
      </c>
      <c r="R2859" s="102" t="s">
        <v>148</v>
      </c>
      <c r="S2859" s="93"/>
      <c r="T2859" s="1"/>
    </row>
    <row r="2860" spans="1:20" ht="12.75" customHeight="1">
      <c r="A2860" s="179" t="s">
        <v>1916</v>
      </c>
      <c r="B2860" s="131"/>
      <c r="C2860" s="105" t="s">
        <v>30</v>
      </c>
      <c r="D2860" s="107">
        <v>45652</v>
      </c>
      <c r="E2860" s="180">
        <v>243610759031</v>
      </c>
      <c r="F2860" s="105" t="str">
        <f t="shared" si="154"/>
        <v>'243610759031',</v>
      </c>
      <c r="G2860" s="181" t="s">
        <v>51</v>
      </c>
      <c r="H2860" s="105" t="s">
        <v>3741</v>
      </c>
      <c r="I2860" s="105" t="str">
        <f t="shared" si="156"/>
        <v>'inv_JrCUohwBVLJWjfcPTv5bDn',</v>
      </c>
      <c r="J2860" s="105" t="s">
        <v>9</v>
      </c>
      <c r="K2860" s="105">
        <v>500</v>
      </c>
      <c r="L2860" s="105">
        <v>500</v>
      </c>
      <c r="M2860" s="105">
        <f>Tabla1[[#This Row],[Monto]]-Tabla1[[#This Row],[Monto Kashio]]</f>
        <v>0</v>
      </c>
      <c r="N2860" s="105" t="s">
        <v>23</v>
      </c>
      <c r="O2860" s="105" t="s">
        <v>24</v>
      </c>
      <c r="P2860" s="105" t="s">
        <v>3742</v>
      </c>
      <c r="Q2860" s="107">
        <v>45652</v>
      </c>
      <c r="R2860" s="105" t="s">
        <v>148</v>
      </c>
      <c r="S2860" s="93"/>
      <c r="T2860" s="1"/>
    </row>
    <row r="2861" spans="1:20" ht="12.75" customHeight="1">
      <c r="A2861" s="182" t="s">
        <v>1916</v>
      </c>
      <c r="B2861" s="132"/>
      <c r="C2861" s="102" t="s">
        <v>30</v>
      </c>
      <c r="D2861" s="104">
        <v>45637</v>
      </c>
      <c r="E2861" s="183">
        <v>243461381841</v>
      </c>
      <c r="F2861" s="102" t="str">
        <f t="shared" si="154"/>
        <v>'243461381841',</v>
      </c>
      <c r="G2861" s="173" t="s">
        <v>3489</v>
      </c>
      <c r="H2861" s="102" t="s">
        <v>3743</v>
      </c>
      <c r="I2861" s="102" t="str">
        <f t="shared" si="156"/>
        <v>'inv_JkgiisVDJmXt3FFzBRyZrM',</v>
      </c>
      <c r="J2861" s="102" t="s">
        <v>9</v>
      </c>
      <c r="K2861" s="102">
        <v>30</v>
      </c>
      <c r="L2861" s="102">
        <v>30</v>
      </c>
      <c r="M2861" s="105">
        <f>Tabla1[[#This Row],[Monto]]-Tabla1[[#This Row],[Monto Kashio]]</f>
        <v>0</v>
      </c>
      <c r="N2861" s="102" t="s">
        <v>23</v>
      </c>
      <c r="O2861" s="102" t="s">
        <v>24</v>
      </c>
      <c r="P2861" s="102">
        <v>0</v>
      </c>
      <c r="Q2861" s="104">
        <v>45637</v>
      </c>
      <c r="R2861" s="102" t="s">
        <v>148</v>
      </c>
      <c r="S2861" s="93"/>
      <c r="T2861" s="1"/>
    </row>
    <row r="2862" spans="1:20" ht="12.75" customHeight="1">
      <c r="A2862" s="179" t="s">
        <v>1916</v>
      </c>
      <c r="B2862" s="131"/>
      <c r="C2862" s="105" t="s">
        <v>66</v>
      </c>
      <c r="D2862" s="107">
        <v>45652</v>
      </c>
      <c r="E2862" s="180">
        <v>243611013185</v>
      </c>
      <c r="F2862" s="105" t="str">
        <f t="shared" si="154"/>
        <v>'243611013185',</v>
      </c>
      <c r="G2862" s="181" t="s">
        <v>21</v>
      </c>
      <c r="H2862" s="105" t="s">
        <v>3744</v>
      </c>
      <c r="I2862" s="105" t="str">
        <f t="shared" si="156"/>
        <v>'inv_jjmHBGwhxbRPEond5RvjWq',</v>
      </c>
      <c r="J2862" s="105" t="s">
        <v>9</v>
      </c>
      <c r="K2862" s="105">
        <v>135</v>
      </c>
      <c r="L2862" s="105">
        <v>135</v>
      </c>
      <c r="M2862" s="105">
        <f>Tabla1[[#This Row],[Monto]]-Tabla1[[#This Row],[Monto Kashio]]</f>
        <v>0</v>
      </c>
      <c r="N2862" s="105" t="s">
        <v>23</v>
      </c>
      <c r="O2862" s="105" t="s">
        <v>24</v>
      </c>
      <c r="P2862" s="105" t="s">
        <v>3745</v>
      </c>
      <c r="Q2862" s="107">
        <v>45652</v>
      </c>
      <c r="R2862" s="105" t="s">
        <v>148</v>
      </c>
      <c r="S2862" s="93"/>
      <c r="T2862" s="1"/>
    </row>
    <row r="2863" spans="1:20" ht="12.75" customHeight="1">
      <c r="A2863" s="182" t="s">
        <v>1916</v>
      </c>
      <c r="B2863" s="132"/>
      <c r="C2863" s="102" t="s">
        <v>914</v>
      </c>
      <c r="D2863" s="104">
        <v>45646</v>
      </c>
      <c r="E2863" s="183">
        <v>243567773812</v>
      </c>
      <c r="F2863" s="102" t="str">
        <f t="shared" si="154"/>
        <v>'243567773812',</v>
      </c>
      <c r="G2863" s="173" t="s">
        <v>21</v>
      </c>
      <c r="H2863" s="102" t="s">
        <v>3746</v>
      </c>
      <c r="I2863" s="102" t="str">
        <f t="shared" si="156"/>
        <v>'inv_jjdUXRHFbXMr5HPveBj5Qg',</v>
      </c>
      <c r="J2863" s="102" t="s">
        <v>9</v>
      </c>
      <c r="K2863" s="102">
        <v>20</v>
      </c>
      <c r="L2863" s="102">
        <v>20</v>
      </c>
      <c r="M2863" s="105">
        <f>Tabla1[[#This Row],[Monto]]-Tabla1[[#This Row],[Monto Kashio]]</f>
        <v>0</v>
      </c>
      <c r="N2863" s="102" t="s">
        <v>23</v>
      </c>
      <c r="O2863" s="102" t="s">
        <v>24</v>
      </c>
      <c r="P2863" s="102">
        <v>0</v>
      </c>
      <c r="Q2863" s="104">
        <v>45646</v>
      </c>
      <c r="R2863" s="102" t="s">
        <v>148</v>
      </c>
      <c r="S2863" s="93"/>
      <c r="T2863" s="1"/>
    </row>
    <row r="2864" spans="1:20" ht="12.75" customHeight="1">
      <c r="A2864" s="179">
        <v>11162</v>
      </c>
      <c r="B2864" s="131"/>
      <c r="C2864" s="105" t="s">
        <v>1506</v>
      </c>
      <c r="D2864" s="107">
        <v>45638</v>
      </c>
      <c r="E2864" s="180">
        <v>243072704303</v>
      </c>
      <c r="F2864" s="105" t="str">
        <f t="shared" si="154"/>
        <v>'243072704303',</v>
      </c>
      <c r="G2864" s="181" t="s">
        <v>118</v>
      </c>
      <c r="H2864" s="105" t="s">
        <v>3747</v>
      </c>
      <c r="I2864" s="105" t="str">
        <f t="shared" si="156"/>
        <v>'inv_jghTMTWsQ34bnmgvoHaagy',</v>
      </c>
      <c r="J2864" s="105" t="s">
        <v>9</v>
      </c>
      <c r="K2864" s="105">
        <v>200</v>
      </c>
      <c r="L2864" s="105">
        <v>200</v>
      </c>
      <c r="M2864" s="105">
        <f>Tabla1[[#This Row],[Monto]]-Tabla1[[#This Row],[Monto Kashio]]</f>
        <v>0</v>
      </c>
      <c r="N2864" s="105" t="s">
        <v>23</v>
      </c>
      <c r="O2864" s="105" t="s">
        <v>24</v>
      </c>
      <c r="P2864" s="105">
        <v>1669963</v>
      </c>
      <c r="Q2864" s="107">
        <v>45636</v>
      </c>
      <c r="R2864" s="105" t="s">
        <v>148</v>
      </c>
      <c r="S2864" s="93"/>
      <c r="T2864" s="1"/>
    </row>
    <row r="2865" spans="1:20" ht="12.75" customHeight="1">
      <c r="A2865" s="182" t="s">
        <v>1916</v>
      </c>
      <c r="B2865" s="132"/>
      <c r="C2865" s="102" t="s">
        <v>914</v>
      </c>
      <c r="D2865" s="104">
        <v>45636</v>
      </c>
      <c r="E2865" s="183">
        <v>243450638865</v>
      </c>
      <c r="F2865" s="102" t="str">
        <f t="shared" si="154"/>
        <v>'243450638865',</v>
      </c>
      <c r="G2865" s="173" t="s">
        <v>21</v>
      </c>
      <c r="H2865" s="102" t="s">
        <v>3748</v>
      </c>
      <c r="I2865" s="102" t="str">
        <f t="shared" si="156"/>
        <v>'inv_jFd7f5RNZMDc8sUYq2nToR',</v>
      </c>
      <c r="J2865" s="102" t="s">
        <v>9</v>
      </c>
      <c r="K2865" s="102">
        <v>116.23</v>
      </c>
      <c r="L2865" s="102">
        <v>116.23</v>
      </c>
      <c r="M2865" s="105">
        <f>Tabla1[[#This Row],[Monto]]-Tabla1[[#This Row],[Monto Kashio]]</f>
        <v>0</v>
      </c>
      <c r="N2865" s="102" t="s">
        <v>23</v>
      </c>
      <c r="O2865" s="102" t="s">
        <v>24</v>
      </c>
      <c r="P2865" s="102">
        <v>0</v>
      </c>
      <c r="Q2865" s="104">
        <v>45636</v>
      </c>
      <c r="R2865" s="102" t="s">
        <v>148</v>
      </c>
      <c r="S2865" s="93"/>
      <c r="T2865" s="1"/>
    </row>
    <row r="2866" spans="1:20" ht="12.75" customHeight="1">
      <c r="A2866" s="179" t="s">
        <v>1916</v>
      </c>
      <c r="B2866" s="131"/>
      <c r="C2866" s="105" t="s">
        <v>96</v>
      </c>
      <c r="D2866" s="107">
        <v>45655</v>
      </c>
      <c r="E2866" s="180">
        <v>243643182841</v>
      </c>
      <c r="F2866" s="105" t="str">
        <f t="shared" si="154"/>
        <v>'243643182841',</v>
      </c>
      <c r="G2866" s="181" t="s">
        <v>21</v>
      </c>
      <c r="H2866" s="105" t="s">
        <v>3749</v>
      </c>
      <c r="I2866" s="105" t="str">
        <f t="shared" si="156"/>
        <v>'inv_JeLdYLSxyTbYx36wDB4oJ5',</v>
      </c>
      <c r="J2866" s="105" t="s">
        <v>9</v>
      </c>
      <c r="K2866" s="105">
        <v>50</v>
      </c>
      <c r="L2866" s="105">
        <v>50</v>
      </c>
      <c r="M2866" s="105">
        <f>Tabla1[[#This Row],[Monto]]-Tabla1[[#This Row],[Monto Kashio]]</f>
        <v>0</v>
      </c>
      <c r="N2866" s="105" t="s">
        <v>23</v>
      </c>
      <c r="O2866" s="105" t="s">
        <v>24</v>
      </c>
      <c r="P2866" s="105">
        <v>5074718</v>
      </c>
      <c r="Q2866" s="107">
        <v>45655</v>
      </c>
      <c r="R2866" s="105" t="s">
        <v>148</v>
      </c>
      <c r="S2866" s="93"/>
      <c r="T2866" s="1"/>
    </row>
    <row r="2867" spans="1:20" ht="12.75" customHeight="1">
      <c r="A2867" s="182" t="s">
        <v>1916</v>
      </c>
      <c r="B2867" s="132"/>
      <c r="C2867" s="102" t="s">
        <v>66</v>
      </c>
      <c r="D2867" s="104">
        <v>45648</v>
      </c>
      <c r="E2867" s="183">
        <v>243578636831</v>
      </c>
      <c r="F2867" s="102" t="str">
        <f t="shared" si="154"/>
        <v>'243578636831',</v>
      </c>
      <c r="G2867" s="173" t="s">
        <v>21</v>
      </c>
      <c r="H2867" s="102" t="s">
        <v>3750</v>
      </c>
      <c r="I2867" s="102" t="str">
        <f t="shared" si="156"/>
        <v>'inv_jdPgQ22ETaK2EyEtZ3Lfxd',</v>
      </c>
      <c r="J2867" s="102" t="s">
        <v>9</v>
      </c>
      <c r="K2867" s="102">
        <v>30</v>
      </c>
      <c r="L2867" s="102">
        <v>30</v>
      </c>
      <c r="M2867" s="105">
        <f>Tabla1[[#This Row],[Monto]]-Tabla1[[#This Row],[Monto Kashio]]</f>
        <v>0</v>
      </c>
      <c r="N2867" s="102" t="s">
        <v>23</v>
      </c>
      <c r="O2867" s="102" t="s">
        <v>24</v>
      </c>
      <c r="P2867" s="102">
        <v>1029427</v>
      </c>
      <c r="Q2867" s="104">
        <v>45648</v>
      </c>
      <c r="R2867" s="102" t="s">
        <v>148</v>
      </c>
      <c r="S2867" s="93"/>
      <c r="T2867" s="1"/>
    </row>
    <row r="2868" spans="1:20" ht="12.75" customHeight="1">
      <c r="A2868" s="179" t="s">
        <v>1916</v>
      </c>
      <c r="B2868" s="131"/>
      <c r="C2868" s="105" t="s">
        <v>66</v>
      </c>
      <c r="D2868" s="107">
        <v>45651</v>
      </c>
      <c r="E2868" s="180">
        <v>243600423407</v>
      </c>
      <c r="F2868" s="105" t="str">
        <f t="shared" si="154"/>
        <v>'243600423407',</v>
      </c>
      <c r="G2868" s="181" t="s">
        <v>21</v>
      </c>
      <c r="H2868" s="105" t="s">
        <v>3751</v>
      </c>
      <c r="I2868" s="105" t="str">
        <f t="shared" si="156"/>
        <v>'inv_JBkSHsYDW25xNNkhvv7T2P',</v>
      </c>
      <c r="J2868" s="105" t="s">
        <v>9</v>
      </c>
      <c r="K2868" s="105">
        <v>162</v>
      </c>
      <c r="L2868" s="105">
        <v>162</v>
      </c>
      <c r="M2868" s="105">
        <f>Tabla1[[#This Row],[Monto]]-Tabla1[[#This Row],[Monto Kashio]]</f>
        <v>0</v>
      </c>
      <c r="N2868" s="105" t="s">
        <v>23</v>
      </c>
      <c r="O2868" s="105" t="s">
        <v>24</v>
      </c>
      <c r="P2868" s="105" t="s">
        <v>3752</v>
      </c>
      <c r="Q2868" s="107">
        <v>45651</v>
      </c>
      <c r="R2868" s="105" t="s">
        <v>148</v>
      </c>
      <c r="S2868" s="93"/>
      <c r="T2868" s="1"/>
    </row>
    <row r="2869" spans="1:20" ht="12.75" customHeight="1">
      <c r="A2869" s="182" t="s">
        <v>1916</v>
      </c>
      <c r="B2869" s="132"/>
      <c r="C2869" s="102" t="s">
        <v>3753</v>
      </c>
      <c r="D2869" s="104">
        <v>45631</v>
      </c>
      <c r="E2869" s="183">
        <v>243147815131</v>
      </c>
      <c r="F2869" s="102" t="str">
        <f t="shared" si="154"/>
        <v>'243147815131',</v>
      </c>
      <c r="G2869" s="173" t="s">
        <v>21</v>
      </c>
      <c r="H2869" s="102" t="s">
        <v>3754</v>
      </c>
      <c r="I2869" s="102" t="str">
        <f t="shared" si="156"/>
        <v>'inv_JbfVWiYbr5spR7BWj5dHRw',</v>
      </c>
      <c r="J2869" s="102" t="s">
        <v>9</v>
      </c>
      <c r="K2869" s="102">
        <v>166</v>
      </c>
      <c r="L2869" s="102">
        <v>166</v>
      </c>
      <c r="M2869" s="105">
        <f>Tabla1[[#This Row],[Monto]]-Tabla1[[#This Row],[Monto Kashio]]</f>
        <v>0</v>
      </c>
      <c r="N2869" s="102" t="s">
        <v>23</v>
      </c>
      <c r="O2869" s="102" t="s">
        <v>24</v>
      </c>
      <c r="P2869" s="102">
        <v>0</v>
      </c>
      <c r="Q2869" s="104">
        <v>45631</v>
      </c>
      <c r="R2869" s="102" t="s">
        <v>148</v>
      </c>
      <c r="S2869" s="93"/>
      <c r="T2869" s="1"/>
    </row>
    <row r="2870" spans="1:20" ht="12.75" customHeight="1">
      <c r="A2870" s="179" t="s">
        <v>1916</v>
      </c>
      <c r="B2870" s="131"/>
      <c r="C2870" s="105" t="s">
        <v>107</v>
      </c>
      <c r="D2870" s="107">
        <v>45631</v>
      </c>
      <c r="E2870" s="180">
        <v>242486690458</v>
      </c>
      <c r="F2870" s="105" t="str">
        <f t="shared" si="154"/>
        <v>'242486690458',</v>
      </c>
      <c r="G2870" s="181" t="s">
        <v>21</v>
      </c>
      <c r="H2870" s="105" t="s">
        <v>3755</v>
      </c>
      <c r="I2870" s="105" t="str">
        <f t="shared" si="156"/>
        <v>'inv_Jb5Vc8uWQ4JcKsbWi6ESCi',</v>
      </c>
      <c r="J2870" s="105" t="s">
        <v>109</v>
      </c>
      <c r="K2870" s="105">
        <v>20</v>
      </c>
      <c r="L2870" s="105">
        <v>20</v>
      </c>
      <c r="M2870" s="105">
        <f>Tabla1[[#This Row],[Monto]]-Tabla1[[#This Row],[Monto Kashio]]</f>
        <v>0</v>
      </c>
      <c r="N2870" s="105" t="s">
        <v>23</v>
      </c>
      <c r="O2870" s="105" t="s">
        <v>24</v>
      </c>
      <c r="P2870" s="105">
        <v>0</v>
      </c>
      <c r="Q2870" s="107">
        <v>45631</v>
      </c>
      <c r="R2870" s="105" t="s">
        <v>148</v>
      </c>
      <c r="S2870" s="93"/>
      <c r="T2870" s="1"/>
    </row>
    <row r="2871" spans="1:20" ht="12.75" customHeight="1">
      <c r="A2871" s="182" t="s">
        <v>1916</v>
      </c>
      <c r="B2871" s="132"/>
      <c r="C2871" s="102" t="s">
        <v>756</v>
      </c>
      <c r="D2871" s="104">
        <v>45629.531875000001</v>
      </c>
      <c r="E2871" s="183">
        <v>243386365385</v>
      </c>
      <c r="F2871" s="102" t="str">
        <f t="shared" si="154"/>
        <v>'243386365385',</v>
      </c>
      <c r="G2871" s="173" t="s">
        <v>21</v>
      </c>
      <c r="H2871" s="102" t="s">
        <v>3756</v>
      </c>
      <c r="I2871" s="102" t="str">
        <f t="shared" si="156"/>
        <v>'inv_j9AjXJJxbJ99BXFBFB34LT',</v>
      </c>
      <c r="J2871" s="102" t="s">
        <v>9</v>
      </c>
      <c r="K2871" s="102">
        <v>150</v>
      </c>
      <c r="L2871" s="102">
        <v>150</v>
      </c>
      <c r="M2871" s="105">
        <f>Tabla1[[#This Row],[Monto]]-Tabla1[[#This Row],[Monto Kashio]]</f>
        <v>0</v>
      </c>
      <c r="N2871" s="102" t="s">
        <v>23</v>
      </c>
      <c r="O2871" s="102" t="s">
        <v>24</v>
      </c>
      <c r="P2871" s="102">
        <v>0</v>
      </c>
      <c r="Q2871" s="104">
        <v>45629.531875000001</v>
      </c>
      <c r="R2871" s="102" t="s">
        <v>148</v>
      </c>
      <c r="S2871" s="93"/>
      <c r="T2871" s="1"/>
    </row>
    <row r="2872" spans="1:20" ht="12.75" customHeight="1">
      <c r="A2872" s="179" t="s">
        <v>1916</v>
      </c>
      <c r="B2872" s="131"/>
      <c r="C2872" s="105" t="s">
        <v>66</v>
      </c>
      <c r="D2872" s="107">
        <v>45652</v>
      </c>
      <c r="E2872" s="180">
        <v>243621529259</v>
      </c>
      <c r="F2872" s="105" t="str">
        <f t="shared" si="154"/>
        <v>'243621529259',</v>
      </c>
      <c r="G2872" s="181" t="s">
        <v>21</v>
      </c>
      <c r="H2872" s="105" t="s">
        <v>3757</v>
      </c>
      <c r="I2872" s="105" t="str">
        <f t="shared" si="156"/>
        <v>'inv_j3wGVN5Y9kqsPxWxxg7g9X',</v>
      </c>
      <c r="J2872" s="105" t="s">
        <v>9</v>
      </c>
      <c r="K2872" s="105">
        <v>100</v>
      </c>
      <c r="L2872" s="105">
        <v>100</v>
      </c>
      <c r="M2872" s="105">
        <f>Tabla1[[#This Row],[Monto]]-Tabla1[[#This Row],[Monto Kashio]]</f>
        <v>0</v>
      </c>
      <c r="N2872" s="105" t="s">
        <v>23</v>
      </c>
      <c r="O2872" s="105" t="s">
        <v>24</v>
      </c>
      <c r="P2872" s="105">
        <v>0</v>
      </c>
      <c r="Q2872" s="107">
        <v>45652</v>
      </c>
      <c r="R2872" s="105" t="s">
        <v>148</v>
      </c>
      <c r="S2872" s="93"/>
      <c r="T2872" s="1"/>
    </row>
    <row r="2873" spans="1:20" ht="12.75" customHeight="1">
      <c r="A2873" s="182" t="s">
        <v>1916</v>
      </c>
      <c r="B2873" s="132"/>
      <c r="C2873" s="102" t="s">
        <v>96</v>
      </c>
      <c r="D2873" s="104">
        <v>45637</v>
      </c>
      <c r="E2873" s="183">
        <v>243461381283</v>
      </c>
      <c r="F2873" s="102" t="str">
        <f t="shared" si="154"/>
        <v>'243461381283',</v>
      </c>
      <c r="G2873" s="173" t="s">
        <v>3489</v>
      </c>
      <c r="H2873" s="102" t="s">
        <v>3758</v>
      </c>
      <c r="I2873" s="102" t="str">
        <f t="shared" si="156"/>
        <v>'inv_J3hnWe3FXgQn2vDxvT9NoN',</v>
      </c>
      <c r="J2873" s="102" t="s">
        <v>9</v>
      </c>
      <c r="K2873" s="102">
        <v>1500</v>
      </c>
      <c r="L2873" s="102">
        <v>1500</v>
      </c>
      <c r="M2873" s="105">
        <f>Tabla1[[#This Row],[Monto]]-Tabla1[[#This Row],[Monto Kashio]]</f>
        <v>0</v>
      </c>
      <c r="N2873" s="102" t="s">
        <v>23</v>
      </c>
      <c r="O2873" s="102" t="s">
        <v>24</v>
      </c>
      <c r="P2873" s="102">
        <v>0</v>
      </c>
      <c r="Q2873" s="104">
        <v>45637</v>
      </c>
      <c r="R2873" s="102" t="s">
        <v>148</v>
      </c>
      <c r="S2873" s="93"/>
      <c r="T2873" s="1"/>
    </row>
    <row r="2874" spans="1:20" ht="12.75" customHeight="1">
      <c r="A2874" s="179" t="s">
        <v>1916</v>
      </c>
      <c r="B2874" s="131"/>
      <c r="C2874" s="105" t="s">
        <v>107</v>
      </c>
      <c r="D2874" s="107">
        <v>45643</v>
      </c>
      <c r="E2874" s="180">
        <v>241920956657</v>
      </c>
      <c r="F2874" s="105" t="str">
        <f t="shared" si="154"/>
        <v>'241920956657',</v>
      </c>
      <c r="G2874" s="181" t="s">
        <v>21</v>
      </c>
      <c r="H2874" s="105" t="s">
        <v>3759</v>
      </c>
      <c r="I2874" s="105" t="str">
        <f t="shared" si="156"/>
        <v>'inv_J37aNMrgGTmQiKzmA4m2VR',</v>
      </c>
      <c r="J2874" s="105" t="s">
        <v>109</v>
      </c>
      <c r="K2874" s="105">
        <v>20</v>
      </c>
      <c r="L2874" s="105">
        <v>20</v>
      </c>
      <c r="M2874" s="105">
        <f>Tabla1[[#This Row],[Monto]]-Tabla1[[#This Row],[Monto Kashio]]</f>
        <v>0</v>
      </c>
      <c r="N2874" s="105" t="s">
        <v>23</v>
      </c>
      <c r="O2874" s="105" t="s">
        <v>24</v>
      </c>
      <c r="P2874" s="105">
        <v>0</v>
      </c>
      <c r="Q2874" s="107">
        <v>45643</v>
      </c>
      <c r="R2874" s="105" t="s">
        <v>148</v>
      </c>
      <c r="S2874" s="93"/>
      <c r="T2874" s="1"/>
    </row>
    <row r="2875" spans="1:20" ht="12.75" customHeight="1">
      <c r="A2875" s="182" t="s">
        <v>1916</v>
      </c>
      <c r="B2875" s="132"/>
      <c r="C2875" s="102" t="s">
        <v>64</v>
      </c>
      <c r="D2875" s="104">
        <v>45636</v>
      </c>
      <c r="E2875" s="183">
        <v>243451003763</v>
      </c>
      <c r="F2875" s="102" t="str">
        <f t="shared" si="154"/>
        <v>'243451003763',</v>
      </c>
      <c r="G2875" s="173" t="s">
        <v>21</v>
      </c>
      <c r="H2875" s="102" t="s">
        <v>3760</v>
      </c>
      <c r="I2875" s="102" t="str">
        <f t="shared" si="156"/>
        <v>'inv_J2ACMgGfL9VvXgkpXDqozA',</v>
      </c>
      <c r="J2875" s="102" t="s">
        <v>9</v>
      </c>
      <c r="K2875" s="102">
        <v>3500</v>
      </c>
      <c r="L2875" s="102">
        <v>3500</v>
      </c>
      <c r="M2875" s="105">
        <f>Tabla1[[#This Row],[Monto]]-Tabla1[[#This Row],[Monto Kashio]]</f>
        <v>0</v>
      </c>
      <c r="N2875" s="102" t="s">
        <v>23</v>
      </c>
      <c r="O2875" s="102" t="s">
        <v>24</v>
      </c>
      <c r="P2875" s="102">
        <v>3645229</v>
      </c>
      <c r="Q2875" s="104">
        <v>45636</v>
      </c>
      <c r="R2875" s="102" t="s">
        <v>148</v>
      </c>
      <c r="S2875" s="93"/>
      <c r="T2875" s="1"/>
    </row>
    <row r="2876" spans="1:20" ht="12.75" customHeight="1">
      <c r="A2876" s="179">
        <v>11377</v>
      </c>
      <c r="B2876" s="131"/>
      <c r="C2876" s="105" t="s">
        <v>27</v>
      </c>
      <c r="D2876" s="107">
        <v>45649</v>
      </c>
      <c r="E2876" s="180">
        <v>243589219989</v>
      </c>
      <c r="F2876" s="105" t="str">
        <f t="shared" si="154"/>
        <v>'243589219989',</v>
      </c>
      <c r="G2876" s="181" t="s">
        <v>21</v>
      </c>
      <c r="H2876" s="105" t="s">
        <v>3761</v>
      </c>
      <c r="I2876" s="105" t="str">
        <f t="shared" si="156"/>
        <v>'inv_iZCQTLVKP7EzASPsWmUzs7',</v>
      </c>
      <c r="J2876" s="105" t="s">
        <v>9</v>
      </c>
      <c r="K2876" s="105">
        <v>100</v>
      </c>
      <c r="L2876" s="105">
        <v>100</v>
      </c>
      <c r="M2876" s="105">
        <f>Tabla1[[#This Row],[Monto]]-Tabla1[[#This Row],[Monto Kashio]]</f>
        <v>0</v>
      </c>
      <c r="N2876" s="105" t="s">
        <v>23</v>
      </c>
      <c r="O2876" s="105" t="s">
        <v>24</v>
      </c>
      <c r="P2876" s="105">
        <v>1198125</v>
      </c>
      <c r="Q2876" s="107">
        <v>45649</v>
      </c>
      <c r="R2876" s="105" t="s">
        <v>148</v>
      </c>
      <c r="S2876" s="93"/>
      <c r="T2876" s="1"/>
    </row>
    <row r="2877" spans="1:20" ht="12.75" customHeight="1">
      <c r="A2877" s="182" t="s">
        <v>1916</v>
      </c>
      <c r="B2877" s="132"/>
      <c r="C2877" s="102" t="s">
        <v>914</v>
      </c>
      <c r="D2877" s="104">
        <v>45640</v>
      </c>
      <c r="E2877" s="183">
        <v>243493715474</v>
      </c>
      <c r="F2877" s="102" t="str">
        <f t="shared" si="154"/>
        <v>'243493715474',</v>
      </c>
      <c r="G2877" s="173" t="s">
        <v>21</v>
      </c>
      <c r="H2877" s="102" t="s">
        <v>3762</v>
      </c>
      <c r="I2877" s="102" t="str">
        <f t="shared" si="156"/>
        <v>'inv_ir93rV72EwUCTuTiRnTTht',</v>
      </c>
      <c r="J2877" s="102" t="s">
        <v>9</v>
      </c>
      <c r="K2877" s="102">
        <v>41.04</v>
      </c>
      <c r="L2877" s="102">
        <v>41.04</v>
      </c>
      <c r="M2877" s="105">
        <f>Tabla1[[#This Row],[Monto]]-Tabla1[[#This Row],[Monto Kashio]]</f>
        <v>0</v>
      </c>
      <c r="N2877" s="102" t="s">
        <v>23</v>
      </c>
      <c r="O2877" s="102" t="s">
        <v>24</v>
      </c>
      <c r="P2877" s="102">
        <v>0</v>
      </c>
      <c r="Q2877" s="104">
        <v>45640</v>
      </c>
      <c r="R2877" s="102" t="s">
        <v>148</v>
      </c>
      <c r="S2877" s="93"/>
      <c r="T2877" s="1"/>
    </row>
    <row r="2878" spans="1:20" ht="12.75" customHeight="1">
      <c r="A2878" s="179" t="s">
        <v>1916</v>
      </c>
      <c r="B2878" s="131"/>
      <c r="C2878" s="105" t="s">
        <v>66</v>
      </c>
      <c r="D2878" s="107">
        <v>45646</v>
      </c>
      <c r="E2878" s="180">
        <v>243557571641</v>
      </c>
      <c r="F2878" s="105" t="str">
        <f t="shared" si="154"/>
        <v>'243557571641',</v>
      </c>
      <c r="G2878" s="181" t="s">
        <v>21</v>
      </c>
      <c r="H2878" s="105" t="s">
        <v>3763</v>
      </c>
      <c r="I2878" s="105" t="str">
        <f t="shared" si="156"/>
        <v>'inv_iQ3eLkzWRrTxicd977pHG8',</v>
      </c>
      <c r="J2878" s="105" t="s">
        <v>9</v>
      </c>
      <c r="K2878" s="105">
        <v>165</v>
      </c>
      <c r="L2878" s="105">
        <v>165</v>
      </c>
      <c r="M2878" s="105">
        <f>Tabla1[[#This Row],[Monto]]-Tabla1[[#This Row],[Monto Kashio]]</f>
        <v>0</v>
      </c>
      <c r="N2878" s="105" t="s">
        <v>23</v>
      </c>
      <c r="O2878" s="105" t="s">
        <v>24</v>
      </c>
      <c r="P2878" s="105">
        <v>3413341</v>
      </c>
      <c r="Q2878" s="107">
        <v>45646</v>
      </c>
      <c r="R2878" s="105" t="s">
        <v>148</v>
      </c>
      <c r="S2878" s="93"/>
      <c r="T2878" s="1"/>
    </row>
    <row r="2879" spans="1:20" ht="12.75" customHeight="1">
      <c r="A2879" s="182" t="s">
        <v>1916</v>
      </c>
      <c r="B2879" s="132"/>
      <c r="C2879" s="185" t="s">
        <v>96</v>
      </c>
      <c r="D2879" s="104">
        <v>45638</v>
      </c>
      <c r="E2879" s="183">
        <v>243471864647</v>
      </c>
      <c r="F2879" s="102" t="str">
        <f t="shared" si="154"/>
        <v>'243471864647',</v>
      </c>
      <c r="G2879" s="173" t="s">
        <v>21</v>
      </c>
      <c r="H2879" s="102" t="s">
        <v>3764</v>
      </c>
      <c r="I2879" s="102" t="str">
        <f t="shared" si="156"/>
        <v>'inv_iPPiYktorfh5cCYPS3tn5t',</v>
      </c>
      <c r="J2879" s="102" t="s">
        <v>9</v>
      </c>
      <c r="K2879" s="102">
        <v>30</v>
      </c>
      <c r="L2879" s="102">
        <v>30</v>
      </c>
      <c r="M2879" s="105">
        <f>Tabla1[[#This Row],[Monto]]-Tabla1[[#This Row],[Monto Kashio]]</f>
        <v>0</v>
      </c>
      <c r="N2879" s="102" t="s">
        <v>23</v>
      </c>
      <c r="O2879" s="102" t="s">
        <v>24</v>
      </c>
      <c r="P2879" s="102" t="s">
        <v>3765</v>
      </c>
      <c r="Q2879" s="104">
        <v>45638</v>
      </c>
      <c r="R2879" s="102" t="s">
        <v>148</v>
      </c>
      <c r="S2879" s="93"/>
      <c r="T2879" s="1"/>
    </row>
    <row r="2880" spans="1:20" ht="12.75" customHeight="1">
      <c r="A2880" s="179">
        <v>10970</v>
      </c>
      <c r="B2880" s="131"/>
      <c r="C2880" s="105" t="s">
        <v>30</v>
      </c>
      <c r="D2880" s="107">
        <v>45630</v>
      </c>
      <c r="E2880" s="180">
        <v>243397220404</v>
      </c>
      <c r="F2880" s="105" t="str">
        <f t="shared" si="154"/>
        <v>'243397220404',</v>
      </c>
      <c r="G2880" s="181" t="s">
        <v>51</v>
      </c>
      <c r="H2880" s="105" t="s">
        <v>3766</v>
      </c>
      <c r="I2880" s="105" t="str">
        <f t="shared" si="156"/>
        <v>'inv_iGdQxwiPPKnFy3LWF5fCnz',</v>
      </c>
      <c r="J2880" s="105" t="s">
        <v>9</v>
      </c>
      <c r="K2880" s="105">
        <v>21</v>
      </c>
      <c r="L2880" s="105">
        <v>21</v>
      </c>
      <c r="M2880" s="105">
        <f>Tabla1[[#This Row],[Monto]]-Tabla1[[#This Row],[Monto Kashio]]</f>
        <v>0</v>
      </c>
      <c r="N2880" s="105" t="s">
        <v>23</v>
      </c>
      <c r="O2880" s="105" t="s">
        <v>24</v>
      </c>
      <c r="P2880" s="105">
        <v>2916694</v>
      </c>
      <c r="Q2880" s="107">
        <v>45630</v>
      </c>
      <c r="R2880" s="105" t="s">
        <v>148</v>
      </c>
      <c r="S2880" s="93"/>
      <c r="T2880" s="1"/>
    </row>
    <row r="2881" spans="1:20" ht="12.75" customHeight="1">
      <c r="A2881" s="182">
        <v>11075</v>
      </c>
      <c r="B2881" s="132"/>
      <c r="C2881" s="102" t="s">
        <v>30</v>
      </c>
      <c r="D2881" s="104">
        <v>45636</v>
      </c>
      <c r="E2881" s="183">
        <v>243450764985</v>
      </c>
      <c r="F2881" s="102" t="str">
        <f t="shared" si="154"/>
        <v>'243450764985',</v>
      </c>
      <c r="G2881" s="173" t="s">
        <v>21</v>
      </c>
      <c r="H2881" s="102" t="s">
        <v>3767</v>
      </c>
      <c r="I2881" s="102" t="str">
        <f t="shared" si="156"/>
        <v>'inv_iF9NVrtTVCVGAXNhDoDux5',</v>
      </c>
      <c r="J2881" s="102" t="s">
        <v>9</v>
      </c>
      <c r="K2881" s="102">
        <v>20</v>
      </c>
      <c r="L2881" s="102">
        <v>20</v>
      </c>
      <c r="M2881" s="105">
        <f>Tabla1[[#This Row],[Monto]]-Tabla1[[#This Row],[Monto Kashio]]</f>
        <v>0</v>
      </c>
      <c r="N2881" s="102" t="s">
        <v>23</v>
      </c>
      <c r="O2881" s="102" t="s">
        <v>24</v>
      </c>
      <c r="P2881" s="102">
        <v>2840574</v>
      </c>
      <c r="Q2881" s="104">
        <v>45636</v>
      </c>
      <c r="R2881" s="102" t="s">
        <v>148</v>
      </c>
      <c r="S2881" s="93"/>
      <c r="T2881" s="1"/>
    </row>
    <row r="2882" spans="1:20" ht="12.75" customHeight="1">
      <c r="A2882" s="179" t="s">
        <v>1916</v>
      </c>
      <c r="B2882" s="131"/>
      <c r="C2882" s="105" t="s">
        <v>66</v>
      </c>
      <c r="D2882" s="107">
        <v>45657</v>
      </c>
      <c r="E2882" s="180">
        <v>243664581649</v>
      </c>
      <c r="F2882" s="105" t="str">
        <f t="shared" si="154"/>
        <v>'243664581649',</v>
      </c>
      <c r="G2882" s="181" t="s">
        <v>1923</v>
      </c>
      <c r="H2882" s="105" t="s">
        <v>3768</v>
      </c>
      <c r="I2882" s="105" t="str">
        <f t="shared" si="156"/>
        <v>'inv_ied7g8YZLN4nEKp3nVnxMn',</v>
      </c>
      <c r="J2882" s="105" t="s">
        <v>9</v>
      </c>
      <c r="K2882" s="105">
        <v>30</v>
      </c>
      <c r="L2882" s="105">
        <v>30</v>
      </c>
      <c r="M2882" s="105">
        <f>Tabla1[[#This Row],[Monto]]-Tabla1[[#This Row],[Monto Kashio]]</f>
        <v>0</v>
      </c>
      <c r="N2882" s="105" t="s">
        <v>23</v>
      </c>
      <c r="O2882" s="105" t="s">
        <v>24</v>
      </c>
      <c r="P2882" s="105" t="s">
        <v>3769</v>
      </c>
      <c r="Q2882" s="107">
        <v>45657</v>
      </c>
      <c r="R2882" s="105" t="s">
        <v>148</v>
      </c>
      <c r="S2882" s="93"/>
      <c r="T2882" s="1"/>
    </row>
    <row r="2883" spans="1:20" ht="12.75" customHeight="1">
      <c r="A2883" s="182" t="s">
        <v>1916</v>
      </c>
      <c r="B2883" s="132"/>
      <c r="C2883" s="102" t="s">
        <v>1506</v>
      </c>
      <c r="D2883" s="104">
        <v>45637</v>
      </c>
      <c r="E2883" s="183">
        <v>243072704715</v>
      </c>
      <c r="F2883" s="102" t="str">
        <f t="shared" si="154"/>
        <v>'243072704715',</v>
      </c>
      <c r="G2883" s="173" t="s">
        <v>21</v>
      </c>
      <c r="H2883" s="102" t="s">
        <v>3770</v>
      </c>
      <c r="I2883" s="102" t="str">
        <f t="shared" si="156"/>
        <v>'inv_ibnrkEiRuhBjnkbNfMFYaP',</v>
      </c>
      <c r="J2883" s="102" t="s">
        <v>9</v>
      </c>
      <c r="K2883" s="102">
        <v>200</v>
      </c>
      <c r="L2883" s="102">
        <v>200</v>
      </c>
      <c r="M2883" s="105">
        <f>Tabla1[[#This Row],[Monto]]-Tabla1[[#This Row],[Monto Kashio]]</f>
        <v>0</v>
      </c>
      <c r="N2883" s="102" t="s">
        <v>23</v>
      </c>
      <c r="O2883" s="102" t="s">
        <v>24</v>
      </c>
      <c r="P2883" s="102">
        <v>0</v>
      </c>
      <c r="Q2883" s="104">
        <v>45637</v>
      </c>
      <c r="R2883" s="102" t="s">
        <v>148</v>
      </c>
      <c r="S2883" s="93"/>
      <c r="T2883" s="1"/>
    </row>
    <row r="2884" spans="1:20" ht="12.75" customHeight="1">
      <c r="A2884" s="179" t="s">
        <v>1916</v>
      </c>
      <c r="B2884" s="131"/>
      <c r="C2884" s="105" t="s">
        <v>107</v>
      </c>
      <c r="D2884" s="107">
        <v>45645</v>
      </c>
      <c r="E2884" s="180">
        <v>243546995665</v>
      </c>
      <c r="F2884" s="105" t="str">
        <f t="shared" si="154"/>
        <v>'243546995665',</v>
      </c>
      <c r="G2884" s="181" t="s">
        <v>118</v>
      </c>
      <c r="H2884" s="105" t="s">
        <v>3771</v>
      </c>
      <c r="I2884" s="105" t="str">
        <f t="shared" si="156"/>
        <v>'inv_i4zFQSxUGbcpfcaEXrLUpC',</v>
      </c>
      <c r="J2884" s="105" t="s">
        <v>109</v>
      </c>
      <c r="K2884" s="105">
        <v>20</v>
      </c>
      <c r="L2884" s="105">
        <v>20</v>
      </c>
      <c r="M2884" s="105">
        <f>Tabla1[[#This Row],[Monto]]-Tabla1[[#This Row],[Monto Kashio]]</f>
        <v>0</v>
      </c>
      <c r="N2884" s="105" t="s">
        <v>23</v>
      </c>
      <c r="O2884" s="105" t="s">
        <v>24</v>
      </c>
      <c r="P2884" s="105">
        <v>4113613</v>
      </c>
      <c r="Q2884" s="107">
        <v>45645</v>
      </c>
      <c r="R2884" s="105" t="s">
        <v>148</v>
      </c>
      <c r="S2884" s="93"/>
      <c r="T2884" s="1"/>
    </row>
    <row r="2885" spans="1:20" ht="12.75" customHeight="1">
      <c r="A2885" s="182" t="s">
        <v>1916</v>
      </c>
      <c r="B2885" s="132"/>
      <c r="C2885" s="102" t="s">
        <v>96</v>
      </c>
      <c r="D2885" s="104">
        <v>45655</v>
      </c>
      <c r="E2885" s="183">
        <v>243643109006</v>
      </c>
      <c r="F2885" s="102" t="str">
        <f t="shared" si="154"/>
        <v>'243643109006',</v>
      </c>
      <c r="G2885" s="173" t="s">
        <v>21</v>
      </c>
      <c r="H2885" s="102" t="s">
        <v>3772</v>
      </c>
      <c r="I2885" s="102" t="str">
        <f t="shared" si="156"/>
        <v>'inv_i4pSCyToaegmfnU6cmk3ZW',</v>
      </c>
      <c r="J2885" s="102" t="s">
        <v>9</v>
      </c>
      <c r="K2885" s="102">
        <v>30</v>
      </c>
      <c r="L2885" s="102">
        <v>30</v>
      </c>
      <c r="M2885" s="105">
        <f>Tabla1[[#This Row],[Monto]]-Tabla1[[#This Row],[Monto Kashio]]</f>
        <v>0</v>
      </c>
      <c r="N2885" s="102" t="s">
        <v>23</v>
      </c>
      <c r="O2885" s="102" t="s">
        <v>24</v>
      </c>
      <c r="P2885" s="102">
        <v>723853</v>
      </c>
      <c r="Q2885" s="104">
        <v>45655</v>
      </c>
      <c r="R2885" s="102" t="s">
        <v>148</v>
      </c>
      <c r="S2885" s="93"/>
      <c r="T2885" s="1"/>
    </row>
    <row r="2886" spans="1:20" ht="12.75" customHeight="1">
      <c r="A2886" s="179" t="s">
        <v>1916</v>
      </c>
      <c r="B2886" s="131"/>
      <c r="C2886" s="105" t="s">
        <v>30</v>
      </c>
      <c r="D2886" s="107">
        <v>45649</v>
      </c>
      <c r="E2886" s="180">
        <v>243589431561</v>
      </c>
      <c r="F2886" s="105" t="str">
        <f t="shared" si="154"/>
        <v>'243589431561',</v>
      </c>
      <c r="G2886" s="181" t="s">
        <v>21</v>
      </c>
      <c r="H2886" s="105" t="s">
        <v>3773</v>
      </c>
      <c r="I2886" s="105" t="str">
        <f t="shared" si="156"/>
        <v>'inv_HYvEgcpaZZ7BMuXLoKLHng',</v>
      </c>
      <c r="J2886" s="105" t="s">
        <v>9</v>
      </c>
      <c r="K2886" s="105">
        <v>200</v>
      </c>
      <c r="L2886" s="105">
        <v>200</v>
      </c>
      <c r="M2886" s="105">
        <f>Tabla1[[#This Row],[Monto]]-Tabla1[[#This Row],[Monto Kashio]]</f>
        <v>0</v>
      </c>
      <c r="N2886" s="105" t="s">
        <v>23</v>
      </c>
      <c r="O2886" s="105" t="s">
        <v>24</v>
      </c>
      <c r="P2886" s="105">
        <v>2916946</v>
      </c>
      <c r="Q2886" s="107">
        <v>45649</v>
      </c>
      <c r="R2886" s="105" t="s">
        <v>148</v>
      </c>
      <c r="S2886" s="93"/>
      <c r="T2886" s="1"/>
    </row>
    <row r="2887" spans="1:20" ht="12.75" customHeight="1">
      <c r="A2887" s="182" t="s">
        <v>1916</v>
      </c>
      <c r="B2887" s="132"/>
      <c r="C2887" s="102" t="s">
        <v>3774</v>
      </c>
      <c r="D2887" s="104">
        <v>45640</v>
      </c>
      <c r="E2887" s="183">
        <v>243386456096</v>
      </c>
      <c r="F2887" s="102" t="str">
        <f t="shared" si="154"/>
        <v>'243386456096',</v>
      </c>
      <c r="G2887" s="173" t="s">
        <v>21</v>
      </c>
      <c r="H2887" s="102" t="s">
        <v>3775</v>
      </c>
      <c r="I2887" s="102" t="str">
        <f t="shared" si="156"/>
        <v>'inv_HYoU92qPSHdXzWqFCkvvjg',</v>
      </c>
      <c r="J2887" s="102" t="s">
        <v>9</v>
      </c>
      <c r="K2887" s="102">
        <v>290</v>
      </c>
      <c r="L2887" s="102">
        <v>290</v>
      </c>
      <c r="M2887" s="105">
        <f>Tabla1[[#This Row],[Monto]]-Tabla1[[#This Row],[Monto Kashio]]</f>
        <v>0</v>
      </c>
      <c r="N2887" s="102" t="s">
        <v>23</v>
      </c>
      <c r="O2887" s="102" t="s">
        <v>24</v>
      </c>
      <c r="P2887" s="102">
        <v>0</v>
      </c>
      <c r="Q2887" s="104">
        <v>45640</v>
      </c>
      <c r="R2887" s="102" t="s">
        <v>148</v>
      </c>
      <c r="S2887" s="93"/>
      <c r="T2887" s="1"/>
    </row>
    <row r="2888" spans="1:20" ht="12.75" customHeight="1">
      <c r="A2888" s="179" t="s">
        <v>1916</v>
      </c>
      <c r="B2888" s="131"/>
      <c r="C2888" s="105" t="s">
        <v>368</v>
      </c>
      <c r="D2888" s="107">
        <v>45656</v>
      </c>
      <c r="E2888" s="180">
        <v>243654147278</v>
      </c>
      <c r="F2888" s="105" t="str">
        <f t="shared" si="154"/>
        <v>'243654147278',</v>
      </c>
      <c r="G2888" s="181" t="s">
        <v>1923</v>
      </c>
      <c r="H2888" s="105" t="s">
        <v>3776</v>
      </c>
      <c r="I2888" s="105" t="str">
        <f t="shared" si="156"/>
        <v>'inv_HTukeGXv8t7wDbmgDYkpty',</v>
      </c>
      <c r="J2888" s="105" t="s">
        <v>9</v>
      </c>
      <c r="K2888" s="105">
        <v>800</v>
      </c>
      <c r="L2888" s="105">
        <v>800</v>
      </c>
      <c r="M2888" s="105">
        <f>Tabla1[[#This Row],[Monto]]-Tabla1[[#This Row],[Monto Kashio]]</f>
        <v>0</v>
      </c>
      <c r="N2888" s="105" t="s">
        <v>23</v>
      </c>
      <c r="O2888" s="105" t="s">
        <v>24</v>
      </c>
      <c r="P2888" s="105">
        <v>0</v>
      </c>
      <c r="Q2888" s="107">
        <v>45656</v>
      </c>
      <c r="R2888" s="105" t="s">
        <v>148</v>
      </c>
      <c r="S2888" s="93"/>
      <c r="T2888" s="1"/>
    </row>
    <row r="2889" spans="1:20" ht="12.75" customHeight="1">
      <c r="A2889" s="182">
        <v>11363</v>
      </c>
      <c r="B2889" s="132"/>
      <c r="C2889" s="102" t="s">
        <v>96</v>
      </c>
      <c r="D2889" s="104">
        <v>45647</v>
      </c>
      <c r="E2889" s="183">
        <v>243482317217</v>
      </c>
      <c r="F2889" s="102" t="str">
        <f t="shared" si="154"/>
        <v>'243482317217',</v>
      </c>
      <c r="G2889" s="173" t="s">
        <v>51</v>
      </c>
      <c r="H2889" s="102" t="s">
        <v>3777</v>
      </c>
      <c r="I2889" s="102" t="str">
        <f t="shared" si="156"/>
        <v>'inv_hTnC59YduiLkcHP9iTiWAb',</v>
      </c>
      <c r="J2889" s="102" t="s">
        <v>9</v>
      </c>
      <c r="K2889" s="102">
        <v>200</v>
      </c>
      <c r="L2889" s="102">
        <v>200</v>
      </c>
      <c r="M2889" s="105">
        <f>Tabla1[[#This Row],[Monto]]-Tabla1[[#This Row],[Monto Kashio]]</f>
        <v>0</v>
      </c>
      <c r="N2889" s="102"/>
      <c r="O2889" s="102" t="s">
        <v>145</v>
      </c>
      <c r="P2889" s="102">
        <v>2556005</v>
      </c>
      <c r="Q2889" s="104">
        <v>45638</v>
      </c>
      <c r="R2889" s="102" t="s">
        <v>148</v>
      </c>
      <c r="S2889" s="93"/>
      <c r="T2889" s="1"/>
    </row>
    <row r="2890" spans="1:20" ht="12.75" customHeight="1">
      <c r="A2890" s="179">
        <v>11069</v>
      </c>
      <c r="B2890" s="131"/>
      <c r="C2890" s="105" t="s">
        <v>136</v>
      </c>
      <c r="D2890" s="107">
        <v>45636</v>
      </c>
      <c r="E2890" s="180">
        <v>243450777044</v>
      </c>
      <c r="F2890" s="105" t="str">
        <f t="shared" si="154"/>
        <v>'243450777044',</v>
      </c>
      <c r="G2890" s="181" t="s">
        <v>21</v>
      </c>
      <c r="H2890" s="105" t="s">
        <v>3778</v>
      </c>
      <c r="I2890" s="105" t="str">
        <f t="shared" si="156"/>
        <v>'inv_HPmVyMeXM8zaYSPyKnys9R',</v>
      </c>
      <c r="J2890" s="105" t="s">
        <v>9</v>
      </c>
      <c r="K2890" s="105">
        <v>30</v>
      </c>
      <c r="L2890" s="105">
        <v>30</v>
      </c>
      <c r="M2890" s="105">
        <f>Tabla1[[#This Row],[Monto]]-Tabla1[[#This Row],[Monto Kashio]]</f>
        <v>0</v>
      </c>
      <c r="N2890" s="105" t="s">
        <v>23</v>
      </c>
      <c r="O2890" s="105" t="s">
        <v>24</v>
      </c>
      <c r="P2890" s="105">
        <v>1902016</v>
      </c>
      <c r="Q2890" s="107">
        <v>45636</v>
      </c>
      <c r="R2890" s="105" t="s">
        <v>148</v>
      </c>
      <c r="S2890" s="93"/>
      <c r="T2890" s="1"/>
    </row>
    <row r="2891" spans="1:20" ht="12.75" customHeight="1">
      <c r="A2891" s="182" t="s">
        <v>1916</v>
      </c>
      <c r="B2891" s="132"/>
      <c r="C2891" s="102" t="s">
        <v>30</v>
      </c>
      <c r="D2891" s="104">
        <v>45637</v>
      </c>
      <c r="E2891" s="183">
        <v>243461346586</v>
      </c>
      <c r="F2891" s="102" t="str">
        <f t="shared" si="154"/>
        <v>'243461346586',</v>
      </c>
      <c r="G2891" s="173" t="s">
        <v>21</v>
      </c>
      <c r="H2891" s="102" t="s">
        <v>3779</v>
      </c>
      <c r="I2891" s="102" t="str">
        <f t="shared" si="156"/>
        <v>'inv_HozarrJe67kWr5jGCRrjBe',</v>
      </c>
      <c r="J2891" s="102" t="s">
        <v>9</v>
      </c>
      <c r="K2891" s="102">
        <v>30</v>
      </c>
      <c r="L2891" s="102">
        <v>30</v>
      </c>
      <c r="M2891" s="105">
        <f>Tabla1[[#This Row],[Monto]]-Tabla1[[#This Row],[Monto Kashio]]</f>
        <v>0</v>
      </c>
      <c r="N2891" s="102" t="s">
        <v>23</v>
      </c>
      <c r="O2891" s="102" t="s">
        <v>24</v>
      </c>
      <c r="P2891" s="102">
        <v>2233713</v>
      </c>
      <c r="Q2891" s="104">
        <v>45637</v>
      </c>
      <c r="R2891" s="102" t="s">
        <v>148</v>
      </c>
      <c r="S2891" s="93"/>
      <c r="T2891" s="1"/>
    </row>
    <row r="2892" spans="1:20" ht="12.75" customHeight="1">
      <c r="A2892" s="179">
        <v>11347</v>
      </c>
      <c r="B2892" s="131"/>
      <c r="C2892" s="105" t="s">
        <v>96</v>
      </c>
      <c r="D2892" s="107">
        <v>45646</v>
      </c>
      <c r="E2892" s="180">
        <v>243567650047</v>
      </c>
      <c r="F2892" s="105" t="str">
        <f t="shared" si="154"/>
        <v>'243567650047',</v>
      </c>
      <c r="G2892" s="181" t="s">
        <v>21</v>
      </c>
      <c r="H2892" s="105" t="s">
        <v>3780</v>
      </c>
      <c r="I2892" s="105" t="str">
        <f t="shared" si="156"/>
        <v>'inv_HoED3AD6RTyGwVALX9vyhw',</v>
      </c>
      <c r="J2892" s="105" t="s">
        <v>9</v>
      </c>
      <c r="K2892" s="105">
        <v>50</v>
      </c>
      <c r="L2892" s="105">
        <v>50</v>
      </c>
      <c r="M2892" s="105">
        <f>Tabla1[[#This Row],[Monto]]-Tabla1[[#This Row],[Monto Kashio]]</f>
        <v>0</v>
      </c>
      <c r="N2892" s="105" t="s">
        <v>23</v>
      </c>
      <c r="O2892" s="105" t="s">
        <v>24</v>
      </c>
      <c r="P2892" s="105">
        <v>4173039</v>
      </c>
      <c r="Q2892" s="107">
        <v>45646</v>
      </c>
      <c r="R2892" s="105" t="s">
        <v>148</v>
      </c>
      <c r="S2892" s="93"/>
      <c r="T2892" s="1"/>
    </row>
    <row r="2893" spans="1:20" ht="12.75" customHeight="1">
      <c r="A2893" s="182" t="s">
        <v>1916</v>
      </c>
      <c r="B2893" s="132"/>
      <c r="C2893" s="102" t="s">
        <v>66</v>
      </c>
      <c r="D2893" s="104">
        <v>45637</v>
      </c>
      <c r="E2893" s="183">
        <v>243461382585</v>
      </c>
      <c r="F2893" s="102" t="str">
        <f t="shared" si="154"/>
        <v>'243461382585',</v>
      </c>
      <c r="G2893" s="173" t="s">
        <v>3489</v>
      </c>
      <c r="H2893" s="102" t="s">
        <v>3781</v>
      </c>
      <c r="I2893" s="102" t="str">
        <f t="shared" si="156"/>
        <v>'inv_hMs4o58FjwsZU86MbgaP37',</v>
      </c>
      <c r="J2893" s="102" t="s">
        <v>9</v>
      </c>
      <c r="K2893" s="102">
        <v>1021.54</v>
      </c>
      <c r="L2893" s="102">
        <v>1021.54</v>
      </c>
      <c r="M2893" s="105">
        <f>Tabla1[[#This Row],[Monto]]-Tabla1[[#This Row],[Monto Kashio]]</f>
        <v>0</v>
      </c>
      <c r="N2893" s="102" t="s">
        <v>23</v>
      </c>
      <c r="O2893" s="102" t="s">
        <v>24</v>
      </c>
      <c r="P2893" s="102">
        <v>0</v>
      </c>
      <c r="Q2893" s="104">
        <v>45637</v>
      </c>
      <c r="R2893" s="102" t="s">
        <v>148</v>
      </c>
      <c r="S2893" s="93"/>
      <c r="T2893" s="1"/>
    </row>
    <row r="2894" spans="1:20" ht="12.75" customHeight="1">
      <c r="A2894" s="179">
        <v>11065</v>
      </c>
      <c r="B2894" s="131"/>
      <c r="C2894" s="105" t="s">
        <v>136</v>
      </c>
      <c r="D2894" s="107">
        <v>45636</v>
      </c>
      <c r="E2894" s="180">
        <v>243450772488</v>
      </c>
      <c r="F2894" s="105" t="str">
        <f t="shared" si="154"/>
        <v>'243450772488',</v>
      </c>
      <c r="G2894" s="181" t="s">
        <v>21</v>
      </c>
      <c r="H2894" s="105" t="s">
        <v>3782</v>
      </c>
      <c r="I2894" s="105" t="str">
        <f t="shared" si="156"/>
        <v>'inv_hLRJmVH5bim5HyZ8p6fRsG',</v>
      </c>
      <c r="J2894" s="105" t="s">
        <v>9</v>
      </c>
      <c r="K2894" s="105">
        <v>22</v>
      </c>
      <c r="L2894" s="105">
        <v>22</v>
      </c>
      <c r="M2894" s="105">
        <f>Tabla1[[#This Row],[Monto]]-Tabla1[[#This Row],[Monto Kashio]]</f>
        <v>0</v>
      </c>
      <c r="N2894" s="105" t="s">
        <v>23</v>
      </c>
      <c r="O2894" s="105" t="s">
        <v>24</v>
      </c>
      <c r="P2894" s="105">
        <v>2417778</v>
      </c>
      <c r="Q2894" s="107">
        <v>45636</v>
      </c>
      <c r="R2894" s="105" t="s">
        <v>148</v>
      </c>
      <c r="S2894" s="93"/>
      <c r="T2894" s="1"/>
    </row>
    <row r="2895" spans="1:20" ht="12.75" customHeight="1">
      <c r="A2895" s="182" t="s">
        <v>1916</v>
      </c>
      <c r="B2895" s="132"/>
      <c r="C2895" s="102" t="s">
        <v>27</v>
      </c>
      <c r="D2895" s="104">
        <v>45653</v>
      </c>
      <c r="E2895" s="183">
        <v>243621983044</v>
      </c>
      <c r="F2895" s="102" t="str">
        <f t="shared" si="154"/>
        <v>'243621983044',</v>
      </c>
      <c r="G2895" s="173" t="s">
        <v>21</v>
      </c>
      <c r="H2895" s="102" t="s">
        <v>3783</v>
      </c>
      <c r="I2895" s="102" t="str">
        <f t="shared" si="156"/>
        <v>'inv_Hk8ng2i7JQRrLr9ZBeUwVY',</v>
      </c>
      <c r="J2895" s="102" t="s">
        <v>9</v>
      </c>
      <c r="K2895" s="102">
        <v>500</v>
      </c>
      <c r="L2895" s="102">
        <v>500</v>
      </c>
      <c r="M2895" s="105">
        <f>Tabla1[[#This Row],[Monto]]-Tabla1[[#This Row],[Monto Kashio]]</f>
        <v>0</v>
      </c>
      <c r="N2895" s="102" t="s">
        <v>23</v>
      </c>
      <c r="O2895" s="102" t="s">
        <v>24</v>
      </c>
      <c r="P2895" s="102" t="s">
        <v>3784</v>
      </c>
      <c r="Q2895" s="104">
        <v>45653</v>
      </c>
      <c r="R2895" s="102" t="s">
        <v>148</v>
      </c>
      <c r="S2895" s="93"/>
      <c r="T2895" s="1"/>
    </row>
    <row r="2896" spans="1:20" ht="12.75" customHeight="1">
      <c r="A2896" s="179">
        <v>11039</v>
      </c>
      <c r="B2896" s="131"/>
      <c r="C2896" s="105" t="s">
        <v>176</v>
      </c>
      <c r="D2896" s="107">
        <v>45635</v>
      </c>
      <c r="E2896" s="180">
        <v>243440178461</v>
      </c>
      <c r="F2896" s="105" t="str">
        <f t="shared" si="154"/>
        <v>'243440178461',</v>
      </c>
      <c r="G2896" s="181" t="s">
        <v>21</v>
      </c>
      <c r="H2896" s="105" t="s">
        <v>3785</v>
      </c>
      <c r="I2896" s="105" t="str">
        <f t="shared" si="156"/>
        <v>'inv_HjT9dc5cGWMitoMoas845S',</v>
      </c>
      <c r="J2896" s="105" t="s">
        <v>9</v>
      </c>
      <c r="K2896" s="105">
        <v>100</v>
      </c>
      <c r="L2896" s="105">
        <v>100</v>
      </c>
      <c r="M2896" s="105">
        <f>Tabla1[[#This Row],[Monto]]-Tabla1[[#This Row],[Monto Kashio]]</f>
        <v>0</v>
      </c>
      <c r="N2896" s="105" t="s">
        <v>23</v>
      </c>
      <c r="O2896" s="105" t="s">
        <v>24</v>
      </c>
      <c r="P2896" s="105">
        <v>352948</v>
      </c>
      <c r="Q2896" s="107">
        <v>45635</v>
      </c>
      <c r="R2896" s="105" t="s">
        <v>148</v>
      </c>
      <c r="S2896" s="93"/>
      <c r="T2896" s="1"/>
    </row>
    <row r="2897" spans="1:20" ht="12.75" customHeight="1">
      <c r="A2897" s="182" t="s">
        <v>1916</v>
      </c>
      <c r="B2897" s="132"/>
      <c r="C2897" s="102" t="s">
        <v>98</v>
      </c>
      <c r="D2897" s="104">
        <v>45631</v>
      </c>
      <c r="E2897" s="183">
        <v>243418203341</v>
      </c>
      <c r="F2897" s="102" t="str">
        <f t="shared" si="154"/>
        <v>'243418203341',</v>
      </c>
      <c r="G2897" s="173" t="s">
        <v>21</v>
      </c>
      <c r="H2897" s="102" t="s">
        <v>3786</v>
      </c>
      <c r="I2897" s="102" t="str">
        <f t="shared" si="156"/>
        <v>'inv_hiaeQWJdCHPgB4Gm8cpVzL',</v>
      </c>
      <c r="J2897" s="102" t="s">
        <v>9</v>
      </c>
      <c r="K2897" s="102">
        <v>90</v>
      </c>
      <c r="L2897" s="102">
        <v>90</v>
      </c>
      <c r="M2897" s="105">
        <f>Tabla1[[#This Row],[Monto]]-Tabla1[[#This Row],[Monto Kashio]]</f>
        <v>0</v>
      </c>
      <c r="N2897" s="102" t="s">
        <v>23</v>
      </c>
      <c r="O2897" s="102" t="s">
        <v>24</v>
      </c>
      <c r="P2897" s="102">
        <v>0</v>
      </c>
      <c r="Q2897" s="104">
        <v>45631</v>
      </c>
      <c r="R2897" s="102" t="s">
        <v>148</v>
      </c>
      <c r="S2897" s="93"/>
      <c r="T2897" s="1"/>
    </row>
    <row r="2898" spans="1:20" ht="12.75" customHeight="1">
      <c r="A2898" s="179" t="s">
        <v>1916</v>
      </c>
      <c r="B2898" s="131"/>
      <c r="C2898" s="105" t="s">
        <v>48</v>
      </c>
      <c r="D2898" s="107">
        <v>45651</v>
      </c>
      <c r="E2898" s="180">
        <v>243600593844</v>
      </c>
      <c r="F2898" s="105" t="str">
        <f t="shared" ref="F2898:F2961" si="157">CONCATENATE("'",E2898,"',")</f>
        <v>'243600593844',</v>
      </c>
      <c r="G2898" s="181" t="s">
        <v>21</v>
      </c>
      <c r="H2898" s="105" t="s">
        <v>3787</v>
      </c>
      <c r="I2898" s="105" t="str">
        <f t="shared" si="156"/>
        <v>'inv_hi6UAG26HCsNAKk8M7x2BW',</v>
      </c>
      <c r="J2898" s="105" t="s">
        <v>9</v>
      </c>
      <c r="K2898" s="105">
        <v>47</v>
      </c>
      <c r="L2898" s="105">
        <v>47</v>
      </c>
      <c r="M2898" s="105">
        <f>Tabla1[[#This Row],[Monto]]-Tabla1[[#This Row],[Monto Kashio]]</f>
        <v>0</v>
      </c>
      <c r="N2898" s="105" t="s">
        <v>23</v>
      </c>
      <c r="O2898" s="105" t="s">
        <v>24</v>
      </c>
      <c r="P2898" s="105" t="s">
        <v>3788</v>
      </c>
      <c r="Q2898" s="107">
        <v>45651</v>
      </c>
      <c r="R2898" s="105" t="s">
        <v>148</v>
      </c>
      <c r="S2898" s="93"/>
      <c r="T2898" s="1"/>
    </row>
    <row r="2899" spans="1:20" ht="12.75" customHeight="1">
      <c r="A2899" s="182" t="s">
        <v>1916</v>
      </c>
      <c r="B2899" s="132"/>
      <c r="C2899" s="102" t="s">
        <v>66</v>
      </c>
      <c r="D2899" s="104">
        <v>45653</v>
      </c>
      <c r="E2899" s="183">
        <v>243632149162</v>
      </c>
      <c r="F2899" s="102" t="str">
        <f t="shared" si="157"/>
        <v>'243632149162',</v>
      </c>
      <c r="G2899" s="173" t="s">
        <v>21</v>
      </c>
      <c r="H2899" s="102" t="s">
        <v>3789</v>
      </c>
      <c r="I2899" s="102" t="str">
        <f t="shared" si="156"/>
        <v>'inv_HENbrccRiJL4wEF2fxnhhX',</v>
      </c>
      <c r="J2899" s="102" t="s">
        <v>9</v>
      </c>
      <c r="K2899" s="102">
        <v>1039.73</v>
      </c>
      <c r="L2899" s="102">
        <v>1039.73</v>
      </c>
      <c r="M2899" s="105">
        <f>Tabla1[[#This Row],[Monto]]-Tabla1[[#This Row],[Monto Kashio]]</f>
        <v>0</v>
      </c>
      <c r="N2899" s="102" t="s">
        <v>23</v>
      </c>
      <c r="O2899" s="102" t="s">
        <v>24</v>
      </c>
      <c r="P2899" s="102">
        <v>4035008</v>
      </c>
      <c r="Q2899" s="104">
        <v>45653</v>
      </c>
      <c r="R2899" s="102" t="s">
        <v>148</v>
      </c>
      <c r="S2899" s="93"/>
      <c r="T2899" s="1"/>
    </row>
    <row r="2900" spans="1:20" ht="12.75" customHeight="1">
      <c r="A2900" s="179" t="s">
        <v>1916</v>
      </c>
      <c r="B2900" s="131"/>
      <c r="C2900" s="105" t="s">
        <v>136</v>
      </c>
      <c r="D2900" s="107">
        <v>45653</v>
      </c>
      <c r="E2900" s="180">
        <v>243621598357</v>
      </c>
      <c r="F2900" s="105" t="str">
        <f t="shared" si="157"/>
        <v>'243621598357',</v>
      </c>
      <c r="G2900" s="181" t="s">
        <v>21</v>
      </c>
      <c r="H2900" s="105" t="s">
        <v>3790</v>
      </c>
      <c r="I2900" s="105" t="str">
        <f t="shared" si="156"/>
        <v>'inv_HcpKq46G6SmPSut4pCXph6',</v>
      </c>
      <c r="J2900" s="105" t="s">
        <v>9</v>
      </c>
      <c r="K2900" s="105">
        <v>24</v>
      </c>
      <c r="L2900" s="105">
        <v>24</v>
      </c>
      <c r="M2900" s="105">
        <f>Tabla1[[#This Row],[Monto]]-Tabla1[[#This Row],[Monto Kashio]]</f>
        <v>0</v>
      </c>
      <c r="N2900" s="105" t="s">
        <v>23</v>
      </c>
      <c r="O2900" s="105" t="s">
        <v>24</v>
      </c>
      <c r="P2900" s="105">
        <v>0</v>
      </c>
      <c r="Q2900" s="107">
        <v>45653</v>
      </c>
      <c r="R2900" s="105" t="s">
        <v>148</v>
      </c>
      <c r="S2900" s="93"/>
      <c r="T2900" s="1"/>
    </row>
    <row r="2901" spans="1:20" ht="12.75" customHeight="1">
      <c r="A2901" s="182">
        <v>11120</v>
      </c>
      <c r="B2901" s="132"/>
      <c r="C2901" s="102" t="s">
        <v>121</v>
      </c>
      <c r="D2901" s="104">
        <v>45637</v>
      </c>
      <c r="E2901" s="183">
        <v>233481920958</v>
      </c>
      <c r="F2901" s="102" t="str">
        <f t="shared" si="157"/>
        <v>'233481920958',</v>
      </c>
      <c r="G2901" s="173" t="s">
        <v>118</v>
      </c>
      <c r="H2901" s="102" t="s">
        <v>3791</v>
      </c>
      <c r="I2901" s="102" t="str">
        <f t="shared" si="156"/>
        <v>'inv_HCjGi6ymGsKDF7jXPJLyEv',</v>
      </c>
      <c r="J2901" s="102" t="s">
        <v>9</v>
      </c>
      <c r="K2901" s="102">
        <v>430</v>
      </c>
      <c r="L2901" s="102">
        <v>430</v>
      </c>
      <c r="M2901" s="105">
        <f>Tabla1[[#This Row],[Monto]]-Tabla1[[#This Row],[Monto Kashio]]</f>
        <v>0</v>
      </c>
      <c r="N2901" s="102" t="s">
        <v>23</v>
      </c>
      <c r="O2901" s="102" t="s">
        <v>24</v>
      </c>
      <c r="P2901" s="102">
        <v>615274</v>
      </c>
      <c r="Q2901" s="104">
        <v>45637</v>
      </c>
      <c r="R2901" s="102" t="s">
        <v>148</v>
      </c>
      <c r="S2901" s="93"/>
      <c r="T2901" s="1"/>
    </row>
    <row r="2902" spans="1:20" ht="12.75" customHeight="1">
      <c r="A2902" s="179" t="s">
        <v>1916</v>
      </c>
      <c r="B2902" s="131"/>
      <c r="C2902" s="105" t="s">
        <v>66</v>
      </c>
      <c r="D2902" s="107">
        <v>45652</v>
      </c>
      <c r="E2902" s="180">
        <v>243611360434</v>
      </c>
      <c r="F2902" s="105" t="str">
        <f t="shared" si="157"/>
        <v>'243611360434',</v>
      </c>
      <c r="G2902" s="181" t="s">
        <v>21</v>
      </c>
      <c r="H2902" s="105" t="s">
        <v>3792</v>
      </c>
      <c r="I2902" s="105" t="str">
        <f t="shared" si="156"/>
        <v>'inv_h9dpoFVwCakK7E3jdExcPd',</v>
      </c>
      <c r="J2902" s="105" t="s">
        <v>9</v>
      </c>
      <c r="K2902" s="105">
        <v>10</v>
      </c>
      <c r="L2902" s="105">
        <v>10</v>
      </c>
      <c r="M2902" s="105">
        <f>Tabla1[[#This Row],[Monto]]-Tabla1[[#This Row],[Monto Kashio]]</f>
        <v>0</v>
      </c>
      <c r="N2902" s="105" t="s">
        <v>23</v>
      </c>
      <c r="O2902" s="105" t="s">
        <v>24</v>
      </c>
      <c r="P2902" s="105" t="s">
        <v>3793</v>
      </c>
      <c r="Q2902" s="107">
        <v>45652</v>
      </c>
      <c r="R2902" s="105" t="s">
        <v>148</v>
      </c>
      <c r="S2902" s="93"/>
      <c r="T2902" s="1"/>
    </row>
    <row r="2903" spans="1:20" ht="12.75" customHeight="1">
      <c r="A2903" s="182">
        <v>11387</v>
      </c>
      <c r="B2903" s="132"/>
      <c r="C2903" s="102" t="s">
        <v>27</v>
      </c>
      <c r="D2903" s="104">
        <v>45649</v>
      </c>
      <c r="E2903" s="183">
        <v>243599735551</v>
      </c>
      <c r="F2903" s="102" t="str">
        <f t="shared" si="157"/>
        <v>'243599735551',</v>
      </c>
      <c r="G2903" s="173" t="s">
        <v>21</v>
      </c>
      <c r="H2903" s="102" t="s">
        <v>3794</v>
      </c>
      <c r="I2903" s="102" t="str">
        <f t="shared" si="156"/>
        <v>'inv_h7L2HX2dUNwtjzrmg5hga9',</v>
      </c>
      <c r="J2903" s="102" t="s">
        <v>9</v>
      </c>
      <c r="K2903" s="102">
        <v>200</v>
      </c>
      <c r="L2903" s="102">
        <v>200</v>
      </c>
      <c r="M2903" s="105">
        <f>Tabla1[[#This Row],[Monto]]-Tabla1[[#This Row],[Monto Kashio]]</f>
        <v>0</v>
      </c>
      <c r="N2903" s="102" t="s">
        <v>23</v>
      </c>
      <c r="O2903" s="102" t="s">
        <v>24</v>
      </c>
      <c r="P2903" s="102">
        <v>5314780</v>
      </c>
      <c r="Q2903" s="104">
        <v>45649</v>
      </c>
      <c r="R2903" s="102" t="s">
        <v>148</v>
      </c>
      <c r="S2903" s="93"/>
      <c r="T2903" s="1"/>
    </row>
    <row r="2904" spans="1:20" ht="12.75" customHeight="1">
      <c r="A2904" s="179" t="s">
        <v>1916</v>
      </c>
      <c r="B2904" s="131"/>
      <c r="C2904" s="105" t="s">
        <v>30</v>
      </c>
      <c r="D2904" s="107">
        <v>45647</v>
      </c>
      <c r="E2904" s="180">
        <v>243568297159</v>
      </c>
      <c r="F2904" s="105" t="str">
        <f t="shared" si="157"/>
        <v>'243568297159',</v>
      </c>
      <c r="G2904" s="181" t="s">
        <v>21</v>
      </c>
      <c r="H2904" s="105" t="s">
        <v>3795</v>
      </c>
      <c r="I2904" s="105" t="str">
        <f t="shared" si="156"/>
        <v>'inv_h5rn6pvCVCnPNCYmourJR5',</v>
      </c>
      <c r="J2904" s="105" t="s">
        <v>9</v>
      </c>
      <c r="K2904" s="105">
        <v>200</v>
      </c>
      <c r="L2904" s="105">
        <v>200</v>
      </c>
      <c r="M2904" s="105">
        <f>Tabla1[[#This Row],[Monto]]-Tabla1[[#This Row],[Monto Kashio]]</f>
        <v>0</v>
      </c>
      <c r="N2904" s="105" t="s">
        <v>23</v>
      </c>
      <c r="O2904" s="105" t="s">
        <v>24</v>
      </c>
      <c r="P2904" s="105">
        <v>0</v>
      </c>
      <c r="Q2904" s="107">
        <v>45647</v>
      </c>
      <c r="R2904" s="105" t="s">
        <v>148</v>
      </c>
      <c r="S2904" s="93"/>
      <c r="T2904" s="1"/>
    </row>
    <row r="2905" spans="1:20" ht="12.75" customHeight="1">
      <c r="A2905" s="182" t="s">
        <v>1916</v>
      </c>
      <c r="B2905" s="132"/>
      <c r="C2905" s="102" t="s">
        <v>27</v>
      </c>
      <c r="D2905" s="104">
        <v>45635</v>
      </c>
      <c r="E2905" s="183">
        <v>243440161503</v>
      </c>
      <c r="F2905" s="102" t="str">
        <f t="shared" si="157"/>
        <v>'243440161503',</v>
      </c>
      <c r="G2905" s="173" t="s">
        <v>21</v>
      </c>
      <c r="H2905" s="102" t="s">
        <v>3796</v>
      </c>
      <c r="I2905" s="102" t="str">
        <f t="shared" si="156"/>
        <v>'inv_GYLV5FXenUbcBA8y7DFmgJ',</v>
      </c>
      <c r="J2905" s="102" t="s">
        <v>9</v>
      </c>
      <c r="K2905" s="102">
        <v>300</v>
      </c>
      <c r="L2905" s="102">
        <v>300</v>
      </c>
      <c r="M2905" s="105">
        <f>Tabla1[[#This Row],[Monto]]-Tabla1[[#This Row],[Monto Kashio]]</f>
        <v>0</v>
      </c>
      <c r="N2905" s="102"/>
      <c r="O2905" s="102" t="s">
        <v>24</v>
      </c>
      <c r="P2905" s="102">
        <v>0</v>
      </c>
      <c r="Q2905" s="104">
        <v>45635</v>
      </c>
      <c r="R2905" s="102" t="s">
        <v>148</v>
      </c>
      <c r="S2905" s="93"/>
      <c r="T2905" s="1"/>
    </row>
    <row r="2906" spans="1:20" ht="12.75" customHeight="1">
      <c r="A2906" s="179" t="s">
        <v>1916</v>
      </c>
      <c r="B2906" s="131"/>
      <c r="C2906" s="105" t="s">
        <v>3547</v>
      </c>
      <c r="D2906" s="107">
        <v>45630</v>
      </c>
      <c r="E2906" s="180">
        <v>243309879776</v>
      </c>
      <c r="F2906" s="105" t="str">
        <f t="shared" si="157"/>
        <v>'243309879776',</v>
      </c>
      <c r="G2906" s="181" t="s">
        <v>21</v>
      </c>
      <c r="H2906" s="105" t="s">
        <v>3797</v>
      </c>
      <c r="I2906" s="105" t="str">
        <f t="shared" si="156"/>
        <v>'inv_gYDewPxSHUYHRugmteg9Zh',</v>
      </c>
      <c r="J2906" s="105" t="s">
        <v>9</v>
      </c>
      <c r="K2906" s="105">
        <v>229.11</v>
      </c>
      <c r="L2906" s="105">
        <v>229.11</v>
      </c>
      <c r="M2906" s="105">
        <f>Tabla1[[#This Row],[Monto]]-Tabla1[[#This Row],[Monto Kashio]]</f>
        <v>0</v>
      </c>
      <c r="N2906" s="105" t="s">
        <v>23</v>
      </c>
      <c r="O2906" s="105" t="s">
        <v>24</v>
      </c>
      <c r="P2906" s="105">
        <v>0</v>
      </c>
      <c r="Q2906" s="107"/>
      <c r="R2906" s="105" t="s">
        <v>148</v>
      </c>
      <c r="S2906" s="93"/>
      <c r="T2906" s="1"/>
    </row>
    <row r="2907" spans="1:20" ht="12.75" customHeight="1">
      <c r="A2907" s="182">
        <v>11359</v>
      </c>
      <c r="B2907" s="132"/>
      <c r="C2907" s="102" t="s">
        <v>136</v>
      </c>
      <c r="D2907" s="104">
        <v>45647</v>
      </c>
      <c r="E2907" s="183">
        <v>243567912248</v>
      </c>
      <c r="F2907" s="102" t="str">
        <f t="shared" si="157"/>
        <v>'243567912248',</v>
      </c>
      <c r="G2907" s="173" t="s">
        <v>21</v>
      </c>
      <c r="H2907" s="102" t="s">
        <v>3798</v>
      </c>
      <c r="I2907" s="102" t="str">
        <f t="shared" si="156"/>
        <v>'inv_GxVjhF4RHykYBMCPSHEhrU',</v>
      </c>
      <c r="J2907" s="102" t="s">
        <v>9</v>
      </c>
      <c r="K2907" s="102">
        <v>60</v>
      </c>
      <c r="L2907" s="102">
        <v>60</v>
      </c>
      <c r="M2907" s="105">
        <f>Tabla1[[#This Row],[Monto]]-Tabla1[[#This Row],[Monto Kashio]]</f>
        <v>0</v>
      </c>
      <c r="N2907" s="102" t="s">
        <v>23</v>
      </c>
      <c r="O2907" s="102" t="s">
        <v>24</v>
      </c>
      <c r="P2907" s="102">
        <v>308369</v>
      </c>
      <c r="Q2907" s="104">
        <v>45647</v>
      </c>
      <c r="R2907" s="102" t="s">
        <v>148</v>
      </c>
      <c r="S2907" s="93"/>
      <c r="T2907" s="1"/>
    </row>
    <row r="2908" spans="1:20" ht="12.75" customHeight="1">
      <c r="A2908" s="179" t="s">
        <v>1916</v>
      </c>
      <c r="B2908" s="131"/>
      <c r="C2908" s="105" t="s">
        <v>914</v>
      </c>
      <c r="D2908" s="107">
        <v>45642</v>
      </c>
      <c r="E2908" s="180">
        <v>243514987151</v>
      </c>
      <c r="F2908" s="105" t="str">
        <f t="shared" si="157"/>
        <v>'243514987151',</v>
      </c>
      <c r="G2908" s="181" t="s">
        <v>21</v>
      </c>
      <c r="H2908" s="105" t="s">
        <v>3799</v>
      </c>
      <c r="I2908" s="105" t="str">
        <f t="shared" si="156"/>
        <v>'inv_gTsytrCAimRkf3n9QTYh9q',</v>
      </c>
      <c r="J2908" s="105" t="s">
        <v>9</v>
      </c>
      <c r="K2908" s="105">
        <v>50</v>
      </c>
      <c r="L2908" s="105">
        <v>50</v>
      </c>
      <c r="M2908" s="105">
        <f>Tabla1[[#This Row],[Monto]]-Tabla1[[#This Row],[Monto Kashio]]</f>
        <v>0</v>
      </c>
      <c r="N2908" s="105" t="s">
        <v>23</v>
      </c>
      <c r="O2908" s="105" t="s">
        <v>24</v>
      </c>
      <c r="P2908" s="105">
        <v>0</v>
      </c>
      <c r="Q2908" s="107">
        <v>45642</v>
      </c>
      <c r="R2908" s="105" t="s">
        <v>148</v>
      </c>
      <c r="S2908" s="93"/>
      <c r="T2908" s="1"/>
    </row>
    <row r="2909" spans="1:20" ht="12.75" customHeight="1">
      <c r="A2909" s="182" t="s">
        <v>1916</v>
      </c>
      <c r="B2909" s="132"/>
      <c r="C2909" s="102" t="s">
        <v>1946</v>
      </c>
      <c r="D2909" s="104">
        <v>45638</v>
      </c>
      <c r="E2909" s="183">
        <v>243472263738</v>
      </c>
      <c r="F2909" s="102" t="str">
        <f t="shared" si="157"/>
        <v>'243472263738',</v>
      </c>
      <c r="G2909" s="173" t="s">
        <v>51</v>
      </c>
      <c r="H2909" s="102" t="s">
        <v>3800</v>
      </c>
      <c r="I2909" s="102" t="str">
        <f t="shared" si="156"/>
        <v>'inv_GThSLrXx9DkyrpQ4R862q6',</v>
      </c>
      <c r="J2909" s="102" t="s">
        <v>9</v>
      </c>
      <c r="K2909" s="102">
        <v>180</v>
      </c>
      <c r="L2909" s="102">
        <v>180</v>
      </c>
      <c r="M2909" s="105">
        <f>Tabla1[[#This Row],[Monto]]-Tabla1[[#This Row],[Monto Kashio]]</f>
        <v>0</v>
      </c>
      <c r="N2909" s="102" t="s">
        <v>23</v>
      </c>
      <c r="O2909" s="102" t="s">
        <v>24</v>
      </c>
      <c r="P2909" s="102">
        <v>2303583</v>
      </c>
      <c r="Q2909" s="104">
        <v>45638</v>
      </c>
      <c r="R2909" s="102" t="s">
        <v>148</v>
      </c>
      <c r="S2909" s="93"/>
      <c r="T2909" s="1"/>
    </row>
    <row r="2910" spans="1:20" ht="12.75" customHeight="1">
      <c r="A2910" s="179" t="s">
        <v>1916</v>
      </c>
      <c r="B2910" s="131"/>
      <c r="C2910" s="105" t="s">
        <v>30</v>
      </c>
      <c r="D2910" s="107">
        <v>45653</v>
      </c>
      <c r="E2910" s="180">
        <v>243621966202</v>
      </c>
      <c r="F2910" s="105" t="str">
        <f t="shared" si="157"/>
        <v>'243621966202',</v>
      </c>
      <c r="G2910" s="181" t="s">
        <v>21</v>
      </c>
      <c r="H2910" s="105" t="s">
        <v>3801</v>
      </c>
      <c r="I2910" s="105" t="str">
        <f t="shared" si="156"/>
        <v>'inv_GptLRgxgwWib9H4cpkYX8h',</v>
      </c>
      <c r="J2910" s="105" t="s">
        <v>9</v>
      </c>
      <c r="K2910" s="105">
        <v>40</v>
      </c>
      <c r="L2910" s="105">
        <v>40</v>
      </c>
      <c r="M2910" s="105">
        <f>Tabla1[[#This Row],[Monto]]-Tabla1[[#This Row],[Monto Kashio]]</f>
        <v>0</v>
      </c>
      <c r="N2910" s="105" t="s">
        <v>23</v>
      </c>
      <c r="O2910" s="105" t="s">
        <v>24</v>
      </c>
      <c r="P2910" s="105" t="s">
        <v>3802</v>
      </c>
      <c r="Q2910" s="107">
        <v>45653</v>
      </c>
      <c r="R2910" s="105" t="s">
        <v>148</v>
      </c>
      <c r="S2910" s="93"/>
      <c r="T2910" s="1"/>
    </row>
    <row r="2911" spans="1:20" ht="12.75" customHeight="1">
      <c r="A2911" s="182" t="s">
        <v>1916</v>
      </c>
      <c r="B2911" s="132"/>
      <c r="C2911" s="102" t="s">
        <v>30</v>
      </c>
      <c r="D2911" s="104">
        <v>45654</v>
      </c>
      <c r="E2911" s="183">
        <v>243621432929</v>
      </c>
      <c r="F2911" s="102" t="str">
        <f t="shared" si="157"/>
        <v>'243621432929',</v>
      </c>
      <c r="G2911" s="173" t="s">
        <v>21</v>
      </c>
      <c r="H2911" s="102" t="s">
        <v>3803</v>
      </c>
      <c r="I2911" s="102" t="str">
        <f t="shared" si="156"/>
        <v>'inv_gojWitrQtGYWRwdqhiFztB',</v>
      </c>
      <c r="J2911" s="102" t="s">
        <v>9</v>
      </c>
      <c r="K2911" s="102">
        <v>200</v>
      </c>
      <c r="L2911" s="102">
        <v>200</v>
      </c>
      <c r="M2911" s="105">
        <f>Tabla1[[#This Row],[Monto]]-Tabla1[[#This Row],[Monto Kashio]]</f>
        <v>0</v>
      </c>
      <c r="N2911" s="102" t="s">
        <v>23</v>
      </c>
      <c r="O2911" s="102" t="s">
        <v>24</v>
      </c>
      <c r="P2911" s="102">
        <v>4016397</v>
      </c>
      <c r="Q2911" s="104">
        <v>45652</v>
      </c>
      <c r="R2911" s="102" t="s">
        <v>148</v>
      </c>
      <c r="S2911" s="93"/>
      <c r="T2911" s="1"/>
    </row>
    <row r="2912" spans="1:20" ht="12.75" customHeight="1">
      <c r="A2912" s="179">
        <v>11004</v>
      </c>
      <c r="B2912" s="131"/>
      <c r="C2912" s="105" t="s">
        <v>176</v>
      </c>
      <c r="D2912" s="107">
        <v>45631</v>
      </c>
      <c r="E2912" s="180">
        <v>243418206045</v>
      </c>
      <c r="F2912" s="105" t="str">
        <f t="shared" si="157"/>
        <v>'243418206045',</v>
      </c>
      <c r="G2912" s="181" t="s">
        <v>21</v>
      </c>
      <c r="H2912" s="105" t="s">
        <v>3804</v>
      </c>
      <c r="I2912" s="105" t="str">
        <f t="shared" si="156"/>
        <v>'inv_GNcjKCKVnPnoTLV9Uh9UfQ',</v>
      </c>
      <c r="J2912" s="105" t="s">
        <v>9</v>
      </c>
      <c r="K2912" s="105">
        <v>30</v>
      </c>
      <c r="L2912" s="105">
        <v>30</v>
      </c>
      <c r="M2912" s="105">
        <f>Tabla1[[#This Row],[Monto]]-Tabla1[[#This Row],[Monto Kashio]]</f>
        <v>0</v>
      </c>
      <c r="N2912" s="105" t="s">
        <v>23</v>
      </c>
      <c r="O2912" s="105" t="s">
        <v>24</v>
      </c>
      <c r="P2912" s="105">
        <v>3749414</v>
      </c>
      <c r="Q2912" s="107">
        <v>45631</v>
      </c>
      <c r="R2912" s="105" t="s">
        <v>148</v>
      </c>
      <c r="S2912" s="93"/>
      <c r="T2912" s="1"/>
    </row>
    <row r="2913" spans="1:20" ht="12.75" customHeight="1">
      <c r="A2913" s="182" t="s">
        <v>1916</v>
      </c>
      <c r="B2913" s="132"/>
      <c r="C2913" s="102" t="s">
        <v>30</v>
      </c>
      <c r="D2913" s="104">
        <v>45648</v>
      </c>
      <c r="E2913" s="183">
        <v>243578696827</v>
      </c>
      <c r="F2913" s="102" t="str">
        <f t="shared" si="157"/>
        <v>'243578696827',</v>
      </c>
      <c r="G2913" s="173" t="s">
        <v>21</v>
      </c>
      <c r="H2913" s="102" t="s">
        <v>3805</v>
      </c>
      <c r="I2913" s="102" t="str">
        <f t="shared" si="156"/>
        <v>'inv_gLwz49WS9inmtL5JRGFf57',</v>
      </c>
      <c r="J2913" s="102" t="s">
        <v>9</v>
      </c>
      <c r="K2913" s="102">
        <v>20</v>
      </c>
      <c r="L2913" s="102">
        <v>20</v>
      </c>
      <c r="M2913" s="105">
        <f>Tabla1[[#This Row],[Monto]]-Tabla1[[#This Row],[Monto Kashio]]</f>
        <v>0</v>
      </c>
      <c r="N2913" s="102" t="s">
        <v>23</v>
      </c>
      <c r="O2913" s="102" t="s">
        <v>24</v>
      </c>
      <c r="P2913" s="102">
        <v>741672</v>
      </c>
      <c r="Q2913" s="104">
        <v>45648</v>
      </c>
      <c r="R2913" s="102" t="s">
        <v>148</v>
      </c>
      <c r="S2913" s="93"/>
      <c r="T2913" s="1"/>
    </row>
    <row r="2914" spans="1:20" ht="12.75" customHeight="1">
      <c r="A2914" s="179">
        <v>10909</v>
      </c>
      <c r="B2914" s="131"/>
      <c r="C2914" s="105" t="s">
        <v>3668</v>
      </c>
      <c r="D2914" s="107">
        <v>45632</v>
      </c>
      <c r="E2914" s="180">
        <v>243353742849</v>
      </c>
      <c r="F2914" s="105" t="str">
        <f t="shared" si="157"/>
        <v>'243353742849',</v>
      </c>
      <c r="G2914" s="181" t="s">
        <v>21</v>
      </c>
      <c r="H2914" s="105" t="s">
        <v>3806</v>
      </c>
      <c r="I2914" s="105" t="str">
        <f t="shared" si="156"/>
        <v>'inv_GKkKFU5Fmo8VCWtdAwsAoG',</v>
      </c>
      <c r="J2914" s="105" t="s">
        <v>9</v>
      </c>
      <c r="K2914" s="105">
        <v>323.19</v>
      </c>
      <c r="L2914" s="105">
        <v>323.19</v>
      </c>
      <c r="M2914" s="105">
        <f>Tabla1[[#This Row],[Monto]]-Tabla1[[#This Row],[Monto Kashio]]</f>
        <v>0</v>
      </c>
      <c r="N2914" s="105" t="s">
        <v>23</v>
      </c>
      <c r="O2914" s="105" t="s">
        <v>145</v>
      </c>
      <c r="P2914" s="105">
        <v>2513327</v>
      </c>
      <c r="Q2914" s="107">
        <v>45626</v>
      </c>
      <c r="R2914" s="105" t="s">
        <v>148</v>
      </c>
      <c r="S2914" s="93"/>
      <c r="T2914" s="1"/>
    </row>
    <row r="2915" spans="1:20" ht="12.75" customHeight="1">
      <c r="A2915" s="182" t="s">
        <v>1916</v>
      </c>
      <c r="B2915" s="132"/>
      <c r="C2915" s="102" t="s">
        <v>30</v>
      </c>
      <c r="D2915" s="104">
        <v>45638</v>
      </c>
      <c r="E2915" s="183">
        <v>243546838097</v>
      </c>
      <c r="F2915" s="102" t="str">
        <f t="shared" si="157"/>
        <v>'243546838097',</v>
      </c>
      <c r="G2915" s="173" t="s">
        <v>21</v>
      </c>
      <c r="H2915" s="102" t="s">
        <v>3807</v>
      </c>
      <c r="I2915" s="102" t="str">
        <f t="shared" si="156"/>
        <v>'inv_ghnSpG646VFqWLnA6fihKw',</v>
      </c>
      <c r="J2915" s="102" t="s">
        <v>9</v>
      </c>
      <c r="K2915" s="102">
        <v>100</v>
      </c>
      <c r="L2915" s="102">
        <v>100</v>
      </c>
      <c r="M2915" s="105">
        <f>Tabla1[[#This Row],[Monto]]-Tabla1[[#This Row],[Monto Kashio]]</f>
        <v>0</v>
      </c>
      <c r="N2915" s="102" t="s">
        <v>23</v>
      </c>
      <c r="O2915" s="102" t="s">
        <v>24</v>
      </c>
      <c r="P2915" s="102">
        <v>2597200</v>
      </c>
      <c r="Q2915" s="104" t="s">
        <v>3808</v>
      </c>
      <c r="R2915" s="102" t="s">
        <v>148</v>
      </c>
      <c r="S2915" s="93"/>
      <c r="T2915" s="1"/>
    </row>
    <row r="2916" spans="1:20" ht="12.75" customHeight="1">
      <c r="A2916" s="179" t="s">
        <v>1916</v>
      </c>
      <c r="B2916" s="131"/>
      <c r="C2916" s="105" t="s">
        <v>176</v>
      </c>
      <c r="D2916" s="107">
        <v>45654</v>
      </c>
      <c r="E2916" s="180">
        <v>243632204866</v>
      </c>
      <c r="F2916" s="105" t="str">
        <f t="shared" si="157"/>
        <v>'243632204866',</v>
      </c>
      <c r="G2916" s="181" t="s">
        <v>21</v>
      </c>
      <c r="H2916" s="105" t="s">
        <v>3809</v>
      </c>
      <c r="I2916" s="105" t="str">
        <f t="shared" si="156"/>
        <v>'inv_gHNDxikuuvopXhMBnxwxfV',</v>
      </c>
      <c r="J2916" s="105" t="s">
        <v>9</v>
      </c>
      <c r="K2916" s="105">
        <v>200</v>
      </c>
      <c r="L2916" s="105">
        <v>200</v>
      </c>
      <c r="M2916" s="105">
        <f>Tabla1[[#This Row],[Monto]]-Tabla1[[#This Row],[Monto Kashio]]</f>
        <v>0</v>
      </c>
      <c r="N2916" s="105" t="s">
        <v>23</v>
      </c>
      <c r="O2916" s="105" t="s">
        <v>24</v>
      </c>
      <c r="P2916" s="105" t="s">
        <v>3810</v>
      </c>
      <c r="Q2916" s="107">
        <v>45653</v>
      </c>
      <c r="R2916" s="105" t="s">
        <v>148</v>
      </c>
      <c r="S2916" s="93"/>
      <c r="T2916" s="1"/>
    </row>
    <row r="2917" spans="1:20" ht="12.75" customHeight="1">
      <c r="A2917" s="182" t="s">
        <v>1916</v>
      </c>
      <c r="B2917" s="132"/>
      <c r="C2917" s="102" t="s">
        <v>66</v>
      </c>
      <c r="D2917" s="104">
        <v>45648</v>
      </c>
      <c r="E2917" s="183">
        <v>243578634082</v>
      </c>
      <c r="F2917" s="102" t="str">
        <f t="shared" si="157"/>
        <v>'243578634082',</v>
      </c>
      <c r="G2917" s="173" t="s">
        <v>21</v>
      </c>
      <c r="H2917" s="102" t="s">
        <v>3811</v>
      </c>
      <c r="I2917" s="102" t="str">
        <f t="shared" si="156"/>
        <v>'inv_gGenHZmhtoNCyHrZq3Ptzt',</v>
      </c>
      <c r="J2917" s="102" t="s">
        <v>9</v>
      </c>
      <c r="K2917" s="102">
        <v>49.9</v>
      </c>
      <c r="L2917" s="102">
        <v>49.9</v>
      </c>
      <c r="M2917" s="105">
        <f>Tabla1[[#This Row],[Monto]]-Tabla1[[#This Row],[Monto Kashio]]</f>
        <v>0</v>
      </c>
      <c r="N2917" s="102" t="s">
        <v>23</v>
      </c>
      <c r="O2917" s="102" t="s">
        <v>24</v>
      </c>
      <c r="P2917" s="102">
        <v>513876</v>
      </c>
      <c r="Q2917" s="104">
        <v>45648</v>
      </c>
      <c r="R2917" s="102" t="s">
        <v>148</v>
      </c>
      <c r="S2917" s="93">
        <v>8.819444444444445E-2</v>
      </c>
      <c r="T2917" s="1"/>
    </row>
    <row r="2918" spans="1:20" ht="12.75" customHeight="1">
      <c r="A2918" s="179" t="s">
        <v>1916</v>
      </c>
      <c r="B2918" s="131"/>
      <c r="C2918" s="105" t="s">
        <v>66</v>
      </c>
      <c r="D2918" s="107">
        <v>45652</v>
      </c>
      <c r="E2918" s="180">
        <v>243611019369</v>
      </c>
      <c r="F2918" s="105" t="str">
        <f t="shared" si="157"/>
        <v>'243611019369',</v>
      </c>
      <c r="G2918" s="181" t="s">
        <v>21</v>
      </c>
      <c r="H2918" s="105" t="s">
        <v>3812</v>
      </c>
      <c r="I2918" s="105" t="str">
        <f t="shared" si="156"/>
        <v>'inv_gfKLoqSoNBXf8A5HxjRT37',</v>
      </c>
      <c r="J2918" s="105" t="s">
        <v>9</v>
      </c>
      <c r="K2918" s="105">
        <v>792</v>
      </c>
      <c r="L2918" s="105">
        <v>792</v>
      </c>
      <c r="M2918" s="105">
        <f>Tabla1[[#This Row],[Monto]]-Tabla1[[#This Row],[Monto Kashio]]</f>
        <v>0</v>
      </c>
      <c r="N2918" s="105" t="s">
        <v>23</v>
      </c>
      <c r="O2918" s="105" t="s">
        <v>24</v>
      </c>
      <c r="P2918" s="105" t="s">
        <v>3813</v>
      </c>
      <c r="Q2918" s="107">
        <v>45652</v>
      </c>
      <c r="R2918" s="105" t="s">
        <v>148</v>
      </c>
      <c r="S2918" s="93">
        <v>0.41666666666666669</v>
      </c>
      <c r="T2918" s="1"/>
    </row>
    <row r="2919" spans="1:20" ht="12.75" customHeight="1">
      <c r="A2919" s="182" t="s">
        <v>1916</v>
      </c>
      <c r="B2919" s="132"/>
      <c r="C2919" s="102" t="s">
        <v>2897</v>
      </c>
      <c r="D2919" s="104">
        <v>45630</v>
      </c>
      <c r="E2919" s="183">
        <v>243354229252</v>
      </c>
      <c r="F2919" s="102" t="str">
        <f t="shared" si="157"/>
        <v>'243354229252',</v>
      </c>
      <c r="G2919" s="173" t="s">
        <v>21</v>
      </c>
      <c r="H2919" s="102" t="s">
        <v>3814</v>
      </c>
      <c r="I2919" s="102" t="str">
        <f t="shared" ref="I2919:I2982" si="158">CONCATENATE("'",H2919,"',")</f>
        <v>'inv_GepgYmdVx2bX2vzbwS3Vqv',</v>
      </c>
      <c r="J2919" s="102" t="s">
        <v>9</v>
      </c>
      <c r="K2919" s="102">
        <v>534.25</v>
      </c>
      <c r="L2919" s="102">
        <v>534.25</v>
      </c>
      <c r="M2919" s="105">
        <f>Tabla1[[#This Row],[Monto]]-Tabla1[[#This Row],[Monto Kashio]]</f>
        <v>0</v>
      </c>
      <c r="N2919" s="102" t="s">
        <v>23</v>
      </c>
      <c r="O2919" s="102" t="s">
        <v>24</v>
      </c>
      <c r="P2919" s="102">
        <v>0</v>
      </c>
      <c r="Q2919" s="104">
        <v>45630</v>
      </c>
      <c r="R2919" s="102" t="s">
        <v>148</v>
      </c>
      <c r="S2919" s="93"/>
      <c r="T2919" s="1"/>
    </row>
    <row r="2920" spans="1:20" ht="12.75" customHeight="1">
      <c r="A2920" s="179" t="s">
        <v>1916</v>
      </c>
      <c r="B2920" s="131"/>
      <c r="C2920" s="105" t="s">
        <v>2897</v>
      </c>
      <c r="D2920" s="107">
        <v>45630</v>
      </c>
      <c r="E2920" s="180">
        <v>242465146912</v>
      </c>
      <c r="F2920" s="105" t="str">
        <f t="shared" si="157"/>
        <v>'242465146912',</v>
      </c>
      <c r="G2920" s="181" t="s">
        <v>21</v>
      </c>
      <c r="H2920" s="105" t="s">
        <v>3815</v>
      </c>
      <c r="I2920" s="105" t="str">
        <f t="shared" si="158"/>
        <v>'inv_gDvggN72Qexg78JNTN8C9i',</v>
      </c>
      <c r="J2920" s="105" t="s">
        <v>9</v>
      </c>
      <c r="K2920" s="105">
        <v>157.25</v>
      </c>
      <c r="L2920" s="105">
        <v>157.25</v>
      </c>
      <c r="M2920" s="105">
        <f>Tabla1[[#This Row],[Monto]]-Tabla1[[#This Row],[Monto Kashio]]</f>
        <v>0</v>
      </c>
      <c r="N2920" s="105" t="s">
        <v>23</v>
      </c>
      <c r="O2920" s="105" t="s">
        <v>24</v>
      </c>
      <c r="P2920" s="105">
        <v>0</v>
      </c>
      <c r="Q2920" s="107">
        <v>45630</v>
      </c>
      <c r="R2920" s="105" t="s">
        <v>148</v>
      </c>
      <c r="S2920" s="93"/>
      <c r="T2920" s="1"/>
    </row>
    <row r="2921" spans="1:20" ht="12.75" customHeight="1">
      <c r="A2921" s="182" t="s">
        <v>1916</v>
      </c>
      <c r="B2921" s="132"/>
      <c r="C2921" s="102" t="s">
        <v>30</v>
      </c>
      <c r="D2921" s="104">
        <v>45652</v>
      </c>
      <c r="E2921" s="183">
        <v>243610922602</v>
      </c>
      <c r="F2921" s="102" t="str">
        <f t="shared" si="157"/>
        <v>'243610922602',</v>
      </c>
      <c r="G2921" s="173" t="s">
        <v>21</v>
      </c>
      <c r="H2921" s="102" t="s">
        <v>3816</v>
      </c>
      <c r="I2921" s="102" t="str">
        <f t="shared" si="158"/>
        <v>'inv_G6bEs5F33rZr2HvEGkanC9',</v>
      </c>
      <c r="J2921" s="102" t="s">
        <v>9</v>
      </c>
      <c r="K2921" s="102">
        <v>20</v>
      </c>
      <c r="L2921" s="102">
        <v>20</v>
      </c>
      <c r="M2921" s="105">
        <f>Tabla1[[#This Row],[Monto]]-Tabla1[[#This Row],[Monto Kashio]]</f>
        <v>0</v>
      </c>
      <c r="N2921" s="102" t="s">
        <v>23</v>
      </c>
      <c r="O2921" s="102" t="s">
        <v>24</v>
      </c>
      <c r="P2921" s="102" t="s">
        <v>3817</v>
      </c>
      <c r="Q2921" s="104">
        <v>45652</v>
      </c>
      <c r="R2921" s="102" t="s">
        <v>148</v>
      </c>
      <c r="S2921" s="93"/>
      <c r="T2921" s="1"/>
    </row>
    <row r="2922" spans="1:20" ht="12.75" customHeight="1">
      <c r="A2922" s="179" t="s">
        <v>1916</v>
      </c>
      <c r="B2922" s="131"/>
      <c r="C2922" s="105" t="s">
        <v>66</v>
      </c>
      <c r="D2922" s="107">
        <v>45645</v>
      </c>
      <c r="E2922" s="180">
        <v>243546723306</v>
      </c>
      <c r="F2922" s="105" t="str">
        <f t="shared" si="157"/>
        <v>'243546723306',</v>
      </c>
      <c r="G2922" s="181" t="s">
        <v>21</v>
      </c>
      <c r="H2922" s="105" t="s">
        <v>3818</v>
      </c>
      <c r="I2922" s="105" t="str">
        <f t="shared" si="158"/>
        <v>'inv_fxXrWzU3qgbmDrEVYzMYJg',</v>
      </c>
      <c r="J2922" s="105" t="s">
        <v>9</v>
      </c>
      <c r="K2922" s="105">
        <v>138</v>
      </c>
      <c r="L2922" s="105">
        <v>138</v>
      </c>
      <c r="M2922" s="105">
        <f>Tabla1[[#This Row],[Monto]]-Tabla1[[#This Row],[Monto Kashio]]</f>
        <v>0</v>
      </c>
      <c r="N2922" s="105" t="s">
        <v>23</v>
      </c>
      <c r="O2922" s="105" t="s">
        <v>24</v>
      </c>
      <c r="P2922" s="105" t="s">
        <v>3819</v>
      </c>
      <c r="Q2922" s="107">
        <v>45645</v>
      </c>
      <c r="R2922" s="105" t="s">
        <v>148</v>
      </c>
      <c r="S2922" s="93"/>
      <c r="T2922" s="1"/>
    </row>
    <row r="2923" spans="1:20" ht="12.75" customHeight="1">
      <c r="A2923" s="182" t="s">
        <v>1916</v>
      </c>
      <c r="B2923" s="132"/>
      <c r="C2923" s="102" t="s">
        <v>30</v>
      </c>
      <c r="D2923" s="104">
        <v>45640</v>
      </c>
      <c r="E2923" s="183">
        <v>243493417348</v>
      </c>
      <c r="F2923" s="102" t="str">
        <f t="shared" si="157"/>
        <v>'243493417348',</v>
      </c>
      <c r="G2923" s="173" t="s">
        <v>21</v>
      </c>
      <c r="H2923" s="102" t="s">
        <v>3820</v>
      </c>
      <c r="I2923" s="102" t="str">
        <f t="shared" si="158"/>
        <v>'inv_FwoJmM7pGJX7N6Q5uEfdoG',</v>
      </c>
      <c r="J2923" s="102" t="s">
        <v>9</v>
      </c>
      <c r="K2923" s="102">
        <v>25</v>
      </c>
      <c r="L2923" s="102">
        <v>25</v>
      </c>
      <c r="M2923" s="105">
        <f>Tabla1[[#This Row],[Monto]]-Tabla1[[#This Row],[Monto Kashio]]</f>
        <v>0</v>
      </c>
      <c r="N2923" s="102" t="s">
        <v>23</v>
      </c>
      <c r="O2923" s="102" t="s">
        <v>24</v>
      </c>
      <c r="P2923" s="102">
        <v>0</v>
      </c>
      <c r="Q2923" s="104">
        <v>45640</v>
      </c>
      <c r="R2923" s="102" t="s">
        <v>148</v>
      </c>
      <c r="S2923" s="93"/>
      <c r="T2923" s="1"/>
    </row>
    <row r="2924" spans="1:20" ht="12.75" customHeight="1">
      <c r="A2924" s="179" t="s">
        <v>1916</v>
      </c>
      <c r="B2924" s="131"/>
      <c r="C2924" s="105" t="s">
        <v>3821</v>
      </c>
      <c r="D2924" s="107">
        <v>45636</v>
      </c>
      <c r="E2924" s="180">
        <v>243201941115</v>
      </c>
      <c r="F2924" s="105" t="str">
        <f t="shared" si="157"/>
        <v>'243201941115',</v>
      </c>
      <c r="G2924" s="181" t="s">
        <v>21</v>
      </c>
      <c r="H2924" s="105" t="s">
        <v>3822</v>
      </c>
      <c r="I2924" s="105" t="str">
        <f t="shared" si="158"/>
        <v>'inv_fUtg3wSiQUozF46RCogiYJ',</v>
      </c>
      <c r="J2924" s="105" t="s">
        <v>9</v>
      </c>
      <c r="K2924" s="105">
        <v>462.81</v>
      </c>
      <c r="L2924" s="105">
        <v>462.81</v>
      </c>
      <c r="M2924" s="105">
        <f>Tabla1[[#This Row],[Monto]]-Tabla1[[#This Row],[Monto Kashio]]</f>
        <v>0</v>
      </c>
      <c r="N2924" s="105" t="s">
        <v>23</v>
      </c>
      <c r="O2924" s="105" t="s">
        <v>24</v>
      </c>
      <c r="P2924" s="105">
        <v>0</v>
      </c>
      <c r="Q2924" s="107">
        <v>45636</v>
      </c>
      <c r="R2924" s="105" t="s">
        <v>148</v>
      </c>
      <c r="S2924" s="93"/>
      <c r="T2924" s="1"/>
    </row>
    <row r="2925" spans="1:20" ht="12.75" customHeight="1">
      <c r="A2925" s="182" t="s">
        <v>1916</v>
      </c>
      <c r="B2925" s="132"/>
      <c r="C2925" s="102" t="s">
        <v>96</v>
      </c>
      <c r="D2925" s="104">
        <v>45648</v>
      </c>
      <c r="E2925" s="183">
        <v>243578635661</v>
      </c>
      <c r="F2925" s="102" t="str">
        <f t="shared" si="157"/>
        <v>'243578635661',</v>
      </c>
      <c r="G2925" s="173" t="s">
        <v>21</v>
      </c>
      <c r="H2925" s="102" t="s">
        <v>3823</v>
      </c>
      <c r="I2925" s="102" t="str">
        <f t="shared" si="158"/>
        <v>'inv_FUge7Giods9nDLS5eAedtT',</v>
      </c>
      <c r="J2925" s="102" t="s">
        <v>9</v>
      </c>
      <c r="K2925" s="102">
        <v>153</v>
      </c>
      <c r="L2925" s="102">
        <v>153</v>
      </c>
      <c r="M2925" s="105">
        <f>Tabla1[[#This Row],[Monto]]-Tabla1[[#This Row],[Monto Kashio]]</f>
        <v>0</v>
      </c>
      <c r="N2925" s="102" t="s">
        <v>23</v>
      </c>
      <c r="O2925" s="102" t="s">
        <v>24</v>
      </c>
      <c r="P2925" s="102">
        <v>391393</v>
      </c>
      <c r="Q2925" s="104">
        <v>45648</v>
      </c>
      <c r="R2925" s="102" t="s">
        <v>148</v>
      </c>
      <c r="S2925" s="93"/>
      <c r="T2925" s="1"/>
    </row>
    <row r="2926" spans="1:20" ht="12.75" customHeight="1">
      <c r="A2926" s="179">
        <v>11260</v>
      </c>
      <c r="B2926" s="131"/>
      <c r="C2926" s="105" t="s">
        <v>3824</v>
      </c>
      <c r="D2926" s="107">
        <v>45643</v>
      </c>
      <c r="E2926" s="180">
        <v>243418683445</v>
      </c>
      <c r="F2926" s="105" t="str">
        <f t="shared" si="157"/>
        <v>'243418683445',</v>
      </c>
      <c r="G2926" s="181" t="s">
        <v>645</v>
      </c>
      <c r="H2926" s="105" t="s">
        <v>3825</v>
      </c>
      <c r="I2926" s="105" t="str">
        <f t="shared" si="158"/>
        <v>'inv_Fu7B3hqfKCTd9C5L8JxqJk',</v>
      </c>
      <c r="J2926" s="105" t="s">
        <v>9</v>
      </c>
      <c r="K2926" s="105">
        <v>250</v>
      </c>
      <c r="L2926" s="105">
        <v>250</v>
      </c>
      <c r="M2926" s="105">
        <f>Tabla1[[#This Row],[Monto]]-Tabla1[[#This Row],[Monto Kashio]]</f>
        <v>0</v>
      </c>
      <c r="N2926" s="105" t="s">
        <v>23</v>
      </c>
      <c r="O2926" s="105" t="s">
        <v>145</v>
      </c>
      <c r="P2926" s="105">
        <v>2551197</v>
      </c>
      <c r="Q2926" s="107">
        <v>45637</v>
      </c>
      <c r="R2926" s="105" t="s">
        <v>148</v>
      </c>
      <c r="S2926" s="93"/>
      <c r="T2926" s="1"/>
    </row>
    <row r="2927" spans="1:20" ht="12.75" customHeight="1">
      <c r="A2927" s="182" t="s">
        <v>1916</v>
      </c>
      <c r="B2927" s="132"/>
      <c r="C2927" s="102" t="s">
        <v>368</v>
      </c>
      <c r="D2927" s="104">
        <v>45636</v>
      </c>
      <c r="E2927" s="183">
        <v>243450725854</v>
      </c>
      <c r="F2927" s="102" t="str">
        <f t="shared" si="157"/>
        <v>'243450725854',</v>
      </c>
      <c r="G2927" s="173" t="s">
        <v>21</v>
      </c>
      <c r="H2927" s="102" t="s">
        <v>3826</v>
      </c>
      <c r="I2927" s="102" t="str">
        <f t="shared" si="158"/>
        <v>'inv_fT95484swgpYrxQSXacgnz',</v>
      </c>
      <c r="J2927" s="102" t="s">
        <v>9</v>
      </c>
      <c r="K2927" s="102">
        <v>210</v>
      </c>
      <c r="L2927" s="102">
        <v>210</v>
      </c>
      <c r="M2927" s="105">
        <f>Tabla1[[#This Row],[Monto]]-Tabla1[[#This Row],[Monto Kashio]]</f>
        <v>0</v>
      </c>
      <c r="N2927" s="102" t="s">
        <v>23</v>
      </c>
      <c r="O2927" s="102" t="s">
        <v>24</v>
      </c>
      <c r="P2927" s="102">
        <v>0</v>
      </c>
      <c r="Q2927" s="104">
        <v>45636</v>
      </c>
      <c r="R2927" s="102" t="s">
        <v>148</v>
      </c>
      <c r="S2927" s="93"/>
      <c r="T2927" s="1"/>
    </row>
    <row r="2928" spans="1:20" ht="12.75" customHeight="1">
      <c r="A2928" s="179" t="s">
        <v>1916</v>
      </c>
      <c r="B2928" s="131"/>
      <c r="C2928" s="105" t="s">
        <v>484</v>
      </c>
      <c r="D2928" s="107">
        <v>45631</v>
      </c>
      <c r="E2928" s="180">
        <v>243418220994</v>
      </c>
      <c r="F2928" s="105" t="str">
        <f t="shared" si="157"/>
        <v>'243418220994',</v>
      </c>
      <c r="G2928" s="181" t="s">
        <v>21</v>
      </c>
      <c r="H2928" s="105" t="s">
        <v>3827</v>
      </c>
      <c r="I2928" s="105" t="str">
        <f t="shared" si="158"/>
        <v>'inv_fS7KLzLFkW7M5catK2i3hN',</v>
      </c>
      <c r="J2928" s="105" t="s">
        <v>9</v>
      </c>
      <c r="K2928" s="105">
        <v>5</v>
      </c>
      <c r="L2928" s="105">
        <v>5</v>
      </c>
      <c r="M2928" s="105">
        <f>Tabla1[[#This Row],[Monto]]-Tabla1[[#This Row],[Monto Kashio]]</f>
        <v>0</v>
      </c>
      <c r="N2928" s="105" t="s">
        <v>23</v>
      </c>
      <c r="O2928" s="105" t="s">
        <v>24</v>
      </c>
      <c r="P2928" s="105">
        <v>0</v>
      </c>
      <c r="Q2928" s="107">
        <v>45631</v>
      </c>
      <c r="R2928" s="105" t="s">
        <v>148</v>
      </c>
      <c r="S2928" s="93"/>
      <c r="T2928" s="1"/>
    </row>
    <row r="2929" spans="1:20" ht="12.75" customHeight="1">
      <c r="A2929" s="182" t="s">
        <v>1916</v>
      </c>
      <c r="B2929" s="132"/>
      <c r="C2929" s="102" t="s">
        <v>136</v>
      </c>
      <c r="D2929" s="104">
        <v>45629.513368055559</v>
      </c>
      <c r="E2929" s="183">
        <v>243386342448</v>
      </c>
      <c r="F2929" s="102" t="str">
        <f t="shared" si="157"/>
        <v>'243386342448',</v>
      </c>
      <c r="G2929" s="173" t="s">
        <v>21</v>
      </c>
      <c r="H2929" s="102" t="s">
        <v>3828</v>
      </c>
      <c r="I2929" s="102" t="str">
        <f t="shared" si="158"/>
        <v>'inv_FNGAKhDVYHXN2roTiz4FJy',</v>
      </c>
      <c r="J2929" s="102" t="s">
        <v>9</v>
      </c>
      <c r="K2929" s="102">
        <v>20</v>
      </c>
      <c r="L2929" s="102">
        <v>20</v>
      </c>
      <c r="M2929" s="105">
        <f>Tabla1[[#This Row],[Monto]]-Tabla1[[#This Row],[Monto Kashio]]</f>
        <v>0</v>
      </c>
      <c r="N2929" s="102" t="s">
        <v>23</v>
      </c>
      <c r="O2929" s="102" t="s">
        <v>24</v>
      </c>
      <c r="P2929" s="102">
        <v>0</v>
      </c>
      <c r="Q2929" s="104">
        <v>45629.513368055559</v>
      </c>
      <c r="R2929" s="102" t="s">
        <v>148</v>
      </c>
      <c r="S2929" s="93"/>
      <c r="T2929" s="1"/>
    </row>
    <row r="2930" spans="1:20" ht="12.75" customHeight="1">
      <c r="A2930" s="179" t="s">
        <v>1916</v>
      </c>
      <c r="B2930" s="131"/>
      <c r="C2930" s="105" t="s">
        <v>2881</v>
      </c>
      <c r="D2930" s="107">
        <v>45631</v>
      </c>
      <c r="E2930" s="180">
        <v>240719744942</v>
      </c>
      <c r="F2930" s="105" t="str">
        <f t="shared" si="157"/>
        <v>'240719744942',</v>
      </c>
      <c r="G2930" s="181" t="s">
        <v>21</v>
      </c>
      <c r="H2930" s="105" t="s">
        <v>3829</v>
      </c>
      <c r="I2930" s="105" t="str">
        <f t="shared" si="158"/>
        <v>'inv_FmB2JgjjCupVWp7x4fAFgD',</v>
      </c>
      <c r="J2930" s="105" t="s">
        <v>9</v>
      </c>
      <c r="K2930" s="105">
        <v>135</v>
      </c>
      <c r="L2930" s="105">
        <v>135</v>
      </c>
      <c r="M2930" s="105">
        <f>Tabla1[[#This Row],[Monto]]-Tabla1[[#This Row],[Monto Kashio]]</f>
        <v>0</v>
      </c>
      <c r="N2930" s="105" t="s">
        <v>23</v>
      </c>
      <c r="O2930" s="105" t="s">
        <v>24</v>
      </c>
      <c r="P2930" s="105">
        <v>0</v>
      </c>
      <c r="Q2930" s="107">
        <v>45631</v>
      </c>
      <c r="R2930" s="105" t="s">
        <v>148</v>
      </c>
      <c r="S2930" s="93"/>
      <c r="T2930" s="1"/>
    </row>
    <row r="2931" spans="1:20" ht="12.75" customHeight="1">
      <c r="A2931" s="182" t="s">
        <v>1916</v>
      </c>
      <c r="B2931" s="132"/>
      <c r="C2931" s="102" t="s">
        <v>66</v>
      </c>
      <c r="D2931" s="104">
        <v>45642</v>
      </c>
      <c r="E2931" s="183">
        <v>243515028202</v>
      </c>
      <c r="F2931" s="102" t="str">
        <f t="shared" si="157"/>
        <v>'243515028202',</v>
      </c>
      <c r="G2931" s="173" t="s">
        <v>21</v>
      </c>
      <c r="H2931" s="102" t="s">
        <v>3830</v>
      </c>
      <c r="I2931" s="102" t="str">
        <f t="shared" si="158"/>
        <v>'inv_fGYSzsMkENiMMSvtKGQhZG',</v>
      </c>
      <c r="J2931" s="102" t="s">
        <v>9</v>
      </c>
      <c r="K2931" s="102">
        <v>20</v>
      </c>
      <c r="L2931" s="102">
        <v>20</v>
      </c>
      <c r="M2931" s="105">
        <f>Tabla1[[#This Row],[Monto]]-Tabla1[[#This Row],[Monto Kashio]]</f>
        <v>0</v>
      </c>
      <c r="N2931" s="102" t="s">
        <v>23</v>
      </c>
      <c r="O2931" s="102" t="s">
        <v>24</v>
      </c>
      <c r="P2931" s="102">
        <v>0</v>
      </c>
      <c r="Q2931" s="104">
        <v>45642</v>
      </c>
      <c r="R2931" s="102" t="s">
        <v>148</v>
      </c>
      <c r="S2931" s="93"/>
      <c r="T2931" s="1"/>
    </row>
    <row r="2932" spans="1:20" ht="12.75" customHeight="1">
      <c r="A2932" s="179" t="s">
        <v>1916</v>
      </c>
      <c r="B2932" s="131"/>
      <c r="C2932" s="105" t="s">
        <v>96</v>
      </c>
      <c r="D2932" s="107">
        <v>45655</v>
      </c>
      <c r="E2932" s="180">
        <v>243643274567</v>
      </c>
      <c r="F2932" s="105" t="str">
        <f t="shared" si="157"/>
        <v>'243643274567',</v>
      </c>
      <c r="G2932" s="181" t="s">
        <v>21</v>
      </c>
      <c r="H2932" s="105" t="s">
        <v>3831</v>
      </c>
      <c r="I2932" s="105" t="str">
        <f t="shared" si="158"/>
        <v>'inv_FdPFNErWxyg6HFvhL9C2ES',</v>
      </c>
      <c r="J2932" s="105" t="s">
        <v>9</v>
      </c>
      <c r="K2932" s="105">
        <v>300</v>
      </c>
      <c r="L2932" s="105">
        <v>300</v>
      </c>
      <c r="M2932" s="105">
        <f>Tabla1[[#This Row],[Monto]]-Tabla1[[#This Row],[Monto Kashio]]</f>
        <v>0</v>
      </c>
      <c r="N2932" s="105" t="s">
        <v>23</v>
      </c>
      <c r="O2932" s="105" t="s">
        <v>24</v>
      </c>
      <c r="P2932" s="105">
        <v>77145310</v>
      </c>
      <c r="Q2932" s="107">
        <v>45655</v>
      </c>
      <c r="R2932" s="105" t="s">
        <v>148</v>
      </c>
      <c r="S2932" s="93"/>
      <c r="T2932" s="1"/>
    </row>
    <row r="2933" spans="1:20" ht="12.75" customHeight="1">
      <c r="A2933" s="182" t="s">
        <v>1916</v>
      </c>
      <c r="B2933" s="132"/>
      <c r="C2933" s="102" t="s">
        <v>30</v>
      </c>
      <c r="D2933" s="104">
        <v>45637</v>
      </c>
      <c r="E2933" s="183">
        <v>243461386563</v>
      </c>
      <c r="F2933" s="102" t="str">
        <f t="shared" si="157"/>
        <v>'243461386563',</v>
      </c>
      <c r="G2933" s="173" t="s">
        <v>3489</v>
      </c>
      <c r="H2933" s="102" t="s">
        <v>3832</v>
      </c>
      <c r="I2933" s="102" t="str">
        <f t="shared" si="158"/>
        <v>'inv_Fcq3BtWc4qBmgMWNGMHavd',</v>
      </c>
      <c r="J2933" s="102" t="s">
        <v>9</v>
      </c>
      <c r="K2933" s="102">
        <v>50</v>
      </c>
      <c r="L2933" s="102">
        <v>50</v>
      </c>
      <c r="M2933" s="105">
        <f>Tabla1[[#This Row],[Monto]]-Tabla1[[#This Row],[Monto Kashio]]</f>
        <v>0</v>
      </c>
      <c r="N2933" s="102" t="s">
        <v>23</v>
      </c>
      <c r="O2933" s="102" t="s">
        <v>24</v>
      </c>
      <c r="P2933" s="102">
        <v>0</v>
      </c>
      <c r="Q2933" s="104">
        <v>45637</v>
      </c>
      <c r="R2933" s="102" t="s">
        <v>148</v>
      </c>
      <c r="S2933" s="93"/>
      <c r="T2933" s="1"/>
    </row>
    <row r="2934" spans="1:20" ht="12.75" customHeight="1">
      <c r="A2934" s="179" t="s">
        <v>1916</v>
      </c>
      <c r="B2934" s="131"/>
      <c r="C2934" s="105" t="s">
        <v>484</v>
      </c>
      <c r="D2934" s="107">
        <v>45653</v>
      </c>
      <c r="E2934" s="180">
        <v>243622077599</v>
      </c>
      <c r="F2934" s="105" t="str">
        <f t="shared" si="157"/>
        <v>'243622077599',</v>
      </c>
      <c r="G2934" s="181" t="s">
        <v>21</v>
      </c>
      <c r="H2934" s="105" t="s">
        <v>3833</v>
      </c>
      <c r="I2934" s="105" t="str">
        <f t="shared" si="158"/>
        <v>'inv_FBTkvdn7WoCi2JkV9xscug',</v>
      </c>
      <c r="J2934" s="105" t="s">
        <v>9</v>
      </c>
      <c r="K2934" s="105">
        <v>16</v>
      </c>
      <c r="L2934" s="105">
        <v>16</v>
      </c>
      <c r="M2934" s="105">
        <f>Tabla1[[#This Row],[Monto]]-Tabla1[[#This Row],[Monto Kashio]]</f>
        <v>0</v>
      </c>
      <c r="N2934" s="105" t="s">
        <v>23</v>
      </c>
      <c r="O2934" s="105" t="s">
        <v>24</v>
      </c>
      <c r="P2934" s="105">
        <v>2061502</v>
      </c>
      <c r="Q2934" s="107">
        <v>45653</v>
      </c>
      <c r="R2934" s="105" t="s">
        <v>148</v>
      </c>
      <c r="S2934" s="93"/>
      <c r="T2934" s="1"/>
    </row>
    <row r="2935" spans="1:20" ht="12.75" customHeight="1">
      <c r="A2935" s="182" t="s">
        <v>1916</v>
      </c>
      <c r="B2935" s="132"/>
      <c r="C2935" s="102" t="s">
        <v>66</v>
      </c>
      <c r="D2935" s="104">
        <v>45642</v>
      </c>
      <c r="E2935" s="183">
        <v>243514971879</v>
      </c>
      <c r="F2935" s="102" t="str">
        <f t="shared" si="157"/>
        <v>'243514971879',</v>
      </c>
      <c r="G2935" s="173" t="s">
        <v>21</v>
      </c>
      <c r="H2935" s="102" t="s">
        <v>3834</v>
      </c>
      <c r="I2935" s="102" t="str">
        <f t="shared" si="158"/>
        <v>'inv_Fboq9KrV6D3ww2gFnou3Vy',</v>
      </c>
      <c r="J2935" s="102" t="s">
        <v>9</v>
      </c>
      <c r="K2935" s="102">
        <v>20</v>
      </c>
      <c r="L2935" s="102">
        <v>20</v>
      </c>
      <c r="M2935" s="105">
        <f>Tabla1[[#This Row],[Monto]]-Tabla1[[#This Row],[Monto Kashio]]</f>
        <v>0</v>
      </c>
      <c r="N2935" s="102" t="s">
        <v>23</v>
      </c>
      <c r="O2935" s="102" t="s">
        <v>24</v>
      </c>
      <c r="P2935" s="102">
        <v>0</v>
      </c>
      <c r="Q2935" s="104">
        <v>45642</v>
      </c>
      <c r="R2935" s="102" t="s">
        <v>148</v>
      </c>
      <c r="S2935" s="93"/>
      <c r="T2935" s="1"/>
    </row>
    <row r="2936" spans="1:20" ht="12.75" customHeight="1">
      <c r="A2936" s="179" t="s">
        <v>1916</v>
      </c>
      <c r="B2936" s="131"/>
      <c r="C2936" s="105" t="s">
        <v>66</v>
      </c>
      <c r="D2936" s="107">
        <v>45654</v>
      </c>
      <c r="E2936" s="180">
        <v>243642823172</v>
      </c>
      <c r="F2936" s="105" t="str">
        <f t="shared" si="157"/>
        <v>'243642823172',</v>
      </c>
      <c r="G2936" s="181" t="s">
        <v>21</v>
      </c>
      <c r="H2936" s="105" t="s">
        <v>3835</v>
      </c>
      <c r="I2936" s="105" t="str">
        <f t="shared" si="158"/>
        <v>'inv_Faqe9FYvppx2keatTDZyUi',</v>
      </c>
      <c r="J2936" s="105" t="s">
        <v>9</v>
      </c>
      <c r="K2936" s="105">
        <v>111</v>
      </c>
      <c r="L2936" s="105">
        <v>111</v>
      </c>
      <c r="M2936" s="105">
        <f>Tabla1[[#This Row],[Monto]]-Tabla1[[#This Row],[Monto Kashio]]</f>
        <v>0</v>
      </c>
      <c r="N2936" s="105" t="s">
        <v>23</v>
      </c>
      <c r="O2936" s="105" t="s">
        <v>24</v>
      </c>
      <c r="P2936" s="105">
        <v>58889</v>
      </c>
      <c r="Q2936" s="107">
        <v>45654</v>
      </c>
      <c r="R2936" s="105" t="s">
        <v>148</v>
      </c>
      <c r="S2936" s="93"/>
      <c r="T2936" s="1"/>
    </row>
    <row r="2937" spans="1:20" ht="12.75" customHeight="1">
      <c r="A2937" s="182" t="s">
        <v>1916</v>
      </c>
      <c r="B2937" s="132"/>
      <c r="C2937" s="102" t="s">
        <v>2380</v>
      </c>
      <c r="D2937" s="104">
        <v>45630</v>
      </c>
      <c r="E2937" s="183">
        <v>242008662015</v>
      </c>
      <c r="F2937" s="102" t="str">
        <f t="shared" si="157"/>
        <v>'242008662015',</v>
      </c>
      <c r="G2937" s="173" t="s">
        <v>21</v>
      </c>
      <c r="H2937" s="102" t="s">
        <v>3836</v>
      </c>
      <c r="I2937" s="102" t="str">
        <f t="shared" si="158"/>
        <v>'inv_FaC2G8RtnpUtqCZEiPDERz',</v>
      </c>
      <c r="J2937" s="102" t="s">
        <v>9</v>
      </c>
      <c r="K2937" s="102">
        <v>394.42</v>
      </c>
      <c r="L2937" s="102">
        <v>394.42</v>
      </c>
      <c r="M2937" s="105">
        <f>Tabla1[[#This Row],[Monto]]-Tabla1[[#This Row],[Monto Kashio]]</f>
        <v>0</v>
      </c>
      <c r="N2937" s="102" t="s">
        <v>23</v>
      </c>
      <c r="O2937" s="102" t="s">
        <v>24</v>
      </c>
      <c r="P2937" s="102">
        <v>0</v>
      </c>
      <c r="Q2937" s="104"/>
      <c r="R2937" s="102" t="s">
        <v>148</v>
      </c>
      <c r="S2937" s="93"/>
      <c r="T2937" s="1"/>
    </row>
    <row r="2938" spans="1:20" ht="12.75" customHeight="1">
      <c r="A2938" s="179" t="s">
        <v>1916</v>
      </c>
      <c r="B2938" s="131"/>
      <c r="C2938" s="105" t="s">
        <v>30</v>
      </c>
      <c r="D2938" s="107">
        <v>45648</v>
      </c>
      <c r="E2938" s="180">
        <v>243578646178</v>
      </c>
      <c r="F2938" s="105" t="str">
        <f t="shared" si="157"/>
        <v>'243578646178',</v>
      </c>
      <c r="G2938" s="181" t="s">
        <v>21</v>
      </c>
      <c r="H2938" s="105" t="s">
        <v>3837</v>
      </c>
      <c r="I2938" s="105" t="str">
        <f t="shared" si="158"/>
        <v>'inv_F6qk4AtmZpSAYTQ29bDWcB',</v>
      </c>
      <c r="J2938" s="105" t="s">
        <v>9</v>
      </c>
      <c r="K2938" s="105">
        <v>20</v>
      </c>
      <c r="L2938" s="105">
        <v>20</v>
      </c>
      <c r="M2938" s="105">
        <f>Tabla1[[#This Row],[Monto]]-Tabla1[[#This Row],[Monto Kashio]]</f>
        <v>0</v>
      </c>
      <c r="N2938" s="105" t="s">
        <v>23</v>
      </c>
      <c r="O2938" s="105" t="s">
        <v>24</v>
      </c>
      <c r="P2938" s="105">
        <v>0</v>
      </c>
      <c r="Q2938" s="107">
        <v>45648</v>
      </c>
      <c r="R2938" s="105" t="s">
        <v>148</v>
      </c>
      <c r="S2938" s="93"/>
      <c r="T2938" s="1"/>
    </row>
    <row r="2939" spans="1:20" ht="12.75" customHeight="1">
      <c r="A2939" s="182" t="s">
        <v>1916</v>
      </c>
      <c r="B2939" s="132"/>
      <c r="C2939" s="102" t="s">
        <v>914</v>
      </c>
      <c r="D2939" s="104">
        <v>45631</v>
      </c>
      <c r="E2939" s="183">
        <v>243418201264</v>
      </c>
      <c r="F2939" s="102" t="str">
        <f t="shared" si="157"/>
        <v>'243418201264',</v>
      </c>
      <c r="G2939" s="173" t="s">
        <v>21</v>
      </c>
      <c r="H2939" s="102" t="s">
        <v>3838</v>
      </c>
      <c r="I2939" s="102" t="str">
        <f t="shared" si="158"/>
        <v>'inv_f3M2jkZgzeZct8Bv2WeyWA',</v>
      </c>
      <c r="J2939" s="102" t="s">
        <v>9</v>
      </c>
      <c r="K2939" s="102">
        <v>50</v>
      </c>
      <c r="L2939" s="102">
        <v>50</v>
      </c>
      <c r="M2939" s="105">
        <f>Tabla1[[#This Row],[Monto]]-Tabla1[[#This Row],[Monto Kashio]]</f>
        <v>0</v>
      </c>
      <c r="N2939" s="102" t="s">
        <v>23</v>
      </c>
      <c r="O2939" s="102" t="s">
        <v>24</v>
      </c>
      <c r="P2939" s="102">
        <v>0</v>
      </c>
      <c r="Q2939" s="104">
        <v>45631</v>
      </c>
      <c r="R2939" s="102" t="s">
        <v>148</v>
      </c>
      <c r="S2939" s="93"/>
      <c r="T2939" s="1"/>
    </row>
    <row r="2940" spans="1:20" ht="12.75" customHeight="1">
      <c r="A2940" s="179" t="s">
        <v>1916</v>
      </c>
      <c r="B2940" s="131"/>
      <c r="C2940" s="105" t="s">
        <v>66</v>
      </c>
      <c r="D2940" s="107">
        <v>45636</v>
      </c>
      <c r="E2940" s="180">
        <v>243450689557</v>
      </c>
      <c r="F2940" s="105" t="str">
        <f t="shared" si="157"/>
        <v>'243450689557',</v>
      </c>
      <c r="G2940" s="181" t="s">
        <v>21</v>
      </c>
      <c r="H2940" s="105" t="s">
        <v>3839</v>
      </c>
      <c r="I2940" s="105" t="str">
        <f t="shared" si="158"/>
        <v>'inv_f2Mk6qSVjMD2sJpZ5Npsgm',</v>
      </c>
      <c r="J2940" s="105" t="s">
        <v>9</v>
      </c>
      <c r="K2940" s="105">
        <v>1188</v>
      </c>
      <c r="L2940" s="105">
        <v>1188</v>
      </c>
      <c r="M2940" s="105">
        <f>Tabla1[[#This Row],[Monto]]-Tabla1[[#This Row],[Monto Kashio]]</f>
        <v>0</v>
      </c>
      <c r="N2940" s="105" t="s">
        <v>23</v>
      </c>
      <c r="O2940" s="105" t="s">
        <v>24</v>
      </c>
      <c r="P2940" s="105">
        <v>0</v>
      </c>
      <c r="Q2940" s="107">
        <v>45636</v>
      </c>
      <c r="R2940" s="105" t="s">
        <v>148</v>
      </c>
      <c r="S2940" s="93"/>
      <c r="T2940" s="1"/>
    </row>
    <row r="2941" spans="1:20" ht="12.75" customHeight="1">
      <c r="A2941" s="182" t="s">
        <v>1916</v>
      </c>
      <c r="B2941" s="132"/>
      <c r="C2941" s="102" t="s">
        <v>484</v>
      </c>
      <c r="D2941" s="104">
        <v>45650</v>
      </c>
      <c r="E2941" s="183" t="s">
        <v>3840</v>
      </c>
      <c r="F2941" s="102" t="str">
        <f t="shared" si="157"/>
        <v>'243590152172',</v>
      </c>
      <c r="G2941" s="173" t="s">
        <v>21</v>
      </c>
      <c r="H2941" s="102" t="s">
        <v>3841</v>
      </c>
      <c r="I2941" s="102" t="str">
        <f t="shared" si="158"/>
        <v>'inv_eZPTULQ3pR3fS2QjwnkXUL',</v>
      </c>
      <c r="J2941" s="102" t="s">
        <v>9</v>
      </c>
      <c r="K2941" s="102">
        <v>500</v>
      </c>
      <c r="L2941" s="102">
        <v>500</v>
      </c>
      <c r="M2941" s="105">
        <f>Tabla1[[#This Row],[Monto]]-Tabla1[[#This Row],[Monto Kashio]]</f>
        <v>0</v>
      </c>
      <c r="N2941" s="102" t="s">
        <v>23</v>
      </c>
      <c r="O2941" s="102" t="s">
        <v>24</v>
      </c>
      <c r="P2941" s="102" t="s">
        <v>3842</v>
      </c>
      <c r="Q2941" s="104">
        <v>45650</v>
      </c>
      <c r="R2941" s="102" t="s">
        <v>148</v>
      </c>
      <c r="S2941" s="93"/>
      <c r="T2941" s="1"/>
    </row>
    <row r="2942" spans="1:20" ht="12.75" customHeight="1">
      <c r="A2942" s="179" t="s">
        <v>1916</v>
      </c>
      <c r="B2942" s="131"/>
      <c r="C2942" s="105" t="s">
        <v>1394</v>
      </c>
      <c r="D2942" s="107">
        <v>45630</v>
      </c>
      <c r="E2942" s="180">
        <v>243397096498</v>
      </c>
      <c r="F2942" s="105" t="str">
        <f t="shared" si="157"/>
        <v>'243397096498',</v>
      </c>
      <c r="G2942" s="181" t="s">
        <v>21</v>
      </c>
      <c r="H2942" s="105" t="s">
        <v>3843</v>
      </c>
      <c r="I2942" s="105" t="str">
        <f t="shared" si="158"/>
        <v>'inv_EyomQRnqfT3gSKmvZmQkt4',</v>
      </c>
      <c r="J2942" s="105" t="s">
        <v>9</v>
      </c>
      <c r="K2942" s="105">
        <v>68</v>
      </c>
      <c r="L2942" s="105">
        <v>68</v>
      </c>
      <c r="M2942" s="105">
        <f>Tabla1[[#This Row],[Monto]]-Tabla1[[#This Row],[Monto Kashio]]</f>
        <v>0</v>
      </c>
      <c r="N2942" s="105" t="s">
        <v>23</v>
      </c>
      <c r="O2942" s="105" t="s">
        <v>24</v>
      </c>
      <c r="P2942" s="105">
        <v>0</v>
      </c>
      <c r="Q2942" s="107"/>
      <c r="R2942" s="105" t="s">
        <v>148</v>
      </c>
      <c r="S2942" s="93"/>
      <c r="T2942" s="1"/>
    </row>
    <row r="2943" spans="1:20" ht="12.75" customHeight="1">
      <c r="A2943" s="182">
        <v>11237</v>
      </c>
      <c r="B2943" s="132"/>
      <c r="C2943" s="102" t="s">
        <v>136</v>
      </c>
      <c r="D2943" s="104">
        <v>45642</v>
      </c>
      <c r="E2943" s="183">
        <v>243514652143</v>
      </c>
      <c r="F2943" s="102" t="str">
        <f t="shared" si="157"/>
        <v>'243514652143',</v>
      </c>
      <c r="G2943" s="173" t="s">
        <v>21</v>
      </c>
      <c r="H2943" s="102" t="s">
        <v>3844</v>
      </c>
      <c r="I2943" s="102" t="str">
        <f t="shared" si="158"/>
        <v>'inv_EYKk8QmWy54WGfArHcQwpN',</v>
      </c>
      <c r="J2943" s="102" t="s">
        <v>9</v>
      </c>
      <c r="K2943" s="102">
        <v>20</v>
      </c>
      <c r="L2943" s="102">
        <v>20</v>
      </c>
      <c r="M2943" s="105">
        <f>Tabla1[[#This Row],[Monto]]-Tabla1[[#This Row],[Monto Kashio]]</f>
        <v>0</v>
      </c>
      <c r="N2943" s="102" t="s">
        <v>23</v>
      </c>
      <c r="O2943" s="102" t="s">
        <v>24</v>
      </c>
      <c r="P2943" s="102">
        <v>1323170</v>
      </c>
      <c r="Q2943" s="104">
        <v>45642</v>
      </c>
      <c r="R2943" s="102" t="s">
        <v>148</v>
      </c>
      <c r="S2943" s="93"/>
      <c r="T2943" s="1"/>
    </row>
    <row r="2944" spans="1:20" ht="12.75" customHeight="1">
      <c r="A2944" s="179" t="s">
        <v>1916</v>
      </c>
      <c r="B2944" s="131"/>
      <c r="C2944" s="105" t="s">
        <v>709</v>
      </c>
      <c r="D2944" s="107">
        <v>45631</v>
      </c>
      <c r="E2944" s="180">
        <v>243170327451</v>
      </c>
      <c r="F2944" s="105" t="str">
        <f t="shared" si="157"/>
        <v>'243170327451',</v>
      </c>
      <c r="G2944" s="181" t="s">
        <v>21</v>
      </c>
      <c r="H2944" s="105" t="s">
        <v>3845</v>
      </c>
      <c r="I2944" s="105" t="str">
        <f t="shared" si="158"/>
        <v>'inv_EXduHkaNANsLLnbRhaNadW',</v>
      </c>
      <c r="J2944" s="105" t="s">
        <v>9</v>
      </c>
      <c r="K2944" s="105">
        <v>671.1</v>
      </c>
      <c r="L2944" s="105">
        <v>671.1</v>
      </c>
      <c r="M2944" s="105">
        <f>Tabla1[[#This Row],[Monto]]-Tabla1[[#This Row],[Monto Kashio]]</f>
        <v>0</v>
      </c>
      <c r="N2944" s="105" t="s">
        <v>23</v>
      </c>
      <c r="O2944" s="105" t="s">
        <v>24</v>
      </c>
      <c r="P2944" s="105">
        <v>0</v>
      </c>
      <c r="Q2944" s="107">
        <v>45631</v>
      </c>
      <c r="R2944" s="105" t="s">
        <v>148</v>
      </c>
      <c r="S2944" s="93"/>
      <c r="T2944" s="1"/>
    </row>
    <row r="2945" spans="1:20" ht="12.75" customHeight="1">
      <c r="A2945" s="182" t="s">
        <v>1916</v>
      </c>
      <c r="B2945" s="132"/>
      <c r="C2945" s="167" t="s">
        <v>66</v>
      </c>
      <c r="D2945" s="104">
        <v>45642</v>
      </c>
      <c r="E2945" s="183">
        <v>243514647805</v>
      </c>
      <c r="F2945" s="102" t="str">
        <f t="shared" si="157"/>
        <v>'243514647805',</v>
      </c>
      <c r="G2945" s="173" t="s">
        <v>21</v>
      </c>
      <c r="H2945" s="167" t="s">
        <v>3846</v>
      </c>
      <c r="I2945" s="102" t="str">
        <f t="shared" si="158"/>
        <v>'inv_EXB3rX5HWi665jPPGHetZ7',</v>
      </c>
      <c r="J2945" s="102" t="s">
        <v>9</v>
      </c>
      <c r="K2945" s="102">
        <v>471</v>
      </c>
      <c r="L2945" s="102">
        <v>471</v>
      </c>
      <c r="M2945" s="105">
        <f>Tabla1[[#This Row],[Monto]]-Tabla1[[#This Row],[Monto Kashio]]</f>
        <v>0</v>
      </c>
      <c r="N2945" s="102" t="s">
        <v>23</v>
      </c>
      <c r="O2945" s="102" t="s">
        <v>24</v>
      </c>
      <c r="P2945" s="102" t="s">
        <v>3847</v>
      </c>
      <c r="Q2945" s="104">
        <v>45642</v>
      </c>
      <c r="R2945" s="102" t="s">
        <v>148</v>
      </c>
      <c r="S2945" s="93"/>
      <c r="T2945" s="1"/>
    </row>
    <row r="2946" spans="1:20" ht="12.75" customHeight="1">
      <c r="A2946" s="179" t="s">
        <v>1916</v>
      </c>
      <c r="B2946" s="131"/>
      <c r="C2946" s="105" t="s">
        <v>2614</v>
      </c>
      <c r="D2946" s="107">
        <v>45636</v>
      </c>
      <c r="E2946" s="180">
        <v>243450720415</v>
      </c>
      <c r="F2946" s="105" t="str">
        <f t="shared" si="157"/>
        <v>'243450720415',</v>
      </c>
      <c r="G2946" s="181" t="s">
        <v>21</v>
      </c>
      <c r="H2946" s="105" t="s">
        <v>3848</v>
      </c>
      <c r="I2946" s="105" t="str">
        <f t="shared" si="158"/>
        <v>'inv_EvStYeBzBmtST2huYyCruN',</v>
      </c>
      <c r="J2946" s="105" t="s">
        <v>9</v>
      </c>
      <c r="K2946" s="105">
        <v>85.4</v>
      </c>
      <c r="L2946" s="105">
        <v>85.4</v>
      </c>
      <c r="M2946" s="105">
        <f>Tabla1[[#This Row],[Monto]]-Tabla1[[#This Row],[Monto Kashio]]</f>
        <v>0</v>
      </c>
      <c r="N2946" s="105" t="s">
        <v>23</v>
      </c>
      <c r="O2946" s="105" t="s">
        <v>24</v>
      </c>
      <c r="P2946" s="105">
        <v>0</v>
      </c>
      <c r="Q2946" s="107">
        <v>45636</v>
      </c>
      <c r="R2946" s="105" t="s">
        <v>148</v>
      </c>
      <c r="S2946" s="93"/>
      <c r="T2946" s="1"/>
    </row>
    <row r="2947" spans="1:20" ht="12.75" customHeight="1">
      <c r="A2947" s="182" t="s">
        <v>1916</v>
      </c>
      <c r="B2947" s="132"/>
      <c r="C2947" s="102" t="s">
        <v>58</v>
      </c>
      <c r="D2947" s="104">
        <v>45642</v>
      </c>
      <c r="E2947" s="183">
        <v>243514959799</v>
      </c>
      <c r="F2947" s="102" t="str">
        <f t="shared" si="157"/>
        <v>'243514959799',</v>
      </c>
      <c r="G2947" s="173" t="s">
        <v>21</v>
      </c>
      <c r="H2947" s="102" t="s">
        <v>3849</v>
      </c>
      <c r="I2947" s="102" t="str">
        <f t="shared" si="158"/>
        <v>'inv_euAKoxGGu7WjuD2HdcWXU5',</v>
      </c>
      <c r="J2947" s="102" t="s">
        <v>9</v>
      </c>
      <c r="K2947" s="102">
        <v>476</v>
      </c>
      <c r="L2947" s="102">
        <v>476</v>
      </c>
      <c r="M2947" s="105">
        <f>Tabla1[[#This Row],[Monto]]-Tabla1[[#This Row],[Monto Kashio]]</f>
        <v>0</v>
      </c>
      <c r="N2947" s="102" t="s">
        <v>23</v>
      </c>
      <c r="O2947" s="102" t="s">
        <v>24</v>
      </c>
      <c r="P2947" s="102">
        <v>0</v>
      </c>
      <c r="Q2947" s="104">
        <v>45642</v>
      </c>
      <c r="R2947" s="102" t="s">
        <v>148</v>
      </c>
      <c r="S2947" s="93"/>
      <c r="T2947" s="1"/>
    </row>
    <row r="2948" spans="1:20" ht="12.75" customHeight="1">
      <c r="A2948" s="179">
        <v>11047</v>
      </c>
      <c r="B2948" s="131"/>
      <c r="C2948" s="105" t="s">
        <v>27</v>
      </c>
      <c r="D2948" s="107">
        <v>45635</v>
      </c>
      <c r="E2948" s="180">
        <v>243440268462</v>
      </c>
      <c r="F2948" s="105" t="str">
        <f t="shared" si="157"/>
        <v>'243440268462',</v>
      </c>
      <c r="G2948" s="181" t="s">
        <v>21</v>
      </c>
      <c r="H2948" s="105" t="s">
        <v>3850</v>
      </c>
      <c r="I2948" s="105" t="str">
        <f t="shared" si="158"/>
        <v>'inv_Eu6Se6DYx6qMmn2Kbc5Aqr',</v>
      </c>
      <c r="J2948" s="105" t="s">
        <v>9</v>
      </c>
      <c r="K2948" s="105">
        <v>200</v>
      </c>
      <c r="L2948" s="105">
        <v>200</v>
      </c>
      <c r="M2948" s="105">
        <f>Tabla1[[#This Row],[Monto]]-Tabla1[[#This Row],[Monto Kashio]]</f>
        <v>0</v>
      </c>
      <c r="N2948" s="105" t="s">
        <v>23</v>
      </c>
      <c r="O2948" s="105" t="s">
        <v>24</v>
      </c>
      <c r="P2948" s="105">
        <v>2041748</v>
      </c>
      <c r="Q2948" s="107">
        <v>45635</v>
      </c>
      <c r="R2948" s="105" t="s">
        <v>148</v>
      </c>
      <c r="S2948" s="93"/>
      <c r="T2948" s="1"/>
    </row>
    <row r="2949" spans="1:20" ht="12.75" customHeight="1">
      <c r="A2949" s="182" t="s">
        <v>1916</v>
      </c>
      <c r="B2949" s="132"/>
      <c r="C2949" s="102" t="s">
        <v>48</v>
      </c>
      <c r="D2949" s="104">
        <v>45654</v>
      </c>
      <c r="E2949" s="183">
        <v>243632182453</v>
      </c>
      <c r="F2949" s="102" t="str">
        <f t="shared" si="157"/>
        <v>'243632182453',</v>
      </c>
      <c r="G2949" s="173" t="s">
        <v>21</v>
      </c>
      <c r="H2949" s="102" t="s">
        <v>3851</v>
      </c>
      <c r="I2949" s="102" t="str">
        <f t="shared" si="158"/>
        <v>'inv_eQn9XnVVrMmta4YsKeCyUv',</v>
      </c>
      <c r="J2949" s="102" t="s">
        <v>9</v>
      </c>
      <c r="K2949" s="102">
        <v>40</v>
      </c>
      <c r="L2949" s="102">
        <v>40</v>
      </c>
      <c r="M2949" s="105">
        <f>Tabla1[[#This Row],[Monto]]-Tabla1[[#This Row],[Monto Kashio]]</f>
        <v>0</v>
      </c>
      <c r="N2949" s="102" t="s">
        <v>23</v>
      </c>
      <c r="O2949" s="102" t="s">
        <v>24</v>
      </c>
      <c r="P2949" s="102" t="s">
        <v>3852</v>
      </c>
      <c r="Q2949" s="104">
        <v>45653</v>
      </c>
      <c r="R2949" s="102" t="s">
        <v>148</v>
      </c>
      <c r="S2949" s="93"/>
      <c r="T2949" s="1"/>
    </row>
    <row r="2950" spans="1:20" ht="12.75" customHeight="1">
      <c r="A2950" s="179" t="s">
        <v>1916</v>
      </c>
      <c r="B2950" s="131"/>
      <c r="C2950" s="105" t="s">
        <v>27</v>
      </c>
      <c r="D2950" s="107">
        <v>45631</v>
      </c>
      <c r="E2950" s="180">
        <v>243407745697</v>
      </c>
      <c r="F2950" s="105" t="str">
        <f t="shared" si="157"/>
        <v>'243407745697',</v>
      </c>
      <c r="G2950" s="181" t="s">
        <v>21</v>
      </c>
      <c r="H2950" s="105" t="s">
        <v>3853</v>
      </c>
      <c r="I2950" s="105" t="str">
        <f t="shared" si="158"/>
        <v>'inv_EpYyhTgbm5ggJ2kQhk6rhT',</v>
      </c>
      <c r="J2950" s="105" t="s">
        <v>9</v>
      </c>
      <c r="K2950" s="105">
        <v>30</v>
      </c>
      <c r="L2950" s="105">
        <v>30</v>
      </c>
      <c r="M2950" s="105">
        <f>Tabla1[[#This Row],[Monto]]-Tabla1[[#This Row],[Monto Kashio]]</f>
        <v>0</v>
      </c>
      <c r="N2950" s="105" t="s">
        <v>23</v>
      </c>
      <c r="O2950" s="105" t="s">
        <v>24</v>
      </c>
      <c r="P2950" s="105">
        <v>0</v>
      </c>
      <c r="Q2950" s="107">
        <v>45631</v>
      </c>
      <c r="R2950" s="105" t="s">
        <v>148</v>
      </c>
      <c r="S2950" s="93"/>
      <c r="T2950" s="1"/>
    </row>
    <row r="2951" spans="1:20" ht="12.75" customHeight="1">
      <c r="A2951" s="182" t="s">
        <v>1916</v>
      </c>
      <c r="B2951" s="132"/>
      <c r="C2951" s="102" t="s">
        <v>96</v>
      </c>
      <c r="D2951" s="104">
        <v>45631</v>
      </c>
      <c r="E2951" s="183">
        <v>243418203379</v>
      </c>
      <c r="F2951" s="102" t="str">
        <f t="shared" si="157"/>
        <v>'243418203379',</v>
      </c>
      <c r="G2951" s="173" t="s">
        <v>21</v>
      </c>
      <c r="H2951" s="102" t="s">
        <v>3854</v>
      </c>
      <c r="I2951" s="102" t="str">
        <f t="shared" si="158"/>
        <v>'inv_eoVZe5fFhNXzCSULzK4xhZ',</v>
      </c>
      <c r="J2951" s="102" t="s">
        <v>9</v>
      </c>
      <c r="K2951" s="102">
        <v>30</v>
      </c>
      <c r="L2951" s="102">
        <v>30</v>
      </c>
      <c r="M2951" s="105">
        <f>Tabla1[[#This Row],[Monto]]-Tabla1[[#This Row],[Monto Kashio]]</f>
        <v>0</v>
      </c>
      <c r="N2951" s="102" t="s">
        <v>23</v>
      </c>
      <c r="O2951" s="102" t="s">
        <v>24</v>
      </c>
      <c r="P2951" s="102">
        <v>0</v>
      </c>
      <c r="Q2951" s="104">
        <v>45631</v>
      </c>
      <c r="R2951" s="102" t="s">
        <v>148</v>
      </c>
      <c r="S2951" s="93"/>
      <c r="T2951" s="1"/>
    </row>
    <row r="2952" spans="1:20" ht="12.75" customHeight="1">
      <c r="A2952" s="179" t="s">
        <v>1916</v>
      </c>
      <c r="B2952" s="131"/>
      <c r="C2952" s="105" t="s">
        <v>2614</v>
      </c>
      <c r="D2952" s="107">
        <v>45628</v>
      </c>
      <c r="E2952" s="180">
        <v>243375423027</v>
      </c>
      <c r="F2952" s="105" t="str">
        <f t="shared" si="157"/>
        <v>'243375423027',</v>
      </c>
      <c r="G2952" s="181" t="s">
        <v>21</v>
      </c>
      <c r="H2952" s="105" t="s">
        <v>3855</v>
      </c>
      <c r="I2952" s="105" t="str">
        <f t="shared" si="158"/>
        <v>'inv_enb35bkDNx5dFA5f7GGMyA',</v>
      </c>
      <c r="J2952" s="105" t="s">
        <v>9</v>
      </c>
      <c r="K2952" s="105">
        <v>91.7</v>
      </c>
      <c r="L2952" s="105">
        <v>91.7</v>
      </c>
      <c r="M2952" s="105">
        <f>Tabla1[[#This Row],[Monto]]-Tabla1[[#This Row],[Monto Kashio]]</f>
        <v>0</v>
      </c>
      <c r="N2952" s="105" t="s">
        <v>23</v>
      </c>
      <c r="O2952" s="105" t="s">
        <v>24</v>
      </c>
      <c r="P2952" s="105">
        <v>147950</v>
      </c>
      <c r="Q2952" s="107">
        <v>45628</v>
      </c>
      <c r="R2952" s="105" t="s">
        <v>148</v>
      </c>
      <c r="S2952" s="93"/>
      <c r="T2952" s="1"/>
    </row>
    <row r="2953" spans="1:20" ht="12.75" customHeight="1">
      <c r="A2953" s="182" t="s">
        <v>1916</v>
      </c>
      <c r="B2953" s="132"/>
      <c r="C2953" s="102" t="s">
        <v>3856</v>
      </c>
      <c r="D2953" s="104">
        <v>45649</v>
      </c>
      <c r="E2953" s="183">
        <v>243375810652</v>
      </c>
      <c r="F2953" s="102" t="str">
        <f t="shared" si="157"/>
        <v>'243375810652',</v>
      </c>
      <c r="G2953" s="173" t="s">
        <v>21</v>
      </c>
      <c r="H2953" s="102" t="s">
        <v>3857</v>
      </c>
      <c r="I2953" s="102" t="str">
        <f t="shared" si="158"/>
        <v>'inv_eMHQLCqSdL6S5xnvM2nQBM',</v>
      </c>
      <c r="J2953" s="102" t="s">
        <v>9</v>
      </c>
      <c r="K2953" s="102">
        <v>345.8</v>
      </c>
      <c r="L2953" s="102">
        <v>345.8</v>
      </c>
      <c r="M2953" s="105">
        <f>Tabla1[[#This Row],[Monto]]-Tabla1[[#This Row],[Monto Kashio]]</f>
        <v>0</v>
      </c>
      <c r="N2953" s="102" t="s">
        <v>23</v>
      </c>
      <c r="O2953" s="102" t="s">
        <v>24</v>
      </c>
      <c r="P2953" s="102">
        <v>0</v>
      </c>
      <c r="Q2953" s="104">
        <v>45649</v>
      </c>
      <c r="R2953" s="102" t="s">
        <v>148</v>
      </c>
      <c r="S2953" s="93"/>
      <c r="T2953" s="1"/>
    </row>
    <row r="2954" spans="1:20" ht="12.75" customHeight="1">
      <c r="A2954" s="179" t="s">
        <v>1916</v>
      </c>
      <c r="B2954" s="131"/>
      <c r="C2954" s="105" t="s">
        <v>66</v>
      </c>
      <c r="D2954" s="107">
        <v>45656</v>
      </c>
      <c r="E2954" s="180" t="s">
        <v>3858</v>
      </c>
      <c r="F2954" s="105" t="str">
        <f t="shared" si="157"/>
        <v>'243653866692',</v>
      </c>
      <c r="G2954" s="181" t="s">
        <v>1923</v>
      </c>
      <c r="H2954" s="105" t="s">
        <v>3859</v>
      </c>
      <c r="I2954" s="105" t="str">
        <f t="shared" si="158"/>
        <v>'inv_efj8sJJJQcXtuxmSBNN5KH',</v>
      </c>
      <c r="J2954" s="105" t="s">
        <v>9</v>
      </c>
      <c r="K2954" s="105">
        <v>10</v>
      </c>
      <c r="L2954" s="105">
        <v>10</v>
      </c>
      <c r="M2954" s="105">
        <f>Tabla1[[#This Row],[Monto]]-Tabla1[[#This Row],[Monto Kashio]]</f>
        <v>0</v>
      </c>
      <c r="N2954" s="105" t="s">
        <v>23</v>
      </c>
      <c r="O2954" s="105" t="s">
        <v>24</v>
      </c>
      <c r="P2954" s="105" t="s">
        <v>3860</v>
      </c>
      <c r="Q2954" s="107">
        <v>45656</v>
      </c>
      <c r="R2954" s="105" t="s">
        <v>148</v>
      </c>
      <c r="S2954" s="93"/>
      <c r="T2954" s="1"/>
    </row>
    <row r="2955" spans="1:20" ht="12.75" customHeight="1">
      <c r="A2955" s="182" t="s">
        <v>1916</v>
      </c>
      <c r="B2955" s="132"/>
      <c r="C2955" s="102" t="s">
        <v>66</v>
      </c>
      <c r="D2955" s="104">
        <v>45654</v>
      </c>
      <c r="E2955" s="183">
        <v>243632298581</v>
      </c>
      <c r="F2955" s="102" t="str">
        <f t="shared" si="157"/>
        <v>'243632298581',</v>
      </c>
      <c r="G2955" s="173" t="s">
        <v>21</v>
      </c>
      <c r="H2955" s="102" t="s">
        <v>3861</v>
      </c>
      <c r="I2955" s="102" t="str">
        <f t="shared" si="158"/>
        <v>'inv_eEpBhbKVLDrydmk7sJx759',</v>
      </c>
      <c r="J2955" s="102" t="s">
        <v>9</v>
      </c>
      <c r="K2955" s="102">
        <v>10</v>
      </c>
      <c r="L2955" s="102">
        <v>10</v>
      </c>
      <c r="M2955" s="105">
        <f>Tabla1[[#This Row],[Monto]]-Tabla1[[#This Row],[Monto Kashio]]</f>
        <v>0</v>
      </c>
      <c r="N2955" s="102" t="s">
        <v>23</v>
      </c>
      <c r="O2955" s="102" t="s">
        <v>24</v>
      </c>
      <c r="P2955" s="102">
        <v>0</v>
      </c>
      <c r="Q2955" s="104">
        <v>45654</v>
      </c>
      <c r="R2955" s="102" t="s">
        <v>148</v>
      </c>
      <c r="S2955" s="93"/>
      <c r="T2955" s="1"/>
    </row>
    <row r="2956" spans="1:20" ht="12.75" customHeight="1">
      <c r="A2956" s="179" t="s">
        <v>1916</v>
      </c>
      <c r="B2956" s="131"/>
      <c r="C2956" s="105" t="s">
        <v>66</v>
      </c>
      <c r="D2956" s="107">
        <v>45642</v>
      </c>
      <c r="E2956" s="180">
        <v>243515009539</v>
      </c>
      <c r="F2956" s="105" t="str">
        <f t="shared" si="157"/>
        <v>'243515009539',</v>
      </c>
      <c r="G2956" s="181" t="s">
        <v>21</v>
      </c>
      <c r="H2956" s="105" t="s">
        <v>3862</v>
      </c>
      <c r="I2956" s="105" t="str">
        <f t="shared" si="158"/>
        <v>'inv_EDkCJwfJ5v58EXd4q3TPLy',</v>
      </c>
      <c r="J2956" s="105" t="s">
        <v>9</v>
      </c>
      <c r="K2956" s="105">
        <v>20</v>
      </c>
      <c r="L2956" s="105">
        <v>20</v>
      </c>
      <c r="M2956" s="105">
        <f>Tabla1[[#This Row],[Monto]]-Tabla1[[#This Row],[Monto Kashio]]</f>
        <v>0</v>
      </c>
      <c r="N2956" s="105" t="s">
        <v>23</v>
      </c>
      <c r="O2956" s="105" t="s">
        <v>24</v>
      </c>
      <c r="P2956" s="105">
        <v>0</v>
      </c>
      <c r="Q2956" s="107">
        <v>45642</v>
      </c>
      <c r="R2956" s="105" t="s">
        <v>148</v>
      </c>
      <c r="S2956" s="93"/>
      <c r="T2956" s="1"/>
    </row>
    <row r="2957" spans="1:20" ht="12.75" customHeight="1">
      <c r="A2957" s="182" t="s">
        <v>1916</v>
      </c>
      <c r="B2957" s="132"/>
      <c r="C2957" s="102" t="s">
        <v>2614</v>
      </c>
      <c r="D2957" s="104">
        <v>45635</v>
      </c>
      <c r="E2957" s="183">
        <v>243440293062</v>
      </c>
      <c r="F2957" s="102" t="str">
        <f t="shared" si="157"/>
        <v>'243440293062',</v>
      </c>
      <c r="G2957" s="173" t="s">
        <v>21</v>
      </c>
      <c r="H2957" s="102" t="s">
        <v>3863</v>
      </c>
      <c r="I2957" s="102" t="str">
        <f t="shared" si="158"/>
        <v>'inv_ec4nhzVA7Q2wMCobZvJTaq',</v>
      </c>
      <c r="J2957" s="102" t="s">
        <v>9</v>
      </c>
      <c r="K2957" s="102">
        <v>85.4</v>
      </c>
      <c r="L2957" s="102">
        <v>85.4</v>
      </c>
      <c r="M2957" s="105">
        <f>Tabla1[[#This Row],[Monto]]-Tabla1[[#This Row],[Monto Kashio]]</f>
        <v>0</v>
      </c>
      <c r="N2957" s="102"/>
      <c r="O2957" s="102" t="s">
        <v>24</v>
      </c>
      <c r="P2957" s="102">
        <v>0</v>
      </c>
      <c r="Q2957" s="104">
        <v>45635</v>
      </c>
      <c r="R2957" s="102" t="s">
        <v>148</v>
      </c>
      <c r="S2957" s="93"/>
      <c r="T2957" s="1"/>
    </row>
    <row r="2958" spans="1:20" ht="12.75" customHeight="1">
      <c r="A2958" s="179" t="s">
        <v>1916</v>
      </c>
      <c r="B2958" s="131"/>
      <c r="C2958" s="105" t="s">
        <v>136</v>
      </c>
      <c r="D2958" s="107">
        <v>45640</v>
      </c>
      <c r="E2958" s="180">
        <v>243503781127</v>
      </c>
      <c r="F2958" s="105" t="str">
        <f t="shared" si="157"/>
        <v>'243503781127',</v>
      </c>
      <c r="G2958" s="181" t="s">
        <v>21</v>
      </c>
      <c r="H2958" s="105" t="s">
        <v>3864</v>
      </c>
      <c r="I2958" s="105" t="str">
        <f t="shared" si="158"/>
        <v>'inv_EC2PEzYzc6o6A5hHE8e7Lb',</v>
      </c>
      <c r="J2958" s="105" t="s">
        <v>9</v>
      </c>
      <c r="K2958" s="105">
        <v>20</v>
      </c>
      <c r="L2958" s="105">
        <v>20</v>
      </c>
      <c r="M2958" s="105">
        <f>Tabla1[[#This Row],[Monto]]-Tabla1[[#This Row],[Monto Kashio]]</f>
        <v>0</v>
      </c>
      <c r="N2958" s="105" t="s">
        <v>23</v>
      </c>
      <c r="O2958" s="105" t="s">
        <v>24</v>
      </c>
      <c r="P2958" s="105">
        <v>0</v>
      </c>
      <c r="Q2958" s="107">
        <v>45640</v>
      </c>
      <c r="R2958" s="105" t="s">
        <v>148</v>
      </c>
      <c r="S2958" s="93"/>
      <c r="T2958" s="1"/>
    </row>
    <row r="2959" spans="1:20" ht="12.75" customHeight="1">
      <c r="A2959" s="182" t="s">
        <v>1916</v>
      </c>
      <c r="B2959" s="132"/>
      <c r="C2959" s="102" t="s">
        <v>66</v>
      </c>
      <c r="D2959" s="104">
        <v>45639</v>
      </c>
      <c r="E2959" s="183">
        <v>243482733641</v>
      </c>
      <c r="F2959" s="102" t="str">
        <f t="shared" si="157"/>
        <v>'243482733641',</v>
      </c>
      <c r="G2959" s="173" t="s">
        <v>21</v>
      </c>
      <c r="H2959" s="102" t="s">
        <v>3865</v>
      </c>
      <c r="I2959" s="102" t="str">
        <f t="shared" si="158"/>
        <v>'inv_EBnZWEHa3ThesVYhUerXXu',</v>
      </c>
      <c r="J2959" s="102" t="s">
        <v>9</v>
      </c>
      <c r="K2959" s="102">
        <v>100</v>
      </c>
      <c r="L2959" s="102">
        <v>100</v>
      </c>
      <c r="M2959" s="105">
        <f>Tabla1[[#This Row],[Monto]]-Tabla1[[#This Row],[Monto Kashio]]</f>
        <v>0</v>
      </c>
      <c r="N2959" s="102" t="s">
        <v>23</v>
      </c>
      <c r="O2959" s="102" t="s">
        <v>24</v>
      </c>
      <c r="P2959" s="102">
        <v>1957520</v>
      </c>
      <c r="Q2959" s="104">
        <v>45639</v>
      </c>
      <c r="R2959" s="102" t="s">
        <v>148</v>
      </c>
      <c r="S2959" s="93"/>
      <c r="T2959" s="1"/>
    </row>
    <row r="2960" spans="1:20" ht="12.75" customHeight="1">
      <c r="A2960" s="179" t="s">
        <v>1916</v>
      </c>
      <c r="B2960" s="131"/>
      <c r="C2960" s="105" t="s">
        <v>30</v>
      </c>
      <c r="D2960" s="107">
        <v>45637</v>
      </c>
      <c r="E2960" s="180">
        <v>243461380583</v>
      </c>
      <c r="F2960" s="105" t="str">
        <f t="shared" si="157"/>
        <v>'243461380583',</v>
      </c>
      <c r="G2960" s="181" t="s">
        <v>3489</v>
      </c>
      <c r="H2960" s="105" t="s">
        <v>3866</v>
      </c>
      <c r="I2960" s="105" t="str">
        <f t="shared" si="158"/>
        <v>'inv_eAfriNX5XZ59xXPcRNj9iP',</v>
      </c>
      <c r="J2960" s="105" t="s">
        <v>9</v>
      </c>
      <c r="K2960" s="105">
        <v>100</v>
      </c>
      <c r="L2960" s="105">
        <v>100</v>
      </c>
      <c r="M2960" s="105">
        <f>Tabla1[[#This Row],[Monto]]-Tabla1[[#This Row],[Monto Kashio]]</f>
        <v>0</v>
      </c>
      <c r="N2960" s="105" t="s">
        <v>23</v>
      </c>
      <c r="O2960" s="105" t="s">
        <v>24</v>
      </c>
      <c r="P2960" s="105">
        <v>0</v>
      </c>
      <c r="Q2960" s="107">
        <v>45637</v>
      </c>
      <c r="R2960" s="105" t="s">
        <v>148</v>
      </c>
      <c r="S2960" s="93"/>
      <c r="T2960" s="1"/>
    </row>
    <row r="2961" spans="1:20" ht="12.75" customHeight="1">
      <c r="A2961" s="182" t="s">
        <v>1916</v>
      </c>
      <c r="B2961" s="132"/>
      <c r="C2961" s="102" t="s">
        <v>48</v>
      </c>
      <c r="D2961" s="104">
        <v>45648</v>
      </c>
      <c r="E2961" s="183">
        <v>243578551227</v>
      </c>
      <c r="F2961" s="102" t="str">
        <f t="shared" si="157"/>
        <v>'243578551227',</v>
      </c>
      <c r="G2961" s="173" t="s">
        <v>21</v>
      </c>
      <c r="H2961" s="102" t="s">
        <v>3867</v>
      </c>
      <c r="I2961" s="102" t="str">
        <f t="shared" si="158"/>
        <v>'inv_E8ZjLFUiQZRS29KEdwWHj3',</v>
      </c>
      <c r="J2961" s="102" t="s">
        <v>9</v>
      </c>
      <c r="K2961" s="102">
        <v>60</v>
      </c>
      <c r="L2961" s="102">
        <v>60</v>
      </c>
      <c r="M2961" s="105">
        <f>Tabla1[[#This Row],[Monto]]-Tabla1[[#This Row],[Monto Kashio]]</f>
        <v>0</v>
      </c>
      <c r="N2961" s="102" t="s">
        <v>23</v>
      </c>
      <c r="O2961" s="102" t="s">
        <v>24</v>
      </c>
      <c r="P2961" s="102">
        <v>302700</v>
      </c>
      <c r="Q2961" s="104">
        <v>45648</v>
      </c>
      <c r="R2961" s="102" t="s">
        <v>148</v>
      </c>
      <c r="S2961" s="93"/>
      <c r="T2961" s="1"/>
    </row>
    <row r="2962" spans="1:20" ht="12.75" customHeight="1">
      <c r="A2962" s="179" t="s">
        <v>1916</v>
      </c>
      <c r="B2962" s="131"/>
      <c r="C2962" s="105" t="s">
        <v>66</v>
      </c>
      <c r="D2962" s="107">
        <v>45647</v>
      </c>
      <c r="E2962" s="180">
        <v>243568321319</v>
      </c>
      <c r="F2962" s="105" t="str">
        <f t="shared" ref="F2962:F3025" si="159">CONCATENATE("'",E2962,"',")</f>
        <v>'243568321319',</v>
      </c>
      <c r="G2962" s="181" t="s">
        <v>21</v>
      </c>
      <c r="H2962" s="105" t="s">
        <v>3868</v>
      </c>
      <c r="I2962" s="105" t="str">
        <f t="shared" si="158"/>
        <v>'inv_E8Hvd8rtbjAAvZ6h9xYVhi',</v>
      </c>
      <c r="J2962" s="105" t="s">
        <v>9</v>
      </c>
      <c r="K2962" s="105">
        <v>10</v>
      </c>
      <c r="L2962" s="105">
        <v>10</v>
      </c>
      <c r="M2962" s="105">
        <f>Tabla1[[#This Row],[Monto]]-Tabla1[[#This Row],[Monto Kashio]]</f>
        <v>0</v>
      </c>
      <c r="N2962" s="105" t="s">
        <v>23</v>
      </c>
      <c r="O2962" s="105" t="s">
        <v>24</v>
      </c>
      <c r="P2962" s="105">
        <v>0</v>
      </c>
      <c r="Q2962" s="107">
        <v>45647</v>
      </c>
      <c r="R2962" s="105" t="s">
        <v>148</v>
      </c>
      <c r="S2962" s="93"/>
      <c r="T2962" s="1"/>
    </row>
    <row r="2963" spans="1:20" ht="12.75" customHeight="1">
      <c r="A2963" s="182" t="s">
        <v>1916</v>
      </c>
      <c r="B2963" s="132"/>
      <c r="C2963" s="102" t="s">
        <v>756</v>
      </c>
      <c r="D2963" s="104">
        <v>45637</v>
      </c>
      <c r="E2963" s="183">
        <v>243461334162</v>
      </c>
      <c r="F2963" s="102" t="str">
        <f t="shared" si="159"/>
        <v>'243461334162',</v>
      </c>
      <c r="G2963" s="173" t="s">
        <v>21</v>
      </c>
      <c r="H2963" s="102" t="s">
        <v>3869</v>
      </c>
      <c r="I2963" s="102" t="str">
        <f t="shared" si="158"/>
        <v>'inv_e4WKEEFmEBeETStxmoRhfa',</v>
      </c>
      <c r="J2963" s="102" t="s">
        <v>9</v>
      </c>
      <c r="K2963" s="102">
        <v>200</v>
      </c>
      <c r="L2963" s="102">
        <v>200</v>
      </c>
      <c r="M2963" s="105">
        <f>Tabla1[[#This Row],[Monto]]-Tabla1[[#This Row],[Monto Kashio]]</f>
        <v>0</v>
      </c>
      <c r="N2963" s="102" t="s">
        <v>23</v>
      </c>
      <c r="O2963" s="102" t="s">
        <v>24</v>
      </c>
      <c r="P2963" s="102">
        <v>771992</v>
      </c>
      <c r="Q2963" s="104">
        <v>45637</v>
      </c>
      <c r="R2963" s="102" t="s">
        <v>148</v>
      </c>
      <c r="S2963" s="178"/>
      <c r="T2963" s="1"/>
    </row>
    <row r="2964" spans="1:20" ht="12.75" customHeight="1">
      <c r="A2964" s="94">
        <v>11527</v>
      </c>
      <c r="B2964" s="98"/>
      <c r="C2964" s="95" t="s">
        <v>136</v>
      </c>
      <c r="D2964" s="111">
        <v>45657</v>
      </c>
      <c r="E2964" s="117">
        <v>250015048684</v>
      </c>
      <c r="F2964" s="131" t="str">
        <f t="shared" si="159"/>
        <v>'250015048684',</v>
      </c>
      <c r="G2964" s="98" t="s">
        <v>1923</v>
      </c>
      <c r="H2964" s="98" t="s">
        <v>3870</v>
      </c>
      <c r="I2964" s="98" t="str">
        <f t="shared" si="158"/>
        <v>'inv_E4bYqiAai2jEYddcUAidNH',</v>
      </c>
      <c r="J2964" s="98" t="s">
        <v>9</v>
      </c>
      <c r="K2964" s="98">
        <v>50</v>
      </c>
      <c r="L2964" s="98">
        <v>50</v>
      </c>
      <c r="M2964" s="105">
        <f>Tabla1[[#This Row],[Monto]]-Tabla1[[#This Row],[Monto Kashio]]</f>
        <v>0</v>
      </c>
      <c r="N2964" s="98" t="s">
        <v>23</v>
      </c>
      <c r="O2964" s="98" t="s">
        <v>24</v>
      </c>
      <c r="P2964" s="97">
        <v>5547130</v>
      </c>
      <c r="Q2964" s="189">
        <v>45657</v>
      </c>
      <c r="R2964" s="131" t="s">
        <v>148</v>
      </c>
      <c r="T2964" s="1"/>
    </row>
    <row r="2965" spans="1:20" ht="12.75" customHeight="1">
      <c r="A2965" s="166" t="s">
        <v>1916</v>
      </c>
      <c r="B2965" s="132"/>
      <c r="C2965" s="173" t="s">
        <v>66</v>
      </c>
      <c r="D2965" s="110">
        <v>45656</v>
      </c>
      <c r="E2965" s="116">
        <v>243664246191</v>
      </c>
      <c r="F2965" s="132" t="str">
        <f t="shared" si="159"/>
        <v>'243664246191',</v>
      </c>
      <c r="G2965" s="132" t="s">
        <v>1923</v>
      </c>
      <c r="H2965" s="132" t="s">
        <v>3871</v>
      </c>
      <c r="I2965" s="132" t="str">
        <f t="shared" si="158"/>
        <v>'inv_e2Tf88HGEAKiB2oi8XJPeF',</v>
      </c>
      <c r="J2965" s="132" t="s">
        <v>9</v>
      </c>
      <c r="K2965" s="132">
        <v>119</v>
      </c>
      <c r="L2965" s="91">
        <v>119</v>
      </c>
      <c r="M2965" s="105">
        <f>Tabla1[[#This Row],[Monto]]-Tabla1[[#This Row],[Monto Kashio]]</f>
        <v>0</v>
      </c>
      <c r="N2965" s="98" t="s">
        <v>23</v>
      </c>
      <c r="O2965" s="132" t="s">
        <v>24</v>
      </c>
      <c r="P2965" s="132">
        <v>0</v>
      </c>
      <c r="Q2965" s="190">
        <v>45656</v>
      </c>
      <c r="R2965" s="132" t="s">
        <v>148</v>
      </c>
      <c r="T2965" s="1"/>
    </row>
    <row r="2966" spans="1:20" ht="12.75" customHeight="1">
      <c r="A2966" s="187" t="s">
        <v>1916</v>
      </c>
      <c r="B2966" s="131"/>
      <c r="C2966" s="181" t="s">
        <v>3872</v>
      </c>
      <c r="D2966" s="111">
        <v>45628</v>
      </c>
      <c r="E2966" s="117">
        <v>243375871953</v>
      </c>
      <c r="F2966" s="131" t="str">
        <f t="shared" si="159"/>
        <v>'243375871953',</v>
      </c>
      <c r="G2966" s="131" t="s">
        <v>21</v>
      </c>
      <c r="H2966" s="131" t="s">
        <v>3873</v>
      </c>
      <c r="I2966" s="131" t="str">
        <f t="shared" si="158"/>
        <v>'inv_dzqDufdmrpsguGsKBAQgzK',</v>
      </c>
      <c r="J2966" s="131" t="s">
        <v>9</v>
      </c>
      <c r="K2966" s="131">
        <v>1246.7</v>
      </c>
      <c r="L2966" s="98">
        <v>1246.7</v>
      </c>
      <c r="M2966" s="105">
        <f>Tabla1[[#This Row],[Monto]]-Tabla1[[#This Row],[Monto Kashio]]</f>
        <v>0</v>
      </c>
      <c r="N2966" s="98" t="s">
        <v>23</v>
      </c>
      <c r="O2966" s="131" t="s">
        <v>24</v>
      </c>
      <c r="P2966" s="131">
        <v>0</v>
      </c>
      <c r="Q2966" s="189">
        <v>45334</v>
      </c>
      <c r="R2966" s="131" t="s">
        <v>148</v>
      </c>
      <c r="T2966" s="1"/>
    </row>
    <row r="2967" spans="1:20" ht="12.75" customHeight="1">
      <c r="A2967" s="166" t="s">
        <v>1916</v>
      </c>
      <c r="B2967" s="132"/>
      <c r="C2967" s="173" t="s">
        <v>30</v>
      </c>
      <c r="D2967" s="110">
        <v>45630</v>
      </c>
      <c r="E2967" s="116">
        <v>243396988377</v>
      </c>
      <c r="F2967" s="132" t="str">
        <f t="shared" si="159"/>
        <v>'243396988377',</v>
      </c>
      <c r="G2967" s="132" t="s">
        <v>21</v>
      </c>
      <c r="H2967" s="132" t="s">
        <v>3874</v>
      </c>
      <c r="I2967" s="132" t="str">
        <f t="shared" si="158"/>
        <v>'inv_DwzvyMV9Yib2X4j5s6CZqr',</v>
      </c>
      <c r="J2967" s="132" t="s">
        <v>9</v>
      </c>
      <c r="K2967" s="132">
        <v>20</v>
      </c>
      <c r="L2967" s="91">
        <v>20</v>
      </c>
      <c r="M2967" s="105">
        <f>Tabla1[[#This Row],[Monto]]-Tabla1[[#This Row],[Monto Kashio]]</f>
        <v>0</v>
      </c>
      <c r="N2967" s="98" t="s">
        <v>23</v>
      </c>
      <c r="O2967" s="132" t="s">
        <v>24</v>
      </c>
      <c r="P2967" s="132">
        <v>0</v>
      </c>
      <c r="Q2967" s="190"/>
      <c r="R2967" s="132" t="s">
        <v>148</v>
      </c>
      <c r="T2967" s="1"/>
    </row>
    <row r="2968" spans="1:20" ht="12.75" customHeight="1">
      <c r="A2968" s="187" t="s">
        <v>1916</v>
      </c>
      <c r="B2968" s="131"/>
      <c r="C2968" s="181" t="s">
        <v>66</v>
      </c>
      <c r="D2968" s="111">
        <v>45636</v>
      </c>
      <c r="E2968" s="117">
        <v>243451040308</v>
      </c>
      <c r="F2968" s="131" t="str">
        <f t="shared" si="159"/>
        <v>'243451040308',</v>
      </c>
      <c r="G2968" s="131" t="s">
        <v>21</v>
      </c>
      <c r="H2968" s="131" t="s">
        <v>3875</v>
      </c>
      <c r="I2968" s="131" t="str">
        <f t="shared" si="158"/>
        <v>'inv_dW6aHGzVLkz4qTXoA9aE86',</v>
      </c>
      <c r="J2968" s="131" t="s">
        <v>9</v>
      </c>
      <c r="K2968" s="131">
        <v>553</v>
      </c>
      <c r="L2968" s="98">
        <v>553</v>
      </c>
      <c r="M2968" s="105">
        <f>Tabla1[[#This Row],[Monto]]-Tabla1[[#This Row],[Monto Kashio]]</f>
        <v>0</v>
      </c>
      <c r="N2968" s="98" t="s">
        <v>23</v>
      </c>
      <c r="O2968" s="131" t="s">
        <v>24</v>
      </c>
      <c r="P2968" s="131">
        <v>2763851</v>
      </c>
      <c r="Q2968" s="189">
        <v>45636</v>
      </c>
      <c r="R2968" s="131" t="s">
        <v>148</v>
      </c>
      <c r="T2968" s="1"/>
    </row>
    <row r="2969" spans="1:20" ht="12.75" customHeight="1">
      <c r="A2969" s="166" t="s">
        <v>1916</v>
      </c>
      <c r="B2969" s="132"/>
      <c r="C2969" s="173" t="s">
        <v>66</v>
      </c>
      <c r="D2969" s="110">
        <v>45641</v>
      </c>
      <c r="E2969" s="116">
        <v>243514408119</v>
      </c>
      <c r="F2969" s="132" t="str">
        <f t="shared" si="159"/>
        <v>'243514408119',</v>
      </c>
      <c r="G2969" s="132" t="s">
        <v>21</v>
      </c>
      <c r="H2969" s="132" t="s">
        <v>3876</v>
      </c>
      <c r="I2969" s="132" t="str">
        <f t="shared" si="158"/>
        <v>'inv_dvNwwRFG944ZiCk2sxhcHc',</v>
      </c>
      <c r="J2969" s="132" t="s">
        <v>9</v>
      </c>
      <c r="K2969" s="132">
        <v>610</v>
      </c>
      <c r="L2969" s="91">
        <v>610</v>
      </c>
      <c r="M2969" s="105">
        <f>Tabla1[[#This Row],[Monto]]-Tabla1[[#This Row],[Monto Kashio]]</f>
        <v>0</v>
      </c>
      <c r="N2969" s="98" t="s">
        <v>23</v>
      </c>
      <c r="O2969" s="132" t="s">
        <v>24</v>
      </c>
      <c r="P2969" s="132">
        <v>1771095</v>
      </c>
      <c r="Q2969" s="190">
        <v>45641</v>
      </c>
      <c r="R2969" s="132" t="s">
        <v>148</v>
      </c>
      <c r="T2969" s="1"/>
    </row>
    <row r="2970" spans="1:20" ht="12.75" customHeight="1">
      <c r="A2970" s="187" t="s">
        <v>1916</v>
      </c>
      <c r="B2970" s="131"/>
      <c r="C2970" s="181" t="s">
        <v>66</v>
      </c>
      <c r="D2970" s="111">
        <v>45629.499166666668</v>
      </c>
      <c r="E2970" s="117">
        <v>243386328057</v>
      </c>
      <c r="F2970" s="131" t="str">
        <f t="shared" si="159"/>
        <v>'243386328057',</v>
      </c>
      <c r="G2970" s="131" t="s">
        <v>21</v>
      </c>
      <c r="H2970" s="131" t="s">
        <v>3877</v>
      </c>
      <c r="I2970" s="131" t="str">
        <f t="shared" si="158"/>
        <v>'inv_dtMZaRrp52JA4ZpMG7bwxi',</v>
      </c>
      <c r="J2970" s="131" t="s">
        <v>9</v>
      </c>
      <c r="K2970" s="131">
        <v>99.9</v>
      </c>
      <c r="L2970" s="98">
        <v>99.9</v>
      </c>
      <c r="M2970" s="105">
        <f>Tabla1[[#This Row],[Monto]]-Tabla1[[#This Row],[Monto Kashio]]</f>
        <v>0</v>
      </c>
      <c r="N2970" s="98" t="s">
        <v>23</v>
      </c>
      <c r="O2970" s="131" t="s">
        <v>24</v>
      </c>
      <c r="P2970" s="131">
        <v>0</v>
      </c>
      <c r="Q2970" s="189">
        <v>45629.499166666668</v>
      </c>
      <c r="R2970" s="131" t="s">
        <v>148</v>
      </c>
      <c r="T2970" s="1"/>
    </row>
    <row r="2971" spans="1:20" ht="12.75" customHeight="1">
      <c r="A2971" s="166" t="s">
        <v>1916</v>
      </c>
      <c r="B2971" s="132"/>
      <c r="C2971" s="173" t="s">
        <v>27</v>
      </c>
      <c r="D2971" s="110">
        <v>45651</v>
      </c>
      <c r="E2971" s="116">
        <v>243600502148</v>
      </c>
      <c r="F2971" s="132" t="str">
        <f t="shared" si="159"/>
        <v>'243600502148',</v>
      </c>
      <c r="G2971" s="132" t="s">
        <v>21</v>
      </c>
      <c r="H2971" s="132" t="s">
        <v>3878</v>
      </c>
      <c r="I2971" s="132" t="str">
        <f t="shared" si="158"/>
        <v>'inv_DSVH8aRRnBPVgNiDFhgdsL',</v>
      </c>
      <c r="J2971" s="132" t="s">
        <v>9</v>
      </c>
      <c r="K2971" s="132">
        <v>500</v>
      </c>
      <c r="L2971" s="91">
        <v>500</v>
      </c>
      <c r="M2971" s="105">
        <f>Tabla1[[#This Row],[Monto]]-Tabla1[[#This Row],[Monto Kashio]]</f>
        <v>0</v>
      </c>
      <c r="N2971" s="98" t="s">
        <v>23</v>
      </c>
      <c r="O2971" s="132" t="s">
        <v>24</v>
      </c>
      <c r="P2971" s="132">
        <v>0</v>
      </c>
      <c r="Q2971" s="190">
        <v>45651</v>
      </c>
      <c r="R2971" s="132" t="s">
        <v>148</v>
      </c>
      <c r="T2971" s="1"/>
    </row>
    <row r="2972" spans="1:20" ht="12.75" customHeight="1">
      <c r="A2972" s="187" t="s">
        <v>1916</v>
      </c>
      <c r="B2972" s="131"/>
      <c r="C2972" s="181" t="s">
        <v>27</v>
      </c>
      <c r="D2972" s="111">
        <v>45637</v>
      </c>
      <c r="E2972" s="117">
        <v>243461382165</v>
      </c>
      <c r="F2972" s="131" t="str">
        <f t="shared" si="159"/>
        <v>'243461382165',</v>
      </c>
      <c r="G2972" s="131" t="s">
        <v>3489</v>
      </c>
      <c r="H2972" s="131" t="s">
        <v>3879</v>
      </c>
      <c r="I2972" s="131" t="str">
        <f t="shared" si="158"/>
        <v>'inv_DsiKPQWZjjgqYvfpP5EFdd',</v>
      </c>
      <c r="J2972" s="131" t="s">
        <v>9</v>
      </c>
      <c r="K2972" s="131">
        <v>100</v>
      </c>
      <c r="L2972" s="98">
        <v>100</v>
      </c>
      <c r="M2972" s="105">
        <f>Tabla1[[#This Row],[Monto]]-Tabla1[[#This Row],[Monto Kashio]]</f>
        <v>0</v>
      </c>
      <c r="N2972" s="98" t="s">
        <v>23</v>
      </c>
      <c r="O2972" s="131" t="s">
        <v>24</v>
      </c>
      <c r="P2972" s="131">
        <v>0</v>
      </c>
      <c r="Q2972" s="189">
        <v>45637</v>
      </c>
      <c r="R2972" s="131" t="s">
        <v>148</v>
      </c>
      <c r="T2972" s="1"/>
    </row>
    <row r="2973" spans="1:20" ht="12.75" customHeight="1">
      <c r="A2973" s="166" t="s">
        <v>1916</v>
      </c>
      <c r="B2973" s="132"/>
      <c r="C2973" s="173" t="s">
        <v>96</v>
      </c>
      <c r="D2973" s="110">
        <v>45648</v>
      </c>
      <c r="E2973" s="116">
        <v>243578647005</v>
      </c>
      <c r="F2973" s="132" t="str">
        <f t="shared" si="159"/>
        <v>'243578647005',</v>
      </c>
      <c r="G2973" s="132" t="s">
        <v>21</v>
      </c>
      <c r="H2973" s="132" t="s">
        <v>3880</v>
      </c>
      <c r="I2973" s="132" t="str">
        <f t="shared" si="158"/>
        <v>'inv_drPWRV2ML5C4gPcq5HvULd',</v>
      </c>
      <c r="J2973" s="132" t="s">
        <v>9</v>
      </c>
      <c r="K2973" s="132">
        <v>200</v>
      </c>
      <c r="L2973" s="91">
        <v>200</v>
      </c>
      <c r="M2973" s="105">
        <f>Tabla1[[#This Row],[Monto]]-Tabla1[[#This Row],[Monto Kashio]]</f>
        <v>0</v>
      </c>
      <c r="N2973" s="98" t="s">
        <v>23</v>
      </c>
      <c r="O2973" s="132" t="s">
        <v>24</v>
      </c>
      <c r="P2973" s="132">
        <v>0</v>
      </c>
      <c r="Q2973" s="190">
        <v>45648</v>
      </c>
      <c r="R2973" s="132" t="s">
        <v>148</v>
      </c>
      <c r="T2973" s="1"/>
    </row>
    <row r="2974" spans="1:20" ht="12.75" customHeight="1">
      <c r="A2974" s="187">
        <v>11104</v>
      </c>
      <c r="B2974" s="131"/>
      <c r="C2974" s="181" t="s">
        <v>2380</v>
      </c>
      <c r="D2974" s="111">
        <v>45637</v>
      </c>
      <c r="E2974" s="117">
        <v>233525027131</v>
      </c>
      <c r="F2974" s="131" t="str">
        <f t="shared" si="159"/>
        <v>'233525027131',</v>
      </c>
      <c r="G2974" s="131" t="s">
        <v>118</v>
      </c>
      <c r="H2974" s="131" t="s">
        <v>3881</v>
      </c>
      <c r="I2974" s="131" t="str">
        <f t="shared" si="158"/>
        <v>'inv_dQV86J7n7u68uaDKjKLck5',</v>
      </c>
      <c r="J2974" s="131" t="s">
        <v>9</v>
      </c>
      <c r="K2974" s="131">
        <v>354.51</v>
      </c>
      <c r="L2974" s="98">
        <v>354.51</v>
      </c>
      <c r="M2974" s="105">
        <f>Tabla1[[#This Row],[Monto]]-Tabla1[[#This Row],[Monto Kashio]]</f>
        <v>0</v>
      </c>
      <c r="N2974" s="98" t="s">
        <v>23</v>
      </c>
      <c r="O2974" s="131" t="s">
        <v>24</v>
      </c>
      <c r="P2974" s="131">
        <v>2021879</v>
      </c>
      <c r="Q2974" s="189">
        <v>45637</v>
      </c>
      <c r="R2974" s="131" t="s">
        <v>148</v>
      </c>
      <c r="T2974" s="1"/>
    </row>
    <row r="2975" spans="1:20" ht="12.75" customHeight="1">
      <c r="A2975" s="166" t="s">
        <v>1916</v>
      </c>
      <c r="B2975" s="132"/>
      <c r="C2975" s="173" t="s">
        <v>66</v>
      </c>
      <c r="D2975" s="110">
        <v>45637</v>
      </c>
      <c r="E2975" s="116">
        <v>243461375897</v>
      </c>
      <c r="F2975" s="132" t="str">
        <f t="shared" si="159"/>
        <v>'243461375897',</v>
      </c>
      <c r="G2975" s="132" t="s">
        <v>3489</v>
      </c>
      <c r="H2975" s="132" t="s">
        <v>3882</v>
      </c>
      <c r="I2975" s="132" t="str">
        <f t="shared" si="158"/>
        <v>'inv_DqGox5SKQ2TUh84i2vGAas',</v>
      </c>
      <c r="J2975" s="132" t="s">
        <v>9</v>
      </c>
      <c r="K2975" s="132">
        <v>210.6</v>
      </c>
      <c r="L2975" s="91">
        <v>210.6</v>
      </c>
      <c r="M2975" s="105">
        <f>Tabla1[[#This Row],[Monto]]-Tabla1[[#This Row],[Monto Kashio]]</f>
        <v>0</v>
      </c>
      <c r="N2975" s="98" t="s">
        <v>23</v>
      </c>
      <c r="O2975" s="132" t="s">
        <v>24</v>
      </c>
      <c r="P2975" s="132">
        <v>0</v>
      </c>
      <c r="Q2975" s="190">
        <v>45637</v>
      </c>
      <c r="R2975" s="132" t="s">
        <v>148</v>
      </c>
      <c r="T2975" s="1"/>
    </row>
    <row r="2976" spans="1:20" ht="12.75" customHeight="1">
      <c r="A2976" s="187" t="s">
        <v>1916</v>
      </c>
      <c r="B2976" s="131"/>
      <c r="C2976" s="181" t="s">
        <v>914</v>
      </c>
      <c r="D2976" s="111">
        <v>45638</v>
      </c>
      <c r="E2976" s="117">
        <v>243482339205</v>
      </c>
      <c r="F2976" s="131" t="str">
        <f t="shared" si="159"/>
        <v>'243482339205',</v>
      </c>
      <c r="G2976" s="131" t="s">
        <v>21</v>
      </c>
      <c r="H2976" s="131" t="s">
        <v>3883</v>
      </c>
      <c r="I2976" s="131" t="str">
        <f t="shared" si="158"/>
        <v>'inv_DnayA9dtzAJdAoXxnnnb9n',</v>
      </c>
      <c r="J2976" s="131" t="s">
        <v>9</v>
      </c>
      <c r="K2976" s="131">
        <v>39</v>
      </c>
      <c r="L2976" s="98">
        <v>39</v>
      </c>
      <c r="M2976" s="105">
        <f>Tabla1[[#This Row],[Monto]]-Tabla1[[#This Row],[Monto Kashio]]</f>
        <v>0</v>
      </c>
      <c r="N2976" s="98" t="s">
        <v>23</v>
      </c>
      <c r="O2976" s="131" t="s">
        <v>24</v>
      </c>
      <c r="P2976" s="131">
        <v>2303889</v>
      </c>
      <c r="Q2976" s="189">
        <v>45638</v>
      </c>
      <c r="R2976" s="131" t="s">
        <v>148</v>
      </c>
      <c r="T2976" s="1"/>
    </row>
    <row r="2977" spans="1:20" ht="12.75" customHeight="1">
      <c r="A2977" s="166">
        <v>11064</v>
      </c>
      <c r="B2977" s="132"/>
      <c r="C2977" s="173" t="s">
        <v>30</v>
      </c>
      <c r="D2977" s="110">
        <v>45636</v>
      </c>
      <c r="E2977" s="116">
        <v>243450752436</v>
      </c>
      <c r="F2977" s="132" t="str">
        <f t="shared" si="159"/>
        <v>'243450752436',</v>
      </c>
      <c r="G2977" s="132" t="s">
        <v>21</v>
      </c>
      <c r="H2977" s="132" t="s">
        <v>3884</v>
      </c>
      <c r="I2977" s="132" t="str">
        <f t="shared" si="158"/>
        <v>'inv_DmHzLZ2bV8HtZdjC6q3amA',</v>
      </c>
      <c r="J2977" s="132" t="s">
        <v>9</v>
      </c>
      <c r="K2977" s="132">
        <v>100</v>
      </c>
      <c r="L2977" s="91">
        <v>100</v>
      </c>
      <c r="M2977" s="105">
        <f>Tabla1[[#This Row],[Monto]]-Tabla1[[#This Row],[Monto Kashio]]</f>
        <v>0</v>
      </c>
      <c r="N2977" s="98" t="s">
        <v>23</v>
      </c>
      <c r="O2977" s="132" t="s">
        <v>24</v>
      </c>
      <c r="P2977" s="132">
        <v>2407647</v>
      </c>
      <c r="Q2977" s="190">
        <v>45636</v>
      </c>
      <c r="R2977" s="132" t="s">
        <v>148</v>
      </c>
      <c r="T2977" s="1"/>
    </row>
    <row r="2978" spans="1:20" ht="12.75" customHeight="1">
      <c r="A2978" s="187" t="s">
        <v>1916</v>
      </c>
      <c r="B2978" s="131"/>
      <c r="C2978" s="181" t="s">
        <v>30</v>
      </c>
      <c r="D2978" s="111">
        <v>45632</v>
      </c>
      <c r="E2978" s="117">
        <v>243418652092</v>
      </c>
      <c r="F2978" s="131" t="str">
        <f t="shared" si="159"/>
        <v>'243418652092',</v>
      </c>
      <c r="G2978" s="131" t="s">
        <v>21</v>
      </c>
      <c r="H2978" s="131" t="s">
        <v>3885</v>
      </c>
      <c r="I2978" s="131" t="str">
        <f t="shared" si="158"/>
        <v>'inv_dikWePgvRvJfZKdsoaeNfT',</v>
      </c>
      <c r="J2978" s="131" t="s">
        <v>9</v>
      </c>
      <c r="K2978" s="131">
        <v>50</v>
      </c>
      <c r="L2978" s="98">
        <v>50</v>
      </c>
      <c r="M2978" s="105">
        <f>Tabla1[[#This Row],[Monto]]-Tabla1[[#This Row],[Monto Kashio]]</f>
        <v>0</v>
      </c>
      <c r="N2978" s="98" t="s">
        <v>23</v>
      </c>
      <c r="O2978" s="131" t="s">
        <v>24</v>
      </c>
      <c r="P2978" s="131">
        <v>0</v>
      </c>
      <c r="Q2978" s="189">
        <v>45632</v>
      </c>
      <c r="R2978" s="131" t="s">
        <v>148</v>
      </c>
      <c r="T2978" s="1"/>
    </row>
    <row r="2979" spans="1:20" ht="12.75" customHeight="1">
      <c r="A2979" s="166" t="s">
        <v>1916</v>
      </c>
      <c r="B2979" s="132"/>
      <c r="C2979" s="173" t="s">
        <v>30</v>
      </c>
      <c r="D2979" s="110">
        <v>45656</v>
      </c>
      <c r="E2979" s="116">
        <v>243653942004</v>
      </c>
      <c r="F2979" s="132" t="str">
        <f t="shared" si="159"/>
        <v>'243653942004',</v>
      </c>
      <c r="G2979" s="132" t="s">
        <v>1923</v>
      </c>
      <c r="H2979" s="132" t="s">
        <v>3886</v>
      </c>
      <c r="I2979" s="132" t="str">
        <f t="shared" si="158"/>
        <v>'inv_DiEVA6uiMXbHUEpYp8zo5x',</v>
      </c>
      <c r="J2979" s="132" t="s">
        <v>9</v>
      </c>
      <c r="K2979" s="132">
        <v>50</v>
      </c>
      <c r="L2979" s="91">
        <v>50</v>
      </c>
      <c r="M2979" s="105">
        <f>Tabla1[[#This Row],[Monto]]-Tabla1[[#This Row],[Monto Kashio]]</f>
        <v>0</v>
      </c>
      <c r="N2979" s="98" t="s">
        <v>23</v>
      </c>
      <c r="O2979" s="132" t="s">
        <v>24</v>
      </c>
      <c r="P2979" s="132">
        <v>0</v>
      </c>
      <c r="Q2979" s="190">
        <v>45656</v>
      </c>
      <c r="R2979" s="132" t="s">
        <v>148</v>
      </c>
      <c r="T2979" s="1"/>
    </row>
    <row r="2980" spans="1:20" ht="12.75" customHeight="1">
      <c r="A2980" s="187">
        <v>11269</v>
      </c>
      <c r="B2980" s="131"/>
      <c r="C2980" s="181" t="s">
        <v>30</v>
      </c>
      <c r="D2980" s="111">
        <v>45643</v>
      </c>
      <c r="E2980" s="117">
        <v>243525545214</v>
      </c>
      <c r="F2980" s="131" t="str">
        <f t="shared" si="159"/>
        <v>'243525545214',</v>
      </c>
      <c r="G2980" s="131" t="s">
        <v>21</v>
      </c>
      <c r="H2980" s="131" t="s">
        <v>3887</v>
      </c>
      <c r="I2980" s="131" t="str">
        <f t="shared" si="158"/>
        <v>'inv_dHgATZ53tRLpW9tPEh5X9h',</v>
      </c>
      <c r="J2980" s="131" t="s">
        <v>9</v>
      </c>
      <c r="K2980" s="131">
        <v>1000</v>
      </c>
      <c r="L2980" s="98">
        <v>1000</v>
      </c>
      <c r="M2980" s="105">
        <f>Tabla1[[#This Row],[Monto]]-Tabla1[[#This Row],[Monto Kashio]]</f>
        <v>0</v>
      </c>
      <c r="N2980" s="98" t="s">
        <v>23</v>
      </c>
      <c r="O2980" s="131" t="s">
        <v>24</v>
      </c>
      <c r="P2980" s="131">
        <v>2720653</v>
      </c>
      <c r="Q2980" s="189">
        <v>45643</v>
      </c>
      <c r="R2980" s="131" t="s">
        <v>148</v>
      </c>
      <c r="T2980" s="1"/>
    </row>
    <row r="2981" spans="1:20" ht="12.75" customHeight="1">
      <c r="A2981" s="166" t="s">
        <v>1916</v>
      </c>
      <c r="B2981" s="132"/>
      <c r="C2981" s="173" t="s">
        <v>48</v>
      </c>
      <c r="D2981" s="110">
        <v>45630</v>
      </c>
      <c r="E2981" s="116">
        <v>243407466606</v>
      </c>
      <c r="F2981" s="132" t="str">
        <f t="shared" si="159"/>
        <v>'243407466606',</v>
      </c>
      <c r="G2981" s="132" t="s">
        <v>21</v>
      </c>
      <c r="H2981" s="132" t="s">
        <v>3888</v>
      </c>
      <c r="I2981" s="132" t="str">
        <f t="shared" si="158"/>
        <v>'inv_dgKezNbdnBBoK6zqpRn269',</v>
      </c>
      <c r="J2981" s="132" t="s">
        <v>9</v>
      </c>
      <c r="K2981" s="132">
        <v>300</v>
      </c>
      <c r="L2981" s="91">
        <v>300</v>
      </c>
      <c r="M2981" s="105">
        <f>Tabla1[[#This Row],[Monto]]-Tabla1[[#This Row],[Monto Kashio]]</f>
        <v>0</v>
      </c>
      <c r="N2981" s="98" t="s">
        <v>23</v>
      </c>
      <c r="O2981" s="132" t="s">
        <v>24</v>
      </c>
      <c r="P2981" s="132">
        <v>0</v>
      </c>
      <c r="Q2981" s="190"/>
      <c r="R2981" s="132" t="s">
        <v>148</v>
      </c>
      <c r="T2981" s="1"/>
    </row>
    <row r="2982" spans="1:20" ht="12.75" customHeight="1">
      <c r="A2982" s="187" t="s">
        <v>1916</v>
      </c>
      <c r="B2982" s="131"/>
      <c r="C2982" s="181" t="s">
        <v>48</v>
      </c>
      <c r="D2982" s="111">
        <v>45631</v>
      </c>
      <c r="E2982" s="117">
        <v>243418206007</v>
      </c>
      <c r="F2982" s="131" t="str">
        <f t="shared" si="159"/>
        <v>'243418206007',</v>
      </c>
      <c r="G2982" s="131" t="s">
        <v>21</v>
      </c>
      <c r="H2982" s="131" t="s">
        <v>3889</v>
      </c>
      <c r="I2982" s="131" t="str">
        <f t="shared" si="158"/>
        <v>'inv_DGffvB962xdJx6NoSzeYXL',</v>
      </c>
      <c r="J2982" s="131" t="s">
        <v>9</v>
      </c>
      <c r="K2982" s="131">
        <v>30</v>
      </c>
      <c r="L2982" s="98">
        <v>30</v>
      </c>
      <c r="M2982" s="105">
        <f>Tabla1[[#This Row],[Monto]]-Tabla1[[#This Row],[Monto Kashio]]</f>
        <v>0</v>
      </c>
      <c r="N2982" s="98" t="s">
        <v>23</v>
      </c>
      <c r="O2982" s="131" t="s">
        <v>24</v>
      </c>
      <c r="P2982" s="131">
        <v>0</v>
      </c>
      <c r="Q2982" s="189">
        <v>45631</v>
      </c>
      <c r="R2982" s="131" t="s">
        <v>148</v>
      </c>
      <c r="T2982" s="1"/>
    </row>
    <row r="2983" spans="1:20" ht="12.75" customHeight="1">
      <c r="A2983" s="166" t="s">
        <v>1916</v>
      </c>
      <c r="B2983" s="132"/>
      <c r="C2983" s="173" t="s">
        <v>48</v>
      </c>
      <c r="D2983" s="110">
        <v>45648</v>
      </c>
      <c r="E2983" s="116">
        <v>243578690715</v>
      </c>
      <c r="F2983" s="132" t="str">
        <f t="shared" si="159"/>
        <v>'243578690715',</v>
      </c>
      <c r="G2983" s="132" t="s">
        <v>21</v>
      </c>
      <c r="H2983" s="132" t="s">
        <v>3890</v>
      </c>
      <c r="I2983" s="132" t="str">
        <f t="shared" ref="I2983:I3046" si="160">CONCATENATE("'",H2983,"',")</f>
        <v>'inv_DDk8Vk3he78hRSrgVH8eC4',</v>
      </c>
      <c r="J2983" s="132" t="s">
        <v>9</v>
      </c>
      <c r="K2983" s="132">
        <v>50</v>
      </c>
      <c r="L2983" s="91">
        <v>50</v>
      </c>
      <c r="M2983" s="105">
        <f>Tabla1[[#This Row],[Monto]]-Tabla1[[#This Row],[Monto Kashio]]</f>
        <v>0</v>
      </c>
      <c r="N2983" s="98" t="s">
        <v>23</v>
      </c>
      <c r="O2983" s="132" t="s">
        <v>24</v>
      </c>
      <c r="P2983" s="132">
        <v>685413</v>
      </c>
      <c r="Q2983" s="190">
        <v>45648</v>
      </c>
      <c r="R2983" s="132" t="s">
        <v>148</v>
      </c>
      <c r="T2983" s="1"/>
    </row>
    <row r="2984" spans="1:20" ht="12.75" customHeight="1">
      <c r="A2984" s="187">
        <v>11364</v>
      </c>
      <c r="B2984" s="131"/>
      <c r="C2984" s="181" t="s">
        <v>30</v>
      </c>
      <c r="D2984" s="111">
        <v>45647</v>
      </c>
      <c r="E2984" s="117">
        <v>243568169988</v>
      </c>
      <c r="F2984" s="131" t="str">
        <f t="shared" si="159"/>
        <v>'243568169988',</v>
      </c>
      <c r="G2984" s="131" t="s">
        <v>21</v>
      </c>
      <c r="H2984" s="131" t="s">
        <v>3891</v>
      </c>
      <c r="I2984" s="131" t="str">
        <f t="shared" si="160"/>
        <v>'inv_dDFkZL8DymuNisi7RWWnHA',</v>
      </c>
      <c r="J2984" s="131" t="s">
        <v>9</v>
      </c>
      <c r="K2984" s="131">
        <v>50</v>
      </c>
      <c r="L2984" s="98">
        <v>50</v>
      </c>
      <c r="M2984" s="105">
        <f>Tabla1[[#This Row],[Monto]]-Tabla1[[#This Row],[Monto Kashio]]</f>
        <v>0</v>
      </c>
      <c r="N2984" s="98" t="s">
        <v>23</v>
      </c>
      <c r="O2984" s="131" t="s">
        <v>24</v>
      </c>
      <c r="P2984" s="131">
        <v>386267</v>
      </c>
      <c r="Q2984" s="189">
        <v>45647</v>
      </c>
      <c r="R2984" s="131" t="s">
        <v>148</v>
      </c>
      <c r="T2984" s="1"/>
    </row>
    <row r="2985" spans="1:20" ht="12.75" customHeight="1">
      <c r="A2985" s="166" t="s">
        <v>1916</v>
      </c>
      <c r="B2985" s="132"/>
      <c r="C2985" s="173" t="s">
        <v>2897</v>
      </c>
      <c r="D2985" s="110">
        <v>45630</v>
      </c>
      <c r="E2985" s="116">
        <v>242465109348</v>
      </c>
      <c r="F2985" s="132" t="str">
        <f t="shared" si="159"/>
        <v>'242465109348',</v>
      </c>
      <c r="G2985" s="132" t="s">
        <v>21</v>
      </c>
      <c r="H2985" s="132" t="s">
        <v>3892</v>
      </c>
      <c r="I2985" s="132" t="str">
        <f t="shared" si="160"/>
        <v>'inv_DcP59CZZARpF6cPkmH8aAw',</v>
      </c>
      <c r="J2985" s="132" t="s">
        <v>9</v>
      </c>
      <c r="K2985" s="132">
        <v>157.25</v>
      </c>
      <c r="L2985" s="91">
        <v>157.25</v>
      </c>
      <c r="M2985" s="105">
        <f>Tabla1[[#This Row],[Monto]]-Tabla1[[#This Row],[Monto Kashio]]</f>
        <v>0</v>
      </c>
      <c r="N2985" s="98" t="s">
        <v>23</v>
      </c>
      <c r="O2985" s="132" t="s">
        <v>24</v>
      </c>
      <c r="P2985" s="132">
        <v>0</v>
      </c>
      <c r="Q2985" s="190">
        <v>45630</v>
      </c>
      <c r="R2985" s="132" t="s">
        <v>148</v>
      </c>
      <c r="T2985" s="1"/>
    </row>
    <row r="2986" spans="1:20" ht="12.75" customHeight="1">
      <c r="A2986" s="187" t="s">
        <v>1916</v>
      </c>
      <c r="B2986" s="131"/>
      <c r="C2986" s="181" t="s">
        <v>96</v>
      </c>
      <c r="D2986" s="111">
        <v>45637</v>
      </c>
      <c r="E2986" s="117">
        <v>243461325216</v>
      </c>
      <c r="F2986" s="131" t="str">
        <f t="shared" si="159"/>
        <v>'243461325216',</v>
      </c>
      <c r="G2986" s="131" t="s">
        <v>21</v>
      </c>
      <c r="H2986" s="131" t="s">
        <v>3893</v>
      </c>
      <c r="I2986" s="131" t="str">
        <f t="shared" si="160"/>
        <v>'inv_d94aWZ3Ycq2MZAuWn8AEuS',</v>
      </c>
      <c r="J2986" s="131" t="s">
        <v>9</v>
      </c>
      <c r="K2986" s="131">
        <v>230</v>
      </c>
      <c r="L2986" s="98">
        <v>230</v>
      </c>
      <c r="M2986" s="105">
        <f>Tabla1[[#This Row],[Monto]]-Tabla1[[#This Row],[Monto Kashio]]</f>
        <v>0</v>
      </c>
      <c r="N2986" s="98" t="s">
        <v>23</v>
      </c>
      <c r="O2986" s="131" t="s">
        <v>24</v>
      </c>
      <c r="P2986" s="131">
        <v>672341</v>
      </c>
      <c r="Q2986" s="189">
        <v>45637</v>
      </c>
      <c r="R2986" s="131" t="s">
        <v>148</v>
      </c>
      <c r="T2986" s="1"/>
    </row>
    <row r="2987" spans="1:20" ht="12.75" customHeight="1">
      <c r="A2987" s="166" t="s">
        <v>1916</v>
      </c>
      <c r="B2987" s="132"/>
      <c r="C2987" s="173" t="s">
        <v>914</v>
      </c>
      <c r="D2987" s="110">
        <v>45657</v>
      </c>
      <c r="E2987" s="116">
        <v>243664615788</v>
      </c>
      <c r="F2987" s="132" t="str">
        <f t="shared" si="159"/>
        <v>'243664615788',</v>
      </c>
      <c r="G2987" s="132" t="s">
        <v>1923</v>
      </c>
      <c r="H2987" s="132" t="s">
        <v>3894</v>
      </c>
      <c r="I2987" s="132" t="str">
        <f t="shared" si="160"/>
        <v>'inv_d2PGd6jA7jbHJL8kiLJm4u',</v>
      </c>
      <c r="J2987" s="132" t="s">
        <v>9</v>
      </c>
      <c r="K2987" s="132">
        <v>30</v>
      </c>
      <c r="L2987" s="91">
        <v>30</v>
      </c>
      <c r="M2987" s="105">
        <f>Tabla1[[#This Row],[Monto]]-Tabla1[[#This Row],[Monto Kashio]]</f>
        <v>0</v>
      </c>
      <c r="N2987" s="98" t="s">
        <v>23</v>
      </c>
      <c r="O2987" s="132" t="s">
        <v>24</v>
      </c>
      <c r="P2987" s="132" t="s">
        <v>3895</v>
      </c>
      <c r="Q2987" s="190">
        <v>45657</v>
      </c>
      <c r="R2987" s="132" t="s">
        <v>148</v>
      </c>
      <c r="T2987" s="1"/>
    </row>
    <row r="2988" spans="1:20" ht="12.75" customHeight="1">
      <c r="A2988" s="187">
        <v>11502</v>
      </c>
      <c r="B2988" s="131"/>
      <c r="C2988" s="181" t="s">
        <v>30</v>
      </c>
      <c r="D2988" s="111">
        <v>45656</v>
      </c>
      <c r="E2988" s="117">
        <v>243653953686</v>
      </c>
      <c r="F2988" s="131" t="str">
        <f t="shared" si="159"/>
        <v>'243653953686',</v>
      </c>
      <c r="G2988" s="131" t="s">
        <v>1923</v>
      </c>
      <c r="H2988" s="131" t="s">
        <v>3896</v>
      </c>
      <c r="I2988" s="131" t="str">
        <f t="shared" si="160"/>
        <v>'inv_d2majVivk3d9KQisfYm2dx',</v>
      </c>
      <c r="J2988" s="131" t="s">
        <v>9</v>
      </c>
      <c r="K2988" s="131">
        <v>37</v>
      </c>
      <c r="L2988" s="98">
        <v>37</v>
      </c>
      <c r="M2988" s="105">
        <f>Tabla1[[#This Row],[Monto]]-Tabla1[[#This Row],[Monto Kashio]]</f>
        <v>0</v>
      </c>
      <c r="N2988" s="98" t="s">
        <v>23</v>
      </c>
      <c r="O2988" s="131" t="s">
        <v>24</v>
      </c>
      <c r="P2988" s="131">
        <v>3421579</v>
      </c>
      <c r="Q2988" s="189">
        <v>45656</v>
      </c>
      <c r="R2988" s="131" t="s">
        <v>148</v>
      </c>
      <c r="T2988" s="1"/>
    </row>
    <row r="2989" spans="1:20" ht="12.75" customHeight="1">
      <c r="A2989" s="166">
        <v>11368</v>
      </c>
      <c r="B2989" s="132"/>
      <c r="C2989" s="173" t="s">
        <v>136</v>
      </c>
      <c r="D2989" s="110">
        <v>45648</v>
      </c>
      <c r="E2989" s="116">
        <v>243578551294</v>
      </c>
      <c r="F2989" s="132" t="str">
        <f t="shared" si="159"/>
        <v>'243578551294',</v>
      </c>
      <c r="G2989" s="132" t="s">
        <v>21</v>
      </c>
      <c r="H2989" s="132" t="s">
        <v>3897</v>
      </c>
      <c r="I2989" s="132" t="str">
        <f t="shared" si="160"/>
        <v>'inv_CzQCkgDjw7k6HK3ZyJ7d3a',</v>
      </c>
      <c r="J2989" s="132" t="s">
        <v>9</v>
      </c>
      <c r="K2989" s="132">
        <v>100</v>
      </c>
      <c r="L2989" s="91">
        <v>100</v>
      </c>
      <c r="M2989" s="105">
        <f>Tabla1[[#This Row],[Monto]]-Tabla1[[#This Row],[Monto Kashio]]</f>
        <v>0</v>
      </c>
      <c r="N2989" s="98" t="s">
        <v>23</v>
      </c>
      <c r="O2989" s="132" t="s">
        <v>24</v>
      </c>
      <c r="P2989" s="132">
        <v>1005405</v>
      </c>
      <c r="Q2989" s="190">
        <v>45648</v>
      </c>
      <c r="R2989" s="132" t="s">
        <v>148</v>
      </c>
      <c r="T2989" s="1"/>
    </row>
    <row r="2990" spans="1:20" ht="12.75" customHeight="1">
      <c r="A2990" s="187" t="s">
        <v>1916</v>
      </c>
      <c r="B2990" s="131"/>
      <c r="C2990" s="181" t="s">
        <v>27</v>
      </c>
      <c r="D2990" s="111">
        <v>45656</v>
      </c>
      <c r="E2990" s="117">
        <v>243664180392</v>
      </c>
      <c r="F2990" s="131" t="str">
        <f t="shared" si="159"/>
        <v>'243664180392',</v>
      </c>
      <c r="G2990" s="131" t="s">
        <v>1923</v>
      </c>
      <c r="H2990" s="131" t="s">
        <v>3898</v>
      </c>
      <c r="I2990" s="131" t="str">
        <f t="shared" si="160"/>
        <v>'inv_cZpmGdiJPihpqWsuWhsDYw',</v>
      </c>
      <c r="J2990" s="131" t="s">
        <v>9</v>
      </c>
      <c r="K2990" s="131">
        <v>150</v>
      </c>
      <c r="L2990" s="98">
        <v>150</v>
      </c>
      <c r="M2990" s="105">
        <f>Tabla1[[#This Row],[Monto]]-Tabla1[[#This Row],[Monto Kashio]]</f>
        <v>0</v>
      </c>
      <c r="N2990" s="98" t="s">
        <v>23</v>
      </c>
      <c r="O2990" s="131" t="s">
        <v>24</v>
      </c>
      <c r="P2990" s="131">
        <v>0</v>
      </c>
      <c r="Q2990" s="189">
        <v>45656</v>
      </c>
      <c r="R2990" s="131" t="s">
        <v>148</v>
      </c>
      <c r="T2990" s="1"/>
    </row>
    <row r="2991" spans="1:20" ht="12.75" customHeight="1">
      <c r="A2991" s="166">
        <v>11367</v>
      </c>
      <c r="B2991" s="132"/>
      <c r="C2991" s="173" t="s">
        <v>30</v>
      </c>
      <c r="D2991" s="110">
        <v>45648</v>
      </c>
      <c r="E2991" s="116">
        <v>243578551905</v>
      </c>
      <c r="F2991" s="132" t="str">
        <f t="shared" si="159"/>
        <v>'243578551905',</v>
      </c>
      <c r="G2991" s="132" t="s">
        <v>51</v>
      </c>
      <c r="H2991" s="132" t="s">
        <v>3899</v>
      </c>
      <c r="I2991" s="132" t="str">
        <f t="shared" si="160"/>
        <v>'inv_CXX6zJHZVHQJpCewmdy4At',</v>
      </c>
      <c r="J2991" s="132" t="s">
        <v>9</v>
      </c>
      <c r="K2991" s="132">
        <v>50</v>
      </c>
      <c r="L2991" s="91">
        <v>50</v>
      </c>
      <c r="M2991" s="105">
        <f>Tabla1[[#This Row],[Monto]]-Tabla1[[#This Row],[Monto Kashio]]</f>
        <v>0</v>
      </c>
      <c r="N2991" s="98" t="s">
        <v>23</v>
      </c>
      <c r="O2991" s="132" t="s">
        <v>24</v>
      </c>
      <c r="P2991" s="132">
        <v>126931</v>
      </c>
      <c r="Q2991" s="190">
        <v>45648</v>
      </c>
      <c r="R2991" s="132" t="s">
        <v>148</v>
      </c>
      <c r="T2991" s="1"/>
    </row>
    <row r="2992" spans="1:20" ht="12.75" customHeight="1">
      <c r="A2992" s="187" t="s">
        <v>1916</v>
      </c>
      <c r="B2992" s="131"/>
      <c r="C2992" s="181" t="s">
        <v>66</v>
      </c>
      <c r="D2992" s="111">
        <v>45637</v>
      </c>
      <c r="E2992" s="117">
        <v>243461380463</v>
      </c>
      <c r="F2992" s="131" t="str">
        <f t="shared" si="159"/>
        <v>'243461380463',</v>
      </c>
      <c r="G2992" s="131" t="s">
        <v>3489</v>
      </c>
      <c r="H2992" s="131" t="s">
        <v>3900</v>
      </c>
      <c r="I2992" s="131" t="str">
        <f t="shared" si="160"/>
        <v>'inv_cwRUaiwGBwxY5jhY3h3xva',</v>
      </c>
      <c r="J2992" s="131" t="s">
        <v>9</v>
      </c>
      <c r="K2992" s="131">
        <v>765</v>
      </c>
      <c r="L2992" s="98">
        <v>765</v>
      </c>
      <c r="M2992" s="105">
        <f>Tabla1[[#This Row],[Monto]]-Tabla1[[#This Row],[Monto Kashio]]</f>
        <v>0</v>
      </c>
      <c r="N2992" s="98" t="s">
        <v>23</v>
      </c>
      <c r="O2992" s="131" t="s">
        <v>24</v>
      </c>
      <c r="P2992" s="131">
        <v>0</v>
      </c>
      <c r="Q2992" s="189">
        <v>45637</v>
      </c>
      <c r="R2992" s="131" t="s">
        <v>148</v>
      </c>
      <c r="T2992" s="1"/>
    </row>
    <row r="2993" spans="1:20" ht="12.75" customHeight="1">
      <c r="A2993" s="166" t="s">
        <v>1916</v>
      </c>
      <c r="B2993" s="132"/>
      <c r="C2993" s="173" t="s">
        <v>66</v>
      </c>
      <c r="D2993" s="110">
        <v>45646</v>
      </c>
      <c r="E2993" s="116">
        <v>243567695268</v>
      </c>
      <c r="F2993" s="132" t="str">
        <f t="shared" si="159"/>
        <v>'243567695268',</v>
      </c>
      <c r="G2993" s="132"/>
      <c r="H2993" s="132" t="s">
        <v>3901</v>
      </c>
      <c r="I2993" s="132" t="str">
        <f t="shared" si="160"/>
        <v>'inv_ctzqvfuWn8DMieSaNEgST9',</v>
      </c>
      <c r="J2993" s="132" t="s">
        <v>9</v>
      </c>
      <c r="K2993" s="132">
        <v>50</v>
      </c>
      <c r="L2993" s="91">
        <v>50</v>
      </c>
      <c r="M2993" s="105">
        <f>Tabla1[[#This Row],[Monto]]-Tabla1[[#This Row],[Monto Kashio]]</f>
        <v>0</v>
      </c>
      <c r="N2993" s="98" t="s">
        <v>23</v>
      </c>
      <c r="O2993" s="132" t="s">
        <v>24</v>
      </c>
      <c r="P2993" s="132">
        <v>4635648</v>
      </c>
      <c r="Q2993" s="190">
        <v>45646</v>
      </c>
      <c r="R2993" s="132" t="s">
        <v>148</v>
      </c>
      <c r="T2993" s="1"/>
    </row>
    <row r="2994" spans="1:20" ht="12.75" customHeight="1">
      <c r="A2994" s="187" t="s">
        <v>1916</v>
      </c>
      <c r="B2994" s="131"/>
      <c r="C2994" s="181" t="s">
        <v>2717</v>
      </c>
      <c r="D2994" s="111">
        <v>45631</v>
      </c>
      <c r="E2994" s="117">
        <v>243332375708</v>
      </c>
      <c r="F2994" s="131" t="str">
        <f t="shared" si="159"/>
        <v>'243332375708',</v>
      </c>
      <c r="G2994" s="131" t="s">
        <v>21</v>
      </c>
      <c r="H2994" s="131" t="s">
        <v>3902</v>
      </c>
      <c r="I2994" s="131" t="str">
        <f t="shared" si="160"/>
        <v>'inv_cSfsQvUG4Sv4wXrYDKQ6aQ',</v>
      </c>
      <c r="J2994" s="131" t="s">
        <v>9</v>
      </c>
      <c r="K2994" s="131">
        <v>358.64</v>
      </c>
      <c r="L2994" s="98">
        <v>358.64</v>
      </c>
      <c r="M2994" s="105">
        <f>Tabla1[[#This Row],[Monto]]-Tabla1[[#This Row],[Monto Kashio]]</f>
        <v>0</v>
      </c>
      <c r="N2994" s="98" t="s">
        <v>23</v>
      </c>
      <c r="O2994" s="131" t="s">
        <v>24</v>
      </c>
      <c r="P2994" s="131">
        <v>0</v>
      </c>
      <c r="Q2994" s="189">
        <v>45631</v>
      </c>
      <c r="R2994" s="131" t="s">
        <v>148</v>
      </c>
      <c r="T2994" s="1"/>
    </row>
    <row r="2995" spans="1:20" ht="12.75" customHeight="1">
      <c r="A2995" s="166" t="s">
        <v>1916</v>
      </c>
      <c r="B2995" s="132"/>
      <c r="C2995" s="173" t="s">
        <v>30</v>
      </c>
      <c r="D2995" s="110">
        <v>45631</v>
      </c>
      <c r="E2995" s="116">
        <v>243418205419</v>
      </c>
      <c r="F2995" s="132" t="str">
        <f t="shared" si="159"/>
        <v>'243418205419',</v>
      </c>
      <c r="G2995" s="132" t="s">
        <v>21</v>
      </c>
      <c r="H2995" s="132" t="s">
        <v>3903</v>
      </c>
      <c r="I2995" s="132" t="str">
        <f t="shared" si="160"/>
        <v>'inv_CQYDjzTtaL3wzbzWTGpMNE',</v>
      </c>
      <c r="J2995" s="132" t="s">
        <v>9</v>
      </c>
      <c r="K2995" s="132">
        <v>25</v>
      </c>
      <c r="L2995" s="91">
        <v>25</v>
      </c>
      <c r="M2995" s="105">
        <f>Tabla1[[#This Row],[Monto]]-Tabla1[[#This Row],[Monto Kashio]]</f>
        <v>0</v>
      </c>
      <c r="N2995" s="98" t="s">
        <v>23</v>
      </c>
      <c r="O2995" s="132" t="s">
        <v>24</v>
      </c>
      <c r="P2995" s="132">
        <v>0</v>
      </c>
      <c r="Q2995" s="190">
        <v>45631</v>
      </c>
      <c r="R2995" s="132" t="s">
        <v>148</v>
      </c>
      <c r="T2995" s="1"/>
    </row>
    <row r="2996" spans="1:20" ht="12.75" customHeight="1">
      <c r="A2996" s="187" t="s">
        <v>1916</v>
      </c>
      <c r="B2996" s="131"/>
      <c r="C2996" s="181" t="s">
        <v>1946</v>
      </c>
      <c r="D2996" s="111">
        <v>45652</v>
      </c>
      <c r="E2996" s="117">
        <v>243611313786</v>
      </c>
      <c r="F2996" s="131" t="str">
        <f t="shared" si="159"/>
        <v>'243611313786',</v>
      </c>
      <c r="G2996" s="131" t="s">
        <v>21</v>
      </c>
      <c r="H2996" s="131" t="s">
        <v>3904</v>
      </c>
      <c r="I2996" s="131" t="str">
        <f t="shared" si="160"/>
        <v>'inv_CQk7sbsfnMAPsPbzd4BmD2',</v>
      </c>
      <c r="J2996" s="131" t="s">
        <v>9</v>
      </c>
      <c r="K2996" s="131">
        <v>85</v>
      </c>
      <c r="L2996" s="98">
        <v>85</v>
      </c>
      <c r="M2996" s="105">
        <f>Tabla1[[#This Row],[Monto]]-Tabla1[[#This Row],[Monto Kashio]]</f>
        <v>0</v>
      </c>
      <c r="N2996" s="98" t="s">
        <v>23</v>
      </c>
      <c r="O2996" s="131" t="s">
        <v>24</v>
      </c>
      <c r="P2996" s="131" t="s">
        <v>3905</v>
      </c>
      <c r="Q2996" s="189">
        <v>45652</v>
      </c>
      <c r="R2996" s="131" t="s">
        <v>148</v>
      </c>
      <c r="T2996" s="1"/>
    </row>
    <row r="2997" spans="1:20" ht="12.75" customHeight="1">
      <c r="A2997" s="166" t="s">
        <v>1916</v>
      </c>
      <c r="B2997" s="132"/>
      <c r="C2997" s="173" t="s">
        <v>3552</v>
      </c>
      <c r="D2997" s="110">
        <v>45637</v>
      </c>
      <c r="E2997" s="116">
        <v>243386198249</v>
      </c>
      <c r="F2997" s="132" t="str">
        <f t="shared" si="159"/>
        <v>'243386198249',</v>
      </c>
      <c r="G2997" s="132" t="s">
        <v>21</v>
      </c>
      <c r="H2997" s="132" t="s">
        <v>3906</v>
      </c>
      <c r="I2997" s="132" t="str">
        <f t="shared" si="160"/>
        <v>'inv_cmmDem4KX7ichEqYdCGgCW',</v>
      </c>
      <c r="J2997" s="132" t="s">
        <v>9</v>
      </c>
      <c r="K2997" s="132">
        <v>1800.76</v>
      </c>
      <c r="L2997" s="91">
        <v>1800.76</v>
      </c>
      <c r="M2997" s="105">
        <f>Tabla1[[#This Row],[Monto]]-Tabla1[[#This Row],[Monto Kashio]]</f>
        <v>0</v>
      </c>
      <c r="N2997" s="98" t="s">
        <v>23</v>
      </c>
      <c r="O2997" s="132" t="s">
        <v>24</v>
      </c>
      <c r="P2997" s="132">
        <v>0</v>
      </c>
      <c r="Q2997" s="190">
        <v>45637</v>
      </c>
      <c r="R2997" s="132" t="s">
        <v>148</v>
      </c>
      <c r="T2997" s="1"/>
    </row>
    <row r="2998" spans="1:20" ht="12.75" customHeight="1">
      <c r="A2998" s="187" t="s">
        <v>1916</v>
      </c>
      <c r="B2998" s="131"/>
      <c r="C2998" s="181" t="s">
        <v>176</v>
      </c>
      <c r="D2998" s="111">
        <v>45656</v>
      </c>
      <c r="E2998" s="117" t="s">
        <v>3907</v>
      </c>
      <c r="F2998" s="131" t="str">
        <f t="shared" si="159"/>
        <v>'243653713665',</v>
      </c>
      <c r="G2998" s="131" t="s">
        <v>1923</v>
      </c>
      <c r="H2998" s="131" t="s">
        <v>3908</v>
      </c>
      <c r="I2998" s="131" t="str">
        <f t="shared" si="160"/>
        <v>'inv_CjCPdFcTZBVSBJXaJmdWUi',</v>
      </c>
      <c r="J2998" s="131" t="s">
        <v>9</v>
      </c>
      <c r="K2998" s="131">
        <v>20</v>
      </c>
      <c r="L2998" s="98">
        <v>20</v>
      </c>
      <c r="M2998" s="105">
        <f>Tabla1[[#This Row],[Monto]]-Tabla1[[#This Row],[Monto Kashio]]</f>
        <v>0</v>
      </c>
      <c r="N2998" s="98" t="s">
        <v>23</v>
      </c>
      <c r="O2998" s="131" t="s">
        <v>24</v>
      </c>
      <c r="P2998" s="131" t="s">
        <v>3909</v>
      </c>
      <c r="Q2998" s="189">
        <v>45656</v>
      </c>
      <c r="R2998" s="131" t="s">
        <v>148</v>
      </c>
      <c r="T2998" s="1"/>
    </row>
    <row r="2999" spans="1:20" ht="12.75" customHeight="1">
      <c r="A2999" s="166" t="s">
        <v>1916</v>
      </c>
      <c r="B2999" s="132"/>
      <c r="C2999" s="173" t="s">
        <v>30</v>
      </c>
      <c r="D2999" s="110">
        <v>45641</v>
      </c>
      <c r="E2999" s="116">
        <v>243504050729</v>
      </c>
      <c r="F2999" s="132" t="str">
        <f t="shared" si="159"/>
        <v>'243504050729',</v>
      </c>
      <c r="G2999" s="132" t="s">
        <v>51</v>
      </c>
      <c r="H2999" s="132" t="s">
        <v>3910</v>
      </c>
      <c r="I2999" s="132" t="str">
        <f t="shared" si="160"/>
        <v>'inv_ci5sZBgvULRpdrMUz46CqA',</v>
      </c>
      <c r="J2999" s="132" t="s">
        <v>9</v>
      </c>
      <c r="K2999" s="132">
        <v>20</v>
      </c>
      <c r="L2999" s="91">
        <v>20</v>
      </c>
      <c r="M2999" s="105">
        <f>Tabla1[[#This Row],[Monto]]-Tabla1[[#This Row],[Monto Kashio]]</f>
        <v>0</v>
      </c>
      <c r="N2999" s="98" t="s">
        <v>23</v>
      </c>
      <c r="O2999" s="132" t="s">
        <v>24</v>
      </c>
      <c r="P2999" s="132">
        <v>2248394</v>
      </c>
      <c r="Q2999" s="190">
        <v>45641</v>
      </c>
      <c r="R2999" s="132" t="s">
        <v>148</v>
      </c>
      <c r="T2999" s="1"/>
    </row>
    <row r="3000" spans="1:20" ht="12.75" customHeight="1">
      <c r="A3000" s="187" t="s">
        <v>1916</v>
      </c>
      <c r="B3000" s="131"/>
      <c r="C3000" s="181" t="s">
        <v>66</v>
      </c>
      <c r="D3000" s="111">
        <v>45656</v>
      </c>
      <c r="E3000" s="117" t="s">
        <v>3911</v>
      </c>
      <c r="F3000" s="131" t="str">
        <f t="shared" si="159"/>
        <v>'243653704649',</v>
      </c>
      <c r="G3000" s="131" t="s">
        <v>1923</v>
      </c>
      <c r="H3000" s="131" t="s">
        <v>3912</v>
      </c>
      <c r="I3000" s="131" t="str">
        <f t="shared" si="160"/>
        <v>'inv_cHzJRdqtDRo6s2amkbGGqe',</v>
      </c>
      <c r="J3000" s="131" t="s">
        <v>9</v>
      </c>
      <c r="K3000" s="131">
        <v>2389</v>
      </c>
      <c r="L3000" s="98">
        <v>2389</v>
      </c>
      <c r="M3000" s="105">
        <f>Tabla1[[#This Row],[Monto]]-Tabla1[[#This Row],[Monto Kashio]]</f>
        <v>0</v>
      </c>
      <c r="N3000" s="98" t="s">
        <v>23</v>
      </c>
      <c r="O3000" s="131" t="s">
        <v>24</v>
      </c>
      <c r="P3000" s="131" t="s">
        <v>3913</v>
      </c>
      <c r="Q3000" s="189">
        <v>45656</v>
      </c>
      <c r="R3000" s="131" t="s">
        <v>148</v>
      </c>
      <c r="T3000" s="1"/>
    </row>
    <row r="3001" spans="1:20" ht="12.75" customHeight="1">
      <c r="A3001" s="166" t="s">
        <v>1916</v>
      </c>
      <c r="B3001" s="132"/>
      <c r="C3001" s="173" t="s">
        <v>64</v>
      </c>
      <c r="D3001" s="110">
        <v>45649</v>
      </c>
      <c r="E3001" s="116">
        <v>243589338728</v>
      </c>
      <c r="F3001" s="132" t="str">
        <f t="shared" si="159"/>
        <v>'243589338728',</v>
      </c>
      <c r="G3001" s="132" t="s">
        <v>21</v>
      </c>
      <c r="H3001" s="132" t="s">
        <v>3914</v>
      </c>
      <c r="I3001" s="132" t="str">
        <f t="shared" si="160"/>
        <v>'inv_cfcrL28DW6RpsfUGEBaor6',</v>
      </c>
      <c r="J3001" s="132" t="s">
        <v>9</v>
      </c>
      <c r="K3001" s="132">
        <v>800</v>
      </c>
      <c r="L3001" s="91">
        <v>800</v>
      </c>
      <c r="M3001" s="105">
        <f>Tabla1[[#This Row],[Monto]]-Tabla1[[#This Row],[Monto Kashio]]</f>
        <v>0</v>
      </c>
      <c r="N3001" s="98" t="s">
        <v>23</v>
      </c>
      <c r="O3001" s="132" t="s">
        <v>24</v>
      </c>
      <c r="P3001" s="132">
        <v>0</v>
      </c>
      <c r="Q3001" s="190">
        <v>45649</v>
      </c>
      <c r="R3001" s="132" t="s">
        <v>148</v>
      </c>
      <c r="T3001" s="1"/>
    </row>
    <row r="3002" spans="1:20" ht="12.75" customHeight="1">
      <c r="A3002" s="187" t="s">
        <v>1916</v>
      </c>
      <c r="B3002" s="131"/>
      <c r="C3002" s="181" t="s">
        <v>30</v>
      </c>
      <c r="D3002" s="111">
        <v>45642</v>
      </c>
      <c r="E3002" s="117">
        <v>243514544522</v>
      </c>
      <c r="F3002" s="131" t="str">
        <f t="shared" si="159"/>
        <v>'243514544522',</v>
      </c>
      <c r="G3002" s="131" t="s">
        <v>51</v>
      </c>
      <c r="H3002" s="131" t="s">
        <v>3915</v>
      </c>
      <c r="I3002" s="131" t="str">
        <f t="shared" si="160"/>
        <v>'inv_CeY9yewtA9xcxzLVJePFCP',</v>
      </c>
      <c r="J3002" s="131" t="s">
        <v>9</v>
      </c>
      <c r="K3002" s="131">
        <v>50</v>
      </c>
      <c r="L3002" s="98">
        <v>50</v>
      </c>
      <c r="M3002" s="105">
        <f>Tabla1[[#This Row],[Monto]]-Tabla1[[#This Row],[Monto Kashio]]</f>
        <v>0</v>
      </c>
      <c r="N3002" s="98" t="s">
        <v>23</v>
      </c>
      <c r="O3002" s="131" t="s">
        <v>24</v>
      </c>
      <c r="P3002" s="131">
        <v>708236</v>
      </c>
      <c r="Q3002" s="189">
        <v>45642</v>
      </c>
      <c r="R3002" s="131" t="s">
        <v>148</v>
      </c>
      <c r="T3002" s="1"/>
    </row>
    <row r="3003" spans="1:20" ht="12.75" customHeight="1">
      <c r="A3003" s="166">
        <v>11167</v>
      </c>
      <c r="B3003" s="132"/>
      <c r="C3003" s="173" t="s">
        <v>107</v>
      </c>
      <c r="D3003" s="110">
        <v>45639</v>
      </c>
      <c r="E3003" s="116">
        <v>233610536309</v>
      </c>
      <c r="F3003" s="132" t="str">
        <f t="shared" si="159"/>
        <v>'233610536309',</v>
      </c>
      <c r="G3003" s="132" t="s">
        <v>21</v>
      </c>
      <c r="H3003" s="132" t="s">
        <v>3916</v>
      </c>
      <c r="I3003" s="132" t="str">
        <f t="shared" si="160"/>
        <v>'inv_CDihRwxb8DEXo36LmKGkp3',</v>
      </c>
      <c r="J3003" s="132" t="s">
        <v>109</v>
      </c>
      <c r="K3003" s="132">
        <v>20</v>
      </c>
      <c r="L3003" s="91">
        <v>20</v>
      </c>
      <c r="M3003" s="105">
        <f>Tabla1[[#This Row],[Monto]]-Tabla1[[#This Row],[Monto Kashio]]</f>
        <v>0</v>
      </c>
      <c r="N3003" s="98" t="s">
        <v>23</v>
      </c>
      <c r="O3003" s="132" t="s">
        <v>145</v>
      </c>
      <c r="P3003" s="132">
        <v>31615</v>
      </c>
      <c r="Q3003" s="190">
        <v>45628</v>
      </c>
      <c r="R3003" s="132" t="s">
        <v>148</v>
      </c>
      <c r="T3003" s="1"/>
    </row>
    <row r="3004" spans="1:20" ht="12.75" customHeight="1">
      <c r="A3004" s="187">
        <v>11355</v>
      </c>
      <c r="B3004" s="131"/>
      <c r="C3004" s="181" t="s">
        <v>30</v>
      </c>
      <c r="D3004" s="111">
        <v>45647</v>
      </c>
      <c r="E3004" s="117">
        <v>243567855945</v>
      </c>
      <c r="F3004" s="131" t="str">
        <f t="shared" si="159"/>
        <v>'243567855945',</v>
      </c>
      <c r="G3004" s="131" t="s">
        <v>21</v>
      </c>
      <c r="H3004" s="131" t="s">
        <v>3917</v>
      </c>
      <c r="I3004" s="131" t="str">
        <f t="shared" si="160"/>
        <v>'inv_cccwmbCi5T96wZbYEqUGwP',</v>
      </c>
      <c r="J3004" s="131" t="s">
        <v>9</v>
      </c>
      <c r="K3004" s="131">
        <v>500</v>
      </c>
      <c r="L3004" s="98">
        <v>500</v>
      </c>
      <c r="M3004" s="105">
        <f>Tabla1[[#This Row],[Monto]]-Tabla1[[#This Row],[Monto Kashio]]</f>
        <v>0</v>
      </c>
      <c r="N3004" s="98" t="s">
        <v>23</v>
      </c>
      <c r="O3004" s="131" t="s">
        <v>24</v>
      </c>
      <c r="P3004" s="131">
        <v>108234</v>
      </c>
      <c r="Q3004" s="189">
        <v>45647</v>
      </c>
      <c r="R3004" s="131"/>
      <c r="T3004" s="1"/>
    </row>
    <row r="3005" spans="1:20" ht="12.75" customHeight="1">
      <c r="A3005" s="166">
        <v>11076</v>
      </c>
      <c r="B3005" s="132"/>
      <c r="C3005" s="173" t="s">
        <v>30</v>
      </c>
      <c r="D3005" s="110">
        <v>45636</v>
      </c>
      <c r="E3005" s="116">
        <v>243450773141</v>
      </c>
      <c r="F3005" s="132" t="str">
        <f t="shared" si="159"/>
        <v>'243450773141',</v>
      </c>
      <c r="G3005" s="132" t="s">
        <v>21</v>
      </c>
      <c r="H3005" s="132" t="s">
        <v>3918</v>
      </c>
      <c r="I3005" s="132" t="str">
        <f t="shared" si="160"/>
        <v>'inv_CBTKr9TVskR4PfJs9d7G4x',</v>
      </c>
      <c r="J3005" s="132" t="s">
        <v>9</v>
      </c>
      <c r="K3005" s="132">
        <v>100</v>
      </c>
      <c r="L3005" s="91">
        <v>100</v>
      </c>
      <c r="M3005" s="105">
        <f>Tabla1[[#This Row],[Monto]]-Tabla1[[#This Row],[Monto Kashio]]</f>
        <v>0</v>
      </c>
      <c r="N3005" s="98" t="s">
        <v>23</v>
      </c>
      <c r="O3005" s="132" t="s">
        <v>24</v>
      </c>
      <c r="P3005" s="132">
        <v>1884651</v>
      </c>
      <c r="Q3005" s="190">
        <v>45636</v>
      </c>
      <c r="R3005" s="132" t="s">
        <v>148</v>
      </c>
      <c r="T3005" s="1"/>
    </row>
    <row r="3006" spans="1:20" ht="12.75" customHeight="1">
      <c r="A3006" s="187" t="s">
        <v>1916</v>
      </c>
      <c r="B3006" s="131"/>
      <c r="C3006" s="181" t="s">
        <v>3753</v>
      </c>
      <c r="D3006" s="111">
        <v>45635</v>
      </c>
      <c r="E3006" s="117">
        <v>243126371077</v>
      </c>
      <c r="F3006" s="131" t="str">
        <f t="shared" si="159"/>
        <v>'243126371077',</v>
      </c>
      <c r="G3006" s="131" t="s">
        <v>21</v>
      </c>
      <c r="H3006" s="131" t="s">
        <v>3919</v>
      </c>
      <c r="I3006" s="131" t="str">
        <f t="shared" si="160"/>
        <v>'inv_CAMZABfBDFWVj9vQoG7sKc',</v>
      </c>
      <c r="J3006" s="131" t="s">
        <v>9</v>
      </c>
      <c r="K3006" s="131">
        <v>150</v>
      </c>
      <c r="L3006" s="98">
        <v>150</v>
      </c>
      <c r="M3006" s="105">
        <f>Tabla1[[#This Row],[Monto]]-Tabla1[[#This Row],[Monto Kashio]]</f>
        <v>0</v>
      </c>
      <c r="N3006" s="98" t="s">
        <v>23</v>
      </c>
      <c r="O3006" s="131" t="s">
        <v>24</v>
      </c>
      <c r="P3006" s="131">
        <v>0</v>
      </c>
      <c r="Q3006" s="189">
        <v>45635</v>
      </c>
      <c r="R3006" s="131" t="s">
        <v>148</v>
      </c>
      <c r="T3006" s="1"/>
    </row>
    <row r="3007" spans="1:20" ht="12.75" customHeight="1">
      <c r="A3007" s="166" t="s">
        <v>1916</v>
      </c>
      <c r="B3007" s="132"/>
      <c r="C3007" s="173" t="s">
        <v>66</v>
      </c>
      <c r="D3007" s="110">
        <v>45649</v>
      </c>
      <c r="E3007" s="116">
        <v>243599653758</v>
      </c>
      <c r="F3007" s="132" t="str">
        <f t="shared" si="159"/>
        <v>'243599653758',</v>
      </c>
      <c r="G3007" s="132" t="s">
        <v>21</v>
      </c>
      <c r="H3007" s="132" t="s">
        <v>3920</v>
      </c>
      <c r="I3007" s="132" t="str">
        <f t="shared" si="160"/>
        <v>'inv_c9yFgReHjKoP9Vnj87NLG4',</v>
      </c>
      <c r="J3007" s="132" t="s">
        <v>9</v>
      </c>
      <c r="K3007" s="132">
        <v>10</v>
      </c>
      <c r="L3007" s="91">
        <v>10</v>
      </c>
      <c r="M3007" s="105">
        <f>Tabla1[[#This Row],[Monto]]-Tabla1[[#This Row],[Monto Kashio]]</f>
        <v>0</v>
      </c>
      <c r="N3007" s="98" t="s">
        <v>23</v>
      </c>
      <c r="O3007" s="132" t="s">
        <v>24</v>
      </c>
      <c r="P3007" s="132">
        <v>3819870</v>
      </c>
      <c r="Q3007" s="190">
        <v>45649</v>
      </c>
      <c r="R3007" s="132" t="s">
        <v>148</v>
      </c>
      <c r="T3007" s="1"/>
    </row>
    <row r="3008" spans="1:20" ht="12.75" customHeight="1">
      <c r="A3008" s="187">
        <v>10931</v>
      </c>
      <c r="B3008" s="131"/>
      <c r="C3008" s="181" t="s">
        <v>27</v>
      </c>
      <c r="D3008" s="111">
        <v>45629.447118055556</v>
      </c>
      <c r="E3008" s="117">
        <v>243396662243</v>
      </c>
      <c r="F3008" s="131" t="str">
        <f t="shared" si="159"/>
        <v>'243396662243',</v>
      </c>
      <c r="G3008" s="131" t="s">
        <v>21</v>
      </c>
      <c r="H3008" s="131" t="s">
        <v>3921</v>
      </c>
      <c r="I3008" s="131" t="str">
        <f t="shared" si="160"/>
        <v>'inv_C9cZ8NTnvTja8UfuXYzF4k',</v>
      </c>
      <c r="J3008" s="131" t="s">
        <v>9</v>
      </c>
      <c r="K3008" s="131">
        <v>1000</v>
      </c>
      <c r="L3008" s="98">
        <v>1000</v>
      </c>
      <c r="M3008" s="105">
        <f>Tabla1[[#This Row],[Monto]]-Tabla1[[#This Row],[Monto Kashio]]</f>
        <v>0</v>
      </c>
      <c r="N3008" s="98" t="s">
        <v>23</v>
      </c>
      <c r="O3008" s="131" t="s">
        <v>24</v>
      </c>
      <c r="P3008" s="131">
        <v>4371277</v>
      </c>
      <c r="Q3008" s="189">
        <v>45629.447118055556</v>
      </c>
      <c r="R3008" s="131" t="s">
        <v>148</v>
      </c>
      <c r="T3008" s="1"/>
    </row>
    <row r="3009" spans="1:20" ht="12.75" customHeight="1">
      <c r="A3009" s="166" t="s">
        <v>1916</v>
      </c>
      <c r="B3009" s="132"/>
      <c r="C3009" s="173" t="s">
        <v>27</v>
      </c>
      <c r="D3009" s="110">
        <v>45630</v>
      </c>
      <c r="E3009" s="116">
        <v>243407454549</v>
      </c>
      <c r="F3009" s="132" t="str">
        <f t="shared" si="159"/>
        <v>'243407454549',</v>
      </c>
      <c r="G3009" s="132" t="s">
        <v>21</v>
      </c>
      <c r="H3009" s="132" t="s">
        <v>3922</v>
      </c>
      <c r="I3009" s="132" t="str">
        <f t="shared" si="160"/>
        <v>'inv_c6oiKbvC4m2Qo4rK66FgVu',</v>
      </c>
      <c r="J3009" s="132" t="s">
        <v>9</v>
      </c>
      <c r="K3009" s="132">
        <v>100</v>
      </c>
      <c r="L3009" s="91">
        <v>100</v>
      </c>
      <c r="M3009" s="105">
        <f>Tabla1[[#This Row],[Monto]]-Tabla1[[#This Row],[Monto Kashio]]</f>
        <v>0</v>
      </c>
      <c r="N3009" s="98" t="s">
        <v>23</v>
      </c>
      <c r="O3009" s="132" t="s">
        <v>24</v>
      </c>
      <c r="P3009" s="132">
        <v>0</v>
      </c>
      <c r="Q3009" s="190"/>
      <c r="R3009" s="132" t="s">
        <v>148</v>
      </c>
      <c r="T3009" s="1"/>
    </row>
    <row r="3010" spans="1:20" ht="12.75" customHeight="1">
      <c r="A3010" s="187" t="s">
        <v>1916</v>
      </c>
      <c r="B3010" s="131"/>
      <c r="C3010" s="181" t="s">
        <v>66</v>
      </c>
      <c r="D3010" s="111">
        <v>45632</v>
      </c>
      <c r="E3010" s="117">
        <v>243418514379</v>
      </c>
      <c r="F3010" s="131" t="str">
        <f t="shared" si="159"/>
        <v>'243418514379',</v>
      </c>
      <c r="G3010" s="131" t="s">
        <v>21</v>
      </c>
      <c r="H3010" s="131" t="s">
        <v>3923</v>
      </c>
      <c r="I3010" s="131" t="str">
        <f t="shared" si="160"/>
        <v>'inv_c6j54y5e92XruyJ4fSH4mr',</v>
      </c>
      <c r="J3010" s="131" t="s">
        <v>9</v>
      </c>
      <c r="K3010" s="131">
        <v>1441</v>
      </c>
      <c r="L3010" s="98">
        <v>1441</v>
      </c>
      <c r="M3010" s="105">
        <f>Tabla1[[#This Row],[Monto]]-Tabla1[[#This Row],[Monto Kashio]]</f>
        <v>0</v>
      </c>
      <c r="N3010" s="98" t="s">
        <v>23</v>
      </c>
      <c r="O3010" s="131" t="s">
        <v>24</v>
      </c>
      <c r="P3010" s="131">
        <v>0</v>
      </c>
      <c r="Q3010" s="189">
        <v>45632</v>
      </c>
      <c r="R3010" s="131" t="s">
        <v>148</v>
      </c>
      <c r="T3010" s="1"/>
    </row>
    <row r="3011" spans="1:20" ht="12.75" customHeight="1">
      <c r="A3011" s="166" t="s">
        <v>1916</v>
      </c>
      <c r="B3011" s="132"/>
      <c r="C3011" s="173" t="s">
        <v>3924</v>
      </c>
      <c r="D3011" s="110">
        <v>45637</v>
      </c>
      <c r="E3011" s="116">
        <v>243429420883</v>
      </c>
      <c r="F3011" s="132" t="str">
        <f t="shared" si="159"/>
        <v>'243429420883',</v>
      </c>
      <c r="G3011" s="132" t="s">
        <v>21</v>
      </c>
      <c r="H3011" s="132" t="s">
        <v>3925</v>
      </c>
      <c r="I3011" s="132" t="str">
        <f t="shared" si="160"/>
        <v>'inv_C4ZP7VygeVkVwZTRSNTjHL',</v>
      </c>
      <c r="J3011" s="132" t="s">
        <v>9</v>
      </c>
      <c r="K3011" s="132">
        <v>208.5</v>
      </c>
      <c r="L3011" s="91">
        <v>208.5</v>
      </c>
      <c r="M3011" s="105">
        <f>Tabla1[[#This Row],[Monto]]-Tabla1[[#This Row],[Monto Kashio]]</f>
        <v>0</v>
      </c>
      <c r="N3011" s="98" t="s">
        <v>23</v>
      </c>
      <c r="O3011" s="132" t="s">
        <v>24</v>
      </c>
      <c r="P3011" s="132">
        <v>0</v>
      </c>
      <c r="Q3011" s="190">
        <v>45637</v>
      </c>
      <c r="R3011" s="132" t="s">
        <v>148</v>
      </c>
      <c r="T3011" s="1"/>
    </row>
    <row r="3012" spans="1:20" ht="12.75" customHeight="1">
      <c r="A3012" s="187" t="s">
        <v>1916</v>
      </c>
      <c r="B3012" s="131"/>
      <c r="C3012" s="181" t="s">
        <v>484</v>
      </c>
      <c r="D3012" s="111">
        <v>45647</v>
      </c>
      <c r="E3012" s="117">
        <v>243568170559</v>
      </c>
      <c r="F3012" s="131" t="str">
        <f t="shared" si="159"/>
        <v>'243568170559',</v>
      </c>
      <c r="G3012" s="131" t="s">
        <v>21</v>
      </c>
      <c r="H3012" s="131" t="s">
        <v>3926</v>
      </c>
      <c r="I3012" s="131" t="str">
        <f t="shared" si="160"/>
        <v>'inv_C32XsN5x8ZuuShJ8ZJjLEs',</v>
      </c>
      <c r="J3012" s="131" t="s">
        <v>9</v>
      </c>
      <c r="K3012" s="131">
        <v>67</v>
      </c>
      <c r="L3012" s="98">
        <v>67</v>
      </c>
      <c r="M3012" s="105">
        <f>Tabla1[[#This Row],[Monto]]-Tabla1[[#This Row],[Monto Kashio]]</f>
        <v>0</v>
      </c>
      <c r="N3012" s="98" t="s">
        <v>23</v>
      </c>
      <c r="O3012" s="131" t="s">
        <v>24</v>
      </c>
      <c r="P3012" s="131">
        <v>286189</v>
      </c>
      <c r="Q3012" s="189">
        <v>45647</v>
      </c>
      <c r="R3012" s="131" t="s">
        <v>148</v>
      </c>
      <c r="T3012" s="1"/>
    </row>
    <row r="3013" spans="1:20" ht="12.75" customHeight="1">
      <c r="A3013" s="166">
        <v>10874</v>
      </c>
      <c r="B3013" s="132"/>
      <c r="C3013" s="173" t="s">
        <v>27</v>
      </c>
      <c r="D3013" s="110">
        <v>45628</v>
      </c>
      <c r="E3013" s="116">
        <v>243375335387</v>
      </c>
      <c r="F3013" s="132" t="str">
        <f t="shared" si="159"/>
        <v>'243375335387',</v>
      </c>
      <c r="G3013" s="132" t="s">
        <v>51</v>
      </c>
      <c r="H3013" s="132" t="s">
        <v>3927</v>
      </c>
      <c r="I3013" s="132" t="str">
        <f t="shared" si="160"/>
        <v>'inv_BzjX4ZrFSzPSRgzb5gb4ye',</v>
      </c>
      <c r="J3013" s="132" t="s">
        <v>9</v>
      </c>
      <c r="K3013" s="132">
        <v>40</v>
      </c>
      <c r="L3013" s="91">
        <v>40</v>
      </c>
      <c r="M3013" s="105">
        <f>Tabla1[[#This Row],[Monto]]-Tabla1[[#This Row],[Monto Kashio]]</f>
        <v>0</v>
      </c>
      <c r="N3013" s="98" t="s">
        <v>23</v>
      </c>
      <c r="O3013" s="132" t="s">
        <v>24</v>
      </c>
      <c r="P3013" s="132">
        <v>86277</v>
      </c>
      <c r="Q3013" s="190">
        <v>45628</v>
      </c>
      <c r="R3013" s="132" t="s">
        <v>148</v>
      </c>
      <c r="T3013" s="1"/>
    </row>
    <row r="3014" spans="1:20" ht="12.75" customHeight="1">
      <c r="A3014" s="187" t="s">
        <v>1916</v>
      </c>
      <c r="B3014" s="131"/>
      <c r="C3014" s="181" t="s">
        <v>66</v>
      </c>
      <c r="D3014" s="111">
        <v>45648</v>
      </c>
      <c r="E3014" s="117">
        <v>243578550786</v>
      </c>
      <c r="F3014" s="131" t="str">
        <f t="shared" si="159"/>
        <v>'243578550786',</v>
      </c>
      <c r="G3014" s="131" t="s">
        <v>21</v>
      </c>
      <c r="H3014" s="131" t="s">
        <v>3928</v>
      </c>
      <c r="I3014" s="131" t="str">
        <f t="shared" si="160"/>
        <v>'inv_BybztdNwihfFSSDgeqY9FM',</v>
      </c>
      <c r="J3014" s="131" t="s">
        <v>9</v>
      </c>
      <c r="K3014" s="131">
        <v>109</v>
      </c>
      <c r="L3014" s="98">
        <v>109</v>
      </c>
      <c r="M3014" s="105">
        <f>Tabla1[[#This Row],[Monto]]-Tabla1[[#This Row],[Monto Kashio]]</f>
        <v>0</v>
      </c>
      <c r="N3014" s="98" t="s">
        <v>23</v>
      </c>
      <c r="O3014" s="131" t="s">
        <v>24</v>
      </c>
      <c r="P3014" s="131">
        <v>802814</v>
      </c>
      <c r="Q3014" s="189">
        <v>45648</v>
      </c>
      <c r="R3014" s="131" t="s">
        <v>148</v>
      </c>
      <c r="T3014" s="1"/>
    </row>
    <row r="3015" spans="1:20" ht="12.75" customHeight="1">
      <c r="A3015" s="166" t="s">
        <v>1916</v>
      </c>
      <c r="B3015" s="132"/>
      <c r="C3015" s="173" t="s">
        <v>27</v>
      </c>
      <c r="D3015" s="110">
        <v>45632</v>
      </c>
      <c r="E3015" s="116">
        <v>243418740152</v>
      </c>
      <c r="F3015" s="132" t="str">
        <f t="shared" si="159"/>
        <v>'243418740152',</v>
      </c>
      <c r="G3015" s="132" t="s">
        <v>21</v>
      </c>
      <c r="H3015" s="132" t="s">
        <v>3929</v>
      </c>
      <c r="I3015" s="132" t="str">
        <f t="shared" si="160"/>
        <v>'inv_BxAxjyAxf63CK48hjruiq4',</v>
      </c>
      <c r="J3015" s="132" t="s">
        <v>9</v>
      </c>
      <c r="K3015" s="132">
        <v>100</v>
      </c>
      <c r="L3015" s="91">
        <v>100</v>
      </c>
      <c r="M3015" s="105">
        <f>Tabla1[[#This Row],[Monto]]-Tabla1[[#This Row],[Monto Kashio]]</f>
        <v>0</v>
      </c>
      <c r="N3015" s="98" t="s">
        <v>23</v>
      </c>
      <c r="O3015" s="132" t="s">
        <v>24</v>
      </c>
      <c r="P3015" s="132">
        <v>0</v>
      </c>
      <c r="Q3015" s="190">
        <v>45632</v>
      </c>
      <c r="R3015" s="132" t="s">
        <v>148</v>
      </c>
      <c r="T3015" s="1"/>
    </row>
    <row r="3016" spans="1:20" ht="12.75" customHeight="1">
      <c r="A3016" s="187" t="s">
        <v>1916</v>
      </c>
      <c r="B3016" s="131"/>
      <c r="C3016" s="181" t="s">
        <v>121</v>
      </c>
      <c r="D3016" s="111">
        <v>45643</v>
      </c>
      <c r="E3016" s="117">
        <v>240058242126</v>
      </c>
      <c r="F3016" s="131" t="str">
        <f t="shared" si="159"/>
        <v>'240058242126',</v>
      </c>
      <c r="G3016" s="131" t="s">
        <v>21</v>
      </c>
      <c r="H3016" s="131" t="s">
        <v>3930</v>
      </c>
      <c r="I3016" s="131" t="str">
        <f t="shared" si="160"/>
        <v>'inv_BwfGh9piCpc7gUrVqfwrbD',</v>
      </c>
      <c r="J3016" s="131" t="s">
        <v>9</v>
      </c>
      <c r="K3016" s="131">
        <v>430</v>
      </c>
      <c r="L3016" s="98">
        <v>430</v>
      </c>
      <c r="M3016" s="105">
        <f>Tabla1[[#This Row],[Monto]]-Tabla1[[#This Row],[Monto Kashio]]</f>
        <v>0</v>
      </c>
      <c r="N3016" s="98" t="s">
        <v>23</v>
      </c>
      <c r="O3016" s="131" t="s">
        <v>24</v>
      </c>
      <c r="P3016" s="131">
        <v>0</v>
      </c>
      <c r="Q3016" s="189">
        <v>45643</v>
      </c>
      <c r="R3016" s="131" t="s">
        <v>148</v>
      </c>
      <c r="T3016" s="1"/>
    </row>
    <row r="3017" spans="1:20" ht="12.75" customHeight="1">
      <c r="A3017" s="166">
        <v>11322</v>
      </c>
      <c r="B3017" s="132"/>
      <c r="C3017" s="173" t="s">
        <v>96</v>
      </c>
      <c r="D3017" s="110">
        <v>45645</v>
      </c>
      <c r="E3017" s="116">
        <v>243546964753</v>
      </c>
      <c r="F3017" s="132" t="str">
        <f t="shared" si="159"/>
        <v>'243546964753',</v>
      </c>
      <c r="G3017" s="132" t="s">
        <v>21</v>
      </c>
      <c r="H3017" s="132" t="s">
        <v>3931</v>
      </c>
      <c r="I3017" s="132" t="str">
        <f t="shared" si="160"/>
        <v>'inv_bvtU4zeNpCddagKKqECFrm',</v>
      </c>
      <c r="J3017" s="132" t="s">
        <v>9</v>
      </c>
      <c r="K3017" s="132">
        <v>200</v>
      </c>
      <c r="L3017" s="91">
        <v>200</v>
      </c>
      <c r="M3017" s="105">
        <f>Tabla1[[#This Row],[Monto]]-Tabla1[[#This Row],[Monto Kashio]]</f>
        <v>0</v>
      </c>
      <c r="N3017" s="98" t="s">
        <v>23</v>
      </c>
      <c r="O3017" s="132" t="s">
        <v>24</v>
      </c>
      <c r="P3017" s="132">
        <v>3338927</v>
      </c>
      <c r="Q3017" s="190">
        <v>45645</v>
      </c>
      <c r="R3017" s="132" t="s">
        <v>148</v>
      </c>
      <c r="T3017" s="1"/>
    </row>
    <row r="3018" spans="1:20" ht="12.75" customHeight="1">
      <c r="A3018" s="187">
        <v>11001</v>
      </c>
      <c r="B3018" s="131"/>
      <c r="C3018" s="181" t="s">
        <v>27</v>
      </c>
      <c r="D3018" s="111">
        <v>45631</v>
      </c>
      <c r="E3018" s="117">
        <v>243408065475</v>
      </c>
      <c r="F3018" s="131" t="str">
        <f t="shared" si="159"/>
        <v>'243408065475',</v>
      </c>
      <c r="G3018" s="131" t="s">
        <v>21</v>
      </c>
      <c r="H3018" s="131" t="s">
        <v>3932</v>
      </c>
      <c r="I3018" s="131" t="str">
        <f t="shared" si="160"/>
        <v>'inv_bvEnnFTRAoZQS9o6VDiCqK',</v>
      </c>
      <c r="J3018" s="131" t="s">
        <v>9</v>
      </c>
      <c r="K3018" s="131">
        <v>150</v>
      </c>
      <c r="L3018" s="98">
        <v>150</v>
      </c>
      <c r="M3018" s="105">
        <f>Tabla1[[#This Row],[Monto]]-Tabla1[[#This Row],[Monto Kashio]]</f>
        <v>0</v>
      </c>
      <c r="N3018" s="98" t="s">
        <v>23</v>
      </c>
      <c r="O3018" s="131" t="s">
        <v>24</v>
      </c>
      <c r="P3018" s="131">
        <v>3530036</v>
      </c>
      <c r="Q3018" s="189">
        <v>45631</v>
      </c>
      <c r="R3018" s="131" t="s">
        <v>148</v>
      </c>
      <c r="T3018" s="1"/>
    </row>
    <row r="3019" spans="1:20" ht="12.75" customHeight="1">
      <c r="A3019" s="166">
        <v>11006</v>
      </c>
      <c r="B3019" s="132"/>
      <c r="C3019" s="173" t="s">
        <v>96</v>
      </c>
      <c r="D3019" s="110">
        <v>45631</v>
      </c>
      <c r="E3019" s="116">
        <v>243418206726</v>
      </c>
      <c r="F3019" s="132" t="str">
        <f t="shared" si="159"/>
        <v>'243418206726',</v>
      </c>
      <c r="G3019" s="132" t="s">
        <v>21</v>
      </c>
      <c r="H3019" s="132" t="s">
        <v>3933</v>
      </c>
      <c r="I3019" s="132" t="str">
        <f t="shared" si="160"/>
        <v>'inv_Bu5QwwC2Y5YJyYVTvVQJS7',</v>
      </c>
      <c r="J3019" s="132" t="s">
        <v>9</v>
      </c>
      <c r="K3019" s="132">
        <v>50</v>
      </c>
      <c r="L3019" s="91">
        <v>50</v>
      </c>
      <c r="M3019" s="105">
        <f>Tabla1[[#This Row],[Monto]]-Tabla1[[#This Row],[Monto Kashio]]</f>
        <v>0</v>
      </c>
      <c r="N3019" s="98" t="s">
        <v>23</v>
      </c>
      <c r="O3019" s="132" t="s">
        <v>24</v>
      </c>
      <c r="P3019" s="132">
        <v>2259502</v>
      </c>
      <c r="Q3019" s="190">
        <v>45631</v>
      </c>
      <c r="R3019" s="132" t="s">
        <v>148</v>
      </c>
      <c r="T3019" s="1"/>
    </row>
    <row r="3020" spans="1:20" ht="12.75" customHeight="1">
      <c r="A3020" s="187" t="s">
        <v>1916</v>
      </c>
      <c r="B3020" s="131"/>
      <c r="C3020" s="181" t="s">
        <v>66</v>
      </c>
      <c r="D3020" s="111">
        <v>45635</v>
      </c>
      <c r="E3020" s="117">
        <v>243440233125</v>
      </c>
      <c r="F3020" s="131" t="str">
        <f t="shared" si="159"/>
        <v>'243440233125',</v>
      </c>
      <c r="G3020" s="131" t="s">
        <v>21</v>
      </c>
      <c r="H3020" s="131" t="s">
        <v>3934</v>
      </c>
      <c r="I3020" s="131" t="str">
        <f t="shared" si="160"/>
        <v>'inv_btv8ZixrjD6Ye3rRjXs2F3',</v>
      </c>
      <c r="J3020" s="131" t="s">
        <v>9</v>
      </c>
      <c r="K3020" s="131">
        <v>45</v>
      </c>
      <c r="L3020" s="98">
        <v>45</v>
      </c>
      <c r="M3020" s="105">
        <f>Tabla1[[#This Row],[Monto]]-Tabla1[[#This Row],[Monto Kashio]]</f>
        <v>0</v>
      </c>
      <c r="N3020" s="98"/>
      <c r="O3020" s="131" t="s">
        <v>24</v>
      </c>
      <c r="P3020" s="131">
        <v>0</v>
      </c>
      <c r="Q3020" s="189">
        <v>45635</v>
      </c>
      <c r="R3020" s="131" t="s">
        <v>148</v>
      </c>
      <c r="T3020" s="1"/>
    </row>
    <row r="3021" spans="1:20" ht="12.75" customHeight="1">
      <c r="A3021" s="166" t="s">
        <v>1916</v>
      </c>
      <c r="B3021" s="132"/>
      <c r="C3021" s="173" t="s">
        <v>66</v>
      </c>
      <c r="D3021" s="110">
        <v>45637</v>
      </c>
      <c r="E3021" s="116">
        <v>243461381762</v>
      </c>
      <c r="F3021" s="132" t="str">
        <f t="shared" si="159"/>
        <v>'243461381762',</v>
      </c>
      <c r="G3021" s="132" t="s">
        <v>3489</v>
      </c>
      <c r="H3021" s="132" t="s">
        <v>3935</v>
      </c>
      <c r="I3021" s="132" t="str">
        <f t="shared" si="160"/>
        <v>'inv_BRY5Qkdr7zmCe2SE5dWAH9',</v>
      </c>
      <c r="J3021" s="132" t="s">
        <v>9</v>
      </c>
      <c r="K3021" s="132">
        <v>262</v>
      </c>
      <c r="L3021" s="91">
        <v>262</v>
      </c>
      <c r="M3021" s="105">
        <f>Tabla1[[#This Row],[Monto]]-Tabla1[[#This Row],[Monto Kashio]]</f>
        <v>0</v>
      </c>
      <c r="N3021" s="98" t="s">
        <v>23</v>
      </c>
      <c r="O3021" s="132" t="s">
        <v>24</v>
      </c>
      <c r="P3021" s="132">
        <v>0</v>
      </c>
      <c r="Q3021" s="190">
        <v>45637</v>
      </c>
      <c r="R3021" s="132" t="s">
        <v>148</v>
      </c>
      <c r="T3021" s="1"/>
    </row>
    <row r="3022" spans="1:20" ht="12.75" customHeight="1">
      <c r="A3022" s="187" t="s">
        <v>1916</v>
      </c>
      <c r="B3022" s="131"/>
      <c r="C3022" s="181" t="s">
        <v>30</v>
      </c>
      <c r="D3022" s="111">
        <v>45642</v>
      </c>
      <c r="E3022" s="117">
        <v>243514963646</v>
      </c>
      <c r="F3022" s="131" t="str">
        <f t="shared" si="159"/>
        <v>'243514963646',</v>
      </c>
      <c r="G3022" s="131" t="s">
        <v>21</v>
      </c>
      <c r="H3022" s="131" t="s">
        <v>3936</v>
      </c>
      <c r="I3022" s="131" t="str">
        <f t="shared" si="160"/>
        <v>'inv_BQfWj5sHpgobyNVpw78Fii',</v>
      </c>
      <c r="J3022" s="131" t="s">
        <v>9</v>
      </c>
      <c r="K3022" s="131">
        <v>100</v>
      </c>
      <c r="L3022" s="98">
        <v>100</v>
      </c>
      <c r="M3022" s="105">
        <f>Tabla1[[#This Row],[Monto]]-Tabla1[[#This Row],[Monto Kashio]]</f>
        <v>0</v>
      </c>
      <c r="N3022" s="98" t="s">
        <v>23</v>
      </c>
      <c r="O3022" s="131" t="s">
        <v>24</v>
      </c>
      <c r="P3022" s="131">
        <v>0</v>
      </c>
      <c r="Q3022" s="189">
        <v>45642</v>
      </c>
      <c r="R3022" s="131" t="s">
        <v>148</v>
      </c>
      <c r="T3022" s="1"/>
    </row>
    <row r="3023" spans="1:20" ht="12.75" customHeight="1">
      <c r="A3023" s="166" t="s">
        <v>1916</v>
      </c>
      <c r="B3023" s="132"/>
      <c r="C3023" s="173" t="s">
        <v>30</v>
      </c>
      <c r="D3023" s="110">
        <v>45637</v>
      </c>
      <c r="E3023" s="116">
        <v>243461379839</v>
      </c>
      <c r="F3023" s="132" t="str">
        <f t="shared" si="159"/>
        <v>'243461379839',</v>
      </c>
      <c r="G3023" s="132" t="s">
        <v>3489</v>
      </c>
      <c r="H3023" s="132" t="s">
        <v>3937</v>
      </c>
      <c r="I3023" s="132" t="str">
        <f t="shared" si="160"/>
        <v>'inv_bpoWvUbe2UbLBUVvsiaTi7',</v>
      </c>
      <c r="J3023" s="132" t="s">
        <v>9</v>
      </c>
      <c r="K3023" s="132">
        <v>50</v>
      </c>
      <c r="L3023" s="91">
        <v>50</v>
      </c>
      <c r="M3023" s="105">
        <f>Tabla1[[#This Row],[Monto]]-Tabla1[[#This Row],[Monto Kashio]]</f>
        <v>0</v>
      </c>
      <c r="N3023" s="98" t="s">
        <v>23</v>
      </c>
      <c r="O3023" s="132" t="s">
        <v>24</v>
      </c>
      <c r="P3023" s="132">
        <v>0</v>
      </c>
      <c r="Q3023" s="190">
        <v>45637</v>
      </c>
      <c r="R3023" s="132" t="s">
        <v>148</v>
      </c>
      <c r="T3023" s="1"/>
    </row>
    <row r="3024" spans="1:20" ht="12.75" customHeight="1">
      <c r="A3024" s="187" t="s">
        <v>1916</v>
      </c>
      <c r="B3024" s="131"/>
      <c r="C3024" s="181" t="s">
        <v>27</v>
      </c>
      <c r="D3024" s="111">
        <v>45646</v>
      </c>
      <c r="E3024" s="117">
        <v>243557595313</v>
      </c>
      <c r="F3024" s="131" t="str">
        <f t="shared" si="159"/>
        <v>'243557595313',</v>
      </c>
      <c r="G3024" s="131" t="s">
        <v>21</v>
      </c>
      <c r="H3024" s="131" t="s">
        <v>3938</v>
      </c>
      <c r="I3024" s="131" t="str">
        <f t="shared" si="160"/>
        <v>'inv_BmMEWvjNU97AdEUDZSJMqD',</v>
      </c>
      <c r="J3024" s="131" t="s">
        <v>9</v>
      </c>
      <c r="K3024" s="131">
        <v>30</v>
      </c>
      <c r="L3024" s="98">
        <v>30</v>
      </c>
      <c r="M3024" s="105">
        <f>Tabla1[[#This Row],[Monto]]-Tabla1[[#This Row],[Monto Kashio]]</f>
        <v>0</v>
      </c>
      <c r="N3024" s="98" t="s">
        <v>23</v>
      </c>
      <c r="O3024" s="131" t="s">
        <v>24</v>
      </c>
      <c r="P3024" s="131">
        <v>3632917</v>
      </c>
      <c r="Q3024" s="189">
        <v>45646</v>
      </c>
      <c r="R3024" s="131" t="s">
        <v>148</v>
      </c>
      <c r="T3024" s="1"/>
    </row>
    <row r="3025" spans="1:20" ht="12.75" customHeight="1">
      <c r="A3025" s="166" t="s">
        <v>1916</v>
      </c>
      <c r="B3025" s="132"/>
      <c r="C3025" s="173" t="s">
        <v>121</v>
      </c>
      <c r="D3025" s="110">
        <v>45641</v>
      </c>
      <c r="E3025" s="116">
        <v>240431396749</v>
      </c>
      <c r="F3025" s="132" t="str">
        <f t="shared" si="159"/>
        <v>'240431396749',</v>
      </c>
      <c r="G3025" s="132" t="s">
        <v>21</v>
      </c>
      <c r="H3025" s="132" t="s">
        <v>3939</v>
      </c>
      <c r="I3025" s="132" t="str">
        <f t="shared" si="160"/>
        <v>'inv_BMjNQRY9x6s44TkzsSJpdE',</v>
      </c>
      <c r="J3025" s="132" t="s">
        <v>9</v>
      </c>
      <c r="K3025" s="132">
        <v>430</v>
      </c>
      <c r="L3025" s="91">
        <v>430</v>
      </c>
      <c r="M3025" s="105">
        <f>Tabla1[[#This Row],[Monto]]-Tabla1[[#This Row],[Monto Kashio]]</f>
        <v>0</v>
      </c>
      <c r="N3025" s="98" t="s">
        <v>23</v>
      </c>
      <c r="O3025" s="132" t="s">
        <v>24</v>
      </c>
      <c r="P3025" s="132">
        <v>0</v>
      </c>
      <c r="Q3025" s="190">
        <v>45641</v>
      </c>
      <c r="R3025" s="132" t="s">
        <v>148</v>
      </c>
      <c r="T3025" s="1"/>
    </row>
    <row r="3026" spans="1:20" ht="12.75" customHeight="1">
      <c r="A3026" s="187" t="s">
        <v>1916</v>
      </c>
      <c r="B3026" s="131"/>
      <c r="C3026" s="181" t="s">
        <v>27</v>
      </c>
      <c r="D3026" s="111">
        <v>45656</v>
      </c>
      <c r="E3026" s="117">
        <v>243654084852</v>
      </c>
      <c r="F3026" s="131" t="str">
        <f t="shared" ref="F3026:F3089" si="161">CONCATENATE("'",E3026,"',")</f>
        <v>'243654084852',</v>
      </c>
      <c r="G3026" s="131" t="s">
        <v>1923</v>
      </c>
      <c r="H3026" s="131" t="s">
        <v>3940</v>
      </c>
      <c r="I3026" s="131" t="str">
        <f t="shared" si="160"/>
        <v>'inv_bkFvzjsphDqxkLCCQpUJeM',</v>
      </c>
      <c r="J3026" s="131" t="s">
        <v>9</v>
      </c>
      <c r="K3026" s="131">
        <v>1000</v>
      </c>
      <c r="L3026" s="98">
        <v>1000</v>
      </c>
      <c r="M3026" s="105">
        <f>Tabla1[[#This Row],[Monto]]-Tabla1[[#This Row],[Monto Kashio]]</f>
        <v>0</v>
      </c>
      <c r="N3026" s="98" t="s">
        <v>23</v>
      </c>
      <c r="O3026" s="131" t="s">
        <v>24</v>
      </c>
      <c r="P3026" s="131">
        <v>0</v>
      </c>
      <c r="Q3026" s="189">
        <v>45656</v>
      </c>
      <c r="R3026" s="131" t="s">
        <v>148</v>
      </c>
      <c r="T3026" s="1"/>
    </row>
    <row r="3027" spans="1:20" ht="12.75" customHeight="1">
      <c r="A3027" s="166">
        <v>11005</v>
      </c>
      <c r="B3027" s="132"/>
      <c r="C3027" s="173" t="s">
        <v>30</v>
      </c>
      <c r="D3027" s="110">
        <v>45631</v>
      </c>
      <c r="E3027" s="116">
        <v>243418206205</v>
      </c>
      <c r="F3027" s="132" t="str">
        <f t="shared" si="161"/>
        <v>'243418206205',</v>
      </c>
      <c r="G3027" s="132" t="s">
        <v>21</v>
      </c>
      <c r="H3027" s="132" t="s">
        <v>3941</v>
      </c>
      <c r="I3027" s="132" t="str">
        <f t="shared" si="160"/>
        <v>'inv_BidtxzifkHC22TFz4Tb8b4',</v>
      </c>
      <c r="J3027" s="132" t="s">
        <v>9</v>
      </c>
      <c r="K3027" s="132">
        <v>40</v>
      </c>
      <c r="L3027" s="91">
        <v>40</v>
      </c>
      <c r="M3027" s="105">
        <f>Tabla1[[#This Row],[Monto]]-Tabla1[[#This Row],[Monto Kashio]]</f>
        <v>0</v>
      </c>
      <c r="N3027" s="98" t="s">
        <v>23</v>
      </c>
      <c r="O3027" s="132" t="s">
        <v>24</v>
      </c>
      <c r="P3027" s="132">
        <v>4987284</v>
      </c>
      <c r="Q3027" s="190">
        <v>45631</v>
      </c>
      <c r="R3027" s="132" t="s">
        <v>148</v>
      </c>
      <c r="T3027" s="1"/>
    </row>
    <row r="3028" spans="1:20" ht="12.75" customHeight="1">
      <c r="A3028" s="187" t="s">
        <v>1916</v>
      </c>
      <c r="B3028" s="131"/>
      <c r="C3028" s="181" t="s">
        <v>96</v>
      </c>
      <c r="D3028" s="111">
        <v>45644</v>
      </c>
      <c r="E3028" s="117">
        <v>243536215126</v>
      </c>
      <c r="F3028" s="131" t="str">
        <f t="shared" si="161"/>
        <v>'243536215126',</v>
      </c>
      <c r="G3028" s="131" t="s">
        <v>21</v>
      </c>
      <c r="H3028" s="131" t="s">
        <v>3942</v>
      </c>
      <c r="I3028" s="131" t="str">
        <f t="shared" si="160"/>
        <v>'inv_bHuXLKJAZxiQ7R5ndyDJWC',</v>
      </c>
      <c r="J3028" s="131" t="s">
        <v>9</v>
      </c>
      <c r="K3028" s="131">
        <v>100</v>
      </c>
      <c r="L3028" s="98">
        <v>100</v>
      </c>
      <c r="M3028" s="105">
        <f>Tabla1[[#This Row],[Monto]]-Tabla1[[#This Row],[Monto Kashio]]</f>
        <v>0</v>
      </c>
      <c r="N3028" s="98" t="s">
        <v>23</v>
      </c>
      <c r="O3028" s="131" t="s">
        <v>24</v>
      </c>
      <c r="P3028" s="131">
        <v>3365900</v>
      </c>
      <c r="Q3028" s="189">
        <v>45644</v>
      </c>
      <c r="R3028" s="131" t="s">
        <v>148</v>
      </c>
      <c r="T3028" s="1"/>
    </row>
    <row r="3029" spans="1:20" ht="12.75" customHeight="1">
      <c r="A3029" s="166" t="s">
        <v>1916</v>
      </c>
      <c r="B3029" s="132"/>
      <c r="C3029" s="173" t="s">
        <v>96</v>
      </c>
      <c r="D3029" s="110">
        <v>45651</v>
      </c>
      <c r="E3029" s="116">
        <v>243600345074</v>
      </c>
      <c r="F3029" s="132" t="str">
        <f t="shared" si="161"/>
        <v>'243600345074',</v>
      </c>
      <c r="G3029" s="132" t="s">
        <v>21</v>
      </c>
      <c r="H3029" s="132" t="s">
        <v>3943</v>
      </c>
      <c r="I3029" s="132" t="str">
        <f t="shared" si="160"/>
        <v>'inv_BFmRgFETr9U5ASPjKaoU7B',</v>
      </c>
      <c r="J3029" s="132" t="s">
        <v>9</v>
      </c>
      <c r="K3029" s="132">
        <v>350</v>
      </c>
      <c r="L3029" s="91">
        <v>350</v>
      </c>
      <c r="M3029" s="105">
        <f>Tabla1[[#This Row],[Monto]]-Tabla1[[#This Row],[Monto Kashio]]</f>
        <v>0</v>
      </c>
      <c r="N3029" s="98" t="s">
        <v>23</v>
      </c>
      <c r="O3029" s="132" t="s">
        <v>24</v>
      </c>
      <c r="P3029" s="132" t="s">
        <v>3944</v>
      </c>
      <c r="Q3029" s="190">
        <v>45651</v>
      </c>
      <c r="R3029" s="132" t="s">
        <v>148</v>
      </c>
      <c r="T3029" s="1"/>
    </row>
    <row r="3030" spans="1:20" ht="12.75" customHeight="1">
      <c r="A3030" s="187" t="s">
        <v>1916</v>
      </c>
      <c r="B3030" s="131"/>
      <c r="C3030" s="181" t="s">
        <v>914</v>
      </c>
      <c r="D3030" s="111">
        <v>45649</v>
      </c>
      <c r="E3030" s="117">
        <v>243599647172</v>
      </c>
      <c r="F3030" s="131" t="str">
        <f t="shared" si="161"/>
        <v>'243599647172',</v>
      </c>
      <c r="G3030" s="131" t="s">
        <v>21</v>
      </c>
      <c r="H3030" s="131" t="s">
        <v>3945</v>
      </c>
      <c r="I3030" s="131" t="str">
        <f t="shared" si="160"/>
        <v>'inv_bFKwJ2S5JuNEmePVzLEp7L',</v>
      </c>
      <c r="J3030" s="131" t="s">
        <v>9</v>
      </c>
      <c r="K3030" s="131">
        <v>51</v>
      </c>
      <c r="L3030" s="98">
        <v>51</v>
      </c>
      <c r="M3030" s="105">
        <f>Tabla1[[#This Row],[Monto]]-Tabla1[[#This Row],[Monto Kashio]]</f>
        <v>0</v>
      </c>
      <c r="N3030" s="98" t="s">
        <v>23</v>
      </c>
      <c r="O3030" s="131" t="s">
        <v>24</v>
      </c>
      <c r="P3030" s="131">
        <v>5591320</v>
      </c>
      <c r="Q3030" s="189">
        <v>45649</v>
      </c>
      <c r="R3030" s="131" t="s">
        <v>148</v>
      </c>
      <c r="T3030" s="1"/>
    </row>
    <row r="3031" spans="1:20" ht="12.75" customHeight="1">
      <c r="A3031" s="166" t="s">
        <v>1916</v>
      </c>
      <c r="B3031" s="132"/>
      <c r="C3031" s="173" t="s">
        <v>3547</v>
      </c>
      <c r="D3031" s="110">
        <v>45631</v>
      </c>
      <c r="E3031" s="116">
        <v>243309885594</v>
      </c>
      <c r="F3031" s="132" t="str">
        <f t="shared" si="161"/>
        <v>'243309885594',</v>
      </c>
      <c r="G3031" s="132" t="s">
        <v>21</v>
      </c>
      <c r="H3031" s="132" t="s">
        <v>3946</v>
      </c>
      <c r="I3031" s="132" t="str">
        <f t="shared" si="160"/>
        <v>'inv_BDVoQoWi5pTAvLFzAPRNfU',</v>
      </c>
      <c r="J3031" s="132" t="s">
        <v>9</v>
      </c>
      <c r="K3031" s="132">
        <v>155.31</v>
      </c>
      <c r="L3031" s="91">
        <v>155.31</v>
      </c>
      <c r="M3031" s="105">
        <f>Tabla1[[#This Row],[Monto]]-Tabla1[[#This Row],[Monto Kashio]]</f>
        <v>0</v>
      </c>
      <c r="N3031" s="98" t="s">
        <v>23</v>
      </c>
      <c r="O3031" s="132" t="s">
        <v>24</v>
      </c>
      <c r="P3031" s="132">
        <v>0</v>
      </c>
      <c r="Q3031" s="190">
        <v>45631</v>
      </c>
      <c r="R3031" s="132" t="s">
        <v>148</v>
      </c>
      <c r="T3031" s="1"/>
    </row>
    <row r="3032" spans="1:20" ht="12.75" customHeight="1">
      <c r="A3032" s="187" t="s">
        <v>1916</v>
      </c>
      <c r="B3032" s="131"/>
      <c r="C3032" s="181" t="s">
        <v>136</v>
      </c>
      <c r="D3032" s="111">
        <v>45648</v>
      </c>
      <c r="E3032" s="117">
        <v>243578700189</v>
      </c>
      <c r="F3032" s="131" t="str">
        <f t="shared" si="161"/>
        <v>'243578700189',</v>
      </c>
      <c r="G3032" s="131" t="s">
        <v>21</v>
      </c>
      <c r="H3032" s="131" t="s">
        <v>3947</v>
      </c>
      <c r="I3032" s="131" t="str">
        <f t="shared" si="160"/>
        <v>'inv_bCXsfod29Dbf8VwEuyU4FV',</v>
      </c>
      <c r="J3032" s="131" t="s">
        <v>9</v>
      </c>
      <c r="K3032" s="131">
        <v>20</v>
      </c>
      <c r="L3032" s="98">
        <v>20</v>
      </c>
      <c r="M3032" s="105">
        <f>Tabla1[[#This Row],[Monto]]-Tabla1[[#This Row],[Monto Kashio]]</f>
        <v>0</v>
      </c>
      <c r="N3032" s="98" t="s">
        <v>23</v>
      </c>
      <c r="O3032" s="131" t="s">
        <v>24</v>
      </c>
      <c r="P3032" s="131">
        <v>751880</v>
      </c>
      <c r="Q3032" s="189">
        <v>45648</v>
      </c>
      <c r="R3032" s="131" t="s">
        <v>148</v>
      </c>
      <c r="T3032" s="1"/>
    </row>
    <row r="3033" spans="1:20" ht="12.75" customHeight="1">
      <c r="A3033" s="166" t="s">
        <v>1916</v>
      </c>
      <c r="B3033" s="132"/>
      <c r="C3033" s="188" t="s">
        <v>484</v>
      </c>
      <c r="D3033" s="110">
        <v>45638</v>
      </c>
      <c r="E3033" s="116">
        <v>243471837556</v>
      </c>
      <c r="F3033" s="132" t="str">
        <f t="shared" si="161"/>
        <v>'243471837556',</v>
      </c>
      <c r="G3033" s="132" t="s">
        <v>21</v>
      </c>
      <c r="H3033" s="132" t="s">
        <v>3948</v>
      </c>
      <c r="I3033" s="132" t="str">
        <f t="shared" si="160"/>
        <v>'inv_bCGJA3ah8FkujeXYte4xBh',</v>
      </c>
      <c r="J3033" s="132" t="s">
        <v>9</v>
      </c>
      <c r="K3033" s="132">
        <v>2.69</v>
      </c>
      <c r="L3033" s="91">
        <v>2.69</v>
      </c>
      <c r="M3033" s="105">
        <f>Tabla1[[#This Row],[Monto]]-Tabla1[[#This Row],[Monto Kashio]]</f>
        <v>0</v>
      </c>
      <c r="N3033" s="98" t="s">
        <v>23</v>
      </c>
      <c r="O3033" s="132" t="s">
        <v>24</v>
      </c>
      <c r="P3033" s="132" t="s">
        <v>3949</v>
      </c>
      <c r="Q3033" s="190">
        <v>45638</v>
      </c>
      <c r="R3033" s="132" t="s">
        <v>148</v>
      </c>
      <c r="T3033" s="1"/>
    </row>
    <row r="3034" spans="1:20" ht="12.75" customHeight="1">
      <c r="A3034" s="187" t="s">
        <v>1916</v>
      </c>
      <c r="B3034" s="131"/>
      <c r="C3034" s="181" t="s">
        <v>3950</v>
      </c>
      <c r="D3034" s="111">
        <v>45648</v>
      </c>
      <c r="E3034" s="117">
        <v>242584766561</v>
      </c>
      <c r="F3034" s="131" t="str">
        <f t="shared" si="161"/>
        <v>'242584766561',</v>
      </c>
      <c r="G3034" s="131" t="s">
        <v>21</v>
      </c>
      <c r="H3034" s="131" t="s">
        <v>3951</v>
      </c>
      <c r="I3034" s="131" t="str">
        <f t="shared" si="160"/>
        <v>'inv_BCBVcmuaEoSMhNDb5i2F5r',</v>
      </c>
      <c r="J3034" s="131" t="s">
        <v>9</v>
      </c>
      <c r="K3034" s="131">
        <v>528.03</v>
      </c>
      <c r="L3034" s="98">
        <v>528.03</v>
      </c>
      <c r="M3034" s="105">
        <f>Tabla1[[#This Row],[Monto]]-Tabla1[[#This Row],[Monto Kashio]]</f>
        <v>0</v>
      </c>
      <c r="N3034" s="98" t="s">
        <v>23</v>
      </c>
      <c r="O3034" s="131" t="s">
        <v>24</v>
      </c>
      <c r="P3034" s="131">
        <v>0</v>
      </c>
      <c r="Q3034" s="189">
        <v>45648</v>
      </c>
      <c r="R3034" s="131" t="s">
        <v>148</v>
      </c>
      <c r="T3034" s="1"/>
    </row>
    <row r="3035" spans="1:20" ht="12.75" customHeight="1">
      <c r="A3035" s="166" t="s">
        <v>1916</v>
      </c>
      <c r="B3035" s="132"/>
      <c r="C3035" s="173" t="s">
        <v>3924</v>
      </c>
      <c r="D3035" s="110">
        <v>45635</v>
      </c>
      <c r="E3035" s="116">
        <v>243429424635</v>
      </c>
      <c r="F3035" s="132" t="str">
        <f t="shared" si="161"/>
        <v>'243429424635',</v>
      </c>
      <c r="G3035" s="132" t="s">
        <v>21</v>
      </c>
      <c r="H3035" s="132" t="s">
        <v>3952</v>
      </c>
      <c r="I3035" s="132" t="str">
        <f t="shared" si="160"/>
        <v>'inv_ba99EjDXScfuhYqxWji3ei',</v>
      </c>
      <c r="J3035" s="132" t="s">
        <v>9</v>
      </c>
      <c r="K3035" s="132">
        <v>317.89</v>
      </c>
      <c r="L3035" s="91">
        <v>317.89</v>
      </c>
      <c r="M3035" s="105">
        <f>Tabla1[[#This Row],[Monto]]-Tabla1[[#This Row],[Monto Kashio]]</f>
        <v>0</v>
      </c>
      <c r="N3035" s="98" t="s">
        <v>23</v>
      </c>
      <c r="O3035" s="132" t="s">
        <v>24</v>
      </c>
      <c r="P3035" s="132">
        <v>0</v>
      </c>
      <c r="Q3035" s="190">
        <v>45635</v>
      </c>
      <c r="R3035" s="132" t="s">
        <v>148</v>
      </c>
      <c r="T3035" s="1"/>
    </row>
    <row r="3036" spans="1:20" ht="12.75" customHeight="1">
      <c r="A3036" s="187" t="s">
        <v>1916</v>
      </c>
      <c r="B3036" s="131"/>
      <c r="C3036" s="181" t="s">
        <v>1512</v>
      </c>
      <c r="D3036" s="111">
        <v>45642</v>
      </c>
      <c r="E3036" s="117">
        <v>243169739218</v>
      </c>
      <c r="F3036" s="131" t="str">
        <f t="shared" si="161"/>
        <v>'243169739218',</v>
      </c>
      <c r="G3036" s="131" t="s">
        <v>21</v>
      </c>
      <c r="H3036" s="131" t="s">
        <v>3953</v>
      </c>
      <c r="I3036" s="131" t="str">
        <f t="shared" si="160"/>
        <v>'inv_b9oaqAgVD428Tw2mJXSzbS',</v>
      </c>
      <c r="J3036" s="131" t="s">
        <v>9</v>
      </c>
      <c r="K3036" s="131">
        <v>75</v>
      </c>
      <c r="L3036" s="98">
        <v>75</v>
      </c>
      <c r="M3036" s="105">
        <f>Tabla1[[#This Row],[Monto]]-Tabla1[[#This Row],[Monto Kashio]]</f>
        <v>0</v>
      </c>
      <c r="N3036" s="98" t="s">
        <v>23</v>
      </c>
      <c r="O3036" s="131" t="s">
        <v>24</v>
      </c>
      <c r="P3036" s="131">
        <v>0</v>
      </c>
      <c r="Q3036" s="189">
        <v>45642</v>
      </c>
      <c r="R3036" s="131" t="s">
        <v>148</v>
      </c>
      <c r="T3036" s="1"/>
    </row>
    <row r="3037" spans="1:20" ht="12.75" customHeight="1">
      <c r="A3037" s="166">
        <v>11285</v>
      </c>
      <c r="B3037" s="132"/>
      <c r="C3037" s="173" t="s">
        <v>30</v>
      </c>
      <c r="D3037" s="110">
        <v>45644</v>
      </c>
      <c r="E3037" s="116">
        <v>243536188133</v>
      </c>
      <c r="F3037" s="132" t="str">
        <f t="shared" si="161"/>
        <v>'243536188133',</v>
      </c>
      <c r="G3037" s="132" t="s">
        <v>21</v>
      </c>
      <c r="H3037" s="132" t="s">
        <v>3954</v>
      </c>
      <c r="I3037" s="132" t="str">
        <f t="shared" si="160"/>
        <v>'inv_b5yMC2vJRVAcqo25MSgEzn',</v>
      </c>
      <c r="J3037" s="132" t="s">
        <v>9</v>
      </c>
      <c r="K3037" s="132">
        <v>1000</v>
      </c>
      <c r="L3037" s="91">
        <v>1000</v>
      </c>
      <c r="M3037" s="105">
        <f>Tabla1[[#This Row],[Monto]]-Tabla1[[#This Row],[Monto Kashio]]</f>
        <v>0</v>
      </c>
      <c r="N3037" s="98" t="s">
        <v>23</v>
      </c>
      <c r="O3037" s="132" t="s">
        <v>24</v>
      </c>
      <c r="P3037" s="132">
        <v>2043586</v>
      </c>
      <c r="Q3037" s="190">
        <v>45644</v>
      </c>
      <c r="R3037" s="132" t="s">
        <v>148</v>
      </c>
      <c r="T3037" s="1"/>
    </row>
    <row r="3038" spans="1:20" ht="12.75" customHeight="1">
      <c r="A3038" s="187" t="s">
        <v>1916</v>
      </c>
      <c r="B3038" s="131"/>
      <c r="C3038" s="181" t="s">
        <v>96</v>
      </c>
      <c r="D3038" s="111">
        <v>45650</v>
      </c>
      <c r="E3038" s="117">
        <v>243599901957</v>
      </c>
      <c r="F3038" s="131" t="str">
        <f t="shared" si="161"/>
        <v>'243599901957',</v>
      </c>
      <c r="G3038" s="131" t="s">
        <v>21</v>
      </c>
      <c r="H3038" s="131" t="s">
        <v>3955</v>
      </c>
      <c r="I3038" s="131" t="str">
        <f t="shared" si="160"/>
        <v>'inv_B4xkxvzsK4ofayuc326Hsk',</v>
      </c>
      <c r="J3038" s="131" t="s">
        <v>9</v>
      </c>
      <c r="K3038" s="131">
        <v>87</v>
      </c>
      <c r="L3038" s="98">
        <v>87</v>
      </c>
      <c r="M3038" s="105">
        <f>Tabla1[[#This Row],[Monto]]-Tabla1[[#This Row],[Monto Kashio]]</f>
        <v>0</v>
      </c>
      <c r="N3038" s="98" t="s">
        <v>23</v>
      </c>
      <c r="O3038" s="131" t="s">
        <v>24</v>
      </c>
      <c r="P3038" s="131" t="s">
        <v>3956</v>
      </c>
      <c r="Q3038" s="189">
        <v>45650</v>
      </c>
      <c r="R3038" s="131" t="s">
        <v>148</v>
      </c>
      <c r="T3038" s="1"/>
    </row>
    <row r="3039" spans="1:20" ht="12.75" customHeight="1">
      <c r="A3039" s="166">
        <v>11188</v>
      </c>
      <c r="B3039" s="132"/>
      <c r="C3039" s="173" t="s">
        <v>3552</v>
      </c>
      <c r="D3039" s="110">
        <v>45642</v>
      </c>
      <c r="E3039" s="116">
        <v>243386195627</v>
      </c>
      <c r="F3039" s="132" t="str">
        <f t="shared" si="161"/>
        <v>'243386195627',</v>
      </c>
      <c r="G3039" s="132" t="s">
        <v>118</v>
      </c>
      <c r="H3039" s="132" t="s">
        <v>3957</v>
      </c>
      <c r="I3039" s="132" t="str">
        <f t="shared" si="160"/>
        <v>'inv_B2kiRpTQsSmwz9ocwTgmMC',</v>
      </c>
      <c r="J3039" s="132" t="s">
        <v>9</v>
      </c>
      <c r="K3039" s="132">
        <v>1795.72</v>
      </c>
      <c r="L3039" s="91">
        <v>1795.72</v>
      </c>
      <c r="M3039" s="105">
        <f>Tabla1[[#This Row],[Monto]]-Tabla1[[#This Row],[Monto Kashio]]</f>
        <v>0</v>
      </c>
      <c r="N3039" s="98" t="s">
        <v>23</v>
      </c>
      <c r="O3039" s="132" t="s">
        <v>145</v>
      </c>
      <c r="P3039" s="132">
        <v>2517975</v>
      </c>
      <c r="Q3039" s="190">
        <v>45627</v>
      </c>
      <c r="R3039" s="132" t="s">
        <v>148</v>
      </c>
      <c r="T3039" s="1"/>
    </row>
    <row r="3040" spans="1:20" ht="12.75" customHeight="1">
      <c r="A3040" s="187" t="s">
        <v>1916</v>
      </c>
      <c r="B3040" s="131"/>
      <c r="C3040" s="181" t="s">
        <v>66</v>
      </c>
      <c r="D3040" s="111">
        <v>45649</v>
      </c>
      <c r="E3040" s="117">
        <v>243589264041</v>
      </c>
      <c r="F3040" s="131" t="str">
        <f t="shared" si="161"/>
        <v>'243589264041',</v>
      </c>
      <c r="G3040" s="131" t="s">
        <v>21</v>
      </c>
      <c r="H3040" s="131" t="s">
        <v>3958</v>
      </c>
      <c r="I3040" s="131" t="str">
        <f t="shared" si="160"/>
        <v>'inv_AxYKzBpr4GXq9bc3AX5DWH',</v>
      </c>
      <c r="J3040" s="131" t="s">
        <v>9</v>
      </c>
      <c r="K3040" s="131">
        <v>704</v>
      </c>
      <c r="L3040" s="98">
        <v>704</v>
      </c>
      <c r="M3040" s="105">
        <f>Tabla1[[#This Row],[Monto]]-Tabla1[[#This Row],[Monto Kashio]]</f>
        <v>0</v>
      </c>
      <c r="N3040" s="98" t="s">
        <v>23</v>
      </c>
      <c r="O3040" s="131" t="s">
        <v>24</v>
      </c>
      <c r="P3040" s="131" t="s">
        <v>3959</v>
      </c>
      <c r="Q3040" s="189">
        <v>45649</v>
      </c>
      <c r="R3040" s="131" t="s">
        <v>148</v>
      </c>
      <c r="T3040" s="1"/>
    </row>
    <row r="3041" spans="1:20" ht="12.75" customHeight="1">
      <c r="A3041" s="166">
        <v>11408</v>
      </c>
      <c r="B3041" s="132"/>
      <c r="C3041" s="173" t="s">
        <v>96</v>
      </c>
      <c r="D3041" s="110">
        <v>45650</v>
      </c>
      <c r="E3041" s="116">
        <v>243599923415</v>
      </c>
      <c r="F3041" s="132" t="str">
        <f t="shared" si="161"/>
        <v>'243599923415',</v>
      </c>
      <c r="G3041" s="132" t="s">
        <v>21</v>
      </c>
      <c r="H3041" s="132" t="s">
        <v>3960</v>
      </c>
      <c r="I3041" s="132" t="str">
        <f t="shared" si="160"/>
        <v>'inv_aW8c4BachsZ6x5bwQwcQn6',</v>
      </c>
      <c r="J3041" s="132" t="s">
        <v>9</v>
      </c>
      <c r="K3041" s="132">
        <v>500</v>
      </c>
      <c r="L3041" s="91">
        <v>500</v>
      </c>
      <c r="M3041" s="105">
        <f>Tabla1[[#This Row],[Monto]]-Tabla1[[#This Row],[Monto Kashio]]</f>
        <v>0</v>
      </c>
      <c r="N3041" s="98" t="s">
        <v>23</v>
      </c>
      <c r="O3041" s="132" t="s">
        <v>24</v>
      </c>
      <c r="P3041" s="132">
        <v>644079</v>
      </c>
      <c r="Q3041" s="190">
        <v>45650</v>
      </c>
      <c r="R3041" s="132" t="s">
        <v>148</v>
      </c>
      <c r="T3041" s="1"/>
    </row>
    <row r="3042" spans="1:20" ht="12.75" customHeight="1">
      <c r="A3042" s="187" t="s">
        <v>1916</v>
      </c>
      <c r="B3042" s="131"/>
      <c r="C3042" s="181" t="s">
        <v>3961</v>
      </c>
      <c r="D3042" s="111">
        <v>45636</v>
      </c>
      <c r="E3042" s="117">
        <v>243375749184</v>
      </c>
      <c r="F3042" s="131" t="str">
        <f t="shared" si="161"/>
        <v>'243375749184',</v>
      </c>
      <c r="G3042" s="131" t="s">
        <v>21</v>
      </c>
      <c r="H3042" s="131" t="s">
        <v>3962</v>
      </c>
      <c r="I3042" s="131" t="str">
        <f t="shared" si="160"/>
        <v>'inv_as3hz2tasrksghKQhJJdrd',</v>
      </c>
      <c r="J3042" s="131" t="s">
        <v>9</v>
      </c>
      <c r="K3042" s="131">
        <v>320</v>
      </c>
      <c r="L3042" s="98">
        <v>320</v>
      </c>
      <c r="M3042" s="105">
        <f>Tabla1[[#This Row],[Monto]]-Tabla1[[#This Row],[Monto Kashio]]</f>
        <v>0</v>
      </c>
      <c r="N3042" s="98" t="s">
        <v>23</v>
      </c>
      <c r="O3042" s="131" t="s">
        <v>24</v>
      </c>
      <c r="P3042" s="131">
        <v>0</v>
      </c>
      <c r="Q3042" s="189">
        <v>45636</v>
      </c>
      <c r="R3042" s="131" t="s">
        <v>148</v>
      </c>
      <c r="T3042" s="1"/>
    </row>
    <row r="3043" spans="1:20" ht="12.75" customHeight="1">
      <c r="A3043" s="166" t="s">
        <v>1916</v>
      </c>
      <c r="B3043" s="132"/>
      <c r="C3043" s="173" t="s">
        <v>27</v>
      </c>
      <c r="D3043" s="110">
        <v>45646</v>
      </c>
      <c r="E3043" s="116" t="s">
        <v>3963</v>
      </c>
      <c r="F3043" s="132" t="str">
        <f t="shared" si="161"/>
        <v>'243557216203',</v>
      </c>
      <c r="G3043" s="132" t="s">
        <v>21</v>
      </c>
      <c r="H3043" s="132" t="s">
        <v>3964</v>
      </c>
      <c r="I3043" s="132" t="str">
        <f t="shared" si="160"/>
        <v>'inv_AqxXXoTuX6Vg6hC9gBDSop',</v>
      </c>
      <c r="J3043" s="132" t="s">
        <v>9</v>
      </c>
      <c r="K3043" s="132">
        <v>5600</v>
      </c>
      <c r="L3043" s="91">
        <v>5600</v>
      </c>
      <c r="M3043" s="105">
        <f>Tabla1[[#This Row],[Monto]]-Tabla1[[#This Row],[Monto Kashio]]</f>
        <v>0</v>
      </c>
      <c r="N3043" s="98" t="s">
        <v>23</v>
      </c>
      <c r="O3043" s="132" t="s">
        <v>24</v>
      </c>
      <c r="P3043" s="132" t="s">
        <v>3965</v>
      </c>
      <c r="Q3043" s="190">
        <v>45646</v>
      </c>
      <c r="R3043" s="132" t="s">
        <v>148</v>
      </c>
      <c r="T3043" s="1"/>
    </row>
    <row r="3044" spans="1:20" ht="12.75" customHeight="1">
      <c r="A3044" s="187" t="s">
        <v>1916</v>
      </c>
      <c r="B3044" s="131"/>
      <c r="C3044" s="181" t="s">
        <v>136</v>
      </c>
      <c r="D3044" s="111">
        <v>45650</v>
      </c>
      <c r="E3044" s="117">
        <v>243590205011</v>
      </c>
      <c r="F3044" s="131" t="str">
        <f t="shared" si="161"/>
        <v>'243590205011',</v>
      </c>
      <c r="G3044" s="131" t="s">
        <v>21</v>
      </c>
      <c r="H3044" s="131" t="s">
        <v>3966</v>
      </c>
      <c r="I3044" s="131" t="str">
        <f t="shared" si="160"/>
        <v>'inv_apXJn5DbGt626kksuAN7AV',</v>
      </c>
      <c r="J3044" s="131" t="s">
        <v>9</v>
      </c>
      <c r="K3044" s="131">
        <v>50</v>
      </c>
      <c r="L3044" s="98">
        <v>50</v>
      </c>
      <c r="M3044" s="105">
        <f>Tabla1[[#This Row],[Monto]]-Tabla1[[#This Row],[Monto Kashio]]</f>
        <v>0</v>
      </c>
      <c r="N3044" s="98" t="s">
        <v>23</v>
      </c>
      <c r="O3044" s="131" t="s">
        <v>24</v>
      </c>
      <c r="P3044" s="131" t="s">
        <v>3967</v>
      </c>
      <c r="Q3044" s="189">
        <v>45650</v>
      </c>
      <c r="R3044" s="131" t="s">
        <v>148</v>
      </c>
      <c r="T3044" s="1"/>
    </row>
    <row r="3045" spans="1:20" ht="12.75" customHeight="1">
      <c r="A3045" s="166">
        <v>10996</v>
      </c>
      <c r="B3045" s="132"/>
      <c r="C3045" s="173" t="s">
        <v>30</v>
      </c>
      <c r="D3045" s="110">
        <v>45631</v>
      </c>
      <c r="E3045" s="116">
        <v>243408001248</v>
      </c>
      <c r="F3045" s="132" t="str">
        <f t="shared" si="161"/>
        <v>'243408001248',</v>
      </c>
      <c r="G3045" s="132" t="s">
        <v>21</v>
      </c>
      <c r="H3045" s="132" t="s">
        <v>3968</v>
      </c>
      <c r="I3045" s="132" t="str">
        <f t="shared" si="160"/>
        <v>'inv_AnK6f63f5nH4FgWeKMy27C',</v>
      </c>
      <c r="J3045" s="132" t="s">
        <v>9</v>
      </c>
      <c r="K3045" s="132">
        <v>20</v>
      </c>
      <c r="L3045" s="91">
        <v>20</v>
      </c>
      <c r="M3045" s="105">
        <f>Tabla1[[#This Row],[Monto]]-Tabla1[[#This Row],[Monto Kashio]]</f>
        <v>0</v>
      </c>
      <c r="N3045" s="98" t="s">
        <v>23</v>
      </c>
      <c r="O3045" s="132" t="s">
        <v>24</v>
      </c>
      <c r="P3045" s="132">
        <v>2804687</v>
      </c>
      <c r="Q3045" s="190">
        <v>45631</v>
      </c>
      <c r="R3045" s="132" t="s">
        <v>148</v>
      </c>
      <c r="T3045" s="1"/>
    </row>
    <row r="3046" spans="1:20" ht="12.75" customHeight="1">
      <c r="A3046" s="187" t="s">
        <v>1916</v>
      </c>
      <c r="B3046" s="131"/>
      <c r="C3046" s="181" t="s">
        <v>3969</v>
      </c>
      <c r="D3046" s="111">
        <v>45642</v>
      </c>
      <c r="E3046" s="117">
        <v>243234559402</v>
      </c>
      <c r="F3046" s="131" t="str">
        <f t="shared" si="161"/>
        <v>'243234559402',</v>
      </c>
      <c r="G3046" s="131" t="s">
        <v>21</v>
      </c>
      <c r="H3046" s="131" t="s">
        <v>3970</v>
      </c>
      <c r="I3046" s="131" t="str">
        <f t="shared" si="160"/>
        <v>'inv_aLxcjgzBus29SE67mXweEk',</v>
      </c>
      <c r="J3046" s="131" t="s">
        <v>9</v>
      </c>
      <c r="K3046" s="131">
        <v>560</v>
      </c>
      <c r="L3046" s="98">
        <v>560</v>
      </c>
      <c r="M3046" s="105">
        <f>Tabla1[[#This Row],[Monto]]-Tabla1[[#This Row],[Monto Kashio]]</f>
        <v>0</v>
      </c>
      <c r="N3046" s="98" t="s">
        <v>23</v>
      </c>
      <c r="O3046" s="131" t="s">
        <v>24</v>
      </c>
      <c r="P3046" s="131">
        <v>0</v>
      </c>
      <c r="Q3046" s="189">
        <v>45642</v>
      </c>
      <c r="R3046" s="131" t="s">
        <v>148</v>
      </c>
      <c r="T3046" s="1"/>
    </row>
    <row r="3047" spans="1:20" ht="12.75" customHeight="1">
      <c r="A3047" s="166" t="s">
        <v>1916</v>
      </c>
      <c r="B3047" s="132"/>
      <c r="C3047" s="173" t="s">
        <v>66</v>
      </c>
      <c r="D3047" s="110">
        <v>45652</v>
      </c>
      <c r="E3047" s="116">
        <v>243611313762</v>
      </c>
      <c r="F3047" s="132" t="str">
        <f t="shared" si="161"/>
        <v>'243611313762',</v>
      </c>
      <c r="G3047" s="132" t="s">
        <v>21</v>
      </c>
      <c r="H3047" s="132" t="s">
        <v>3971</v>
      </c>
      <c r="I3047" s="132" t="str">
        <f t="shared" ref="I3047:I3110" si="162">CONCATENATE("'",H3047,"',")</f>
        <v>'inv_AKUGEE2Jf6USJXi8ja3BaD',</v>
      </c>
      <c r="J3047" s="132" t="s">
        <v>9</v>
      </c>
      <c r="K3047" s="132">
        <v>100</v>
      </c>
      <c r="L3047" s="91">
        <v>100</v>
      </c>
      <c r="M3047" s="105">
        <f>Tabla1[[#This Row],[Monto]]-Tabla1[[#This Row],[Monto Kashio]]</f>
        <v>0</v>
      </c>
      <c r="N3047" s="98" t="s">
        <v>23</v>
      </c>
      <c r="O3047" s="132" t="s">
        <v>24</v>
      </c>
      <c r="P3047" s="132" t="s">
        <v>3972</v>
      </c>
      <c r="Q3047" s="190">
        <v>45652</v>
      </c>
      <c r="R3047" s="132" t="s">
        <v>148</v>
      </c>
      <c r="T3047" s="1"/>
    </row>
    <row r="3048" spans="1:20" ht="12.75" customHeight="1">
      <c r="A3048" s="187" t="s">
        <v>1916</v>
      </c>
      <c r="B3048" s="131"/>
      <c r="C3048" s="181" t="s">
        <v>27</v>
      </c>
      <c r="D3048" s="111">
        <v>45644</v>
      </c>
      <c r="E3048" s="117">
        <v>243536068542</v>
      </c>
      <c r="F3048" s="131" t="str">
        <f t="shared" si="161"/>
        <v>'243536068542',</v>
      </c>
      <c r="G3048" s="131" t="s">
        <v>21</v>
      </c>
      <c r="H3048" s="131" t="s">
        <v>3973</v>
      </c>
      <c r="I3048" s="131" t="str">
        <f t="shared" si="162"/>
        <v>'inv_aFfo3qHJK5kwaceqVjVaTB',</v>
      </c>
      <c r="J3048" s="131" t="s">
        <v>9</v>
      </c>
      <c r="K3048" s="131">
        <v>30</v>
      </c>
      <c r="L3048" s="98">
        <v>30</v>
      </c>
      <c r="M3048" s="105">
        <f>Tabla1[[#This Row],[Monto]]-Tabla1[[#This Row],[Monto Kashio]]</f>
        <v>0</v>
      </c>
      <c r="N3048" s="98" t="s">
        <v>23</v>
      </c>
      <c r="O3048" s="131" t="s">
        <v>24</v>
      </c>
      <c r="P3048" s="131" t="s">
        <v>3974</v>
      </c>
      <c r="Q3048" s="189">
        <v>45644</v>
      </c>
      <c r="R3048" s="131" t="s">
        <v>148</v>
      </c>
      <c r="T3048" s="1"/>
    </row>
    <row r="3049" spans="1:20" ht="12.75" customHeight="1">
      <c r="A3049" s="166" t="s">
        <v>1916</v>
      </c>
      <c r="B3049" s="132"/>
      <c r="C3049" s="173" t="s">
        <v>30</v>
      </c>
      <c r="D3049" s="110">
        <v>45645</v>
      </c>
      <c r="E3049" s="116">
        <v>243557090611</v>
      </c>
      <c r="F3049" s="132" t="str">
        <f t="shared" si="161"/>
        <v>'243557090611',</v>
      </c>
      <c r="G3049" s="132" t="s">
        <v>21</v>
      </c>
      <c r="H3049" s="132" t="s">
        <v>3975</v>
      </c>
      <c r="I3049" s="132" t="str">
        <f t="shared" si="162"/>
        <v>'inv_aFCWUUMk47CMNXNs3pmCzc',</v>
      </c>
      <c r="J3049" s="132" t="s">
        <v>9</v>
      </c>
      <c r="K3049" s="132">
        <v>20</v>
      </c>
      <c r="L3049" s="91">
        <v>20</v>
      </c>
      <c r="M3049" s="105">
        <f>Tabla1[[#This Row],[Monto]]-Tabla1[[#This Row],[Monto Kashio]]</f>
        <v>0</v>
      </c>
      <c r="N3049" s="98" t="s">
        <v>23</v>
      </c>
      <c r="O3049" s="132" t="s">
        <v>24</v>
      </c>
      <c r="P3049" s="132">
        <v>4809267</v>
      </c>
      <c r="Q3049" s="190">
        <v>45645</v>
      </c>
      <c r="R3049" s="132" t="s">
        <v>148</v>
      </c>
      <c r="T3049" s="1"/>
    </row>
    <row r="3050" spans="1:20" ht="12.75" customHeight="1">
      <c r="A3050" s="187" t="s">
        <v>1916</v>
      </c>
      <c r="B3050" s="131"/>
      <c r="C3050" s="181" t="s">
        <v>2614</v>
      </c>
      <c r="D3050" s="111">
        <v>45635</v>
      </c>
      <c r="E3050" s="117">
        <v>243440173904</v>
      </c>
      <c r="F3050" s="131" t="str">
        <f t="shared" si="161"/>
        <v>'243440173904',</v>
      </c>
      <c r="G3050" s="131" t="s">
        <v>21</v>
      </c>
      <c r="H3050" s="131" t="s">
        <v>3976</v>
      </c>
      <c r="I3050" s="131" t="str">
        <f t="shared" si="162"/>
        <v>'inv_aDLnT9sntGX49TsKmMLzz2',</v>
      </c>
      <c r="J3050" s="131" t="s">
        <v>9</v>
      </c>
      <c r="K3050" s="131">
        <v>115.6</v>
      </c>
      <c r="L3050" s="98">
        <v>115.6</v>
      </c>
      <c r="M3050" s="105">
        <f>Tabla1[[#This Row],[Monto]]-Tabla1[[#This Row],[Monto Kashio]]</f>
        <v>0</v>
      </c>
      <c r="N3050" s="98"/>
      <c r="O3050" s="131" t="s">
        <v>24</v>
      </c>
      <c r="P3050" s="131">
        <v>0</v>
      </c>
      <c r="Q3050" s="189">
        <v>45635</v>
      </c>
      <c r="R3050" s="131" t="s">
        <v>148</v>
      </c>
      <c r="T3050" s="1"/>
    </row>
    <row r="3051" spans="1:20" ht="12.75" customHeight="1">
      <c r="A3051" s="166" t="s">
        <v>1916</v>
      </c>
      <c r="B3051" s="132"/>
      <c r="C3051" s="173" t="s">
        <v>2932</v>
      </c>
      <c r="D3051" s="110">
        <v>45635</v>
      </c>
      <c r="E3051" s="116">
        <v>243440274894</v>
      </c>
      <c r="F3051" s="132" t="str">
        <f t="shared" si="161"/>
        <v>'243440274894',</v>
      </c>
      <c r="G3051" s="132" t="s">
        <v>21</v>
      </c>
      <c r="H3051" s="132" t="s">
        <v>3977</v>
      </c>
      <c r="I3051" s="132" t="str">
        <f t="shared" si="162"/>
        <v>'inv_Ad2xSDW9SgV9ffyMhydq3a',</v>
      </c>
      <c r="J3051" s="132" t="s">
        <v>9</v>
      </c>
      <c r="K3051" s="132">
        <v>50</v>
      </c>
      <c r="L3051" s="91">
        <v>50</v>
      </c>
      <c r="M3051" s="105">
        <f>Tabla1[[#This Row],[Monto]]-Tabla1[[#This Row],[Monto Kashio]]</f>
        <v>0</v>
      </c>
      <c r="N3051" s="98"/>
      <c r="O3051" s="132" t="s">
        <v>24</v>
      </c>
      <c r="P3051" s="132">
        <v>0</v>
      </c>
      <c r="Q3051" s="190">
        <v>45635</v>
      </c>
      <c r="R3051" s="132" t="s">
        <v>148</v>
      </c>
      <c r="T3051" s="1"/>
    </row>
    <row r="3052" spans="1:20" ht="12.75" customHeight="1">
      <c r="A3052" s="187" t="s">
        <v>1916</v>
      </c>
      <c r="B3052" s="131"/>
      <c r="C3052" s="181" t="s">
        <v>3978</v>
      </c>
      <c r="D3052" s="111">
        <v>45629.447118055556</v>
      </c>
      <c r="E3052" s="117">
        <v>243386266561</v>
      </c>
      <c r="F3052" s="131" t="str">
        <f t="shared" si="161"/>
        <v>'243386266561',</v>
      </c>
      <c r="G3052" s="131" t="s">
        <v>21</v>
      </c>
      <c r="H3052" s="131" t="s">
        <v>3979</v>
      </c>
      <c r="I3052" s="131" t="str">
        <f t="shared" si="162"/>
        <v>'inv_ACrxTb9mqQAaFa5Y6gVNGH',</v>
      </c>
      <c r="J3052" s="131" t="s">
        <v>109</v>
      </c>
      <c r="K3052" s="131">
        <v>27.68</v>
      </c>
      <c r="L3052" s="98">
        <v>27.68</v>
      </c>
      <c r="M3052" s="105">
        <f>Tabla1[[#This Row],[Monto]]-Tabla1[[#This Row],[Monto Kashio]]</f>
        <v>0</v>
      </c>
      <c r="N3052" s="98" t="s">
        <v>23</v>
      </c>
      <c r="O3052" s="131" t="s">
        <v>24</v>
      </c>
      <c r="P3052" s="131">
        <v>0</v>
      </c>
      <c r="Q3052" s="189">
        <v>45629.447118055556</v>
      </c>
      <c r="R3052" s="131" t="s">
        <v>148</v>
      </c>
      <c r="T3052" s="1"/>
    </row>
    <row r="3053" spans="1:20" ht="12.75" customHeight="1">
      <c r="A3053" s="166" t="s">
        <v>1916</v>
      </c>
      <c r="B3053" s="132"/>
      <c r="C3053" s="173" t="s">
        <v>1946</v>
      </c>
      <c r="D3053" s="110">
        <v>45638</v>
      </c>
      <c r="E3053" s="116">
        <v>243471969076</v>
      </c>
      <c r="F3053" s="132" t="str">
        <f t="shared" si="161"/>
        <v>'243471969076',</v>
      </c>
      <c r="G3053" s="132" t="s">
        <v>21</v>
      </c>
      <c r="H3053" s="132" t="s">
        <v>3980</v>
      </c>
      <c r="I3053" s="132" t="str">
        <f t="shared" si="162"/>
        <v>'inv_acRKGsKqYUmxsgWnx2GCHt',</v>
      </c>
      <c r="J3053" s="132" t="s">
        <v>9</v>
      </c>
      <c r="K3053" s="132">
        <v>65</v>
      </c>
      <c r="L3053" s="91">
        <v>65</v>
      </c>
      <c r="M3053" s="105">
        <f>Tabla1[[#This Row],[Monto]]-Tabla1[[#This Row],[Monto Kashio]]</f>
        <v>0</v>
      </c>
      <c r="N3053" s="98" t="s">
        <v>23</v>
      </c>
      <c r="O3053" s="132" t="s">
        <v>24</v>
      </c>
      <c r="P3053" s="132" t="s">
        <v>3981</v>
      </c>
      <c r="Q3053" s="190">
        <v>45638</v>
      </c>
      <c r="R3053" s="132" t="s">
        <v>148</v>
      </c>
      <c r="T3053" s="1"/>
    </row>
    <row r="3054" spans="1:20" ht="12.75" customHeight="1">
      <c r="A3054" s="187" t="s">
        <v>1916</v>
      </c>
      <c r="B3054" s="131"/>
      <c r="C3054" s="181" t="s">
        <v>66</v>
      </c>
      <c r="D3054" s="111">
        <v>45629.501157407409</v>
      </c>
      <c r="E3054" s="117">
        <v>243386329361</v>
      </c>
      <c r="F3054" s="131" t="str">
        <f t="shared" si="161"/>
        <v>'243386329361',</v>
      </c>
      <c r="G3054" s="131" t="s">
        <v>21</v>
      </c>
      <c r="H3054" s="131" t="s">
        <v>3982</v>
      </c>
      <c r="I3054" s="131" t="str">
        <f t="shared" si="162"/>
        <v>'inv_AcocA7BAJTodEZxtKfhsBe',</v>
      </c>
      <c r="J3054" s="131" t="s">
        <v>9</v>
      </c>
      <c r="K3054" s="131">
        <v>131</v>
      </c>
      <c r="L3054" s="98">
        <v>131</v>
      </c>
      <c r="M3054" s="105">
        <f>Tabla1[[#This Row],[Monto]]-Tabla1[[#This Row],[Monto Kashio]]</f>
        <v>0</v>
      </c>
      <c r="N3054" s="98" t="s">
        <v>23</v>
      </c>
      <c r="O3054" s="131" t="s">
        <v>24</v>
      </c>
      <c r="P3054" s="131">
        <v>0</v>
      </c>
      <c r="Q3054" s="189">
        <v>45629.501157407409</v>
      </c>
      <c r="R3054" s="131" t="s">
        <v>148</v>
      </c>
      <c r="T3054" s="1"/>
    </row>
    <row r="3055" spans="1:20" ht="12.75" customHeight="1">
      <c r="A3055" s="166" t="s">
        <v>1916</v>
      </c>
      <c r="B3055" s="132"/>
      <c r="C3055" s="173" t="s">
        <v>2320</v>
      </c>
      <c r="D3055" s="110">
        <v>45640</v>
      </c>
      <c r="E3055" s="116">
        <v>243309981164</v>
      </c>
      <c r="F3055" s="132" t="str">
        <f t="shared" si="161"/>
        <v>'243309981164',</v>
      </c>
      <c r="G3055" s="132" t="s">
        <v>21</v>
      </c>
      <c r="H3055" s="132" t="s">
        <v>3983</v>
      </c>
      <c r="I3055" s="132" t="str">
        <f t="shared" si="162"/>
        <v>'inv_abvfDMCvAh7EDJkRC8NVVL',</v>
      </c>
      <c r="J3055" s="132" t="s">
        <v>9</v>
      </c>
      <c r="K3055" s="132">
        <v>203.48</v>
      </c>
      <c r="L3055" s="91">
        <v>203.48</v>
      </c>
      <c r="M3055" s="105">
        <f>Tabla1[[#This Row],[Monto]]-Tabla1[[#This Row],[Monto Kashio]]</f>
        <v>0</v>
      </c>
      <c r="N3055" s="98" t="s">
        <v>23</v>
      </c>
      <c r="O3055" s="132" t="s">
        <v>24</v>
      </c>
      <c r="P3055" s="132">
        <v>0</v>
      </c>
      <c r="Q3055" s="190">
        <v>45640</v>
      </c>
      <c r="R3055" s="132" t="s">
        <v>148</v>
      </c>
      <c r="T3055" s="1"/>
    </row>
    <row r="3056" spans="1:20" ht="12.75" customHeight="1">
      <c r="A3056" s="187" t="s">
        <v>1916</v>
      </c>
      <c r="B3056" s="131"/>
      <c r="C3056" s="181" t="s">
        <v>66</v>
      </c>
      <c r="D3056" s="111">
        <v>45652</v>
      </c>
      <c r="E3056" s="117">
        <v>243611313677</v>
      </c>
      <c r="F3056" s="131" t="str">
        <f t="shared" si="161"/>
        <v>'243611313677',</v>
      </c>
      <c r="G3056" s="131" t="s">
        <v>21</v>
      </c>
      <c r="H3056" s="131" t="s">
        <v>3984</v>
      </c>
      <c r="I3056" s="131" t="str">
        <f t="shared" si="162"/>
        <v>'inv_Ab94VrrR4FoP2JdwatoDBX',</v>
      </c>
      <c r="J3056" s="131" t="s">
        <v>9</v>
      </c>
      <c r="K3056" s="131">
        <v>10</v>
      </c>
      <c r="L3056" s="98">
        <v>10</v>
      </c>
      <c r="M3056" s="105">
        <f>Tabla1[[#This Row],[Monto]]-Tabla1[[#This Row],[Monto Kashio]]</f>
        <v>0</v>
      </c>
      <c r="N3056" s="98" t="s">
        <v>23</v>
      </c>
      <c r="O3056" s="131" t="s">
        <v>24</v>
      </c>
      <c r="P3056" s="131" t="s">
        <v>3985</v>
      </c>
      <c r="Q3056" s="189">
        <v>45652</v>
      </c>
      <c r="R3056" s="131" t="s">
        <v>148</v>
      </c>
      <c r="T3056" s="1"/>
    </row>
    <row r="3057" spans="1:20" ht="12.75" customHeight="1">
      <c r="A3057" s="166" t="s">
        <v>1916</v>
      </c>
      <c r="B3057" s="132"/>
      <c r="C3057" s="173" t="s">
        <v>30</v>
      </c>
      <c r="D3057" s="110">
        <v>45656</v>
      </c>
      <c r="E3057" s="116">
        <v>243653959799</v>
      </c>
      <c r="F3057" s="132" t="str">
        <f t="shared" si="161"/>
        <v>'243653959799',</v>
      </c>
      <c r="G3057" s="132" t="s">
        <v>1923</v>
      </c>
      <c r="H3057" s="132" t="s">
        <v>3986</v>
      </c>
      <c r="I3057" s="132" t="str">
        <f t="shared" si="162"/>
        <v>'inv_AB8DqH5v2VN9hL2wjmn85d',</v>
      </c>
      <c r="J3057" s="132" t="s">
        <v>9</v>
      </c>
      <c r="K3057" s="132">
        <v>38</v>
      </c>
      <c r="L3057" s="91">
        <v>38</v>
      </c>
      <c r="M3057" s="105">
        <f>Tabla1[[#This Row],[Monto]]-Tabla1[[#This Row],[Monto Kashio]]</f>
        <v>0</v>
      </c>
      <c r="N3057" s="98" t="s">
        <v>23</v>
      </c>
      <c r="O3057" s="132" t="s">
        <v>24</v>
      </c>
      <c r="P3057" s="132">
        <v>0</v>
      </c>
      <c r="Q3057" s="190">
        <v>45656</v>
      </c>
      <c r="R3057" s="132" t="s">
        <v>148</v>
      </c>
      <c r="T3057" s="1"/>
    </row>
    <row r="3058" spans="1:20" ht="12.75" customHeight="1">
      <c r="A3058" s="187" t="s">
        <v>1916</v>
      </c>
      <c r="B3058" s="131"/>
      <c r="C3058" s="181" t="s">
        <v>30</v>
      </c>
      <c r="D3058" s="111">
        <v>45637</v>
      </c>
      <c r="E3058" s="117">
        <v>243461584136</v>
      </c>
      <c r="F3058" s="131" t="str">
        <f t="shared" si="161"/>
        <v>'243461584136',</v>
      </c>
      <c r="G3058" s="131" t="s">
        <v>21</v>
      </c>
      <c r="H3058" s="131" t="s">
        <v>3987</v>
      </c>
      <c r="I3058" s="131" t="str">
        <f t="shared" si="162"/>
        <v>'inv_a9XFJdov6ft3X5fgwoLdMY',</v>
      </c>
      <c r="J3058" s="131" t="s">
        <v>9</v>
      </c>
      <c r="K3058" s="131">
        <v>65</v>
      </c>
      <c r="L3058" s="98">
        <v>65</v>
      </c>
      <c r="M3058" s="105">
        <f>Tabla1[[#This Row],[Monto]]-Tabla1[[#This Row],[Monto Kashio]]</f>
        <v>0</v>
      </c>
      <c r="N3058" s="98" t="s">
        <v>23</v>
      </c>
      <c r="O3058" s="131" t="s">
        <v>24</v>
      </c>
      <c r="P3058" s="131">
        <v>41640166</v>
      </c>
      <c r="Q3058" s="189">
        <v>45637</v>
      </c>
      <c r="R3058" s="131" t="s">
        <v>148</v>
      </c>
      <c r="T3058" s="1"/>
    </row>
    <row r="3059" spans="1:20" ht="12.75" customHeight="1">
      <c r="A3059" s="166" t="s">
        <v>1916</v>
      </c>
      <c r="B3059" s="132"/>
      <c r="C3059" s="173" t="s">
        <v>66</v>
      </c>
      <c r="D3059" s="110">
        <v>45635</v>
      </c>
      <c r="E3059" s="116">
        <v>243440180859</v>
      </c>
      <c r="F3059" s="132" t="str">
        <f t="shared" si="161"/>
        <v>'243440180859',</v>
      </c>
      <c r="G3059" s="132" t="s">
        <v>21</v>
      </c>
      <c r="H3059" s="132" t="s">
        <v>3988</v>
      </c>
      <c r="I3059" s="132" t="str">
        <f t="shared" si="162"/>
        <v>'inv_a7mv5GZKusQgSEBqCZge4Z',</v>
      </c>
      <c r="J3059" s="132" t="s">
        <v>9</v>
      </c>
      <c r="K3059" s="132">
        <v>327</v>
      </c>
      <c r="L3059" s="91">
        <v>327</v>
      </c>
      <c r="M3059" s="105">
        <f>Tabla1[[#This Row],[Monto]]-Tabla1[[#This Row],[Monto Kashio]]</f>
        <v>0</v>
      </c>
      <c r="N3059" s="98"/>
      <c r="O3059" s="132" t="s">
        <v>24</v>
      </c>
      <c r="P3059" s="132">
        <v>0</v>
      </c>
      <c r="Q3059" s="190">
        <v>45635</v>
      </c>
      <c r="R3059" s="132" t="s">
        <v>148</v>
      </c>
      <c r="T3059" s="1"/>
    </row>
    <row r="3060" spans="1:20" ht="12.75" customHeight="1">
      <c r="A3060" s="187" t="s">
        <v>1916</v>
      </c>
      <c r="B3060" s="131"/>
      <c r="C3060" s="181" t="s">
        <v>66</v>
      </c>
      <c r="D3060" s="111">
        <v>45642</v>
      </c>
      <c r="E3060" s="117">
        <v>243514913601</v>
      </c>
      <c r="F3060" s="131" t="str">
        <f t="shared" si="161"/>
        <v>'243514913601',</v>
      </c>
      <c r="G3060" s="131" t="s">
        <v>21</v>
      </c>
      <c r="H3060" s="131" t="s">
        <v>3989</v>
      </c>
      <c r="I3060" s="131" t="str">
        <f t="shared" si="162"/>
        <v>'inv_a66jMRXp8Tgr7pvGXTWTok',</v>
      </c>
      <c r="J3060" s="131" t="s">
        <v>9</v>
      </c>
      <c r="K3060" s="131">
        <v>1190</v>
      </c>
      <c r="L3060" s="98">
        <v>1190</v>
      </c>
      <c r="M3060" s="105">
        <f>Tabla1[[#This Row],[Monto]]-Tabla1[[#This Row],[Monto Kashio]]</f>
        <v>0</v>
      </c>
      <c r="N3060" s="98" t="s">
        <v>23</v>
      </c>
      <c r="O3060" s="131" t="s">
        <v>24</v>
      </c>
      <c r="P3060" s="131">
        <v>26993</v>
      </c>
      <c r="Q3060" s="189">
        <v>45642</v>
      </c>
      <c r="R3060" s="131" t="s">
        <v>148</v>
      </c>
      <c r="T3060" s="1"/>
    </row>
    <row r="3061" spans="1:20" ht="12.75" customHeight="1">
      <c r="A3061" s="166" t="s">
        <v>1916</v>
      </c>
      <c r="B3061" s="132"/>
      <c r="C3061" s="173" t="s">
        <v>136</v>
      </c>
      <c r="D3061" s="110">
        <v>45635</v>
      </c>
      <c r="E3061" s="116">
        <v>243440228499</v>
      </c>
      <c r="F3061" s="132" t="str">
        <f t="shared" si="161"/>
        <v>'243440228499',</v>
      </c>
      <c r="G3061" s="132" t="s">
        <v>21</v>
      </c>
      <c r="H3061" s="132" t="s">
        <v>3990</v>
      </c>
      <c r="I3061" s="132" t="str">
        <f t="shared" si="162"/>
        <v>'inv_A3qXnwV7CeAy7oPDHQvuNq',</v>
      </c>
      <c r="J3061" s="132" t="s">
        <v>9</v>
      </c>
      <c r="K3061" s="132">
        <v>20</v>
      </c>
      <c r="L3061" s="91">
        <v>20</v>
      </c>
      <c r="M3061" s="105">
        <f>Tabla1[[#This Row],[Monto]]-Tabla1[[#This Row],[Monto Kashio]]</f>
        <v>0</v>
      </c>
      <c r="N3061" s="98"/>
      <c r="O3061" s="132" t="s">
        <v>24</v>
      </c>
      <c r="P3061" s="132">
        <v>0</v>
      </c>
      <c r="Q3061" s="190">
        <v>45635</v>
      </c>
      <c r="R3061" s="132" t="s">
        <v>148</v>
      </c>
      <c r="T3061" s="1"/>
    </row>
    <row r="3062" spans="1:20" ht="12.75" customHeight="1">
      <c r="A3062" s="187" t="s">
        <v>1916</v>
      </c>
      <c r="B3062" s="131"/>
      <c r="C3062" s="181" t="s">
        <v>48</v>
      </c>
      <c r="D3062" s="111">
        <v>45652</v>
      </c>
      <c r="E3062" s="117">
        <v>243610796688</v>
      </c>
      <c r="F3062" s="131" t="str">
        <f t="shared" si="161"/>
        <v>'243610796688',</v>
      </c>
      <c r="G3062" s="131" t="s">
        <v>21</v>
      </c>
      <c r="H3062" s="131" t="s">
        <v>3991</v>
      </c>
      <c r="I3062" s="131" t="str">
        <f t="shared" si="162"/>
        <v>'inv_9yaoL6xEwr4oCZZ7kWVULh',</v>
      </c>
      <c r="J3062" s="131" t="s">
        <v>9</v>
      </c>
      <c r="K3062" s="131">
        <v>50</v>
      </c>
      <c r="L3062" s="98">
        <v>50</v>
      </c>
      <c r="M3062" s="105">
        <f>Tabla1[[#This Row],[Monto]]-Tabla1[[#This Row],[Monto Kashio]]</f>
        <v>0</v>
      </c>
      <c r="N3062" s="98" t="s">
        <v>23</v>
      </c>
      <c r="O3062" s="131" t="s">
        <v>24</v>
      </c>
      <c r="P3062" s="131" t="s">
        <v>3992</v>
      </c>
      <c r="Q3062" s="189">
        <v>45652</v>
      </c>
      <c r="R3062" s="131" t="s">
        <v>148</v>
      </c>
      <c r="T3062" s="1"/>
    </row>
    <row r="3063" spans="1:20" ht="12.75" customHeight="1">
      <c r="A3063" s="166" t="s">
        <v>1916</v>
      </c>
      <c r="B3063" s="132"/>
      <c r="C3063" s="173" t="s">
        <v>3469</v>
      </c>
      <c r="D3063" s="110">
        <v>45631</v>
      </c>
      <c r="E3063" s="116">
        <v>243006255604</v>
      </c>
      <c r="F3063" s="132" t="str">
        <f t="shared" si="161"/>
        <v>'243006255604',</v>
      </c>
      <c r="G3063" s="132" t="s">
        <v>21</v>
      </c>
      <c r="H3063" s="132" t="s">
        <v>3993</v>
      </c>
      <c r="I3063" s="132" t="str">
        <f t="shared" si="162"/>
        <v>'inv_9xm2rpf5YSGSWf3Diwq58e',</v>
      </c>
      <c r="J3063" s="132" t="s">
        <v>9</v>
      </c>
      <c r="K3063" s="132">
        <v>124.22</v>
      </c>
      <c r="L3063" s="91">
        <v>124.22</v>
      </c>
      <c r="M3063" s="105">
        <f>Tabla1[[#This Row],[Monto]]-Tabla1[[#This Row],[Monto Kashio]]</f>
        <v>0</v>
      </c>
      <c r="N3063" s="98" t="s">
        <v>23</v>
      </c>
      <c r="O3063" s="132" t="s">
        <v>24</v>
      </c>
      <c r="P3063" s="132">
        <v>0</v>
      </c>
      <c r="Q3063" s="190">
        <v>45631</v>
      </c>
      <c r="R3063" s="132" t="s">
        <v>148</v>
      </c>
      <c r="T3063" s="1"/>
    </row>
    <row r="3064" spans="1:20" ht="12.75" customHeight="1">
      <c r="A3064" s="187" t="s">
        <v>1916</v>
      </c>
      <c r="B3064" s="131"/>
      <c r="C3064" s="181" t="s">
        <v>30</v>
      </c>
      <c r="D3064" s="111">
        <v>45640</v>
      </c>
      <c r="E3064" s="117">
        <v>243493323133</v>
      </c>
      <c r="F3064" s="131" t="str">
        <f t="shared" si="161"/>
        <v>'243493323133',</v>
      </c>
      <c r="G3064" s="131" t="s">
        <v>21</v>
      </c>
      <c r="H3064" s="131" t="s">
        <v>3994</v>
      </c>
      <c r="I3064" s="131" t="str">
        <f t="shared" si="162"/>
        <v>'inv_9TFXrq4ngJaBHqX2gnPakX',</v>
      </c>
      <c r="J3064" s="131" t="s">
        <v>9</v>
      </c>
      <c r="K3064" s="131">
        <v>980</v>
      </c>
      <c r="L3064" s="98">
        <v>980</v>
      </c>
      <c r="M3064" s="105">
        <f>Tabla1[[#This Row],[Monto]]-Tabla1[[#This Row],[Monto Kashio]]</f>
        <v>0</v>
      </c>
      <c r="N3064" s="98" t="s">
        <v>23</v>
      </c>
      <c r="O3064" s="131" t="s">
        <v>24</v>
      </c>
      <c r="P3064" s="131">
        <v>694407</v>
      </c>
      <c r="Q3064" s="189">
        <v>45640</v>
      </c>
      <c r="R3064" s="131" t="s">
        <v>148</v>
      </c>
      <c r="T3064" s="1"/>
    </row>
    <row r="3065" spans="1:20" ht="12.75" customHeight="1">
      <c r="A3065" s="166" t="s">
        <v>1916</v>
      </c>
      <c r="B3065" s="132"/>
      <c r="C3065" s="173" t="s">
        <v>3995</v>
      </c>
      <c r="D3065" s="110">
        <v>45635</v>
      </c>
      <c r="E3065" s="116">
        <v>243332040798</v>
      </c>
      <c r="F3065" s="132" t="str">
        <f t="shared" si="161"/>
        <v>'243332040798',</v>
      </c>
      <c r="G3065" s="132" t="s">
        <v>21</v>
      </c>
      <c r="H3065" s="132" t="s">
        <v>3996</v>
      </c>
      <c r="I3065" s="132" t="str">
        <f t="shared" si="162"/>
        <v>'inv_9rN5uCx2SRm8vRMyjwqmFL',</v>
      </c>
      <c r="J3065" s="132" t="s">
        <v>9</v>
      </c>
      <c r="K3065" s="132">
        <v>150.6</v>
      </c>
      <c r="L3065" s="91">
        <v>150.6</v>
      </c>
      <c r="M3065" s="105">
        <f>Tabla1[[#This Row],[Monto]]-Tabla1[[#This Row],[Monto Kashio]]</f>
        <v>0</v>
      </c>
      <c r="N3065" s="98"/>
      <c r="O3065" s="132" t="s">
        <v>24</v>
      </c>
      <c r="P3065" s="132">
        <v>0</v>
      </c>
      <c r="Q3065" s="190">
        <v>45635</v>
      </c>
      <c r="R3065" s="132" t="s">
        <v>148</v>
      </c>
      <c r="T3065" s="1"/>
    </row>
    <row r="3066" spans="1:20" ht="12.75" customHeight="1">
      <c r="A3066" s="187" t="s">
        <v>1916</v>
      </c>
      <c r="B3066" s="131"/>
      <c r="C3066" s="181" t="s">
        <v>2468</v>
      </c>
      <c r="D3066" s="111">
        <v>45631</v>
      </c>
      <c r="E3066" s="117">
        <v>243278071715</v>
      </c>
      <c r="F3066" s="131" t="str">
        <f t="shared" si="161"/>
        <v>'243278071715',</v>
      </c>
      <c r="G3066" s="131" t="s">
        <v>21</v>
      </c>
      <c r="H3066" s="131" t="s">
        <v>3997</v>
      </c>
      <c r="I3066" s="131" t="str">
        <f t="shared" si="162"/>
        <v>'inv_9r9ApESrovfdiUyHuueNra',</v>
      </c>
      <c r="J3066" s="131" t="s">
        <v>9</v>
      </c>
      <c r="K3066" s="131">
        <v>329</v>
      </c>
      <c r="L3066" s="98">
        <v>329</v>
      </c>
      <c r="M3066" s="105">
        <f>Tabla1[[#This Row],[Monto]]-Tabla1[[#This Row],[Monto Kashio]]</f>
        <v>0</v>
      </c>
      <c r="N3066" s="98" t="s">
        <v>23</v>
      </c>
      <c r="O3066" s="131" t="s">
        <v>24</v>
      </c>
      <c r="P3066" s="131">
        <v>0</v>
      </c>
      <c r="Q3066" s="189">
        <v>45631</v>
      </c>
      <c r="R3066" s="131" t="s">
        <v>148</v>
      </c>
      <c r="T3066" s="1"/>
    </row>
    <row r="3067" spans="1:20" ht="12.75" customHeight="1">
      <c r="A3067" s="166" t="s">
        <v>1916</v>
      </c>
      <c r="B3067" s="132"/>
      <c r="C3067" s="173" t="s">
        <v>484</v>
      </c>
      <c r="D3067" s="110">
        <v>45656</v>
      </c>
      <c r="E3067" s="116">
        <v>243654043483</v>
      </c>
      <c r="F3067" s="132" t="str">
        <f t="shared" si="161"/>
        <v>'243654043483',</v>
      </c>
      <c r="G3067" s="132" t="s">
        <v>1923</v>
      </c>
      <c r="H3067" s="132" t="s">
        <v>3998</v>
      </c>
      <c r="I3067" s="132" t="str">
        <f t="shared" si="162"/>
        <v>'inv_9pwSCCsADepAM9edmhWhh2',</v>
      </c>
      <c r="J3067" s="132" t="s">
        <v>9</v>
      </c>
      <c r="K3067" s="132">
        <v>38.21</v>
      </c>
      <c r="L3067" s="91">
        <v>38.21</v>
      </c>
      <c r="M3067" s="105">
        <f>Tabla1[[#This Row],[Monto]]-Tabla1[[#This Row],[Monto Kashio]]</f>
        <v>0</v>
      </c>
      <c r="N3067" s="98" t="s">
        <v>23</v>
      </c>
      <c r="O3067" s="132" t="s">
        <v>24</v>
      </c>
      <c r="P3067" s="132">
        <v>0</v>
      </c>
      <c r="Q3067" s="190">
        <v>45656</v>
      </c>
      <c r="R3067" s="132" t="s">
        <v>148</v>
      </c>
      <c r="T3067" s="1"/>
    </row>
    <row r="3068" spans="1:20" ht="12.75" customHeight="1">
      <c r="A3068" s="187" t="s">
        <v>1916</v>
      </c>
      <c r="B3068" s="131"/>
      <c r="C3068" s="181" t="s">
        <v>27</v>
      </c>
      <c r="D3068" s="111">
        <v>45635</v>
      </c>
      <c r="E3068" s="117">
        <v>243440317715</v>
      </c>
      <c r="F3068" s="131" t="str">
        <f t="shared" si="161"/>
        <v>'243440317715',</v>
      </c>
      <c r="G3068" s="131" t="s">
        <v>21</v>
      </c>
      <c r="H3068" s="131" t="s">
        <v>3999</v>
      </c>
      <c r="I3068" s="131" t="str">
        <f t="shared" si="162"/>
        <v>'inv_9Kc44YYxpEQDtbKdph2Lon',</v>
      </c>
      <c r="J3068" s="131" t="s">
        <v>9</v>
      </c>
      <c r="K3068" s="131">
        <v>50</v>
      </c>
      <c r="L3068" s="98">
        <v>50</v>
      </c>
      <c r="M3068" s="105">
        <f>Tabla1[[#This Row],[Monto]]-Tabla1[[#This Row],[Monto Kashio]]</f>
        <v>0</v>
      </c>
      <c r="N3068" s="98"/>
      <c r="O3068" s="131" t="s">
        <v>24</v>
      </c>
      <c r="P3068" s="131">
        <v>0</v>
      </c>
      <c r="Q3068" s="189">
        <v>45635</v>
      </c>
      <c r="R3068" s="131" t="s">
        <v>148</v>
      </c>
      <c r="T3068" s="1"/>
    </row>
    <row r="3069" spans="1:20" ht="12.75" customHeight="1">
      <c r="A3069" s="166">
        <v>11167</v>
      </c>
      <c r="B3069" s="132"/>
      <c r="C3069" s="173" t="s">
        <v>107</v>
      </c>
      <c r="D3069" s="110">
        <v>45639</v>
      </c>
      <c r="E3069" s="116">
        <v>242390051814</v>
      </c>
      <c r="F3069" s="132" t="str">
        <f t="shared" si="161"/>
        <v>'242390051814',</v>
      </c>
      <c r="G3069" s="132" t="s">
        <v>118</v>
      </c>
      <c r="H3069" s="132" t="s">
        <v>4000</v>
      </c>
      <c r="I3069" s="132" t="str">
        <f t="shared" si="162"/>
        <v>'inv_9i6AEs4Lcmn9HWvkN9FzFy',</v>
      </c>
      <c r="J3069" s="132" t="s">
        <v>109</v>
      </c>
      <c r="K3069" s="132">
        <v>20</v>
      </c>
      <c r="L3069" s="91">
        <v>20</v>
      </c>
      <c r="M3069" s="105">
        <f>Tabla1[[#This Row],[Monto]]-Tabla1[[#This Row],[Monto Kashio]]</f>
        <v>0</v>
      </c>
      <c r="N3069" s="98" t="s">
        <v>23</v>
      </c>
      <c r="O3069" s="132" t="s">
        <v>24</v>
      </c>
      <c r="P3069" s="132">
        <v>5849846</v>
      </c>
      <c r="Q3069" s="190">
        <v>45636</v>
      </c>
      <c r="R3069" s="132" t="s">
        <v>148</v>
      </c>
      <c r="T3069" s="1"/>
    </row>
    <row r="3070" spans="1:20" ht="12.75" customHeight="1">
      <c r="A3070" s="187">
        <v>11162</v>
      </c>
      <c r="B3070" s="131"/>
      <c r="C3070" s="181" t="s">
        <v>1506</v>
      </c>
      <c r="D3070" s="111">
        <v>45638</v>
      </c>
      <c r="E3070" s="117">
        <v>243072704167</v>
      </c>
      <c r="F3070" s="131" t="str">
        <f t="shared" si="161"/>
        <v>'243072704167',</v>
      </c>
      <c r="G3070" s="131" t="s">
        <v>118</v>
      </c>
      <c r="H3070" s="131" t="s">
        <v>4001</v>
      </c>
      <c r="I3070" s="131" t="str">
        <f t="shared" si="162"/>
        <v>'inv_9FzRosUBErSWeSPDhFZ3wp',</v>
      </c>
      <c r="J3070" s="131" t="s">
        <v>9</v>
      </c>
      <c r="K3070" s="131">
        <v>200</v>
      </c>
      <c r="L3070" s="98">
        <v>200</v>
      </c>
      <c r="M3070" s="105">
        <f>Tabla1[[#This Row],[Monto]]-Tabla1[[#This Row],[Monto Kashio]]</f>
        <v>0</v>
      </c>
      <c r="N3070" s="98" t="s">
        <v>23</v>
      </c>
      <c r="O3070" s="131" t="s">
        <v>24</v>
      </c>
      <c r="P3070" s="131">
        <v>1669963</v>
      </c>
      <c r="Q3070" s="189">
        <v>45636</v>
      </c>
      <c r="R3070" s="131" t="s">
        <v>148</v>
      </c>
      <c r="T3070" s="1"/>
    </row>
    <row r="3071" spans="1:20" ht="12.75" customHeight="1">
      <c r="A3071" s="166" t="s">
        <v>1916</v>
      </c>
      <c r="B3071" s="132"/>
      <c r="C3071" s="173" t="s">
        <v>4002</v>
      </c>
      <c r="D3071" s="110">
        <v>45637</v>
      </c>
      <c r="E3071" s="116">
        <v>243027273262</v>
      </c>
      <c r="F3071" s="132" t="str">
        <f t="shared" si="161"/>
        <v>'243027273262',</v>
      </c>
      <c r="G3071" s="132" t="s">
        <v>21</v>
      </c>
      <c r="H3071" s="132" t="s">
        <v>4003</v>
      </c>
      <c r="I3071" s="132" t="str">
        <f t="shared" si="162"/>
        <v>'inv_9CtaE8j9SqSmTvzL2MFdES',</v>
      </c>
      <c r="J3071" s="132" t="s">
        <v>9</v>
      </c>
      <c r="K3071" s="132">
        <v>399.7</v>
      </c>
      <c r="L3071" s="91">
        <v>399.7</v>
      </c>
      <c r="M3071" s="105">
        <f>Tabla1[[#This Row],[Monto]]-Tabla1[[#This Row],[Monto Kashio]]</f>
        <v>0</v>
      </c>
      <c r="N3071" s="98" t="s">
        <v>23</v>
      </c>
      <c r="O3071" s="132" t="s">
        <v>24</v>
      </c>
      <c r="P3071" s="132">
        <v>0</v>
      </c>
      <c r="Q3071" s="190">
        <v>45637</v>
      </c>
      <c r="R3071" s="132" t="s">
        <v>148</v>
      </c>
      <c r="T3071" s="1"/>
    </row>
    <row r="3072" spans="1:20" ht="12.75" customHeight="1">
      <c r="A3072" s="187" t="s">
        <v>1916</v>
      </c>
      <c r="B3072" s="131"/>
      <c r="C3072" s="181" t="s">
        <v>27</v>
      </c>
      <c r="D3072" s="111">
        <v>45652</v>
      </c>
      <c r="E3072" s="117">
        <v>243621532359</v>
      </c>
      <c r="F3072" s="131" t="str">
        <f t="shared" si="161"/>
        <v>'243621532359',</v>
      </c>
      <c r="G3072" s="131" t="s">
        <v>21</v>
      </c>
      <c r="H3072" s="131" t="s">
        <v>4004</v>
      </c>
      <c r="I3072" s="131" t="str">
        <f t="shared" si="162"/>
        <v>'inv_9cCy5rffbioCMNdWcapH2K',</v>
      </c>
      <c r="J3072" s="131" t="s">
        <v>9</v>
      </c>
      <c r="K3072" s="131">
        <v>30</v>
      </c>
      <c r="L3072" s="98">
        <v>30</v>
      </c>
      <c r="M3072" s="105">
        <f>Tabla1[[#This Row],[Monto]]-Tabla1[[#This Row],[Monto Kashio]]</f>
        <v>0</v>
      </c>
      <c r="N3072" s="98" t="s">
        <v>23</v>
      </c>
      <c r="O3072" s="131" t="s">
        <v>24</v>
      </c>
      <c r="P3072" s="131">
        <v>0</v>
      </c>
      <c r="Q3072" s="189">
        <v>45652</v>
      </c>
      <c r="R3072" s="131" t="s">
        <v>148</v>
      </c>
      <c r="T3072" s="1"/>
    </row>
    <row r="3073" spans="1:20" ht="12.75" customHeight="1">
      <c r="A3073" s="166">
        <v>11045</v>
      </c>
      <c r="B3073" s="132"/>
      <c r="C3073" s="173" t="s">
        <v>30</v>
      </c>
      <c r="D3073" s="110">
        <v>45635</v>
      </c>
      <c r="E3073" s="116">
        <v>243440262355</v>
      </c>
      <c r="F3073" s="132" t="str">
        <f t="shared" si="161"/>
        <v>'243440262355',</v>
      </c>
      <c r="G3073" s="132" t="s">
        <v>21</v>
      </c>
      <c r="H3073" s="132" t="s">
        <v>4005</v>
      </c>
      <c r="I3073" s="132" t="str">
        <f t="shared" si="162"/>
        <v>'inv_9B7KQ6ZEZcRF5qCXvM5sXw',</v>
      </c>
      <c r="J3073" s="132" t="s">
        <v>9</v>
      </c>
      <c r="K3073" s="132">
        <v>50</v>
      </c>
      <c r="L3073" s="91">
        <v>50</v>
      </c>
      <c r="M3073" s="105">
        <f>Tabla1[[#This Row],[Monto]]-Tabla1[[#This Row],[Monto Kashio]]</f>
        <v>0</v>
      </c>
      <c r="N3073" s="98" t="s">
        <v>23</v>
      </c>
      <c r="O3073" s="132" t="s">
        <v>24</v>
      </c>
      <c r="P3073" s="132">
        <v>1724097</v>
      </c>
      <c r="Q3073" s="190">
        <v>45635</v>
      </c>
      <c r="R3073" s="132" t="s">
        <v>148</v>
      </c>
      <c r="T3073" s="1"/>
    </row>
    <row r="3074" spans="1:20" ht="12.75" customHeight="1">
      <c r="A3074" s="187" t="s">
        <v>1916</v>
      </c>
      <c r="B3074" s="131"/>
      <c r="C3074" s="181" t="s">
        <v>66</v>
      </c>
      <c r="D3074" s="111">
        <v>45637</v>
      </c>
      <c r="E3074" s="117">
        <v>243461380136</v>
      </c>
      <c r="F3074" s="131" t="str">
        <f t="shared" si="161"/>
        <v>'243461380136',</v>
      </c>
      <c r="G3074" s="131" t="s">
        <v>3489</v>
      </c>
      <c r="H3074" s="131" t="s">
        <v>4006</v>
      </c>
      <c r="I3074" s="131" t="str">
        <f t="shared" si="162"/>
        <v>'inv_9AsxzmrCwEqR2bqQEts93r',</v>
      </c>
      <c r="J3074" s="131" t="s">
        <v>9</v>
      </c>
      <c r="K3074" s="131">
        <v>477</v>
      </c>
      <c r="L3074" s="98">
        <v>477</v>
      </c>
      <c r="M3074" s="105">
        <f>Tabla1[[#This Row],[Monto]]-Tabla1[[#This Row],[Monto Kashio]]</f>
        <v>0</v>
      </c>
      <c r="N3074" s="98" t="s">
        <v>23</v>
      </c>
      <c r="O3074" s="131" t="s">
        <v>24</v>
      </c>
      <c r="P3074" s="131">
        <v>0</v>
      </c>
      <c r="Q3074" s="189">
        <v>45637</v>
      </c>
      <c r="R3074" s="131" t="s">
        <v>148</v>
      </c>
      <c r="T3074" s="1"/>
    </row>
    <row r="3075" spans="1:20" ht="12.75" customHeight="1">
      <c r="A3075" s="166" t="s">
        <v>1916</v>
      </c>
      <c r="B3075" s="132"/>
      <c r="C3075" s="173" t="s">
        <v>27</v>
      </c>
      <c r="D3075" s="110">
        <v>45638</v>
      </c>
      <c r="E3075" s="116">
        <v>243472134813</v>
      </c>
      <c r="F3075" s="132" t="str">
        <f t="shared" si="161"/>
        <v>'243472134813',</v>
      </c>
      <c r="G3075" s="132" t="s">
        <v>21</v>
      </c>
      <c r="H3075" s="132" t="s">
        <v>4007</v>
      </c>
      <c r="I3075" s="132" t="str">
        <f t="shared" si="162"/>
        <v>'inv_99H6BfUByvzCcr3T5if6D4',</v>
      </c>
      <c r="J3075" s="132" t="s">
        <v>9</v>
      </c>
      <c r="K3075" s="132">
        <v>100</v>
      </c>
      <c r="L3075" s="91">
        <v>100</v>
      </c>
      <c r="M3075" s="105">
        <f>Tabla1[[#This Row],[Monto]]-Tabla1[[#This Row],[Monto Kashio]]</f>
        <v>0</v>
      </c>
      <c r="N3075" s="98" t="s">
        <v>23</v>
      </c>
      <c r="O3075" s="132" t="s">
        <v>24</v>
      </c>
      <c r="P3075" s="132">
        <v>1643390</v>
      </c>
      <c r="Q3075" s="190">
        <v>45638</v>
      </c>
      <c r="R3075" s="132" t="s">
        <v>148</v>
      </c>
      <c r="T3075" s="1"/>
    </row>
    <row r="3076" spans="1:20" ht="12.75" customHeight="1">
      <c r="A3076" s="187" t="s">
        <v>1916</v>
      </c>
      <c r="B3076" s="131"/>
      <c r="C3076" s="181" t="s">
        <v>66</v>
      </c>
      <c r="D3076" s="111">
        <v>45645</v>
      </c>
      <c r="E3076" s="117">
        <v>243546636379</v>
      </c>
      <c r="F3076" s="131" t="str">
        <f t="shared" si="161"/>
        <v>'243546636379',</v>
      </c>
      <c r="G3076" s="131" t="s">
        <v>21</v>
      </c>
      <c r="H3076" s="131" t="s">
        <v>4008</v>
      </c>
      <c r="I3076" s="131" t="str">
        <f t="shared" si="162"/>
        <v>'inv_8xdiZUTzz2iUrSCiYZXrUd',</v>
      </c>
      <c r="J3076" s="131" t="s">
        <v>9</v>
      </c>
      <c r="K3076" s="131">
        <v>72.45</v>
      </c>
      <c r="L3076" s="98">
        <v>72.45</v>
      </c>
      <c r="M3076" s="105">
        <f>Tabla1[[#This Row],[Monto]]-Tabla1[[#This Row],[Monto Kashio]]</f>
        <v>0</v>
      </c>
      <c r="N3076" s="98" t="s">
        <v>23</v>
      </c>
      <c r="O3076" s="131" t="s">
        <v>24</v>
      </c>
      <c r="P3076" s="131" t="s">
        <v>4009</v>
      </c>
      <c r="Q3076" s="189">
        <v>45645</v>
      </c>
      <c r="R3076" s="131" t="s">
        <v>148</v>
      </c>
      <c r="T3076" s="1"/>
    </row>
    <row r="3077" spans="1:20" ht="12.75" customHeight="1">
      <c r="A3077" s="166" t="s">
        <v>1916</v>
      </c>
      <c r="B3077" s="132"/>
      <c r="C3077" s="173" t="s">
        <v>4010</v>
      </c>
      <c r="D3077" s="110">
        <v>45636</v>
      </c>
      <c r="E3077" s="116">
        <v>242780036583</v>
      </c>
      <c r="F3077" s="132" t="str">
        <f t="shared" si="161"/>
        <v>'242780036583',</v>
      </c>
      <c r="G3077" s="132" t="s">
        <v>21</v>
      </c>
      <c r="H3077" s="132" t="s">
        <v>4011</v>
      </c>
      <c r="I3077" s="132" t="str">
        <f t="shared" si="162"/>
        <v>'inv_8uwauYKXuJhybYHJShFKPB',</v>
      </c>
      <c r="J3077" s="132" t="s">
        <v>9</v>
      </c>
      <c r="K3077" s="132">
        <v>508.16</v>
      </c>
      <c r="L3077" s="91">
        <v>508.16</v>
      </c>
      <c r="M3077" s="105">
        <f>Tabla1[[#This Row],[Monto]]-Tabla1[[#This Row],[Monto Kashio]]</f>
        <v>0</v>
      </c>
      <c r="N3077" s="98" t="s">
        <v>23</v>
      </c>
      <c r="O3077" s="132" t="s">
        <v>24</v>
      </c>
      <c r="P3077" s="132">
        <v>0</v>
      </c>
      <c r="Q3077" s="190">
        <v>45636</v>
      </c>
      <c r="R3077" s="132" t="s">
        <v>148</v>
      </c>
      <c r="T3077" s="1"/>
    </row>
    <row r="3078" spans="1:20" ht="12.75" customHeight="1">
      <c r="A3078" s="187" t="s">
        <v>1916</v>
      </c>
      <c r="B3078" s="131"/>
      <c r="C3078" s="181" t="s">
        <v>4012</v>
      </c>
      <c r="D3078" s="111">
        <v>45636</v>
      </c>
      <c r="E3078" s="117">
        <v>243385976681</v>
      </c>
      <c r="F3078" s="131" t="str">
        <f t="shared" si="161"/>
        <v>'243385976681',</v>
      </c>
      <c r="G3078" s="131" t="s">
        <v>21</v>
      </c>
      <c r="H3078" s="131" t="s">
        <v>4013</v>
      </c>
      <c r="I3078" s="131" t="str">
        <f t="shared" si="162"/>
        <v>'inv_8TUoCR4eehwEFdBRKsYrMW',</v>
      </c>
      <c r="J3078" s="131" t="s">
        <v>9</v>
      </c>
      <c r="K3078" s="131">
        <v>116.08</v>
      </c>
      <c r="L3078" s="98">
        <v>116.08</v>
      </c>
      <c r="M3078" s="105">
        <f>Tabla1[[#This Row],[Monto]]-Tabla1[[#This Row],[Monto Kashio]]</f>
        <v>0</v>
      </c>
      <c r="N3078" s="98" t="s">
        <v>23</v>
      </c>
      <c r="O3078" s="131" t="s">
        <v>24</v>
      </c>
      <c r="P3078" s="131">
        <v>0</v>
      </c>
      <c r="Q3078" s="189">
        <v>45636</v>
      </c>
      <c r="R3078" s="131" t="s">
        <v>148</v>
      </c>
      <c r="T3078" s="1"/>
    </row>
    <row r="3079" spans="1:20" ht="12.75" customHeight="1">
      <c r="A3079" s="166" t="s">
        <v>1916</v>
      </c>
      <c r="B3079" s="132"/>
      <c r="C3079" s="173" t="s">
        <v>2717</v>
      </c>
      <c r="D3079" s="110">
        <v>45628</v>
      </c>
      <c r="E3079" s="116">
        <v>243332379029</v>
      </c>
      <c r="F3079" s="132" t="str">
        <f t="shared" si="161"/>
        <v>'243332379029',</v>
      </c>
      <c r="G3079" s="132" t="s">
        <v>21</v>
      </c>
      <c r="H3079" s="132" t="s">
        <v>4014</v>
      </c>
      <c r="I3079" s="132" t="str">
        <f t="shared" si="162"/>
        <v>'inv_8T6URJD6XLht3vzHYLLShH',</v>
      </c>
      <c r="J3079" s="132" t="s">
        <v>9</v>
      </c>
      <c r="K3079" s="132">
        <v>398.46</v>
      </c>
      <c r="L3079" s="91">
        <v>398.46</v>
      </c>
      <c r="M3079" s="105">
        <f>Tabla1[[#This Row],[Monto]]-Tabla1[[#This Row],[Monto Kashio]]</f>
        <v>0</v>
      </c>
      <c r="N3079" s="98" t="s">
        <v>23</v>
      </c>
      <c r="O3079" s="132" t="s">
        <v>24</v>
      </c>
      <c r="P3079" s="132">
        <v>4291686</v>
      </c>
      <c r="Q3079" s="190">
        <v>45628</v>
      </c>
      <c r="R3079" s="132" t="s">
        <v>148</v>
      </c>
      <c r="T3079" s="1"/>
    </row>
    <row r="3080" spans="1:20" ht="12.75" customHeight="1">
      <c r="A3080" s="187" t="s">
        <v>1916</v>
      </c>
      <c r="B3080" s="131"/>
      <c r="C3080" s="181" t="s">
        <v>27</v>
      </c>
      <c r="D3080" s="111">
        <v>45656</v>
      </c>
      <c r="E3080" s="117">
        <v>243654055957</v>
      </c>
      <c r="F3080" s="131" t="str">
        <f t="shared" si="161"/>
        <v>'243654055957',</v>
      </c>
      <c r="G3080" s="131" t="s">
        <v>1923</v>
      </c>
      <c r="H3080" s="131" t="s">
        <v>4015</v>
      </c>
      <c r="I3080" s="131" t="str">
        <f t="shared" si="162"/>
        <v>'inv_8t3sYtKZtJ3Xuz7XuD5LFS',</v>
      </c>
      <c r="J3080" s="131" t="s">
        <v>9</v>
      </c>
      <c r="K3080" s="131">
        <v>30</v>
      </c>
      <c r="L3080" s="98">
        <v>30</v>
      </c>
      <c r="M3080" s="105">
        <f>Tabla1[[#This Row],[Monto]]-Tabla1[[#This Row],[Monto Kashio]]</f>
        <v>0</v>
      </c>
      <c r="N3080" s="98" t="s">
        <v>23</v>
      </c>
      <c r="O3080" s="131" t="s">
        <v>24</v>
      </c>
      <c r="P3080" s="131">
        <v>0</v>
      </c>
      <c r="Q3080" s="189">
        <v>45656</v>
      </c>
      <c r="R3080" s="131" t="s">
        <v>148</v>
      </c>
      <c r="T3080" s="1"/>
    </row>
    <row r="3081" spans="1:20" ht="12.75" customHeight="1">
      <c r="A3081" s="166" t="s">
        <v>1916</v>
      </c>
      <c r="B3081" s="132"/>
      <c r="C3081" s="173" t="s">
        <v>30</v>
      </c>
      <c r="D3081" s="110">
        <v>45641</v>
      </c>
      <c r="E3081" s="116">
        <v>243504250351</v>
      </c>
      <c r="F3081" s="132" t="str">
        <f t="shared" si="161"/>
        <v>'243504250351',</v>
      </c>
      <c r="G3081" s="132" t="s">
        <v>21</v>
      </c>
      <c r="H3081" s="132" t="s">
        <v>4016</v>
      </c>
      <c r="I3081" s="132" t="str">
        <f t="shared" si="162"/>
        <v>'inv_8s9Dwq4ga9xnVA8jqJSACh',</v>
      </c>
      <c r="J3081" s="132" t="s">
        <v>9</v>
      </c>
      <c r="K3081" s="132">
        <v>50</v>
      </c>
      <c r="L3081" s="91">
        <v>50</v>
      </c>
      <c r="M3081" s="105">
        <f>Tabla1[[#This Row],[Monto]]-Tabla1[[#This Row],[Monto Kashio]]</f>
        <v>0</v>
      </c>
      <c r="N3081" s="98" t="s">
        <v>23</v>
      </c>
      <c r="O3081" s="132" t="s">
        <v>24</v>
      </c>
      <c r="P3081" s="132">
        <v>5376554</v>
      </c>
      <c r="Q3081" s="190">
        <v>45641</v>
      </c>
      <c r="R3081" s="132" t="s">
        <v>148</v>
      </c>
      <c r="T3081" s="1"/>
    </row>
    <row r="3082" spans="1:20" ht="12.75" customHeight="1">
      <c r="A3082" s="187" t="s">
        <v>1916</v>
      </c>
      <c r="B3082" s="131"/>
      <c r="C3082" s="181" t="s">
        <v>66</v>
      </c>
      <c r="D3082" s="111">
        <v>45641</v>
      </c>
      <c r="E3082" s="117">
        <v>243504084377</v>
      </c>
      <c r="F3082" s="131" t="str">
        <f t="shared" si="161"/>
        <v>'243504084377',</v>
      </c>
      <c r="G3082" s="131" t="s">
        <v>21</v>
      </c>
      <c r="H3082" s="131" t="s">
        <v>4017</v>
      </c>
      <c r="I3082" s="131" t="str">
        <f t="shared" si="162"/>
        <v>'inv_8q7Cqp8F8oXvLLU95cPQ5s',</v>
      </c>
      <c r="J3082" s="131" t="s">
        <v>9</v>
      </c>
      <c r="K3082" s="131">
        <v>158</v>
      </c>
      <c r="L3082" s="98">
        <v>158</v>
      </c>
      <c r="M3082" s="105">
        <f>Tabla1[[#This Row],[Monto]]-Tabla1[[#This Row],[Monto Kashio]]</f>
        <v>0</v>
      </c>
      <c r="N3082" s="98" t="s">
        <v>23</v>
      </c>
      <c r="O3082" s="131" t="s">
        <v>24</v>
      </c>
      <c r="P3082" s="131">
        <v>2311958</v>
      </c>
      <c r="Q3082" s="189">
        <v>45641</v>
      </c>
      <c r="R3082" s="131" t="s">
        <v>148</v>
      </c>
      <c r="T3082" s="1"/>
    </row>
    <row r="3083" spans="1:20" ht="12.75" customHeight="1">
      <c r="A3083" s="166" t="s">
        <v>1916</v>
      </c>
      <c r="B3083" s="132"/>
      <c r="C3083" s="173" t="s">
        <v>30</v>
      </c>
      <c r="D3083" s="110">
        <v>45656</v>
      </c>
      <c r="E3083" s="116">
        <v>243653861364</v>
      </c>
      <c r="F3083" s="132" t="str">
        <f t="shared" si="161"/>
        <v>'243653861364',</v>
      </c>
      <c r="G3083" s="132" t="s">
        <v>1923</v>
      </c>
      <c r="H3083" s="132" t="s">
        <v>4018</v>
      </c>
      <c r="I3083" s="132" t="str">
        <f t="shared" si="162"/>
        <v>'inv_8PbhH8v22AHAdi7USh7ZFu',</v>
      </c>
      <c r="J3083" s="132" t="s">
        <v>9</v>
      </c>
      <c r="K3083" s="132">
        <v>100</v>
      </c>
      <c r="L3083" s="91">
        <v>100</v>
      </c>
      <c r="M3083" s="105">
        <f>Tabla1[[#This Row],[Monto]]-Tabla1[[#This Row],[Monto Kashio]]</f>
        <v>0</v>
      </c>
      <c r="N3083" s="98" t="s">
        <v>23</v>
      </c>
      <c r="O3083" s="132" t="s">
        <v>24</v>
      </c>
      <c r="P3083" s="132" t="s">
        <v>4019</v>
      </c>
      <c r="Q3083" s="190">
        <v>45656</v>
      </c>
      <c r="R3083" s="132" t="s">
        <v>148</v>
      </c>
      <c r="T3083" s="1"/>
    </row>
    <row r="3084" spans="1:20" ht="12.75" customHeight="1">
      <c r="A3084" s="187" t="s">
        <v>1916</v>
      </c>
      <c r="B3084" s="131"/>
      <c r="C3084" s="181" t="s">
        <v>484</v>
      </c>
      <c r="D3084" s="111">
        <v>45653</v>
      </c>
      <c r="E3084" s="117">
        <v>243622075291</v>
      </c>
      <c r="F3084" s="131" t="str">
        <f t="shared" si="161"/>
        <v>'243622075291',</v>
      </c>
      <c r="G3084" s="131" t="s">
        <v>21</v>
      </c>
      <c r="H3084" s="131" t="s">
        <v>4020</v>
      </c>
      <c r="I3084" s="131" t="str">
        <f t="shared" si="162"/>
        <v>'inv_8miMbVqySq8FqdQaSwuSxt',</v>
      </c>
      <c r="J3084" s="131" t="s">
        <v>9</v>
      </c>
      <c r="K3084" s="131">
        <v>341</v>
      </c>
      <c r="L3084" s="98">
        <v>341</v>
      </c>
      <c r="M3084" s="105">
        <f>Tabla1[[#This Row],[Monto]]-Tabla1[[#This Row],[Monto Kashio]]</f>
        <v>0</v>
      </c>
      <c r="N3084" s="98" t="s">
        <v>23</v>
      </c>
      <c r="O3084" s="131" t="s">
        <v>24</v>
      </c>
      <c r="P3084" s="131">
        <v>1045440</v>
      </c>
      <c r="Q3084" s="189">
        <v>45653</v>
      </c>
      <c r="R3084" s="131" t="s">
        <v>148</v>
      </c>
      <c r="T3084" s="1"/>
    </row>
    <row r="3085" spans="1:20" ht="12.75" customHeight="1">
      <c r="A3085" s="166">
        <v>11273</v>
      </c>
      <c r="B3085" s="132"/>
      <c r="C3085" s="173" t="s">
        <v>176</v>
      </c>
      <c r="D3085" s="110">
        <v>45643</v>
      </c>
      <c r="E3085" s="116">
        <v>243525699901</v>
      </c>
      <c r="F3085" s="132" t="str">
        <f t="shared" si="161"/>
        <v>'243525699901',</v>
      </c>
      <c r="G3085" s="132" t="s">
        <v>21</v>
      </c>
      <c r="H3085" s="132" t="s">
        <v>4021</v>
      </c>
      <c r="I3085" s="132" t="str">
        <f t="shared" si="162"/>
        <v>'inv_8kx2QqbqXNeRgo8wHKAZe8',</v>
      </c>
      <c r="J3085" s="132" t="s">
        <v>9</v>
      </c>
      <c r="K3085" s="132">
        <v>150</v>
      </c>
      <c r="L3085" s="91">
        <v>150</v>
      </c>
      <c r="M3085" s="105">
        <f>Tabla1[[#This Row],[Monto]]-Tabla1[[#This Row],[Monto Kashio]]</f>
        <v>0</v>
      </c>
      <c r="N3085" s="98" t="s">
        <v>23</v>
      </c>
      <c r="O3085" s="132" t="s">
        <v>24</v>
      </c>
      <c r="P3085" s="132">
        <v>2304045</v>
      </c>
      <c r="Q3085" s="190">
        <v>45643</v>
      </c>
      <c r="R3085" s="132" t="s">
        <v>148</v>
      </c>
      <c r="T3085" s="1"/>
    </row>
    <row r="3086" spans="1:20" ht="12.75" customHeight="1">
      <c r="A3086" s="187">
        <v>11229</v>
      </c>
      <c r="B3086" s="131"/>
      <c r="C3086" s="181" t="s">
        <v>136</v>
      </c>
      <c r="D3086" s="111">
        <v>45642</v>
      </c>
      <c r="E3086" s="117">
        <v>243514575346</v>
      </c>
      <c r="F3086" s="131" t="str">
        <f t="shared" si="161"/>
        <v>'243514575346',</v>
      </c>
      <c r="G3086" s="131" t="s">
        <v>21</v>
      </c>
      <c r="H3086" s="131" t="s">
        <v>4022</v>
      </c>
      <c r="I3086" s="131" t="str">
        <f t="shared" si="162"/>
        <v>'inv_8kjaF25x8twmmcdwNCHxdZ',</v>
      </c>
      <c r="J3086" s="131" t="s">
        <v>9</v>
      </c>
      <c r="K3086" s="131">
        <v>20</v>
      </c>
      <c r="L3086" s="98">
        <v>20</v>
      </c>
      <c r="M3086" s="105">
        <f>Tabla1[[#This Row],[Monto]]-Tabla1[[#This Row],[Monto Kashio]]</f>
        <v>0</v>
      </c>
      <c r="N3086" s="98" t="s">
        <v>23</v>
      </c>
      <c r="O3086" s="131" t="s">
        <v>24</v>
      </c>
      <c r="P3086" s="131">
        <v>573366</v>
      </c>
      <c r="Q3086" s="189">
        <v>45642</v>
      </c>
      <c r="R3086" s="131" t="s">
        <v>148</v>
      </c>
      <c r="T3086" s="1"/>
    </row>
    <row r="3087" spans="1:20" ht="12.75" customHeight="1">
      <c r="A3087" s="166" t="s">
        <v>1916</v>
      </c>
      <c r="B3087" s="132"/>
      <c r="C3087" s="173" t="s">
        <v>48</v>
      </c>
      <c r="D3087" s="110">
        <v>45654</v>
      </c>
      <c r="E3087" s="116">
        <v>243632394241</v>
      </c>
      <c r="F3087" s="132" t="str">
        <f t="shared" si="161"/>
        <v>'243632394241',</v>
      </c>
      <c r="G3087" s="132" t="s">
        <v>21</v>
      </c>
      <c r="H3087" s="132" t="s">
        <v>4023</v>
      </c>
      <c r="I3087" s="132" t="str">
        <f t="shared" si="162"/>
        <v>'inv_8JZKfHjjwka7pdd4b5VJsF',</v>
      </c>
      <c r="J3087" s="132" t="s">
        <v>9</v>
      </c>
      <c r="K3087" s="132">
        <v>50</v>
      </c>
      <c r="L3087" s="91">
        <v>50</v>
      </c>
      <c r="M3087" s="105">
        <f>Tabla1[[#This Row],[Monto]]-Tabla1[[#This Row],[Monto Kashio]]</f>
        <v>0</v>
      </c>
      <c r="N3087" s="98" t="s">
        <v>23</v>
      </c>
      <c r="O3087" s="132" t="s">
        <v>24</v>
      </c>
      <c r="P3087" s="132">
        <v>728452</v>
      </c>
      <c r="Q3087" s="190">
        <v>45654</v>
      </c>
      <c r="R3087" s="132" t="s">
        <v>148</v>
      </c>
      <c r="T3087" s="1"/>
    </row>
    <row r="3088" spans="1:20" ht="12.75" customHeight="1">
      <c r="A3088" s="187" t="s">
        <v>1916</v>
      </c>
      <c r="B3088" s="131"/>
      <c r="C3088" s="181" t="s">
        <v>4024</v>
      </c>
      <c r="D3088" s="111">
        <v>45636</v>
      </c>
      <c r="E3088" s="117">
        <v>243309514332</v>
      </c>
      <c r="F3088" s="131" t="str">
        <f t="shared" si="161"/>
        <v>'243309514332',</v>
      </c>
      <c r="G3088" s="131" t="s">
        <v>21</v>
      </c>
      <c r="H3088" s="131" t="s">
        <v>4025</v>
      </c>
      <c r="I3088" s="131" t="str">
        <f t="shared" si="162"/>
        <v>'inv_8esXw6sAaaWzpVk5cCnWgy',</v>
      </c>
      <c r="J3088" s="131" t="s">
        <v>9</v>
      </c>
      <c r="K3088" s="131">
        <v>69</v>
      </c>
      <c r="L3088" s="98">
        <v>69</v>
      </c>
      <c r="M3088" s="105">
        <f>Tabla1[[#This Row],[Monto]]-Tabla1[[#This Row],[Monto Kashio]]</f>
        <v>0</v>
      </c>
      <c r="N3088" s="98" t="s">
        <v>23</v>
      </c>
      <c r="O3088" s="131" t="s">
        <v>24</v>
      </c>
      <c r="P3088" s="131">
        <v>0</v>
      </c>
      <c r="Q3088" s="189">
        <v>45636</v>
      </c>
      <c r="R3088" s="131" t="s">
        <v>148</v>
      </c>
      <c r="T3088" s="1"/>
    </row>
    <row r="3089" spans="1:20" ht="12.75" customHeight="1">
      <c r="A3089" s="166" t="s">
        <v>1916</v>
      </c>
      <c r="B3089" s="132"/>
      <c r="C3089" s="173" t="s">
        <v>136</v>
      </c>
      <c r="D3089" s="110">
        <v>45638</v>
      </c>
      <c r="E3089" s="116">
        <v>243471987961</v>
      </c>
      <c r="F3089" s="132" t="str">
        <f t="shared" si="161"/>
        <v>'243471987961',</v>
      </c>
      <c r="G3089" s="132" t="s">
        <v>21</v>
      </c>
      <c r="H3089" s="132" t="s">
        <v>4026</v>
      </c>
      <c r="I3089" s="132" t="str">
        <f t="shared" si="162"/>
        <v>'inv_7xdXVFVxy53MyCWjybaGty',</v>
      </c>
      <c r="J3089" s="132" t="s">
        <v>9</v>
      </c>
      <c r="K3089" s="132">
        <v>20</v>
      </c>
      <c r="L3089" s="91">
        <v>20</v>
      </c>
      <c r="M3089" s="105">
        <f>Tabla1[[#This Row],[Monto]]-Tabla1[[#This Row],[Monto Kashio]]</f>
        <v>0</v>
      </c>
      <c r="N3089" s="98" t="s">
        <v>23</v>
      </c>
      <c r="O3089" s="132" t="s">
        <v>24</v>
      </c>
      <c r="P3089" s="132" t="s">
        <v>4027</v>
      </c>
      <c r="Q3089" s="190">
        <v>45638</v>
      </c>
      <c r="R3089" s="132" t="s">
        <v>148</v>
      </c>
      <c r="T3089" s="1"/>
    </row>
    <row r="3090" spans="1:20" ht="12.75" customHeight="1">
      <c r="A3090" s="187" t="s">
        <v>1916</v>
      </c>
      <c r="B3090" s="131"/>
      <c r="C3090" s="181" t="s">
        <v>66</v>
      </c>
      <c r="D3090" s="111">
        <v>45654</v>
      </c>
      <c r="E3090" s="117">
        <v>243632437959</v>
      </c>
      <c r="F3090" s="131" t="str">
        <f t="shared" ref="F3090:F3138" si="163">CONCATENATE("'",E3090,"',")</f>
        <v>'243632437959',</v>
      </c>
      <c r="G3090" s="131" t="s">
        <v>21</v>
      </c>
      <c r="H3090" s="131" t="s">
        <v>4028</v>
      </c>
      <c r="I3090" s="131" t="str">
        <f t="shared" si="162"/>
        <v>'inv_7wP27kYBGJsHXYQarKhK8i',</v>
      </c>
      <c r="J3090" s="131" t="s">
        <v>9</v>
      </c>
      <c r="K3090" s="131">
        <v>100</v>
      </c>
      <c r="L3090" s="98">
        <v>100</v>
      </c>
      <c r="M3090" s="105">
        <f>Tabla1[[#This Row],[Monto]]-Tabla1[[#This Row],[Monto Kashio]]</f>
        <v>0</v>
      </c>
      <c r="N3090" s="98" t="s">
        <v>23</v>
      </c>
      <c r="O3090" s="131" t="s">
        <v>24</v>
      </c>
      <c r="P3090" s="131">
        <v>0</v>
      </c>
      <c r="Q3090" s="189">
        <v>45654</v>
      </c>
      <c r="R3090" s="131" t="s">
        <v>148</v>
      </c>
      <c r="T3090" s="1"/>
    </row>
    <row r="3091" spans="1:20" ht="12.75" customHeight="1">
      <c r="A3091" s="166" t="s">
        <v>1916</v>
      </c>
      <c r="B3091" s="132"/>
      <c r="C3091" s="173" t="s">
        <v>66</v>
      </c>
      <c r="D3091" s="110">
        <v>45637</v>
      </c>
      <c r="E3091" s="116">
        <v>243461387689</v>
      </c>
      <c r="F3091" s="132" t="str">
        <f t="shared" si="163"/>
        <v>'243461387689',</v>
      </c>
      <c r="G3091" s="132" t="s">
        <v>3489</v>
      </c>
      <c r="H3091" s="132" t="s">
        <v>4029</v>
      </c>
      <c r="I3091" s="132" t="str">
        <f t="shared" si="162"/>
        <v>'inv_7s5dKPDkWvRrBJdhtb8M2M',</v>
      </c>
      <c r="J3091" s="132" t="s">
        <v>9</v>
      </c>
      <c r="K3091" s="132">
        <v>20</v>
      </c>
      <c r="L3091" s="91">
        <v>20</v>
      </c>
      <c r="M3091" s="105">
        <f>Tabla1[[#This Row],[Monto]]-Tabla1[[#This Row],[Monto Kashio]]</f>
        <v>0</v>
      </c>
      <c r="N3091" s="98" t="s">
        <v>23</v>
      </c>
      <c r="O3091" s="132" t="s">
        <v>24</v>
      </c>
      <c r="P3091" s="132">
        <v>0</v>
      </c>
      <c r="Q3091" s="190">
        <v>45637</v>
      </c>
      <c r="R3091" s="132" t="s">
        <v>148</v>
      </c>
      <c r="T3091" s="1"/>
    </row>
    <row r="3092" spans="1:20" ht="12.75" customHeight="1">
      <c r="A3092" s="187" t="s">
        <v>1916</v>
      </c>
      <c r="B3092" s="131"/>
      <c r="C3092" s="181" t="s">
        <v>30</v>
      </c>
      <c r="D3092" s="111">
        <v>45645</v>
      </c>
      <c r="E3092" s="117">
        <v>243546598393</v>
      </c>
      <c r="F3092" s="131" t="str">
        <f t="shared" si="163"/>
        <v>'243546598393',</v>
      </c>
      <c r="G3092" s="131" t="s">
        <v>21</v>
      </c>
      <c r="H3092" s="131" t="s">
        <v>4030</v>
      </c>
      <c r="I3092" s="131" t="str">
        <f t="shared" si="162"/>
        <v>'inv_7pyTj59ZjmNfdrDeCsSiNV',</v>
      </c>
      <c r="J3092" s="131" t="s">
        <v>9</v>
      </c>
      <c r="K3092" s="131">
        <v>900</v>
      </c>
      <c r="L3092" s="98">
        <v>900</v>
      </c>
      <c r="M3092" s="105">
        <f>Tabla1[[#This Row],[Monto]]-Tabla1[[#This Row],[Monto Kashio]]</f>
        <v>0</v>
      </c>
      <c r="N3092" s="98" t="s">
        <v>23</v>
      </c>
      <c r="O3092" s="131" t="s">
        <v>24</v>
      </c>
      <c r="P3092" s="131">
        <v>0</v>
      </c>
      <c r="Q3092" s="189">
        <v>45645</v>
      </c>
      <c r="R3092" s="131" t="s">
        <v>148</v>
      </c>
      <c r="T3092" s="1"/>
    </row>
    <row r="3093" spans="1:20" ht="12.75" customHeight="1">
      <c r="A3093" s="166">
        <v>11217</v>
      </c>
      <c r="B3093" s="132"/>
      <c r="C3093" s="173" t="s">
        <v>27</v>
      </c>
      <c r="D3093" s="110">
        <v>45641</v>
      </c>
      <c r="E3093" s="116">
        <v>243503979828</v>
      </c>
      <c r="F3093" s="132" t="str">
        <f t="shared" si="163"/>
        <v>'243503979828',</v>
      </c>
      <c r="G3093" s="132" t="s">
        <v>21</v>
      </c>
      <c r="H3093" s="132" t="s">
        <v>4031</v>
      </c>
      <c r="I3093" s="132" t="str">
        <f t="shared" si="162"/>
        <v>'inv_7nn4B9hsXucHYALWUD2492',</v>
      </c>
      <c r="J3093" s="132" t="s">
        <v>9</v>
      </c>
      <c r="K3093" s="132">
        <v>30</v>
      </c>
      <c r="L3093" s="91">
        <v>30</v>
      </c>
      <c r="M3093" s="105">
        <f>Tabla1[[#This Row],[Monto]]-Tabla1[[#This Row],[Monto Kashio]]</f>
        <v>0</v>
      </c>
      <c r="N3093" s="98" t="s">
        <v>23</v>
      </c>
      <c r="O3093" s="132" t="s">
        <v>145</v>
      </c>
      <c r="P3093" s="132">
        <v>2565441</v>
      </c>
      <c r="Q3093" s="190">
        <v>45641</v>
      </c>
      <c r="R3093" s="132" t="s">
        <v>148</v>
      </c>
      <c r="T3093" s="1"/>
    </row>
    <row r="3094" spans="1:20" ht="12.75" customHeight="1">
      <c r="A3094" s="187" t="s">
        <v>1916</v>
      </c>
      <c r="B3094" s="131"/>
      <c r="C3094" s="181" t="s">
        <v>368</v>
      </c>
      <c r="D3094" s="111">
        <v>45635</v>
      </c>
      <c r="E3094" s="117">
        <v>243440170456</v>
      </c>
      <c r="F3094" s="131" t="str">
        <f t="shared" si="163"/>
        <v>'243440170456',</v>
      </c>
      <c r="G3094" s="131" t="s">
        <v>21</v>
      </c>
      <c r="H3094" s="131" t="s">
        <v>4032</v>
      </c>
      <c r="I3094" s="131" t="str">
        <f t="shared" si="162"/>
        <v>'inv_7AYF5w5oFHw7V4saLeMf6R',</v>
      </c>
      <c r="J3094" s="131" t="s">
        <v>9</v>
      </c>
      <c r="K3094" s="131">
        <v>220</v>
      </c>
      <c r="L3094" s="98">
        <v>220</v>
      </c>
      <c r="M3094" s="105">
        <f>Tabla1[[#This Row],[Monto]]-Tabla1[[#This Row],[Monto Kashio]]</f>
        <v>0</v>
      </c>
      <c r="N3094" s="98"/>
      <c r="O3094" s="131" t="s">
        <v>24</v>
      </c>
      <c r="P3094" s="131">
        <v>0</v>
      </c>
      <c r="Q3094" s="189">
        <v>45635</v>
      </c>
      <c r="R3094" s="131" t="s">
        <v>148</v>
      </c>
      <c r="T3094" s="1"/>
    </row>
    <row r="3095" spans="1:20" ht="12.75" customHeight="1">
      <c r="A3095" s="166" t="s">
        <v>1916</v>
      </c>
      <c r="B3095" s="132"/>
      <c r="C3095" s="173" t="s">
        <v>1394</v>
      </c>
      <c r="D3095" s="110">
        <v>45631</v>
      </c>
      <c r="E3095" s="116">
        <v>243397086849</v>
      </c>
      <c r="F3095" s="132" t="str">
        <f t="shared" si="163"/>
        <v>'243397086849',</v>
      </c>
      <c r="G3095" s="132" t="s">
        <v>21</v>
      </c>
      <c r="H3095" s="132" t="s">
        <v>4033</v>
      </c>
      <c r="I3095" s="132" t="str">
        <f t="shared" si="162"/>
        <v>'inv_7aXJkMNJFbvGPkJnHPnJPA',</v>
      </c>
      <c r="J3095" s="132" t="s">
        <v>9</v>
      </c>
      <c r="K3095" s="132">
        <v>89</v>
      </c>
      <c r="L3095" s="91">
        <v>89</v>
      </c>
      <c r="M3095" s="105">
        <f>Tabla1[[#This Row],[Monto]]-Tabla1[[#This Row],[Monto Kashio]]</f>
        <v>0</v>
      </c>
      <c r="N3095" s="98" t="s">
        <v>23</v>
      </c>
      <c r="O3095" s="132" t="s">
        <v>24</v>
      </c>
      <c r="P3095" s="132">
        <v>0</v>
      </c>
      <c r="Q3095" s="190">
        <v>45631</v>
      </c>
      <c r="R3095" s="132" t="s">
        <v>148</v>
      </c>
      <c r="T3095" s="1"/>
    </row>
    <row r="3096" spans="1:20" ht="12.75" customHeight="1">
      <c r="A3096" s="187" t="s">
        <v>1916</v>
      </c>
      <c r="B3096" s="131"/>
      <c r="C3096" s="181" t="s">
        <v>1946</v>
      </c>
      <c r="D3096" s="111">
        <v>45635</v>
      </c>
      <c r="E3096" s="117">
        <v>243440196177</v>
      </c>
      <c r="F3096" s="131" t="str">
        <f t="shared" si="163"/>
        <v>'243440196177',</v>
      </c>
      <c r="G3096" s="131" t="s">
        <v>21</v>
      </c>
      <c r="H3096" s="131" t="s">
        <v>4034</v>
      </c>
      <c r="I3096" s="131" t="str">
        <f t="shared" si="162"/>
        <v>'inv_77NXf33nWWo6p5vz2VtVPZ',</v>
      </c>
      <c r="J3096" s="131" t="s">
        <v>9</v>
      </c>
      <c r="K3096" s="131">
        <v>84</v>
      </c>
      <c r="L3096" s="98">
        <v>84</v>
      </c>
      <c r="M3096" s="105">
        <f>Tabla1[[#This Row],[Monto]]-Tabla1[[#This Row],[Monto Kashio]]</f>
        <v>0</v>
      </c>
      <c r="N3096" s="98"/>
      <c r="O3096" s="131" t="s">
        <v>24</v>
      </c>
      <c r="P3096" s="131">
        <v>0</v>
      </c>
      <c r="Q3096" s="189">
        <v>45635</v>
      </c>
      <c r="R3096" s="131" t="s">
        <v>148</v>
      </c>
      <c r="T3096" s="1"/>
    </row>
    <row r="3097" spans="1:20" ht="12.75" customHeight="1">
      <c r="A3097" s="166" t="s">
        <v>1916</v>
      </c>
      <c r="B3097" s="132"/>
      <c r="C3097" s="173" t="s">
        <v>4035</v>
      </c>
      <c r="D3097" s="110">
        <v>45631</v>
      </c>
      <c r="E3097" s="116">
        <v>243266934037</v>
      </c>
      <c r="F3097" s="132" t="str">
        <f t="shared" si="163"/>
        <v>'243266934037',</v>
      </c>
      <c r="G3097" s="132" t="s">
        <v>21</v>
      </c>
      <c r="H3097" s="132" t="s">
        <v>4036</v>
      </c>
      <c r="I3097" s="132" t="str">
        <f t="shared" si="162"/>
        <v>'inv_76nQaVEiEpW5uFoswdpvSQ',</v>
      </c>
      <c r="J3097" s="132" t="s">
        <v>9</v>
      </c>
      <c r="K3097" s="132">
        <v>90</v>
      </c>
      <c r="L3097" s="91">
        <v>90</v>
      </c>
      <c r="M3097" s="105">
        <f>Tabla1[[#This Row],[Monto]]-Tabla1[[#This Row],[Monto Kashio]]</f>
        <v>0</v>
      </c>
      <c r="N3097" s="98" t="s">
        <v>23</v>
      </c>
      <c r="O3097" s="132" t="s">
        <v>24</v>
      </c>
      <c r="P3097" s="132">
        <v>0</v>
      </c>
      <c r="Q3097" s="190">
        <v>45631</v>
      </c>
      <c r="R3097" s="132" t="s">
        <v>148</v>
      </c>
      <c r="T3097" s="1"/>
    </row>
    <row r="3098" spans="1:20" ht="12.75" customHeight="1">
      <c r="A3098" s="187">
        <v>11074</v>
      </c>
      <c r="B3098" s="131"/>
      <c r="C3098" s="181" t="s">
        <v>96</v>
      </c>
      <c r="D3098" s="111">
        <v>45636</v>
      </c>
      <c r="E3098" s="117">
        <v>243450753648</v>
      </c>
      <c r="F3098" s="131" t="str">
        <f t="shared" si="163"/>
        <v>'243450753648',</v>
      </c>
      <c r="G3098" s="131" t="s">
        <v>21</v>
      </c>
      <c r="H3098" s="131" t="s">
        <v>4037</v>
      </c>
      <c r="I3098" s="131" t="str">
        <f t="shared" si="162"/>
        <v>'inv_6psUjQZnxGaz6oWjRoWBij',</v>
      </c>
      <c r="J3098" s="131" t="s">
        <v>9</v>
      </c>
      <c r="K3098" s="131">
        <v>200</v>
      </c>
      <c r="L3098" s="98">
        <v>200</v>
      </c>
      <c r="M3098" s="105">
        <f>Tabla1[[#This Row],[Monto]]-Tabla1[[#This Row],[Monto Kashio]]</f>
        <v>0</v>
      </c>
      <c r="N3098" s="98" t="s">
        <v>23</v>
      </c>
      <c r="O3098" s="131" t="s">
        <v>24</v>
      </c>
      <c r="P3098" s="131">
        <v>1722920</v>
      </c>
      <c r="Q3098" s="189">
        <v>45636</v>
      </c>
      <c r="R3098" s="131" t="s">
        <v>148</v>
      </c>
      <c r="T3098" s="1"/>
    </row>
    <row r="3099" spans="1:20" ht="12.75" customHeight="1">
      <c r="A3099" s="166" t="s">
        <v>1916</v>
      </c>
      <c r="B3099" s="132"/>
      <c r="C3099" s="173" t="s">
        <v>30</v>
      </c>
      <c r="D3099" s="110">
        <v>45631</v>
      </c>
      <c r="E3099" s="116">
        <v>243418206641</v>
      </c>
      <c r="F3099" s="132" t="str">
        <f t="shared" si="163"/>
        <v>'243418206641',</v>
      </c>
      <c r="G3099" s="132" t="s">
        <v>21</v>
      </c>
      <c r="H3099" s="132" t="s">
        <v>4038</v>
      </c>
      <c r="I3099" s="132" t="str">
        <f t="shared" si="162"/>
        <v>'inv_6F2EjHhVmkGNzqHiga4oZ8',</v>
      </c>
      <c r="J3099" s="132" t="s">
        <v>9</v>
      </c>
      <c r="K3099" s="132">
        <v>22</v>
      </c>
      <c r="L3099" s="91">
        <v>22</v>
      </c>
      <c r="M3099" s="105">
        <f>Tabla1[[#This Row],[Monto]]-Tabla1[[#This Row],[Monto Kashio]]</f>
        <v>0</v>
      </c>
      <c r="N3099" s="98" t="s">
        <v>23</v>
      </c>
      <c r="O3099" s="132" t="s">
        <v>24</v>
      </c>
      <c r="P3099" s="132">
        <v>0</v>
      </c>
      <c r="Q3099" s="190">
        <v>45631</v>
      </c>
      <c r="R3099" s="132" t="s">
        <v>148</v>
      </c>
      <c r="T3099" s="1"/>
    </row>
    <row r="3100" spans="1:20" ht="12.75" customHeight="1">
      <c r="A3100" s="187" t="s">
        <v>1916</v>
      </c>
      <c r="B3100" s="131"/>
      <c r="C3100" s="181" t="s">
        <v>30</v>
      </c>
      <c r="D3100" s="111">
        <v>45637</v>
      </c>
      <c r="E3100" s="117">
        <v>243461381689</v>
      </c>
      <c r="F3100" s="131" t="str">
        <f t="shared" si="163"/>
        <v>'243461381689',</v>
      </c>
      <c r="G3100" s="131" t="s">
        <v>3489</v>
      </c>
      <c r="H3100" s="131" t="s">
        <v>4039</v>
      </c>
      <c r="I3100" s="131" t="str">
        <f t="shared" si="162"/>
        <v>'inv_6EzDwhuVn8mj6Z5Ljh56At',</v>
      </c>
      <c r="J3100" s="131" t="s">
        <v>9</v>
      </c>
      <c r="K3100" s="131">
        <v>20</v>
      </c>
      <c r="L3100" s="98">
        <v>20</v>
      </c>
      <c r="M3100" s="105">
        <f>Tabla1[[#This Row],[Monto]]-Tabla1[[#This Row],[Monto Kashio]]</f>
        <v>0</v>
      </c>
      <c r="N3100" s="98" t="s">
        <v>23</v>
      </c>
      <c r="O3100" s="131" t="s">
        <v>24</v>
      </c>
      <c r="P3100" s="131">
        <v>0</v>
      </c>
      <c r="Q3100" s="189">
        <v>45637</v>
      </c>
      <c r="R3100" s="131" t="s">
        <v>148</v>
      </c>
      <c r="T3100" s="1"/>
    </row>
    <row r="3101" spans="1:20" ht="12.75" customHeight="1">
      <c r="A3101" s="166">
        <v>11151</v>
      </c>
      <c r="B3101" s="132"/>
      <c r="C3101" s="173" t="s">
        <v>30</v>
      </c>
      <c r="D3101" s="110">
        <v>45637</v>
      </c>
      <c r="E3101" s="116">
        <v>243471723543</v>
      </c>
      <c r="F3101" s="132" t="str">
        <f t="shared" si="163"/>
        <v>'243471723543',</v>
      </c>
      <c r="G3101" s="132" t="s">
        <v>21</v>
      </c>
      <c r="H3101" s="132" t="s">
        <v>4040</v>
      </c>
      <c r="I3101" s="132" t="str">
        <f t="shared" si="162"/>
        <v>'inv_6ebLGCAy5ofZgkNpgcckun',</v>
      </c>
      <c r="J3101" s="132" t="s">
        <v>9</v>
      </c>
      <c r="K3101" s="132">
        <v>50</v>
      </c>
      <c r="L3101" s="91">
        <v>50</v>
      </c>
      <c r="M3101" s="105">
        <f>Tabla1[[#This Row],[Monto]]-Tabla1[[#This Row],[Monto Kashio]]</f>
        <v>0</v>
      </c>
      <c r="N3101" s="98" t="s">
        <v>23</v>
      </c>
      <c r="O3101" s="132" t="s">
        <v>24</v>
      </c>
      <c r="P3101" s="132">
        <v>557905</v>
      </c>
      <c r="Q3101" s="190">
        <v>45637</v>
      </c>
      <c r="R3101" s="132" t="s">
        <v>148</v>
      </c>
      <c r="T3101" s="1"/>
    </row>
    <row r="3102" spans="1:20" ht="12.75" customHeight="1">
      <c r="A3102" s="187" t="s">
        <v>1916</v>
      </c>
      <c r="B3102" s="131"/>
      <c r="C3102" s="181" t="s">
        <v>96</v>
      </c>
      <c r="D3102" s="111">
        <v>45649</v>
      </c>
      <c r="E3102" s="117">
        <v>243589285901</v>
      </c>
      <c r="F3102" s="131" t="str">
        <f t="shared" si="163"/>
        <v>'243589285901',</v>
      </c>
      <c r="G3102" s="131" t="s">
        <v>21</v>
      </c>
      <c r="H3102" s="131" t="s">
        <v>4041</v>
      </c>
      <c r="I3102" s="131" t="str">
        <f t="shared" si="162"/>
        <v>'inv_6dfqAQHUUJRecR73GybeAw',</v>
      </c>
      <c r="J3102" s="131" t="s">
        <v>9</v>
      </c>
      <c r="K3102" s="131">
        <v>49</v>
      </c>
      <c r="L3102" s="98">
        <v>49</v>
      </c>
      <c r="M3102" s="105">
        <f>Tabla1[[#This Row],[Monto]]-Tabla1[[#This Row],[Monto Kashio]]</f>
        <v>0</v>
      </c>
      <c r="N3102" s="98" t="s">
        <v>23</v>
      </c>
      <c r="O3102" s="131" t="s">
        <v>24</v>
      </c>
      <c r="P3102" s="131">
        <v>0</v>
      </c>
      <c r="Q3102" s="189">
        <v>45649</v>
      </c>
      <c r="R3102" s="131" t="s">
        <v>148</v>
      </c>
      <c r="T3102" s="1"/>
    </row>
    <row r="3103" spans="1:20" ht="12.75" customHeight="1">
      <c r="A3103" s="166" t="s">
        <v>1916</v>
      </c>
      <c r="B3103" s="132"/>
      <c r="C3103" s="173" t="s">
        <v>48</v>
      </c>
      <c r="D3103" s="110">
        <v>45629.516805555555</v>
      </c>
      <c r="E3103" s="116">
        <v>243386345665</v>
      </c>
      <c r="F3103" s="132" t="str">
        <f t="shared" si="163"/>
        <v>'243386345665',</v>
      </c>
      <c r="G3103" s="132" t="s">
        <v>21</v>
      </c>
      <c r="H3103" s="132" t="s">
        <v>4042</v>
      </c>
      <c r="I3103" s="132" t="str">
        <f t="shared" si="162"/>
        <v>'inv_6cVRnZeGNQKQmtEBdVBpXb',</v>
      </c>
      <c r="J3103" s="132" t="s">
        <v>9</v>
      </c>
      <c r="K3103" s="132">
        <v>50</v>
      </c>
      <c r="L3103" s="91">
        <v>50</v>
      </c>
      <c r="M3103" s="105">
        <f>Tabla1[[#This Row],[Monto]]-Tabla1[[#This Row],[Monto Kashio]]</f>
        <v>0</v>
      </c>
      <c r="N3103" s="98" t="s">
        <v>23</v>
      </c>
      <c r="O3103" s="132" t="s">
        <v>24</v>
      </c>
      <c r="P3103" s="132">
        <v>0</v>
      </c>
      <c r="Q3103" s="190">
        <v>45629.516805555555</v>
      </c>
      <c r="R3103" s="132" t="s">
        <v>148</v>
      </c>
      <c r="T3103" s="1"/>
    </row>
    <row r="3104" spans="1:20" ht="12.75" customHeight="1">
      <c r="A3104" s="187" t="s">
        <v>1916</v>
      </c>
      <c r="B3104" s="131"/>
      <c r="C3104" s="181" t="s">
        <v>96</v>
      </c>
      <c r="D3104" s="111">
        <v>45629.512858796297</v>
      </c>
      <c r="E3104" s="117">
        <v>243386341743</v>
      </c>
      <c r="F3104" s="131" t="str">
        <f t="shared" si="163"/>
        <v>'243386341743',</v>
      </c>
      <c r="G3104" s="131" t="s">
        <v>21</v>
      </c>
      <c r="H3104" s="131" t="s">
        <v>4043</v>
      </c>
      <c r="I3104" s="131" t="str">
        <f t="shared" si="162"/>
        <v>'inv_6B3RFHwES53obtZRQUhR72',</v>
      </c>
      <c r="J3104" s="131" t="s">
        <v>9</v>
      </c>
      <c r="K3104" s="131">
        <v>500</v>
      </c>
      <c r="L3104" s="98">
        <v>500</v>
      </c>
      <c r="M3104" s="105">
        <f>Tabla1[[#This Row],[Monto]]-Tabla1[[#This Row],[Monto Kashio]]</f>
        <v>0</v>
      </c>
      <c r="N3104" s="98" t="s">
        <v>23</v>
      </c>
      <c r="O3104" s="131" t="s">
        <v>24</v>
      </c>
      <c r="P3104" s="131">
        <v>0</v>
      </c>
      <c r="Q3104" s="189">
        <v>45629.512858796297</v>
      </c>
      <c r="R3104" s="131" t="s">
        <v>148</v>
      </c>
      <c r="T3104" s="1"/>
    </row>
    <row r="3105" spans="1:20" ht="12.75" customHeight="1">
      <c r="A3105" s="166" t="s">
        <v>1916</v>
      </c>
      <c r="B3105" s="132"/>
      <c r="C3105" s="173" t="s">
        <v>66</v>
      </c>
      <c r="D3105" s="110">
        <v>45655</v>
      </c>
      <c r="E3105" s="116">
        <v>243643101463</v>
      </c>
      <c r="F3105" s="132" t="str">
        <f t="shared" si="163"/>
        <v>'243643101463',</v>
      </c>
      <c r="G3105" s="132" t="s">
        <v>21</v>
      </c>
      <c r="H3105" s="132" t="s">
        <v>4044</v>
      </c>
      <c r="I3105" s="132" t="str">
        <f t="shared" si="162"/>
        <v>'inv_6ApmSwctiPoQ9bgd3dbF9b',</v>
      </c>
      <c r="J3105" s="132" t="s">
        <v>9</v>
      </c>
      <c r="K3105" s="132">
        <v>159.63999999999999</v>
      </c>
      <c r="L3105" s="91">
        <v>159.63999999999999</v>
      </c>
      <c r="M3105" s="105">
        <f>Tabla1[[#This Row],[Monto]]-Tabla1[[#This Row],[Monto Kashio]]</f>
        <v>0</v>
      </c>
      <c r="N3105" s="98" t="s">
        <v>23</v>
      </c>
      <c r="O3105" s="132" t="s">
        <v>24</v>
      </c>
      <c r="P3105" s="132">
        <v>210138</v>
      </c>
      <c r="Q3105" s="190">
        <v>45655</v>
      </c>
      <c r="R3105" s="132" t="s">
        <v>148</v>
      </c>
      <c r="T3105" s="1"/>
    </row>
    <row r="3106" spans="1:20" ht="12.75" customHeight="1">
      <c r="A3106" s="187">
        <v>10994</v>
      </c>
      <c r="B3106" s="131"/>
      <c r="C3106" s="181" t="s">
        <v>27</v>
      </c>
      <c r="D3106" s="111">
        <v>45631</v>
      </c>
      <c r="E3106" s="117">
        <v>243396888138</v>
      </c>
      <c r="F3106" s="131" t="str">
        <f t="shared" si="163"/>
        <v>'243396888138',</v>
      </c>
      <c r="G3106" s="131" t="s">
        <v>51</v>
      </c>
      <c r="H3106" s="131" t="s">
        <v>4045</v>
      </c>
      <c r="I3106" s="131" t="str">
        <f t="shared" si="162"/>
        <v>'inv_66n4SBggoJv8b5GQ5Rw57z',</v>
      </c>
      <c r="J3106" s="131" t="s">
        <v>9</v>
      </c>
      <c r="K3106" s="131">
        <v>60</v>
      </c>
      <c r="L3106" s="98">
        <v>60</v>
      </c>
      <c r="M3106" s="105">
        <f>Tabla1[[#This Row],[Monto]]-Tabla1[[#This Row],[Monto Kashio]]</f>
        <v>0</v>
      </c>
      <c r="N3106" s="98" t="s">
        <v>23</v>
      </c>
      <c r="O3106" s="131" t="s">
        <v>24</v>
      </c>
      <c r="P3106" s="131">
        <v>90427</v>
      </c>
      <c r="Q3106" s="189"/>
      <c r="R3106" s="131" t="s">
        <v>148</v>
      </c>
      <c r="T3106" s="1"/>
    </row>
    <row r="3107" spans="1:20" ht="12.75" customHeight="1">
      <c r="A3107" s="166">
        <v>11052</v>
      </c>
      <c r="B3107" s="132"/>
      <c r="C3107" s="173" t="s">
        <v>136</v>
      </c>
      <c r="D3107" s="110">
        <v>45635</v>
      </c>
      <c r="E3107" s="116">
        <v>243450434798</v>
      </c>
      <c r="F3107" s="132" t="str">
        <f t="shared" si="163"/>
        <v>'243450434798',</v>
      </c>
      <c r="G3107" s="132" t="s">
        <v>21</v>
      </c>
      <c r="H3107" s="132" t="s">
        <v>4046</v>
      </c>
      <c r="I3107" s="132" t="str">
        <f t="shared" si="162"/>
        <v>'inv_5ZH23oNmqx6WZ5tkWKaAqc',</v>
      </c>
      <c r="J3107" s="132" t="s">
        <v>9</v>
      </c>
      <c r="K3107" s="132">
        <v>25</v>
      </c>
      <c r="L3107" s="91">
        <v>25</v>
      </c>
      <c r="M3107" s="105">
        <f>Tabla1[[#This Row],[Monto]]-Tabla1[[#This Row],[Monto Kashio]]</f>
        <v>0</v>
      </c>
      <c r="N3107" s="98" t="s">
        <v>23</v>
      </c>
      <c r="O3107" s="132" t="s">
        <v>24</v>
      </c>
      <c r="P3107" s="132">
        <v>3518628</v>
      </c>
      <c r="Q3107" s="190">
        <v>45635</v>
      </c>
      <c r="R3107" s="132" t="s">
        <v>148</v>
      </c>
      <c r="T3107" s="1"/>
    </row>
    <row r="3108" spans="1:20" ht="12.75" customHeight="1">
      <c r="A3108" s="187" t="s">
        <v>1916</v>
      </c>
      <c r="B3108" s="131"/>
      <c r="C3108" s="181" t="s">
        <v>30</v>
      </c>
      <c r="D3108" s="111">
        <v>45637</v>
      </c>
      <c r="E3108" s="117">
        <v>243471752016</v>
      </c>
      <c r="F3108" s="131" t="str">
        <f t="shared" si="163"/>
        <v>'243471752016',</v>
      </c>
      <c r="G3108" s="131" t="s">
        <v>21</v>
      </c>
      <c r="H3108" s="131" t="s">
        <v>4047</v>
      </c>
      <c r="I3108" s="131" t="str">
        <f t="shared" si="162"/>
        <v>'inv_5U934U4xB3WU5gEgv4Huxm',</v>
      </c>
      <c r="J3108" s="131" t="s">
        <v>9</v>
      </c>
      <c r="K3108" s="131">
        <v>50</v>
      </c>
      <c r="L3108" s="98">
        <v>50</v>
      </c>
      <c r="M3108" s="105">
        <f>Tabla1[[#This Row],[Monto]]-Tabla1[[#This Row],[Monto Kashio]]</f>
        <v>0</v>
      </c>
      <c r="N3108" s="98" t="s">
        <v>23</v>
      </c>
      <c r="O3108" s="131" t="s">
        <v>24</v>
      </c>
      <c r="P3108" s="131">
        <v>42828635</v>
      </c>
      <c r="Q3108" s="189">
        <v>45637</v>
      </c>
      <c r="R3108" s="131" t="s">
        <v>148</v>
      </c>
      <c r="T3108" s="1"/>
    </row>
    <row r="3109" spans="1:20" ht="12.75" customHeight="1">
      <c r="A3109" s="166" t="s">
        <v>1916</v>
      </c>
      <c r="B3109" s="132"/>
      <c r="C3109" s="173" t="s">
        <v>136</v>
      </c>
      <c r="D3109" s="110">
        <v>45644</v>
      </c>
      <c r="E3109" s="116">
        <v>243536215127</v>
      </c>
      <c r="F3109" s="132" t="str">
        <f t="shared" si="163"/>
        <v>'243536215127',</v>
      </c>
      <c r="G3109" s="132" t="s">
        <v>21</v>
      </c>
      <c r="H3109" s="132" t="s">
        <v>4048</v>
      </c>
      <c r="I3109" s="132" t="str">
        <f t="shared" si="162"/>
        <v>'inv_5trniwdapxCTNWEyMLeTV5',</v>
      </c>
      <c r="J3109" s="132" t="s">
        <v>9</v>
      </c>
      <c r="K3109" s="132">
        <v>140</v>
      </c>
      <c r="L3109" s="91">
        <v>140</v>
      </c>
      <c r="M3109" s="105">
        <f>Tabla1[[#This Row],[Monto]]-Tabla1[[#This Row],[Monto Kashio]]</f>
        <v>0</v>
      </c>
      <c r="N3109" s="98" t="s">
        <v>23</v>
      </c>
      <c r="O3109" s="132" t="s">
        <v>24</v>
      </c>
      <c r="P3109" s="132">
        <v>3207015</v>
      </c>
      <c r="Q3109" s="190">
        <v>45644</v>
      </c>
      <c r="R3109" s="132" t="s">
        <v>148</v>
      </c>
      <c r="T3109" s="1"/>
    </row>
    <row r="3110" spans="1:20" ht="12.75" customHeight="1">
      <c r="A3110" s="187">
        <v>11209</v>
      </c>
      <c r="B3110" s="131"/>
      <c r="C3110" s="181" t="s">
        <v>30</v>
      </c>
      <c r="D3110" s="111">
        <v>45640</v>
      </c>
      <c r="E3110" s="117">
        <v>243493161721</v>
      </c>
      <c r="F3110" s="131" t="str">
        <f t="shared" si="163"/>
        <v>'243493161721',</v>
      </c>
      <c r="G3110" s="131" t="s">
        <v>51</v>
      </c>
      <c r="H3110" s="131" t="s">
        <v>4049</v>
      </c>
      <c r="I3110" s="131" t="str">
        <f t="shared" si="162"/>
        <v>'inv_5tnw87YnrRE6xZ2qc5YvL9',</v>
      </c>
      <c r="J3110" s="131" t="s">
        <v>9</v>
      </c>
      <c r="K3110" s="131">
        <v>30</v>
      </c>
      <c r="L3110" s="98">
        <v>30</v>
      </c>
      <c r="M3110" s="105">
        <f>Tabla1[[#This Row],[Monto]]-Tabla1[[#This Row],[Monto Kashio]]</f>
        <v>0</v>
      </c>
      <c r="N3110" s="98" t="s">
        <v>23</v>
      </c>
      <c r="O3110" s="131" t="s">
        <v>24</v>
      </c>
      <c r="P3110" s="131">
        <v>12535</v>
      </c>
      <c r="Q3110" s="189">
        <v>45640</v>
      </c>
      <c r="R3110" s="131" t="s">
        <v>148</v>
      </c>
      <c r="T3110" s="1"/>
    </row>
    <row r="3111" spans="1:20" ht="12.75" customHeight="1">
      <c r="A3111" s="166">
        <v>11438</v>
      </c>
      <c r="B3111" s="132"/>
      <c r="C3111" s="173" t="s">
        <v>30</v>
      </c>
      <c r="D3111" s="110">
        <v>45652</v>
      </c>
      <c r="E3111" s="116">
        <v>243611143888</v>
      </c>
      <c r="F3111" s="132" t="str">
        <f t="shared" si="163"/>
        <v>'243611143888',</v>
      </c>
      <c r="G3111" s="132" t="s">
        <v>51</v>
      </c>
      <c r="H3111" s="132" t="s">
        <v>4050</v>
      </c>
      <c r="I3111" s="132" t="str">
        <f t="shared" ref="I3111:I3138" si="164">CONCATENATE("'",H3111,"',")</f>
        <v>'inv_5QoNK7nwh2VcjNvoNjiMNW',</v>
      </c>
      <c r="J3111" s="132" t="s">
        <v>9</v>
      </c>
      <c r="K3111" s="132">
        <v>5000</v>
      </c>
      <c r="L3111" s="91">
        <v>5000</v>
      </c>
      <c r="M3111" s="105">
        <f>Tabla1[[#This Row],[Monto]]-Tabla1[[#This Row],[Monto Kashio]]</f>
        <v>0</v>
      </c>
      <c r="N3111" s="98" t="s">
        <v>23</v>
      </c>
      <c r="O3111" s="132" t="s">
        <v>24</v>
      </c>
      <c r="P3111" s="132">
        <v>1873458</v>
      </c>
      <c r="Q3111" s="190">
        <v>45652</v>
      </c>
      <c r="R3111" s="132" t="s">
        <v>148</v>
      </c>
      <c r="T3111" s="1"/>
    </row>
    <row r="3112" spans="1:20" ht="12.75" customHeight="1">
      <c r="A3112" s="187" t="s">
        <v>1916</v>
      </c>
      <c r="B3112" s="131"/>
      <c r="C3112" s="181" t="s">
        <v>30</v>
      </c>
      <c r="D3112" s="111">
        <v>45644</v>
      </c>
      <c r="E3112" s="117">
        <v>243536133477</v>
      </c>
      <c r="F3112" s="131" t="str">
        <f t="shared" si="163"/>
        <v>'243536133477',</v>
      </c>
      <c r="G3112" s="131" t="s">
        <v>21</v>
      </c>
      <c r="H3112" s="131" t="s">
        <v>4051</v>
      </c>
      <c r="I3112" s="131" t="str">
        <f t="shared" si="164"/>
        <v>'inv_5nyvhSGPwi6GKxsZshRUDy',</v>
      </c>
      <c r="J3112" s="131" t="s">
        <v>9</v>
      </c>
      <c r="K3112" s="131">
        <v>60</v>
      </c>
      <c r="L3112" s="98">
        <v>60</v>
      </c>
      <c r="M3112" s="105">
        <f>Tabla1[[#This Row],[Monto]]-Tabla1[[#This Row],[Monto Kashio]]</f>
        <v>0</v>
      </c>
      <c r="N3112" s="98" t="s">
        <v>23</v>
      </c>
      <c r="O3112" s="131" t="s">
        <v>24</v>
      </c>
      <c r="P3112" s="131" t="s">
        <v>4052</v>
      </c>
      <c r="Q3112" s="189">
        <v>45644</v>
      </c>
      <c r="R3112" s="131" t="s">
        <v>148</v>
      </c>
      <c r="T3112" s="1"/>
    </row>
    <row r="3113" spans="1:20" ht="12.75" customHeight="1">
      <c r="A3113" s="166" t="s">
        <v>1916</v>
      </c>
      <c r="B3113" s="132"/>
      <c r="C3113" s="173" t="s">
        <v>66</v>
      </c>
      <c r="D3113" s="110">
        <v>45638</v>
      </c>
      <c r="E3113" s="116">
        <v>243471968251</v>
      </c>
      <c r="F3113" s="132" t="str">
        <f t="shared" si="163"/>
        <v>'243471968251',</v>
      </c>
      <c r="G3113" s="132" t="s">
        <v>21</v>
      </c>
      <c r="H3113" s="132" t="s">
        <v>4053</v>
      </c>
      <c r="I3113" s="132" t="str">
        <f t="shared" si="164"/>
        <v>'inv_5nyDashcM8AHBNiXKepZki',</v>
      </c>
      <c r="J3113" s="132" t="s">
        <v>9</v>
      </c>
      <c r="K3113" s="132">
        <v>669</v>
      </c>
      <c r="L3113" s="91">
        <v>669</v>
      </c>
      <c r="M3113" s="105">
        <f>Tabla1[[#This Row],[Monto]]-Tabla1[[#This Row],[Monto Kashio]]</f>
        <v>0</v>
      </c>
      <c r="N3113" s="98" t="s">
        <v>23</v>
      </c>
      <c r="O3113" s="132" t="s">
        <v>24</v>
      </c>
      <c r="P3113" s="132" t="s">
        <v>4054</v>
      </c>
      <c r="Q3113" s="190">
        <v>45638</v>
      </c>
      <c r="R3113" s="132" t="s">
        <v>148</v>
      </c>
      <c r="T3113" s="1"/>
    </row>
    <row r="3114" spans="1:20" ht="12.75" customHeight="1">
      <c r="A3114" s="187">
        <v>11281</v>
      </c>
      <c r="B3114" s="131"/>
      <c r="C3114" s="181" t="s">
        <v>27</v>
      </c>
      <c r="D3114" s="111">
        <v>45644</v>
      </c>
      <c r="E3114" s="117">
        <v>243535976208</v>
      </c>
      <c r="F3114" s="131" t="str">
        <f t="shared" si="163"/>
        <v>'243535976208',</v>
      </c>
      <c r="G3114" s="131" t="s">
        <v>21</v>
      </c>
      <c r="H3114" s="131" t="s">
        <v>4055</v>
      </c>
      <c r="I3114" s="131" t="str">
        <f t="shared" si="164"/>
        <v>'inv_5MnJUzsZWs3TWMhsvqXVFD',</v>
      </c>
      <c r="J3114" s="131" t="s">
        <v>9</v>
      </c>
      <c r="K3114" s="131">
        <v>300</v>
      </c>
      <c r="L3114" s="98">
        <v>300</v>
      </c>
      <c r="M3114" s="105">
        <f>Tabla1[[#This Row],[Monto]]-Tabla1[[#This Row],[Monto Kashio]]</f>
        <v>0</v>
      </c>
      <c r="N3114" s="98" t="s">
        <v>23</v>
      </c>
      <c r="O3114" s="131" t="s">
        <v>145</v>
      </c>
      <c r="P3114" s="131">
        <v>2576070</v>
      </c>
      <c r="Q3114" s="189">
        <v>45644</v>
      </c>
      <c r="R3114" s="131" t="s">
        <v>148</v>
      </c>
      <c r="T3114" s="1"/>
    </row>
    <row r="3115" spans="1:20" ht="12.75" customHeight="1">
      <c r="A3115" s="166">
        <v>11503</v>
      </c>
      <c r="B3115" s="132"/>
      <c r="C3115" s="173" t="s">
        <v>30</v>
      </c>
      <c r="D3115" s="110">
        <v>45656</v>
      </c>
      <c r="E3115" s="116">
        <v>243654031691</v>
      </c>
      <c r="F3115" s="132" t="str">
        <f t="shared" si="163"/>
        <v>'243654031691',</v>
      </c>
      <c r="G3115" s="132" t="s">
        <v>1923</v>
      </c>
      <c r="H3115" s="132" t="s">
        <v>4056</v>
      </c>
      <c r="I3115" s="132" t="str">
        <f t="shared" si="164"/>
        <v>'inv_5h7gtt9ox8QZaKSGdceY5i',</v>
      </c>
      <c r="J3115" s="132" t="s">
        <v>9</v>
      </c>
      <c r="K3115" s="132">
        <v>30</v>
      </c>
      <c r="L3115" s="91">
        <v>30</v>
      </c>
      <c r="M3115" s="105">
        <f>Tabla1[[#This Row],[Monto]]-Tabla1[[#This Row],[Monto Kashio]]</f>
        <v>0</v>
      </c>
      <c r="N3115" s="98" t="s">
        <v>23</v>
      </c>
      <c r="O3115" s="132" t="s">
        <v>24</v>
      </c>
      <c r="P3115" s="132">
        <v>2827862</v>
      </c>
      <c r="Q3115" s="190">
        <v>45656</v>
      </c>
      <c r="R3115" s="132" t="s">
        <v>148</v>
      </c>
      <c r="T3115" s="1"/>
    </row>
    <row r="3116" spans="1:20" ht="12.75" customHeight="1">
      <c r="A3116" s="187" t="s">
        <v>1916</v>
      </c>
      <c r="B3116" s="131"/>
      <c r="C3116" s="181" t="s">
        <v>2014</v>
      </c>
      <c r="D3116" s="111">
        <v>45656</v>
      </c>
      <c r="E3116" s="117">
        <v>243653919084</v>
      </c>
      <c r="F3116" s="131" t="str">
        <f t="shared" si="163"/>
        <v>'243653919084',</v>
      </c>
      <c r="G3116" s="131" t="s">
        <v>1923</v>
      </c>
      <c r="H3116" s="131" t="s">
        <v>4057</v>
      </c>
      <c r="I3116" s="131" t="str">
        <f t="shared" si="164"/>
        <v>'inv_5B5zfBvTckpMaS2dxBnqiT',</v>
      </c>
      <c r="J3116" s="131" t="s">
        <v>9</v>
      </c>
      <c r="K3116" s="131">
        <v>140.82</v>
      </c>
      <c r="L3116" s="98">
        <v>140.82</v>
      </c>
      <c r="M3116" s="105">
        <f>Tabla1[[#This Row],[Monto]]-Tabla1[[#This Row],[Monto Kashio]]</f>
        <v>0</v>
      </c>
      <c r="N3116" s="98" t="s">
        <v>23</v>
      </c>
      <c r="O3116" s="131" t="s">
        <v>24</v>
      </c>
      <c r="P3116" s="131">
        <v>0</v>
      </c>
      <c r="Q3116" s="189">
        <v>45656</v>
      </c>
      <c r="R3116" s="131" t="s">
        <v>148</v>
      </c>
      <c r="T3116" s="1"/>
    </row>
    <row r="3117" spans="1:20" ht="12.75" customHeight="1">
      <c r="A3117" s="166" t="s">
        <v>1916</v>
      </c>
      <c r="B3117" s="132"/>
      <c r="C3117" s="173" t="s">
        <v>27</v>
      </c>
      <c r="D3117" s="110">
        <v>45649</v>
      </c>
      <c r="E3117" s="116">
        <v>243599680033</v>
      </c>
      <c r="F3117" s="132" t="str">
        <f t="shared" si="163"/>
        <v>'243599680033',</v>
      </c>
      <c r="G3117" s="132" t="s">
        <v>21</v>
      </c>
      <c r="H3117" s="132" t="s">
        <v>4058</v>
      </c>
      <c r="I3117" s="132" t="str">
        <f t="shared" si="164"/>
        <v>'inv_54e8vg7AEWRdEs7hDAdkxw',</v>
      </c>
      <c r="J3117" s="132" t="s">
        <v>9</v>
      </c>
      <c r="K3117" s="132">
        <v>50</v>
      </c>
      <c r="L3117" s="91">
        <v>50</v>
      </c>
      <c r="M3117" s="105">
        <f>Tabla1[[#This Row],[Monto]]-Tabla1[[#This Row],[Monto Kashio]]</f>
        <v>0</v>
      </c>
      <c r="N3117" s="98" t="s">
        <v>23</v>
      </c>
      <c r="O3117" s="132" t="s">
        <v>24</v>
      </c>
      <c r="P3117" s="132">
        <v>3913753</v>
      </c>
      <c r="Q3117" s="190">
        <v>45649</v>
      </c>
      <c r="R3117" s="132" t="s">
        <v>148</v>
      </c>
      <c r="T3117" s="1"/>
    </row>
    <row r="3118" spans="1:20" ht="12.75" customHeight="1">
      <c r="A3118" s="187" t="s">
        <v>1916</v>
      </c>
      <c r="B3118" s="131"/>
      <c r="C3118" s="181" t="s">
        <v>3231</v>
      </c>
      <c r="D3118" s="111">
        <v>45637</v>
      </c>
      <c r="E3118" s="117">
        <v>242994955784</v>
      </c>
      <c r="F3118" s="131" t="str">
        <f t="shared" si="163"/>
        <v>'242994955784',</v>
      </c>
      <c r="G3118" s="131" t="s">
        <v>21</v>
      </c>
      <c r="H3118" s="131" t="s">
        <v>4059</v>
      </c>
      <c r="I3118" s="131" t="str">
        <f t="shared" si="164"/>
        <v>'inv_52dmPHCFeBoAZRD8PHBBSJ',</v>
      </c>
      <c r="J3118" s="131" t="s">
        <v>9</v>
      </c>
      <c r="K3118" s="131">
        <v>201.38</v>
      </c>
      <c r="L3118" s="98">
        <v>201.38</v>
      </c>
      <c r="M3118" s="105">
        <f>Tabla1[[#This Row],[Monto]]-Tabla1[[#This Row],[Monto Kashio]]</f>
        <v>0</v>
      </c>
      <c r="N3118" s="98" t="s">
        <v>23</v>
      </c>
      <c r="O3118" s="131" t="s">
        <v>24</v>
      </c>
      <c r="P3118" s="131">
        <v>0</v>
      </c>
      <c r="Q3118" s="189">
        <v>45637</v>
      </c>
      <c r="R3118" s="131" t="s">
        <v>148</v>
      </c>
      <c r="T3118" s="1"/>
    </row>
    <row r="3119" spans="1:20" ht="12.75" customHeight="1">
      <c r="A3119" s="166" t="s">
        <v>1916</v>
      </c>
      <c r="B3119" s="132"/>
      <c r="C3119" s="173" t="s">
        <v>4060</v>
      </c>
      <c r="D3119" s="110">
        <v>45628</v>
      </c>
      <c r="E3119" s="116">
        <v>243332542461</v>
      </c>
      <c r="F3119" s="132" t="str">
        <f t="shared" si="163"/>
        <v>'243332542461',</v>
      </c>
      <c r="G3119" s="132" t="s">
        <v>21</v>
      </c>
      <c r="H3119" s="132" t="s">
        <v>4061</v>
      </c>
      <c r="I3119" s="132" t="str">
        <f t="shared" si="164"/>
        <v>'inv_4XuctK8nnYdZsWypsf73RW',</v>
      </c>
      <c r="J3119" s="132" t="s">
        <v>9</v>
      </c>
      <c r="K3119" s="132">
        <v>226.85</v>
      </c>
      <c r="L3119" s="91">
        <v>226.85</v>
      </c>
      <c r="M3119" s="105">
        <f>Tabla1[[#This Row],[Monto]]-Tabla1[[#This Row],[Monto Kashio]]</f>
        <v>0</v>
      </c>
      <c r="N3119" s="98" t="s">
        <v>23</v>
      </c>
      <c r="O3119" s="132" t="s">
        <v>24</v>
      </c>
      <c r="P3119" s="132">
        <v>3928372</v>
      </c>
      <c r="Q3119" s="190">
        <v>45628</v>
      </c>
      <c r="R3119" s="132" t="s">
        <v>148</v>
      </c>
      <c r="T3119" s="1"/>
    </row>
    <row r="3120" spans="1:20" ht="12.75" customHeight="1">
      <c r="A3120" s="187" t="s">
        <v>1916</v>
      </c>
      <c r="B3120" s="131"/>
      <c r="C3120" s="181" t="s">
        <v>27</v>
      </c>
      <c r="D3120" s="111">
        <v>45644</v>
      </c>
      <c r="E3120" s="117">
        <v>243536388553</v>
      </c>
      <c r="F3120" s="131" t="str">
        <f t="shared" si="163"/>
        <v>'243536388553',</v>
      </c>
      <c r="G3120" s="131" t="s">
        <v>21</v>
      </c>
      <c r="H3120" s="131" t="s">
        <v>4062</v>
      </c>
      <c r="I3120" s="131" t="str">
        <f t="shared" si="164"/>
        <v>'inv_4XkAhtZ2zvR38YEbRBu9w9',</v>
      </c>
      <c r="J3120" s="131" t="s">
        <v>9</v>
      </c>
      <c r="K3120" s="131">
        <v>200</v>
      </c>
      <c r="L3120" s="98">
        <v>200</v>
      </c>
      <c r="M3120" s="105">
        <f>Tabla1[[#This Row],[Monto]]-Tabla1[[#This Row],[Monto Kashio]]</f>
        <v>0</v>
      </c>
      <c r="N3120" s="98" t="s">
        <v>23</v>
      </c>
      <c r="O3120" s="131" t="s">
        <v>24</v>
      </c>
      <c r="P3120" s="131" t="s">
        <v>4063</v>
      </c>
      <c r="Q3120" s="189">
        <v>45644</v>
      </c>
      <c r="R3120" s="131" t="s">
        <v>148</v>
      </c>
      <c r="T3120" s="1"/>
    </row>
    <row r="3121" spans="1:20" ht="12.75" customHeight="1">
      <c r="A3121" s="166" t="s">
        <v>1916</v>
      </c>
      <c r="B3121" s="132"/>
      <c r="C3121" s="173" t="s">
        <v>66</v>
      </c>
      <c r="D3121" s="110">
        <v>45646</v>
      </c>
      <c r="E3121" s="116">
        <v>243567782285</v>
      </c>
      <c r="F3121" s="132" t="str">
        <f t="shared" si="163"/>
        <v>'243567782285',</v>
      </c>
      <c r="G3121" s="132" t="s">
        <v>21</v>
      </c>
      <c r="H3121" s="132" t="s">
        <v>4064</v>
      </c>
      <c r="I3121" s="132" t="str">
        <f t="shared" si="164"/>
        <v>'inv_4VBq8ypAkiUWTEjGMytCtr',</v>
      </c>
      <c r="J3121" s="132" t="s">
        <v>9</v>
      </c>
      <c r="K3121" s="132">
        <v>20</v>
      </c>
      <c r="L3121" s="91">
        <v>20</v>
      </c>
      <c r="M3121" s="105">
        <f>Tabla1[[#This Row],[Monto]]-Tabla1[[#This Row],[Monto Kashio]]</f>
        <v>0</v>
      </c>
      <c r="N3121" s="98" t="s">
        <v>23</v>
      </c>
      <c r="O3121" s="132" t="s">
        <v>24</v>
      </c>
      <c r="P3121" s="132">
        <v>0</v>
      </c>
      <c r="Q3121" s="190">
        <v>45646</v>
      </c>
      <c r="R3121" s="132" t="s">
        <v>148</v>
      </c>
      <c r="T3121" s="1"/>
    </row>
    <row r="3122" spans="1:20" ht="12.75" customHeight="1">
      <c r="A3122" s="187" t="s">
        <v>1916</v>
      </c>
      <c r="B3122" s="131"/>
      <c r="C3122" s="181" t="s">
        <v>484</v>
      </c>
      <c r="D3122" s="111">
        <v>45637</v>
      </c>
      <c r="E3122" s="117">
        <v>243461380041</v>
      </c>
      <c r="F3122" s="131" t="str">
        <f t="shared" si="163"/>
        <v>'243461380041',</v>
      </c>
      <c r="G3122" s="131" t="s">
        <v>3489</v>
      </c>
      <c r="H3122" s="131" t="s">
        <v>4065</v>
      </c>
      <c r="I3122" s="131" t="str">
        <f t="shared" si="164"/>
        <v>'inv_4PAcahC84ivYpoGHuij3pk',</v>
      </c>
      <c r="J3122" s="131" t="s">
        <v>9</v>
      </c>
      <c r="K3122" s="131">
        <v>498</v>
      </c>
      <c r="L3122" s="98">
        <v>498</v>
      </c>
      <c r="M3122" s="105">
        <f>Tabla1[[#This Row],[Monto]]-Tabla1[[#This Row],[Monto Kashio]]</f>
        <v>0</v>
      </c>
      <c r="N3122" s="98" t="s">
        <v>23</v>
      </c>
      <c r="O3122" s="131" t="s">
        <v>24</v>
      </c>
      <c r="P3122" s="131">
        <v>0</v>
      </c>
      <c r="Q3122" s="189">
        <v>45637</v>
      </c>
      <c r="R3122" s="131" t="s">
        <v>148</v>
      </c>
      <c r="T3122" s="1"/>
    </row>
    <row r="3123" spans="1:20" ht="12.75" customHeight="1">
      <c r="A3123" s="166" t="s">
        <v>1916</v>
      </c>
      <c r="B3123" s="132"/>
      <c r="C3123" s="173" t="s">
        <v>66</v>
      </c>
      <c r="D3123" s="110">
        <v>45635</v>
      </c>
      <c r="E3123" s="116">
        <v>243440253675</v>
      </c>
      <c r="F3123" s="132" t="str">
        <f t="shared" si="163"/>
        <v>'243440253675',</v>
      </c>
      <c r="G3123" s="132" t="s">
        <v>21</v>
      </c>
      <c r="H3123" s="132" t="s">
        <v>4066</v>
      </c>
      <c r="I3123" s="132" t="str">
        <f t="shared" si="164"/>
        <v>'inv_4HsZXxM4makVcbUfBQ2Av2',</v>
      </c>
      <c r="J3123" s="132" t="s">
        <v>9</v>
      </c>
      <c r="K3123" s="132">
        <v>10</v>
      </c>
      <c r="L3123" s="91">
        <v>10</v>
      </c>
      <c r="M3123" s="105">
        <f>Tabla1[[#This Row],[Monto]]-Tabla1[[#This Row],[Monto Kashio]]</f>
        <v>0</v>
      </c>
      <c r="N3123" s="98" t="s">
        <v>23</v>
      </c>
      <c r="O3123" s="132" t="s">
        <v>24</v>
      </c>
      <c r="P3123" s="132">
        <v>0</v>
      </c>
      <c r="Q3123" s="190">
        <v>45635</v>
      </c>
      <c r="R3123" s="132" t="s">
        <v>148</v>
      </c>
      <c r="T3123" s="1"/>
    </row>
    <row r="3124" spans="1:20" ht="12.75" customHeight="1">
      <c r="A3124" s="187" t="s">
        <v>1916</v>
      </c>
      <c r="B3124" s="131"/>
      <c r="C3124" s="181" t="s">
        <v>96</v>
      </c>
      <c r="D3124" s="111">
        <v>45631</v>
      </c>
      <c r="E3124" s="117">
        <v>243408122997</v>
      </c>
      <c r="F3124" s="131" t="str">
        <f t="shared" si="163"/>
        <v>'243408122997',</v>
      </c>
      <c r="G3124" s="131" t="s">
        <v>21</v>
      </c>
      <c r="H3124" s="131" t="s">
        <v>4067</v>
      </c>
      <c r="I3124" s="131" t="str">
        <f t="shared" si="164"/>
        <v>'inv_4GbWQgc5ASz2jPU889Hyuu',</v>
      </c>
      <c r="J3124" s="131" t="s">
        <v>9</v>
      </c>
      <c r="K3124" s="131">
        <v>85</v>
      </c>
      <c r="L3124" s="98">
        <v>85</v>
      </c>
      <c r="M3124" s="105">
        <f>Tabla1[[#This Row],[Monto]]-Tabla1[[#This Row],[Monto Kashio]]</f>
        <v>0</v>
      </c>
      <c r="N3124" s="98" t="s">
        <v>23</v>
      </c>
      <c r="O3124" s="131" t="s">
        <v>24</v>
      </c>
      <c r="P3124" s="131">
        <v>0</v>
      </c>
      <c r="Q3124" s="189">
        <v>45631</v>
      </c>
      <c r="R3124" s="131" t="s">
        <v>148</v>
      </c>
      <c r="T3124" s="1"/>
    </row>
    <row r="3125" spans="1:20" ht="12.75" customHeight="1">
      <c r="A3125" s="166" t="s">
        <v>1916</v>
      </c>
      <c r="B3125" s="132"/>
      <c r="C3125" s="173" t="s">
        <v>30</v>
      </c>
      <c r="D3125" s="110">
        <v>45637</v>
      </c>
      <c r="E3125" s="116">
        <v>243461380718</v>
      </c>
      <c r="F3125" s="132" t="str">
        <f t="shared" si="163"/>
        <v>'243461380718',</v>
      </c>
      <c r="G3125" s="132" t="s">
        <v>3489</v>
      </c>
      <c r="H3125" s="132" t="s">
        <v>4068</v>
      </c>
      <c r="I3125" s="132" t="str">
        <f t="shared" si="164"/>
        <v>'inv_4fScjbdKdqdTd4prQhgmbQ',</v>
      </c>
      <c r="J3125" s="132" t="s">
        <v>9</v>
      </c>
      <c r="K3125" s="132">
        <v>174</v>
      </c>
      <c r="L3125" s="91">
        <v>174</v>
      </c>
      <c r="M3125" s="105">
        <f>Tabla1[[#This Row],[Monto]]-Tabla1[[#This Row],[Monto Kashio]]</f>
        <v>0</v>
      </c>
      <c r="N3125" s="98" t="s">
        <v>23</v>
      </c>
      <c r="O3125" s="132" t="s">
        <v>24</v>
      </c>
      <c r="P3125" s="132">
        <v>0</v>
      </c>
      <c r="Q3125" s="190">
        <v>45637</v>
      </c>
      <c r="R3125" s="132" t="s">
        <v>148</v>
      </c>
      <c r="T3125" s="1"/>
    </row>
    <row r="3126" spans="1:20" ht="12.75" customHeight="1">
      <c r="A3126" s="187" t="s">
        <v>1916</v>
      </c>
      <c r="B3126" s="131"/>
      <c r="C3126" s="181" t="s">
        <v>30</v>
      </c>
      <c r="D3126" s="111">
        <v>45656</v>
      </c>
      <c r="E3126" s="117">
        <v>243664251627</v>
      </c>
      <c r="F3126" s="131" t="str">
        <f t="shared" si="163"/>
        <v>'243664251627',</v>
      </c>
      <c r="G3126" s="131" t="s">
        <v>1923</v>
      </c>
      <c r="H3126" s="131" t="s">
        <v>4069</v>
      </c>
      <c r="I3126" s="131" t="str">
        <f t="shared" si="164"/>
        <v>'inv_4D3VsXkFZUw3q9YHzg9sHD',</v>
      </c>
      <c r="J3126" s="131" t="s">
        <v>9</v>
      </c>
      <c r="K3126" s="131">
        <v>110</v>
      </c>
      <c r="L3126" s="98">
        <v>110</v>
      </c>
      <c r="M3126" s="105">
        <f>Tabla1[[#This Row],[Monto]]-Tabla1[[#This Row],[Monto Kashio]]</f>
        <v>0</v>
      </c>
      <c r="N3126" s="98" t="s">
        <v>23</v>
      </c>
      <c r="O3126" s="131" t="s">
        <v>24</v>
      </c>
      <c r="P3126" s="131">
        <v>0</v>
      </c>
      <c r="Q3126" s="189">
        <v>45656</v>
      </c>
      <c r="R3126" s="131" t="s">
        <v>148</v>
      </c>
      <c r="T3126" s="1"/>
    </row>
    <row r="3127" spans="1:20" ht="12.75" customHeight="1">
      <c r="A3127" s="166">
        <v>11390</v>
      </c>
      <c r="B3127" s="132"/>
      <c r="C3127" s="173" t="s">
        <v>136</v>
      </c>
      <c r="D3127" s="110">
        <v>45650</v>
      </c>
      <c r="E3127" s="116">
        <v>243599805819</v>
      </c>
      <c r="F3127" s="132" t="str">
        <f t="shared" si="163"/>
        <v>'243599805819',</v>
      </c>
      <c r="G3127" s="132" t="s">
        <v>21</v>
      </c>
      <c r="H3127" s="132" t="s">
        <v>4070</v>
      </c>
      <c r="I3127" s="132" t="str">
        <f t="shared" si="164"/>
        <v>'inv_46fzuy4U72MhiBSf2jZaua',</v>
      </c>
      <c r="J3127" s="132" t="s">
        <v>9</v>
      </c>
      <c r="K3127" s="132">
        <v>325</v>
      </c>
      <c r="L3127" s="91">
        <v>325</v>
      </c>
      <c r="M3127" s="105">
        <f>Tabla1[[#This Row],[Monto]]-Tabla1[[#This Row],[Monto Kashio]]</f>
        <v>0</v>
      </c>
      <c r="N3127" s="98" t="s">
        <v>23</v>
      </c>
      <c r="O3127" s="132" t="s">
        <v>24</v>
      </c>
      <c r="P3127" s="132">
        <v>25691</v>
      </c>
      <c r="Q3127" s="190">
        <v>45650</v>
      </c>
      <c r="R3127" s="132" t="s">
        <v>148</v>
      </c>
      <c r="T3127" s="1"/>
    </row>
    <row r="3128" spans="1:20" ht="12.75" customHeight="1">
      <c r="A3128" s="187" t="s">
        <v>1916</v>
      </c>
      <c r="B3128" s="131"/>
      <c r="C3128" s="181" t="s">
        <v>66</v>
      </c>
      <c r="D3128" s="111">
        <v>45656</v>
      </c>
      <c r="E3128" s="117">
        <v>243653642703</v>
      </c>
      <c r="F3128" s="131" t="str">
        <f t="shared" si="163"/>
        <v>'243653642703',</v>
      </c>
      <c r="G3128" s="131" t="s">
        <v>1923</v>
      </c>
      <c r="H3128" s="131" t="s">
        <v>4071</v>
      </c>
      <c r="I3128" s="131" t="str">
        <f t="shared" si="164"/>
        <v>'inv_3ZuGpf6KtLTumZ6Vd9oRLK',</v>
      </c>
      <c r="J3128" s="131" t="s">
        <v>9</v>
      </c>
      <c r="K3128" s="131">
        <v>30</v>
      </c>
      <c r="L3128" s="98">
        <v>30</v>
      </c>
      <c r="M3128" s="105">
        <f>Tabla1[[#This Row],[Monto]]-Tabla1[[#This Row],[Monto Kashio]]</f>
        <v>0</v>
      </c>
      <c r="N3128" s="98" t="s">
        <v>23</v>
      </c>
      <c r="O3128" s="131" t="s">
        <v>24</v>
      </c>
      <c r="P3128" s="131" t="s">
        <v>4072</v>
      </c>
      <c r="Q3128" s="189">
        <v>45656</v>
      </c>
      <c r="R3128" s="131" t="s">
        <v>148</v>
      </c>
      <c r="T3128" s="1"/>
    </row>
    <row r="3129" spans="1:20" ht="12.75" customHeight="1">
      <c r="A3129" s="166" t="s">
        <v>1916</v>
      </c>
      <c r="B3129" s="132"/>
      <c r="C3129" s="173" t="s">
        <v>27</v>
      </c>
      <c r="D3129" s="110">
        <v>45651</v>
      </c>
      <c r="E3129" s="116">
        <v>243600338697</v>
      </c>
      <c r="F3129" s="132" t="str">
        <f t="shared" si="163"/>
        <v>'243600338697',</v>
      </c>
      <c r="G3129" s="132" t="s">
        <v>21</v>
      </c>
      <c r="H3129" s="132" t="s">
        <v>4073</v>
      </c>
      <c r="I3129" s="132" t="str">
        <f t="shared" si="164"/>
        <v>'inv_3yYLRFXc9bZm6z8mR8UZ8g',</v>
      </c>
      <c r="J3129" s="132" t="s">
        <v>9</v>
      </c>
      <c r="K3129" s="132">
        <v>50</v>
      </c>
      <c r="L3129" s="91">
        <v>50</v>
      </c>
      <c r="M3129" s="105">
        <f>Tabla1[[#This Row],[Monto]]-Tabla1[[#This Row],[Monto Kashio]]</f>
        <v>0</v>
      </c>
      <c r="N3129" s="98" t="s">
        <v>23</v>
      </c>
      <c r="O3129" s="132" t="s">
        <v>24</v>
      </c>
      <c r="P3129" s="132" t="s">
        <v>4074</v>
      </c>
      <c r="Q3129" s="190">
        <v>45651</v>
      </c>
      <c r="R3129" s="132" t="s">
        <v>148</v>
      </c>
      <c r="T3129" s="1"/>
    </row>
    <row r="3130" spans="1:20" ht="12.75" customHeight="1">
      <c r="A3130" s="187" t="s">
        <v>1916</v>
      </c>
      <c r="B3130" s="131"/>
      <c r="C3130" s="181" t="s">
        <v>30</v>
      </c>
      <c r="D3130" s="111">
        <v>45652</v>
      </c>
      <c r="E3130" s="117">
        <v>243610917405</v>
      </c>
      <c r="F3130" s="131" t="str">
        <f t="shared" si="163"/>
        <v>'243610917405',</v>
      </c>
      <c r="G3130" s="131" t="s">
        <v>21</v>
      </c>
      <c r="H3130" s="131" t="s">
        <v>4075</v>
      </c>
      <c r="I3130" s="131" t="str">
        <f t="shared" si="164"/>
        <v>'inv_3R7Ci6kvFsggo2pkuHxHwr',</v>
      </c>
      <c r="J3130" s="131" t="s">
        <v>9</v>
      </c>
      <c r="K3130" s="131">
        <v>500</v>
      </c>
      <c r="L3130" s="98">
        <v>500</v>
      </c>
      <c r="M3130" s="105">
        <f>Tabla1[[#This Row],[Monto]]-Tabla1[[#This Row],[Monto Kashio]]</f>
        <v>0</v>
      </c>
      <c r="N3130" s="98" t="s">
        <v>23</v>
      </c>
      <c r="O3130" s="131" t="s">
        <v>24</v>
      </c>
      <c r="P3130" s="131" t="s">
        <v>4076</v>
      </c>
      <c r="Q3130" s="189">
        <v>45652</v>
      </c>
      <c r="R3130" s="131" t="s">
        <v>148</v>
      </c>
      <c r="T3130" s="1"/>
    </row>
    <row r="3131" spans="1:20" ht="12.75" customHeight="1">
      <c r="A3131" s="166">
        <v>11300</v>
      </c>
      <c r="B3131" s="132"/>
      <c r="C3131" s="173" t="s">
        <v>176</v>
      </c>
      <c r="D3131" s="110">
        <v>45644</v>
      </c>
      <c r="E3131" s="116">
        <v>243546435632</v>
      </c>
      <c r="F3131" s="132" t="str">
        <f t="shared" si="163"/>
        <v>'243546435632',</v>
      </c>
      <c r="G3131" s="132" t="s">
        <v>21</v>
      </c>
      <c r="H3131" s="132" t="s">
        <v>4077</v>
      </c>
      <c r="I3131" s="132" t="str">
        <f t="shared" si="164"/>
        <v>'inv_3MR3NcPJBQEFV8mh2ABjTy',</v>
      </c>
      <c r="J3131" s="132" t="s">
        <v>9</v>
      </c>
      <c r="K3131" s="132">
        <v>40</v>
      </c>
      <c r="L3131" s="91">
        <v>40</v>
      </c>
      <c r="M3131" s="105">
        <f>Tabla1[[#This Row],[Monto]]-Tabla1[[#This Row],[Monto Kashio]]</f>
        <v>0</v>
      </c>
      <c r="N3131" s="98" t="s">
        <v>23</v>
      </c>
      <c r="O3131" s="132" t="s">
        <v>24</v>
      </c>
      <c r="P3131" s="132">
        <v>1214838</v>
      </c>
      <c r="Q3131" s="190">
        <v>45644</v>
      </c>
      <c r="R3131" s="132" t="s">
        <v>148</v>
      </c>
      <c r="T3131" s="1"/>
    </row>
    <row r="3132" spans="1:20" ht="12.75" customHeight="1">
      <c r="A3132" s="187">
        <v>11444</v>
      </c>
      <c r="B3132" s="131"/>
      <c r="C3132" s="181" t="s">
        <v>30</v>
      </c>
      <c r="D3132" s="111">
        <v>45653</v>
      </c>
      <c r="E3132" s="117">
        <v>243611400404</v>
      </c>
      <c r="F3132" s="131" t="str">
        <f t="shared" si="163"/>
        <v>'243611400404',</v>
      </c>
      <c r="G3132" s="131" t="s">
        <v>21</v>
      </c>
      <c r="H3132" s="131" t="s">
        <v>4078</v>
      </c>
      <c r="I3132" s="131" t="str">
        <f t="shared" si="164"/>
        <v>'inv_3gCzMn3ZDq6WLcybjPE5Pu',</v>
      </c>
      <c r="J3132" s="131" t="s">
        <v>9</v>
      </c>
      <c r="K3132" s="131">
        <v>50</v>
      </c>
      <c r="L3132" s="98">
        <v>50</v>
      </c>
      <c r="M3132" s="105">
        <f>Tabla1[[#This Row],[Monto]]-Tabla1[[#This Row],[Monto Kashio]]</f>
        <v>0</v>
      </c>
      <c r="N3132" s="98" t="s">
        <v>23</v>
      </c>
      <c r="O3132" s="131" t="s">
        <v>24</v>
      </c>
      <c r="P3132" s="131">
        <v>3694945</v>
      </c>
      <c r="Q3132" s="189">
        <v>45652</v>
      </c>
      <c r="R3132" s="131" t="s">
        <v>148</v>
      </c>
      <c r="T3132" s="1"/>
    </row>
    <row r="3133" spans="1:20" ht="12.75" customHeight="1">
      <c r="A3133" s="166" t="s">
        <v>1916</v>
      </c>
      <c r="B3133" s="132"/>
      <c r="C3133" s="173" t="s">
        <v>1394</v>
      </c>
      <c r="D3133" s="110">
        <v>45630</v>
      </c>
      <c r="E3133" s="116">
        <v>243343332946</v>
      </c>
      <c r="F3133" s="132" t="str">
        <f t="shared" si="163"/>
        <v>'243343332946',</v>
      </c>
      <c r="G3133" s="132" t="s">
        <v>21</v>
      </c>
      <c r="H3133" s="132" t="s">
        <v>4079</v>
      </c>
      <c r="I3133" s="132" t="str">
        <f t="shared" si="164"/>
        <v>'inv_3aWt63jH4a7NyJAgTz3tKi',</v>
      </c>
      <c r="J3133" s="132" t="s">
        <v>9</v>
      </c>
      <c r="K3133" s="132">
        <v>79</v>
      </c>
      <c r="L3133" s="91">
        <v>79</v>
      </c>
      <c r="M3133" s="105">
        <f>Tabla1[[#This Row],[Monto]]-Tabla1[[#This Row],[Monto Kashio]]</f>
        <v>0</v>
      </c>
      <c r="N3133" s="98" t="s">
        <v>23</v>
      </c>
      <c r="O3133" s="132" t="s">
        <v>24</v>
      </c>
      <c r="P3133" s="132">
        <v>0</v>
      </c>
      <c r="Q3133" s="190"/>
      <c r="R3133" s="132" t="s">
        <v>148</v>
      </c>
      <c r="T3133" s="1"/>
    </row>
    <row r="3134" spans="1:20" ht="12.75" customHeight="1">
      <c r="A3134" s="187">
        <v>10903</v>
      </c>
      <c r="B3134" s="131"/>
      <c r="C3134" s="181" t="s">
        <v>27</v>
      </c>
      <c r="D3134" s="111">
        <v>45628</v>
      </c>
      <c r="E3134" s="117">
        <v>243385993372</v>
      </c>
      <c r="F3134" s="131" t="str">
        <f t="shared" si="163"/>
        <v>'243385993372',</v>
      </c>
      <c r="G3134" s="131" t="s">
        <v>21</v>
      </c>
      <c r="H3134" s="131" t="s">
        <v>4080</v>
      </c>
      <c r="I3134" s="131" t="str">
        <f t="shared" si="164"/>
        <v>'inv_2yrqebzrY5Dx3m7T87ic8J',</v>
      </c>
      <c r="J3134" s="131" t="s">
        <v>9</v>
      </c>
      <c r="K3134" s="131">
        <v>100</v>
      </c>
      <c r="L3134" s="98">
        <v>100</v>
      </c>
      <c r="M3134" s="105">
        <f>Tabla1[[#This Row],[Monto]]-Tabla1[[#This Row],[Monto Kashio]]</f>
        <v>0</v>
      </c>
      <c r="N3134" s="98" t="s">
        <v>23</v>
      </c>
      <c r="O3134" s="131" t="s">
        <v>24</v>
      </c>
      <c r="P3134" s="131">
        <v>6029865</v>
      </c>
      <c r="Q3134" s="189">
        <v>45628</v>
      </c>
      <c r="R3134" s="131" t="s">
        <v>148</v>
      </c>
      <c r="T3134" s="1"/>
    </row>
    <row r="3135" spans="1:20" ht="12.75" customHeight="1">
      <c r="A3135" s="166" t="s">
        <v>1916</v>
      </c>
      <c r="B3135" s="132"/>
      <c r="C3135" s="173" t="s">
        <v>27</v>
      </c>
      <c r="D3135" s="110">
        <v>45631</v>
      </c>
      <c r="E3135" s="116">
        <v>243418205855</v>
      </c>
      <c r="F3135" s="132" t="str">
        <f t="shared" si="163"/>
        <v>'243418205855',</v>
      </c>
      <c r="G3135" s="132" t="s">
        <v>21</v>
      </c>
      <c r="H3135" s="132" t="s">
        <v>4081</v>
      </c>
      <c r="I3135" s="132" t="str">
        <f t="shared" si="164"/>
        <v>'inv_2kD46mGBtaLupP44nhxGCZ',</v>
      </c>
      <c r="J3135" s="132" t="s">
        <v>9</v>
      </c>
      <c r="K3135" s="132">
        <v>30</v>
      </c>
      <c r="L3135" s="91">
        <v>30</v>
      </c>
      <c r="M3135" s="105">
        <f>Tabla1[[#This Row],[Monto]]-Tabla1[[#This Row],[Monto Kashio]]</f>
        <v>0</v>
      </c>
      <c r="N3135" s="98" t="s">
        <v>23</v>
      </c>
      <c r="O3135" s="132" t="s">
        <v>24</v>
      </c>
      <c r="P3135" s="132">
        <v>0</v>
      </c>
      <c r="Q3135" s="190">
        <v>45631</v>
      </c>
      <c r="R3135" s="132" t="s">
        <v>148</v>
      </c>
      <c r="T3135" s="1"/>
    </row>
    <row r="3136" spans="1:20" ht="12.75" customHeight="1">
      <c r="A3136" s="187" t="s">
        <v>1916</v>
      </c>
      <c r="B3136" s="131"/>
      <c r="C3136" s="181" t="s">
        <v>914</v>
      </c>
      <c r="D3136" s="111">
        <v>45650</v>
      </c>
      <c r="E3136" s="117">
        <v>243590171427</v>
      </c>
      <c r="F3136" s="131" t="str">
        <f t="shared" si="163"/>
        <v>'243590171427',</v>
      </c>
      <c r="G3136" s="131" t="s">
        <v>21</v>
      </c>
      <c r="H3136" s="131" t="s">
        <v>4082</v>
      </c>
      <c r="I3136" s="131" t="str">
        <f t="shared" si="164"/>
        <v>'inv_2k7RexoHj2z2AEsoAKpc89',</v>
      </c>
      <c r="J3136" s="131" t="s">
        <v>9</v>
      </c>
      <c r="K3136" s="131">
        <v>39</v>
      </c>
      <c r="L3136" s="98">
        <v>39</v>
      </c>
      <c r="M3136" s="105">
        <f>Tabla1[[#This Row],[Monto]]-Tabla1[[#This Row],[Monto Kashio]]</f>
        <v>0</v>
      </c>
      <c r="N3136" s="98" t="s">
        <v>23</v>
      </c>
      <c r="O3136" s="131" t="s">
        <v>24</v>
      </c>
      <c r="P3136" s="131" t="s">
        <v>4083</v>
      </c>
      <c r="Q3136" s="189">
        <v>45650</v>
      </c>
      <c r="R3136" s="131" t="s">
        <v>148</v>
      </c>
      <c r="T3136" s="1"/>
    </row>
    <row r="3137" spans="1:20" ht="12.75" customHeight="1">
      <c r="A3137" s="166" t="s">
        <v>1916</v>
      </c>
      <c r="B3137" s="132"/>
      <c r="C3137" s="173" t="s">
        <v>66</v>
      </c>
      <c r="D3137" s="110">
        <v>45642</v>
      </c>
      <c r="E3137" s="116">
        <v>243525197936</v>
      </c>
      <c r="F3137" s="132" t="str">
        <f t="shared" si="163"/>
        <v>'243525197936',</v>
      </c>
      <c r="G3137" s="132" t="s">
        <v>21</v>
      </c>
      <c r="H3137" s="132" t="s">
        <v>4084</v>
      </c>
      <c r="I3137" s="132" t="str">
        <f t="shared" si="164"/>
        <v>'inv_2JuMuE6u5RbVfd95HSkTAP',</v>
      </c>
      <c r="J3137" s="132" t="s">
        <v>9</v>
      </c>
      <c r="K3137" s="132">
        <v>40</v>
      </c>
      <c r="L3137" s="91">
        <v>40</v>
      </c>
      <c r="M3137" s="105">
        <f>Tabla1[[#This Row],[Monto]]-Tabla1[[#This Row],[Monto Kashio]]</f>
        <v>0</v>
      </c>
      <c r="N3137" s="98" t="s">
        <v>23</v>
      </c>
      <c r="O3137" s="132" t="s">
        <v>24</v>
      </c>
      <c r="P3137" s="132">
        <v>0</v>
      </c>
      <c r="Q3137" s="190">
        <v>45642</v>
      </c>
      <c r="R3137" s="132" t="s">
        <v>148</v>
      </c>
      <c r="T3137" s="1"/>
    </row>
    <row r="3138" spans="1:20" ht="12.75" customHeight="1">
      <c r="A3138" s="187" t="s">
        <v>1916</v>
      </c>
      <c r="B3138" s="131"/>
      <c r="C3138" s="181" t="s">
        <v>27</v>
      </c>
      <c r="D3138" s="111">
        <v>45637</v>
      </c>
      <c r="E3138" s="117">
        <v>243461381558</v>
      </c>
      <c r="F3138" s="131" t="str">
        <f t="shared" si="163"/>
        <v>'243461381558',</v>
      </c>
      <c r="G3138" s="131" t="s">
        <v>3489</v>
      </c>
      <c r="H3138" s="131" t="s">
        <v>4085</v>
      </c>
      <c r="I3138" s="131" t="str">
        <f t="shared" si="164"/>
        <v>'inv_2iw9C2xNmzPFUEc35HowP5',</v>
      </c>
      <c r="J3138" s="131" t="s">
        <v>9</v>
      </c>
      <c r="K3138" s="131">
        <v>30</v>
      </c>
      <c r="L3138" s="98">
        <v>30</v>
      </c>
      <c r="M3138" s="105">
        <f>Tabla1[[#This Row],[Monto]]-Tabla1[[#This Row],[Monto Kashio]]</f>
        <v>0</v>
      </c>
      <c r="N3138" s="98" t="s">
        <v>23</v>
      </c>
      <c r="O3138" s="131" t="s">
        <v>24</v>
      </c>
      <c r="P3138" s="131">
        <v>0</v>
      </c>
      <c r="Q3138" s="189">
        <v>45637</v>
      </c>
      <c r="R3138" s="131" t="s">
        <v>148</v>
      </c>
      <c r="T3138" s="1"/>
    </row>
    <row r="3139" spans="1:20" ht="12.75" customHeight="1">
      <c r="A3139" s="191">
        <v>11241</v>
      </c>
      <c r="B3139" s="194"/>
      <c r="C3139" s="192" t="s">
        <v>484</v>
      </c>
      <c r="D3139" s="123">
        <v>45642</v>
      </c>
      <c r="E3139" s="193">
        <v>243514679447</v>
      </c>
      <c r="F3139" s="194" t="str">
        <f>CONCATENATE("'",E3139,"',")</f>
        <v>'243514679447',</v>
      </c>
      <c r="G3139" s="194" t="s">
        <v>21</v>
      </c>
      <c r="H3139" s="194" t="s">
        <v>4086</v>
      </c>
      <c r="I3139" s="194" t="str">
        <f>CONCATENATE("'",H3139,"',")</f>
        <v>'inv_2DF2mwTpKhY3UpKCLqC8YE',</v>
      </c>
      <c r="J3139" s="194" t="s">
        <v>9</v>
      </c>
      <c r="K3139" s="194">
        <v>20</v>
      </c>
      <c r="L3139" s="127">
        <v>20</v>
      </c>
      <c r="M3139" s="105">
        <f>Tabla1[[#This Row],[Monto]]-Tabla1[[#This Row],[Monto Kashio]]</f>
        <v>0</v>
      </c>
      <c r="N3139" s="153" t="s">
        <v>23</v>
      </c>
      <c r="O3139" s="194" t="s">
        <v>24</v>
      </c>
      <c r="P3139" s="194">
        <v>2731237</v>
      </c>
      <c r="Q3139" s="195">
        <v>45642</v>
      </c>
      <c r="R3139" s="194" t="s">
        <v>148</v>
      </c>
      <c r="T3139" s="1"/>
    </row>
    <row r="3140" spans="1:20" ht="12.75" customHeight="1">
      <c r="A3140" s="130" t="s">
        <v>4087</v>
      </c>
      <c r="B3140" s="131" t="s">
        <v>4088</v>
      </c>
      <c r="C3140" s="105" t="s">
        <v>30</v>
      </c>
      <c r="D3140" s="107">
        <v>45658</v>
      </c>
      <c r="E3140" s="117">
        <v>250015252576</v>
      </c>
      <c r="F3140" s="105" t="str">
        <f>CONCATENATE("'",Tabla1[[#This Row],[PSP_TIN]],"',")</f>
        <v>'250015252576',</v>
      </c>
      <c r="G3140" s="105" t="s">
        <v>21</v>
      </c>
      <c r="H3140" s="105" t="s">
        <v>4089</v>
      </c>
      <c r="I3140" s="105" t="str">
        <f>CONCATENATE("'",Tabla1[[#This Row],[Public ID]],"',")</f>
        <v>'inv_BQGSR5rAmrXf2QbFS9aASs',</v>
      </c>
      <c r="J3140" s="105" t="s">
        <v>9</v>
      </c>
      <c r="K3140" s="105">
        <v>50</v>
      </c>
      <c r="L3140" s="105">
        <v>50</v>
      </c>
      <c r="M3140" s="105">
        <f>Tabla1[[#This Row],[Monto]]-Tabla1[[#This Row],[Monto Kashio]]</f>
        <v>0</v>
      </c>
      <c r="N3140" s="105" t="s">
        <v>23</v>
      </c>
      <c r="O3140" s="131" t="s">
        <v>24</v>
      </c>
      <c r="P3140" s="105" t="s">
        <v>4090</v>
      </c>
      <c r="Q3140" s="107">
        <v>45658</v>
      </c>
      <c r="R3140" s="131" t="s">
        <v>148</v>
      </c>
      <c r="T3140" s="1"/>
    </row>
    <row r="3141" spans="1:20" ht="12.75" customHeight="1">
      <c r="A3141" s="166" t="s">
        <v>4087</v>
      </c>
      <c r="B3141" s="132" t="s">
        <v>4088</v>
      </c>
      <c r="C3141" s="173" t="s">
        <v>30</v>
      </c>
      <c r="D3141" s="110">
        <v>45659</v>
      </c>
      <c r="E3141" s="116">
        <v>250025825147</v>
      </c>
      <c r="F3141" s="132" t="str">
        <f>CONCATENATE("'",Tabla1[[#This Row],[PSP_TIN]],"',")</f>
        <v>'250025825147',</v>
      </c>
      <c r="G3141" s="132" t="s">
        <v>850</v>
      </c>
      <c r="H3141" s="132" t="s">
        <v>4091</v>
      </c>
      <c r="I3141" s="132" t="str">
        <f>CONCATENATE("'",Tabla1[[#This Row],[Public ID]],"',")</f>
        <v>'inv_kGPJqKZauyPqca2NkBnAkR',</v>
      </c>
      <c r="J3141" s="132" t="s">
        <v>9</v>
      </c>
      <c r="K3141" s="132">
        <v>100</v>
      </c>
      <c r="L3141" s="91">
        <v>100</v>
      </c>
      <c r="M3141" s="105">
        <f>Tabla1[[#This Row],[Monto]]-Tabla1[[#This Row],[Monto Kashio]]</f>
        <v>0</v>
      </c>
      <c r="N3141" s="98" t="s">
        <v>23</v>
      </c>
      <c r="O3141" s="132" t="s">
        <v>24</v>
      </c>
      <c r="P3141" s="132" t="s">
        <v>4092</v>
      </c>
      <c r="Q3141" s="190">
        <v>45659</v>
      </c>
      <c r="R3141" s="132" t="s">
        <v>148</v>
      </c>
      <c r="T3141" s="1"/>
    </row>
    <row r="3142" spans="1:20" ht="12.75" customHeight="1">
      <c r="A3142" s="187" t="s">
        <v>4087</v>
      </c>
      <c r="B3142" s="131" t="s">
        <v>4088</v>
      </c>
      <c r="C3142" s="181" t="s">
        <v>484</v>
      </c>
      <c r="D3142" s="111">
        <v>45659</v>
      </c>
      <c r="E3142" s="117">
        <v>250025907854</v>
      </c>
      <c r="F3142" s="131" t="str">
        <f>CONCATENATE("'",Tabla1[[#This Row],[PSP_TIN]],"',")</f>
        <v>'250025907854',</v>
      </c>
      <c r="G3142" s="131" t="s">
        <v>1923</v>
      </c>
      <c r="H3142" s="131" t="s">
        <v>4093</v>
      </c>
      <c r="I3142" s="131" t="str">
        <f>CONCATENATE("'",Tabla1[[#This Row],[Public ID]],"',")</f>
        <v>'inv_hTNhZBLYWmMToNAd5PJdyB',</v>
      </c>
      <c r="J3142" s="131" t="s">
        <v>9</v>
      </c>
      <c r="K3142" s="131">
        <v>500</v>
      </c>
      <c r="L3142" s="98">
        <v>500</v>
      </c>
      <c r="M3142" s="105">
        <f>Tabla1[[#This Row],[Monto]]-Tabla1[[#This Row],[Monto Kashio]]</f>
        <v>0</v>
      </c>
      <c r="N3142" s="98" t="s">
        <v>23</v>
      </c>
      <c r="O3142" s="131" t="s">
        <v>24</v>
      </c>
      <c r="P3142" s="131" t="s">
        <v>4094</v>
      </c>
      <c r="Q3142" s="189">
        <v>45659</v>
      </c>
      <c r="R3142" s="131" t="s">
        <v>148</v>
      </c>
      <c r="T3142" s="1"/>
    </row>
    <row r="3143" spans="1:20" ht="12.75" customHeight="1">
      <c r="A3143" s="166" t="s">
        <v>4087</v>
      </c>
      <c r="B3143" s="132" t="s">
        <v>4088</v>
      </c>
      <c r="C3143" s="173" t="s">
        <v>136</v>
      </c>
      <c r="D3143" s="110">
        <v>45659</v>
      </c>
      <c r="E3143" s="116">
        <v>250025921116</v>
      </c>
      <c r="F3143" s="132" t="str">
        <f>CONCATENATE("'",Tabla1[[#This Row],[PSP_TIN]],"',")</f>
        <v>'250025921116',</v>
      </c>
      <c r="G3143" s="132" t="s">
        <v>1923</v>
      </c>
      <c r="H3143" s="132" t="s">
        <v>4095</v>
      </c>
      <c r="I3143" s="132" t="str">
        <f>CONCATENATE("'",Tabla1[[#This Row],[Public ID]],"',")</f>
        <v>'inv_igZtzzakpPfb3rAAxdXnoD',</v>
      </c>
      <c r="J3143" s="132" t="s">
        <v>9</v>
      </c>
      <c r="K3143" s="132">
        <v>20</v>
      </c>
      <c r="L3143" s="91">
        <v>20</v>
      </c>
      <c r="M3143" s="105">
        <f>Tabla1[[#This Row],[Monto]]-Tabla1[[#This Row],[Monto Kashio]]</f>
        <v>0</v>
      </c>
      <c r="N3143" s="98" t="s">
        <v>23</v>
      </c>
      <c r="O3143" s="132" t="s">
        <v>24</v>
      </c>
      <c r="P3143" s="132" t="s">
        <v>4096</v>
      </c>
      <c r="Q3143" s="190">
        <v>45659</v>
      </c>
      <c r="R3143" s="132" t="s">
        <v>148</v>
      </c>
      <c r="T3143" s="1"/>
    </row>
    <row r="3144" spans="1:20" ht="12.75" customHeight="1">
      <c r="A3144" s="187" t="s">
        <v>4087</v>
      </c>
      <c r="B3144" s="131" t="s">
        <v>4088</v>
      </c>
      <c r="C3144" s="181" t="s">
        <v>48</v>
      </c>
      <c r="D3144" s="111">
        <v>45659</v>
      </c>
      <c r="E3144" s="117">
        <v>250025926965</v>
      </c>
      <c r="F3144" s="131" t="str">
        <f>CONCATENATE("'",Tabla1[[#This Row],[PSP_TIN]],"',")</f>
        <v>'250025926965',</v>
      </c>
      <c r="G3144" s="131" t="s">
        <v>1923</v>
      </c>
      <c r="H3144" s="131" t="s">
        <v>4097</v>
      </c>
      <c r="I3144" s="131" t="str">
        <f>CONCATENATE("'",Tabla1[[#This Row],[Public ID]],"',")</f>
        <v>'inv_442Xn65YxUVgsZjwKArWHq',</v>
      </c>
      <c r="J3144" s="131" t="s">
        <v>9</v>
      </c>
      <c r="K3144" s="131">
        <v>300</v>
      </c>
      <c r="L3144" s="98">
        <v>300</v>
      </c>
      <c r="M3144" s="105">
        <f>Tabla1[[#This Row],[Monto]]-Tabla1[[#This Row],[Monto Kashio]]</f>
        <v>0</v>
      </c>
      <c r="N3144" s="98" t="s">
        <v>23</v>
      </c>
      <c r="O3144" s="131" t="s">
        <v>24</v>
      </c>
      <c r="P3144" s="131" t="s">
        <v>4098</v>
      </c>
      <c r="Q3144" s="189">
        <v>45659</v>
      </c>
      <c r="R3144" s="131" t="s">
        <v>148</v>
      </c>
      <c r="T3144" s="1"/>
    </row>
    <row r="3145" spans="1:20" ht="12.75" customHeight="1">
      <c r="A3145" s="166" t="s">
        <v>4087</v>
      </c>
      <c r="B3145" s="132" t="s">
        <v>4088</v>
      </c>
      <c r="C3145" s="173" t="s">
        <v>30</v>
      </c>
      <c r="D3145" s="110">
        <v>45659</v>
      </c>
      <c r="E3145" s="116">
        <v>250025973631</v>
      </c>
      <c r="F3145" s="132" t="str">
        <f>CONCATENATE("'",Tabla1[[#This Row],[PSP_TIN]],"',")</f>
        <v>'250025973631',</v>
      </c>
      <c r="G3145" s="132" t="s">
        <v>1923</v>
      </c>
      <c r="H3145" s="132" t="s">
        <v>4099</v>
      </c>
      <c r="I3145" s="132" t="str">
        <f>CONCATENATE("'",Tabla1[[#This Row],[Public ID]],"',")</f>
        <v>'inv_JZNMmxQxtbrPtfcAQbSeks',</v>
      </c>
      <c r="J3145" s="132" t="s">
        <v>9</v>
      </c>
      <c r="K3145" s="132">
        <v>60</v>
      </c>
      <c r="L3145" s="91">
        <v>60</v>
      </c>
      <c r="M3145" s="105">
        <f>Tabla1[[#This Row],[Monto]]-Tabla1[[#This Row],[Monto Kashio]]</f>
        <v>0</v>
      </c>
      <c r="N3145" s="98" t="s">
        <v>23</v>
      </c>
      <c r="O3145" s="132" t="s">
        <v>24</v>
      </c>
      <c r="P3145" s="132" t="s">
        <v>4100</v>
      </c>
      <c r="Q3145" s="190">
        <v>45659</v>
      </c>
      <c r="R3145" s="132" t="s">
        <v>148</v>
      </c>
      <c r="T3145" s="1"/>
    </row>
    <row r="3146" spans="1:20" ht="12.75" customHeight="1">
      <c r="A3146" s="187" t="s">
        <v>4087</v>
      </c>
      <c r="B3146" s="131" t="s">
        <v>4088</v>
      </c>
      <c r="C3146" s="181" t="s">
        <v>27</v>
      </c>
      <c r="D3146" s="111">
        <v>45659</v>
      </c>
      <c r="E3146" s="117">
        <v>250026018174</v>
      </c>
      <c r="F3146" s="131" t="str">
        <f>CONCATENATE("'",Tabla1[[#This Row],[PSP_TIN]],"',")</f>
        <v>'250026018174',</v>
      </c>
      <c r="G3146" s="131" t="s">
        <v>1923</v>
      </c>
      <c r="H3146" s="131" t="s">
        <v>4101</v>
      </c>
      <c r="I3146" s="131" t="str">
        <f>CONCATENATE("'",Tabla1[[#This Row],[Public ID]],"',")</f>
        <v>'inv_Si6uZshPCgTtYCbs83wK27',</v>
      </c>
      <c r="J3146" s="131" t="s">
        <v>9</v>
      </c>
      <c r="K3146" s="131">
        <v>30</v>
      </c>
      <c r="L3146" s="98">
        <v>30</v>
      </c>
      <c r="M3146" s="105">
        <f>Tabla1[[#This Row],[Monto]]-Tabla1[[#This Row],[Monto Kashio]]</f>
        <v>0</v>
      </c>
      <c r="N3146" s="98" t="s">
        <v>23</v>
      </c>
      <c r="O3146" s="131" t="s">
        <v>24</v>
      </c>
      <c r="P3146" s="131" t="s">
        <v>4102</v>
      </c>
      <c r="Q3146" s="189">
        <v>45659</v>
      </c>
      <c r="R3146" s="131" t="s">
        <v>148</v>
      </c>
      <c r="T3146" s="1"/>
    </row>
    <row r="3147" spans="1:20" ht="12.75" customHeight="1">
      <c r="A3147" s="166" t="s">
        <v>4087</v>
      </c>
      <c r="B3147" s="132" t="s">
        <v>4088</v>
      </c>
      <c r="C3147" s="173" t="s">
        <v>66</v>
      </c>
      <c r="D3147" s="110">
        <v>45659</v>
      </c>
      <c r="E3147" s="116">
        <v>250026018402</v>
      </c>
      <c r="F3147" s="132" t="str">
        <f>CONCATENATE("'",Tabla1[[#This Row],[PSP_TIN]],"',")</f>
        <v>'250026018402',</v>
      </c>
      <c r="G3147" s="132" t="s">
        <v>1923</v>
      </c>
      <c r="H3147" s="132" t="s">
        <v>4103</v>
      </c>
      <c r="I3147" s="132" t="str">
        <f>CONCATENATE("'",Tabla1[[#This Row],[Public ID]],"',")</f>
        <v>'inv_F9wjZRYHHAophvXDMje32a',</v>
      </c>
      <c r="J3147" s="132" t="s">
        <v>9</v>
      </c>
      <c r="K3147" s="132">
        <v>50</v>
      </c>
      <c r="L3147" s="91">
        <v>50</v>
      </c>
      <c r="M3147" s="105">
        <f>Tabla1[[#This Row],[Monto]]-Tabla1[[#This Row],[Monto Kashio]]</f>
        <v>0</v>
      </c>
      <c r="N3147" s="98" t="s">
        <v>23</v>
      </c>
      <c r="O3147" s="132" t="s">
        <v>24</v>
      </c>
      <c r="P3147" s="132" t="s">
        <v>4104</v>
      </c>
      <c r="Q3147" s="190">
        <v>45659</v>
      </c>
      <c r="R3147" s="132" t="s">
        <v>148</v>
      </c>
      <c r="T3147" s="1"/>
    </row>
    <row r="3148" spans="1:20" ht="12.75" customHeight="1">
      <c r="A3148" s="187" t="s">
        <v>4087</v>
      </c>
      <c r="B3148" s="131" t="s">
        <v>4088</v>
      </c>
      <c r="C3148" s="181" t="s">
        <v>30</v>
      </c>
      <c r="D3148" s="111">
        <v>45659</v>
      </c>
      <c r="E3148" s="117">
        <v>250026026992</v>
      </c>
      <c r="F3148" s="131" t="str">
        <f>CONCATENATE("'",Tabla1[[#This Row],[PSP_TIN]],"',")</f>
        <v>'250026026992',</v>
      </c>
      <c r="G3148" s="131" t="s">
        <v>1923</v>
      </c>
      <c r="H3148" s="131" t="s">
        <v>4105</v>
      </c>
      <c r="I3148" s="131" t="str">
        <f>CONCATENATE("'",Tabla1[[#This Row],[Public ID]],"',")</f>
        <v>'inv_AWdG8AHarqv8HyCFCCLYTR',</v>
      </c>
      <c r="J3148" s="131" t="s">
        <v>9</v>
      </c>
      <c r="K3148" s="131">
        <v>50</v>
      </c>
      <c r="L3148" s="98">
        <v>50</v>
      </c>
      <c r="M3148" s="105">
        <f>Tabla1[[#This Row],[Monto]]-Tabla1[[#This Row],[Monto Kashio]]</f>
        <v>0</v>
      </c>
      <c r="N3148" s="98" t="s">
        <v>23</v>
      </c>
      <c r="O3148" s="131" t="s">
        <v>24</v>
      </c>
      <c r="P3148" s="131" t="s">
        <v>4106</v>
      </c>
      <c r="Q3148" s="189">
        <v>45659</v>
      </c>
      <c r="R3148" s="131" t="s">
        <v>148</v>
      </c>
      <c r="T3148" s="1"/>
    </row>
    <row r="3149" spans="1:20" ht="12.75" customHeight="1">
      <c r="A3149" s="166" t="s">
        <v>4087</v>
      </c>
      <c r="B3149" s="132" t="s">
        <v>4088</v>
      </c>
      <c r="C3149" s="173" t="s">
        <v>66</v>
      </c>
      <c r="D3149" s="110">
        <v>45659</v>
      </c>
      <c r="E3149" s="116">
        <v>250026029238</v>
      </c>
      <c r="F3149" s="132" t="str">
        <f>CONCATENATE("'",Tabla1[[#This Row],[PSP_TIN]],"',")</f>
        <v>'250026029238',</v>
      </c>
      <c r="G3149" s="132" t="s">
        <v>1923</v>
      </c>
      <c r="H3149" s="132" t="s">
        <v>4107</v>
      </c>
      <c r="I3149" s="132" t="str">
        <f>CONCATENATE("'",Tabla1[[#This Row],[Public ID]],"',")</f>
        <v>'inv_dzbrPXJV3fe5BiLR7iDi8x',</v>
      </c>
      <c r="J3149" s="132" t="s">
        <v>9</v>
      </c>
      <c r="K3149" s="132">
        <v>112</v>
      </c>
      <c r="L3149" s="91">
        <v>112</v>
      </c>
      <c r="M3149" s="105">
        <f>Tabla1[[#This Row],[Monto]]-Tabla1[[#This Row],[Monto Kashio]]</f>
        <v>0</v>
      </c>
      <c r="N3149" s="98" t="s">
        <v>23</v>
      </c>
      <c r="O3149" s="132" t="s">
        <v>24</v>
      </c>
      <c r="P3149" s="132" t="s">
        <v>4108</v>
      </c>
      <c r="Q3149" s="190">
        <v>45659</v>
      </c>
      <c r="R3149" s="132" t="s">
        <v>148</v>
      </c>
      <c r="T3149" s="1"/>
    </row>
    <row r="3150" spans="1:20" ht="12.75" customHeight="1">
      <c r="A3150" s="187" t="s">
        <v>4087</v>
      </c>
      <c r="B3150" s="131" t="s">
        <v>4088</v>
      </c>
      <c r="C3150" s="181" t="s">
        <v>27</v>
      </c>
      <c r="D3150" s="111">
        <v>45659</v>
      </c>
      <c r="E3150" s="117">
        <v>250026030213</v>
      </c>
      <c r="F3150" s="131" t="str">
        <f>CONCATENATE("'",Tabla1[[#This Row],[PSP_TIN]],"',")</f>
        <v>'250026030213',</v>
      </c>
      <c r="G3150" s="131" t="s">
        <v>1923</v>
      </c>
      <c r="H3150" s="131" t="s">
        <v>4109</v>
      </c>
      <c r="I3150" s="131" t="str">
        <f>CONCATENATE("'",Tabla1[[#This Row],[Public ID]],"',")</f>
        <v>'inv_NBWREGYYHQ6aRyRdszm2cZ',</v>
      </c>
      <c r="J3150" s="131" t="s">
        <v>9</v>
      </c>
      <c r="K3150" s="131">
        <v>1400</v>
      </c>
      <c r="L3150" s="98">
        <v>1400</v>
      </c>
      <c r="M3150" s="105">
        <f>Tabla1[[#This Row],[Monto]]-Tabla1[[#This Row],[Monto Kashio]]</f>
        <v>0</v>
      </c>
      <c r="N3150" s="98" t="s">
        <v>23</v>
      </c>
      <c r="O3150" s="131" t="s">
        <v>24</v>
      </c>
      <c r="P3150" s="131" t="s">
        <v>4110</v>
      </c>
      <c r="Q3150" s="189">
        <v>45659</v>
      </c>
      <c r="R3150" s="131" t="s">
        <v>148</v>
      </c>
      <c r="T3150" s="1"/>
    </row>
    <row r="3151" spans="1:20" ht="12.75" customHeight="1">
      <c r="A3151" s="166" t="s">
        <v>4087</v>
      </c>
      <c r="B3151" s="132" t="s">
        <v>4088</v>
      </c>
      <c r="C3151" s="173" t="s">
        <v>96</v>
      </c>
      <c r="D3151" s="110">
        <v>45659</v>
      </c>
      <c r="E3151" s="116">
        <v>250026037077</v>
      </c>
      <c r="F3151" s="132" t="str">
        <f>CONCATENATE("'",Tabla1[[#This Row],[PSP_TIN]],"',")</f>
        <v>'250026037077',</v>
      </c>
      <c r="G3151" s="132" t="s">
        <v>1923</v>
      </c>
      <c r="H3151" s="132" t="s">
        <v>4111</v>
      </c>
      <c r="I3151" s="132" t="str">
        <f>CONCATENATE("'",Tabla1[[#This Row],[Public ID]],"',")</f>
        <v>'inv_WsXQPbYJp8WnuZD2CoHrZU',</v>
      </c>
      <c r="J3151" s="132" t="s">
        <v>9</v>
      </c>
      <c r="K3151" s="132">
        <v>50</v>
      </c>
      <c r="L3151" s="91">
        <v>50</v>
      </c>
      <c r="M3151" s="105">
        <f>Tabla1[[#This Row],[Monto]]-Tabla1[[#This Row],[Monto Kashio]]</f>
        <v>0</v>
      </c>
      <c r="N3151" s="98" t="s">
        <v>23</v>
      </c>
      <c r="O3151" s="132" t="s">
        <v>24</v>
      </c>
      <c r="P3151" s="132" t="s">
        <v>4112</v>
      </c>
      <c r="Q3151" s="190">
        <v>45659</v>
      </c>
      <c r="R3151" s="132" t="s">
        <v>148</v>
      </c>
      <c r="T3151" s="1"/>
    </row>
    <row r="3152" spans="1:20" ht="12.75" customHeight="1">
      <c r="A3152" s="187" t="s">
        <v>4087</v>
      </c>
      <c r="B3152" s="131" t="s">
        <v>4088</v>
      </c>
      <c r="C3152" s="181" t="s">
        <v>27</v>
      </c>
      <c r="D3152" s="111">
        <v>45659</v>
      </c>
      <c r="E3152" s="117">
        <v>250026038574</v>
      </c>
      <c r="F3152" s="131" t="str">
        <f>CONCATENATE("'",Tabla1[[#This Row],[PSP_TIN]],"',")</f>
        <v>'250026038574',</v>
      </c>
      <c r="G3152" s="131" t="s">
        <v>1923</v>
      </c>
      <c r="H3152" s="131" t="s">
        <v>4113</v>
      </c>
      <c r="I3152" s="131" t="str">
        <f>CONCATENATE("'",Tabla1[[#This Row],[Public ID]],"',")</f>
        <v>'inv_HsV6jHo2RBDSetspUyWhAJ',</v>
      </c>
      <c r="J3152" s="131" t="s">
        <v>9</v>
      </c>
      <c r="K3152" s="131">
        <v>50</v>
      </c>
      <c r="L3152" s="98">
        <v>50</v>
      </c>
      <c r="M3152" s="105">
        <f>Tabla1[[#This Row],[Monto]]-Tabla1[[#This Row],[Monto Kashio]]</f>
        <v>0</v>
      </c>
      <c r="N3152" s="98" t="s">
        <v>23</v>
      </c>
      <c r="O3152" s="131" t="s">
        <v>24</v>
      </c>
      <c r="P3152" s="131" t="s">
        <v>4114</v>
      </c>
      <c r="Q3152" s="189">
        <v>45659</v>
      </c>
      <c r="R3152" s="131" t="s">
        <v>148</v>
      </c>
      <c r="T3152" s="1"/>
    </row>
    <row r="3153" spans="1:20" ht="12.75" customHeight="1">
      <c r="A3153" s="166" t="s">
        <v>4087</v>
      </c>
      <c r="B3153" s="132" t="s">
        <v>4088</v>
      </c>
      <c r="C3153" s="173" t="s">
        <v>30</v>
      </c>
      <c r="D3153" s="110">
        <v>45659</v>
      </c>
      <c r="E3153" s="116">
        <v>250026041505</v>
      </c>
      <c r="F3153" s="132" t="str">
        <f>CONCATENATE("'",Tabla1[[#This Row],[PSP_TIN]],"',")</f>
        <v>'250026041505',</v>
      </c>
      <c r="G3153" s="132" t="s">
        <v>21</v>
      </c>
      <c r="H3153" s="132" t="s">
        <v>4115</v>
      </c>
      <c r="I3153" s="132" t="str">
        <f>CONCATENATE("'",Tabla1[[#This Row],[Public ID]],"',")</f>
        <v>'inv_dcrcNgYr9qiXmMNgHXLQwp',</v>
      </c>
      <c r="J3153" s="132" t="s">
        <v>9</v>
      </c>
      <c r="K3153" s="132">
        <v>50</v>
      </c>
      <c r="L3153" s="91">
        <v>50</v>
      </c>
      <c r="M3153" s="105">
        <f>Tabla1[[#This Row],[Monto]]-Tabla1[[#This Row],[Monto Kashio]]</f>
        <v>0</v>
      </c>
      <c r="N3153" s="98" t="s">
        <v>23</v>
      </c>
      <c r="O3153" s="132" t="s">
        <v>24</v>
      </c>
      <c r="P3153" s="132" t="s">
        <v>4116</v>
      </c>
      <c r="Q3153" s="190">
        <v>45659</v>
      </c>
      <c r="R3153" s="132" t="s">
        <v>148</v>
      </c>
      <c r="T3153" s="1"/>
    </row>
    <row r="3154" spans="1:20" ht="12.75" customHeight="1">
      <c r="A3154" s="187">
        <v>11547</v>
      </c>
      <c r="B3154" s="131" t="s">
        <v>4117</v>
      </c>
      <c r="C3154" s="181" t="s">
        <v>66</v>
      </c>
      <c r="D3154" s="111">
        <v>45659</v>
      </c>
      <c r="E3154" s="117">
        <v>250026054858</v>
      </c>
      <c r="F3154" s="131" t="str">
        <f>CONCATENATE("'",Tabla1[[#This Row],[PSP_TIN]],"',")</f>
        <v>'250026054858',</v>
      </c>
      <c r="G3154" s="131" t="s">
        <v>21</v>
      </c>
      <c r="H3154" s="131" t="s">
        <v>4118</v>
      </c>
      <c r="I3154" s="131" t="str">
        <f>CONCATENATE("'",Tabla1[[#This Row],[Public ID]],"',")</f>
        <v>'inv_KaF2qtNorbdnNxXqerBbof',</v>
      </c>
      <c r="J3154" s="131" t="s">
        <v>9</v>
      </c>
      <c r="K3154" s="131">
        <v>50</v>
      </c>
      <c r="L3154" s="98">
        <v>50</v>
      </c>
      <c r="M3154" s="105">
        <f>Tabla1[[#This Row],[Monto]]-Tabla1[[#This Row],[Monto Kashio]]</f>
        <v>0</v>
      </c>
      <c r="N3154" s="98" t="s">
        <v>23</v>
      </c>
      <c r="O3154" s="131" t="s">
        <v>24</v>
      </c>
      <c r="P3154" s="131" t="s">
        <v>4119</v>
      </c>
      <c r="Q3154" s="189">
        <v>45659</v>
      </c>
      <c r="R3154" s="131" t="s">
        <v>148</v>
      </c>
      <c r="T3154" s="1"/>
    </row>
    <row r="3155" spans="1:20" ht="12.75" customHeight="1">
      <c r="A3155" s="166">
        <v>11549</v>
      </c>
      <c r="B3155" s="132" t="s">
        <v>4117</v>
      </c>
      <c r="C3155" s="173" t="s">
        <v>96</v>
      </c>
      <c r="D3155" s="110">
        <v>45659</v>
      </c>
      <c r="E3155" s="116">
        <v>250026046497</v>
      </c>
      <c r="F3155" s="132" t="str">
        <f>CONCATENATE("'",Tabla1[[#This Row],[PSP_TIN]],"',")</f>
        <v>'250026046497',</v>
      </c>
      <c r="G3155" s="132" t="s">
        <v>21</v>
      </c>
      <c r="H3155" s="132" t="s">
        <v>4120</v>
      </c>
      <c r="I3155" s="132" t="str">
        <f>CONCATENATE("'",Tabla1[[#This Row],[Public ID]],"',")</f>
        <v>'inv_e62PqyAJ8EGT2B5dBJS6yf',</v>
      </c>
      <c r="J3155" s="132" t="s">
        <v>9</v>
      </c>
      <c r="K3155" s="132">
        <v>34.9</v>
      </c>
      <c r="L3155" s="91">
        <v>34.9</v>
      </c>
      <c r="M3155" s="105">
        <f>Tabla1[[#This Row],[Monto]]-Tabla1[[#This Row],[Monto Kashio]]</f>
        <v>0</v>
      </c>
      <c r="N3155" s="98" t="s">
        <v>23</v>
      </c>
      <c r="O3155" s="132" t="s">
        <v>24</v>
      </c>
      <c r="P3155" s="132" t="s">
        <v>4121</v>
      </c>
      <c r="Q3155" s="190">
        <v>45659</v>
      </c>
      <c r="R3155" s="132" t="s">
        <v>148</v>
      </c>
      <c r="T3155" s="1"/>
    </row>
    <row r="3156" spans="1:20" ht="12.75" customHeight="1">
      <c r="A3156" s="187" t="s">
        <v>4087</v>
      </c>
      <c r="B3156" s="131" t="s">
        <v>4088</v>
      </c>
      <c r="C3156" s="181" t="s">
        <v>136</v>
      </c>
      <c r="D3156" s="111">
        <v>45659</v>
      </c>
      <c r="E3156" s="117">
        <v>250026040877</v>
      </c>
      <c r="F3156" s="131" t="str">
        <f>CONCATENATE("'",Tabla1[[#This Row],[PSP_TIN]],"',")</f>
        <v>'250026040877',</v>
      </c>
      <c r="G3156" s="131" t="s">
        <v>1923</v>
      </c>
      <c r="H3156" s="131" t="s">
        <v>4122</v>
      </c>
      <c r="I3156" s="131" t="str">
        <f>CONCATENATE("'",Tabla1[[#This Row],[Public ID]],"',")</f>
        <v>'inv_KqWeQZvmn9KEHywzH5xWi7',</v>
      </c>
      <c r="J3156" s="131" t="s">
        <v>9</v>
      </c>
      <c r="K3156" s="131">
        <v>100</v>
      </c>
      <c r="L3156" s="98">
        <v>100</v>
      </c>
      <c r="M3156" s="105">
        <f>Tabla1[[#This Row],[Monto]]-Tabla1[[#This Row],[Monto Kashio]]</f>
        <v>0</v>
      </c>
      <c r="N3156" s="98" t="s">
        <v>23</v>
      </c>
      <c r="O3156" s="131" t="s">
        <v>24</v>
      </c>
      <c r="P3156" s="131" t="s">
        <v>4123</v>
      </c>
      <c r="Q3156" s="189">
        <v>45659</v>
      </c>
      <c r="R3156" s="131" t="s">
        <v>148</v>
      </c>
      <c r="T3156" s="1"/>
    </row>
    <row r="3157" spans="1:20" ht="12.75" customHeight="1">
      <c r="A3157" s="166" t="s">
        <v>4087</v>
      </c>
      <c r="B3157" s="132" t="s">
        <v>4088</v>
      </c>
      <c r="C3157" s="173" t="s">
        <v>96</v>
      </c>
      <c r="D3157" s="110">
        <v>45659</v>
      </c>
      <c r="E3157" s="116">
        <v>250026042286</v>
      </c>
      <c r="F3157" s="132" t="str">
        <f>CONCATENATE("'",Tabla1[[#This Row],[PSP_TIN]],"',")</f>
        <v>'250026042286',</v>
      </c>
      <c r="G3157" s="132" t="s">
        <v>1923</v>
      </c>
      <c r="H3157" s="132" t="s">
        <v>4124</v>
      </c>
      <c r="I3157" s="132" t="str">
        <f>CONCATENATE("'",Tabla1[[#This Row],[Public ID]],"',")</f>
        <v>'inv_LT2WprnDuhqCcskcxVKsph',</v>
      </c>
      <c r="J3157" s="132" t="s">
        <v>9</v>
      </c>
      <c r="K3157" s="132">
        <v>50</v>
      </c>
      <c r="L3157" s="91">
        <v>50</v>
      </c>
      <c r="M3157" s="105">
        <f>Tabla1[[#This Row],[Monto]]-Tabla1[[#This Row],[Monto Kashio]]</f>
        <v>0</v>
      </c>
      <c r="N3157" s="98" t="s">
        <v>23</v>
      </c>
      <c r="O3157" s="132" t="s">
        <v>24</v>
      </c>
      <c r="P3157" s="132" t="s">
        <v>4125</v>
      </c>
      <c r="Q3157" s="190">
        <v>45659</v>
      </c>
      <c r="R3157" s="132" t="s">
        <v>148</v>
      </c>
      <c r="T3157" s="1"/>
    </row>
    <row r="3158" spans="1:20" ht="12.75" customHeight="1">
      <c r="A3158" s="187" t="s">
        <v>4087</v>
      </c>
      <c r="B3158" s="131" t="s">
        <v>4088</v>
      </c>
      <c r="C3158" s="181" t="s">
        <v>27</v>
      </c>
      <c r="D3158" s="111">
        <v>45659</v>
      </c>
      <c r="E3158" s="117">
        <v>250026045756</v>
      </c>
      <c r="F3158" s="131" t="str">
        <f>CONCATENATE("'",Tabla1[[#This Row],[PSP_TIN]],"',")</f>
        <v>'250026045756',</v>
      </c>
      <c r="G3158" s="131" t="s">
        <v>1923</v>
      </c>
      <c r="H3158" s="131" t="s">
        <v>4126</v>
      </c>
      <c r="I3158" s="131" t="str">
        <f>CONCATENATE("'",Tabla1[[#This Row],[Public ID]],"',")</f>
        <v>'inv_3FfYCKzpxhnrNDGgHtVTvX',</v>
      </c>
      <c r="J3158" s="131" t="s">
        <v>9</v>
      </c>
      <c r="K3158" s="131">
        <v>30</v>
      </c>
      <c r="L3158" s="98">
        <v>30</v>
      </c>
      <c r="M3158" s="105">
        <f>Tabla1[[#This Row],[Monto]]-Tabla1[[#This Row],[Monto Kashio]]</f>
        <v>0</v>
      </c>
      <c r="N3158" s="98" t="s">
        <v>23</v>
      </c>
      <c r="O3158" s="131" t="s">
        <v>24</v>
      </c>
      <c r="P3158" s="131" t="s">
        <v>4127</v>
      </c>
      <c r="Q3158" s="189">
        <v>45659</v>
      </c>
      <c r="R3158" s="131" t="s">
        <v>148</v>
      </c>
      <c r="T3158" s="1"/>
    </row>
    <row r="3159" spans="1:20" ht="12.75" customHeight="1">
      <c r="A3159" s="166" t="s">
        <v>4087</v>
      </c>
      <c r="B3159" s="132" t="s">
        <v>4088</v>
      </c>
      <c r="C3159" s="173" t="s">
        <v>98</v>
      </c>
      <c r="D3159" s="110">
        <v>45659</v>
      </c>
      <c r="E3159" s="116">
        <v>250026047159</v>
      </c>
      <c r="F3159" s="132" t="str">
        <f>CONCATENATE("'",Tabla1[[#This Row],[PSP_TIN]],"',")</f>
        <v>'250026047159',</v>
      </c>
      <c r="G3159" s="132" t="s">
        <v>1973</v>
      </c>
      <c r="H3159" s="132" t="s">
        <v>4128</v>
      </c>
      <c r="I3159" s="132" t="str">
        <f>CONCATENATE("'",Tabla1[[#This Row],[Public ID]],"',")</f>
        <v>'inv_m3njrZQiEsviyhQNiJdwc9',</v>
      </c>
      <c r="J3159" s="132" t="s">
        <v>9</v>
      </c>
      <c r="K3159" s="132">
        <v>5</v>
      </c>
      <c r="L3159" s="91">
        <v>5</v>
      </c>
      <c r="M3159" s="105">
        <f>Tabla1[[#This Row],[Monto]]-Tabla1[[#This Row],[Monto Kashio]]</f>
        <v>0</v>
      </c>
      <c r="N3159" s="98" t="s">
        <v>23</v>
      </c>
      <c r="O3159" s="132" t="s">
        <v>24</v>
      </c>
      <c r="P3159" s="132" t="s">
        <v>4129</v>
      </c>
      <c r="Q3159" s="190">
        <v>45659</v>
      </c>
      <c r="R3159" s="132" t="s">
        <v>148</v>
      </c>
      <c r="T3159" s="1"/>
    </row>
    <row r="3160" spans="1:20" ht="12.75" customHeight="1">
      <c r="A3160" s="187" t="s">
        <v>4087</v>
      </c>
      <c r="B3160" s="131" t="s">
        <v>4088</v>
      </c>
      <c r="C3160" s="181" t="s">
        <v>66</v>
      </c>
      <c r="D3160" s="111">
        <v>45659</v>
      </c>
      <c r="E3160" s="117">
        <v>250026059874</v>
      </c>
      <c r="F3160" s="131" t="str">
        <f>CONCATENATE("'",Tabla1[[#This Row],[PSP_TIN]],"',")</f>
        <v>'250026059874',</v>
      </c>
      <c r="G3160" s="131" t="s">
        <v>1923</v>
      </c>
      <c r="H3160" s="131" t="s">
        <v>4130</v>
      </c>
      <c r="I3160" s="131" t="str">
        <f>CONCATENATE("'",Tabla1[[#This Row],[Public ID]],"',")</f>
        <v>'inv_KqLz2ETBcZHtRLGAUe9ypU',</v>
      </c>
      <c r="J3160" s="131" t="s">
        <v>9</v>
      </c>
      <c r="K3160" s="131">
        <v>114.45</v>
      </c>
      <c r="L3160" s="98">
        <v>114.45</v>
      </c>
      <c r="M3160" s="105">
        <f>Tabla1[[#This Row],[Monto]]-Tabla1[[#This Row],[Monto Kashio]]</f>
        <v>0</v>
      </c>
      <c r="N3160" s="98" t="s">
        <v>23</v>
      </c>
      <c r="O3160" s="131" t="s">
        <v>24</v>
      </c>
      <c r="P3160" s="131" t="s">
        <v>4131</v>
      </c>
      <c r="Q3160" s="189">
        <v>45659</v>
      </c>
      <c r="R3160" s="131" t="s">
        <v>148</v>
      </c>
      <c r="T3160" s="1"/>
    </row>
    <row r="3161" spans="1:20" ht="12.75" customHeight="1">
      <c r="A3161" s="166" t="s">
        <v>4087</v>
      </c>
      <c r="B3161" s="132" t="s">
        <v>4088</v>
      </c>
      <c r="C3161" s="173" t="s">
        <v>30</v>
      </c>
      <c r="D3161" s="110">
        <v>45659</v>
      </c>
      <c r="E3161" s="116">
        <v>250026111601</v>
      </c>
      <c r="F3161" s="132" t="str">
        <f>CONCATENATE("'",Tabla1[[#This Row],[PSP_TIN]],"',")</f>
        <v>'250026111601',</v>
      </c>
      <c r="G3161" s="132" t="s">
        <v>1923</v>
      </c>
      <c r="H3161" s="132" t="s">
        <v>4132</v>
      </c>
      <c r="I3161" s="132" t="str">
        <f>CONCATENATE("'",Tabla1[[#This Row],[Public ID]],"',")</f>
        <v>'inv_gEYnCLuTt4kU3JzgGDFKMj',</v>
      </c>
      <c r="J3161" s="132" t="s">
        <v>9</v>
      </c>
      <c r="K3161" s="132">
        <v>20</v>
      </c>
      <c r="L3161" s="91">
        <v>20</v>
      </c>
      <c r="M3161" s="105">
        <f>Tabla1[[#This Row],[Monto]]-Tabla1[[#This Row],[Monto Kashio]]</f>
        <v>0</v>
      </c>
      <c r="N3161" s="98" t="s">
        <v>23</v>
      </c>
      <c r="O3161" s="132" t="s">
        <v>24</v>
      </c>
      <c r="P3161" s="132" t="s">
        <v>4133</v>
      </c>
      <c r="Q3161" s="190">
        <v>45659</v>
      </c>
      <c r="R3161" s="132" t="s">
        <v>148</v>
      </c>
      <c r="T3161" s="1"/>
    </row>
    <row r="3162" spans="1:20" ht="12.75" customHeight="1">
      <c r="A3162" s="187" t="s">
        <v>4087</v>
      </c>
      <c r="B3162" s="131" t="s">
        <v>4088</v>
      </c>
      <c r="C3162" s="181" t="s">
        <v>96</v>
      </c>
      <c r="D3162" s="111">
        <v>45659</v>
      </c>
      <c r="E3162" s="117">
        <v>250026212429</v>
      </c>
      <c r="F3162" s="131" t="str">
        <f>CONCATENATE("'",Tabla1[[#This Row],[PSP_TIN]],"',")</f>
        <v>'250026212429',</v>
      </c>
      <c r="G3162" s="131" t="s">
        <v>1923</v>
      </c>
      <c r="H3162" s="131" t="s">
        <v>4134</v>
      </c>
      <c r="I3162" s="131" t="str">
        <f>CONCATENATE("'",Tabla1[[#This Row],[Public ID]],"',")</f>
        <v>'inv_boH592Vcyq8gJZxWBb9dpX',</v>
      </c>
      <c r="J3162" s="131" t="s">
        <v>9</v>
      </c>
      <c r="K3162" s="131">
        <v>150</v>
      </c>
      <c r="L3162" s="98">
        <v>150</v>
      </c>
      <c r="M3162" s="105">
        <f>Tabla1[[#This Row],[Monto]]-Tabla1[[#This Row],[Monto Kashio]]</f>
        <v>0</v>
      </c>
      <c r="N3162" s="98" t="s">
        <v>23</v>
      </c>
      <c r="O3162" s="131" t="s">
        <v>24</v>
      </c>
      <c r="P3162" s="131">
        <v>2788987</v>
      </c>
      <c r="Q3162" s="189">
        <v>45659</v>
      </c>
      <c r="R3162" s="131" t="s">
        <v>148</v>
      </c>
      <c r="T3162" s="1"/>
    </row>
    <row r="3163" spans="1:20" ht="12.75" customHeight="1">
      <c r="A3163" s="166" t="s">
        <v>4087</v>
      </c>
      <c r="B3163" s="132" t="s">
        <v>4088</v>
      </c>
      <c r="C3163" s="173" t="s">
        <v>66</v>
      </c>
      <c r="D3163" s="110">
        <v>45659</v>
      </c>
      <c r="E3163" s="116">
        <v>250026362407</v>
      </c>
      <c r="F3163" s="132" t="str">
        <f>CONCATENATE("'",Tabla1[[#This Row],[PSP_TIN]],"',")</f>
        <v>'250026362407',</v>
      </c>
      <c r="G3163" s="132" t="s">
        <v>1923</v>
      </c>
      <c r="H3163" s="132" t="s">
        <v>4135</v>
      </c>
      <c r="I3163" s="132" t="str">
        <f>CONCATENATE("'",Tabla1[[#This Row],[Public ID]],"',")</f>
        <v>'inv_kmnPy4rQ6tKU8YafJ6VSVP',</v>
      </c>
      <c r="J3163" s="132" t="s">
        <v>9</v>
      </c>
      <c r="K3163" s="132">
        <v>18</v>
      </c>
      <c r="L3163" s="91">
        <v>18</v>
      </c>
      <c r="M3163" s="105">
        <f>Tabla1[[#This Row],[Monto]]-Tabla1[[#This Row],[Monto Kashio]]</f>
        <v>0</v>
      </c>
      <c r="N3163" s="98" t="s">
        <v>23</v>
      </c>
      <c r="O3163" s="132" t="s">
        <v>24</v>
      </c>
      <c r="P3163" s="132">
        <v>1626019</v>
      </c>
      <c r="Q3163" s="190">
        <v>45659</v>
      </c>
      <c r="R3163" s="132" t="s">
        <v>148</v>
      </c>
      <c r="T3163" s="1"/>
    </row>
    <row r="3164" spans="1:20" ht="12.75" customHeight="1">
      <c r="A3164" s="187" t="s">
        <v>4087</v>
      </c>
      <c r="B3164" s="131" t="s">
        <v>4088</v>
      </c>
      <c r="C3164" s="181" t="s">
        <v>66</v>
      </c>
      <c r="D3164" s="111">
        <v>45659</v>
      </c>
      <c r="E3164" s="117">
        <v>250026330697</v>
      </c>
      <c r="F3164" s="131" t="str">
        <f>CONCATENATE("'",Tabla1[[#This Row],[PSP_TIN]],"',")</f>
        <v>'250026330697',</v>
      </c>
      <c r="G3164" s="131" t="s">
        <v>1923</v>
      </c>
      <c r="H3164" s="131" t="s">
        <v>4135</v>
      </c>
      <c r="I3164" s="131" t="str">
        <f>CONCATENATE("'",Tabla1[[#This Row],[Public ID]],"',")</f>
        <v>'inv_kmnPy4rQ6tKU8YafJ6VSVP',</v>
      </c>
      <c r="J3164" s="131" t="s">
        <v>9</v>
      </c>
      <c r="K3164" s="131">
        <v>1990.99</v>
      </c>
      <c r="L3164" s="98">
        <v>1990.99</v>
      </c>
      <c r="M3164" s="105">
        <f>Tabla1[[#This Row],[Monto]]-Tabla1[[#This Row],[Monto Kashio]]</f>
        <v>0</v>
      </c>
      <c r="N3164" s="98" t="s">
        <v>23</v>
      </c>
      <c r="O3164" s="131" t="s">
        <v>24</v>
      </c>
      <c r="P3164" s="131">
        <v>1627821</v>
      </c>
      <c r="Q3164" s="189">
        <v>45659</v>
      </c>
      <c r="R3164" s="131" t="s">
        <v>148</v>
      </c>
      <c r="T3164" s="1"/>
    </row>
    <row r="3165" spans="1:20" ht="12.75" customHeight="1">
      <c r="A3165" s="166" t="s">
        <v>4087</v>
      </c>
      <c r="B3165" s="132" t="s">
        <v>4136</v>
      </c>
      <c r="C3165" s="173" t="s">
        <v>30</v>
      </c>
      <c r="D3165" s="110">
        <v>45660</v>
      </c>
      <c r="E3165" s="116">
        <v>250036671875</v>
      </c>
      <c r="F3165" s="132" t="str">
        <f>CONCATENATE("'",Tabla1[[#This Row],[PSP_TIN]],"',")</f>
        <v>'250036671875',</v>
      </c>
      <c r="G3165" s="132" t="s">
        <v>21</v>
      </c>
      <c r="H3165" s="132" t="s">
        <v>4137</v>
      </c>
      <c r="I3165" s="132" t="str">
        <f>CONCATENATE("'",Tabla1[[#This Row],[Public ID]],"',")</f>
        <v>'inv_Hee3MMYkUiSNgVaeoTxJAi',</v>
      </c>
      <c r="J3165" s="132" t="s">
        <v>9</v>
      </c>
      <c r="K3165" s="132">
        <v>50</v>
      </c>
      <c r="L3165" s="91">
        <v>50</v>
      </c>
      <c r="M3165" s="105">
        <f>Tabla1[[#This Row],[Monto]]-Tabla1[[#This Row],[Monto Kashio]]</f>
        <v>0</v>
      </c>
      <c r="N3165" s="98" t="s">
        <v>23</v>
      </c>
      <c r="O3165" s="132" t="s">
        <v>24</v>
      </c>
      <c r="P3165" s="132">
        <v>0</v>
      </c>
      <c r="Q3165" s="190">
        <v>45660</v>
      </c>
      <c r="R3165" s="132" t="s">
        <v>148</v>
      </c>
      <c r="T3165" s="1"/>
    </row>
    <row r="3166" spans="1:20" ht="12.75" customHeight="1">
      <c r="A3166" s="187" t="s">
        <v>4087</v>
      </c>
      <c r="B3166" s="131" t="s">
        <v>4088</v>
      </c>
      <c r="C3166" s="181" t="s">
        <v>66</v>
      </c>
      <c r="D3166" s="111">
        <v>45660</v>
      </c>
      <c r="E3166" s="117">
        <v>250036723537</v>
      </c>
      <c r="F3166" s="131" t="str">
        <f>CONCATENATE("'",Tabla1[[#This Row],[PSP_TIN]],"',")</f>
        <v>'250036723537',</v>
      </c>
      <c r="G3166" s="131" t="s">
        <v>21</v>
      </c>
      <c r="H3166" s="131" t="s">
        <v>4138</v>
      </c>
      <c r="I3166" s="131" t="str">
        <f>CONCATENATE("'",Tabla1[[#This Row],[Public ID]],"',")</f>
        <v>'inv_brgDfvpsAkeizeBCco9ggk',</v>
      </c>
      <c r="J3166" s="131" t="s">
        <v>9</v>
      </c>
      <c r="K3166" s="131">
        <v>99</v>
      </c>
      <c r="L3166" s="98">
        <v>99</v>
      </c>
      <c r="M3166" s="105">
        <f>Tabla1[[#This Row],[Monto]]-Tabla1[[#This Row],[Monto Kashio]]</f>
        <v>0</v>
      </c>
      <c r="N3166" s="98" t="s">
        <v>23</v>
      </c>
      <c r="O3166" s="131" t="s">
        <v>24</v>
      </c>
      <c r="P3166" s="131" t="s">
        <v>4139</v>
      </c>
      <c r="Q3166" s="189">
        <v>45660</v>
      </c>
      <c r="R3166" s="131" t="s">
        <v>148</v>
      </c>
      <c r="T3166" s="1"/>
    </row>
    <row r="3167" spans="1:20" ht="12.75" customHeight="1">
      <c r="A3167" s="166">
        <v>11572</v>
      </c>
      <c r="B3167" s="132" t="s">
        <v>4117</v>
      </c>
      <c r="C3167" s="173" t="s">
        <v>30</v>
      </c>
      <c r="D3167" s="110">
        <v>45660</v>
      </c>
      <c r="E3167" s="116">
        <v>250036758156</v>
      </c>
      <c r="F3167" s="132" t="str">
        <f>CONCATENATE("'",Tabla1[[#This Row],[PSP_TIN]],"',")</f>
        <v>'250036758156',</v>
      </c>
      <c r="G3167" s="132" t="s">
        <v>21</v>
      </c>
      <c r="H3167" s="132" t="s">
        <v>4140</v>
      </c>
      <c r="I3167" s="132" t="str">
        <f>CONCATENATE("'",Tabla1[[#This Row],[Public ID]],"',")</f>
        <v>'inv_RoCeeK7nAxs8hxj2JYZPTN',</v>
      </c>
      <c r="J3167" s="132" t="s">
        <v>9</v>
      </c>
      <c r="K3167" s="132">
        <v>50</v>
      </c>
      <c r="L3167" s="91">
        <v>50</v>
      </c>
      <c r="M3167" s="105">
        <f>Tabla1[[#This Row],[Monto]]-Tabla1[[#This Row],[Monto Kashio]]</f>
        <v>0</v>
      </c>
      <c r="N3167" s="98" t="s">
        <v>23</v>
      </c>
      <c r="O3167" s="132" t="s">
        <v>24</v>
      </c>
      <c r="P3167" s="132" t="s">
        <v>4141</v>
      </c>
      <c r="Q3167" s="190">
        <v>45660</v>
      </c>
      <c r="R3167" s="132" t="s">
        <v>148</v>
      </c>
      <c r="T3167" s="1"/>
    </row>
    <row r="3168" spans="1:20" ht="12.75" customHeight="1">
      <c r="A3168" s="187" t="s">
        <v>4087</v>
      </c>
      <c r="B3168" s="131" t="s">
        <v>4088</v>
      </c>
      <c r="C3168" s="181" t="s">
        <v>66</v>
      </c>
      <c r="D3168" s="111">
        <v>45660</v>
      </c>
      <c r="E3168" s="117">
        <v>250036781653</v>
      </c>
      <c r="F3168" s="131" t="str">
        <f>CONCATENATE("'",Tabla1[[#This Row],[PSP_TIN]],"',")</f>
        <v>'250036781653',</v>
      </c>
      <c r="G3168" s="131" t="s">
        <v>1923</v>
      </c>
      <c r="H3168" s="131" t="s">
        <v>4142</v>
      </c>
      <c r="I3168" s="131" t="str">
        <f>CONCATENATE("'",Tabla1[[#This Row],[Public ID]],"',")</f>
        <v>'inv_o37gD5pcJfmKX8RnAyLwWq',</v>
      </c>
      <c r="J3168" s="131" t="s">
        <v>9</v>
      </c>
      <c r="K3168" s="131">
        <v>75</v>
      </c>
      <c r="L3168" s="98">
        <v>75</v>
      </c>
      <c r="M3168" s="105">
        <f>Tabla1[[#This Row],[Monto]]-Tabla1[[#This Row],[Monto Kashio]]</f>
        <v>0</v>
      </c>
      <c r="N3168" s="98" t="s">
        <v>23</v>
      </c>
      <c r="O3168" s="131" t="s">
        <v>24</v>
      </c>
      <c r="P3168" s="131" t="s">
        <v>4143</v>
      </c>
      <c r="Q3168" s="189">
        <v>45660</v>
      </c>
      <c r="R3168" s="131" t="s">
        <v>148</v>
      </c>
      <c r="T3168" s="1"/>
    </row>
    <row r="3169" spans="1:20" ht="12.75" customHeight="1">
      <c r="A3169" s="166" t="s">
        <v>4087</v>
      </c>
      <c r="B3169" s="132" t="s">
        <v>4088</v>
      </c>
      <c r="C3169" s="173" t="s">
        <v>64</v>
      </c>
      <c r="D3169" s="110">
        <v>45660</v>
      </c>
      <c r="E3169" s="116">
        <v>250036786523</v>
      </c>
      <c r="F3169" s="132" t="str">
        <f>CONCATENATE("'",Tabla1[[#This Row],[PSP_TIN]],"',")</f>
        <v>'250036786523',</v>
      </c>
      <c r="G3169" s="132" t="s">
        <v>1923</v>
      </c>
      <c r="H3169" s="132" t="s">
        <v>4144</v>
      </c>
      <c r="I3169" s="132" t="str">
        <f>CONCATENATE("'",Tabla1[[#This Row],[Public ID]],"',")</f>
        <v>'inv_RiGPLQK7bYcs8edrPneJZq',</v>
      </c>
      <c r="J3169" s="132" t="s">
        <v>9</v>
      </c>
      <c r="K3169" s="132">
        <v>750</v>
      </c>
      <c r="L3169" s="91">
        <v>750</v>
      </c>
      <c r="M3169" s="105">
        <f>Tabla1[[#This Row],[Monto]]-Tabla1[[#This Row],[Monto Kashio]]</f>
        <v>0</v>
      </c>
      <c r="N3169" s="98" t="s">
        <v>23</v>
      </c>
      <c r="O3169" s="132" t="s">
        <v>24</v>
      </c>
      <c r="P3169" s="132" t="s">
        <v>4145</v>
      </c>
      <c r="Q3169" s="190">
        <v>45660</v>
      </c>
      <c r="R3169" s="132" t="s">
        <v>148</v>
      </c>
      <c r="T3169" s="1"/>
    </row>
    <row r="3170" spans="1:20" ht="12.75" customHeight="1">
      <c r="A3170" s="187" t="s">
        <v>4087</v>
      </c>
      <c r="B3170" s="131" t="s">
        <v>4088</v>
      </c>
      <c r="C3170" s="181" t="s">
        <v>66</v>
      </c>
      <c r="D3170" s="111">
        <v>45660</v>
      </c>
      <c r="E3170" s="117">
        <v>250036787183</v>
      </c>
      <c r="F3170" s="131" t="str">
        <f>CONCATENATE("'",Tabla1[[#This Row],[PSP_TIN]],"',")</f>
        <v>'250036787183',</v>
      </c>
      <c r="G3170" s="131" t="s">
        <v>1923</v>
      </c>
      <c r="H3170" s="131" t="s">
        <v>4146</v>
      </c>
      <c r="I3170" s="131" t="str">
        <f>CONCATENATE("'",Tabla1[[#This Row],[Public ID]],"',")</f>
        <v>'inv_2XdR58zBZnvhCfmpTdARoR',</v>
      </c>
      <c r="J3170" s="131" t="s">
        <v>9</v>
      </c>
      <c r="K3170" s="131">
        <v>1879</v>
      </c>
      <c r="L3170" s="98">
        <v>1879</v>
      </c>
      <c r="M3170" s="105">
        <f>Tabla1[[#This Row],[Monto]]-Tabla1[[#This Row],[Monto Kashio]]</f>
        <v>0</v>
      </c>
      <c r="N3170" s="98" t="s">
        <v>23</v>
      </c>
      <c r="O3170" s="131" t="s">
        <v>24</v>
      </c>
      <c r="P3170" s="131" t="s">
        <v>4147</v>
      </c>
      <c r="Q3170" s="189">
        <v>45660</v>
      </c>
      <c r="R3170" s="131" t="s">
        <v>148</v>
      </c>
      <c r="T3170" s="1"/>
    </row>
    <row r="3171" spans="1:20" ht="12.75" customHeight="1">
      <c r="A3171" s="166">
        <v>11577</v>
      </c>
      <c r="B3171" s="132" t="s">
        <v>4117</v>
      </c>
      <c r="C3171" s="173" t="s">
        <v>30</v>
      </c>
      <c r="D3171" s="110">
        <v>45660</v>
      </c>
      <c r="E3171" s="116">
        <v>250036814429</v>
      </c>
      <c r="F3171" s="132" t="str">
        <f>CONCATENATE("'",Tabla1[[#This Row],[PSP_TIN]],"',")</f>
        <v>'250036814429',</v>
      </c>
      <c r="G3171" s="132" t="s">
        <v>21</v>
      </c>
      <c r="H3171" s="132" t="s">
        <v>4148</v>
      </c>
      <c r="I3171" s="132" t="str">
        <f>CONCATENATE("'",Tabla1[[#This Row],[Public ID]],"',")</f>
        <v>'inv_5dMfcEuDys3cG3yuGhgZzG',</v>
      </c>
      <c r="J3171" s="132" t="s">
        <v>9</v>
      </c>
      <c r="K3171" s="132">
        <v>40</v>
      </c>
      <c r="L3171" s="91">
        <v>40</v>
      </c>
      <c r="M3171" s="105">
        <f>Tabla1[[#This Row],[Monto]]-Tabla1[[#This Row],[Monto Kashio]]</f>
        <v>0</v>
      </c>
      <c r="N3171" s="98" t="s">
        <v>23</v>
      </c>
      <c r="O3171" s="132" t="s">
        <v>24</v>
      </c>
      <c r="P3171" s="132" t="s">
        <v>4149</v>
      </c>
      <c r="Q3171" s="190">
        <v>45660</v>
      </c>
      <c r="R3171" s="132" t="s">
        <v>148</v>
      </c>
      <c r="T3171" s="1"/>
    </row>
    <row r="3172" spans="1:20" ht="12.75" customHeight="1">
      <c r="A3172" s="187">
        <v>11578</v>
      </c>
      <c r="B3172" s="131" t="s">
        <v>4117</v>
      </c>
      <c r="C3172" s="181" t="s">
        <v>30</v>
      </c>
      <c r="D3172" s="111">
        <v>45660</v>
      </c>
      <c r="E3172" s="117">
        <v>250036820789</v>
      </c>
      <c r="F3172" s="131" t="str">
        <f>CONCATENATE("'",Tabla1[[#This Row],[PSP_TIN]],"',")</f>
        <v>'250036820789',</v>
      </c>
      <c r="G3172" s="131" t="s">
        <v>21</v>
      </c>
      <c r="H3172" s="131" t="s">
        <v>4150</v>
      </c>
      <c r="I3172" s="131" t="str">
        <f>CONCATENATE("'",Tabla1[[#This Row],[Public ID]],"',")</f>
        <v>'inv_Cw3TxqbG6dyBcB5aE45pcq',</v>
      </c>
      <c r="J3172" s="131" t="s">
        <v>9</v>
      </c>
      <c r="K3172" s="131">
        <v>73</v>
      </c>
      <c r="L3172" s="98">
        <v>73</v>
      </c>
      <c r="M3172" s="105">
        <f>Tabla1[[#This Row],[Monto]]-Tabla1[[#This Row],[Monto Kashio]]</f>
        <v>0</v>
      </c>
      <c r="N3172" s="98" t="s">
        <v>23</v>
      </c>
      <c r="O3172" s="131" t="s">
        <v>24</v>
      </c>
      <c r="P3172" s="131" t="s">
        <v>4151</v>
      </c>
      <c r="Q3172" s="189">
        <v>45660</v>
      </c>
      <c r="R3172" s="131" t="s">
        <v>148</v>
      </c>
      <c r="T3172" s="1"/>
    </row>
    <row r="3173" spans="1:20" ht="12.75" customHeight="1">
      <c r="A3173" s="166">
        <v>11579</v>
      </c>
      <c r="B3173" s="132" t="s">
        <v>4117</v>
      </c>
      <c r="C3173" s="173" t="s">
        <v>484</v>
      </c>
      <c r="D3173" s="110">
        <v>45660</v>
      </c>
      <c r="E3173" s="116">
        <v>250036822643</v>
      </c>
      <c r="F3173" s="132" t="str">
        <f>CONCATENATE("'",Tabla1[[#This Row],[PSP_TIN]],"',")</f>
        <v>'250036822643',</v>
      </c>
      <c r="G3173" s="132" t="s">
        <v>21</v>
      </c>
      <c r="H3173" s="132" t="s">
        <v>4152</v>
      </c>
      <c r="I3173" s="132" t="str">
        <f>CONCATENATE("'",Tabla1[[#This Row],[Public ID]],"',")</f>
        <v>'inv_iNS5JtjMMUEfkV4cdiVsNv',</v>
      </c>
      <c r="J3173" s="132" t="s">
        <v>9</v>
      </c>
      <c r="K3173" s="132">
        <v>20</v>
      </c>
      <c r="L3173" s="91">
        <v>20</v>
      </c>
      <c r="M3173" s="105">
        <f>Tabla1[[#This Row],[Monto]]-Tabla1[[#This Row],[Monto Kashio]]</f>
        <v>0</v>
      </c>
      <c r="N3173" s="98" t="s">
        <v>23</v>
      </c>
      <c r="O3173" s="132" t="s">
        <v>24</v>
      </c>
      <c r="P3173" s="132" t="s">
        <v>4153</v>
      </c>
      <c r="Q3173" s="190">
        <v>45660</v>
      </c>
      <c r="R3173" s="132" t="s">
        <v>148</v>
      </c>
      <c r="T3173" s="1"/>
    </row>
    <row r="3174" spans="1:20" ht="12.75" customHeight="1">
      <c r="A3174" s="187">
        <v>11583</v>
      </c>
      <c r="B3174" s="131" t="s">
        <v>4117</v>
      </c>
      <c r="C3174" s="181" t="s">
        <v>30</v>
      </c>
      <c r="D3174" s="111">
        <v>45660</v>
      </c>
      <c r="E3174" s="117">
        <v>250036824991</v>
      </c>
      <c r="F3174" s="131" t="str">
        <f>CONCATENATE("'",Tabla1[[#This Row],[PSP_TIN]],"',")</f>
        <v>'250036824991',</v>
      </c>
      <c r="G3174" s="131" t="s">
        <v>21</v>
      </c>
      <c r="H3174" s="131" t="s">
        <v>4154</v>
      </c>
      <c r="I3174" s="131" t="str">
        <f>CONCATENATE("'",Tabla1[[#This Row],[Public ID]],"',")</f>
        <v>'inv_gwCz2Jrubj6pLerEpQNvGi',</v>
      </c>
      <c r="J3174" s="131" t="s">
        <v>9</v>
      </c>
      <c r="K3174" s="131">
        <v>195</v>
      </c>
      <c r="L3174" s="98">
        <v>195</v>
      </c>
      <c r="M3174" s="105">
        <f>Tabla1[[#This Row],[Monto]]-Tabla1[[#This Row],[Monto Kashio]]</f>
        <v>0</v>
      </c>
      <c r="N3174" s="98" t="s">
        <v>23</v>
      </c>
      <c r="O3174" s="131" t="s">
        <v>24</v>
      </c>
      <c r="P3174" s="131" t="s">
        <v>4155</v>
      </c>
      <c r="Q3174" s="189">
        <v>45660</v>
      </c>
      <c r="R3174" s="131" t="s">
        <v>148</v>
      </c>
      <c r="T3174" s="1"/>
    </row>
    <row r="3175" spans="1:20" ht="12.75" customHeight="1">
      <c r="A3175" s="166" t="s">
        <v>4087</v>
      </c>
      <c r="B3175" s="132" t="s">
        <v>4088</v>
      </c>
      <c r="C3175" s="173" t="s">
        <v>66</v>
      </c>
      <c r="D3175" s="110">
        <v>45660</v>
      </c>
      <c r="E3175" s="116">
        <v>250036859235</v>
      </c>
      <c r="F3175" s="132" t="str">
        <f>CONCATENATE("'",Tabla1[[#This Row],[PSP_TIN]],"',")</f>
        <v>'250036859235',</v>
      </c>
      <c r="G3175" s="132" t="s">
        <v>21</v>
      </c>
      <c r="H3175" s="132" t="s">
        <v>4156</v>
      </c>
      <c r="I3175" s="132" t="str">
        <f>CONCATENATE("'",Tabla1[[#This Row],[Public ID]],"',")</f>
        <v>'inv_AUo459EsVm6KC5tSG33PM2',</v>
      </c>
      <c r="J3175" s="132" t="s">
        <v>9</v>
      </c>
      <c r="K3175" s="132">
        <v>197</v>
      </c>
      <c r="L3175" s="91">
        <v>197</v>
      </c>
      <c r="M3175" s="105">
        <f>Tabla1[[#This Row],[Monto]]-Tabla1[[#This Row],[Monto Kashio]]</f>
        <v>0</v>
      </c>
      <c r="N3175" s="98" t="s">
        <v>23</v>
      </c>
      <c r="O3175" s="132" t="s">
        <v>24</v>
      </c>
      <c r="P3175" s="132" t="s">
        <v>4157</v>
      </c>
      <c r="Q3175" s="190">
        <v>45660</v>
      </c>
      <c r="R3175" s="132" t="s">
        <v>148</v>
      </c>
      <c r="T3175" s="1"/>
    </row>
    <row r="3176" spans="1:20" ht="12.75" customHeight="1">
      <c r="A3176" s="187">
        <v>11589</v>
      </c>
      <c r="B3176" s="131" t="s">
        <v>4117</v>
      </c>
      <c r="C3176" s="181" t="s">
        <v>27</v>
      </c>
      <c r="D3176" s="111">
        <v>45660</v>
      </c>
      <c r="E3176" s="117">
        <v>250036961303</v>
      </c>
      <c r="F3176" s="131" t="str">
        <f>CONCATENATE("'",Tabla1[[#This Row],[PSP_TIN]],"',")</f>
        <v>'250036961303',</v>
      </c>
      <c r="G3176" s="131" t="s">
        <v>21</v>
      </c>
      <c r="H3176" s="131" t="s">
        <v>4158</v>
      </c>
      <c r="I3176" s="131" t="str">
        <f>CONCATENATE("'",Tabla1[[#This Row],[Public ID]],"',")</f>
        <v>'inv_Sa28fqhQ2X3NjFS4zSyFzM',</v>
      </c>
      <c r="J3176" s="131" t="s">
        <v>9</v>
      </c>
      <c r="K3176" s="131">
        <v>30</v>
      </c>
      <c r="L3176" s="98">
        <v>30</v>
      </c>
      <c r="M3176" s="105">
        <f>Tabla1[[#This Row],[Monto]]-Tabla1[[#This Row],[Monto Kashio]]</f>
        <v>0</v>
      </c>
      <c r="N3176" s="98" t="s">
        <v>23</v>
      </c>
      <c r="O3176" s="131" t="s">
        <v>24</v>
      </c>
      <c r="P3176" s="131" t="s">
        <v>4159</v>
      </c>
      <c r="Q3176" s="189">
        <v>45660</v>
      </c>
      <c r="R3176" s="131" t="s">
        <v>148</v>
      </c>
      <c r="T3176" s="1"/>
    </row>
    <row r="3177" spans="1:20" ht="12.75" customHeight="1">
      <c r="A3177" s="166" t="s">
        <v>4087</v>
      </c>
      <c r="B3177" s="132" t="s">
        <v>4088</v>
      </c>
      <c r="C3177" s="173" t="s">
        <v>66</v>
      </c>
      <c r="D3177" s="110">
        <v>45660</v>
      </c>
      <c r="E3177" s="116">
        <v>250037156513</v>
      </c>
      <c r="F3177" s="132" t="str">
        <f>CONCATENATE("'",Tabla1[[#This Row],[PSP_TIN]],"',")</f>
        <v>'250037156513',</v>
      </c>
      <c r="G3177" s="132" t="s">
        <v>21</v>
      </c>
      <c r="H3177" s="132" t="s">
        <v>4160</v>
      </c>
      <c r="I3177" s="132" t="str">
        <f>CONCATENATE("'",Tabla1[[#This Row],[Public ID]],"',")</f>
        <v>'inv_aifjbSv5nfU54oRsF9TyG5',</v>
      </c>
      <c r="J3177" s="132" t="s">
        <v>9</v>
      </c>
      <c r="K3177" s="132">
        <v>10</v>
      </c>
      <c r="L3177" s="91">
        <v>10</v>
      </c>
      <c r="M3177" s="105">
        <f>Tabla1[[#This Row],[Monto]]-Tabla1[[#This Row],[Monto Kashio]]</f>
        <v>0</v>
      </c>
      <c r="N3177" s="98" t="s">
        <v>23</v>
      </c>
      <c r="O3177" s="132" t="s">
        <v>24</v>
      </c>
      <c r="P3177" s="132">
        <v>1836090</v>
      </c>
      <c r="Q3177" s="190">
        <v>45660</v>
      </c>
      <c r="R3177" s="132" t="s">
        <v>148</v>
      </c>
      <c r="T3177" s="1"/>
    </row>
    <row r="3178" spans="1:20" ht="12.75" customHeight="1">
      <c r="A3178" s="187" t="s">
        <v>4087</v>
      </c>
      <c r="B3178" s="131" t="s">
        <v>4088</v>
      </c>
      <c r="C3178" s="181" t="s">
        <v>66</v>
      </c>
      <c r="D3178" s="111">
        <v>45660</v>
      </c>
      <c r="E3178" s="117">
        <v>250037154854</v>
      </c>
      <c r="F3178" s="131" t="str">
        <f>CONCATENATE("'",Tabla1[[#This Row],[PSP_TIN]],"',")</f>
        <v>'250037154854',</v>
      </c>
      <c r="G3178" s="131" t="s">
        <v>21</v>
      </c>
      <c r="H3178" s="131" t="s">
        <v>4161</v>
      </c>
      <c r="I3178" s="131" t="str">
        <f>CONCATENATE("'",Tabla1[[#This Row],[Public ID]],"',")</f>
        <v>'inv_gw3RmGy6rWGMegFvMND6g2',</v>
      </c>
      <c r="J3178" s="131" t="s">
        <v>9</v>
      </c>
      <c r="K3178" s="131">
        <v>10</v>
      </c>
      <c r="L3178" s="98">
        <v>10</v>
      </c>
      <c r="M3178" s="105">
        <f>Tabla1[[#This Row],[Monto]]-Tabla1[[#This Row],[Monto Kashio]]</f>
        <v>0</v>
      </c>
      <c r="N3178" s="98" t="s">
        <v>23</v>
      </c>
      <c r="O3178" s="131" t="s">
        <v>24</v>
      </c>
      <c r="P3178" s="131">
        <v>3284943</v>
      </c>
      <c r="Q3178" s="189">
        <v>45660</v>
      </c>
      <c r="R3178" s="131" t="s">
        <v>148</v>
      </c>
      <c r="T3178" s="1"/>
    </row>
    <row r="3179" spans="1:20" ht="12.75" customHeight="1">
      <c r="A3179" s="166" t="s">
        <v>4087</v>
      </c>
      <c r="B3179" s="132" t="s">
        <v>4088</v>
      </c>
      <c r="C3179" s="173" t="s">
        <v>30</v>
      </c>
      <c r="D3179" s="110">
        <v>45660</v>
      </c>
      <c r="E3179" s="116">
        <v>250037145762</v>
      </c>
      <c r="F3179" s="132" t="str">
        <f>CONCATENATE("'",Tabla1[[#This Row],[PSP_TIN]],"',")</f>
        <v>'250037145762',</v>
      </c>
      <c r="G3179" s="132" t="s">
        <v>21</v>
      </c>
      <c r="H3179" s="132" t="s">
        <v>4162</v>
      </c>
      <c r="I3179" s="132" t="str">
        <f>CONCATENATE("'",Tabla1[[#This Row],[Public ID]],"',")</f>
        <v>'inv_3Tb9qH9Qd52K3RGjHkmqzK',</v>
      </c>
      <c r="J3179" s="132" t="s">
        <v>9</v>
      </c>
      <c r="K3179" s="132">
        <v>50</v>
      </c>
      <c r="L3179" s="91">
        <v>50</v>
      </c>
      <c r="M3179" s="105">
        <f>Tabla1[[#This Row],[Monto]]-Tabla1[[#This Row],[Monto Kashio]]</f>
        <v>0</v>
      </c>
      <c r="N3179" s="98" t="s">
        <v>23</v>
      </c>
      <c r="O3179" s="132" t="s">
        <v>24</v>
      </c>
      <c r="P3179" s="132">
        <v>1558755</v>
      </c>
      <c r="Q3179" s="190">
        <v>45660</v>
      </c>
      <c r="R3179" s="132" t="s">
        <v>148</v>
      </c>
      <c r="T3179" s="1"/>
    </row>
    <row r="3180" spans="1:20" ht="12.75" customHeight="1">
      <c r="A3180" s="187" t="s">
        <v>4087</v>
      </c>
      <c r="B3180" s="131" t="s">
        <v>4088</v>
      </c>
      <c r="C3180" s="181" t="s">
        <v>27</v>
      </c>
      <c r="D3180" s="111">
        <v>45660</v>
      </c>
      <c r="E3180" s="117">
        <v>250037127469</v>
      </c>
      <c r="F3180" s="131" t="str">
        <f>CONCATENATE("'",Tabla1[[#This Row],[PSP_TIN]],"',")</f>
        <v>'250037127469',</v>
      </c>
      <c r="G3180" s="131" t="s">
        <v>21</v>
      </c>
      <c r="H3180" s="131" t="s">
        <v>4163</v>
      </c>
      <c r="I3180" s="131" t="str">
        <f>CONCATENATE("'",Tabla1[[#This Row],[Public ID]],"',")</f>
        <v>'inv_Qyvaisn24sfExqgMe2JCJD',</v>
      </c>
      <c r="J3180" s="131" t="s">
        <v>9</v>
      </c>
      <c r="K3180" s="131">
        <v>500</v>
      </c>
      <c r="L3180" s="98">
        <v>500</v>
      </c>
      <c r="M3180" s="105">
        <f>Tabla1[[#This Row],[Monto]]-Tabla1[[#This Row],[Monto Kashio]]</f>
        <v>0</v>
      </c>
      <c r="N3180" s="98" t="s">
        <v>23</v>
      </c>
      <c r="O3180" s="131" t="s">
        <v>24</v>
      </c>
      <c r="P3180" s="131">
        <v>3175490</v>
      </c>
      <c r="Q3180" s="189">
        <v>45660</v>
      </c>
      <c r="R3180" s="131" t="s">
        <v>148</v>
      </c>
      <c r="T3180" s="1"/>
    </row>
    <row r="3181" spans="1:20" ht="12.75" customHeight="1">
      <c r="A3181" s="166" t="s">
        <v>4087</v>
      </c>
      <c r="B3181" s="132" t="s">
        <v>4088</v>
      </c>
      <c r="C3181" s="173" t="s">
        <v>27</v>
      </c>
      <c r="D3181" s="110">
        <v>45660</v>
      </c>
      <c r="E3181" s="116">
        <v>250037120472</v>
      </c>
      <c r="F3181" s="132" t="str">
        <f>CONCATENATE("'",Tabla1[[#This Row],[PSP_TIN]],"',")</f>
        <v>'250037120472',</v>
      </c>
      <c r="G3181" s="132" t="s">
        <v>21</v>
      </c>
      <c r="H3181" s="132" t="s">
        <v>4164</v>
      </c>
      <c r="I3181" s="132" t="str">
        <f>CONCATENATE("'",Tabla1[[#This Row],[Public ID]],"',")</f>
        <v>'inv_K9d9iwyBH2aB6pqChgDXWU',</v>
      </c>
      <c r="J3181" s="132" t="s">
        <v>9</v>
      </c>
      <c r="K3181" s="132">
        <v>50</v>
      </c>
      <c r="L3181" s="91">
        <v>50</v>
      </c>
      <c r="M3181" s="105">
        <f>Tabla1[[#This Row],[Monto]]-Tabla1[[#This Row],[Monto Kashio]]</f>
        <v>0</v>
      </c>
      <c r="N3181" s="98" t="s">
        <v>23</v>
      </c>
      <c r="O3181" s="132" t="s">
        <v>24</v>
      </c>
      <c r="P3181" s="132">
        <v>3119455</v>
      </c>
      <c r="Q3181" s="190">
        <v>45660</v>
      </c>
      <c r="R3181" s="132" t="s">
        <v>148</v>
      </c>
      <c r="T3181" s="1"/>
    </row>
    <row r="3182" spans="1:20" ht="12.75" customHeight="1">
      <c r="A3182" s="187" t="s">
        <v>4087</v>
      </c>
      <c r="B3182" s="131" t="s">
        <v>4088</v>
      </c>
      <c r="C3182" s="181" t="s">
        <v>30</v>
      </c>
      <c r="D3182" s="111">
        <v>45660</v>
      </c>
      <c r="E3182" s="117">
        <v>250037104324</v>
      </c>
      <c r="F3182" s="131" t="str">
        <f>CONCATENATE("'",Tabla1[[#This Row],[PSP_TIN]],"',")</f>
        <v>'250037104324',</v>
      </c>
      <c r="G3182" s="131" t="s">
        <v>21</v>
      </c>
      <c r="H3182" s="131" t="s">
        <v>4165</v>
      </c>
      <c r="I3182" s="131" t="str">
        <f>CONCATENATE("'",Tabla1[[#This Row],[Public ID]],"',")</f>
        <v>'inv_oBJkeENoK8LqpjCoFnBVyN',</v>
      </c>
      <c r="J3182" s="131" t="s">
        <v>9</v>
      </c>
      <c r="K3182" s="131">
        <v>20</v>
      </c>
      <c r="L3182" s="98">
        <v>20</v>
      </c>
      <c r="M3182" s="105">
        <f>Tabla1[[#This Row],[Monto]]-Tabla1[[#This Row],[Monto Kashio]]</f>
        <v>0</v>
      </c>
      <c r="N3182" s="98" t="s">
        <v>23</v>
      </c>
      <c r="O3182" s="131" t="s">
        <v>24</v>
      </c>
      <c r="P3182" s="131">
        <v>1048878</v>
      </c>
      <c r="Q3182" s="189">
        <v>45660</v>
      </c>
      <c r="R3182" s="131" t="s">
        <v>148</v>
      </c>
      <c r="T3182" s="1"/>
    </row>
    <row r="3183" spans="1:20" ht="12.75" customHeight="1">
      <c r="A3183" s="166" t="s">
        <v>4087</v>
      </c>
      <c r="B3183" s="132" t="s">
        <v>4088</v>
      </c>
      <c r="C3183" s="173" t="s">
        <v>66</v>
      </c>
      <c r="D3183" s="110">
        <v>45660</v>
      </c>
      <c r="E3183" s="116">
        <v>250037064664</v>
      </c>
      <c r="F3183" s="132" t="str">
        <f>CONCATENATE("'",Tabla1[[#This Row],[PSP_TIN]],"',")</f>
        <v>'250037064664',</v>
      </c>
      <c r="G3183" s="132" t="s">
        <v>21</v>
      </c>
      <c r="H3183" s="132" t="s">
        <v>4166</v>
      </c>
      <c r="I3183" s="132" t="str">
        <f>CONCATENATE("'",Tabla1[[#This Row],[Public ID]],"',")</f>
        <v>'inv_iHJHGgsmUVxQ6vdXFV3RqG',</v>
      </c>
      <c r="J3183" s="132" t="s">
        <v>9</v>
      </c>
      <c r="K3183" s="132">
        <v>20</v>
      </c>
      <c r="L3183" s="91">
        <v>20</v>
      </c>
      <c r="M3183" s="105">
        <f>Tabla1[[#This Row],[Monto]]-Tabla1[[#This Row],[Monto Kashio]]</f>
        <v>0</v>
      </c>
      <c r="N3183" s="98" t="s">
        <v>23</v>
      </c>
      <c r="O3183" s="132" t="s">
        <v>24</v>
      </c>
      <c r="P3183" s="132">
        <v>2716727</v>
      </c>
      <c r="Q3183" s="190">
        <v>45660</v>
      </c>
      <c r="R3183" s="132" t="s">
        <v>148</v>
      </c>
      <c r="T3183" s="1"/>
    </row>
    <row r="3184" spans="1:20" ht="12.75" customHeight="1">
      <c r="A3184" s="187" t="s">
        <v>4087</v>
      </c>
      <c r="B3184" s="131" t="s">
        <v>4088</v>
      </c>
      <c r="C3184" s="181" t="s">
        <v>4167</v>
      </c>
      <c r="D3184" s="111">
        <v>45660</v>
      </c>
      <c r="E3184" s="117" t="s">
        <v>4168</v>
      </c>
      <c r="F3184" s="131" t="str">
        <f>CONCATENATE("'",Tabla1[[#This Row],[PSP_TIN]],"',")</f>
        <v>'250037185644	',</v>
      </c>
      <c r="G3184" s="131" t="s">
        <v>21</v>
      </c>
      <c r="H3184" s="131" t="s">
        <v>4169</v>
      </c>
      <c r="I3184" s="131" t="str">
        <f>CONCATENATE("'",Tabla1[[#This Row],[Public ID]],"',")</f>
        <v>'inv_8XeoQpvyKJMXaDMzmhrGNa',</v>
      </c>
      <c r="J3184" s="131" t="s">
        <v>9</v>
      </c>
      <c r="K3184" s="131">
        <v>100</v>
      </c>
      <c r="L3184" s="98">
        <v>100</v>
      </c>
      <c r="M3184" s="105">
        <f>Tabla1[[#This Row],[Monto]]-Tabla1[[#This Row],[Monto Kashio]]</f>
        <v>0</v>
      </c>
      <c r="N3184" s="98" t="s">
        <v>23</v>
      </c>
      <c r="O3184" s="131" t="s">
        <v>24</v>
      </c>
      <c r="P3184" s="131">
        <v>3618151</v>
      </c>
      <c r="Q3184" s="189">
        <v>45660</v>
      </c>
      <c r="R3184" s="131" t="s">
        <v>148</v>
      </c>
      <c r="T3184" s="1"/>
    </row>
    <row r="3185" spans="1:20" ht="12.75" customHeight="1">
      <c r="A3185" s="166" t="s">
        <v>4087</v>
      </c>
      <c r="B3185" s="132" t="s">
        <v>4088</v>
      </c>
      <c r="C3185" s="173" t="s">
        <v>66</v>
      </c>
      <c r="D3185" s="110">
        <v>45660</v>
      </c>
      <c r="E3185" s="116">
        <v>250037173223</v>
      </c>
      <c r="F3185" s="132" t="str">
        <f>CONCATENATE("'",Tabla1[[#This Row],[PSP_TIN]],"',")</f>
        <v>'250037173223',</v>
      </c>
      <c r="G3185" s="132" t="s">
        <v>21</v>
      </c>
      <c r="H3185" s="132" t="s">
        <v>4170</v>
      </c>
      <c r="I3185" s="132" t="str">
        <f>CONCATENATE("'",Tabla1[[#This Row],[Public ID]],"',")</f>
        <v>'inv_9SMiRiUotiEJYpzFsgwn4Y',</v>
      </c>
      <c r="J3185" s="132" t="s">
        <v>9</v>
      </c>
      <c r="K3185" s="132">
        <v>20</v>
      </c>
      <c r="L3185" s="91">
        <v>20</v>
      </c>
      <c r="M3185" s="105">
        <f>Tabla1[[#This Row],[Monto]]-Tabla1[[#This Row],[Monto Kashio]]</f>
        <v>0</v>
      </c>
      <c r="N3185" s="98" t="s">
        <v>23</v>
      </c>
      <c r="O3185" s="132" t="s">
        <v>24</v>
      </c>
      <c r="P3185" s="132">
        <v>3483949</v>
      </c>
      <c r="Q3185" s="190">
        <v>45660</v>
      </c>
      <c r="R3185" s="132" t="s">
        <v>148</v>
      </c>
      <c r="T3185" s="1"/>
    </row>
    <row r="3186" spans="1:20" ht="12.75" customHeight="1">
      <c r="A3186" s="187" t="s">
        <v>4087</v>
      </c>
      <c r="B3186" s="131" t="s">
        <v>4088</v>
      </c>
      <c r="C3186" s="181" t="s">
        <v>66</v>
      </c>
      <c r="D3186" s="111">
        <v>45660</v>
      </c>
      <c r="E3186" s="117">
        <v>250037162382</v>
      </c>
      <c r="F3186" s="131" t="str">
        <f>CONCATENATE("'",Tabla1[[#This Row],[PSP_TIN]],"',")</f>
        <v>'250037162382',</v>
      </c>
      <c r="G3186" s="131" t="s">
        <v>21</v>
      </c>
      <c r="H3186" s="131" t="s">
        <v>4171</v>
      </c>
      <c r="I3186" s="131" t="str">
        <f>CONCATENATE("'",Tabla1[[#This Row],[Public ID]],"',")</f>
        <v>'inv_KjeGwusYYqfuFXvU7gc89i',</v>
      </c>
      <c r="J3186" s="131" t="s">
        <v>9</v>
      </c>
      <c r="K3186" s="131">
        <v>48</v>
      </c>
      <c r="L3186" s="98">
        <v>48</v>
      </c>
      <c r="M3186" s="105">
        <f>Tabla1[[#This Row],[Monto]]-Tabla1[[#This Row],[Monto Kashio]]</f>
        <v>0</v>
      </c>
      <c r="N3186" s="98" t="s">
        <v>23</v>
      </c>
      <c r="O3186" s="131" t="s">
        <v>24</v>
      </c>
      <c r="P3186" s="131">
        <v>278059</v>
      </c>
      <c r="Q3186" s="189">
        <v>45660</v>
      </c>
      <c r="R3186" s="131" t="s">
        <v>148</v>
      </c>
      <c r="T3186" s="1"/>
    </row>
    <row r="3187" spans="1:20" ht="12.75" customHeight="1">
      <c r="A3187" s="166" t="s">
        <v>4087</v>
      </c>
      <c r="B3187" s="132" t="s">
        <v>4088</v>
      </c>
      <c r="C3187" s="173" t="s">
        <v>66</v>
      </c>
      <c r="D3187" s="110">
        <v>45660</v>
      </c>
      <c r="E3187" s="116">
        <v>250047241133</v>
      </c>
      <c r="F3187" s="132" t="str">
        <f>CONCATENATE("'",Tabla1[[#This Row],[PSP_TIN]],"',")</f>
        <v>'250047241133',</v>
      </c>
      <c r="G3187" s="132" t="s">
        <v>21</v>
      </c>
      <c r="H3187" s="132" t="s">
        <v>4172</v>
      </c>
      <c r="I3187" s="132" t="str">
        <f>CONCATENATE("'",Tabla1[[#This Row],[Public ID]],"',")</f>
        <v>'inv_QyPCu8aKL3WSyCRcugABh2',</v>
      </c>
      <c r="J3187" s="132" t="s">
        <v>9</v>
      </c>
      <c r="K3187" s="132">
        <v>89</v>
      </c>
      <c r="L3187" s="91">
        <v>89</v>
      </c>
      <c r="M3187" s="105">
        <f>Tabla1[[#This Row],[Monto]]-Tabla1[[#This Row],[Monto Kashio]]</f>
        <v>0</v>
      </c>
      <c r="N3187" s="98" t="s">
        <v>23</v>
      </c>
      <c r="O3187" s="132" t="s">
        <v>24</v>
      </c>
      <c r="P3187" s="132">
        <v>3665922</v>
      </c>
      <c r="Q3187" s="190">
        <v>45660</v>
      </c>
      <c r="R3187" s="132" t="s">
        <v>148</v>
      </c>
      <c r="T3187" s="1"/>
    </row>
    <row r="3188" spans="1:20" ht="12.75" customHeight="1">
      <c r="A3188" s="187" t="s">
        <v>4087</v>
      </c>
      <c r="B3188" s="131" t="s">
        <v>4088</v>
      </c>
      <c r="C3188" s="181" t="s">
        <v>66</v>
      </c>
      <c r="D3188" s="111">
        <v>45660</v>
      </c>
      <c r="E3188" s="117">
        <v>250047231184</v>
      </c>
      <c r="F3188" s="131" t="str">
        <f>CONCATENATE("'",Tabla1[[#This Row],[PSP_TIN]],"',")</f>
        <v>'250047231184',</v>
      </c>
      <c r="G3188" s="131" t="s">
        <v>21</v>
      </c>
      <c r="H3188" s="131" t="s">
        <v>4173</v>
      </c>
      <c r="I3188" s="131" t="str">
        <f>CONCATENATE("'",Tabla1[[#This Row],[Public ID]],"',")</f>
        <v>'inv_6QU42HqMivzwFmUhmn58Tc',</v>
      </c>
      <c r="J3188" s="131" t="s">
        <v>9</v>
      </c>
      <c r="K3188" s="227">
        <v>9.99</v>
      </c>
      <c r="L3188" s="210">
        <v>9.99</v>
      </c>
      <c r="M3188" s="105">
        <f>Tabla1[[#This Row],[Monto]]-Tabla1[[#This Row],[Monto Kashio]]</f>
        <v>0</v>
      </c>
      <c r="N3188" s="98" t="s">
        <v>23</v>
      </c>
      <c r="O3188" s="131" t="s">
        <v>24</v>
      </c>
      <c r="P3188" s="131">
        <v>3656041</v>
      </c>
      <c r="Q3188" s="189">
        <v>45660</v>
      </c>
      <c r="R3188" s="131" t="s">
        <v>148</v>
      </c>
      <c r="T3188" s="1"/>
    </row>
    <row r="3189" spans="1:20" ht="12.75" customHeight="1">
      <c r="A3189" s="166" t="s">
        <v>4087</v>
      </c>
      <c r="B3189" s="132" t="s">
        <v>4088</v>
      </c>
      <c r="C3189" s="173" t="s">
        <v>4174</v>
      </c>
      <c r="D3189" s="110">
        <v>45660</v>
      </c>
      <c r="E3189" s="116">
        <v>250047292904</v>
      </c>
      <c r="F3189" s="132" t="str">
        <f>CONCATENATE("'",Tabla1[[#This Row],[PSP_TIN]],"',")</f>
        <v>'250047292904',</v>
      </c>
      <c r="G3189" s="132" t="s">
        <v>21</v>
      </c>
      <c r="H3189" s="132" t="s">
        <v>4175</v>
      </c>
      <c r="I3189" s="132" t="str">
        <f>CONCATENATE("'",Tabla1[[#This Row],[Public ID]],"',")</f>
        <v>'inv_Xj9FM5EmCKuaMv7ASuzwZw',</v>
      </c>
      <c r="J3189" s="132" t="s">
        <v>9</v>
      </c>
      <c r="K3189" s="132">
        <v>100</v>
      </c>
      <c r="L3189" s="91">
        <v>100</v>
      </c>
      <c r="M3189" s="105">
        <f>Tabla1[[#This Row],[Monto]]-Tabla1[[#This Row],[Monto Kashio]]</f>
        <v>0</v>
      </c>
      <c r="N3189" s="98" t="s">
        <v>23</v>
      </c>
      <c r="O3189" s="132" t="s">
        <v>24</v>
      </c>
      <c r="P3189" s="132">
        <v>3049778</v>
      </c>
      <c r="Q3189" s="190">
        <v>45660</v>
      </c>
      <c r="R3189" s="132" t="s">
        <v>148</v>
      </c>
      <c r="T3189" s="1"/>
    </row>
    <row r="3190" spans="1:20" ht="12.75" customHeight="1">
      <c r="A3190" s="187">
        <v>11597</v>
      </c>
      <c r="B3190" s="131" t="s">
        <v>4117</v>
      </c>
      <c r="C3190" s="181" t="s">
        <v>4176</v>
      </c>
      <c r="D3190" s="111">
        <v>45660</v>
      </c>
      <c r="E3190" s="117">
        <v>250047279166</v>
      </c>
      <c r="F3190" s="131" t="str">
        <f>CONCATENATE("'",Tabla1[[#This Row],[PSP_TIN]],"',")</f>
        <v>'250047279166',</v>
      </c>
      <c r="G3190" s="131" t="s">
        <v>21</v>
      </c>
      <c r="H3190" s="131" t="s">
        <v>4177</v>
      </c>
      <c r="I3190" s="131" t="str">
        <f>CONCATENATE("'",Tabla1[[#This Row],[Public ID]],"',")</f>
        <v>'inv_RbMjCepBSXbBkzQXcZaMy2',</v>
      </c>
      <c r="J3190" s="131" t="s">
        <v>9</v>
      </c>
      <c r="K3190" s="131">
        <v>20</v>
      </c>
      <c r="L3190" s="98">
        <v>20</v>
      </c>
      <c r="M3190" s="105">
        <f>Tabla1[[#This Row],[Monto]]-Tabla1[[#This Row],[Monto Kashio]]</f>
        <v>0</v>
      </c>
      <c r="N3190" s="98" t="s">
        <v>23</v>
      </c>
      <c r="O3190" s="131" t="s">
        <v>24</v>
      </c>
      <c r="P3190" s="131">
        <v>4509060</v>
      </c>
      <c r="Q3190" s="189">
        <v>45660</v>
      </c>
      <c r="R3190" s="131" t="s">
        <v>148</v>
      </c>
      <c r="T3190" s="1"/>
    </row>
    <row r="3191" spans="1:20" ht="12.75" customHeight="1">
      <c r="A3191" s="166" t="s">
        <v>4087</v>
      </c>
      <c r="B3191" s="132" t="s">
        <v>4088</v>
      </c>
      <c r="C3191" s="173" t="s">
        <v>96</v>
      </c>
      <c r="D3191" s="110">
        <v>45661</v>
      </c>
      <c r="E3191" s="116">
        <v>250047496988</v>
      </c>
      <c r="F3191" s="132" t="str">
        <f>CONCATENATE("'",Tabla1[[#This Row],[PSP_TIN]],"',")</f>
        <v>'250047496988',</v>
      </c>
      <c r="G3191" s="132" t="s">
        <v>21</v>
      </c>
      <c r="H3191" s="132" t="s">
        <v>4178</v>
      </c>
      <c r="I3191" s="132" t="str">
        <f>CONCATENATE("'",Tabla1[[#This Row],[Public ID]],"',")</f>
        <v>'inv_ZFTNxN9pbjRSsqYWugYLD3',</v>
      </c>
      <c r="J3191" s="132" t="s">
        <v>9</v>
      </c>
      <c r="K3191" s="132">
        <v>30</v>
      </c>
      <c r="L3191" s="91">
        <v>30</v>
      </c>
      <c r="M3191" s="105">
        <f>Tabla1[[#This Row],[Monto]]-Tabla1[[#This Row],[Monto Kashio]]</f>
        <v>0</v>
      </c>
      <c r="N3191" s="98" t="s">
        <v>23</v>
      </c>
      <c r="O3191" s="132" t="s">
        <v>24</v>
      </c>
      <c r="P3191" s="132">
        <v>277073</v>
      </c>
      <c r="Q3191" s="190">
        <v>45661</v>
      </c>
      <c r="R3191" s="132" t="s">
        <v>148</v>
      </c>
      <c r="T3191" s="1"/>
    </row>
    <row r="3192" spans="1:20" ht="12.75" customHeight="1">
      <c r="A3192" s="187" t="s">
        <v>4087</v>
      </c>
      <c r="B3192" s="131" t="s">
        <v>4088</v>
      </c>
      <c r="C3192" s="181" t="s">
        <v>27</v>
      </c>
      <c r="D3192" s="111">
        <v>45661</v>
      </c>
      <c r="E3192" s="117">
        <v>250047582808</v>
      </c>
      <c r="F3192" s="131" t="str">
        <f>CONCATENATE("'",Tabla1[[#This Row],[PSP_TIN]],"',")</f>
        <v>'250047582808',</v>
      </c>
      <c r="G3192" s="131" t="s">
        <v>21</v>
      </c>
      <c r="H3192" s="131" t="s">
        <v>4179</v>
      </c>
      <c r="I3192" s="131" t="str">
        <f>CONCATENATE("'",Tabla1[[#This Row],[Public ID]],"',")</f>
        <v>'inv_CwyaH9gCddMJbMgxLbnQD8',</v>
      </c>
      <c r="J3192" s="131" t="s">
        <v>9</v>
      </c>
      <c r="K3192" s="131">
        <v>1300</v>
      </c>
      <c r="L3192" s="98">
        <v>1300</v>
      </c>
      <c r="M3192" s="105">
        <f>Tabla1[[#This Row],[Monto]]-Tabla1[[#This Row],[Monto Kashio]]</f>
        <v>0</v>
      </c>
      <c r="N3192" s="98" t="s">
        <v>23</v>
      </c>
      <c r="O3192" s="131" t="s">
        <v>24</v>
      </c>
      <c r="P3192" s="131">
        <v>825713</v>
      </c>
      <c r="Q3192" s="189">
        <v>45661</v>
      </c>
      <c r="R3192" s="131" t="s">
        <v>148</v>
      </c>
      <c r="T3192" s="1"/>
    </row>
    <row r="3193" spans="1:20" ht="12.75" customHeight="1">
      <c r="A3193" s="166" t="s">
        <v>4087</v>
      </c>
      <c r="B3193" s="132" t="s">
        <v>4088</v>
      </c>
      <c r="C3193" s="173" t="s">
        <v>30</v>
      </c>
      <c r="D3193" s="110">
        <v>45661</v>
      </c>
      <c r="E3193" s="116">
        <v>250047645587</v>
      </c>
      <c r="F3193" s="132" t="str">
        <f>CONCATENATE("'",Tabla1[[#This Row],[PSP_TIN]],"',")</f>
        <v>'250047645587',</v>
      </c>
      <c r="G3193" s="132" t="s">
        <v>21</v>
      </c>
      <c r="H3193" s="206" t="s">
        <v>4180</v>
      </c>
      <c r="I3193" s="132" t="str">
        <f>CONCATENATE("'",Tabla1[[#This Row],[Public ID]],"',")</f>
        <v>'inv_VN2GEpMEz9VfasJyWYHsaL',</v>
      </c>
      <c r="J3193" s="132" t="s">
        <v>9</v>
      </c>
      <c r="K3193" s="132">
        <v>200</v>
      </c>
      <c r="L3193" s="91">
        <v>200</v>
      </c>
      <c r="M3193" s="105">
        <f>Tabla1[[#This Row],[Monto]]-Tabla1[[#This Row],[Monto Kashio]]</f>
        <v>0</v>
      </c>
      <c r="N3193" s="98" t="s">
        <v>23</v>
      </c>
      <c r="O3193" s="132" t="s">
        <v>24</v>
      </c>
      <c r="P3193" s="132">
        <v>1247890</v>
      </c>
      <c r="Q3193" s="190">
        <v>45661</v>
      </c>
      <c r="R3193" s="132" t="s">
        <v>148</v>
      </c>
      <c r="T3193" s="1"/>
    </row>
    <row r="3194" spans="1:20" ht="12.75" customHeight="1">
      <c r="A3194" s="187" t="s">
        <v>4087</v>
      </c>
      <c r="B3194" s="131" t="s">
        <v>4088</v>
      </c>
      <c r="C3194" s="181" t="s">
        <v>30</v>
      </c>
      <c r="D3194" s="111">
        <v>45661</v>
      </c>
      <c r="E3194" s="117">
        <v>250047620675</v>
      </c>
      <c r="F3194" s="131" t="str">
        <f>CONCATENATE("'",Tabla1[[#This Row],[PSP_TIN]],"',")</f>
        <v>'250047620675',</v>
      </c>
      <c r="G3194" s="131" t="s">
        <v>21</v>
      </c>
      <c r="H3194" s="131" t="s">
        <v>4181</v>
      </c>
      <c r="I3194" s="131" t="str">
        <f>CONCATENATE("'",Tabla1[[#This Row],[Public ID]],"',")</f>
        <v>'inv_N6kpWSwVdhkdmohmyCs5Zk',</v>
      </c>
      <c r="J3194" s="131" t="s">
        <v>9</v>
      </c>
      <c r="K3194" s="131">
        <v>38</v>
      </c>
      <c r="L3194" s="98">
        <v>38</v>
      </c>
      <c r="M3194" s="105">
        <f>Tabla1[[#This Row],[Monto]]-Tabla1[[#This Row],[Monto Kashio]]</f>
        <v>0</v>
      </c>
      <c r="N3194" s="98" t="s">
        <v>23</v>
      </c>
      <c r="O3194" s="131" t="s">
        <v>24</v>
      </c>
      <c r="P3194" s="131">
        <v>1160263</v>
      </c>
      <c r="Q3194" s="189">
        <v>45661</v>
      </c>
      <c r="R3194" s="131" t="s">
        <v>148</v>
      </c>
      <c r="T3194" s="1"/>
    </row>
    <row r="3195" spans="1:20" ht="12.75" customHeight="1">
      <c r="A3195" s="166" t="s">
        <v>4087</v>
      </c>
      <c r="B3195" s="132" t="s">
        <v>4088</v>
      </c>
      <c r="C3195" s="173" t="s">
        <v>484</v>
      </c>
      <c r="D3195" s="110">
        <v>45661</v>
      </c>
      <c r="E3195" s="116">
        <v>250047432184</v>
      </c>
      <c r="F3195" s="132" t="str">
        <f>CONCATENATE("'",Tabla1[[#This Row],[PSP_TIN]],"',")</f>
        <v>'250047432184',</v>
      </c>
      <c r="G3195" s="132" t="s">
        <v>1923</v>
      </c>
      <c r="H3195" s="132" t="s">
        <v>4182</v>
      </c>
      <c r="I3195" s="132" t="str">
        <f>CONCATENATE("'",Tabla1[[#This Row],[Public ID]],"',")</f>
        <v>'inv_G6MUekLkhAGhSxfKPp5JEA',</v>
      </c>
      <c r="J3195" s="132" t="s">
        <v>9</v>
      </c>
      <c r="K3195" s="132">
        <v>6</v>
      </c>
      <c r="L3195" s="91">
        <v>6</v>
      </c>
      <c r="M3195" s="105">
        <f>Tabla1[[#This Row],[Monto]]-Tabla1[[#This Row],[Monto Kashio]]</f>
        <v>0</v>
      </c>
      <c r="N3195" s="98" t="s">
        <v>23</v>
      </c>
      <c r="O3195" s="132" t="s">
        <v>24</v>
      </c>
      <c r="P3195" s="132">
        <v>67534</v>
      </c>
      <c r="Q3195" s="190">
        <v>45661</v>
      </c>
      <c r="R3195" s="132" t="s">
        <v>148</v>
      </c>
      <c r="T3195" s="1"/>
    </row>
    <row r="3196" spans="1:20" ht="12.75" customHeight="1">
      <c r="A3196" s="187" t="s">
        <v>4087</v>
      </c>
      <c r="B3196" s="131" t="s">
        <v>4088</v>
      </c>
      <c r="C3196" s="181" t="s">
        <v>30</v>
      </c>
      <c r="D3196" s="111">
        <v>45661</v>
      </c>
      <c r="E3196" s="117">
        <v>250047439797</v>
      </c>
      <c r="F3196" s="131" t="str">
        <f>CONCATENATE("'",Tabla1[[#This Row],[PSP_TIN]],"',")</f>
        <v>'250047439797',</v>
      </c>
      <c r="G3196" s="131" t="s">
        <v>850</v>
      </c>
      <c r="H3196" s="131" t="s">
        <v>4183</v>
      </c>
      <c r="I3196" s="131" t="str">
        <f>CONCATENATE("'",Tabla1[[#This Row],[Public ID]],"',")</f>
        <v>'inv_Ssc6Cyc8x4zgw3YCt9oCFR',</v>
      </c>
      <c r="J3196" s="131" t="s">
        <v>9</v>
      </c>
      <c r="K3196" s="131">
        <v>40</v>
      </c>
      <c r="L3196" s="98">
        <v>40</v>
      </c>
      <c r="M3196" s="105">
        <f>Tabla1[[#This Row],[Monto]]-Tabla1[[#This Row],[Monto Kashio]]</f>
        <v>0</v>
      </c>
      <c r="N3196" s="98" t="s">
        <v>23</v>
      </c>
      <c r="O3196" s="131" t="s">
        <v>24</v>
      </c>
      <c r="P3196" s="131">
        <v>74118</v>
      </c>
      <c r="Q3196" s="189">
        <v>45661</v>
      </c>
      <c r="R3196" s="131" t="s">
        <v>148</v>
      </c>
      <c r="T3196" s="1"/>
    </row>
    <row r="3197" spans="1:20" ht="12.75" customHeight="1">
      <c r="A3197" s="166" t="s">
        <v>4087</v>
      </c>
      <c r="B3197" s="132" t="s">
        <v>4088</v>
      </c>
      <c r="C3197" s="173" t="s">
        <v>2614</v>
      </c>
      <c r="D3197" s="110">
        <v>45661</v>
      </c>
      <c r="E3197" s="116">
        <v>250047937051</v>
      </c>
      <c r="F3197" s="132" t="str">
        <f>CONCATENATE("'",Tabla1[[#This Row],[PSP_TIN]],"',")</f>
        <v>'250047937051',</v>
      </c>
      <c r="G3197" s="132" t="s">
        <v>1923</v>
      </c>
      <c r="H3197" s="132" t="s">
        <v>4184</v>
      </c>
      <c r="I3197" s="132" t="str">
        <f>CONCATENATE("'",Tabla1[[#This Row],[Public ID]],"',")</f>
        <v>'inv_jAL5HmCQoFgSANqB96hMM5',</v>
      </c>
      <c r="J3197" s="132" t="s">
        <v>9</v>
      </c>
      <c r="K3197" s="132">
        <v>81.599999999999994</v>
      </c>
      <c r="L3197" s="91">
        <v>81.599999999999994</v>
      </c>
      <c r="M3197" s="105">
        <f>Tabla1[[#This Row],[Monto]]-Tabla1[[#This Row],[Monto Kashio]]</f>
        <v>0</v>
      </c>
      <c r="N3197" s="98" t="s">
        <v>23</v>
      </c>
      <c r="O3197" s="132" t="s">
        <v>24</v>
      </c>
      <c r="P3197" s="132">
        <v>2121164</v>
      </c>
      <c r="Q3197" s="190">
        <v>45661</v>
      </c>
      <c r="R3197" s="132" t="s">
        <v>148</v>
      </c>
      <c r="T3197" s="1"/>
    </row>
    <row r="3198" spans="1:20" ht="12.75" customHeight="1">
      <c r="A3198" s="187" t="s">
        <v>4087</v>
      </c>
      <c r="B3198" s="131" t="s">
        <v>4088</v>
      </c>
      <c r="C3198" s="181" t="s">
        <v>27</v>
      </c>
      <c r="D3198" s="111">
        <v>45661</v>
      </c>
      <c r="E3198" s="117">
        <v>250048032761</v>
      </c>
      <c r="F3198" s="131" t="str">
        <f>CONCATENATE("'",Tabla1[[#This Row],[PSP_TIN]],"',")</f>
        <v>'250048032761',</v>
      </c>
      <c r="G3198" s="131" t="s">
        <v>1923</v>
      </c>
      <c r="H3198" s="131" t="s">
        <v>4185</v>
      </c>
      <c r="I3198" s="131" t="str">
        <f>CONCATENATE("'",Tabla1[[#This Row],[Public ID]],"',")</f>
        <v>'inv_EbiaQKRiFYLcoGVmMkX5jK',</v>
      </c>
      <c r="J3198" s="131" t="s">
        <v>9</v>
      </c>
      <c r="K3198" s="131">
        <v>70</v>
      </c>
      <c r="L3198" s="98">
        <v>70</v>
      </c>
      <c r="M3198" s="105">
        <f>Tabla1[[#This Row],[Monto]]-Tabla1[[#This Row],[Monto Kashio]]</f>
        <v>0</v>
      </c>
      <c r="N3198" s="98" t="s">
        <v>23</v>
      </c>
      <c r="O3198" s="131" t="s">
        <v>24</v>
      </c>
      <c r="P3198" s="131">
        <v>2948019</v>
      </c>
      <c r="Q3198" s="189">
        <v>45661</v>
      </c>
      <c r="R3198" s="131" t="s">
        <v>148</v>
      </c>
      <c r="T3198" s="1"/>
    </row>
    <row r="3199" spans="1:20" ht="12.75" customHeight="1">
      <c r="A3199" s="166" t="s">
        <v>4087</v>
      </c>
      <c r="B3199" s="132" t="s">
        <v>4088</v>
      </c>
      <c r="C3199" s="173" t="s">
        <v>484</v>
      </c>
      <c r="D3199" s="110">
        <v>45661</v>
      </c>
      <c r="E3199" s="116">
        <v>250048065661</v>
      </c>
      <c r="F3199" s="132" t="str">
        <f>CONCATENATE("'",Tabla1[[#This Row],[PSP_TIN]],"',")</f>
        <v>'250048065661',</v>
      </c>
      <c r="G3199" s="132" t="s">
        <v>1923</v>
      </c>
      <c r="H3199" s="132" t="s">
        <v>4186</v>
      </c>
      <c r="I3199" s="132" t="str">
        <f>CONCATENATE("'",Tabla1[[#This Row],[Public ID]],"',")</f>
        <v>'inv_Z9w7RSebphdjGBMVUdozZo',</v>
      </c>
      <c r="J3199" s="132" t="s">
        <v>9</v>
      </c>
      <c r="K3199" s="132">
        <v>100</v>
      </c>
      <c r="L3199" s="91">
        <v>100</v>
      </c>
      <c r="M3199" s="105">
        <f>Tabla1[[#This Row],[Monto]]-Tabla1[[#This Row],[Monto Kashio]]</f>
        <v>0</v>
      </c>
      <c r="N3199" s="98" t="s">
        <v>23</v>
      </c>
      <c r="O3199" s="132" t="s">
        <v>24</v>
      </c>
      <c r="P3199" s="132">
        <v>3206092</v>
      </c>
      <c r="Q3199" s="190">
        <v>45661</v>
      </c>
      <c r="R3199" s="132" t="s">
        <v>148</v>
      </c>
      <c r="T3199" s="1"/>
    </row>
    <row r="3200" spans="1:20" ht="12.75" customHeight="1">
      <c r="A3200" s="187" t="s">
        <v>4087</v>
      </c>
      <c r="B3200" s="131" t="s">
        <v>4088</v>
      </c>
      <c r="C3200" s="181" t="s">
        <v>96</v>
      </c>
      <c r="D3200" s="111">
        <v>45661</v>
      </c>
      <c r="E3200" s="117">
        <v>250048069941</v>
      </c>
      <c r="F3200" s="131" t="str">
        <f>CONCATENATE("'",Tabla1[[#This Row],[PSP_TIN]],"',")</f>
        <v>'250048069941',</v>
      </c>
      <c r="G3200" s="131" t="s">
        <v>1923</v>
      </c>
      <c r="H3200" s="131" t="s">
        <v>4187</v>
      </c>
      <c r="I3200" s="131" t="str">
        <f>CONCATENATE("'",Tabla1[[#This Row],[Public ID]],"',")</f>
        <v>'inv_3ZMpR6Mvic9zSx6HgxUxYU',</v>
      </c>
      <c r="J3200" s="131" t="s">
        <v>9</v>
      </c>
      <c r="K3200" s="131">
        <v>50</v>
      </c>
      <c r="L3200" s="98">
        <v>50</v>
      </c>
      <c r="M3200" s="105">
        <f>Tabla1[[#This Row],[Monto]]-Tabla1[[#This Row],[Monto Kashio]]</f>
        <v>0</v>
      </c>
      <c r="N3200" s="98" t="s">
        <v>23</v>
      </c>
      <c r="O3200" s="131" t="s">
        <v>24</v>
      </c>
      <c r="P3200" s="131">
        <v>3354037</v>
      </c>
      <c r="Q3200" s="189">
        <v>45661</v>
      </c>
      <c r="R3200" s="131" t="s">
        <v>148</v>
      </c>
      <c r="T3200" s="1"/>
    </row>
    <row r="3201" spans="1:20" ht="12.75" customHeight="1">
      <c r="A3201" s="166">
        <v>11604</v>
      </c>
      <c r="B3201" s="132" t="s">
        <v>4117</v>
      </c>
      <c r="C3201" s="173" t="s">
        <v>30</v>
      </c>
      <c r="D3201" s="110">
        <v>45661</v>
      </c>
      <c r="E3201" s="116">
        <v>250058149367</v>
      </c>
      <c r="F3201" s="132" t="str">
        <f>CONCATENATE("'",Tabla1[[#This Row],[PSP_TIN]],"',")</f>
        <v>'250058149367',</v>
      </c>
      <c r="G3201" s="132" t="s">
        <v>21</v>
      </c>
      <c r="H3201" s="132" t="s">
        <v>4188</v>
      </c>
      <c r="I3201" s="132" t="str">
        <f>CONCATENATE("'",Tabla1[[#This Row],[Public ID]],"',")</f>
        <v>'inv_8UD9X5dBUsN6yZCSb6B5Rn',</v>
      </c>
      <c r="J3201" s="132" t="s">
        <v>9</v>
      </c>
      <c r="K3201" s="132">
        <v>50</v>
      </c>
      <c r="L3201" s="91">
        <v>50</v>
      </c>
      <c r="M3201" s="105">
        <f>Tabla1[[#This Row],[Monto]]-Tabla1[[#This Row],[Monto Kashio]]</f>
        <v>0</v>
      </c>
      <c r="N3201" s="98" t="s">
        <v>23</v>
      </c>
      <c r="O3201" s="132" t="s">
        <v>24</v>
      </c>
      <c r="P3201" s="132">
        <v>4017431</v>
      </c>
      <c r="Q3201" s="190">
        <v>45661</v>
      </c>
      <c r="R3201" s="132" t="s">
        <v>148</v>
      </c>
      <c r="T3201" s="1"/>
    </row>
    <row r="3202" spans="1:20" ht="12.75" customHeight="1">
      <c r="A3202" s="187">
        <v>11606</v>
      </c>
      <c r="B3202" s="131" t="s">
        <v>4117</v>
      </c>
      <c r="C3202" s="181" t="s">
        <v>96</v>
      </c>
      <c r="D3202" s="111">
        <v>45661</v>
      </c>
      <c r="E3202" s="117">
        <v>250058149683</v>
      </c>
      <c r="F3202" s="131" t="str">
        <f>CONCATENATE("'",Tabla1[[#This Row],[PSP_TIN]],"',")</f>
        <v>'250058149683',</v>
      </c>
      <c r="G3202" s="131" t="s">
        <v>21</v>
      </c>
      <c r="H3202" s="131" t="s">
        <v>4189</v>
      </c>
      <c r="I3202" s="131" t="str">
        <f>CONCATENATE("'",Tabla1[[#This Row],[Public ID]],"',")</f>
        <v>'inv_6e5Y345DVRkfbWBBVThsEu',</v>
      </c>
      <c r="J3202" s="131" t="s">
        <v>9</v>
      </c>
      <c r="K3202" s="131">
        <v>60</v>
      </c>
      <c r="L3202" s="98">
        <v>60</v>
      </c>
      <c r="M3202" s="105">
        <f>Tabla1[[#This Row],[Monto]]-Tabla1[[#This Row],[Monto Kashio]]</f>
        <v>0</v>
      </c>
      <c r="N3202" s="98" t="s">
        <v>23</v>
      </c>
      <c r="O3202" s="131" t="s">
        <v>24</v>
      </c>
      <c r="P3202" s="131">
        <v>4009549</v>
      </c>
      <c r="Q3202" s="189">
        <v>45661</v>
      </c>
      <c r="R3202" s="131" t="s">
        <v>148</v>
      </c>
      <c r="T3202" s="1"/>
    </row>
    <row r="3203" spans="1:20" ht="12.75" customHeight="1">
      <c r="A3203" s="166">
        <v>11605</v>
      </c>
      <c r="B3203" s="132" t="s">
        <v>4117</v>
      </c>
      <c r="C3203" s="173" t="s">
        <v>30</v>
      </c>
      <c r="D3203" s="110">
        <v>45661</v>
      </c>
      <c r="E3203" s="116">
        <v>250058151198</v>
      </c>
      <c r="F3203" s="132" t="str">
        <f>CONCATENATE("'",Tabla1[[#This Row],[PSP_TIN]],"',")</f>
        <v>'250058151198',</v>
      </c>
      <c r="G3203" s="132" t="s">
        <v>21</v>
      </c>
      <c r="H3203" s="132" t="s">
        <v>4190</v>
      </c>
      <c r="I3203" s="132" t="str">
        <f>CONCATENATE("'",Tabla1[[#This Row],[Public ID]],"',")</f>
        <v>'inv_g3fkujHdj29T7MLSjatqtn',</v>
      </c>
      <c r="J3203" s="132" t="s">
        <v>9</v>
      </c>
      <c r="K3203" s="132">
        <v>1000</v>
      </c>
      <c r="L3203" s="91">
        <v>1000</v>
      </c>
      <c r="M3203" s="105">
        <f>Tabla1[[#This Row],[Monto]]-Tabla1[[#This Row],[Monto Kashio]]</f>
        <v>0</v>
      </c>
      <c r="N3203" s="98" t="s">
        <v>23</v>
      </c>
      <c r="O3203" s="132" t="s">
        <v>24</v>
      </c>
      <c r="P3203" s="132">
        <v>4027720</v>
      </c>
      <c r="Q3203" s="190">
        <v>45661</v>
      </c>
      <c r="R3203" s="132" t="s">
        <v>148</v>
      </c>
      <c r="T3203" s="1"/>
    </row>
    <row r="3204" spans="1:20" ht="12.75" customHeight="1">
      <c r="A3204" s="187">
        <v>11607</v>
      </c>
      <c r="B3204" s="131" t="s">
        <v>4117</v>
      </c>
      <c r="C3204" s="181" t="s">
        <v>484</v>
      </c>
      <c r="D3204" s="111">
        <v>45661</v>
      </c>
      <c r="E3204" s="117">
        <v>250058155847</v>
      </c>
      <c r="F3204" s="131" t="str">
        <f>CONCATENATE("'",Tabla1[[#This Row],[PSP_TIN]],"',")</f>
        <v>'250058155847',</v>
      </c>
      <c r="G3204" s="131" t="s">
        <v>21</v>
      </c>
      <c r="H3204" s="131" t="s">
        <v>4191</v>
      </c>
      <c r="I3204" s="131" t="str">
        <f>CONCATENATE("'",Tabla1[[#This Row],[Public ID]],"',")</f>
        <v>'inv_NPXxVRtxKyxwESZe7STWDY',</v>
      </c>
      <c r="J3204" s="131" t="s">
        <v>9</v>
      </c>
      <c r="K3204" s="131">
        <v>52.69</v>
      </c>
      <c r="L3204" s="98">
        <v>52.69</v>
      </c>
      <c r="M3204" s="105">
        <f>Tabla1[[#This Row],[Monto]]-Tabla1[[#This Row],[Monto Kashio]]</f>
        <v>0</v>
      </c>
      <c r="N3204" s="98" t="s">
        <v>23</v>
      </c>
      <c r="O3204" s="131" t="s">
        <v>24</v>
      </c>
      <c r="P3204" s="131">
        <v>3585931</v>
      </c>
      <c r="Q3204" s="189">
        <v>45661</v>
      </c>
      <c r="R3204" s="131" t="s">
        <v>148</v>
      </c>
      <c r="T3204" s="1"/>
    </row>
    <row r="3205" spans="1:20" ht="12.75" customHeight="1">
      <c r="A3205" s="166">
        <v>11609</v>
      </c>
      <c r="B3205" s="132" t="s">
        <v>4117</v>
      </c>
      <c r="C3205" s="173" t="s">
        <v>30</v>
      </c>
      <c r="D3205" s="110">
        <v>45661</v>
      </c>
      <c r="E3205" s="116">
        <v>250058152992</v>
      </c>
      <c r="F3205" s="132" t="str">
        <f>CONCATENATE("'",Tabla1[[#This Row],[PSP_TIN]],"',")</f>
        <v>'250058152992',</v>
      </c>
      <c r="G3205" s="132" t="s">
        <v>21</v>
      </c>
      <c r="H3205" s="132" t="s">
        <v>4192</v>
      </c>
      <c r="I3205" s="132" t="str">
        <f>CONCATENATE("'",Tabla1[[#This Row],[Public ID]],"',")</f>
        <v>'inv_YtLFRYMry2hN8Msgw4aCSn',</v>
      </c>
      <c r="J3205" s="132" t="s">
        <v>9</v>
      </c>
      <c r="K3205" s="132">
        <v>30</v>
      </c>
      <c r="L3205" s="91">
        <v>30</v>
      </c>
      <c r="M3205" s="105">
        <f>Tabla1[[#This Row],[Monto]]-Tabla1[[#This Row],[Monto Kashio]]</f>
        <v>0</v>
      </c>
      <c r="N3205" s="98" t="s">
        <v>23</v>
      </c>
      <c r="O3205" s="132" t="s">
        <v>24</v>
      </c>
      <c r="P3205" s="132">
        <v>3650134</v>
      </c>
      <c r="Q3205" s="190">
        <v>45661</v>
      </c>
      <c r="R3205" s="132" t="s">
        <v>148</v>
      </c>
      <c r="T3205" s="1"/>
    </row>
    <row r="3206" spans="1:20" ht="12.75" customHeight="1">
      <c r="A3206" s="187">
        <v>11608</v>
      </c>
      <c r="B3206" s="131" t="s">
        <v>4117</v>
      </c>
      <c r="C3206" s="181" t="s">
        <v>176</v>
      </c>
      <c r="D3206" s="111">
        <v>45661</v>
      </c>
      <c r="E3206" s="117">
        <v>250058171276</v>
      </c>
      <c r="F3206" s="131" t="str">
        <f>CONCATENATE("'",Tabla1[[#This Row],[PSP_TIN]],"',")</f>
        <v>'250058171276',</v>
      </c>
      <c r="G3206" s="131" t="s">
        <v>21</v>
      </c>
      <c r="H3206" s="131" t="s">
        <v>4193</v>
      </c>
      <c r="I3206" s="131" t="str">
        <f>CONCATENATE("'",Tabla1[[#This Row],[Public ID]],"',")</f>
        <v>'inv_huoSbXapUYeTqw89gGVyVK',</v>
      </c>
      <c r="J3206" s="131" t="s">
        <v>9</v>
      </c>
      <c r="K3206" s="131">
        <v>20</v>
      </c>
      <c r="L3206" s="98">
        <v>20</v>
      </c>
      <c r="M3206" s="105">
        <f>Tabla1[[#This Row],[Monto]]-Tabla1[[#This Row],[Monto Kashio]]</f>
        <v>0</v>
      </c>
      <c r="N3206" s="98" t="s">
        <v>23</v>
      </c>
      <c r="O3206" s="131" t="s">
        <v>24</v>
      </c>
      <c r="P3206" s="131">
        <v>4216596</v>
      </c>
      <c r="Q3206" s="189">
        <v>45661</v>
      </c>
      <c r="R3206" s="131" t="s">
        <v>148</v>
      </c>
      <c r="T3206" s="1"/>
    </row>
    <row r="3207" spans="1:20" ht="12.75" customHeight="1">
      <c r="A3207" s="166">
        <v>11610</v>
      </c>
      <c r="B3207" s="132" t="s">
        <v>4117</v>
      </c>
      <c r="C3207" s="173" t="s">
        <v>756</v>
      </c>
      <c r="D3207" s="110">
        <v>45661</v>
      </c>
      <c r="E3207" s="116">
        <v>250058175841</v>
      </c>
      <c r="F3207" s="132" t="str">
        <f>CONCATENATE("'",Tabla1[[#This Row],[PSP_TIN]],"',")</f>
        <v>'250058175841',</v>
      </c>
      <c r="G3207" s="132" t="s">
        <v>21</v>
      </c>
      <c r="H3207" s="132" t="s">
        <v>4194</v>
      </c>
      <c r="I3207" s="132" t="str">
        <f>CONCATENATE("'",Tabla1[[#This Row],[Public ID]],"',")</f>
        <v>'inv_GRjZUUioUxYjLRgkA5zgpu',</v>
      </c>
      <c r="J3207" s="132" t="s">
        <v>9</v>
      </c>
      <c r="K3207" s="132">
        <v>60</v>
      </c>
      <c r="L3207" s="91">
        <v>60</v>
      </c>
      <c r="M3207" s="105">
        <f>Tabla1[[#This Row],[Monto]]-Tabla1[[#This Row],[Monto Kashio]]</f>
        <v>0</v>
      </c>
      <c r="N3207" s="98" t="s">
        <v>23</v>
      </c>
      <c r="O3207" s="132" t="s">
        <v>24</v>
      </c>
      <c r="P3207" s="132">
        <v>3394649</v>
      </c>
      <c r="Q3207" s="190">
        <v>45661</v>
      </c>
      <c r="R3207" s="132" t="s">
        <v>148</v>
      </c>
      <c r="T3207" s="1"/>
    </row>
    <row r="3208" spans="1:20" ht="12.75" customHeight="1">
      <c r="A3208" s="187">
        <v>11611</v>
      </c>
      <c r="B3208" s="131" t="s">
        <v>4117</v>
      </c>
      <c r="C3208" s="181" t="s">
        <v>30</v>
      </c>
      <c r="D3208" s="111">
        <v>45661</v>
      </c>
      <c r="E3208" s="117" t="s">
        <v>4195</v>
      </c>
      <c r="F3208" s="131" t="str">
        <f>CONCATENATE("'",Tabla1[[#This Row],[PSP_TIN]],"',")</f>
        <v>'250058187886 ',</v>
      </c>
      <c r="G3208" s="131" t="s">
        <v>21</v>
      </c>
      <c r="H3208" s="131" t="s">
        <v>4196</v>
      </c>
      <c r="I3208" s="131" t="str">
        <f>CONCATENATE("'",Tabla1[[#This Row],[Public ID]],"',")</f>
        <v>'inv_oKr3LMwEHfx5GpkAFBzvmx',</v>
      </c>
      <c r="J3208" s="131" t="s">
        <v>9</v>
      </c>
      <c r="K3208" s="131">
        <v>20</v>
      </c>
      <c r="L3208" s="98">
        <v>20</v>
      </c>
      <c r="M3208" s="105">
        <f>Tabla1[[#This Row],[Monto]]-Tabla1[[#This Row],[Monto Kashio]]</f>
        <v>0</v>
      </c>
      <c r="N3208" s="98" t="s">
        <v>23</v>
      </c>
      <c r="O3208" s="131" t="s">
        <v>24</v>
      </c>
      <c r="P3208" s="131">
        <v>3836371</v>
      </c>
      <c r="Q3208" s="189">
        <v>45661</v>
      </c>
      <c r="R3208" s="131" t="s">
        <v>148</v>
      </c>
      <c r="T3208" s="1"/>
    </row>
    <row r="3209" spans="1:20" ht="12.75" customHeight="1">
      <c r="A3209" s="166">
        <v>11612</v>
      </c>
      <c r="B3209" s="132" t="s">
        <v>4117</v>
      </c>
      <c r="C3209" s="173" t="s">
        <v>30</v>
      </c>
      <c r="D3209" s="110">
        <v>45661</v>
      </c>
      <c r="E3209" s="116">
        <v>250058183872</v>
      </c>
      <c r="F3209" s="132" t="str">
        <f>CONCATENATE("'",Tabla1[[#This Row],[PSP_TIN]],"',")</f>
        <v>'250058183872',</v>
      </c>
      <c r="G3209" s="132" t="s">
        <v>21</v>
      </c>
      <c r="H3209" s="132" t="s">
        <v>4197</v>
      </c>
      <c r="I3209" s="132" t="str">
        <f>CONCATENATE("'",Tabla1[[#This Row],[Public ID]],"',")</f>
        <v>'inv_GiFyqjooxVhAH83KfKbDSM',</v>
      </c>
      <c r="J3209" s="132" t="s">
        <v>9</v>
      </c>
      <c r="K3209" s="132">
        <v>350</v>
      </c>
      <c r="L3209" s="91">
        <v>350</v>
      </c>
      <c r="M3209" s="105">
        <f>Tabla1[[#This Row],[Monto]]-Tabla1[[#This Row],[Monto Kashio]]</f>
        <v>0</v>
      </c>
      <c r="N3209" s="98" t="s">
        <v>23</v>
      </c>
      <c r="O3209" s="132" t="s">
        <v>24</v>
      </c>
      <c r="P3209" s="132">
        <v>4316859</v>
      </c>
      <c r="Q3209" s="190">
        <v>45661</v>
      </c>
      <c r="R3209" s="132" t="s">
        <v>148</v>
      </c>
      <c r="T3209" s="1"/>
    </row>
    <row r="3210" spans="1:20" ht="12.75" customHeight="1">
      <c r="A3210" s="187" t="s">
        <v>4087</v>
      </c>
      <c r="B3210" s="131" t="s">
        <v>4088</v>
      </c>
      <c r="C3210" s="181" t="s">
        <v>27</v>
      </c>
      <c r="D3210" s="111">
        <v>45661</v>
      </c>
      <c r="E3210" s="117">
        <v>250058148022</v>
      </c>
      <c r="F3210" s="131" t="str">
        <f>CONCATENATE("'",Tabla1[[#This Row],[PSP_TIN]],"',")</f>
        <v>'250058148022',</v>
      </c>
      <c r="G3210" s="131" t="s">
        <v>4198</v>
      </c>
      <c r="H3210" s="131" t="s">
        <v>4199</v>
      </c>
      <c r="I3210" s="131" t="str">
        <f>CONCATENATE("'",Tabla1[[#This Row],[Public ID]],"',")</f>
        <v>'inv_APMaDftUuj3JPV4yk9wNDW',</v>
      </c>
      <c r="J3210" s="131" t="s">
        <v>9</v>
      </c>
      <c r="K3210" s="131">
        <v>100</v>
      </c>
      <c r="L3210" s="98">
        <v>100</v>
      </c>
      <c r="M3210" s="105">
        <f>Tabla1[[#This Row],[Monto]]-Tabla1[[#This Row],[Monto Kashio]]</f>
        <v>0</v>
      </c>
      <c r="N3210" s="98" t="s">
        <v>23</v>
      </c>
      <c r="O3210" s="131" t="s">
        <v>24</v>
      </c>
      <c r="P3210" s="131">
        <v>3980595</v>
      </c>
      <c r="Q3210" s="189">
        <v>45661</v>
      </c>
      <c r="R3210" s="131" t="s">
        <v>148</v>
      </c>
      <c r="T3210" s="1"/>
    </row>
    <row r="3211" spans="1:20" ht="12.75" customHeight="1">
      <c r="A3211" s="166" t="s">
        <v>4087</v>
      </c>
      <c r="B3211" s="132" t="s">
        <v>4088</v>
      </c>
      <c r="C3211" s="173" t="s">
        <v>66</v>
      </c>
      <c r="D3211" s="110">
        <v>45661</v>
      </c>
      <c r="E3211" s="116">
        <v>250058148966</v>
      </c>
      <c r="F3211" s="132" t="str">
        <f>CONCATENATE("'",Tabla1[[#This Row],[PSP_TIN]],"',")</f>
        <v>'250058148966',</v>
      </c>
      <c r="G3211" s="132" t="s">
        <v>4198</v>
      </c>
      <c r="H3211" s="132" t="s">
        <v>4200</v>
      </c>
      <c r="I3211" s="132" t="str">
        <f>CONCATENATE("'",Tabla1[[#This Row],[Public ID]],"',")</f>
        <v>'inv_AcFXnuzAPFjRoUND9Mfad3',</v>
      </c>
      <c r="J3211" s="132" t="s">
        <v>9</v>
      </c>
      <c r="K3211" s="132">
        <v>10</v>
      </c>
      <c r="L3211" s="91">
        <v>10</v>
      </c>
      <c r="M3211" s="105">
        <f>Tabla1[[#This Row],[Monto]]-Tabla1[[#This Row],[Monto Kashio]]</f>
        <v>0</v>
      </c>
      <c r="N3211" s="98" t="s">
        <v>23</v>
      </c>
      <c r="O3211" s="132" t="s">
        <v>24</v>
      </c>
      <c r="P3211" s="132">
        <v>4009916</v>
      </c>
      <c r="Q3211" s="190">
        <v>45661</v>
      </c>
      <c r="R3211" s="132" t="s">
        <v>148</v>
      </c>
      <c r="T3211" s="1"/>
    </row>
    <row r="3212" spans="1:20" ht="12.75" customHeight="1">
      <c r="A3212" s="202" t="s">
        <v>4087</v>
      </c>
      <c r="B3212" s="131" t="s">
        <v>4088</v>
      </c>
      <c r="C3212" s="203" t="s">
        <v>30</v>
      </c>
      <c r="D3212" s="119">
        <v>45661</v>
      </c>
      <c r="E3212" s="115">
        <v>250058150934</v>
      </c>
      <c r="F3212" s="196" t="str">
        <f>CONCATENATE("'",Tabla1[[#This Row],[PSP_TIN]],"',")</f>
        <v>'250058150934',</v>
      </c>
      <c r="G3212" s="196" t="s">
        <v>4201</v>
      </c>
      <c r="H3212" s="196" t="s">
        <v>4202</v>
      </c>
      <c r="I3212" s="196" t="str">
        <f>CONCATENATE("'",Tabla1[[#This Row],[Public ID]],"',")</f>
        <v>'inv_ToR3MgZCcrEUgfEhB36k8S',</v>
      </c>
      <c r="J3212" s="196" t="s">
        <v>9</v>
      </c>
      <c r="K3212" s="196">
        <v>50</v>
      </c>
      <c r="L3212" s="120">
        <v>50</v>
      </c>
      <c r="M3212" s="105">
        <f>Tabla1[[#This Row],[Monto]]-Tabla1[[#This Row],[Monto Kashio]]</f>
        <v>0</v>
      </c>
      <c r="N3212" s="98" t="s">
        <v>23</v>
      </c>
      <c r="O3212" s="196" t="s">
        <v>24</v>
      </c>
      <c r="P3212" s="196">
        <v>908865</v>
      </c>
      <c r="Q3212" s="217">
        <v>45661</v>
      </c>
      <c r="R3212" s="196"/>
      <c r="T3212" s="1"/>
    </row>
    <row r="3213" spans="1:20" ht="12.75" customHeight="1">
      <c r="A3213" s="166" t="s">
        <v>4087</v>
      </c>
      <c r="B3213" s="132" t="s">
        <v>4088</v>
      </c>
      <c r="C3213" s="173" t="s">
        <v>66</v>
      </c>
      <c r="D3213" s="110">
        <v>45661</v>
      </c>
      <c r="E3213" s="116">
        <v>250058155789</v>
      </c>
      <c r="F3213" s="132" t="str">
        <f>CONCATENATE("'",Tabla1[[#This Row],[PSP_TIN]],"',")</f>
        <v>'250058155789',</v>
      </c>
      <c r="G3213" s="132" t="s">
        <v>4198</v>
      </c>
      <c r="H3213" s="132" t="s">
        <v>4203</v>
      </c>
      <c r="I3213" s="132" t="str">
        <f>CONCATENATE("'",Tabla1[[#This Row],[Public ID]],"',")</f>
        <v>'inv_5MeXMZBnEamBt23Scc3Dz5',</v>
      </c>
      <c r="J3213" s="132" t="s">
        <v>9</v>
      </c>
      <c r="K3213" s="132">
        <v>10</v>
      </c>
      <c r="L3213" s="91">
        <v>10</v>
      </c>
      <c r="M3213" s="105">
        <f>Tabla1[[#This Row],[Monto]]-Tabla1[[#This Row],[Monto Kashio]]</f>
        <v>0</v>
      </c>
      <c r="N3213" s="98" t="s">
        <v>23</v>
      </c>
      <c r="O3213" s="132" t="s">
        <v>24</v>
      </c>
      <c r="P3213" s="132">
        <v>3731250</v>
      </c>
      <c r="Q3213" s="190">
        <v>45661</v>
      </c>
      <c r="R3213" s="132" t="s">
        <v>148</v>
      </c>
      <c r="T3213" s="1"/>
    </row>
    <row r="3214" spans="1:20" ht="12.75" customHeight="1">
      <c r="A3214" s="187" t="s">
        <v>4087</v>
      </c>
      <c r="B3214" s="131" t="s">
        <v>4088</v>
      </c>
      <c r="C3214" s="181" t="s">
        <v>66</v>
      </c>
      <c r="D3214" s="111">
        <v>45661</v>
      </c>
      <c r="E3214" s="117">
        <v>250058160045</v>
      </c>
      <c r="F3214" s="131" t="str">
        <f>CONCATENATE("'",Tabla1[[#This Row],[PSP_TIN]],"',")</f>
        <v>'250058160045',</v>
      </c>
      <c r="G3214" s="131" t="s">
        <v>4198</v>
      </c>
      <c r="H3214" s="131" t="s">
        <v>4204</v>
      </c>
      <c r="I3214" s="131" t="str">
        <f>CONCATENATE("'",Tabla1[[#This Row],[Public ID]],"',")</f>
        <v>'inv_97P63TMvmkSTfkANCFcc2N',</v>
      </c>
      <c r="J3214" s="131" t="s">
        <v>9</v>
      </c>
      <c r="K3214" s="131">
        <v>109</v>
      </c>
      <c r="L3214" s="98">
        <v>109</v>
      </c>
      <c r="M3214" s="105">
        <f>Tabla1[[#This Row],[Monto]]-Tabla1[[#This Row],[Monto Kashio]]</f>
        <v>0</v>
      </c>
      <c r="N3214" s="98" t="s">
        <v>23</v>
      </c>
      <c r="O3214" s="131" t="s">
        <v>24</v>
      </c>
      <c r="P3214" s="131">
        <v>3653094</v>
      </c>
      <c r="Q3214" s="189">
        <v>45661</v>
      </c>
      <c r="R3214" s="131" t="s">
        <v>148</v>
      </c>
      <c r="T3214" s="1"/>
    </row>
    <row r="3215" spans="1:20" ht="12.75" customHeight="1">
      <c r="A3215" s="166" t="s">
        <v>4087</v>
      </c>
      <c r="B3215" s="132" t="s">
        <v>4088</v>
      </c>
      <c r="C3215" s="173" t="s">
        <v>136</v>
      </c>
      <c r="D3215" s="110">
        <v>45661</v>
      </c>
      <c r="E3215" s="116">
        <v>250058162706</v>
      </c>
      <c r="F3215" s="132" t="str">
        <f>CONCATENATE("'",Tabla1[[#This Row],[PSP_TIN]],"',")</f>
        <v>'250058162706',</v>
      </c>
      <c r="G3215" s="132" t="s">
        <v>4198</v>
      </c>
      <c r="H3215" s="132" t="s">
        <v>4205</v>
      </c>
      <c r="I3215" s="132" t="str">
        <f>CONCATENATE("'",Tabla1[[#This Row],[Public ID]],"',")</f>
        <v>'inv_YcjWLf7Rs3EjPf5p4owUN9',</v>
      </c>
      <c r="J3215" s="132" t="s">
        <v>9</v>
      </c>
      <c r="K3215" s="132">
        <v>80</v>
      </c>
      <c r="L3215" s="91">
        <v>80</v>
      </c>
      <c r="M3215" s="105">
        <f>Tabla1[[#This Row],[Monto]]-Tabla1[[#This Row],[Monto Kashio]]</f>
        <v>0</v>
      </c>
      <c r="N3215" s="98" t="s">
        <v>23</v>
      </c>
      <c r="O3215" s="132" t="s">
        <v>24</v>
      </c>
      <c r="P3215" s="132">
        <v>4124316</v>
      </c>
      <c r="Q3215" s="190">
        <v>45661</v>
      </c>
      <c r="R3215" s="132" t="s">
        <v>148</v>
      </c>
      <c r="T3215" s="1"/>
    </row>
    <row r="3216" spans="1:20" ht="12.75" customHeight="1">
      <c r="A3216" s="202" t="s">
        <v>4087</v>
      </c>
      <c r="B3216" s="131" t="s">
        <v>4088</v>
      </c>
      <c r="C3216" s="203" t="s">
        <v>30</v>
      </c>
      <c r="D3216" s="119">
        <v>45661</v>
      </c>
      <c r="E3216" s="115">
        <v>250058162939</v>
      </c>
      <c r="F3216" s="196" t="str">
        <f>CONCATENATE("'",Tabla1[[#This Row],[PSP_TIN]],"',")</f>
        <v>'250058162939',</v>
      </c>
      <c r="G3216" s="196" t="s">
        <v>4201</v>
      </c>
      <c r="H3216" s="196" t="s">
        <v>4206</v>
      </c>
      <c r="I3216" s="196" t="str">
        <f>CONCATENATE("'",Tabla1[[#This Row],[Public ID]],"',")</f>
        <v>'inv_2QUEfGZT26tJWUTEHSXHbg',</v>
      </c>
      <c r="J3216" s="196" t="s">
        <v>9</v>
      </c>
      <c r="K3216" s="196">
        <v>55</v>
      </c>
      <c r="L3216" s="120">
        <v>55</v>
      </c>
      <c r="M3216" s="105">
        <f>Tabla1[[#This Row],[Monto]]-Tabla1[[#This Row],[Monto Kashio]]</f>
        <v>0</v>
      </c>
      <c r="N3216" s="98" t="s">
        <v>23</v>
      </c>
      <c r="O3216" s="196" t="s">
        <v>24</v>
      </c>
      <c r="P3216" s="196">
        <v>4146004</v>
      </c>
      <c r="Q3216" s="217">
        <v>45661</v>
      </c>
      <c r="R3216" s="196"/>
      <c r="T3216" s="1"/>
    </row>
    <row r="3217" spans="1:20" ht="12.75" customHeight="1">
      <c r="A3217" s="202" t="s">
        <v>4087</v>
      </c>
      <c r="B3217" s="132" t="s">
        <v>4088</v>
      </c>
      <c r="C3217" s="203" t="s">
        <v>1946</v>
      </c>
      <c r="D3217" s="119">
        <v>45661</v>
      </c>
      <c r="E3217" s="115">
        <v>250058164501</v>
      </c>
      <c r="F3217" s="196" t="str">
        <f>CONCATENATE("'",Tabla1[[#This Row],[PSP_TIN]],"',")</f>
        <v>'250058164501',</v>
      </c>
      <c r="G3217" s="196" t="s">
        <v>4201</v>
      </c>
      <c r="H3217" s="196" t="s">
        <v>4207</v>
      </c>
      <c r="I3217" s="196" t="str">
        <f>CONCATENATE("'",Tabla1[[#This Row],[Public ID]],"',")</f>
        <v>'inv_nYXrGdnfAEUvkRhLAetWYY',</v>
      </c>
      <c r="J3217" s="196" t="s">
        <v>9</v>
      </c>
      <c r="K3217" s="196">
        <v>50</v>
      </c>
      <c r="L3217" s="120">
        <v>50</v>
      </c>
      <c r="M3217" s="105">
        <f>Tabla1[[#This Row],[Monto]]-Tabla1[[#This Row],[Monto Kashio]]</f>
        <v>0</v>
      </c>
      <c r="N3217" s="98" t="s">
        <v>23</v>
      </c>
      <c r="O3217" s="196" t="s">
        <v>24</v>
      </c>
      <c r="P3217" s="196">
        <v>4152955</v>
      </c>
      <c r="Q3217" s="217">
        <v>45661</v>
      </c>
      <c r="R3217" s="196"/>
      <c r="T3217" s="1"/>
    </row>
    <row r="3218" spans="1:20" ht="12.75" customHeight="1">
      <c r="A3218" s="187" t="s">
        <v>4087</v>
      </c>
      <c r="B3218" s="131" t="s">
        <v>4088</v>
      </c>
      <c r="C3218" s="181" t="s">
        <v>27</v>
      </c>
      <c r="D3218" s="111">
        <v>45661</v>
      </c>
      <c r="E3218" s="117">
        <v>250058171114</v>
      </c>
      <c r="F3218" s="131" t="str">
        <f>CONCATENATE("'",Tabla1[[#This Row],[PSP_TIN]],"',")</f>
        <v>'250058171114',</v>
      </c>
      <c r="G3218" s="131" t="s">
        <v>4198</v>
      </c>
      <c r="H3218" s="131" t="s">
        <v>4208</v>
      </c>
      <c r="I3218" s="131" t="str">
        <f>CONCATENATE("'",Tabla1[[#This Row],[Public ID]],"',")</f>
        <v>'inv_YpEn9A4WUU6C8HTLLMrbiB',</v>
      </c>
      <c r="J3218" s="131" t="s">
        <v>9</v>
      </c>
      <c r="K3218" s="131">
        <v>30</v>
      </c>
      <c r="L3218" s="98">
        <v>30</v>
      </c>
      <c r="M3218" s="105">
        <f>Tabla1[[#This Row],[Monto]]-Tabla1[[#This Row],[Monto Kashio]]</f>
        <v>0</v>
      </c>
      <c r="N3218" s="98" t="s">
        <v>23</v>
      </c>
      <c r="O3218" s="131" t="s">
        <v>24</v>
      </c>
      <c r="P3218" s="131">
        <v>3590972</v>
      </c>
      <c r="Q3218" s="189">
        <v>45661</v>
      </c>
      <c r="R3218" s="131" t="s">
        <v>148</v>
      </c>
      <c r="T3218" s="1"/>
    </row>
    <row r="3219" spans="1:20" ht="12.75" customHeight="1">
      <c r="A3219" s="166" t="s">
        <v>4087</v>
      </c>
      <c r="B3219" s="132" t="s">
        <v>4088</v>
      </c>
      <c r="C3219" s="173" t="s">
        <v>66</v>
      </c>
      <c r="D3219" s="110">
        <v>45661</v>
      </c>
      <c r="E3219" s="116">
        <v>250058175149</v>
      </c>
      <c r="F3219" s="132" t="str">
        <f>CONCATENATE("'",Tabla1[[#This Row],[PSP_TIN]],"',")</f>
        <v>'250058175149',</v>
      </c>
      <c r="G3219" s="132" t="s">
        <v>4198</v>
      </c>
      <c r="H3219" s="132" t="s">
        <v>4209</v>
      </c>
      <c r="I3219" s="132" t="str">
        <f>CONCATENATE("'",Tabla1[[#This Row],[Public ID]],"',")</f>
        <v>'inv_UnZrJuLgjsE4k6DcZxjTBP',</v>
      </c>
      <c r="J3219" s="132" t="s">
        <v>9</v>
      </c>
      <c r="K3219" s="132">
        <v>20</v>
      </c>
      <c r="L3219" s="91">
        <v>20</v>
      </c>
      <c r="M3219" s="105">
        <f>Tabla1[[#This Row],[Monto]]-Tabla1[[#This Row],[Monto Kashio]]</f>
        <v>0</v>
      </c>
      <c r="N3219" s="98" t="s">
        <v>23</v>
      </c>
      <c r="O3219" s="132" t="s">
        <v>24</v>
      </c>
      <c r="P3219" s="132">
        <v>3737906</v>
      </c>
      <c r="Q3219" s="190">
        <v>45661</v>
      </c>
      <c r="R3219" s="132" t="s">
        <v>148</v>
      </c>
      <c r="T3219" s="1"/>
    </row>
    <row r="3220" spans="1:20" ht="12.75" customHeight="1">
      <c r="A3220" s="187" t="s">
        <v>4087</v>
      </c>
      <c r="B3220" s="131" t="s">
        <v>4088</v>
      </c>
      <c r="C3220" s="181" t="s">
        <v>136</v>
      </c>
      <c r="D3220" s="111">
        <v>45661</v>
      </c>
      <c r="E3220" s="117">
        <v>250058177824</v>
      </c>
      <c r="F3220" s="131" t="str">
        <f>CONCATENATE("'",Tabla1[[#This Row],[PSP_TIN]],"',")</f>
        <v>'250058177824',</v>
      </c>
      <c r="G3220" s="131" t="s">
        <v>4198</v>
      </c>
      <c r="H3220" s="131" t="s">
        <v>4210</v>
      </c>
      <c r="I3220" s="131" t="str">
        <f>CONCATENATE("'",Tabla1[[#This Row],[Public ID]],"',")</f>
        <v>'inv_DPjBSBRqXkRv87oW3CvgF5',</v>
      </c>
      <c r="J3220" s="131" t="s">
        <v>9</v>
      </c>
      <c r="K3220" s="131">
        <v>50</v>
      </c>
      <c r="L3220" s="98">
        <v>50</v>
      </c>
      <c r="M3220" s="105">
        <f>Tabla1[[#This Row],[Monto]]-Tabla1[[#This Row],[Monto Kashio]]</f>
        <v>0</v>
      </c>
      <c r="N3220" s="98" t="s">
        <v>23</v>
      </c>
      <c r="O3220" s="131" t="s">
        <v>24</v>
      </c>
      <c r="P3220" s="131">
        <v>3395387</v>
      </c>
      <c r="Q3220" s="189">
        <v>45661</v>
      </c>
      <c r="R3220" s="131" t="s">
        <v>148</v>
      </c>
      <c r="T3220" s="1"/>
    </row>
    <row r="3221" spans="1:20" ht="12.75" customHeight="1">
      <c r="A3221" s="166" t="s">
        <v>4087</v>
      </c>
      <c r="B3221" s="132" t="s">
        <v>4088</v>
      </c>
      <c r="C3221" s="173" t="s">
        <v>66</v>
      </c>
      <c r="D3221" s="110">
        <v>45661</v>
      </c>
      <c r="E3221" s="116">
        <v>250058178501</v>
      </c>
      <c r="F3221" s="132" t="str">
        <f>CONCATENATE("'",Tabla1[[#This Row],[PSP_TIN]],"',")</f>
        <v>'250058178501',</v>
      </c>
      <c r="G3221" s="132" t="s">
        <v>4198</v>
      </c>
      <c r="H3221" s="132" t="s">
        <v>4211</v>
      </c>
      <c r="I3221" s="132" t="str">
        <f>CONCATENATE("'",Tabla1[[#This Row],[Public ID]],"',")</f>
        <v>'inv_W95c5MemboxAN2D75DFyDS',</v>
      </c>
      <c r="J3221" s="132" t="s">
        <v>9</v>
      </c>
      <c r="K3221" s="132">
        <v>50</v>
      </c>
      <c r="L3221" s="91">
        <v>50</v>
      </c>
      <c r="M3221" s="105">
        <f>Tabla1[[#This Row],[Monto]]-Tabla1[[#This Row],[Monto Kashio]]</f>
        <v>0</v>
      </c>
      <c r="N3221" s="98" t="s">
        <v>23</v>
      </c>
      <c r="O3221" s="132" t="s">
        <v>24</v>
      </c>
      <c r="P3221" s="132">
        <v>3738942</v>
      </c>
      <c r="Q3221" s="190">
        <v>45661</v>
      </c>
      <c r="R3221" s="132" t="s">
        <v>148</v>
      </c>
      <c r="T3221" s="1"/>
    </row>
    <row r="3222" spans="1:20" ht="12.75" customHeight="1">
      <c r="A3222" s="187" t="s">
        <v>4087</v>
      </c>
      <c r="B3222" s="131" t="s">
        <v>4088</v>
      </c>
      <c r="C3222" s="181" t="s">
        <v>96</v>
      </c>
      <c r="D3222" s="111">
        <v>45661</v>
      </c>
      <c r="E3222" s="117">
        <v>250058179788</v>
      </c>
      <c r="F3222" s="131" t="str">
        <f>CONCATENATE("'",Tabla1[[#This Row],[PSP_TIN]],"',")</f>
        <v>'250058179788',</v>
      </c>
      <c r="G3222" s="131" t="s">
        <v>4198</v>
      </c>
      <c r="H3222" s="131" t="s">
        <v>4212</v>
      </c>
      <c r="I3222" s="131" t="str">
        <f>CONCATENATE("'",Tabla1[[#This Row],[Public ID]],"',")</f>
        <v>'inv_TB6W64pEMR6o73yCDUhxEE',</v>
      </c>
      <c r="J3222" s="131" t="s">
        <v>9</v>
      </c>
      <c r="K3222" s="131">
        <v>500</v>
      </c>
      <c r="L3222" s="98">
        <v>500</v>
      </c>
      <c r="M3222" s="105">
        <f>Tabla1[[#This Row],[Monto]]-Tabla1[[#This Row],[Monto Kashio]]</f>
        <v>0</v>
      </c>
      <c r="N3222" s="98" t="s">
        <v>23</v>
      </c>
      <c r="O3222" s="131" t="s">
        <v>24</v>
      </c>
      <c r="P3222" s="131">
        <v>4303112</v>
      </c>
      <c r="Q3222" s="189">
        <v>45661</v>
      </c>
      <c r="R3222" s="131" t="s">
        <v>148</v>
      </c>
      <c r="T3222" s="1"/>
    </row>
    <row r="3223" spans="1:20" ht="12.75" customHeight="1">
      <c r="A3223" s="166" t="s">
        <v>4087</v>
      </c>
      <c r="B3223" s="132" t="s">
        <v>4088</v>
      </c>
      <c r="C3223" s="173" t="s">
        <v>30</v>
      </c>
      <c r="D3223" s="110">
        <v>45661</v>
      </c>
      <c r="E3223" s="116">
        <v>250058180369</v>
      </c>
      <c r="F3223" s="132" t="str">
        <f>CONCATENATE("'",Tabla1[[#This Row],[PSP_TIN]],"',")</f>
        <v>'250058180369',</v>
      </c>
      <c r="G3223" s="132" t="s">
        <v>4198</v>
      </c>
      <c r="H3223" s="132" t="s">
        <v>4213</v>
      </c>
      <c r="I3223" s="132" t="str">
        <f>CONCATENATE("'",Tabla1[[#This Row],[Public ID]],"',")</f>
        <v>'inv_VcYs3KBk2QCdW33xRXFiDZ',</v>
      </c>
      <c r="J3223" s="132" t="s">
        <v>9</v>
      </c>
      <c r="K3223" s="132">
        <v>150</v>
      </c>
      <c r="L3223" s="91">
        <v>150</v>
      </c>
      <c r="M3223" s="105">
        <f>Tabla1[[#This Row],[Monto]]-Tabla1[[#This Row],[Monto Kashio]]</f>
        <v>0</v>
      </c>
      <c r="N3223" s="98" t="s">
        <v>23</v>
      </c>
      <c r="O3223" s="132" t="s">
        <v>24</v>
      </c>
      <c r="P3223" s="132">
        <v>4297743</v>
      </c>
      <c r="Q3223" s="190">
        <v>45661</v>
      </c>
      <c r="R3223" s="132" t="s">
        <v>148</v>
      </c>
      <c r="T3223" s="1"/>
    </row>
    <row r="3224" spans="1:20" ht="12.75" customHeight="1">
      <c r="A3224" s="187" t="s">
        <v>4087</v>
      </c>
      <c r="B3224" s="131" t="s">
        <v>4136</v>
      </c>
      <c r="C3224" s="181" t="s">
        <v>66</v>
      </c>
      <c r="D3224" s="111">
        <v>45661</v>
      </c>
      <c r="E3224" s="117">
        <v>250047407942</v>
      </c>
      <c r="F3224" s="131" t="str">
        <f>CONCATENATE("'",Tabla1[[#This Row],[PSP_TIN]],"',")</f>
        <v>'250047407942',</v>
      </c>
      <c r="G3224" s="131" t="s">
        <v>1923</v>
      </c>
      <c r="H3224" s="131" t="s">
        <v>4214</v>
      </c>
      <c r="I3224" s="131" t="str">
        <f>CONCATENATE("'",Tabla1[[#This Row],[Public ID]],"',")</f>
        <v>'inv_5SiPm54tJxipZDgKvvztyT',</v>
      </c>
      <c r="J3224" s="131" t="s">
        <v>9</v>
      </c>
      <c r="K3224" s="131">
        <v>50</v>
      </c>
      <c r="L3224" s="98">
        <v>50</v>
      </c>
      <c r="M3224" s="105">
        <f>Tabla1[[#This Row],[Monto]]-Tabla1[[#This Row],[Monto Kashio]]</f>
        <v>0</v>
      </c>
      <c r="N3224" s="98" t="s">
        <v>23</v>
      </c>
      <c r="O3224" s="131" t="s">
        <v>24</v>
      </c>
      <c r="P3224" s="131">
        <v>0</v>
      </c>
      <c r="Q3224" s="189">
        <v>45661</v>
      </c>
      <c r="R3224" s="131" t="s">
        <v>148</v>
      </c>
      <c r="T3224" s="1"/>
    </row>
    <row r="3225" spans="1:20" ht="12.75" customHeight="1">
      <c r="A3225" s="166" t="s">
        <v>4087</v>
      </c>
      <c r="B3225" s="132" t="s">
        <v>4088</v>
      </c>
      <c r="C3225" s="173" t="s">
        <v>136</v>
      </c>
      <c r="D3225" s="110">
        <v>45661</v>
      </c>
      <c r="E3225" s="116">
        <v>250058186131</v>
      </c>
      <c r="F3225" s="132" t="str">
        <f>CONCATENATE("'",Tabla1[[#This Row],[PSP_TIN]],"',")</f>
        <v>'250058186131',</v>
      </c>
      <c r="G3225" s="132" t="s">
        <v>4198</v>
      </c>
      <c r="H3225" s="132" t="s">
        <v>4215</v>
      </c>
      <c r="I3225" s="132" t="str">
        <f>CONCATENATE("'",Tabla1[[#This Row],[Public ID]],"',")</f>
        <v>'inv_n7iaqudiropvV8JGcvGgpA',</v>
      </c>
      <c r="J3225" s="132" t="s">
        <v>9</v>
      </c>
      <c r="K3225" s="132">
        <v>20</v>
      </c>
      <c r="L3225" s="91">
        <v>20</v>
      </c>
      <c r="M3225" s="105">
        <f>Tabla1[[#This Row],[Monto]]-Tabla1[[#This Row],[Monto Kashio]]</f>
        <v>0</v>
      </c>
      <c r="N3225" s="98" t="s">
        <v>23</v>
      </c>
      <c r="O3225" s="132" t="s">
        <v>24</v>
      </c>
      <c r="P3225" s="132">
        <v>3661642</v>
      </c>
      <c r="Q3225" s="190">
        <v>45661</v>
      </c>
      <c r="R3225" s="132" t="s">
        <v>148</v>
      </c>
      <c r="T3225" s="1"/>
    </row>
    <row r="3226" spans="1:20" ht="12.75" customHeight="1">
      <c r="A3226" s="187" t="s">
        <v>4087</v>
      </c>
      <c r="B3226" s="131" t="s">
        <v>4088</v>
      </c>
      <c r="C3226" s="181" t="s">
        <v>98</v>
      </c>
      <c r="D3226" s="111">
        <v>45661</v>
      </c>
      <c r="E3226" s="117">
        <v>250058187944</v>
      </c>
      <c r="F3226" s="131" t="str">
        <f>CONCATENATE("'",Tabla1[[#This Row],[PSP_TIN]],"',")</f>
        <v>'250058187944',</v>
      </c>
      <c r="G3226" s="131" t="s">
        <v>4216</v>
      </c>
      <c r="H3226" s="131" t="s">
        <v>4217</v>
      </c>
      <c r="I3226" s="131" t="str">
        <f>CONCATENATE("'",Tabla1[[#This Row],[Public ID]],"',")</f>
        <v>'inv_YH4UriNSZUVivRPoRa2rhu',</v>
      </c>
      <c r="J3226" s="131" t="s">
        <v>9</v>
      </c>
      <c r="K3226" s="131">
        <v>100</v>
      </c>
      <c r="L3226" s="98">
        <v>100</v>
      </c>
      <c r="M3226" s="105">
        <f>Tabla1[[#This Row],[Monto]]-Tabla1[[#This Row],[Monto Kashio]]</f>
        <v>0</v>
      </c>
      <c r="N3226" s="98" t="s">
        <v>23</v>
      </c>
      <c r="O3226" s="131" t="s">
        <v>24</v>
      </c>
      <c r="P3226" s="131">
        <v>922019</v>
      </c>
      <c r="Q3226" s="189">
        <v>45661</v>
      </c>
      <c r="R3226" s="131" t="s">
        <v>148</v>
      </c>
      <c r="T3226" s="1"/>
    </row>
    <row r="3227" spans="1:20" ht="12.75" customHeight="1">
      <c r="A3227" s="166" t="s">
        <v>4087</v>
      </c>
      <c r="B3227" s="132" t="s">
        <v>4088</v>
      </c>
      <c r="C3227" s="173" t="s">
        <v>66</v>
      </c>
      <c r="D3227" s="110">
        <v>45661</v>
      </c>
      <c r="E3227" s="116">
        <v>250058189537</v>
      </c>
      <c r="F3227" s="132" t="str">
        <f>CONCATENATE("'",Tabla1[[#This Row],[PSP_TIN]],"',")</f>
        <v>'250058189537',</v>
      </c>
      <c r="G3227" s="132" t="s">
        <v>4198</v>
      </c>
      <c r="H3227" s="132" t="s">
        <v>4218</v>
      </c>
      <c r="I3227" s="132" t="str">
        <f>CONCATENATE("'",Tabla1[[#This Row],[Public ID]],"',")</f>
        <v>'inv_4nmzcGLhEmLn5g4Rm5v62J',</v>
      </c>
      <c r="J3227" s="132" t="s">
        <v>9</v>
      </c>
      <c r="K3227" s="132">
        <v>5</v>
      </c>
      <c r="L3227" s="91">
        <v>5</v>
      </c>
      <c r="M3227" s="105">
        <f>Tabla1[[#This Row],[Monto]]-Tabla1[[#This Row],[Monto Kashio]]</f>
        <v>0</v>
      </c>
      <c r="N3227" s="98" t="s">
        <v>23</v>
      </c>
      <c r="O3227" s="132" t="s">
        <v>24</v>
      </c>
      <c r="P3227" s="132">
        <v>4366280</v>
      </c>
      <c r="Q3227" s="190">
        <v>45661</v>
      </c>
      <c r="R3227" s="132" t="s">
        <v>148</v>
      </c>
      <c r="T3227" s="1"/>
    </row>
    <row r="3228" spans="1:20" ht="12.75" customHeight="1">
      <c r="A3228" s="187" t="s">
        <v>4087</v>
      </c>
      <c r="B3228" s="131" t="s">
        <v>4088</v>
      </c>
      <c r="C3228" s="181" t="s">
        <v>66</v>
      </c>
      <c r="D3228" s="111">
        <v>45661</v>
      </c>
      <c r="E3228" s="117">
        <v>250058191213</v>
      </c>
      <c r="F3228" s="131" t="str">
        <f>CONCATENATE("'",Tabla1[[#This Row],[PSP_TIN]],"',")</f>
        <v>'250058191213',</v>
      </c>
      <c r="G3228" s="131" t="s">
        <v>4198</v>
      </c>
      <c r="H3228" s="131" t="s">
        <v>4219</v>
      </c>
      <c r="I3228" s="131" t="str">
        <f>CONCATENATE("'",Tabla1[[#This Row],[Public ID]],"',")</f>
        <v>'inv_ZxHmxAsuaeUZBnkf5GCiFB',</v>
      </c>
      <c r="J3228" s="131" t="s">
        <v>9</v>
      </c>
      <c r="K3228" s="131">
        <v>25</v>
      </c>
      <c r="L3228" s="98">
        <v>25</v>
      </c>
      <c r="M3228" s="105">
        <f>Tabla1[[#This Row],[Monto]]-Tabla1[[#This Row],[Monto Kashio]]</f>
        <v>0</v>
      </c>
      <c r="N3228" s="98" t="s">
        <v>23</v>
      </c>
      <c r="O3228" s="131" t="s">
        <v>24</v>
      </c>
      <c r="P3228" s="131">
        <v>4370246</v>
      </c>
      <c r="Q3228" s="189">
        <v>45661</v>
      </c>
      <c r="R3228" s="131" t="s">
        <v>148</v>
      </c>
      <c r="T3228" s="1"/>
    </row>
    <row r="3229" spans="1:20" ht="12.75" customHeight="1">
      <c r="A3229" s="166" t="s">
        <v>4087</v>
      </c>
      <c r="B3229" s="132" t="s">
        <v>4088</v>
      </c>
      <c r="C3229" s="173" t="s">
        <v>30</v>
      </c>
      <c r="D3229" s="110">
        <v>45661</v>
      </c>
      <c r="E3229" s="116">
        <v>250058193685</v>
      </c>
      <c r="F3229" s="132" t="str">
        <f>CONCATENATE("'",Tabla1[[#This Row],[PSP_TIN]],"',")</f>
        <v>'250058193685',</v>
      </c>
      <c r="G3229" s="132" t="s">
        <v>4198</v>
      </c>
      <c r="H3229" s="132" t="s">
        <v>4220</v>
      </c>
      <c r="I3229" s="132" t="str">
        <f>CONCATENATE("'",Tabla1[[#This Row],[Public ID]],"',")</f>
        <v>'inv_aS3Bu2wEByKzXDaeAZX69g',</v>
      </c>
      <c r="J3229" s="132" t="s">
        <v>9</v>
      </c>
      <c r="K3229" s="132">
        <v>100</v>
      </c>
      <c r="L3229" s="91">
        <v>100</v>
      </c>
      <c r="M3229" s="105">
        <f>Tabla1[[#This Row],[Monto]]-Tabla1[[#This Row],[Monto Kashio]]</f>
        <v>0</v>
      </c>
      <c r="N3229" s="98" t="s">
        <v>23</v>
      </c>
      <c r="O3229" s="132" t="s">
        <v>24</v>
      </c>
      <c r="P3229" s="132">
        <v>4391415</v>
      </c>
      <c r="Q3229" s="190">
        <v>45661</v>
      </c>
      <c r="R3229" s="132" t="s">
        <v>148</v>
      </c>
      <c r="T3229" s="1"/>
    </row>
    <row r="3230" spans="1:20" ht="12.75" customHeight="1">
      <c r="A3230" s="187" t="s">
        <v>4087</v>
      </c>
      <c r="B3230" s="131" t="s">
        <v>4088</v>
      </c>
      <c r="C3230" s="181" t="s">
        <v>48</v>
      </c>
      <c r="D3230" s="111">
        <v>45661</v>
      </c>
      <c r="E3230" s="117">
        <v>250058195749</v>
      </c>
      <c r="F3230" s="131" t="str">
        <f>CONCATENATE("'",Tabla1[[#This Row],[PSP_TIN]],"',")</f>
        <v>'250058195749',</v>
      </c>
      <c r="G3230" s="131" t="s">
        <v>4198</v>
      </c>
      <c r="H3230" s="131" t="s">
        <v>4221</v>
      </c>
      <c r="I3230" s="131" t="str">
        <f>CONCATENATE("'",Tabla1[[#This Row],[Public ID]],"',")</f>
        <v>'inv_SB9uSftdUFLDSaY9vYUjr4',</v>
      </c>
      <c r="J3230" s="131" t="s">
        <v>9</v>
      </c>
      <c r="K3230" s="131">
        <v>100</v>
      </c>
      <c r="L3230" s="98">
        <v>100</v>
      </c>
      <c r="M3230" s="105">
        <f>Tabla1[[#This Row],[Monto]]-Tabla1[[#This Row],[Monto Kashio]]</f>
        <v>0</v>
      </c>
      <c r="N3230" s="98" t="s">
        <v>23</v>
      </c>
      <c r="O3230" s="131" t="s">
        <v>24</v>
      </c>
      <c r="P3230" s="131">
        <v>1867129</v>
      </c>
      <c r="Q3230" s="189">
        <v>45661</v>
      </c>
      <c r="R3230" s="131" t="s">
        <v>148</v>
      </c>
      <c r="T3230" s="1"/>
    </row>
    <row r="3231" spans="1:20" ht="12.75" customHeight="1">
      <c r="A3231" s="166" t="s">
        <v>4087</v>
      </c>
      <c r="B3231" s="132" t="s">
        <v>4088</v>
      </c>
      <c r="C3231" s="173" t="s">
        <v>98</v>
      </c>
      <c r="D3231" s="110">
        <v>45661</v>
      </c>
      <c r="E3231" s="116">
        <v>250058198061</v>
      </c>
      <c r="F3231" s="132" t="str">
        <f>CONCATENATE("'",Tabla1[[#This Row],[PSP_TIN]],"',")</f>
        <v>'250058198061',</v>
      </c>
      <c r="G3231" s="132" t="s">
        <v>4216</v>
      </c>
      <c r="H3231" s="132" t="s">
        <v>4222</v>
      </c>
      <c r="I3231" s="132" t="str">
        <f>CONCATENATE("'",Tabla1[[#This Row],[Public ID]],"',")</f>
        <v>'inv_HU6453nSqPGNyqeVbLLdor',</v>
      </c>
      <c r="J3231" s="132" t="s">
        <v>9</v>
      </c>
      <c r="K3231" s="132">
        <v>8</v>
      </c>
      <c r="L3231" s="91">
        <v>8</v>
      </c>
      <c r="M3231" s="105">
        <f>Tabla1[[#This Row],[Monto]]-Tabla1[[#This Row],[Monto Kashio]]</f>
        <v>0</v>
      </c>
      <c r="N3231" s="98" t="s">
        <v>23</v>
      </c>
      <c r="O3231" s="132" t="s">
        <v>24</v>
      </c>
      <c r="P3231" s="132">
        <v>924657</v>
      </c>
      <c r="Q3231" s="190">
        <v>45661</v>
      </c>
      <c r="R3231" s="132" t="s">
        <v>148</v>
      </c>
      <c r="T3231" s="1"/>
    </row>
    <row r="3232" spans="1:20" ht="12.75" customHeight="1">
      <c r="A3232" s="187" t="s">
        <v>4087</v>
      </c>
      <c r="B3232" s="131" t="s">
        <v>4088</v>
      </c>
      <c r="C3232" s="181" t="s">
        <v>66</v>
      </c>
      <c r="D3232" s="111">
        <v>45661</v>
      </c>
      <c r="E3232" s="117">
        <v>250058198649</v>
      </c>
      <c r="F3232" s="131" t="str">
        <f>CONCATENATE("'",Tabla1[[#This Row],[PSP_TIN]],"',")</f>
        <v>'250058198649',</v>
      </c>
      <c r="G3232" s="131" t="s">
        <v>4198</v>
      </c>
      <c r="H3232" s="131" t="s">
        <v>4223</v>
      </c>
      <c r="I3232" s="131" t="str">
        <f>CONCATENATE("'",Tabla1[[#This Row],[Public ID]],"',")</f>
        <v>'inv_dk9Qtp4YKnyikSj6EKVVj4',</v>
      </c>
      <c r="J3232" s="131" t="s">
        <v>9</v>
      </c>
      <c r="K3232" s="131">
        <v>10</v>
      </c>
      <c r="L3232" s="98">
        <v>10</v>
      </c>
      <c r="M3232" s="105">
        <f>Tabla1[[#This Row],[Monto]]-Tabla1[[#This Row],[Monto Kashio]]</f>
        <v>0</v>
      </c>
      <c r="N3232" s="98" t="s">
        <v>23</v>
      </c>
      <c r="O3232" s="131" t="s">
        <v>24</v>
      </c>
      <c r="P3232" s="131">
        <v>3665372</v>
      </c>
      <c r="Q3232" s="189">
        <v>45661</v>
      </c>
      <c r="R3232" s="131" t="s">
        <v>148</v>
      </c>
      <c r="T3232" s="1"/>
    </row>
    <row r="3233" spans="1:20" ht="12.75" customHeight="1">
      <c r="A3233" s="166" t="s">
        <v>4087</v>
      </c>
      <c r="B3233" s="132" t="s">
        <v>4088</v>
      </c>
      <c r="C3233" s="173" t="s">
        <v>27</v>
      </c>
      <c r="D3233" s="110">
        <v>45661</v>
      </c>
      <c r="E3233" s="116">
        <v>250058200407</v>
      </c>
      <c r="F3233" s="132" t="str">
        <f>CONCATENATE("'",Tabla1[[#This Row],[PSP_TIN]],"',")</f>
        <v>'250058200407',</v>
      </c>
      <c r="G3233" s="132" t="s">
        <v>4198</v>
      </c>
      <c r="H3233" s="132" t="s">
        <v>4224</v>
      </c>
      <c r="I3233" s="132" t="str">
        <f>CONCATENATE("'",Tabla1[[#This Row],[Public ID]],"',")</f>
        <v>'inv_5Vqw6DFi942ktQAigefpy9',</v>
      </c>
      <c r="J3233" s="132" t="s">
        <v>9</v>
      </c>
      <c r="K3233" s="132">
        <v>400</v>
      </c>
      <c r="L3233" s="91">
        <v>400</v>
      </c>
      <c r="M3233" s="105">
        <f>Tabla1[[#This Row],[Monto]]-Tabla1[[#This Row],[Monto Kashio]]</f>
        <v>0</v>
      </c>
      <c r="N3233" s="98" t="s">
        <v>23</v>
      </c>
      <c r="O3233" s="132" t="s">
        <v>24</v>
      </c>
      <c r="P3233" s="132">
        <v>5436055</v>
      </c>
      <c r="Q3233" s="190">
        <v>45661</v>
      </c>
      <c r="R3233" s="132" t="s">
        <v>148</v>
      </c>
      <c r="T3233" s="1"/>
    </row>
    <row r="3234" spans="1:20" ht="12.75" customHeight="1">
      <c r="A3234" s="187" t="s">
        <v>4087</v>
      </c>
      <c r="B3234" s="131" t="s">
        <v>4088</v>
      </c>
      <c r="C3234" s="181" t="s">
        <v>30</v>
      </c>
      <c r="D3234" s="111">
        <v>45661</v>
      </c>
      <c r="E3234" s="117">
        <v>250058201091</v>
      </c>
      <c r="F3234" s="131" t="str">
        <f>CONCATENATE("'",Tabla1[[#This Row],[PSP_TIN]],"',")</f>
        <v>'250058201091',</v>
      </c>
      <c r="G3234" s="131" t="s">
        <v>4198</v>
      </c>
      <c r="H3234" s="131" t="s">
        <v>4225</v>
      </c>
      <c r="I3234" s="131" t="str">
        <f>CONCATENATE("'",Tabla1[[#This Row],[Public ID]],"',")</f>
        <v>'inv_RS35348vtbNW5iFQiVWZVK',</v>
      </c>
      <c r="J3234" s="131" t="s">
        <v>9</v>
      </c>
      <c r="K3234" s="131">
        <v>100</v>
      </c>
      <c r="L3234" s="98">
        <v>100</v>
      </c>
      <c r="M3234" s="105">
        <f>Tabla1[[#This Row],[Monto]]-Tabla1[[#This Row],[Monto Kashio]]</f>
        <v>0</v>
      </c>
      <c r="N3234" s="98" t="s">
        <v>23</v>
      </c>
      <c r="O3234" s="131" t="s">
        <v>24</v>
      </c>
      <c r="P3234" s="131">
        <v>4448144</v>
      </c>
      <c r="Q3234" s="189">
        <v>45661</v>
      </c>
      <c r="R3234" s="131" t="s">
        <v>148</v>
      </c>
      <c r="T3234" s="1"/>
    </row>
    <row r="3235" spans="1:20" ht="12.75" customHeight="1">
      <c r="A3235" s="166" t="s">
        <v>4087</v>
      </c>
      <c r="B3235" s="132" t="s">
        <v>4088</v>
      </c>
      <c r="C3235" s="173" t="s">
        <v>27</v>
      </c>
      <c r="D3235" s="110">
        <v>45661</v>
      </c>
      <c r="E3235" s="116">
        <v>250058202459</v>
      </c>
      <c r="F3235" s="132" t="str">
        <f>CONCATENATE("'",Tabla1[[#This Row],[PSP_TIN]],"',")</f>
        <v>'250058202459',</v>
      </c>
      <c r="G3235" s="132" t="s">
        <v>4198</v>
      </c>
      <c r="H3235" s="132" t="s">
        <v>4226</v>
      </c>
      <c r="I3235" s="132" t="str">
        <f>CONCATENATE("'",Tabla1[[#This Row],[Public ID]],"',")</f>
        <v>'inv_k2AovwBWUcMSiqog6uub8f',</v>
      </c>
      <c r="J3235" s="132" t="s">
        <v>9</v>
      </c>
      <c r="K3235" s="132">
        <v>100</v>
      </c>
      <c r="L3235" s="91">
        <v>100</v>
      </c>
      <c r="M3235" s="105">
        <f>Tabla1[[#This Row],[Monto]]-Tabla1[[#This Row],[Monto Kashio]]</f>
        <v>0</v>
      </c>
      <c r="N3235" s="98" t="s">
        <v>23</v>
      </c>
      <c r="O3235" s="132" t="s">
        <v>24</v>
      </c>
      <c r="P3235" s="132">
        <v>3902366</v>
      </c>
      <c r="Q3235" s="190">
        <v>45661</v>
      </c>
      <c r="R3235" s="132" t="s">
        <v>148</v>
      </c>
      <c r="T3235" s="1"/>
    </row>
    <row r="3236" spans="1:20" ht="12.75" customHeight="1">
      <c r="A3236" s="187" t="s">
        <v>4087</v>
      </c>
      <c r="B3236" s="131" t="s">
        <v>4088</v>
      </c>
      <c r="C3236" s="181" t="s">
        <v>30</v>
      </c>
      <c r="D3236" s="111">
        <v>45661</v>
      </c>
      <c r="E3236" s="117">
        <v>250058208717</v>
      </c>
      <c r="F3236" s="131" t="str">
        <f>CONCATENATE("'",Tabla1[[#This Row],[PSP_TIN]],"',")</f>
        <v>'250058208717',</v>
      </c>
      <c r="G3236" s="131" t="s">
        <v>4198</v>
      </c>
      <c r="H3236" s="131" t="s">
        <v>4227</v>
      </c>
      <c r="I3236" s="131" t="str">
        <f>CONCATENATE("'",Tabla1[[#This Row],[Public ID]],"',")</f>
        <v>'inv_H3EfgmaWe3DtZdEfcvjkS3',</v>
      </c>
      <c r="J3236" s="131" t="s">
        <v>9</v>
      </c>
      <c r="K3236" s="131">
        <v>27</v>
      </c>
      <c r="L3236" s="98">
        <v>27</v>
      </c>
      <c r="M3236" s="105">
        <f>Tabla1[[#This Row],[Monto]]-Tabla1[[#This Row],[Monto Kashio]]</f>
        <v>0</v>
      </c>
      <c r="N3236" s="98" t="s">
        <v>23</v>
      </c>
      <c r="O3236" s="131" t="s">
        <v>24</v>
      </c>
      <c r="P3236" s="131">
        <v>4469928</v>
      </c>
      <c r="Q3236" s="189">
        <v>45661</v>
      </c>
      <c r="R3236" s="131" t="s">
        <v>148</v>
      </c>
      <c r="T3236" s="1"/>
    </row>
    <row r="3237" spans="1:20" ht="12.75" customHeight="1">
      <c r="A3237" s="166" t="s">
        <v>4087</v>
      </c>
      <c r="B3237" s="132" t="s">
        <v>4088</v>
      </c>
      <c r="C3237" s="173" t="s">
        <v>30</v>
      </c>
      <c r="D3237" s="110">
        <v>45661</v>
      </c>
      <c r="E3237" s="116">
        <v>250058210331</v>
      </c>
      <c r="F3237" s="132" t="str">
        <f>CONCATENATE("'",Tabla1[[#This Row],[PSP_TIN]],"',")</f>
        <v>'250058210331',</v>
      </c>
      <c r="G3237" s="132" t="s">
        <v>4198</v>
      </c>
      <c r="H3237" s="132" t="s">
        <v>4228</v>
      </c>
      <c r="I3237" s="132" t="str">
        <f>CONCATENATE("'",Tabla1[[#This Row],[Public ID]],"',")</f>
        <v>'inv_P6Hkjap3JwpWNns55aQLL4',</v>
      </c>
      <c r="J3237" s="132" t="s">
        <v>9</v>
      </c>
      <c r="K3237" s="132">
        <v>50</v>
      </c>
      <c r="L3237" s="91">
        <v>50</v>
      </c>
      <c r="M3237" s="105">
        <f>Tabla1[[#This Row],[Monto]]-Tabla1[[#This Row],[Monto Kashio]]</f>
        <v>0</v>
      </c>
      <c r="N3237" s="98" t="s">
        <v>23</v>
      </c>
      <c r="O3237" s="132" t="s">
        <v>24</v>
      </c>
      <c r="P3237" s="132">
        <v>3667987</v>
      </c>
      <c r="Q3237" s="190">
        <v>45661</v>
      </c>
      <c r="R3237" s="132" t="s">
        <v>148</v>
      </c>
      <c r="T3237" s="1"/>
    </row>
    <row r="3238" spans="1:20" ht="12.75" customHeight="1">
      <c r="A3238" s="187" t="s">
        <v>4087</v>
      </c>
      <c r="B3238" s="131" t="s">
        <v>4088</v>
      </c>
      <c r="C3238" s="181" t="s">
        <v>27</v>
      </c>
      <c r="D3238" s="111">
        <v>45661</v>
      </c>
      <c r="E3238" s="117">
        <v>250058210469</v>
      </c>
      <c r="F3238" s="131" t="str">
        <f>CONCATENATE("'",Tabla1[[#This Row],[PSP_TIN]],"',")</f>
        <v>'250058210469',</v>
      </c>
      <c r="G3238" s="131" t="s">
        <v>4198</v>
      </c>
      <c r="H3238" s="131" t="s">
        <v>4229</v>
      </c>
      <c r="I3238" s="131" t="str">
        <f>CONCATENATE("'",Tabla1[[#This Row],[Public ID]],"',")</f>
        <v>'inv_E5Fg8vqbJaQLWwRNHtmADZ',</v>
      </c>
      <c r="J3238" s="131" t="s">
        <v>9</v>
      </c>
      <c r="K3238" s="131">
        <v>50</v>
      </c>
      <c r="L3238" s="98">
        <v>50</v>
      </c>
      <c r="M3238" s="105">
        <f>Tabla1[[#This Row],[Monto]]-Tabla1[[#This Row],[Monto Kashio]]</f>
        <v>0</v>
      </c>
      <c r="N3238" s="98" t="s">
        <v>23</v>
      </c>
      <c r="O3238" s="131" t="s">
        <v>24</v>
      </c>
      <c r="P3238" s="131">
        <v>4533068</v>
      </c>
      <c r="Q3238" s="189">
        <v>45661</v>
      </c>
      <c r="R3238" s="131" t="s">
        <v>148</v>
      </c>
      <c r="T3238" s="1"/>
    </row>
    <row r="3239" spans="1:20" ht="12.75" customHeight="1">
      <c r="A3239" s="166" t="s">
        <v>4087</v>
      </c>
      <c r="B3239" s="132" t="s">
        <v>4088</v>
      </c>
      <c r="C3239" s="173" t="s">
        <v>27</v>
      </c>
      <c r="D3239" s="110">
        <v>45661</v>
      </c>
      <c r="E3239" s="116">
        <v>250058211655</v>
      </c>
      <c r="F3239" s="132" t="str">
        <f>CONCATENATE("'",Tabla1[[#This Row],[PSP_TIN]],"',")</f>
        <v>'250058211655',</v>
      </c>
      <c r="G3239" s="132" t="s">
        <v>4198</v>
      </c>
      <c r="H3239" s="132" t="s">
        <v>4230</v>
      </c>
      <c r="I3239" s="132" t="str">
        <f>CONCATENATE("'",Tabla1[[#This Row],[Public ID]],"',")</f>
        <v>'inv_KZaYxqtCMH24aQaovBy3Pr',</v>
      </c>
      <c r="J3239" s="132" t="s">
        <v>9</v>
      </c>
      <c r="K3239" s="132">
        <v>200</v>
      </c>
      <c r="L3239" s="91">
        <v>200</v>
      </c>
      <c r="M3239" s="105">
        <f>Tabla1[[#This Row],[Monto]]-Tabla1[[#This Row],[Monto Kashio]]</f>
        <v>0</v>
      </c>
      <c r="N3239" s="98" t="s">
        <v>23</v>
      </c>
      <c r="O3239" s="132" t="s">
        <v>24</v>
      </c>
      <c r="P3239" s="132">
        <v>4518795</v>
      </c>
      <c r="Q3239" s="190">
        <v>45661</v>
      </c>
      <c r="R3239" s="132" t="s">
        <v>148</v>
      </c>
      <c r="T3239" s="1"/>
    </row>
    <row r="3240" spans="1:20" ht="12.75" customHeight="1">
      <c r="A3240" s="187">
        <v>11618</v>
      </c>
      <c r="B3240" s="131" t="s">
        <v>4117</v>
      </c>
      <c r="C3240" s="181" t="s">
        <v>484</v>
      </c>
      <c r="D3240" s="111">
        <v>45661</v>
      </c>
      <c r="E3240" s="117">
        <v>250058215645</v>
      </c>
      <c r="F3240" s="131" t="str">
        <f>CONCATENATE("'",Tabla1[[#This Row],[PSP_TIN]],"',")</f>
        <v>'250058215645',</v>
      </c>
      <c r="G3240" s="131" t="s">
        <v>1923</v>
      </c>
      <c r="H3240" s="131" t="s">
        <v>4231</v>
      </c>
      <c r="I3240" s="131" t="str">
        <f>CONCATENATE("'",Tabla1[[#This Row],[Public ID]],"',")</f>
        <v>'inv_SthRSHkDFSvLDEvvtW8jJj',</v>
      </c>
      <c r="J3240" s="131" t="s">
        <v>9</v>
      </c>
      <c r="K3240" s="131">
        <v>63</v>
      </c>
      <c r="L3240" s="98">
        <v>63</v>
      </c>
      <c r="M3240" s="105">
        <f>Tabla1[[#This Row],[Monto]]-Tabla1[[#This Row],[Monto Kashio]]</f>
        <v>0</v>
      </c>
      <c r="N3240" s="98" t="s">
        <v>23</v>
      </c>
      <c r="O3240" s="131" t="s">
        <v>24</v>
      </c>
      <c r="P3240" s="131">
        <v>1871519</v>
      </c>
      <c r="Q3240" s="189">
        <v>45661</v>
      </c>
      <c r="R3240" s="131" t="s">
        <v>148</v>
      </c>
      <c r="T3240" s="1"/>
    </row>
    <row r="3241" spans="1:20" ht="12.75" customHeight="1">
      <c r="A3241" s="166">
        <v>11619</v>
      </c>
      <c r="B3241" s="132" t="s">
        <v>4117</v>
      </c>
      <c r="C3241" s="173" t="s">
        <v>30</v>
      </c>
      <c r="D3241" s="110">
        <v>45661</v>
      </c>
      <c r="E3241" s="116">
        <v>250058218563</v>
      </c>
      <c r="F3241" s="132" t="str">
        <f>CONCATENATE("'",Tabla1[[#This Row],[PSP_TIN]],"',")</f>
        <v>'250058218563',</v>
      </c>
      <c r="G3241" s="132" t="s">
        <v>1923</v>
      </c>
      <c r="H3241" s="132" t="s">
        <v>4232</v>
      </c>
      <c r="I3241" s="132" t="str">
        <f>CONCATENATE("'",Tabla1[[#This Row],[Public ID]],"',")</f>
        <v>'inv_RvRtoAbBN6iYVq4vGYCw5K',</v>
      </c>
      <c r="J3241" s="132" t="s">
        <v>9</v>
      </c>
      <c r="K3241" s="132">
        <v>100</v>
      </c>
      <c r="L3241" s="91">
        <v>100</v>
      </c>
      <c r="M3241" s="105">
        <f>Tabla1[[#This Row],[Monto]]-Tabla1[[#This Row],[Monto Kashio]]</f>
        <v>0</v>
      </c>
      <c r="N3241" s="98" t="s">
        <v>23</v>
      </c>
      <c r="O3241" s="132" t="s">
        <v>24</v>
      </c>
      <c r="P3241" s="132">
        <v>3749461</v>
      </c>
      <c r="Q3241" s="190">
        <v>45661</v>
      </c>
      <c r="R3241" s="132" t="s">
        <v>148</v>
      </c>
      <c r="T3241" s="1"/>
    </row>
    <row r="3242" spans="1:20" ht="12.75" customHeight="1">
      <c r="A3242" s="187">
        <v>11620</v>
      </c>
      <c r="B3242" s="131" t="s">
        <v>4117</v>
      </c>
      <c r="C3242" s="181" t="s">
        <v>30</v>
      </c>
      <c r="D3242" s="111">
        <v>45661</v>
      </c>
      <c r="E3242" s="117">
        <v>250058221063</v>
      </c>
      <c r="F3242" s="131" t="str">
        <f>CONCATENATE("'",Tabla1[[#This Row],[PSP_TIN]],"',")</f>
        <v>'250058221063',</v>
      </c>
      <c r="G3242" s="131" t="s">
        <v>1923</v>
      </c>
      <c r="H3242" s="131" t="s">
        <v>4233</v>
      </c>
      <c r="I3242" s="131" t="str">
        <f>CONCATENATE("'",Tabla1[[#This Row],[Public ID]],"',")</f>
        <v>'inv_3uohhaZxKpqGKeatmtq9RR',</v>
      </c>
      <c r="J3242" s="131" t="s">
        <v>9</v>
      </c>
      <c r="K3242" s="131">
        <v>100</v>
      </c>
      <c r="L3242" s="98">
        <v>100</v>
      </c>
      <c r="M3242" s="105">
        <f>Tabla1[[#This Row],[Monto]]-Tabla1[[#This Row],[Monto Kashio]]</f>
        <v>0</v>
      </c>
      <c r="N3242" s="98" t="s">
        <v>23</v>
      </c>
      <c r="O3242" s="131" t="s">
        <v>24</v>
      </c>
      <c r="P3242" s="131">
        <v>4004678</v>
      </c>
      <c r="Q3242" s="189">
        <v>45661</v>
      </c>
      <c r="R3242" s="131" t="s">
        <v>148</v>
      </c>
      <c r="T3242" s="1"/>
    </row>
    <row r="3243" spans="1:20" ht="12.75" customHeight="1">
      <c r="A3243" s="166">
        <v>11621</v>
      </c>
      <c r="B3243" s="132" t="s">
        <v>4117</v>
      </c>
      <c r="C3243" s="173" t="s">
        <v>136</v>
      </c>
      <c r="D3243" s="110">
        <v>45661</v>
      </c>
      <c r="E3243" s="116">
        <v>250058226185</v>
      </c>
      <c r="F3243" s="132" t="str">
        <f>CONCATENATE("'",Tabla1[[#This Row],[PSP_TIN]],"',")</f>
        <v>'250058226185',</v>
      </c>
      <c r="G3243" s="132" t="s">
        <v>4234</v>
      </c>
      <c r="H3243" s="132" t="s">
        <v>4235</v>
      </c>
      <c r="I3243" s="132" t="str">
        <f>CONCATENATE("'",Tabla1[[#This Row],[Public ID]],"',")</f>
        <v>'inv_LCejAU4dyUqc4YJMC2v6qX',</v>
      </c>
      <c r="J3243" s="132" t="s">
        <v>9</v>
      </c>
      <c r="K3243" s="132">
        <v>20</v>
      </c>
      <c r="L3243" s="91">
        <v>20</v>
      </c>
      <c r="M3243" s="105">
        <f>Tabla1[[#This Row],[Monto]]-Tabla1[[#This Row],[Monto Kashio]]</f>
        <v>0</v>
      </c>
      <c r="N3243" s="98" t="s">
        <v>23</v>
      </c>
      <c r="O3243" s="132" t="s">
        <v>24</v>
      </c>
      <c r="P3243" s="132">
        <v>4623093</v>
      </c>
      <c r="Q3243" s="190">
        <v>45661</v>
      </c>
      <c r="R3243" s="132" t="s">
        <v>148</v>
      </c>
      <c r="T3243" s="1"/>
    </row>
    <row r="3244" spans="1:20" ht="12.75" customHeight="1">
      <c r="A3244" s="187">
        <v>11622</v>
      </c>
      <c r="B3244" s="131" t="s">
        <v>4117</v>
      </c>
      <c r="C3244" s="181" t="s">
        <v>30</v>
      </c>
      <c r="D3244" s="111">
        <v>45661</v>
      </c>
      <c r="E3244" s="117">
        <v>250058240712</v>
      </c>
      <c r="F3244" s="131" t="str">
        <f>CONCATENATE("'",Tabla1[[#This Row],[PSP_TIN]],"',")</f>
        <v>'250058240712',</v>
      </c>
      <c r="G3244" s="131" t="s">
        <v>1923</v>
      </c>
      <c r="H3244" s="131" t="s">
        <v>4236</v>
      </c>
      <c r="I3244" s="131" t="str">
        <f>CONCATENATE("'",Tabla1[[#This Row],[Public ID]],"',")</f>
        <v>'inv_YRQeQUKE7jwysosaMFaZnq',</v>
      </c>
      <c r="J3244" s="131" t="s">
        <v>9</v>
      </c>
      <c r="K3244" s="131">
        <v>100</v>
      </c>
      <c r="L3244" s="98">
        <v>100</v>
      </c>
      <c r="M3244" s="105">
        <f>Tabla1[[#This Row],[Monto]]-Tabla1[[#This Row],[Monto Kashio]]</f>
        <v>0</v>
      </c>
      <c r="N3244" s="98" t="s">
        <v>23</v>
      </c>
      <c r="O3244" s="131" t="s">
        <v>24</v>
      </c>
      <c r="P3244" s="131">
        <v>4662749</v>
      </c>
      <c r="Q3244" s="189">
        <v>45661</v>
      </c>
      <c r="R3244" s="131" t="s">
        <v>148</v>
      </c>
      <c r="T3244" s="1"/>
    </row>
    <row r="3245" spans="1:20" ht="12.75" customHeight="1">
      <c r="A3245" s="166" t="s">
        <v>4087</v>
      </c>
      <c r="B3245" s="132" t="s">
        <v>4088</v>
      </c>
      <c r="C3245" s="173" t="s">
        <v>27</v>
      </c>
      <c r="D3245" s="110">
        <v>45661</v>
      </c>
      <c r="E3245" s="116">
        <v>250058261516</v>
      </c>
      <c r="F3245" s="132" t="str">
        <f>CONCATENATE("'",Tabla1[[#This Row],[PSP_TIN]],"',")</f>
        <v>'250058261516',</v>
      </c>
      <c r="G3245" s="132" t="s">
        <v>1923</v>
      </c>
      <c r="H3245" s="132" t="s">
        <v>4237</v>
      </c>
      <c r="I3245" s="132" t="str">
        <f>CONCATENATE("'",Tabla1[[#This Row],[Public ID]],"',")</f>
        <v>'inv_DszEXrocghh7STXwAaX83b',</v>
      </c>
      <c r="J3245" s="132" t="s">
        <v>9</v>
      </c>
      <c r="K3245" s="132">
        <v>30</v>
      </c>
      <c r="L3245" s="91">
        <v>30</v>
      </c>
      <c r="M3245" s="105">
        <f>Tabla1[[#This Row],[Monto]]-Tabla1[[#This Row],[Monto Kashio]]</f>
        <v>0</v>
      </c>
      <c r="N3245" s="98" t="s">
        <v>23</v>
      </c>
      <c r="O3245" s="132" t="s">
        <v>24</v>
      </c>
      <c r="P3245" s="132">
        <v>0</v>
      </c>
      <c r="Q3245" s="190">
        <v>45661</v>
      </c>
      <c r="R3245" s="132" t="s">
        <v>148</v>
      </c>
      <c r="T3245" s="1"/>
    </row>
    <row r="3246" spans="1:20" ht="12.75" customHeight="1">
      <c r="A3246" s="187" t="s">
        <v>4087</v>
      </c>
      <c r="B3246" s="131" t="s">
        <v>4088</v>
      </c>
      <c r="C3246" s="181" t="s">
        <v>66</v>
      </c>
      <c r="D3246" s="111">
        <v>45661</v>
      </c>
      <c r="E3246" s="117">
        <v>250058260789</v>
      </c>
      <c r="F3246" s="131" t="str">
        <f>CONCATENATE("'",Tabla1[[#This Row],[PSP_TIN]],"',")</f>
        <v>'250058260789',</v>
      </c>
      <c r="G3246" s="131" t="s">
        <v>1923</v>
      </c>
      <c r="H3246" s="131" t="s">
        <v>4238</v>
      </c>
      <c r="I3246" s="131" t="str">
        <f>CONCATENATE("'",Tabla1[[#This Row],[Public ID]],"',")</f>
        <v>'inv_fzamHHFeKhtAUQHzV2YDHj',</v>
      </c>
      <c r="J3246" s="131" t="s">
        <v>9</v>
      </c>
      <c r="K3246" s="131">
        <v>109</v>
      </c>
      <c r="L3246" s="98">
        <v>109</v>
      </c>
      <c r="M3246" s="105">
        <f>Tabla1[[#This Row],[Monto]]-Tabla1[[#This Row],[Monto Kashio]]</f>
        <v>0</v>
      </c>
      <c r="N3246" s="98" t="s">
        <v>23</v>
      </c>
      <c r="O3246" s="131" t="s">
        <v>24</v>
      </c>
      <c r="P3246" s="131">
        <v>0</v>
      </c>
      <c r="Q3246" s="189">
        <v>45661</v>
      </c>
      <c r="R3246" s="131" t="s">
        <v>148</v>
      </c>
      <c r="T3246" s="1"/>
    </row>
    <row r="3247" spans="1:20" ht="12.75" customHeight="1">
      <c r="A3247" s="166" t="s">
        <v>4087</v>
      </c>
      <c r="B3247" s="132" t="s">
        <v>4088</v>
      </c>
      <c r="C3247" s="173" t="s">
        <v>66</v>
      </c>
      <c r="D3247" s="110">
        <v>45661</v>
      </c>
      <c r="E3247" s="116">
        <v>250058259067</v>
      </c>
      <c r="F3247" s="132" t="str">
        <f>CONCATENATE("'",Tabla1[[#This Row],[PSP_TIN]],"',")</f>
        <v>'250058259067',</v>
      </c>
      <c r="G3247" s="132" t="s">
        <v>1923</v>
      </c>
      <c r="H3247" s="132" t="s">
        <v>4239</v>
      </c>
      <c r="I3247" s="132" t="str">
        <f>CONCATENATE("'",Tabla1[[#This Row],[Public ID]],"',")</f>
        <v>'inv_fy77rat9CfW5cPqAdCWsi4',</v>
      </c>
      <c r="J3247" s="132" t="s">
        <v>9</v>
      </c>
      <c r="K3247" s="132">
        <v>10</v>
      </c>
      <c r="L3247" s="91">
        <v>10</v>
      </c>
      <c r="M3247" s="105">
        <f>Tabla1[[#This Row],[Monto]]-Tabla1[[#This Row],[Monto Kashio]]</f>
        <v>0</v>
      </c>
      <c r="N3247" s="98" t="s">
        <v>23</v>
      </c>
      <c r="O3247" s="132" t="s">
        <v>24</v>
      </c>
      <c r="P3247" s="132">
        <v>0</v>
      </c>
      <c r="Q3247" s="190">
        <v>45661</v>
      </c>
      <c r="R3247" s="132" t="s">
        <v>148</v>
      </c>
      <c r="T3247" s="1"/>
    </row>
    <row r="3248" spans="1:20" ht="12.75" customHeight="1">
      <c r="A3248" s="187" t="s">
        <v>4087</v>
      </c>
      <c r="B3248" s="131" t="s">
        <v>4088</v>
      </c>
      <c r="C3248" s="181" t="s">
        <v>30</v>
      </c>
      <c r="D3248" s="111">
        <v>45661</v>
      </c>
      <c r="E3248" s="117">
        <v>250058260693</v>
      </c>
      <c r="F3248" s="131" t="str">
        <f>CONCATENATE("'",Tabla1[[#This Row],[PSP_TIN]],"',")</f>
        <v>'250058260693',</v>
      </c>
      <c r="G3248" s="131" t="s">
        <v>1923</v>
      </c>
      <c r="H3248" s="131" t="s">
        <v>4240</v>
      </c>
      <c r="I3248" s="131" t="str">
        <f>CONCATENATE("'",Tabla1[[#This Row],[Public ID]],"',")</f>
        <v>'inv_U7kr7WYrkF7FkyPCJaDGyz',</v>
      </c>
      <c r="J3248" s="131" t="s">
        <v>9</v>
      </c>
      <c r="K3248" s="131">
        <v>55</v>
      </c>
      <c r="L3248" s="98">
        <v>55</v>
      </c>
      <c r="M3248" s="105">
        <f>Tabla1[[#This Row],[Monto]]-Tabla1[[#This Row],[Monto Kashio]]</f>
        <v>0</v>
      </c>
      <c r="N3248" s="98" t="s">
        <v>23</v>
      </c>
      <c r="O3248" s="131" t="s">
        <v>24</v>
      </c>
      <c r="P3248" s="131">
        <v>0</v>
      </c>
      <c r="Q3248" s="189">
        <v>45661</v>
      </c>
      <c r="R3248" s="131" t="s">
        <v>148</v>
      </c>
      <c r="T3248" s="1"/>
    </row>
    <row r="3249" spans="1:20" ht="12.75" customHeight="1">
      <c r="A3249" s="166" t="s">
        <v>4087</v>
      </c>
      <c r="B3249" s="132" t="s">
        <v>4088</v>
      </c>
      <c r="C3249" s="173" t="s">
        <v>30</v>
      </c>
      <c r="D3249" s="110">
        <v>45661</v>
      </c>
      <c r="E3249" s="116">
        <v>250058261303</v>
      </c>
      <c r="F3249" s="132" t="str">
        <f>CONCATENATE("'",Tabla1[[#This Row],[PSP_TIN]],"',")</f>
        <v>'250058261303',</v>
      </c>
      <c r="G3249" s="132" t="s">
        <v>1923</v>
      </c>
      <c r="H3249" s="132" t="s">
        <v>4241</v>
      </c>
      <c r="I3249" s="132" t="str">
        <f>CONCATENATE("'",Tabla1[[#This Row],[Public ID]],"',")</f>
        <v>'inv_AZnkntiM4cgsF8bhywVcaa',</v>
      </c>
      <c r="J3249" s="132" t="s">
        <v>9</v>
      </c>
      <c r="K3249" s="132">
        <v>300</v>
      </c>
      <c r="L3249" s="91">
        <v>300</v>
      </c>
      <c r="M3249" s="105">
        <f>Tabla1[[#This Row],[Monto]]-Tabla1[[#This Row],[Monto Kashio]]</f>
        <v>0</v>
      </c>
      <c r="N3249" s="98" t="s">
        <v>23</v>
      </c>
      <c r="O3249" s="132" t="s">
        <v>24</v>
      </c>
      <c r="P3249" s="132">
        <v>0</v>
      </c>
      <c r="Q3249" s="190">
        <v>45661</v>
      </c>
      <c r="R3249" s="132" t="s">
        <v>148</v>
      </c>
      <c r="T3249" s="1"/>
    </row>
    <row r="3250" spans="1:20" ht="12.75" customHeight="1">
      <c r="A3250" s="187" t="s">
        <v>4087</v>
      </c>
      <c r="B3250" s="131" t="s">
        <v>4088</v>
      </c>
      <c r="C3250" s="181" t="s">
        <v>27</v>
      </c>
      <c r="D3250" s="111">
        <v>45661</v>
      </c>
      <c r="E3250" s="117">
        <v>250047427318</v>
      </c>
      <c r="F3250" s="131" t="str">
        <f>CONCATENATE("'",Tabla1[[#This Row],[PSP_TIN]],"',")</f>
        <v>'250047427318',</v>
      </c>
      <c r="G3250" s="131" t="s">
        <v>1923</v>
      </c>
      <c r="H3250" s="131" t="s">
        <v>4242</v>
      </c>
      <c r="I3250" s="131" t="str">
        <f>CONCATENATE("'",Tabla1[[#This Row],[Public ID]],"',")</f>
        <v>'inv_gEr6zUKJzizVF9Ka3Di5vR',</v>
      </c>
      <c r="J3250" s="131" t="s">
        <v>9</v>
      </c>
      <c r="K3250" s="131">
        <v>100</v>
      </c>
      <c r="L3250" s="98">
        <v>100</v>
      </c>
      <c r="M3250" s="105">
        <f>Tabla1[[#This Row],[Monto]]-Tabla1[[#This Row],[Monto Kashio]]</f>
        <v>0</v>
      </c>
      <c r="N3250" s="98" t="s">
        <v>23</v>
      </c>
      <c r="O3250" s="131" t="s">
        <v>24</v>
      </c>
      <c r="P3250" s="131">
        <v>0</v>
      </c>
      <c r="Q3250" s="189">
        <v>45661</v>
      </c>
      <c r="R3250" s="131" t="s">
        <v>148</v>
      </c>
      <c r="T3250" s="1"/>
    </row>
    <row r="3251" spans="1:20" ht="12.75" customHeight="1">
      <c r="A3251" s="166" t="s">
        <v>4087</v>
      </c>
      <c r="B3251" s="132" t="s">
        <v>4088</v>
      </c>
      <c r="C3251" s="173" t="s">
        <v>96</v>
      </c>
      <c r="D3251" s="110">
        <v>45661</v>
      </c>
      <c r="E3251" s="116">
        <v>250047427376</v>
      </c>
      <c r="F3251" s="132" t="str">
        <f>CONCATENATE("'",Tabla1[[#This Row],[PSP_TIN]],"',")</f>
        <v>'250047427376',</v>
      </c>
      <c r="G3251" s="132" t="s">
        <v>1923</v>
      </c>
      <c r="H3251" s="132" t="s">
        <v>4243</v>
      </c>
      <c r="I3251" s="132" t="str">
        <f>CONCATENATE("'",Tabla1[[#This Row],[Public ID]],"',")</f>
        <v>'inv_6pxCnjouLvpE4CCuhBtMHq',</v>
      </c>
      <c r="J3251" s="132" t="s">
        <v>9</v>
      </c>
      <c r="K3251" s="132">
        <v>30</v>
      </c>
      <c r="L3251" s="91">
        <v>30</v>
      </c>
      <c r="M3251" s="105">
        <f>Tabla1[[#This Row],[Monto]]-Tabla1[[#This Row],[Monto Kashio]]</f>
        <v>0</v>
      </c>
      <c r="N3251" s="98" t="s">
        <v>23</v>
      </c>
      <c r="O3251" s="132" t="s">
        <v>24</v>
      </c>
      <c r="P3251" s="132">
        <v>0</v>
      </c>
      <c r="Q3251" s="190">
        <v>45661</v>
      </c>
      <c r="R3251" s="132" t="s">
        <v>148</v>
      </c>
      <c r="T3251" s="1"/>
    </row>
    <row r="3252" spans="1:20" ht="12.75" customHeight="1">
      <c r="A3252" s="187" t="s">
        <v>4087</v>
      </c>
      <c r="B3252" s="131" t="s">
        <v>4088</v>
      </c>
      <c r="C3252" s="181" t="s">
        <v>484</v>
      </c>
      <c r="D3252" s="111">
        <v>45661</v>
      </c>
      <c r="E3252" s="117">
        <v>250047427401</v>
      </c>
      <c r="F3252" s="131" t="str">
        <f>CONCATENATE("'",Tabla1[[#This Row],[PSP_TIN]],"',")</f>
        <v>'250047427401',</v>
      </c>
      <c r="G3252" s="131" t="s">
        <v>1923</v>
      </c>
      <c r="H3252" s="131" t="s">
        <v>4244</v>
      </c>
      <c r="I3252" s="131" t="str">
        <f>CONCATENATE("'",Tabla1[[#This Row],[Public ID]],"',")</f>
        <v>'inv_Y3fRfcLB8CbEECCDVfXYmvQ8',</v>
      </c>
      <c r="J3252" s="131" t="s">
        <v>9</v>
      </c>
      <c r="K3252" s="131">
        <v>20</v>
      </c>
      <c r="L3252" s="98">
        <v>20</v>
      </c>
      <c r="M3252" s="105">
        <f>Tabla1[[#This Row],[Monto]]-Tabla1[[#This Row],[Monto Kashio]]</f>
        <v>0</v>
      </c>
      <c r="N3252" s="98" t="s">
        <v>23</v>
      </c>
      <c r="O3252" s="131" t="s">
        <v>24</v>
      </c>
      <c r="P3252" s="131">
        <v>0</v>
      </c>
      <c r="Q3252" s="189">
        <v>45661</v>
      </c>
      <c r="R3252" s="131" t="s">
        <v>148</v>
      </c>
      <c r="T3252" s="1"/>
    </row>
    <row r="3253" spans="1:20" ht="12.75" customHeight="1">
      <c r="A3253" s="166" t="s">
        <v>4087</v>
      </c>
      <c r="B3253" s="132" t="s">
        <v>4088</v>
      </c>
      <c r="C3253" s="173" t="s">
        <v>30</v>
      </c>
      <c r="D3253" s="110">
        <v>45661</v>
      </c>
      <c r="E3253" s="116">
        <v>250047427292</v>
      </c>
      <c r="F3253" s="132" t="str">
        <f>CONCATENATE("'",Tabla1[[#This Row],[PSP_TIN]],"',")</f>
        <v>'250047427292',</v>
      </c>
      <c r="G3253" s="132" t="s">
        <v>1923</v>
      </c>
      <c r="H3253" s="132" t="s">
        <v>4245</v>
      </c>
      <c r="I3253" s="132" t="str">
        <f>CONCATENATE("'",Tabla1[[#This Row],[Public ID]],"',")</f>
        <v>'inv_HxJptXFGwkVAuzmM5SjSxX',</v>
      </c>
      <c r="J3253" s="132" t="s">
        <v>9</v>
      </c>
      <c r="K3253" s="132">
        <v>50</v>
      </c>
      <c r="L3253" s="91">
        <v>50</v>
      </c>
      <c r="M3253" s="105">
        <f>Tabla1[[#This Row],[Monto]]-Tabla1[[#This Row],[Monto Kashio]]</f>
        <v>0</v>
      </c>
      <c r="N3253" s="98" t="s">
        <v>23</v>
      </c>
      <c r="O3253" s="132" t="s">
        <v>24</v>
      </c>
      <c r="P3253" s="132">
        <v>0</v>
      </c>
      <c r="Q3253" s="190">
        <v>45661</v>
      </c>
      <c r="R3253" s="132" t="s">
        <v>148</v>
      </c>
      <c r="T3253" s="1"/>
    </row>
    <row r="3254" spans="1:20" ht="12.75" customHeight="1">
      <c r="A3254" s="187" t="s">
        <v>4087</v>
      </c>
      <c r="B3254" s="131" t="s">
        <v>4088</v>
      </c>
      <c r="C3254" s="181" t="s">
        <v>27</v>
      </c>
      <c r="D3254" s="111">
        <v>45661</v>
      </c>
      <c r="E3254" s="117">
        <v>250047425739</v>
      </c>
      <c r="F3254" s="131" t="str">
        <f>CONCATENATE("'",Tabla1[[#This Row],[PSP_TIN]],"',")</f>
        <v>'250047425739',</v>
      </c>
      <c r="G3254" s="131" t="s">
        <v>1923</v>
      </c>
      <c r="H3254" s="131" t="s">
        <v>4246</v>
      </c>
      <c r="I3254" s="131" t="str">
        <f>CONCATENATE("'",Tabla1[[#This Row],[Public ID]],"',")</f>
        <v>'inv_ZMKNnmcDHSZgqCaBHtEdWA',</v>
      </c>
      <c r="J3254" s="131" t="s">
        <v>9</v>
      </c>
      <c r="K3254" s="131">
        <v>100</v>
      </c>
      <c r="L3254" s="98">
        <v>100</v>
      </c>
      <c r="M3254" s="105">
        <f>Tabla1[[#This Row],[Monto]]-Tabla1[[#This Row],[Monto Kashio]]</f>
        <v>0</v>
      </c>
      <c r="N3254" s="98" t="s">
        <v>23</v>
      </c>
      <c r="O3254" s="131" t="s">
        <v>24</v>
      </c>
      <c r="P3254" s="131">
        <v>0</v>
      </c>
      <c r="Q3254" s="189">
        <v>45661</v>
      </c>
      <c r="R3254" s="131" t="s">
        <v>148</v>
      </c>
      <c r="T3254" s="1"/>
    </row>
    <row r="3255" spans="1:20" ht="12.75" customHeight="1">
      <c r="A3255" s="166">
        <v>11624</v>
      </c>
      <c r="B3255" s="132" t="s">
        <v>4117</v>
      </c>
      <c r="C3255" s="173" t="s">
        <v>484</v>
      </c>
      <c r="D3255" s="110">
        <v>45662</v>
      </c>
      <c r="E3255" s="116">
        <v>250058283686</v>
      </c>
      <c r="F3255" s="132" t="str">
        <f>CONCATENATE("'",Tabla1[[#This Row],[PSP_TIN]],"',")</f>
        <v>'250058283686',</v>
      </c>
      <c r="G3255" s="132" t="s">
        <v>1923</v>
      </c>
      <c r="H3255" s="132" t="s">
        <v>4247</v>
      </c>
      <c r="I3255" s="132" t="str">
        <f>CONCATENATE("'",Tabla1[[#This Row],[Public ID]],"',")</f>
        <v>'inv_Na3WGPC2vKaL93ssjqd2BC',</v>
      </c>
      <c r="J3255" s="132" t="s">
        <v>9</v>
      </c>
      <c r="K3255" s="132">
        <v>120</v>
      </c>
      <c r="L3255" s="91">
        <v>120</v>
      </c>
      <c r="M3255" s="105">
        <f>Tabla1[[#This Row],[Monto]]-Tabla1[[#This Row],[Monto Kashio]]</f>
        <v>0</v>
      </c>
      <c r="N3255" s="98" t="s">
        <v>23</v>
      </c>
      <c r="O3255" s="132" t="s">
        <v>24</v>
      </c>
      <c r="P3255" s="132">
        <v>602377</v>
      </c>
      <c r="Q3255" s="190">
        <v>45662</v>
      </c>
      <c r="R3255" s="132" t="s">
        <v>148</v>
      </c>
      <c r="T3255" s="1"/>
    </row>
    <row r="3256" spans="1:20" ht="12.75" customHeight="1">
      <c r="A3256" s="187">
        <v>11625</v>
      </c>
      <c r="B3256" s="131" t="s">
        <v>4117</v>
      </c>
      <c r="C3256" s="181" t="s">
        <v>30</v>
      </c>
      <c r="D3256" s="111">
        <v>45662</v>
      </c>
      <c r="E3256" s="117">
        <v>250058292606</v>
      </c>
      <c r="F3256" s="131" t="str">
        <f>CONCATENATE("'",Tabla1[[#This Row],[PSP_TIN]],"',")</f>
        <v>'250058292606',</v>
      </c>
      <c r="G3256" s="131" t="s">
        <v>1923</v>
      </c>
      <c r="H3256" s="131" t="s">
        <v>4248</v>
      </c>
      <c r="I3256" s="131" t="str">
        <f>CONCATENATE("'",Tabla1[[#This Row],[Public ID]],"',")</f>
        <v>'inv_ehpgRVDF83RB7dohmL28zQ',</v>
      </c>
      <c r="J3256" s="131" t="s">
        <v>9</v>
      </c>
      <c r="K3256" s="131">
        <v>150</v>
      </c>
      <c r="L3256" s="98">
        <v>150</v>
      </c>
      <c r="M3256" s="105">
        <f>Tabla1[[#This Row],[Monto]]-Tabla1[[#This Row],[Monto Kashio]]</f>
        <v>0</v>
      </c>
      <c r="N3256" s="98" t="s">
        <v>23</v>
      </c>
      <c r="O3256" s="131" t="s">
        <v>24</v>
      </c>
      <c r="P3256" s="131">
        <v>603104</v>
      </c>
      <c r="Q3256" s="189">
        <v>45662</v>
      </c>
      <c r="R3256" s="131" t="s">
        <v>148</v>
      </c>
      <c r="T3256" s="1"/>
    </row>
    <row r="3257" spans="1:20" ht="12.75" customHeight="1">
      <c r="A3257" s="166">
        <v>11623</v>
      </c>
      <c r="B3257" s="132" t="s">
        <v>4117</v>
      </c>
      <c r="C3257" s="173" t="s">
        <v>30</v>
      </c>
      <c r="D3257" s="110">
        <v>45662</v>
      </c>
      <c r="E3257" s="116">
        <v>250058281161</v>
      </c>
      <c r="F3257" s="132" t="str">
        <f>CONCATENATE("'",Tabla1[[#This Row],[PSP_TIN]],"',")</f>
        <v>'250058281161',</v>
      </c>
      <c r="G3257" s="132" t="s">
        <v>1923</v>
      </c>
      <c r="H3257" s="132" t="s">
        <v>4249</v>
      </c>
      <c r="I3257" s="132" t="str">
        <f>CONCATENATE("'",Tabla1[[#This Row],[Public ID]],"',")</f>
        <v>'inv_McnzDnTekarajiQLTdDiRY',</v>
      </c>
      <c r="J3257" s="132" t="s">
        <v>9</v>
      </c>
      <c r="K3257" s="132">
        <v>100</v>
      </c>
      <c r="L3257" s="91">
        <v>100</v>
      </c>
      <c r="M3257" s="105">
        <f>Tabla1[[#This Row],[Monto]]-Tabla1[[#This Row],[Monto Kashio]]</f>
        <v>0</v>
      </c>
      <c r="N3257" s="98" t="s">
        <v>23</v>
      </c>
      <c r="O3257" s="132" t="s">
        <v>24</v>
      </c>
      <c r="P3257" s="132">
        <v>603104</v>
      </c>
      <c r="Q3257" s="190">
        <v>45662</v>
      </c>
      <c r="R3257" s="132" t="s">
        <v>148</v>
      </c>
      <c r="T3257" s="1"/>
    </row>
    <row r="3258" spans="1:20" ht="12.75" customHeight="1">
      <c r="A3258" s="187">
        <v>11626</v>
      </c>
      <c r="B3258" s="131" t="s">
        <v>4117</v>
      </c>
      <c r="C3258" s="181" t="s">
        <v>27</v>
      </c>
      <c r="D3258" s="111">
        <v>45662</v>
      </c>
      <c r="E3258" s="117">
        <v>250058246602</v>
      </c>
      <c r="F3258" s="131" t="str">
        <f>CONCATENATE("'",Tabla1[[#This Row],[PSP_TIN]],"',")</f>
        <v>'250058246602',</v>
      </c>
      <c r="G3258" s="131" t="s">
        <v>850</v>
      </c>
      <c r="H3258" s="131" t="s">
        <v>4250</v>
      </c>
      <c r="I3258" s="131" t="str">
        <f>CONCATENATE("'",Tabla1[[#This Row],[Public ID]],"',")</f>
        <v>'inv_iLuvxBc2z5vKwhdRGNQHie',</v>
      </c>
      <c r="J3258" s="131" t="s">
        <v>9</v>
      </c>
      <c r="K3258" s="131">
        <v>10000</v>
      </c>
      <c r="L3258" s="98">
        <v>10000</v>
      </c>
      <c r="M3258" s="105">
        <f>Tabla1[[#This Row],[Monto]]-Tabla1[[#This Row],[Monto Kashio]]</f>
        <v>0</v>
      </c>
      <c r="N3258" s="98" t="s">
        <v>23</v>
      </c>
      <c r="O3258" s="131" t="s">
        <v>24</v>
      </c>
      <c r="P3258" s="131">
        <v>5640940</v>
      </c>
      <c r="Q3258" s="189">
        <v>45661</v>
      </c>
      <c r="R3258" s="131" t="s">
        <v>148</v>
      </c>
      <c r="T3258" s="1"/>
    </row>
    <row r="3259" spans="1:20" ht="12.75" customHeight="1">
      <c r="A3259" s="166">
        <v>11627</v>
      </c>
      <c r="B3259" s="132" t="s">
        <v>4117</v>
      </c>
      <c r="C3259" s="173" t="s">
        <v>96</v>
      </c>
      <c r="D3259" s="110">
        <v>45662</v>
      </c>
      <c r="E3259" s="116">
        <v>250058227303</v>
      </c>
      <c r="F3259" s="132" t="str">
        <f>CONCATENATE("'",Tabla1[[#This Row],[PSP_TIN]],"',")</f>
        <v>'250058227303',</v>
      </c>
      <c r="G3259" s="132" t="s">
        <v>1923</v>
      </c>
      <c r="H3259" s="132" t="s">
        <v>4251</v>
      </c>
      <c r="I3259" s="132" t="str">
        <f>CONCATENATE("'",Tabla1[[#This Row],[Public ID]],"',")</f>
        <v>'inv_gsQEJA3g3UuZoPaHS4P4By',</v>
      </c>
      <c r="J3259" s="132" t="s">
        <v>9</v>
      </c>
      <c r="K3259" s="132">
        <v>3500</v>
      </c>
      <c r="L3259" s="91">
        <v>3500</v>
      </c>
      <c r="M3259" s="105">
        <f>Tabla1[[#This Row],[Monto]]-Tabla1[[#This Row],[Monto Kashio]]</f>
        <v>0</v>
      </c>
      <c r="N3259" s="98" t="s">
        <v>23</v>
      </c>
      <c r="O3259" s="132" t="s">
        <v>24</v>
      </c>
      <c r="P3259" s="132">
        <v>4603050</v>
      </c>
      <c r="Q3259" s="190">
        <v>45661</v>
      </c>
      <c r="R3259" s="132" t="s">
        <v>148</v>
      </c>
      <c r="T3259" s="1"/>
    </row>
    <row r="3260" spans="1:20" ht="12.75" customHeight="1">
      <c r="A3260" s="187" t="s">
        <v>4087</v>
      </c>
      <c r="B3260" s="131" t="s">
        <v>4088</v>
      </c>
      <c r="C3260" s="181" t="s">
        <v>30</v>
      </c>
      <c r="D3260" s="111">
        <v>45662</v>
      </c>
      <c r="E3260" s="117">
        <v>250058266248</v>
      </c>
      <c r="F3260" s="131" t="str">
        <f>CONCATENATE("'",Tabla1[[#This Row],[PSP_TIN]],"',")</f>
        <v>'250058266248',</v>
      </c>
      <c r="G3260" s="131" t="s">
        <v>850</v>
      </c>
      <c r="H3260" s="131" t="s">
        <v>4252</v>
      </c>
      <c r="I3260" s="131" t="str">
        <f>CONCATENATE("'",Tabla1[[#This Row],[Public ID]],"',")</f>
        <v>'inv_htgVAadnpk6S3y9cnm7DAf',</v>
      </c>
      <c r="J3260" s="131" t="s">
        <v>9</v>
      </c>
      <c r="K3260" s="131">
        <v>50</v>
      </c>
      <c r="L3260" s="98">
        <v>50</v>
      </c>
      <c r="M3260" s="105">
        <f>Tabla1[[#This Row],[Monto]]-Tabla1[[#This Row],[Monto Kashio]]</f>
        <v>0</v>
      </c>
      <c r="N3260" s="98" t="s">
        <v>23</v>
      </c>
      <c r="O3260" s="131" t="s">
        <v>24</v>
      </c>
      <c r="P3260" s="131">
        <v>40091</v>
      </c>
      <c r="Q3260" s="189">
        <v>45662</v>
      </c>
      <c r="R3260" s="131" t="s">
        <v>148</v>
      </c>
      <c r="T3260" s="1"/>
    </row>
    <row r="3261" spans="1:20" ht="12.75" customHeight="1">
      <c r="A3261" s="166" t="s">
        <v>4087</v>
      </c>
      <c r="B3261" s="132" t="s">
        <v>4088</v>
      </c>
      <c r="C3261" s="173" t="s">
        <v>27</v>
      </c>
      <c r="D3261" s="110">
        <v>45662</v>
      </c>
      <c r="E3261" s="116">
        <v>250058365437</v>
      </c>
      <c r="F3261" s="132" t="str">
        <f>CONCATENATE("'",Tabla1[[#This Row],[PSP_TIN]],"',")</f>
        <v>'250058365437',</v>
      </c>
      <c r="G3261" s="132" t="s">
        <v>1923</v>
      </c>
      <c r="H3261" s="132" t="s">
        <v>4253</v>
      </c>
      <c r="I3261" s="132" t="str">
        <f>CONCATENATE("'",Tabla1[[#This Row],[Public ID]],"',")</f>
        <v>'inv_e98jJT45UW6GPCmxTP2tat',</v>
      </c>
      <c r="J3261" s="132" t="s">
        <v>9</v>
      </c>
      <c r="K3261" s="132">
        <v>500</v>
      </c>
      <c r="L3261" s="91">
        <v>500</v>
      </c>
      <c r="M3261" s="105">
        <f>Tabla1[[#This Row],[Monto]]-Tabla1[[#This Row],[Monto Kashio]]</f>
        <v>0</v>
      </c>
      <c r="N3261" s="98" t="s">
        <v>23</v>
      </c>
      <c r="O3261" s="132" t="s">
        <v>24</v>
      </c>
      <c r="P3261" s="132">
        <v>315932</v>
      </c>
      <c r="Q3261" s="190">
        <v>45662</v>
      </c>
      <c r="R3261" s="132" t="s">
        <v>148</v>
      </c>
      <c r="T3261" s="1"/>
    </row>
    <row r="3262" spans="1:20" ht="12.75" customHeight="1">
      <c r="A3262" s="187">
        <v>11631</v>
      </c>
      <c r="B3262" s="131" t="s">
        <v>4117</v>
      </c>
      <c r="C3262" s="181" t="s">
        <v>27</v>
      </c>
      <c r="D3262" s="111">
        <v>45662</v>
      </c>
      <c r="E3262" s="117">
        <v>250058244042</v>
      </c>
      <c r="F3262" s="131" t="str">
        <f>CONCATENATE("'",Tabla1[[#This Row],[PSP_TIN]],"',")</f>
        <v>'250058244042',</v>
      </c>
      <c r="G3262" s="131" t="s">
        <v>850</v>
      </c>
      <c r="H3262" s="131" t="s">
        <v>4254</v>
      </c>
      <c r="I3262" s="131" t="str">
        <f>CONCATENATE("'",Tabla1[[#This Row],[Public ID]],"',")</f>
        <v>'inv_kpudUvycfrKf7cXv24aTHg',</v>
      </c>
      <c r="J3262" s="131" t="s">
        <v>9</v>
      </c>
      <c r="K3262" s="131">
        <v>300</v>
      </c>
      <c r="L3262" s="98">
        <v>300</v>
      </c>
      <c r="M3262" s="105">
        <f>Tabla1[[#This Row],[Monto]]-Tabla1[[#This Row],[Monto Kashio]]</f>
        <v>0</v>
      </c>
      <c r="N3262" s="98" t="s">
        <v>23</v>
      </c>
      <c r="O3262" s="131" t="s">
        <v>24</v>
      </c>
      <c r="P3262" s="131">
        <v>4646262</v>
      </c>
      <c r="Q3262" s="189">
        <v>45661</v>
      </c>
      <c r="R3262" s="131" t="s">
        <v>148</v>
      </c>
      <c r="T3262" s="1"/>
    </row>
    <row r="3263" spans="1:20" ht="12.75" customHeight="1">
      <c r="A3263" s="166">
        <v>11632</v>
      </c>
      <c r="B3263" s="132" t="s">
        <v>4117</v>
      </c>
      <c r="C3263" s="173" t="s">
        <v>27</v>
      </c>
      <c r="D3263" s="110">
        <v>45662</v>
      </c>
      <c r="E3263" s="116">
        <v>250058249065</v>
      </c>
      <c r="F3263" s="132" t="str">
        <f>CONCATENATE("'",Tabla1[[#This Row],[PSP_TIN]],"',")</f>
        <v>'250058249065',</v>
      </c>
      <c r="G3263" s="132" t="s">
        <v>850</v>
      </c>
      <c r="H3263" s="132" t="s">
        <v>4255</v>
      </c>
      <c r="I3263" s="132" t="str">
        <f>CONCATENATE("'",Tabla1[[#This Row],[Public ID]],"',")</f>
        <v>'inv_36uq98kdJ6wHxHBbWDvc68',</v>
      </c>
      <c r="J3263" s="132" t="s">
        <v>9</v>
      </c>
      <c r="K3263" s="132">
        <v>100</v>
      </c>
      <c r="L3263" s="91">
        <v>100</v>
      </c>
      <c r="M3263" s="105">
        <f>Tabla1[[#This Row],[Monto]]-Tabla1[[#This Row],[Monto Kashio]]</f>
        <v>0</v>
      </c>
      <c r="N3263" s="98" t="s">
        <v>23</v>
      </c>
      <c r="O3263" s="132" t="s">
        <v>24</v>
      </c>
      <c r="P3263" s="132">
        <v>3754441</v>
      </c>
      <c r="Q3263" s="190">
        <v>45661</v>
      </c>
      <c r="R3263" s="132" t="s">
        <v>148</v>
      </c>
      <c r="T3263" s="1"/>
    </row>
    <row r="3264" spans="1:20" ht="12.75" customHeight="1">
      <c r="A3264" s="187">
        <v>11632</v>
      </c>
      <c r="B3264" s="131" t="s">
        <v>4117</v>
      </c>
      <c r="C3264" s="181" t="s">
        <v>27</v>
      </c>
      <c r="D3264" s="111">
        <v>45662</v>
      </c>
      <c r="E3264" s="117">
        <v>250058237985</v>
      </c>
      <c r="F3264" s="131" t="str">
        <f>CONCATENATE("'",Tabla1[[#This Row],[PSP_TIN]],"',")</f>
        <v>'250058237985',</v>
      </c>
      <c r="G3264" s="131" t="s">
        <v>850</v>
      </c>
      <c r="H3264" s="131" t="s">
        <v>4256</v>
      </c>
      <c r="I3264" s="131" t="str">
        <f>CONCATENATE("'",Tabla1[[#This Row],[Public ID]],"',")</f>
        <v>'inv_cGYdTL7t6sJ2DX4yF9KMcp',</v>
      </c>
      <c r="J3264" s="131" t="s">
        <v>9</v>
      </c>
      <c r="K3264" s="131">
        <v>30</v>
      </c>
      <c r="L3264" s="98">
        <v>30</v>
      </c>
      <c r="M3264" s="105">
        <f>Tabla1[[#This Row],[Monto]]-Tabla1[[#This Row],[Monto Kashio]]</f>
        <v>0</v>
      </c>
      <c r="N3264" s="98" t="s">
        <v>23</v>
      </c>
      <c r="O3264" s="131" t="s">
        <v>24</v>
      </c>
      <c r="P3264" s="131">
        <v>4650311</v>
      </c>
      <c r="Q3264" s="189">
        <v>45661</v>
      </c>
      <c r="R3264" s="131" t="s">
        <v>148</v>
      </c>
      <c r="T3264" s="1"/>
    </row>
    <row r="3265" spans="1:20" ht="12.75" customHeight="1">
      <c r="A3265" s="166">
        <v>11634</v>
      </c>
      <c r="B3265" s="132" t="s">
        <v>4117</v>
      </c>
      <c r="C3265" s="173" t="s">
        <v>27</v>
      </c>
      <c r="D3265" s="110">
        <v>45662</v>
      </c>
      <c r="E3265" s="116">
        <v>250058222536</v>
      </c>
      <c r="F3265" s="132" t="str">
        <f>CONCATENATE("'",Tabla1[[#This Row],[PSP_TIN]],"',")</f>
        <v>'250058222536',</v>
      </c>
      <c r="G3265" s="132" t="s">
        <v>850</v>
      </c>
      <c r="H3265" s="132" t="s">
        <v>4257</v>
      </c>
      <c r="I3265" s="132" t="str">
        <f>CONCATENATE("'",Tabla1[[#This Row],[Public ID]],"',")</f>
        <v>'inv_7UNHSntEobFzbvkxQREECCgM',</v>
      </c>
      <c r="J3265" s="132" t="s">
        <v>9</v>
      </c>
      <c r="K3265" s="132">
        <v>50</v>
      </c>
      <c r="L3265" s="91">
        <v>50</v>
      </c>
      <c r="M3265" s="105">
        <f>Tabla1[[#This Row],[Monto]]-Tabla1[[#This Row],[Monto Kashio]]</f>
        <v>0</v>
      </c>
      <c r="N3265" s="98" t="s">
        <v>23</v>
      </c>
      <c r="O3265" s="132" t="s">
        <v>24</v>
      </c>
      <c r="P3265" s="132">
        <v>930254</v>
      </c>
      <c r="Q3265" s="190">
        <v>45661</v>
      </c>
      <c r="R3265" s="132" t="s">
        <v>148</v>
      </c>
      <c r="T3265" s="1"/>
    </row>
    <row r="3266" spans="1:20" ht="12.75" customHeight="1">
      <c r="A3266" s="187">
        <v>11636</v>
      </c>
      <c r="B3266" s="131" t="s">
        <v>4117</v>
      </c>
      <c r="C3266" s="181" t="s">
        <v>30</v>
      </c>
      <c r="D3266" s="111">
        <v>45662</v>
      </c>
      <c r="E3266" s="117">
        <v>250058380404</v>
      </c>
      <c r="F3266" s="131" t="str">
        <f>CONCATENATE("'",Tabla1[[#This Row],[PSP_TIN]],"',")</f>
        <v>'250058380404',</v>
      </c>
      <c r="G3266" s="131" t="s">
        <v>850</v>
      </c>
      <c r="H3266" s="131" t="s">
        <v>4258</v>
      </c>
      <c r="I3266" s="131" t="str">
        <f>CONCATENATE("'",Tabla1[[#This Row],[Public ID]],"',")</f>
        <v>'inv_9Tna2QUewDUCLjAUUPwxhN',</v>
      </c>
      <c r="J3266" s="131" t="s">
        <v>9</v>
      </c>
      <c r="K3266" s="131">
        <v>23</v>
      </c>
      <c r="L3266" s="98">
        <v>23</v>
      </c>
      <c r="M3266" s="105">
        <f>Tabla1[[#This Row],[Monto]]-Tabla1[[#This Row],[Monto Kashio]]</f>
        <v>0</v>
      </c>
      <c r="N3266" s="98" t="s">
        <v>23</v>
      </c>
      <c r="O3266" s="131" t="s">
        <v>145</v>
      </c>
      <c r="P3266" s="131">
        <v>2637975</v>
      </c>
      <c r="Q3266" s="189">
        <v>45662</v>
      </c>
      <c r="R3266" s="131" t="s">
        <v>148</v>
      </c>
      <c r="T3266" s="1"/>
    </row>
    <row r="3267" spans="1:20" ht="12.75" customHeight="1">
      <c r="A3267" s="166" t="s">
        <v>4087</v>
      </c>
      <c r="B3267" s="132" t="s">
        <v>4088</v>
      </c>
      <c r="C3267" s="173" t="s">
        <v>30</v>
      </c>
      <c r="D3267" s="110">
        <v>45662</v>
      </c>
      <c r="E3267" s="116">
        <v>250058616379</v>
      </c>
      <c r="F3267" s="132" t="str">
        <f>CONCATENATE("'",Tabla1[[#This Row],[PSP_TIN]],"',")</f>
        <v>'250058616379',</v>
      </c>
      <c r="G3267" s="132" t="s">
        <v>1923</v>
      </c>
      <c r="H3267" s="132" t="s">
        <v>4259</v>
      </c>
      <c r="I3267" s="132" t="str">
        <f>CONCATENATE("'",Tabla1[[#This Row],[Public ID]],"',")</f>
        <v>'inv_XvAGBZ5UDGFWxqSRjYATyH',</v>
      </c>
      <c r="J3267" s="132" t="s">
        <v>9</v>
      </c>
      <c r="K3267" s="132">
        <v>50</v>
      </c>
      <c r="L3267" s="91">
        <v>50</v>
      </c>
      <c r="M3267" s="105">
        <f>Tabla1[[#This Row],[Monto]]-Tabla1[[#This Row],[Monto Kashio]]</f>
        <v>0</v>
      </c>
      <c r="N3267" s="98" t="s">
        <v>23</v>
      </c>
      <c r="O3267" s="132" t="s">
        <v>24</v>
      </c>
      <c r="P3267" s="132">
        <v>3300280</v>
      </c>
      <c r="Q3267" s="190">
        <v>45662</v>
      </c>
      <c r="R3267" s="132" t="s">
        <v>148</v>
      </c>
      <c r="T3267" s="1"/>
    </row>
    <row r="3268" spans="1:20" ht="12.75" customHeight="1">
      <c r="A3268" s="187" t="s">
        <v>4087</v>
      </c>
      <c r="B3268" s="131" t="s">
        <v>4088</v>
      </c>
      <c r="C3268" s="181" t="s">
        <v>136</v>
      </c>
      <c r="D3268" s="111">
        <v>45663</v>
      </c>
      <c r="E3268" s="117">
        <v>250069049759</v>
      </c>
      <c r="F3268" s="131" t="str">
        <f>CONCATENATE("'",Tabla1[[#This Row],[PSP_TIN]],"',")</f>
        <v>'250069049759',</v>
      </c>
      <c r="G3268" s="131" t="s">
        <v>1923</v>
      </c>
      <c r="H3268" s="131" t="s">
        <v>4260</v>
      </c>
      <c r="I3268" s="131" t="str">
        <f>CONCATENATE("'",Tabla1[[#This Row],[Public ID]],"',")</f>
        <v>'inv_S7zWrLZYuAXHm8D3HdhEZf',</v>
      </c>
      <c r="J3268" s="131" t="s">
        <v>9</v>
      </c>
      <c r="K3268" s="131">
        <v>20</v>
      </c>
      <c r="L3268" s="98">
        <v>20</v>
      </c>
      <c r="M3268" s="105">
        <f>Tabla1[[#This Row],[Monto]]-Tabla1[[#This Row],[Monto Kashio]]</f>
        <v>0</v>
      </c>
      <c r="N3268" s="98" t="s">
        <v>23</v>
      </c>
      <c r="O3268" s="131" t="s">
        <v>24</v>
      </c>
      <c r="P3268" s="131">
        <v>77270</v>
      </c>
      <c r="Q3268" s="189">
        <v>45663</v>
      </c>
      <c r="R3268" s="131" t="s">
        <v>148</v>
      </c>
      <c r="T3268" s="1"/>
    </row>
    <row r="3269" spans="1:20" ht="12.75" customHeight="1">
      <c r="A3269" s="166" t="s">
        <v>4087</v>
      </c>
      <c r="B3269" s="132" t="s">
        <v>4088</v>
      </c>
      <c r="C3269" s="173" t="s">
        <v>756</v>
      </c>
      <c r="D3269" s="110">
        <v>45663</v>
      </c>
      <c r="E3269" s="116">
        <v>250069178755</v>
      </c>
      <c r="F3269" s="132" t="str">
        <f>CONCATENATE("'",Tabla1[[#This Row],[PSP_TIN]],"',")</f>
        <v>'250069178755',</v>
      </c>
      <c r="G3269" s="132" t="s">
        <v>1923</v>
      </c>
      <c r="H3269" s="132" t="s">
        <v>4261</v>
      </c>
      <c r="I3269" s="132" t="str">
        <f>CONCATENATE("'",Tabla1[[#This Row],[Public ID]],"',")</f>
        <v>'inv_GKS32FDL8xNq4k5gdY5NCj',</v>
      </c>
      <c r="J3269" s="132" t="s">
        <v>9</v>
      </c>
      <c r="K3269" s="132">
        <v>50</v>
      </c>
      <c r="L3269" s="91">
        <v>50</v>
      </c>
      <c r="M3269" s="105">
        <f>Tabla1[[#This Row],[Monto]]-Tabla1[[#This Row],[Monto Kashio]]</f>
        <v>0</v>
      </c>
      <c r="N3269" s="98" t="s">
        <v>23</v>
      </c>
      <c r="O3269" s="132" t="s">
        <v>24</v>
      </c>
      <c r="P3269" s="132">
        <v>595295</v>
      </c>
      <c r="Q3269" s="190">
        <v>45663</v>
      </c>
      <c r="R3269" s="132" t="s">
        <v>148</v>
      </c>
      <c r="T3269" s="1"/>
    </row>
    <row r="3270" spans="1:20" ht="12.75" customHeight="1">
      <c r="A3270" s="187">
        <v>11648</v>
      </c>
      <c r="B3270" s="131" t="s">
        <v>4117</v>
      </c>
      <c r="C3270" s="181" t="s">
        <v>27</v>
      </c>
      <c r="D3270" s="111">
        <v>45663</v>
      </c>
      <c r="E3270" s="117">
        <v>250058222171</v>
      </c>
      <c r="F3270" s="131" t="str">
        <f>CONCATENATE("'",Tabla1[[#This Row],[PSP_TIN]],"',")</f>
        <v>'250058222171',</v>
      </c>
      <c r="G3270" s="131" t="s">
        <v>850</v>
      </c>
      <c r="H3270" s="131" t="s">
        <v>4262</v>
      </c>
      <c r="I3270" s="131" t="str">
        <f>CONCATENATE("'",Tabla1[[#This Row],[Public ID]],"',")</f>
        <v>'inv_7cgGmJQuYTL6gjA9YfYFQc',</v>
      </c>
      <c r="J3270" s="131" t="s">
        <v>9</v>
      </c>
      <c r="K3270" s="131">
        <v>100</v>
      </c>
      <c r="L3270" s="98">
        <v>100</v>
      </c>
      <c r="M3270" s="105">
        <f>Tabla1[[#This Row],[Monto]]-Tabla1[[#This Row],[Monto Kashio]]</f>
        <v>0</v>
      </c>
      <c r="N3270" s="98" t="s">
        <v>23</v>
      </c>
      <c r="O3270" s="131" t="s">
        <v>24</v>
      </c>
      <c r="P3270" s="131">
        <v>930066</v>
      </c>
      <c r="Q3270" s="189">
        <v>45661</v>
      </c>
      <c r="R3270" s="131" t="s">
        <v>148</v>
      </c>
      <c r="T3270" s="1"/>
    </row>
    <row r="3271" spans="1:20" ht="12.75" customHeight="1">
      <c r="A3271" s="166" t="s">
        <v>4087</v>
      </c>
      <c r="B3271" s="132" t="s">
        <v>4088</v>
      </c>
      <c r="C3271" s="173" t="s">
        <v>66</v>
      </c>
      <c r="D3271" s="110">
        <v>45663</v>
      </c>
      <c r="E3271" s="116">
        <v>250069195241</v>
      </c>
      <c r="F3271" s="132" t="str">
        <f>CONCATENATE("'",Tabla1[[#This Row],[PSP_TIN]],"',")</f>
        <v>'250069195241',</v>
      </c>
      <c r="G3271" s="132" t="s">
        <v>1923</v>
      </c>
      <c r="H3271" s="132" t="s">
        <v>4263</v>
      </c>
      <c r="I3271" s="132" t="str">
        <f>CONCATENATE("'",Tabla1[[#This Row],[Public ID]],"',")</f>
        <v>'inv_ULVQy94G7Rx92Gk84PDyG3',</v>
      </c>
      <c r="J3271" s="132" t="s">
        <v>9</v>
      </c>
      <c r="K3271" s="132">
        <v>40</v>
      </c>
      <c r="L3271" s="91">
        <v>40</v>
      </c>
      <c r="M3271" s="105">
        <f>Tabla1[[#This Row],[Monto]]-Tabla1[[#This Row],[Monto Kashio]]</f>
        <v>0</v>
      </c>
      <c r="N3271" s="98" t="s">
        <v>23</v>
      </c>
      <c r="O3271" s="132" t="s">
        <v>24</v>
      </c>
      <c r="P3271" s="132">
        <v>971184</v>
      </c>
      <c r="Q3271" s="190">
        <v>45663</v>
      </c>
      <c r="R3271" s="132" t="s">
        <v>148</v>
      </c>
      <c r="T3271" s="1"/>
    </row>
    <row r="3272" spans="1:20" ht="12.75" customHeight="1">
      <c r="A3272" s="187" t="s">
        <v>4087</v>
      </c>
      <c r="B3272" s="131" t="s">
        <v>4088</v>
      </c>
      <c r="C3272" s="181" t="s">
        <v>66</v>
      </c>
      <c r="D3272" s="111">
        <v>45663</v>
      </c>
      <c r="E3272" s="117">
        <v>250069195739</v>
      </c>
      <c r="F3272" s="131" t="str">
        <f>CONCATENATE("'",Tabla1[[#This Row],[PSP_TIN]],"',")</f>
        <v>'250069195739',</v>
      </c>
      <c r="G3272" s="131" t="s">
        <v>1923</v>
      </c>
      <c r="H3272" s="131" t="s">
        <v>4264</v>
      </c>
      <c r="I3272" s="131" t="str">
        <f>CONCATENATE("'",Tabla1[[#This Row],[Public ID]],"',")</f>
        <v>'inv_E9n8j37DEK7FtdanrnspwD',</v>
      </c>
      <c r="J3272" s="131" t="s">
        <v>9</v>
      </c>
      <c r="K3272" s="131">
        <v>24</v>
      </c>
      <c r="L3272" s="98">
        <v>24</v>
      </c>
      <c r="M3272" s="105">
        <f>Tabla1[[#This Row],[Monto]]-Tabla1[[#This Row],[Monto Kashio]]</f>
        <v>0</v>
      </c>
      <c r="N3272" s="98" t="s">
        <v>23</v>
      </c>
      <c r="O3272" s="131" t="s">
        <v>24</v>
      </c>
      <c r="P3272" s="131">
        <v>976281</v>
      </c>
      <c r="Q3272" s="189">
        <v>45663</v>
      </c>
      <c r="R3272" s="131" t="s">
        <v>148</v>
      </c>
      <c r="T3272" s="1"/>
    </row>
    <row r="3273" spans="1:20" ht="12.75" customHeight="1">
      <c r="A3273" s="166" t="s">
        <v>4087</v>
      </c>
      <c r="B3273" s="132" t="s">
        <v>4088</v>
      </c>
      <c r="C3273" s="173" t="s">
        <v>66</v>
      </c>
      <c r="D3273" s="110">
        <v>45663</v>
      </c>
      <c r="E3273" s="116">
        <v>250069210761</v>
      </c>
      <c r="F3273" s="132" t="str">
        <f>CONCATENATE("'",Tabla1[[#This Row],[PSP_TIN]],"',")</f>
        <v>'250069210761',</v>
      </c>
      <c r="G3273" s="132" t="s">
        <v>1923</v>
      </c>
      <c r="H3273" s="132" t="s">
        <v>4265</v>
      </c>
      <c r="I3273" s="132" t="str">
        <f>CONCATENATE("'",Tabla1[[#This Row],[Public ID]],"',")</f>
        <v>'inv_V2VsonsLwM7JnTPFLko67T',</v>
      </c>
      <c r="J3273" s="132" t="s">
        <v>9</v>
      </c>
      <c r="K3273" s="132">
        <v>99</v>
      </c>
      <c r="L3273" s="91">
        <v>99</v>
      </c>
      <c r="M3273" s="105">
        <f>Tabla1[[#This Row],[Monto]]-Tabla1[[#This Row],[Monto Kashio]]</f>
        <v>0</v>
      </c>
      <c r="N3273" s="98" t="s">
        <v>23</v>
      </c>
      <c r="O3273" s="132" t="s">
        <v>24</v>
      </c>
      <c r="P3273" s="132">
        <v>120117</v>
      </c>
      <c r="Q3273" s="190">
        <v>45663</v>
      </c>
      <c r="R3273" s="132" t="s">
        <v>148</v>
      </c>
      <c r="T3273" s="1"/>
    </row>
    <row r="3274" spans="1:20" ht="12.75" customHeight="1">
      <c r="A3274" s="187" t="s">
        <v>4087</v>
      </c>
      <c r="B3274" s="131" t="s">
        <v>4088</v>
      </c>
      <c r="C3274" s="181" t="s">
        <v>30</v>
      </c>
      <c r="D3274" s="111">
        <v>45663</v>
      </c>
      <c r="E3274" s="117">
        <v>250069218466</v>
      </c>
      <c r="F3274" s="131" t="str">
        <f>CONCATENATE("'",Tabla1[[#This Row],[PSP_TIN]],"',")</f>
        <v>'250069218466',</v>
      </c>
      <c r="G3274" s="131" t="s">
        <v>1923</v>
      </c>
      <c r="H3274" s="131" t="s">
        <v>4266</v>
      </c>
      <c r="I3274" s="131" t="str">
        <f>CONCATENATE("'",Tabla1[[#This Row],[Public ID]],"',")</f>
        <v>'inv_nfSDHkkrpdLdWbuccBPNdv',</v>
      </c>
      <c r="J3274" s="131" t="s">
        <v>9</v>
      </c>
      <c r="K3274" s="131">
        <v>20</v>
      </c>
      <c r="L3274" s="98">
        <v>20</v>
      </c>
      <c r="M3274" s="105">
        <f>Tabla1[[#This Row],[Monto]]-Tabla1[[#This Row],[Monto Kashio]]</f>
        <v>0</v>
      </c>
      <c r="N3274" s="98" t="s">
        <v>23</v>
      </c>
      <c r="O3274" s="131" t="s">
        <v>24</v>
      </c>
      <c r="P3274" s="131">
        <v>1154602</v>
      </c>
      <c r="Q3274" s="189">
        <v>45663</v>
      </c>
      <c r="R3274" s="131" t="s">
        <v>148</v>
      </c>
      <c r="T3274" s="1"/>
    </row>
    <row r="3275" spans="1:20" ht="12.75" customHeight="1">
      <c r="A3275" s="166" t="s">
        <v>4087</v>
      </c>
      <c r="B3275" s="132" t="s">
        <v>4088</v>
      </c>
      <c r="C3275" s="173" t="s">
        <v>176</v>
      </c>
      <c r="D3275" s="110">
        <v>45663</v>
      </c>
      <c r="E3275" s="116">
        <v>250069234382</v>
      </c>
      <c r="F3275" s="132" t="str">
        <f>CONCATENATE("'",Tabla1[[#This Row],[PSP_TIN]],"',")</f>
        <v>'250069234382',</v>
      </c>
      <c r="G3275" s="132" t="s">
        <v>1923</v>
      </c>
      <c r="H3275" s="132" t="s">
        <v>4267</v>
      </c>
      <c r="I3275" s="132" t="str">
        <f>CONCATENATE("'",Tabla1[[#This Row],[Public ID]],"',")</f>
        <v>'inv_YTBowCfQjXCwRVzGAkNSbr',</v>
      </c>
      <c r="J3275" s="132" t="s">
        <v>9</v>
      </c>
      <c r="K3275" s="132">
        <v>100</v>
      </c>
      <c r="L3275" s="91">
        <v>100</v>
      </c>
      <c r="M3275" s="105">
        <f>Tabla1[[#This Row],[Monto]]-Tabla1[[#This Row],[Monto Kashio]]</f>
        <v>0</v>
      </c>
      <c r="N3275" s="98" t="s">
        <v>23</v>
      </c>
      <c r="O3275" s="132" t="s">
        <v>24</v>
      </c>
      <c r="P3275" s="132">
        <v>2005725</v>
      </c>
      <c r="Q3275" s="190">
        <v>45663</v>
      </c>
      <c r="R3275" s="132" t="s">
        <v>148</v>
      </c>
      <c r="T3275" s="1"/>
    </row>
    <row r="3276" spans="1:20" ht="12.75" customHeight="1">
      <c r="A3276" s="187" t="s">
        <v>4087</v>
      </c>
      <c r="B3276" s="131" t="s">
        <v>4088</v>
      </c>
      <c r="C3276" s="181" t="s">
        <v>27</v>
      </c>
      <c r="D3276" s="111">
        <v>45663</v>
      </c>
      <c r="E3276" s="117">
        <v>250069261631</v>
      </c>
      <c r="F3276" s="131" t="str">
        <f>CONCATENATE("'",Tabla1[[#This Row],[PSP_TIN]],"',")</f>
        <v>'250069261631',</v>
      </c>
      <c r="G3276" s="131" t="s">
        <v>1923</v>
      </c>
      <c r="H3276" s="131" t="s">
        <v>4268</v>
      </c>
      <c r="I3276" s="131" t="str">
        <f>CONCATENATE("'",Tabla1[[#This Row],[Public ID]],"',")</f>
        <v>'inv_fh6XgiKyWpzLgM4LEWXD5p',</v>
      </c>
      <c r="J3276" s="131" t="s">
        <v>9</v>
      </c>
      <c r="K3276" s="131">
        <v>300</v>
      </c>
      <c r="L3276" s="98">
        <v>300</v>
      </c>
      <c r="M3276" s="105">
        <f>Tabla1[[#This Row],[Monto]]-Tabla1[[#This Row],[Monto Kashio]]</f>
        <v>0</v>
      </c>
      <c r="N3276" s="98" t="s">
        <v>23</v>
      </c>
      <c r="O3276" s="131" t="s">
        <v>24</v>
      </c>
      <c r="P3276" s="131">
        <v>3340435</v>
      </c>
      <c r="Q3276" s="189">
        <v>45663</v>
      </c>
      <c r="R3276" s="131" t="s">
        <v>148</v>
      </c>
      <c r="T3276" s="1"/>
    </row>
    <row r="3277" spans="1:20" ht="12.75" customHeight="1">
      <c r="A3277" s="166" t="s">
        <v>4087</v>
      </c>
      <c r="B3277" s="132" t="s">
        <v>4088</v>
      </c>
      <c r="C3277" s="173" t="s">
        <v>30</v>
      </c>
      <c r="D3277" s="110">
        <v>45663</v>
      </c>
      <c r="E3277" s="116">
        <v>250069264276</v>
      </c>
      <c r="F3277" s="132" t="str">
        <f>CONCATENATE("'",Tabla1[[#This Row],[PSP_TIN]],"',")</f>
        <v>'250069264276',</v>
      </c>
      <c r="G3277" s="132" t="s">
        <v>1923</v>
      </c>
      <c r="H3277" s="132" t="s">
        <v>4269</v>
      </c>
      <c r="I3277" s="132" t="str">
        <f>CONCATENATE("'",Tabla1[[#This Row],[Public ID]],"',")</f>
        <v>'inv_Jdc9Tmvw29ZkZZkni75tuD',</v>
      </c>
      <c r="J3277" s="132" t="s">
        <v>9</v>
      </c>
      <c r="K3277" s="132">
        <v>30</v>
      </c>
      <c r="L3277" s="91">
        <v>30</v>
      </c>
      <c r="M3277" s="105">
        <f>Tabla1[[#This Row],[Monto]]-Tabla1[[#This Row],[Monto Kashio]]</f>
        <v>0</v>
      </c>
      <c r="N3277" s="98" t="s">
        <v>23</v>
      </c>
      <c r="O3277" s="132" t="s">
        <v>24</v>
      </c>
      <c r="P3277" s="132">
        <v>2020397</v>
      </c>
      <c r="Q3277" s="190">
        <v>45663</v>
      </c>
      <c r="R3277" s="132" t="s">
        <v>148</v>
      </c>
      <c r="T3277" s="1"/>
    </row>
    <row r="3278" spans="1:20" ht="12.75" customHeight="1">
      <c r="A3278" s="187" t="s">
        <v>4087</v>
      </c>
      <c r="B3278" s="131" t="s">
        <v>4088</v>
      </c>
      <c r="C3278" s="181" t="s">
        <v>66</v>
      </c>
      <c r="D3278" s="111">
        <v>45663</v>
      </c>
      <c r="E3278" s="117">
        <v>250069264764</v>
      </c>
      <c r="F3278" s="131" t="str">
        <f>CONCATENATE("'",Tabla1[[#This Row],[PSP_TIN]],"',")</f>
        <v>'250069264764',</v>
      </c>
      <c r="G3278" s="131" t="s">
        <v>1923</v>
      </c>
      <c r="H3278" s="131" t="s">
        <v>4270</v>
      </c>
      <c r="I3278" s="131" t="str">
        <f>CONCATENATE("'",Tabla1[[#This Row],[Public ID]],"',")</f>
        <v>'inv_iM9B77USqmihEBKSiup4ww',</v>
      </c>
      <c r="J3278" s="131" t="s">
        <v>9</v>
      </c>
      <c r="K3278" s="131">
        <v>145</v>
      </c>
      <c r="L3278" s="98">
        <v>145</v>
      </c>
      <c r="M3278" s="105">
        <f>Tabla1[[#This Row],[Monto]]-Tabla1[[#This Row],[Monto Kashio]]</f>
        <v>0</v>
      </c>
      <c r="N3278" s="98" t="s">
        <v>23</v>
      </c>
      <c r="O3278" s="131" t="s">
        <v>24</v>
      </c>
      <c r="P3278" s="131">
        <v>1580434</v>
      </c>
      <c r="Q3278" s="189">
        <v>45663</v>
      </c>
      <c r="R3278" s="131" t="s">
        <v>148</v>
      </c>
      <c r="T3278" s="1"/>
    </row>
    <row r="3279" spans="1:20" ht="12.75" customHeight="1">
      <c r="A3279" s="166" t="s">
        <v>4087</v>
      </c>
      <c r="B3279" s="132" t="s">
        <v>4088</v>
      </c>
      <c r="C3279" s="173" t="s">
        <v>27</v>
      </c>
      <c r="D3279" s="110">
        <v>45663</v>
      </c>
      <c r="E3279" s="116">
        <v>250069359608</v>
      </c>
      <c r="F3279" s="132" t="str">
        <f>CONCATENATE("'",Tabla1[[#This Row],[PSP_TIN]],"',")</f>
        <v>'250069359608',</v>
      </c>
      <c r="G3279" s="132" t="s">
        <v>1923</v>
      </c>
      <c r="H3279" s="132" t="s">
        <v>4271</v>
      </c>
      <c r="I3279" s="132" t="str">
        <f>CONCATENATE("'",Tabla1[[#This Row],[Public ID]],"',")</f>
        <v>'inv_E2cKYXgK9TChVV4yK5qjyp',</v>
      </c>
      <c r="J3279" s="132" t="s">
        <v>9</v>
      </c>
      <c r="K3279" s="132">
        <v>100</v>
      </c>
      <c r="L3279" s="91">
        <v>100</v>
      </c>
      <c r="M3279" s="105">
        <f>Tabla1[[#This Row],[Monto]]-Tabla1[[#This Row],[Monto Kashio]]</f>
        <v>0</v>
      </c>
      <c r="N3279" s="98" t="s">
        <v>23</v>
      </c>
      <c r="O3279" s="132" t="s">
        <v>24</v>
      </c>
      <c r="P3279" s="132">
        <v>2315706</v>
      </c>
      <c r="Q3279" s="190">
        <v>45663</v>
      </c>
      <c r="R3279" s="132" t="s">
        <v>148</v>
      </c>
      <c r="T3279" s="1"/>
    </row>
    <row r="3280" spans="1:20" ht="12.75" customHeight="1">
      <c r="A3280" s="187" t="s">
        <v>4087</v>
      </c>
      <c r="B3280" s="131" t="s">
        <v>4088</v>
      </c>
      <c r="C3280" s="181" t="s">
        <v>488</v>
      </c>
      <c r="D3280" s="111">
        <v>45663</v>
      </c>
      <c r="E3280" s="117">
        <v>250069337693</v>
      </c>
      <c r="F3280" s="131" t="str">
        <f>CONCATENATE("'",Tabla1[[#This Row],[PSP_TIN]],"',")</f>
        <v>'250069337693',</v>
      </c>
      <c r="G3280" s="131" t="s">
        <v>1923</v>
      </c>
      <c r="H3280" s="131" t="s">
        <v>4272</v>
      </c>
      <c r="I3280" s="131" t="str">
        <f>CONCATENATE("'",Tabla1[[#This Row],[Public ID]],"',")</f>
        <v>'inv_emvYZqTLnWgkTwmTZHuazh',</v>
      </c>
      <c r="J3280" s="131" t="s">
        <v>9</v>
      </c>
      <c r="K3280" s="131">
        <v>100</v>
      </c>
      <c r="L3280" s="98">
        <v>100</v>
      </c>
      <c r="M3280" s="105">
        <f>Tabla1[[#This Row],[Monto]]-Tabla1[[#This Row],[Monto Kashio]]</f>
        <v>0</v>
      </c>
      <c r="N3280" s="98" t="s">
        <v>23</v>
      </c>
      <c r="O3280" s="131" t="s">
        <v>24</v>
      </c>
      <c r="P3280" s="131">
        <v>3604092</v>
      </c>
      <c r="Q3280" s="189">
        <v>45663</v>
      </c>
      <c r="R3280" s="131" t="s">
        <v>148</v>
      </c>
      <c r="T3280" s="1"/>
    </row>
    <row r="3281" spans="1:20" ht="12.75" customHeight="1">
      <c r="A3281" s="166" t="s">
        <v>4087</v>
      </c>
      <c r="B3281" s="132" t="s">
        <v>4088</v>
      </c>
      <c r="C3281" s="173" t="s">
        <v>488</v>
      </c>
      <c r="D3281" s="110">
        <v>45663</v>
      </c>
      <c r="E3281" s="116">
        <v>250069336885</v>
      </c>
      <c r="F3281" s="132" t="str">
        <f>CONCATENATE("'",Tabla1[[#This Row],[PSP_TIN]],"',")</f>
        <v>'250069336885',</v>
      </c>
      <c r="G3281" s="132" t="s">
        <v>1923</v>
      </c>
      <c r="H3281" s="132" t="s">
        <v>4273</v>
      </c>
      <c r="I3281" s="132" t="str">
        <f>CONCATENATE("'",Tabla1[[#This Row],[Public ID]],"',")</f>
        <v>'inv_XdWGhgVDQyhrnmTbWLVfEE',</v>
      </c>
      <c r="J3281" s="132" t="s">
        <v>9</v>
      </c>
      <c r="K3281" s="132">
        <v>100</v>
      </c>
      <c r="L3281" s="91">
        <v>100</v>
      </c>
      <c r="M3281" s="105">
        <f>Tabla1[[#This Row],[Monto]]-Tabla1[[#This Row],[Monto Kashio]]</f>
        <v>0</v>
      </c>
      <c r="N3281" s="98" t="s">
        <v>23</v>
      </c>
      <c r="O3281" s="132" t="s">
        <v>24</v>
      </c>
      <c r="P3281" s="132">
        <v>2175685</v>
      </c>
      <c r="Q3281" s="190">
        <v>45663</v>
      </c>
      <c r="R3281" s="132" t="s">
        <v>148</v>
      </c>
      <c r="T3281" s="1"/>
    </row>
    <row r="3282" spans="1:20" ht="12.75" customHeight="1">
      <c r="A3282" s="187" t="s">
        <v>4087</v>
      </c>
      <c r="B3282" s="131" t="s">
        <v>4088</v>
      </c>
      <c r="C3282" s="181" t="s">
        <v>66</v>
      </c>
      <c r="D3282" s="111">
        <v>45663</v>
      </c>
      <c r="E3282" s="117">
        <v>250069434439</v>
      </c>
      <c r="F3282" s="131" t="str">
        <f>CONCATENATE("'",Tabla1[[#This Row],[PSP_TIN]],"',")</f>
        <v>'250069434439',</v>
      </c>
      <c r="G3282" s="131" t="s">
        <v>1923</v>
      </c>
      <c r="H3282" s="131" t="s">
        <v>4274</v>
      </c>
      <c r="I3282" s="131" t="str">
        <f>CONCATENATE("'",Tabla1[[#This Row],[Public ID]],"',")</f>
        <v>'inv_hiJX8f6u55Yg5emACfTLiV',</v>
      </c>
      <c r="J3282" s="131" t="s">
        <v>9</v>
      </c>
      <c r="K3282" s="131">
        <v>10</v>
      </c>
      <c r="L3282" s="98">
        <v>10</v>
      </c>
      <c r="M3282" s="105">
        <f>Tabla1[[#This Row],[Monto]]-Tabla1[[#This Row],[Monto Kashio]]</f>
        <v>0</v>
      </c>
      <c r="N3282" s="98" t="s">
        <v>23</v>
      </c>
      <c r="O3282" s="131" t="s">
        <v>24</v>
      </c>
      <c r="P3282" s="131">
        <v>3711742</v>
      </c>
      <c r="Q3282" s="189">
        <v>45663</v>
      </c>
      <c r="R3282" s="131" t="s">
        <v>148</v>
      </c>
      <c r="T3282" s="1"/>
    </row>
    <row r="3283" spans="1:20" ht="12.75" customHeight="1">
      <c r="A3283" s="166" t="s">
        <v>4087</v>
      </c>
      <c r="B3283" s="132" t="s">
        <v>4088</v>
      </c>
      <c r="C3283" s="225" t="s">
        <v>27</v>
      </c>
      <c r="D3283" s="110">
        <v>45663</v>
      </c>
      <c r="E3283" s="116">
        <v>250069487049</v>
      </c>
      <c r="F3283" s="132" t="str">
        <f>CONCATENATE("'",Tabla1[[#This Row],[PSP_TIN]],"',")</f>
        <v>'250069487049',</v>
      </c>
      <c r="G3283" s="132" t="s">
        <v>1923</v>
      </c>
      <c r="H3283" s="207" t="s">
        <v>4275</v>
      </c>
      <c r="I3283" s="132" t="str">
        <f>CONCATENATE("'",Tabla1[[#This Row],[Public ID]],"',")</f>
        <v>'inv_ZJuJc3wkaFuCqiZ5XCTyU7',</v>
      </c>
      <c r="J3283" s="132" t="s">
        <v>9</v>
      </c>
      <c r="K3283" s="132">
        <v>30</v>
      </c>
      <c r="L3283" s="91">
        <v>30</v>
      </c>
      <c r="M3283" s="105">
        <f>Tabla1[[#This Row],[Monto]]-Tabla1[[#This Row],[Monto Kashio]]</f>
        <v>0</v>
      </c>
      <c r="N3283" s="98" t="s">
        <v>23</v>
      </c>
      <c r="O3283" s="132" t="s">
        <v>24</v>
      </c>
      <c r="P3283" s="132">
        <v>3359964</v>
      </c>
      <c r="Q3283" s="190">
        <v>45663</v>
      </c>
      <c r="R3283" s="132" t="s">
        <v>148</v>
      </c>
      <c r="T3283" s="1"/>
    </row>
    <row r="3284" spans="1:20" ht="12.75" customHeight="1">
      <c r="A3284" s="187" t="s">
        <v>4087</v>
      </c>
      <c r="B3284" s="131" t="s">
        <v>4088</v>
      </c>
      <c r="C3284" s="226" t="s">
        <v>27</v>
      </c>
      <c r="D3284" s="111">
        <v>45663</v>
      </c>
      <c r="E3284" s="117">
        <v>250069478453</v>
      </c>
      <c r="F3284" s="131" t="str">
        <f>CONCATENATE("'",Tabla1[[#This Row],[PSP_TIN]],"',")</f>
        <v>'250069478453',</v>
      </c>
      <c r="G3284" s="131" t="s">
        <v>1923</v>
      </c>
      <c r="H3284" s="208" t="s">
        <v>4276</v>
      </c>
      <c r="I3284" s="131" t="str">
        <f>CONCATENATE("'",Tabla1[[#This Row],[Public ID]],"',")</f>
        <v>'inv_FZhLvsF7oyJcjo8vgDGBs8',</v>
      </c>
      <c r="J3284" s="131" t="s">
        <v>9</v>
      </c>
      <c r="K3284" s="131">
        <v>30</v>
      </c>
      <c r="L3284" s="98">
        <v>30</v>
      </c>
      <c r="M3284" s="105">
        <f>Tabla1[[#This Row],[Monto]]-Tabla1[[#This Row],[Monto Kashio]]</f>
        <v>0</v>
      </c>
      <c r="N3284" s="98" t="s">
        <v>23</v>
      </c>
      <c r="O3284" s="131" t="s">
        <v>24</v>
      </c>
      <c r="P3284" s="131">
        <v>3747259</v>
      </c>
      <c r="Q3284" s="189">
        <v>45663</v>
      </c>
      <c r="R3284" s="131" t="s">
        <v>148</v>
      </c>
      <c r="T3284" s="1"/>
    </row>
    <row r="3285" spans="1:20" ht="12.75" customHeight="1">
      <c r="A3285" s="166" t="s">
        <v>4087</v>
      </c>
      <c r="B3285" s="132" t="s">
        <v>4088</v>
      </c>
      <c r="C3285" s="225" t="s">
        <v>30</v>
      </c>
      <c r="D3285" s="110">
        <v>45663</v>
      </c>
      <c r="E3285" s="116">
        <v>250069469232</v>
      </c>
      <c r="F3285" s="132" t="str">
        <f>CONCATENATE("'",Tabla1[[#This Row],[PSP_TIN]],"',")</f>
        <v>'250069469232',</v>
      </c>
      <c r="G3285" s="132" t="s">
        <v>1923</v>
      </c>
      <c r="H3285" s="207" t="s">
        <v>4277</v>
      </c>
      <c r="I3285" s="132" t="str">
        <f>CONCATENATE("'",Tabla1[[#This Row],[Public ID]],"',")</f>
        <v>'inv_C2rrAEaY7y2YZ2SesHmFyP',</v>
      </c>
      <c r="J3285" s="132" t="s">
        <v>9</v>
      </c>
      <c r="K3285" s="132">
        <v>50</v>
      </c>
      <c r="L3285" s="91">
        <v>50</v>
      </c>
      <c r="M3285" s="105">
        <f>Tabla1[[#This Row],[Monto]]-Tabla1[[#This Row],[Monto Kashio]]</f>
        <v>0</v>
      </c>
      <c r="N3285" s="98" t="s">
        <v>23</v>
      </c>
      <c r="O3285" s="132" t="s">
        <v>24</v>
      </c>
      <c r="P3285" s="132">
        <v>3740427</v>
      </c>
      <c r="Q3285" s="190">
        <v>45663</v>
      </c>
      <c r="R3285" s="132" t="s">
        <v>148</v>
      </c>
      <c r="T3285" s="1"/>
    </row>
    <row r="3286" spans="1:20" ht="12.75" customHeight="1">
      <c r="A3286" s="187" t="s">
        <v>4087</v>
      </c>
      <c r="B3286" s="131" t="s">
        <v>4088</v>
      </c>
      <c r="C3286" s="226" t="s">
        <v>66</v>
      </c>
      <c r="D3286" s="111">
        <v>45663</v>
      </c>
      <c r="E3286" s="117">
        <v>250069453827</v>
      </c>
      <c r="F3286" s="131" t="str">
        <f>CONCATENATE("'",Tabla1[[#This Row],[PSP_TIN]],"',")</f>
        <v>'250069453827',</v>
      </c>
      <c r="G3286" s="131" t="s">
        <v>1923</v>
      </c>
      <c r="H3286" s="208" t="s">
        <v>4278</v>
      </c>
      <c r="I3286" s="131" t="str">
        <f>CONCATENATE("'",Tabla1[[#This Row],[Public ID]],"',")</f>
        <v>'inv_jEKw4Zzpfvq7vQrAo3ysbf',</v>
      </c>
      <c r="J3286" s="131" t="s">
        <v>9</v>
      </c>
      <c r="K3286" s="131">
        <v>20</v>
      </c>
      <c r="L3286" s="98">
        <v>20</v>
      </c>
      <c r="M3286" s="105">
        <f>Tabla1[[#This Row],[Monto]]-Tabla1[[#This Row],[Monto Kashio]]</f>
        <v>0</v>
      </c>
      <c r="N3286" s="98" t="s">
        <v>23</v>
      </c>
      <c r="O3286" s="131" t="s">
        <v>24</v>
      </c>
      <c r="P3286" s="131">
        <v>3806741</v>
      </c>
      <c r="Q3286" s="189">
        <v>45663</v>
      </c>
      <c r="R3286" s="131" t="s">
        <v>148</v>
      </c>
      <c r="T3286" s="1"/>
    </row>
    <row r="3287" spans="1:20" ht="12.75" customHeight="1">
      <c r="A3287" s="166" t="s">
        <v>4087</v>
      </c>
      <c r="B3287" s="132" t="s">
        <v>4088</v>
      </c>
      <c r="C3287" s="173" t="s">
        <v>66</v>
      </c>
      <c r="D3287" s="110">
        <v>45663</v>
      </c>
      <c r="E3287" s="116">
        <v>250079583046</v>
      </c>
      <c r="F3287" s="132" t="str">
        <f>CONCATENATE("'",Tabla1[[#This Row],[PSP_TIN]],"',")</f>
        <v>'250079583046',</v>
      </c>
      <c r="G3287" s="132" t="s">
        <v>1923</v>
      </c>
      <c r="H3287" s="132" t="s">
        <v>4279</v>
      </c>
      <c r="I3287" s="132" t="str">
        <f>CONCATENATE("'",Tabla1[[#This Row],[Public ID]],"',")</f>
        <v>'inv_neMkzKi4tvposyhedEWMZz',</v>
      </c>
      <c r="J3287" s="132" t="s">
        <v>9</v>
      </c>
      <c r="K3287" s="132">
        <v>40</v>
      </c>
      <c r="L3287" s="91">
        <v>40</v>
      </c>
      <c r="M3287" s="105">
        <f>Tabla1[[#This Row],[Monto]]-Tabla1[[#This Row],[Monto Kashio]]</f>
        <v>0</v>
      </c>
      <c r="N3287" s="98" t="s">
        <v>23</v>
      </c>
      <c r="O3287" s="132" t="s">
        <v>24</v>
      </c>
      <c r="P3287" s="132">
        <v>4022765</v>
      </c>
      <c r="Q3287" s="190">
        <v>45663</v>
      </c>
      <c r="R3287" s="132" t="s">
        <v>148</v>
      </c>
      <c r="T3287" s="1"/>
    </row>
    <row r="3288" spans="1:20" ht="12.75" customHeight="1">
      <c r="A3288" s="187" t="s">
        <v>4087</v>
      </c>
      <c r="B3288" s="131" t="s">
        <v>4088</v>
      </c>
      <c r="C3288" s="181" t="s">
        <v>66</v>
      </c>
      <c r="D3288" s="111">
        <v>45663</v>
      </c>
      <c r="E3288" s="117">
        <v>250079641429</v>
      </c>
      <c r="F3288" s="131" t="str">
        <f>CONCATENATE("'",Tabla1[[#This Row],[PSP_TIN]],"',")</f>
        <v>'250079641429',</v>
      </c>
      <c r="G3288" s="131" t="s">
        <v>1923</v>
      </c>
      <c r="H3288" s="209" t="s">
        <v>4280</v>
      </c>
      <c r="I3288" s="131" t="str">
        <f>CONCATENATE("'",Tabla1[[#This Row],[Public ID]],"',")</f>
        <v>'inv_9FsVMERPtF4U6Wd2ZGf5mt',</v>
      </c>
      <c r="J3288" s="131" t="s">
        <v>9</v>
      </c>
      <c r="K3288" s="131">
        <v>16.09</v>
      </c>
      <c r="L3288" s="98">
        <v>16.09</v>
      </c>
      <c r="M3288" s="105">
        <f>Tabla1[[#This Row],[Monto]]-Tabla1[[#This Row],[Monto Kashio]]</f>
        <v>0</v>
      </c>
      <c r="N3288" s="98" t="s">
        <v>23</v>
      </c>
      <c r="O3288" s="131" t="s">
        <v>24</v>
      </c>
      <c r="P3288" s="131">
        <v>4319992</v>
      </c>
      <c r="Q3288" s="189">
        <v>45663</v>
      </c>
      <c r="R3288" s="131" t="s">
        <v>148</v>
      </c>
      <c r="T3288" s="1"/>
    </row>
    <row r="3289" spans="1:20" ht="12.75" customHeight="1">
      <c r="A3289" s="166" t="s">
        <v>4087</v>
      </c>
      <c r="B3289" s="132" t="s">
        <v>4088</v>
      </c>
      <c r="C3289" s="173" t="s">
        <v>66</v>
      </c>
      <c r="D3289" s="110">
        <v>45663</v>
      </c>
      <c r="E3289" s="116">
        <v>250079635573</v>
      </c>
      <c r="F3289" s="132" t="str">
        <f>CONCATENATE("'",Tabla1[[#This Row],[PSP_TIN]],"',")</f>
        <v>'250079635573',</v>
      </c>
      <c r="G3289" s="132" t="s">
        <v>1923</v>
      </c>
      <c r="H3289" s="132" t="s">
        <v>4281</v>
      </c>
      <c r="I3289" s="132" t="str">
        <f>CONCATENATE("'",Tabla1[[#This Row],[Public ID]],"',")</f>
        <v>'inv_QEemyry4aFHtqnkCx3yb9e',</v>
      </c>
      <c r="J3289" s="132" t="s">
        <v>9</v>
      </c>
      <c r="K3289" s="132">
        <v>30</v>
      </c>
      <c r="L3289" s="91">
        <v>30</v>
      </c>
      <c r="M3289" s="105">
        <f>Tabla1[[#This Row],[Monto]]-Tabla1[[#This Row],[Monto Kashio]]</f>
        <v>0</v>
      </c>
      <c r="N3289" s="98" t="s">
        <v>23</v>
      </c>
      <c r="O3289" s="132" t="s">
        <v>24</v>
      </c>
      <c r="P3289" s="132">
        <v>4317644</v>
      </c>
      <c r="Q3289" s="190">
        <v>45663</v>
      </c>
      <c r="R3289" s="132" t="s">
        <v>148</v>
      </c>
      <c r="T3289" s="1"/>
    </row>
    <row r="3290" spans="1:20" ht="12.75" customHeight="1">
      <c r="A3290" s="187" t="s">
        <v>4087</v>
      </c>
      <c r="B3290" s="131" t="s">
        <v>4088</v>
      </c>
      <c r="C3290" s="181" t="s">
        <v>27</v>
      </c>
      <c r="D3290" s="111">
        <v>45663</v>
      </c>
      <c r="E3290" s="117">
        <v>250079631113</v>
      </c>
      <c r="F3290" s="131" t="str">
        <f>CONCATENATE("'",Tabla1[[#This Row],[PSP_TIN]],"',")</f>
        <v>'250079631113',</v>
      </c>
      <c r="G3290" s="131" t="s">
        <v>1923</v>
      </c>
      <c r="H3290" s="131" t="s">
        <v>4282</v>
      </c>
      <c r="I3290" s="131" t="str">
        <f>CONCATENATE("'",Tabla1[[#This Row],[Public ID]],"',")</f>
        <v>'inv_iFoJqMsGLLpWCS4rBMVQpy',</v>
      </c>
      <c r="J3290" s="131" t="s">
        <v>9</v>
      </c>
      <c r="K3290" s="131">
        <v>100</v>
      </c>
      <c r="L3290" s="98">
        <v>100</v>
      </c>
      <c r="M3290" s="105">
        <f>Tabla1[[#This Row],[Monto]]-Tabla1[[#This Row],[Monto Kashio]]</f>
        <v>0</v>
      </c>
      <c r="N3290" s="98" t="s">
        <v>23</v>
      </c>
      <c r="O3290" s="131" t="s">
        <v>24</v>
      </c>
      <c r="P3290" s="131">
        <v>852355</v>
      </c>
      <c r="Q3290" s="189">
        <v>45663</v>
      </c>
      <c r="R3290" s="131" t="s">
        <v>148</v>
      </c>
      <c r="T3290" s="1"/>
    </row>
    <row r="3291" spans="1:20" ht="12.75" customHeight="1">
      <c r="A3291" s="166" t="s">
        <v>4087</v>
      </c>
      <c r="B3291" s="132" t="s">
        <v>4136</v>
      </c>
      <c r="C3291" s="173" t="s">
        <v>3978</v>
      </c>
      <c r="D3291" s="110">
        <v>45663</v>
      </c>
      <c r="E3291" s="116">
        <v>250069210544</v>
      </c>
      <c r="F3291" s="132" t="str">
        <f>CONCATENATE("'",Tabla1[[#This Row],[PSP_TIN]],"',")</f>
        <v>'250069210544',</v>
      </c>
      <c r="G3291" s="132" t="s">
        <v>1923</v>
      </c>
      <c r="H3291" s="132" t="s">
        <v>4283</v>
      </c>
      <c r="I3291" s="132" t="str">
        <f>CONCATENATE("'",Tabla1[[#This Row],[Public ID]],"',")</f>
        <v>'inv_oNBqQgNvGJuwaF87oW37Jt',</v>
      </c>
      <c r="J3291" s="132" t="s">
        <v>109</v>
      </c>
      <c r="K3291" s="132">
        <v>337.21</v>
      </c>
      <c r="L3291" s="91">
        <v>337.21</v>
      </c>
      <c r="M3291" s="105">
        <f>Tabla1[[#This Row],[Monto]]-Tabla1[[#This Row],[Monto Kashio]]</f>
        <v>0</v>
      </c>
      <c r="N3291" s="98" t="s">
        <v>23</v>
      </c>
      <c r="O3291" s="132" t="s">
        <v>24</v>
      </c>
      <c r="P3291" s="132">
        <v>1117194</v>
      </c>
      <c r="Q3291" s="190">
        <v>45663</v>
      </c>
      <c r="R3291" s="132" t="s">
        <v>148</v>
      </c>
      <c r="T3291" s="1"/>
    </row>
    <row r="3292" spans="1:20" ht="12.75" customHeight="1">
      <c r="A3292" s="187" t="s">
        <v>4087</v>
      </c>
      <c r="B3292" s="131" t="s">
        <v>4088</v>
      </c>
      <c r="C3292" s="181" t="s">
        <v>30</v>
      </c>
      <c r="D3292" s="111">
        <v>45664</v>
      </c>
      <c r="E3292" s="117">
        <v>250079788742</v>
      </c>
      <c r="F3292" s="131" t="str">
        <f>CONCATENATE("'",Tabla1[[#This Row],[PSP_TIN]],"',")</f>
        <v>'250079788742',</v>
      </c>
      <c r="G3292" s="131" t="s">
        <v>1923</v>
      </c>
      <c r="H3292" s="131" t="s">
        <v>4284</v>
      </c>
      <c r="I3292" s="131" t="str">
        <f>CONCATENATE("'",Tabla1[[#This Row],[Public ID]],"',")</f>
        <v>'inv_JXCuJvMZ8McjxCgYdBDDV3',</v>
      </c>
      <c r="J3292" s="131" t="s">
        <v>9</v>
      </c>
      <c r="K3292" s="131">
        <v>80</v>
      </c>
      <c r="L3292" s="98">
        <v>80</v>
      </c>
      <c r="M3292" s="105">
        <f>Tabla1[[#This Row],[Monto]]-Tabla1[[#This Row],[Monto Kashio]]</f>
        <v>0</v>
      </c>
      <c r="N3292" s="98" t="s">
        <v>23</v>
      </c>
      <c r="O3292" s="131" t="s">
        <v>24</v>
      </c>
      <c r="P3292" s="131">
        <v>5170320</v>
      </c>
      <c r="Q3292" s="189">
        <v>45664</v>
      </c>
      <c r="R3292" s="131" t="s">
        <v>148</v>
      </c>
      <c r="T3292" s="1"/>
    </row>
    <row r="3293" spans="1:20" ht="12.75" customHeight="1">
      <c r="A3293" s="166">
        <v>11668</v>
      </c>
      <c r="B3293" s="132" t="s">
        <v>4117</v>
      </c>
      <c r="C3293" s="173" t="s">
        <v>27</v>
      </c>
      <c r="D3293" s="110">
        <v>45664</v>
      </c>
      <c r="E3293" s="116">
        <v>250079635059</v>
      </c>
      <c r="F3293" s="132" t="str">
        <f>CONCATENATE("'",Tabla1[[#This Row],[PSP_TIN]],"',")</f>
        <v>'250079635059',</v>
      </c>
      <c r="G3293" s="132" t="s">
        <v>850</v>
      </c>
      <c r="H3293" s="132" t="s">
        <v>4285</v>
      </c>
      <c r="I3293" s="132" t="str">
        <f>CONCATENATE("'",Tabla1[[#This Row],[Public ID]],"',")</f>
        <v>'inv_KnBExhSjPmg2g2pUFXkKSX',</v>
      </c>
      <c r="J3293" s="132" t="s">
        <v>9</v>
      </c>
      <c r="K3293" s="132">
        <v>100</v>
      </c>
      <c r="L3293" s="91">
        <v>100</v>
      </c>
      <c r="M3293" s="105">
        <f>Tabla1[[#This Row],[Monto]]-Tabla1[[#This Row],[Monto Kashio]]</f>
        <v>0</v>
      </c>
      <c r="N3293" s="98" t="s">
        <v>23</v>
      </c>
      <c r="O3293" s="132" t="s">
        <v>145</v>
      </c>
      <c r="P3293" s="132">
        <v>2642987</v>
      </c>
      <c r="Q3293" s="190">
        <v>45663</v>
      </c>
      <c r="R3293" s="132" t="s">
        <v>148</v>
      </c>
      <c r="T3293" s="1"/>
    </row>
    <row r="3294" spans="1:20" ht="12.75" customHeight="1">
      <c r="A3294" s="187" t="s">
        <v>4087</v>
      </c>
      <c r="B3294" s="131" t="s">
        <v>4088</v>
      </c>
      <c r="C3294" s="181" t="s">
        <v>66</v>
      </c>
      <c r="D3294" s="111">
        <v>45664</v>
      </c>
      <c r="E3294" s="117">
        <v>250079879181</v>
      </c>
      <c r="F3294" s="131" t="str">
        <f>CONCATENATE("'",Tabla1[[#This Row],[PSP_TIN]],"',")</f>
        <v>'250079879181',</v>
      </c>
      <c r="G3294" s="131" t="s">
        <v>1923</v>
      </c>
      <c r="H3294" s="131" t="s">
        <v>4286</v>
      </c>
      <c r="I3294" s="131" t="str">
        <f>CONCATENATE("'",Tabla1[[#This Row],[Public ID]],"',")</f>
        <v>'inv_EaGmuakGQAMqzsi8wjVrpE',</v>
      </c>
      <c r="J3294" s="131" t="s">
        <v>9</v>
      </c>
      <c r="K3294" s="131">
        <v>327</v>
      </c>
      <c r="L3294" s="98">
        <v>327</v>
      </c>
      <c r="M3294" s="105">
        <f>Tabla1[[#This Row],[Monto]]-Tabla1[[#This Row],[Monto Kashio]]</f>
        <v>0</v>
      </c>
      <c r="N3294" s="98" t="s">
        <v>23</v>
      </c>
      <c r="O3294" s="131" t="s">
        <v>24</v>
      </c>
      <c r="P3294" s="131">
        <v>654515</v>
      </c>
      <c r="Q3294" s="189">
        <v>45664</v>
      </c>
      <c r="R3294" s="131" t="s">
        <v>148</v>
      </c>
      <c r="T3294" s="1"/>
    </row>
    <row r="3295" spans="1:20" ht="12.75" customHeight="1">
      <c r="A3295" s="166" t="s">
        <v>4087</v>
      </c>
      <c r="B3295" s="132" t="s">
        <v>4088</v>
      </c>
      <c r="C3295" s="173" t="s">
        <v>66</v>
      </c>
      <c r="D3295" s="110">
        <v>45664</v>
      </c>
      <c r="E3295" s="116">
        <v>250079866068</v>
      </c>
      <c r="F3295" s="132" t="str">
        <f>CONCATENATE("'",Tabla1[[#This Row],[PSP_TIN]],"',")</f>
        <v>'250079866068',</v>
      </c>
      <c r="G3295" s="132" t="s">
        <v>1923</v>
      </c>
      <c r="H3295" s="132" t="s">
        <v>4287</v>
      </c>
      <c r="I3295" s="132" t="str">
        <f>CONCATENATE("'",Tabla1[[#This Row],[Public ID]],"',")</f>
        <v>'inv_C3TJsVspEKX7zLrwgJKwje',</v>
      </c>
      <c r="J3295" s="132" t="s">
        <v>9</v>
      </c>
      <c r="K3295" s="132">
        <v>264</v>
      </c>
      <c r="L3295" s="91">
        <v>264</v>
      </c>
      <c r="M3295" s="105">
        <f>Tabla1[[#This Row],[Monto]]-Tabla1[[#This Row],[Monto Kashio]]</f>
        <v>0</v>
      </c>
      <c r="N3295" s="98" t="s">
        <v>23</v>
      </c>
      <c r="O3295" s="132" t="s">
        <v>24</v>
      </c>
      <c r="P3295" s="132">
        <v>801145</v>
      </c>
      <c r="Q3295" s="190">
        <v>45664</v>
      </c>
      <c r="R3295" s="132" t="s">
        <v>148</v>
      </c>
      <c r="T3295" s="1"/>
    </row>
    <row r="3296" spans="1:20" ht="12.75" customHeight="1">
      <c r="A3296" s="187" t="s">
        <v>4087</v>
      </c>
      <c r="B3296" s="131" t="s">
        <v>4088</v>
      </c>
      <c r="C3296" s="181" t="s">
        <v>2014</v>
      </c>
      <c r="D3296" s="111">
        <v>45664</v>
      </c>
      <c r="E3296" s="117">
        <v>250079859785</v>
      </c>
      <c r="F3296" s="131" t="str">
        <f>CONCATENATE("'",Tabla1[[#This Row],[PSP_TIN]],"',")</f>
        <v>'250079859785',</v>
      </c>
      <c r="G3296" s="131" t="s">
        <v>1923</v>
      </c>
      <c r="H3296" s="131" t="s">
        <v>4288</v>
      </c>
      <c r="I3296" s="131" t="str">
        <f>CONCATENATE("'",Tabla1[[#This Row],[Public ID]],"',")</f>
        <v>'	
inv_eQVzkwiK6w2newJyPaTBJS',</v>
      </c>
      <c r="J3296" s="131" t="s">
        <v>9</v>
      </c>
      <c r="K3296" s="131">
        <v>220</v>
      </c>
      <c r="L3296" s="98">
        <v>220</v>
      </c>
      <c r="M3296" s="105">
        <f>Tabla1[[#This Row],[Monto]]-Tabla1[[#This Row],[Monto Kashio]]</f>
        <v>0</v>
      </c>
      <c r="N3296" s="98" t="s">
        <v>23</v>
      </c>
      <c r="O3296" s="131" t="s">
        <v>24</v>
      </c>
      <c r="P3296" s="131">
        <v>771289</v>
      </c>
      <c r="Q3296" s="189">
        <v>45664</v>
      </c>
      <c r="R3296" s="131" t="s">
        <v>148</v>
      </c>
      <c r="T3296" s="1"/>
    </row>
    <row r="3297" spans="1:20" ht="12.75" customHeight="1">
      <c r="A3297" s="166" t="s">
        <v>4087</v>
      </c>
      <c r="B3297" s="132" t="s">
        <v>4088</v>
      </c>
      <c r="C3297" s="173" t="s">
        <v>30</v>
      </c>
      <c r="D3297" s="110">
        <v>45664</v>
      </c>
      <c r="E3297" s="116">
        <v>250079854891</v>
      </c>
      <c r="F3297" s="132" t="str">
        <f>CONCATENATE("'",Tabla1[[#This Row],[PSP_TIN]],"',")</f>
        <v>'250079854891',</v>
      </c>
      <c r="G3297" s="132" t="s">
        <v>1923</v>
      </c>
      <c r="H3297" s="132" t="s">
        <v>4289</v>
      </c>
      <c r="I3297" s="132" t="str">
        <f>CONCATENATE("'",Tabla1[[#This Row],[Public ID]],"',")</f>
        <v>'inv_jUQyG2SXHbUBjpq5Q8KtNh',</v>
      </c>
      <c r="J3297" s="132" t="s">
        <v>9</v>
      </c>
      <c r="K3297" s="132">
        <v>300</v>
      </c>
      <c r="L3297" s="91">
        <v>300</v>
      </c>
      <c r="M3297" s="105">
        <f>Tabla1[[#This Row],[Monto]]-Tabla1[[#This Row],[Monto Kashio]]</f>
        <v>0</v>
      </c>
      <c r="N3297" s="98" t="s">
        <v>23</v>
      </c>
      <c r="O3297" s="132" t="s">
        <v>24</v>
      </c>
      <c r="P3297" s="132">
        <v>686995</v>
      </c>
      <c r="Q3297" s="190">
        <v>45664</v>
      </c>
      <c r="R3297" s="132" t="s">
        <v>148</v>
      </c>
      <c r="T3297" s="1"/>
    </row>
    <row r="3298" spans="1:20" ht="12.75" customHeight="1">
      <c r="A3298" s="187" t="s">
        <v>4087</v>
      </c>
      <c r="B3298" s="131" t="s">
        <v>4088</v>
      </c>
      <c r="C3298" s="181" t="s">
        <v>2614</v>
      </c>
      <c r="D3298" s="111">
        <v>45664</v>
      </c>
      <c r="E3298" s="117">
        <v>250079963111</v>
      </c>
      <c r="F3298" s="131" t="str">
        <f>CONCATENATE("'",Tabla1[[#This Row],[PSP_TIN]],"',")</f>
        <v>'250079963111',</v>
      </c>
      <c r="G3298" s="131" t="s">
        <v>1923</v>
      </c>
      <c r="H3298" s="131" t="s">
        <v>4290</v>
      </c>
      <c r="I3298" s="131" t="str">
        <f>CONCATENATE("'",Tabla1[[#This Row],[Public ID]],"',")</f>
        <v>'inv_UC75MRUkVa4wSneTU5A7QM',</v>
      </c>
      <c r="J3298" s="131" t="s">
        <v>9</v>
      </c>
      <c r="K3298" s="131">
        <v>97.4</v>
      </c>
      <c r="L3298" s="98">
        <v>97.4</v>
      </c>
      <c r="M3298" s="105">
        <f>Tabla1[[#This Row],[Monto]]-Tabla1[[#This Row],[Monto Kashio]]</f>
        <v>0</v>
      </c>
      <c r="N3298" s="98" t="s">
        <v>23</v>
      </c>
      <c r="O3298" s="131" t="s">
        <v>24</v>
      </c>
      <c r="P3298" s="131">
        <v>794727</v>
      </c>
      <c r="Q3298" s="189">
        <v>45664</v>
      </c>
      <c r="R3298" s="131" t="s">
        <v>148</v>
      </c>
      <c r="T3298" s="1"/>
    </row>
    <row r="3299" spans="1:20" ht="12.75" customHeight="1">
      <c r="A3299" s="166" t="s">
        <v>4087</v>
      </c>
      <c r="B3299" s="132" t="s">
        <v>4088</v>
      </c>
      <c r="C3299" s="173" t="s">
        <v>488</v>
      </c>
      <c r="D3299" s="110">
        <v>45664</v>
      </c>
      <c r="E3299" s="116">
        <v>250070023108</v>
      </c>
      <c r="F3299" s="132" t="str">
        <f>CONCATENATE("'",Tabla1[[#This Row],[PSP_TIN]],"',")</f>
        <v>'250070023108',</v>
      </c>
      <c r="G3299" s="132" t="s">
        <v>1923</v>
      </c>
      <c r="H3299" s="132" t="s">
        <v>4291</v>
      </c>
      <c r="I3299" s="132" t="str">
        <f>CONCATENATE("'",Tabla1[[#This Row],[Public ID]],"',")</f>
        <v>'inv_DKdwKWsFd4PrhCsydXeGkQ',</v>
      </c>
      <c r="J3299" s="132" t="s">
        <v>9</v>
      </c>
      <c r="K3299" s="132">
        <v>100</v>
      </c>
      <c r="L3299" s="91">
        <v>100</v>
      </c>
      <c r="M3299" s="105">
        <f>Tabla1[[#This Row],[Monto]]-Tabla1[[#This Row],[Monto Kashio]]</f>
        <v>0</v>
      </c>
      <c r="N3299" s="98" t="s">
        <v>23</v>
      </c>
      <c r="O3299" s="132" t="s">
        <v>24</v>
      </c>
      <c r="P3299" s="132">
        <v>2145858</v>
      </c>
      <c r="Q3299" s="190">
        <v>45664</v>
      </c>
      <c r="R3299" s="132" t="s">
        <v>148</v>
      </c>
      <c r="T3299" s="1"/>
    </row>
    <row r="3300" spans="1:20" ht="12.75" customHeight="1">
      <c r="A3300" s="187" t="s">
        <v>4087</v>
      </c>
      <c r="B3300" s="131" t="s">
        <v>4088</v>
      </c>
      <c r="C3300" s="181" t="s">
        <v>66</v>
      </c>
      <c r="D3300" s="111">
        <v>45664</v>
      </c>
      <c r="E3300" s="117">
        <v>250070015879</v>
      </c>
      <c r="F3300" s="131" t="str">
        <f>CONCATENATE("'",Tabla1[[#This Row],[PSP_TIN]],"',")</f>
        <v>'250070015879',</v>
      </c>
      <c r="G3300" s="131" t="s">
        <v>1923</v>
      </c>
      <c r="H3300" s="131" t="s">
        <v>4292</v>
      </c>
      <c r="I3300" s="131" t="str">
        <f>CONCATENATE("'",Tabla1[[#This Row],[Public ID]],"',")</f>
        <v>'inv_RNuVZNX9rtwt2zc3hnwUto',</v>
      </c>
      <c r="J3300" s="131" t="s">
        <v>9</v>
      </c>
      <c r="K3300" s="131">
        <v>387</v>
      </c>
      <c r="L3300" s="98">
        <v>387</v>
      </c>
      <c r="M3300" s="105">
        <f>Tabla1[[#This Row],[Monto]]-Tabla1[[#This Row],[Monto Kashio]]</f>
        <v>0</v>
      </c>
      <c r="N3300" s="98" t="s">
        <v>23</v>
      </c>
      <c r="O3300" s="131" t="s">
        <v>24</v>
      </c>
      <c r="P3300" s="131">
        <v>3816630</v>
      </c>
      <c r="Q3300" s="189">
        <v>45664</v>
      </c>
      <c r="R3300" s="131" t="s">
        <v>148</v>
      </c>
      <c r="T3300" s="1"/>
    </row>
    <row r="3301" spans="1:20" ht="12.75" customHeight="1">
      <c r="A3301" s="166">
        <v>11688</v>
      </c>
      <c r="B3301" s="132" t="s">
        <v>4117</v>
      </c>
      <c r="C3301" s="173" t="s">
        <v>96</v>
      </c>
      <c r="D3301" s="110">
        <v>45664</v>
      </c>
      <c r="E3301" s="116">
        <v>250079965607</v>
      </c>
      <c r="F3301" s="132" t="str">
        <f>CONCATENATE("'",Tabla1[[#This Row],[PSP_TIN]],"',")</f>
        <v>'250079965607',</v>
      </c>
      <c r="G3301" s="132" t="s">
        <v>1923</v>
      </c>
      <c r="H3301" s="132" t="s">
        <v>4293</v>
      </c>
      <c r="I3301" s="132" t="str">
        <f>CONCATENATE("'",Tabla1[[#This Row],[Public ID]],"',")</f>
        <v>'inv_4BXQvdiDFhghJrwDZDVww7',</v>
      </c>
      <c r="J3301" s="132" t="s">
        <v>9</v>
      </c>
      <c r="K3301" s="132">
        <v>400</v>
      </c>
      <c r="L3301" s="91">
        <v>400</v>
      </c>
      <c r="M3301" s="105">
        <f>Tabla1[[#This Row],[Monto]]-Tabla1[[#This Row],[Monto Kashio]]</f>
        <v>0</v>
      </c>
      <c r="N3301" s="98" t="s">
        <v>23</v>
      </c>
      <c r="O3301" s="132" t="s">
        <v>24</v>
      </c>
      <c r="P3301" s="132">
        <v>2644445</v>
      </c>
      <c r="Q3301" s="190">
        <v>45664</v>
      </c>
      <c r="R3301" s="132" t="s">
        <v>148</v>
      </c>
      <c r="T3301" s="1"/>
    </row>
    <row r="3302" spans="1:20" ht="12.75" customHeight="1">
      <c r="A3302" s="187" t="s">
        <v>4087</v>
      </c>
      <c r="B3302" s="131" t="s">
        <v>4088</v>
      </c>
      <c r="C3302" s="181" t="s">
        <v>30</v>
      </c>
      <c r="D3302" s="111">
        <v>45664</v>
      </c>
      <c r="E3302" s="117">
        <v>250070231468</v>
      </c>
      <c r="F3302" s="131" t="str">
        <f>CONCATENATE("'",Tabla1[[#This Row],[PSP_TIN]],"',")</f>
        <v>'250070231468',</v>
      </c>
      <c r="G3302" s="131" t="s">
        <v>1923</v>
      </c>
      <c r="H3302" s="131" t="s">
        <v>4294</v>
      </c>
      <c r="I3302" s="131" t="str">
        <f>CONCATENATE("'",Tabla1[[#This Row],[Public ID]],"',")</f>
        <v>'inv_SgJmap8podgXTL4CDEGkeM',</v>
      </c>
      <c r="J3302" s="131" t="s">
        <v>9</v>
      </c>
      <c r="K3302" s="131">
        <v>20</v>
      </c>
      <c r="L3302" s="98">
        <v>20</v>
      </c>
      <c r="M3302" s="105">
        <f>Tabla1[[#This Row],[Monto]]-Tabla1[[#This Row],[Monto Kashio]]</f>
        <v>0</v>
      </c>
      <c r="N3302" s="98" t="s">
        <v>23</v>
      </c>
      <c r="O3302" s="131" t="s">
        <v>24</v>
      </c>
      <c r="P3302" s="131">
        <v>2390643</v>
      </c>
      <c r="Q3302" s="189">
        <v>45664</v>
      </c>
      <c r="R3302" s="131" t="s">
        <v>148</v>
      </c>
      <c r="T3302" s="1"/>
    </row>
    <row r="3303" spans="1:20" ht="12.75" customHeight="1">
      <c r="A3303" s="166" t="s">
        <v>4087</v>
      </c>
      <c r="B3303" s="132" t="s">
        <v>4088</v>
      </c>
      <c r="C3303" s="173" t="s">
        <v>484</v>
      </c>
      <c r="D3303" s="110">
        <v>45664</v>
      </c>
      <c r="E3303" s="116">
        <v>250080290715</v>
      </c>
      <c r="F3303" s="132" t="str">
        <f>CONCATENATE("'",Tabla1[[#This Row],[PSP_TIN]],"',")</f>
        <v>'250080290715',</v>
      </c>
      <c r="G3303" s="132" t="s">
        <v>1923</v>
      </c>
      <c r="H3303" s="132" t="s">
        <v>4295</v>
      </c>
      <c r="I3303" s="132" t="str">
        <f>CONCATENATE("'",Tabla1[[#This Row],[Public ID]],"',")</f>
        <v>'inv_G8t4GRaJmS8JdNnkoeNjqZ',</v>
      </c>
      <c r="J3303" s="132" t="s">
        <v>9</v>
      </c>
      <c r="K3303" s="132">
        <v>30</v>
      </c>
      <c r="L3303" s="91">
        <v>30</v>
      </c>
      <c r="M3303" s="105">
        <f>Tabla1[[#This Row],[Monto]]-Tabla1[[#This Row],[Monto Kashio]]</f>
        <v>0</v>
      </c>
      <c r="N3303" s="98" t="s">
        <v>23</v>
      </c>
      <c r="O3303" s="132" t="s">
        <v>24</v>
      </c>
      <c r="P3303" s="132">
        <v>4168906</v>
      </c>
      <c r="Q3303" s="190">
        <v>45664</v>
      </c>
      <c r="R3303" s="132" t="s">
        <v>148</v>
      </c>
      <c r="T3303" s="1"/>
    </row>
    <row r="3304" spans="1:20" ht="12.75" customHeight="1">
      <c r="A3304" s="187" t="s">
        <v>4087</v>
      </c>
      <c r="B3304" s="131" t="s">
        <v>4088</v>
      </c>
      <c r="C3304" s="181" t="s">
        <v>66</v>
      </c>
      <c r="D3304" s="111">
        <v>45664</v>
      </c>
      <c r="E3304" s="117">
        <v>250080287907</v>
      </c>
      <c r="F3304" s="131" t="str">
        <f>CONCATENATE("'",Tabla1[[#This Row],[PSP_TIN]],"',")</f>
        <v>'250080287907',</v>
      </c>
      <c r="G3304" s="131" t="s">
        <v>1923</v>
      </c>
      <c r="H3304" s="131" t="s">
        <v>4296</v>
      </c>
      <c r="I3304" s="131" t="str">
        <f>CONCATENATE("'",Tabla1[[#This Row],[Public ID]],"',")</f>
        <v>'inv_aexPQhQAcxktJRrAmjPX89',</v>
      </c>
      <c r="J3304" s="131" t="s">
        <v>9</v>
      </c>
      <c r="K3304" s="131">
        <v>2.5</v>
      </c>
      <c r="L3304" s="98">
        <v>2.5</v>
      </c>
      <c r="M3304" s="105">
        <f>Tabla1[[#This Row],[Monto]]-Tabla1[[#This Row],[Monto Kashio]]</f>
        <v>0</v>
      </c>
      <c r="N3304" s="98" t="s">
        <v>23</v>
      </c>
      <c r="O3304" s="131" t="s">
        <v>24</v>
      </c>
      <c r="P3304" s="131">
        <v>2433638</v>
      </c>
      <c r="Q3304" s="189">
        <v>45664</v>
      </c>
      <c r="R3304" s="131" t="s">
        <v>148</v>
      </c>
      <c r="T3304" s="1"/>
    </row>
    <row r="3305" spans="1:20" ht="12.75" customHeight="1">
      <c r="A3305" s="166" t="s">
        <v>4087</v>
      </c>
      <c r="B3305" s="132" t="s">
        <v>4088</v>
      </c>
      <c r="C3305" s="173" t="s">
        <v>98</v>
      </c>
      <c r="D3305" s="110">
        <v>45664</v>
      </c>
      <c r="E3305" s="116">
        <v>250080284449</v>
      </c>
      <c r="F3305" s="132" t="str">
        <f>CONCATENATE("'",Tabla1[[#This Row],[PSP_TIN]],"',")</f>
        <v>'250080284449',</v>
      </c>
      <c r="G3305" s="132" t="s">
        <v>1923</v>
      </c>
      <c r="H3305" s="132" t="s">
        <v>4297</v>
      </c>
      <c r="I3305" s="132" t="str">
        <f>CONCATENATE("'",Tabla1[[#This Row],[Public ID]],"',")</f>
        <v>'inv_RJM5eZ9TcKAQG4ve9AYEng',</v>
      </c>
      <c r="J3305" s="132" t="s">
        <v>9</v>
      </c>
      <c r="K3305" s="132">
        <v>500</v>
      </c>
      <c r="L3305" s="91">
        <v>500</v>
      </c>
      <c r="M3305" s="105">
        <f>Tabla1[[#This Row],[Monto]]-Tabla1[[#This Row],[Monto Kashio]]</f>
        <v>0</v>
      </c>
      <c r="N3305" s="98" t="s">
        <v>23</v>
      </c>
      <c r="O3305" s="132" t="s">
        <v>24</v>
      </c>
      <c r="P3305" s="132">
        <v>2439813</v>
      </c>
      <c r="Q3305" s="190">
        <v>45664</v>
      </c>
      <c r="R3305" s="132" t="s">
        <v>148</v>
      </c>
      <c r="T3305" s="1"/>
    </row>
    <row r="3306" spans="1:20" ht="12.75" customHeight="1">
      <c r="A3306" s="187" t="s">
        <v>4087</v>
      </c>
      <c r="B3306" s="131" t="s">
        <v>4088</v>
      </c>
      <c r="C3306" s="181" t="s">
        <v>66</v>
      </c>
      <c r="D3306" s="111">
        <v>45664</v>
      </c>
      <c r="E3306" s="117">
        <v>250080278443</v>
      </c>
      <c r="F3306" s="131" t="str">
        <f>CONCATENATE("'",Tabla1[[#This Row],[PSP_TIN]],"',")</f>
        <v>'250080278443',</v>
      </c>
      <c r="G3306" s="131" t="s">
        <v>1923</v>
      </c>
      <c r="H3306" s="131" t="s">
        <v>4298</v>
      </c>
      <c r="I3306" s="131" t="str">
        <f>CONCATENATE("'",Tabla1[[#This Row],[Public ID]],"',")</f>
        <v>'inv_2EE3sV4hziadY2WsFeXhDC',</v>
      </c>
      <c r="J3306" s="131" t="s">
        <v>9</v>
      </c>
      <c r="K3306" s="131">
        <v>10</v>
      </c>
      <c r="L3306" s="98">
        <v>10</v>
      </c>
      <c r="M3306" s="105">
        <f>Tabla1[[#This Row],[Monto]]-Tabla1[[#This Row],[Monto Kashio]]</f>
        <v>0</v>
      </c>
      <c r="N3306" s="98" t="s">
        <v>23</v>
      </c>
      <c r="O3306" s="131" t="s">
        <v>24</v>
      </c>
      <c r="P3306" s="131">
        <v>4156563</v>
      </c>
      <c r="Q3306" s="189">
        <v>45664</v>
      </c>
      <c r="R3306" s="131" t="s">
        <v>148</v>
      </c>
      <c r="T3306" s="1"/>
    </row>
    <row r="3307" spans="1:20" ht="12.75" customHeight="1">
      <c r="A3307" s="166" t="s">
        <v>4087</v>
      </c>
      <c r="B3307" s="132" t="s">
        <v>4088</v>
      </c>
      <c r="C3307" s="173" t="s">
        <v>66</v>
      </c>
      <c r="D3307" s="110">
        <v>45664</v>
      </c>
      <c r="E3307" s="116">
        <v>250080274203</v>
      </c>
      <c r="F3307" s="132" t="str">
        <f>CONCATENATE("'",Tabla1[[#This Row],[PSP_TIN]],"',")</f>
        <v>'250080274203',</v>
      </c>
      <c r="G3307" s="132" t="s">
        <v>1923</v>
      </c>
      <c r="H3307" s="132" t="s">
        <v>4299</v>
      </c>
      <c r="I3307" s="132" t="str">
        <f>CONCATENATE("'",Tabla1[[#This Row],[Public ID]],"',")</f>
        <v>'inv_bg8qEZCNoCxp8w3BKgW4nC',</v>
      </c>
      <c r="J3307" s="132" t="s">
        <v>9</v>
      </c>
      <c r="K3307" s="132">
        <v>50</v>
      </c>
      <c r="L3307" s="91">
        <v>50</v>
      </c>
      <c r="M3307" s="105">
        <f>Tabla1[[#This Row],[Monto]]-Tabla1[[#This Row],[Monto Kashio]]</f>
        <v>0</v>
      </c>
      <c r="N3307" s="98" t="s">
        <v>23</v>
      </c>
      <c r="O3307" s="132" t="s">
        <v>24</v>
      </c>
      <c r="P3307" s="132">
        <v>2419591</v>
      </c>
      <c r="Q3307" s="190">
        <v>45664</v>
      </c>
      <c r="R3307" s="132" t="s">
        <v>148</v>
      </c>
      <c r="T3307" s="1"/>
    </row>
    <row r="3308" spans="1:20" ht="12.75" customHeight="1">
      <c r="A3308" s="187" t="s">
        <v>4087</v>
      </c>
      <c r="B3308" s="131" t="s">
        <v>4088</v>
      </c>
      <c r="C3308" s="181" t="s">
        <v>27</v>
      </c>
      <c r="D3308" s="111">
        <v>45664</v>
      </c>
      <c r="E3308" s="117">
        <v>250080274005</v>
      </c>
      <c r="F3308" s="131" t="str">
        <f>CONCATENATE("'",Tabla1[[#This Row],[PSP_TIN]],"',")</f>
        <v>'250080274005',</v>
      </c>
      <c r="G3308" s="131" t="s">
        <v>1923</v>
      </c>
      <c r="H3308" s="131" t="s">
        <v>4300</v>
      </c>
      <c r="I3308" s="131" t="str">
        <f>CONCATENATE("'",Tabla1[[#This Row],[Public ID]],"',")</f>
        <v>'inv_aEzsLJDcNwHnJb5Ri4BYdh',</v>
      </c>
      <c r="J3308" s="131" t="s">
        <v>9</v>
      </c>
      <c r="K3308" s="131">
        <v>30</v>
      </c>
      <c r="L3308" s="98">
        <v>30</v>
      </c>
      <c r="M3308" s="105">
        <f>Tabla1[[#This Row],[Monto]]-Tabla1[[#This Row],[Monto Kashio]]</f>
        <v>0</v>
      </c>
      <c r="N3308" s="98" t="s">
        <v>23</v>
      </c>
      <c r="O3308" s="131" t="s">
        <v>24</v>
      </c>
      <c r="P3308" s="131">
        <v>3860936</v>
      </c>
      <c r="Q3308" s="189">
        <v>45664</v>
      </c>
      <c r="R3308" s="131" t="s">
        <v>148</v>
      </c>
      <c r="T3308" s="1"/>
    </row>
    <row r="3309" spans="1:20" ht="12.75" customHeight="1">
      <c r="A3309" s="166" t="s">
        <v>4087</v>
      </c>
      <c r="B3309" s="132" t="s">
        <v>4088</v>
      </c>
      <c r="C3309" s="173" t="s">
        <v>30</v>
      </c>
      <c r="D3309" s="110">
        <v>45664</v>
      </c>
      <c r="E3309" s="116">
        <v>250080273062</v>
      </c>
      <c r="F3309" s="132" t="str">
        <f>CONCATENATE("'",Tabla1[[#This Row],[PSP_TIN]],"',")</f>
        <v>'250080273062',</v>
      </c>
      <c r="G3309" s="132" t="s">
        <v>1923</v>
      </c>
      <c r="H3309" s="132" t="s">
        <v>4301</v>
      </c>
      <c r="I3309" s="132" t="str">
        <f>CONCATENATE("'",Tabla1[[#This Row],[Public ID]],"',")</f>
        <v>'inv_9aPLXCi9MBoHk9Y87nUBY4',</v>
      </c>
      <c r="J3309" s="132" t="s">
        <v>9</v>
      </c>
      <c r="K3309" s="132">
        <v>828</v>
      </c>
      <c r="L3309" s="91">
        <v>828</v>
      </c>
      <c r="M3309" s="105">
        <f>Tabla1[[#This Row],[Monto]]-Tabla1[[#This Row],[Monto Kashio]]</f>
        <v>0</v>
      </c>
      <c r="N3309" s="98" t="s">
        <v>23</v>
      </c>
      <c r="O3309" s="132" t="s">
        <v>24</v>
      </c>
      <c r="P3309" s="132">
        <v>4054823</v>
      </c>
      <c r="Q3309" s="190">
        <v>45664</v>
      </c>
      <c r="R3309" s="132" t="s">
        <v>148</v>
      </c>
      <c r="T3309" s="1"/>
    </row>
    <row r="3310" spans="1:20" ht="12.75" customHeight="1">
      <c r="A3310" s="187" t="s">
        <v>4087</v>
      </c>
      <c r="B3310" s="131" t="s">
        <v>4088</v>
      </c>
      <c r="C3310" s="181" t="s">
        <v>66</v>
      </c>
      <c r="D3310" s="111">
        <v>45664</v>
      </c>
      <c r="E3310" s="117">
        <v>250070249246</v>
      </c>
      <c r="F3310" s="131" t="str">
        <f>CONCATENATE("'",Tabla1[[#This Row],[PSP_TIN]],"',")</f>
        <v>'250070249246',</v>
      </c>
      <c r="G3310" s="131" t="s">
        <v>1923</v>
      </c>
      <c r="H3310" s="131" t="s">
        <v>4302</v>
      </c>
      <c r="I3310" s="131" t="str">
        <f>CONCATENATE("'",Tabla1[[#This Row],[Public ID]],"',")</f>
        <v>'inv_g2HYA6FBoC83xeYn5utjMk',</v>
      </c>
      <c r="J3310" s="131" t="s">
        <v>9</v>
      </c>
      <c r="K3310" s="131">
        <v>10</v>
      </c>
      <c r="L3310" s="98">
        <v>10</v>
      </c>
      <c r="M3310" s="105">
        <f>Tabla1[[#This Row],[Monto]]-Tabla1[[#This Row],[Monto Kashio]]</f>
        <v>0</v>
      </c>
      <c r="N3310" s="98" t="s">
        <v>23</v>
      </c>
      <c r="O3310" s="131" t="s">
        <v>24</v>
      </c>
      <c r="P3310" s="131">
        <v>3590603</v>
      </c>
      <c r="Q3310" s="189">
        <v>45664</v>
      </c>
      <c r="R3310" s="131" t="s">
        <v>148</v>
      </c>
      <c r="T3310" s="1"/>
    </row>
    <row r="3311" spans="1:20" ht="12.75" customHeight="1">
      <c r="A3311" s="166" t="s">
        <v>4087</v>
      </c>
      <c r="B3311" s="132" t="s">
        <v>4088</v>
      </c>
      <c r="C3311" s="173" t="s">
        <v>66</v>
      </c>
      <c r="D3311" s="110">
        <v>45664</v>
      </c>
      <c r="E3311" s="116">
        <v>250080328967</v>
      </c>
      <c r="F3311" s="132" t="str">
        <f>CONCATENATE("'",Tabla1[[#This Row],[PSP_TIN]],"',")</f>
        <v>'250080328967',</v>
      </c>
      <c r="G3311" s="132" t="s">
        <v>1923</v>
      </c>
      <c r="H3311" s="132" t="s">
        <v>4303</v>
      </c>
      <c r="I3311" s="132" t="str">
        <f>CONCATENATE("'",Tabla1[[#This Row],[Public ID]],"',")</f>
        <v>'inv_bSTtQyQLp9KkeQ9wUcDy6i',</v>
      </c>
      <c r="J3311" s="132" t="s">
        <v>9</v>
      </c>
      <c r="K3311" s="132">
        <v>10</v>
      </c>
      <c r="L3311" s="91">
        <v>10</v>
      </c>
      <c r="M3311" s="105">
        <f>Tabla1[[#This Row],[Monto]]-Tabla1[[#This Row],[Monto Kashio]]</f>
        <v>0</v>
      </c>
      <c r="N3311" s="98" t="s">
        <v>23</v>
      </c>
      <c r="O3311" s="132" t="s">
        <v>24</v>
      </c>
      <c r="P3311" s="132">
        <v>4328799</v>
      </c>
      <c r="Q3311" s="190">
        <v>45664</v>
      </c>
      <c r="R3311" s="132" t="s">
        <v>148</v>
      </c>
      <c r="T3311" s="1"/>
    </row>
    <row r="3312" spans="1:20" ht="12.75" customHeight="1">
      <c r="A3312" s="187" t="s">
        <v>4087</v>
      </c>
      <c r="B3312" s="131" t="s">
        <v>4136</v>
      </c>
      <c r="C3312" s="181" t="s">
        <v>66</v>
      </c>
      <c r="D3312" s="111">
        <v>45664</v>
      </c>
      <c r="E3312" s="117">
        <v>250080357378</v>
      </c>
      <c r="F3312" s="131" t="str">
        <f>CONCATENATE("'",Tabla1[[#This Row],[PSP_TIN]],"',")</f>
        <v>'250080357378',</v>
      </c>
      <c r="G3312" s="131" t="s">
        <v>1923</v>
      </c>
      <c r="H3312" s="131" t="s">
        <v>4304</v>
      </c>
      <c r="I3312" s="131" t="str">
        <f>CONCATENATE("'",Tabla1[[#This Row],[Public ID]],"',")</f>
        <v>'inv_MRMwk426me4u76YCkidJDg',</v>
      </c>
      <c r="J3312" s="131" t="s">
        <v>9</v>
      </c>
      <c r="K3312" s="131">
        <v>30</v>
      </c>
      <c r="L3312" s="98">
        <v>30</v>
      </c>
      <c r="M3312" s="105">
        <f>Tabla1[[#This Row],[Monto]]-Tabla1[[#This Row],[Monto Kashio]]</f>
        <v>0</v>
      </c>
      <c r="N3312" s="98" t="s">
        <v>23</v>
      </c>
      <c r="O3312" s="131" t="s">
        <v>24</v>
      </c>
      <c r="P3312" s="131">
        <v>0</v>
      </c>
      <c r="Q3312" s="189">
        <v>45664</v>
      </c>
      <c r="R3312" s="131" t="s">
        <v>148</v>
      </c>
      <c r="T3312" s="1"/>
    </row>
    <row r="3313" spans="1:20" ht="12.75" customHeight="1">
      <c r="A3313" s="166" t="s">
        <v>4087</v>
      </c>
      <c r="B3313" s="132" t="s">
        <v>4136</v>
      </c>
      <c r="C3313" s="173" t="s">
        <v>3202</v>
      </c>
      <c r="D3313" s="110">
        <v>45664</v>
      </c>
      <c r="E3313" s="116">
        <v>240612723419</v>
      </c>
      <c r="F3313" s="132" t="str">
        <f>CONCATENATE("'",Tabla1[[#This Row],[PSP_TIN]],"',")</f>
        <v>'240612723419',</v>
      </c>
      <c r="G3313" s="132" t="s">
        <v>1923</v>
      </c>
      <c r="H3313" s="132" t="s">
        <v>4305</v>
      </c>
      <c r="I3313" s="132" t="str">
        <f>CONCATENATE("'",Tabla1[[#This Row],[Public ID]],"',")</f>
        <v>'inv_ahzPNRduLQZh72bnQar5PM',</v>
      </c>
      <c r="J3313" s="132" t="s">
        <v>9</v>
      </c>
      <c r="K3313" s="132">
        <v>164</v>
      </c>
      <c r="L3313" s="91">
        <v>164</v>
      </c>
      <c r="M3313" s="105">
        <f>Tabla1[[#This Row],[Monto]]-Tabla1[[#This Row],[Monto Kashio]]</f>
        <v>0</v>
      </c>
      <c r="N3313" s="98" t="s">
        <v>23</v>
      </c>
      <c r="O3313" s="132" t="s">
        <v>24</v>
      </c>
      <c r="P3313" s="132">
        <v>0</v>
      </c>
      <c r="Q3313" s="190">
        <v>45664</v>
      </c>
      <c r="R3313" s="132" t="s">
        <v>148</v>
      </c>
      <c r="T3313" s="1"/>
    </row>
    <row r="3314" spans="1:20" ht="12.75" customHeight="1">
      <c r="A3314" s="187" t="s">
        <v>4087</v>
      </c>
      <c r="B3314" s="131" t="s">
        <v>4088</v>
      </c>
      <c r="C3314" s="181" t="s">
        <v>30</v>
      </c>
      <c r="D3314" s="111">
        <v>45665</v>
      </c>
      <c r="E3314" s="117">
        <v>250080472226</v>
      </c>
      <c r="F3314" s="131" t="str">
        <f>CONCATENATE("'",Tabla1[[#This Row],[PSP_TIN]],"',")</f>
        <v>'250080472226',</v>
      </c>
      <c r="G3314" s="131" t="s">
        <v>850</v>
      </c>
      <c r="H3314" s="131" t="s">
        <v>4306</v>
      </c>
      <c r="I3314" s="131" t="str">
        <f>CONCATENATE("'",Tabla1[[#This Row],[Public ID]],"',")</f>
        <v>'inv_CSRrQqpYyAUiMMz6qYMaWr',</v>
      </c>
      <c r="J3314" s="131" t="s">
        <v>9</v>
      </c>
      <c r="K3314" s="131">
        <v>100</v>
      </c>
      <c r="L3314" s="98">
        <v>100</v>
      </c>
      <c r="M3314" s="105">
        <f>Tabla1[[#This Row],[Monto]]-Tabla1[[#This Row],[Monto Kashio]]</f>
        <v>0</v>
      </c>
      <c r="N3314" s="98" t="s">
        <v>23</v>
      </c>
      <c r="O3314" s="131" t="s">
        <v>24</v>
      </c>
      <c r="P3314" s="131">
        <v>106271</v>
      </c>
      <c r="Q3314" s="189">
        <v>45665</v>
      </c>
      <c r="R3314" s="131" t="s">
        <v>148</v>
      </c>
      <c r="T3314" s="1"/>
    </row>
    <row r="3315" spans="1:20" ht="12.75" customHeight="1">
      <c r="A3315" s="166" t="s">
        <v>4087</v>
      </c>
      <c r="B3315" s="132" t="s">
        <v>4088</v>
      </c>
      <c r="C3315" s="173" t="s">
        <v>27</v>
      </c>
      <c r="D3315" s="110">
        <v>45665</v>
      </c>
      <c r="E3315" s="116">
        <v>250080436756</v>
      </c>
      <c r="F3315" s="132" t="str">
        <f>CONCATENATE("'",Tabla1[[#This Row],[PSP_TIN]],"',")</f>
        <v>'250080436756',</v>
      </c>
      <c r="G3315" s="132" t="s">
        <v>850</v>
      </c>
      <c r="H3315" s="132" t="s">
        <v>4307</v>
      </c>
      <c r="I3315" s="132" t="str">
        <f>CONCATENATE("'",Tabla1[[#This Row],[Public ID]],"',")</f>
        <v>'inv_RFfBuewLrjyhog6LofcvBX',</v>
      </c>
      <c r="J3315" s="132" t="s">
        <v>9</v>
      </c>
      <c r="K3315" s="132">
        <v>50</v>
      </c>
      <c r="L3315" s="91">
        <v>50</v>
      </c>
      <c r="M3315" s="105">
        <f>Tabla1[[#This Row],[Monto]]-Tabla1[[#This Row],[Monto Kashio]]</f>
        <v>0</v>
      </c>
      <c r="N3315" s="98" t="s">
        <v>23</v>
      </c>
      <c r="O3315" s="132" t="s">
        <v>24</v>
      </c>
      <c r="P3315" s="132">
        <v>66064</v>
      </c>
      <c r="Q3315" s="190">
        <v>45665</v>
      </c>
      <c r="R3315" s="132" t="s">
        <v>148</v>
      </c>
      <c r="T3315" s="1"/>
    </row>
    <row r="3316" spans="1:20" ht="12.75" customHeight="1">
      <c r="A3316" s="187" t="s">
        <v>4087</v>
      </c>
      <c r="B3316" s="131" t="s">
        <v>4088</v>
      </c>
      <c r="C3316" s="181" t="s">
        <v>30</v>
      </c>
      <c r="D3316" s="111">
        <v>45665</v>
      </c>
      <c r="E3316" s="117">
        <v>250080595914</v>
      </c>
      <c r="F3316" s="131" t="str">
        <f>CONCATENATE("'",Tabla1[[#This Row],[PSP_TIN]],"',")</f>
        <v>'250080595914',</v>
      </c>
      <c r="G3316" s="131" t="s">
        <v>1923</v>
      </c>
      <c r="H3316" s="131" t="s">
        <v>4308</v>
      </c>
      <c r="I3316" s="131" t="str">
        <f>CONCATENATE("'",Tabla1[[#This Row],[Public ID]],"',")</f>
        <v>'inv_SC6np47cb6C3wsBcaJcGtv',</v>
      </c>
      <c r="J3316" s="131" t="s">
        <v>9</v>
      </c>
      <c r="K3316" s="131">
        <v>100</v>
      </c>
      <c r="L3316" s="98">
        <v>100</v>
      </c>
      <c r="M3316" s="105">
        <f>Tabla1[[#This Row],[Monto]]-Tabla1[[#This Row],[Monto Kashio]]</f>
        <v>0</v>
      </c>
      <c r="N3316" s="98" t="s">
        <v>23</v>
      </c>
      <c r="O3316" s="131" t="s">
        <v>24</v>
      </c>
      <c r="P3316" s="131">
        <v>3127630</v>
      </c>
      <c r="Q3316" s="189">
        <v>45665</v>
      </c>
      <c r="R3316" s="131" t="s">
        <v>148</v>
      </c>
      <c r="T3316" s="1"/>
    </row>
    <row r="3317" spans="1:20" ht="12.75" customHeight="1">
      <c r="A3317" s="166" t="s">
        <v>4087</v>
      </c>
      <c r="B3317" s="132" t="s">
        <v>4088</v>
      </c>
      <c r="C3317" s="173" t="s">
        <v>66</v>
      </c>
      <c r="D3317" s="110">
        <v>45665</v>
      </c>
      <c r="E3317" s="116">
        <v>250080572493</v>
      </c>
      <c r="F3317" s="132" t="str">
        <f>CONCATENATE("'",Tabla1[[#This Row],[PSP_TIN]],"',")</f>
        <v>'250080572493',</v>
      </c>
      <c r="G3317" s="132" t="s">
        <v>1923</v>
      </c>
      <c r="H3317" s="132" t="s">
        <v>4309</v>
      </c>
      <c r="I3317" s="132" t="str">
        <f>CONCATENATE("'",Tabla1[[#This Row],[Public ID]],"',")</f>
        <v>'inv_C9inbPUEnSTHcfznAjFwo2',</v>
      </c>
      <c r="J3317" s="132" t="s">
        <v>9</v>
      </c>
      <c r="K3317" s="132">
        <v>1042.04</v>
      </c>
      <c r="L3317" s="91">
        <v>1042.04</v>
      </c>
      <c r="M3317" s="105">
        <f>Tabla1[[#This Row],[Monto]]-Tabla1[[#This Row],[Monto Kashio]]</f>
        <v>0</v>
      </c>
      <c r="N3317" s="98" t="s">
        <v>23</v>
      </c>
      <c r="O3317" s="132" t="s">
        <v>24</v>
      </c>
      <c r="P3317" s="132">
        <v>939651</v>
      </c>
      <c r="Q3317" s="190">
        <v>45665</v>
      </c>
      <c r="R3317" s="132" t="s">
        <v>148</v>
      </c>
      <c r="T3317" s="1"/>
    </row>
    <row r="3318" spans="1:20" ht="12.75" customHeight="1">
      <c r="A3318" s="187" t="s">
        <v>4087</v>
      </c>
      <c r="B3318" s="131" t="s">
        <v>4088</v>
      </c>
      <c r="C3318" s="181" t="s">
        <v>368</v>
      </c>
      <c r="D3318" s="111">
        <v>45665</v>
      </c>
      <c r="E3318" s="117">
        <v>250080570654</v>
      </c>
      <c r="F3318" s="131" t="str">
        <f>CONCATENATE("'",Tabla1[[#This Row],[PSP_TIN]],"',")</f>
        <v>'250080570654',</v>
      </c>
      <c r="G3318" s="131" t="s">
        <v>1923</v>
      </c>
      <c r="H3318" s="131" t="s">
        <v>4310</v>
      </c>
      <c r="I3318" s="131" t="str">
        <f>CONCATENATE("'",Tabla1[[#This Row],[Public ID]],"',")</f>
        <v>'inv_Hm5pjpzAsrRWtPfdXtK6ne',</v>
      </c>
      <c r="J3318" s="131" t="s">
        <v>9</v>
      </c>
      <c r="K3318" s="131">
        <v>80</v>
      </c>
      <c r="L3318" s="98">
        <v>80</v>
      </c>
      <c r="M3318" s="105">
        <f>Tabla1[[#This Row],[Monto]]-Tabla1[[#This Row],[Monto Kashio]]</f>
        <v>0</v>
      </c>
      <c r="N3318" s="98" t="s">
        <v>23</v>
      </c>
      <c r="O3318" s="131" t="s">
        <v>24</v>
      </c>
      <c r="P3318" s="131">
        <v>3005084</v>
      </c>
      <c r="Q3318" s="189">
        <v>45665</v>
      </c>
      <c r="R3318" s="131" t="s">
        <v>148</v>
      </c>
      <c r="T3318" s="1"/>
    </row>
    <row r="3319" spans="1:20" ht="12.75" customHeight="1">
      <c r="A3319" s="166">
        <v>11703</v>
      </c>
      <c r="B3319" s="132" t="s">
        <v>4117</v>
      </c>
      <c r="C3319" s="173" t="s">
        <v>96</v>
      </c>
      <c r="D3319" s="110">
        <v>45665</v>
      </c>
      <c r="E3319" s="116">
        <v>250080663904</v>
      </c>
      <c r="F3319" s="132" t="str">
        <f>CONCATENATE("'",Tabla1[[#This Row],[PSP_TIN]],"',")</f>
        <v>'250080663904',</v>
      </c>
      <c r="G3319" s="132" t="s">
        <v>1923</v>
      </c>
      <c r="H3319" s="132" t="s">
        <v>4311</v>
      </c>
      <c r="I3319" s="132" t="str">
        <f>CONCATENATE("'",Tabla1[[#This Row],[Public ID]],"',")</f>
        <v>'inv_Qid24iBrs8edjPixHDhHzF',</v>
      </c>
      <c r="J3319" s="132" t="s">
        <v>9</v>
      </c>
      <c r="K3319" s="132">
        <v>30</v>
      </c>
      <c r="L3319" s="91">
        <v>30</v>
      </c>
      <c r="M3319" s="105">
        <f>Tabla1[[#This Row],[Monto]]-Tabla1[[#This Row],[Monto Kashio]]</f>
        <v>0</v>
      </c>
      <c r="N3319" s="98" t="s">
        <v>23</v>
      </c>
      <c r="O3319" s="132" t="s">
        <v>24</v>
      </c>
      <c r="P3319" s="132">
        <v>2628526</v>
      </c>
      <c r="Q3319" s="190">
        <v>45665</v>
      </c>
      <c r="R3319" s="132" t="s">
        <v>148</v>
      </c>
      <c r="T3319" s="1"/>
    </row>
    <row r="3320" spans="1:20" ht="12.75" customHeight="1">
      <c r="A3320" s="187" t="s">
        <v>4087</v>
      </c>
      <c r="B3320" s="131" t="s">
        <v>4088</v>
      </c>
      <c r="C3320" s="181" t="s">
        <v>30</v>
      </c>
      <c r="D3320" s="111">
        <v>45665</v>
      </c>
      <c r="E3320" s="117">
        <v>250080718666</v>
      </c>
      <c r="F3320" s="131" t="str">
        <f>CONCATENATE("'",Tabla1[[#This Row],[PSP_TIN]],"',")</f>
        <v>'250080718666',</v>
      </c>
      <c r="G3320" s="131" t="s">
        <v>1923</v>
      </c>
      <c r="H3320" s="131" t="s">
        <v>4312</v>
      </c>
      <c r="I3320" s="131" t="str">
        <f>CONCATENATE("'",Tabla1[[#This Row],[Public ID]],"',")</f>
        <v>'inv_aWMVANFSXp8PKdVCe6pvsd',</v>
      </c>
      <c r="J3320" s="131" t="s">
        <v>9</v>
      </c>
      <c r="K3320" s="131">
        <v>50</v>
      </c>
      <c r="L3320" s="98">
        <v>50</v>
      </c>
      <c r="M3320" s="105">
        <f>Tabla1[[#This Row],[Monto]]-Tabla1[[#This Row],[Monto Kashio]]</f>
        <v>0</v>
      </c>
      <c r="N3320" s="98" t="s">
        <v>23</v>
      </c>
      <c r="O3320" s="131" t="s">
        <v>24</v>
      </c>
      <c r="P3320" s="131">
        <v>3612648</v>
      </c>
      <c r="Q3320" s="189">
        <v>45665</v>
      </c>
      <c r="R3320" s="131" t="s">
        <v>148</v>
      </c>
      <c r="T3320" s="1"/>
    </row>
    <row r="3321" spans="1:20" ht="12.75" customHeight="1">
      <c r="A3321" s="166" t="s">
        <v>4087</v>
      </c>
      <c r="B3321" s="132" t="s">
        <v>4088</v>
      </c>
      <c r="C3321" s="173" t="s">
        <v>66</v>
      </c>
      <c r="D3321" s="110">
        <v>45665</v>
      </c>
      <c r="E3321" s="116">
        <v>250080681838</v>
      </c>
      <c r="F3321" s="132" t="str">
        <f>CONCATENATE("'",Tabla1[[#This Row],[PSP_TIN]],"',")</f>
        <v>'250080681838',</v>
      </c>
      <c r="G3321" s="132" t="s">
        <v>1923</v>
      </c>
      <c r="H3321" s="132" t="s">
        <v>4313</v>
      </c>
      <c r="I3321" s="132" t="str">
        <f>CONCATENATE("'",Tabla1[[#This Row],[Public ID]],"',")</f>
        <v>'	
inv_C7GQ9a3zx9GiVjMRCKNYuo',</v>
      </c>
      <c r="J3321" s="132" t="s">
        <v>9</v>
      </c>
      <c r="K3321" s="132">
        <v>158</v>
      </c>
      <c r="L3321" s="91">
        <v>158</v>
      </c>
      <c r="M3321" s="105">
        <f>Tabla1[[#This Row],[Monto]]-Tabla1[[#This Row],[Monto Kashio]]</f>
        <v>0</v>
      </c>
      <c r="N3321" s="98" t="s">
        <v>23</v>
      </c>
      <c r="O3321" s="132" t="s">
        <v>24</v>
      </c>
      <c r="P3321" s="132">
        <v>696439</v>
      </c>
      <c r="Q3321" s="190">
        <v>45665</v>
      </c>
      <c r="R3321" s="132" t="s">
        <v>148</v>
      </c>
      <c r="T3321" s="1"/>
    </row>
    <row r="3322" spans="1:20" ht="12.75" customHeight="1">
      <c r="A3322" s="187" t="s">
        <v>4087</v>
      </c>
      <c r="B3322" s="131" t="s">
        <v>4088</v>
      </c>
      <c r="C3322" s="181" t="s">
        <v>484</v>
      </c>
      <c r="D3322" s="111">
        <v>45665</v>
      </c>
      <c r="E3322" s="117">
        <v>250080669813</v>
      </c>
      <c r="F3322" s="131" t="str">
        <f>CONCATENATE("'",Tabla1[[#This Row],[PSP_TIN]],"',")</f>
        <v>'250080669813',</v>
      </c>
      <c r="G3322" s="131" t="s">
        <v>1923</v>
      </c>
      <c r="H3322" s="131" t="s">
        <v>4314</v>
      </c>
      <c r="I3322" s="131" t="str">
        <f>CONCATENATE("'",Tabla1[[#This Row],[Public ID]],"',")</f>
        <v>'inv_Unphnzk66EgznMj7xqEaAj',</v>
      </c>
      <c r="J3322" s="131" t="s">
        <v>9</v>
      </c>
      <c r="K3322" s="131">
        <v>50</v>
      </c>
      <c r="L3322" s="98">
        <v>50</v>
      </c>
      <c r="M3322" s="105">
        <f>Tabla1[[#This Row],[Monto]]-Tabla1[[#This Row],[Monto Kashio]]</f>
        <v>0</v>
      </c>
      <c r="N3322" s="98" t="s">
        <v>23</v>
      </c>
      <c r="O3322" s="131" t="s">
        <v>24</v>
      </c>
      <c r="P3322" s="131">
        <v>3183452</v>
      </c>
      <c r="Q3322" s="189">
        <v>45665</v>
      </c>
      <c r="R3322" s="131" t="s">
        <v>148</v>
      </c>
      <c r="T3322" s="1"/>
    </row>
    <row r="3323" spans="1:20" ht="12.75" customHeight="1">
      <c r="A3323" s="166" t="s">
        <v>4087</v>
      </c>
      <c r="B3323" s="132" t="s">
        <v>4088</v>
      </c>
      <c r="C3323" s="173" t="s">
        <v>66</v>
      </c>
      <c r="D3323" s="110">
        <v>45665</v>
      </c>
      <c r="E3323" s="116">
        <v>250080641865</v>
      </c>
      <c r="F3323" s="132" t="str">
        <f>CONCATENATE("'",Tabla1[[#This Row],[PSP_TIN]],"',")</f>
        <v>'250080641865',</v>
      </c>
      <c r="G3323" s="132" t="s">
        <v>1923</v>
      </c>
      <c r="H3323" s="132" t="s">
        <v>4315</v>
      </c>
      <c r="I3323" s="132" t="str">
        <f>CONCATENATE("'",Tabla1[[#This Row],[Public ID]],"',")</f>
        <v>'inv_esCYaS7hYGuApjjDH49Mbw',</v>
      </c>
      <c r="J3323" s="132" t="s">
        <v>9</v>
      </c>
      <c r="K3323" s="132">
        <v>1311</v>
      </c>
      <c r="L3323" s="91">
        <v>1311</v>
      </c>
      <c r="M3323" s="105">
        <f>Tabla1[[#This Row],[Monto]]-Tabla1[[#This Row],[Monto Kashio]]</f>
        <v>0</v>
      </c>
      <c r="N3323" s="98" t="s">
        <v>23</v>
      </c>
      <c r="O3323" s="132" t="s">
        <v>24</v>
      </c>
      <c r="P3323" s="132">
        <v>1468982</v>
      </c>
      <c r="Q3323" s="190">
        <v>45665</v>
      </c>
      <c r="R3323" s="132" t="s">
        <v>148</v>
      </c>
      <c r="T3323" s="1"/>
    </row>
    <row r="3324" spans="1:20" ht="12.75" customHeight="1">
      <c r="A3324" s="187" t="s">
        <v>4087</v>
      </c>
      <c r="B3324" s="131" t="s">
        <v>4088</v>
      </c>
      <c r="C3324" s="181" t="s">
        <v>30</v>
      </c>
      <c r="D3324" s="111">
        <v>45665</v>
      </c>
      <c r="E3324" s="117">
        <v>250080797619</v>
      </c>
      <c r="F3324" s="131" t="str">
        <f>CONCATENATE("'",Tabla1[[#This Row],[PSP_TIN]],"',")</f>
        <v>'250080797619',</v>
      </c>
      <c r="G3324" s="131" t="s">
        <v>1923</v>
      </c>
      <c r="H3324" s="131" t="s">
        <v>4316</v>
      </c>
      <c r="I3324" s="131" t="str">
        <f>CONCATENATE("'",Tabla1[[#This Row],[Public ID]],"',")</f>
        <v>'inv_EECCTbnUCkkCNmZ877ENVHcz',</v>
      </c>
      <c r="J3324" s="131" t="s">
        <v>9</v>
      </c>
      <c r="K3324" s="131">
        <v>100</v>
      </c>
      <c r="L3324" s="98">
        <v>100</v>
      </c>
      <c r="M3324" s="105">
        <f>Tabla1[[#This Row],[Monto]]-Tabla1[[#This Row],[Monto Kashio]]</f>
        <v>0</v>
      </c>
      <c r="N3324" s="98" t="s">
        <v>23</v>
      </c>
      <c r="O3324" s="131" t="s">
        <v>24</v>
      </c>
      <c r="P3324" s="131">
        <v>3364504</v>
      </c>
      <c r="Q3324" s="189">
        <v>45665</v>
      </c>
      <c r="R3324" s="131" t="s">
        <v>148</v>
      </c>
      <c r="T3324" s="1"/>
    </row>
    <row r="3325" spans="1:20" ht="12.75" customHeight="1">
      <c r="A3325" s="166" t="s">
        <v>4087</v>
      </c>
      <c r="B3325" s="132" t="s">
        <v>4088</v>
      </c>
      <c r="C3325" s="173" t="s">
        <v>2614</v>
      </c>
      <c r="D3325" s="110">
        <v>45665</v>
      </c>
      <c r="E3325" s="116">
        <v>250080687719</v>
      </c>
      <c r="F3325" s="132" t="str">
        <f>CONCATENATE("'",Tabla1[[#This Row],[PSP_TIN]],"',")</f>
        <v>'250080687719',</v>
      </c>
      <c r="G3325" s="132" t="s">
        <v>1923</v>
      </c>
      <c r="H3325" s="132" t="s">
        <v>4317</v>
      </c>
      <c r="I3325" s="132" t="str">
        <f>CONCATENATE("'",Tabla1[[#This Row],[Public ID]],"',")</f>
        <v>'inv_KLHc53Lvnk56LDPvCV55Dw',</v>
      </c>
      <c r="J3325" s="132" t="s">
        <v>9</v>
      </c>
      <c r="K3325" s="132">
        <v>131.5</v>
      </c>
      <c r="L3325" s="91">
        <v>131.5</v>
      </c>
      <c r="M3325" s="105">
        <f>Tabla1[[#This Row],[Monto]]-Tabla1[[#This Row],[Monto Kashio]]</f>
        <v>0</v>
      </c>
      <c r="N3325" s="98" t="s">
        <v>23</v>
      </c>
      <c r="O3325" s="132" t="s">
        <v>24</v>
      </c>
      <c r="P3325" s="132">
        <v>3320206</v>
      </c>
      <c r="Q3325" s="190">
        <v>45665</v>
      </c>
      <c r="R3325" s="132" t="s">
        <v>148</v>
      </c>
      <c r="T3325" s="1"/>
    </row>
    <row r="3326" spans="1:20" ht="12.75" customHeight="1">
      <c r="A3326" s="187" t="s">
        <v>4087</v>
      </c>
      <c r="B3326" s="131" t="s">
        <v>4088</v>
      </c>
      <c r="C3326" s="181" t="s">
        <v>96</v>
      </c>
      <c r="D3326" s="111">
        <v>45665</v>
      </c>
      <c r="E3326" s="117">
        <v>250080888296</v>
      </c>
      <c r="F3326" s="131" t="str">
        <f>CONCATENATE("'",Tabla1[[#This Row],[PSP_TIN]],"',")</f>
        <v>'250080888296',</v>
      </c>
      <c r="G3326" s="131" t="s">
        <v>1923</v>
      </c>
      <c r="H3326" s="131" t="s">
        <v>4318</v>
      </c>
      <c r="I3326" s="131" t="str">
        <f>CONCATENATE("'",Tabla1[[#This Row],[Public ID]],"',")</f>
        <v>'inv_8PKXiGzEke3ZWb7HgGkbYd',</v>
      </c>
      <c r="J3326" s="131" t="s">
        <v>9</v>
      </c>
      <c r="K3326" s="131">
        <v>36</v>
      </c>
      <c r="L3326" s="98">
        <v>36</v>
      </c>
      <c r="M3326" s="105">
        <f>Tabla1[[#This Row],[Monto]]-Tabla1[[#This Row],[Monto Kashio]]</f>
        <v>0</v>
      </c>
      <c r="N3326" s="98" t="s">
        <v>23</v>
      </c>
      <c r="O3326" s="131" t="s">
        <v>24</v>
      </c>
      <c r="P3326" s="131">
        <v>95762</v>
      </c>
      <c r="Q3326" s="189">
        <v>45665</v>
      </c>
      <c r="R3326" s="131" t="s">
        <v>148</v>
      </c>
      <c r="T3326" s="1"/>
    </row>
    <row r="3327" spans="1:20" ht="12.75" customHeight="1">
      <c r="A3327" s="166" t="s">
        <v>4087</v>
      </c>
      <c r="B3327" s="132" t="s">
        <v>4088</v>
      </c>
      <c r="C3327" s="173" t="s">
        <v>66</v>
      </c>
      <c r="D3327" s="110">
        <v>45665</v>
      </c>
      <c r="E3327" s="116">
        <v>250080897802</v>
      </c>
      <c r="F3327" s="132" t="str">
        <f>CONCATENATE("'",Tabla1[[#This Row],[PSP_TIN]],"',")</f>
        <v>'250080897802',</v>
      </c>
      <c r="G3327" s="132" t="s">
        <v>1923</v>
      </c>
      <c r="H3327" s="132" t="s">
        <v>4319</v>
      </c>
      <c r="I3327" s="132" t="str">
        <f>CONCATENATE("'",Tabla1[[#This Row],[Public ID]],"',")</f>
        <v>'inv_gUpLTwVaSN8G8JFPYfeSgK',</v>
      </c>
      <c r="J3327" s="132" t="s">
        <v>9</v>
      </c>
      <c r="K3327" s="132">
        <v>50</v>
      </c>
      <c r="L3327" s="91">
        <v>50</v>
      </c>
      <c r="M3327" s="105">
        <f>Tabla1[[#This Row],[Monto]]-Tabla1[[#This Row],[Monto Kashio]]</f>
        <v>0</v>
      </c>
      <c r="N3327" s="98" t="s">
        <v>23</v>
      </c>
      <c r="O3327" s="132" t="s">
        <v>24</v>
      </c>
      <c r="P3327" s="132">
        <v>3473144</v>
      </c>
      <c r="Q3327" s="190">
        <v>45665</v>
      </c>
      <c r="R3327" s="132" t="s">
        <v>148</v>
      </c>
      <c r="T3327" s="1"/>
    </row>
    <row r="3328" spans="1:20" ht="12.75" customHeight="1">
      <c r="A3328" s="187" t="s">
        <v>4087</v>
      </c>
      <c r="B3328" s="131" t="s">
        <v>4088</v>
      </c>
      <c r="C3328" s="181" t="s">
        <v>27</v>
      </c>
      <c r="D3328" s="111">
        <v>45665</v>
      </c>
      <c r="E3328" s="117">
        <v>250080892429</v>
      </c>
      <c r="F3328" s="131" t="str">
        <f>CONCATENATE("'",Tabla1[[#This Row],[PSP_TIN]],"',")</f>
        <v>'250080892429',</v>
      </c>
      <c r="G3328" s="131" t="s">
        <v>1923</v>
      </c>
      <c r="H3328" s="131" t="s">
        <v>4320</v>
      </c>
      <c r="I3328" s="131" t="str">
        <f>CONCATENATE("'",Tabla1[[#This Row],[Public ID]],"',")</f>
        <v>'inv_nih3PnAQ63jip2xM9qR4Km',</v>
      </c>
      <c r="J3328" s="131" t="s">
        <v>9</v>
      </c>
      <c r="K3328" s="131">
        <v>100</v>
      </c>
      <c r="L3328" s="98">
        <v>100</v>
      </c>
      <c r="M3328" s="105">
        <f>Tabla1[[#This Row],[Monto]]-Tabla1[[#This Row],[Monto Kashio]]</f>
        <v>0</v>
      </c>
      <c r="N3328" s="98" t="s">
        <v>23</v>
      </c>
      <c r="O3328" s="131" t="s">
        <v>24</v>
      </c>
      <c r="P3328" s="131">
        <v>3837771</v>
      </c>
      <c r="Q3328" s="189">
        <v>45665</v>
      </c>
      <c r="R3328" s="131" t="s">
        <v>148</v>
      </c>
      <c r="T3328" s="1"/>
    </row>
    <row r="3329" spans="1:20" ht="12.75" customHeight="1">
      <c r="A3329" s="166" t="s">
        <v>4087</v>
      </c>
      <c r="B3329" s="132" t="s">
        <v>4088</v>
      </c>
      <c r="C3329" s="173" t="s">
        <v>484</v>
      </c>
      <c r="D3329" s="110">
        <v>45665</v>
      </c>
      <c r="E3329" s="116">
        <v>250091004881</v>
      </c>
      <c r="F3329" s="132" t="str">
        <f>CONCATENATE("'",Tabla1[[#This Row],[PSP_TIN]],"',")</f>
        <v>'250091004881',</v>
      </c>
      <c r="G3329" s="132" t="s">
        <v>1923</v>
      </c>
      <c r="H3329" s="132" t="s">
        <v>4321</v>
      </c>
      <c r="I3329" s="132" t="str">
        <f>CONCATENATE("'",Tabla1[[#This Row],[Public ID]],"',")</f>
        <v>'inv_2DMv8aWBjQMWQyspmvJAmx',</v>
      </c>
      <c r="J3329" s="132" t="s">
        <v>9</v>
      </c>
      <c r="K3329" s="132">
        <v>50</v>
      </c>
      <c r="L3329" s="91">
        <v>50</v>
      </c>
      <c r="M3329" s="105">
        <f>Tabla1[[#This Row],[Monto]]-Tabla1[[#This Row],[Monto Kashio]]</f>
        <v>0</v>
      </c>
      <c r="N3329" s="98" t="s">
        <v>23</v>
      </c>
      <c r="O3329" s="132" t="s">
        <v>24</v>
      </c>
      <c r="P3329" s="132">
        <v>4201464</v>
      </c>
      <c r="Q3329" s="190">
        <v>45665</v>
      </c>
      <c r="R3329" s="132" t="s">
        <v>148</v>
      </c>
      <c r="T3329" s="1"/>
    </row>
    <row r="3330" spans="1:20" ht="12.75" customHeight="1">
      <c r="A3330" s="187" t="s">
        <v>4087</v>
      </c>
      <c r="B3330" s="131" t="s">
        <v>4088</v>
      </c>
      <c r="C3330" s="181" t="s">
        <v>914</v>
      </c>
      <c r="D3330" s="111">
        <v>45665</v>
      </c>
      <c r="E3330" s="117">
        <v>250090987867</v>
      </c>
      <c r="F3330" s="131" t="str">
        <f>CONCATENATE("'",Tabla1[[#This Row],[PSP_TIN]],"',")</f>
        <v>'250090987867',</v>
      </c>
      <c r="G3330" s="131" t="s">
        <v>1923</v>
      </c>
      <c r="H3330" s="131" t="s">
        <v>4322</v>
      </c>
      <c r="I3330" s="131" t="str">
        <f>CONCATENATE("'",Tabla1[[#This Row],[Public ID]],"',")</f>
        <v>'inv_UKFTgTAbtpAB2aFZaQ73FS',</v>
      </c>
      <c r="J3330" s="131" t="s">
        <v>9</v>
      </c>
      <c r="K3330" s="131">
        <v>84</v>
      </c>
      <c r="L3330" s="98">
        <v>84</v>
      </c>
      <c r="M3330" s="105">
        <f>Tabla1[[#This Row],[Monto]]-Tabla1[[#This Row],[Monto Kashio]]</f>
        <v>0</v>
      </c>
      <c r="N3330" s="98" t="s">
        <v>23</v>
      </c>
      <c r="O3330" s="131" t="s">
        <v>24</v>
      </c>
      <c r="P3330" s="131">
        <v>4114787</v>
      </c>
      <c r="Q3330" s="189">
        <v>45665</v>
      </c>
      <c r="R3330" s="131" t="s">
        <v>148</v>
      </c>
      <c r="T3330" s="1"/>
    </row>
    <row r="3331" spans="1:20" ht="12.75" customHeight="1">
      <c r="A3331" s="166" t="s">
        <v>4087</v>
      </c>
      <c r="B3331" s="132" t="s">
        <v>4088</v>
      </c>
      <c r="C3331" s="173" t="s">
        <v>48</v>
      </c>
      <c r="D3331" s="110">
        <v>45665</v>
      </c>
      <c r="E3331" s="116">
        <v>250090985442</v>
      </c>
      <c r="F3331" s="132" t="str">
        <f>CONCATENATE("'",Tabla1[[#This Row],[PSP_TIN]],"',")</f>
        <v>'250090985442',</v>
      </c>
      <c r="G3331" s="132" t="s">
        <v>1923</v>
      </c>
      <c r="H3331" s="132" t="s">
        <v>4323</v>
      </c>
      <c r="I3331" s="132" t="str">
        <f>CONCATENATE("'",Tabla1[[#This Row],[Public ID]],"',")</f>
        <v>'inv_CZpgEEzTPy8bdyYENYYZe3',</v>
      </c>
      <c r="J3331" s="132" t="s">
        <v>9</v>
      </c>
      <c r="K3331" s="132">
        <v>50</v>
      </c>
      <c r="L3331" s="91">
        <v>50</v>
      </c>
      <c r="M3331" s="105">
        <f>Tabla1[[#This Row],[Monto]]-Tabla1[[#This Row],[Monto Kashio]]</f>
        <v>0</v>
      </c>
      <c r="N3331" s="98" t="s">
        <v>23</v>
      </c>
      <c r="O3331" s="132" t="s">
        <v>24</v>
      </c>
      <c r="P3331" s="132">
        <v>2113683</v>
      </c>
      <c r="Q3331" s="190">
        <v>45665</v>
      </c>
      <c r="R3331" s="132" t="s">
        <v>148</v>
      </c>
      <c r="T3331" s="1"/>
    </row>
    <row r="3332" spans="1:20" ht="12.75" customHeight="1">
      <c r="A3332" s="187" t="s">
        <v>4087</v>
      </c>
      <c r="B3332" s="131" t="s">
        <v>4088</v>
      </c>
      <c r="C3332" s="181" t="s">
        <v>30</v>
      </c>
      <c r="D3332" s="111">
        <v>45666</v>
      </c>
      <c r="E3332" s="117">
        <v>250091206816</v>
      </c>
      <c r="F3332" s="131" t="str">
        <f>CONCATENATE("'",Tabla1[[#This Row],[PSP_TIN]],"',")</f>
        <v>'250091206816',</v>
      </c>
      <c r="G3332" s="131" t="s">
        <v>1923</v>
      </c>
      <c r="H3332" s="131" t="s">
        <v>4324</v>
      </c>
      <c r="I3332" s="131" t="str">
        <f>CONCATENATE("'",Tabla1[[#This Row],[Public ID]],"',")</f>
        <v>'inv_D9wKLHWWDM9woZzjvkWE6h',</v>
      </c>
      <c r="J3332" s="131" t="s">
        <v>9</v>
      </c>
      <c r="K3332" s="131">
        <v>20</v>
      </c>
      <c r="L3332" s="98">
        <v>20</v>
      </c>
      <c r="M3332" s="105">
        <f>Tabla1[[#This Row],[Monto]]-Tabla1[[#This Row],[Monto Kashio]]</f>
        <v>0</v>
      </c>
      <c r="N3332" s="98" t="s">
        <v>23</v>
      </c>
      <c r="O3332" s="131" t="s">
        <v>24</v>
      </c>
      <c r="P3332" s="131">
        <v>713676</v>
      </c>
      <c r="Q3332" s="189">
        <v>45666</v>
      </c>
      <c r="R3332" s="131" t="s">
        <v>148</v>
      </c>
      <c r="T3332" s="1"/>
    </row>
    <row r="3333" spans="1:20" ht="12.75" customHeight="1">
      <c r="A3333" s="166" t="s">
        <v>4087</v>
      </c>
      <c r="B3333" s="132" t="s">
        <v>4088</v>
      </c>
      <c r="C3333" s="173" t="s">
        <v>96</v>
      </c>
      <c r="D3333" s="110">
        <v>45666</v>
      </c>
      <c r="E3333" s="116">
        <v>250091184641</v>
      </c>
      <c r="F3333" s="132" t="str">
        <f>CONCATENATE("'",Tabla1[[#This Row],[PSP_TIN]],"',")</f>
        <v>'250091184641',</v>
      </c>
      <c r="G3333" s="132" t="s">
        <v>1923</v>
      </c>
      <c r="H3333" s="132" t="s">
        <v>4325</v>
      </c>
      <c r="I3333" s="132" t="str">
        <f>CONCATENATE("'",Tabla1[[#This Row],[Public ID]],"',")</f>
        <v>'	
inv_nJNQ5X3NwhCLQSbLyQsinq',</v>
      </c>
      <c r="J3333" s="132" t="s">
        <v>9</v>
      </c>
      <c r="K3333" s="132">
        <v>50</v>
      </c>
      <c r="L3333" s="91">
        <v>50</v>
      </c>
      <c r="M3333" s="105">
        <f>Tabla1[[#This Row],[Monto]]-Tabla1[[#This Row],[Monto Kashio]]</f>
        <v>0</v>
      </c>
      <c r="N3333" s="98" t="s">
        <v>23</v>
      </c>
      <c r="O3333" s="132" t="s">
        <v>24</v>
      </c>
      <c r="P3333" s="132">
        <v>500569</v>
      </c>
      <c r="Q3333" s="190">
        <v>45666</v>
      </c>
      <c r="R3333" s="132" t="s">
        <v>148</v>
      </c>
      <c r="T3333" s="1"/>
    </row>
    <row r="3334" spans="1:20" ht="12.75" customHeight="1">
      <c r="A3334" s="187" t="s">
        <v>4087</v>
      </c>
      <c r="B3334" s="131" t="s">
        <v>4088</v>
      </c>
      <c r="C3334" s="181" t="s">
        <v>30</v>
      </c>
      <c r="D3334" s="111">
        <v>45666</v>
      </c>
      <c r="E3334" s="117">
        <v>250091178543</v>
      </c>
      <c r="F3334" s="131" t="str">
        <f>CONCATENATE("'",Tabla1[[#This Row],[PSP_TIN]],"',")</f>
        <v>'250091178543',</v>
      </c>
      <c r="G3334" s="131" t="s">
        <v>1923</v>
      </c>
      <c r="H3334" s="131" t="s">
        <v>4326</v>
      </c>
      <c r="I3334" s="131" t="str">
        <f>CONCATENATE("'",Tabla1[[#This Row],[Public ID]],"',")</f>
        <v>'inv_PXFFM9YWEbiEdeQMTgqURH',</v>
      </c>
      <c r="J3334" s="131" t="s">
        <v>9</v>
      </c>
      <c r="K3334" s="131">
        <v>100</v>
      </c>
      <c r="L3334" s="98">
        <v>100</v>
      </c>
      <c r="M3334" s="105">
        <f>Tabla1[[#This Row],[Monto]]-Tabla1[[#This Row],[Monto Kashio]]</f>
        <v>0</v>
      </c>
      <c r="N3334" s="98" t="s">
        <v>23</v>
      </c>
      <c r="O3334" s="131" t="s">
        <v>24</v>
      </c>
      <c r="P3334" s="131">
        <v>5485667</v>
      </c>
      <c r="Q3334" s="189">
        <v>45666</v>
      </c>
      <c r="R3334" s="131" t="s">
        <v>148</v>
      </c>
      <c r="T3334" s="1"/>
    </row>
    <row r="3335" spans="1:20" ht="12.75" customHeight="1">
      <c r="A3335" s="166">
        <v>11719</v>
      </c>
      <c r="B3335" s="132" t="s">
        <v>4117</v>
      </c>
      <c r="C3335" s="173" t="s">
        <v>96</v>
      </c>
      <c r="D3335" s="110">
        <v>45666</v>
      </c>
      <c r="E3335" s="116">
        <v>250091206705</v>
      </c>
      <c r="F3335" s="132" t="str">
        <f>CONCATENATE("'",Tabla1[[#This Row],[PSP_TIN]],"',")</f>
        <v>'250091206705',</v>
      </c>
      <c r="G3335" s="132" t="s">
        <v>1923</v>
      </c>
      <c r="H3335" s="132" t="s">
        <v>4327</v>
      </c>
      <c r="I3335" s="132" t="str">
        <f>CONCATENATE("'",Tabla1[[#This Row],[Public ID]],"',")</f>
        <v>'inv_Fnfd3kTUjzLXEBWR6U9SZk',</v>
      </c>
      <c r="J3335" s="132" t="s">
        <v>109</v>
      </c>
      <c r="K3335" s="132">
        <v>100</v>
      </c>
      <c r="L3335" s="91">
        <v>100</v>
      </c>
      <c r="M3335" s="105">
        <f>Tabla1[[#This Row],[Monto]]-Tabla1[[#This Row],[Monto Kashio]]</f>
        <v>0</v>
      </c>
      <c r="N3335" s="98" t="s">
        <v>23</v>
      </c>
      <c r="O3335" s="132" t="s">
        <v>24</v>
      </c>
      <c r="P3335" s="132">
        <v>704478</v>
      </c>
      <c r="Q3335" s="190">
        <v>45666</v>
      </c>
      <c r="R3335" s="132" t="s">
        <v>148</v>
      </c>
      <c r="T3335" s="1"/>
    </row>
    <row r="3336" spans="1:20" ht="12.75" customHeight="1">
      <c r="A3336" s="187">
        <v>11715</v>
      </c>
      <c r="B3336" s="131" t="s">
        <v>4117</v>
      </c>
      <c r="C3336" s="181" t="s">
        <v>1506</v>
      </c>
      <c r="D3336" s="111">
        <v>45666</v>
      </c>
      <c r="E3336" s="117">
        <v>243375562274</v>
      </c>
      <c r="F3336" s="131" t="str">
        <f>CONCATENATE("'",Tabla1[[#This Row],[PSP_TIN]],"',")</f>
        <v>'243375562274',</v>
      </c>
      <c r="G3336" s="131" t="s">
        <v>4328</v>
      </c>
      <c r="H3336" s="131" t="s">
        <v>4329</v>
      </c>
      <c r="I3336" s="131" t="str">
        <f>CONCATENATE("'",Tabla1[[#This Row],[Public ID]],"',")</f>
        <v>'inv_BTYmC7CXZHAyJX8g6WQJF6',</v>
      </c>
      <c r="J3336" s="131" t="s">
        <v>9</v>
      </c>
      <c r="K3336" s="131">
        <v>200</v>
      </c>
      <c r="L3336" s="98">
        <v>200</v>
      </c>
      <c r="M3336" s="105">
        <f>Tabla1[[#This Row],[Monto]]-Tabla1[[#This Row],[Monto Kashio]]</f>
        <v>0</v>
      </c>
      <c r="N3336" s="98" t="s">
        <v>23</v>
      </c>
      <c r="O3336" s="131" t="s">
        <v>24</v>
      </c>
      <c r="P3336" s="131">
        <v>514539</v>
      </c>
      <c r="Q3336" s="189">
        <v>45666</v>
      </c>
      <c r="R3336" s="131" t="s">
        <v>148</v>
      </c>
      <c r="T3336" s="1"/>
    </row>
    <row r="3337" spans="1:20" ht="12.75" customHeight="1">
      <c r="A3337" s="166" t="s">
        <v>4087</v>
      </c>
      <c r="B3337" s="132" t="s">
        <v>4088</v>
      </c>
      <c r="C3337" s="173" t="s">
        <v>66</v>
      </c>
      <c r="D3337" s="110">
        <v>45666</v>
      </c>
      <c r="E3337" s="116">
        <v>250091292068</v>
      </c>
      <c r="F3337" s="132" t="str">
        <f>CONCATENATE("'",Tabla1[[#This Row],[PSP_TIN]],"',")</f>
        <v>'250091292068',</v>
      </c>
      <c r="G3337" s="132" t="s">
        <v>1923</v>
      </c>
      <c r="H3337" s="132" t="s">
        <v>4330</v>
      </c>
      <c r="I3337" s="132" t="str">
        <f>CONCATENATE("'",Tabla1[[#This Row],[Public ID]],"',")</f>
        <v>'inv_EytVm7HFkhnMJ5r8JxzZoU',</v>
      </c>
      <c r="J3337" s="132" t="s">
        <v>9</v>
      </c>
      <c r="K3337" s="132">
        <v>2036</v>
      </c>
      <c r="L3337" s="91">
        <v>2036</v>
      </c>
      <c r="M3337" s="105">
        <f>Tabla1[[#This Row],[Monto]]-Tabla1[[#This Row],[Monto Kashio]]</f>
        <v>0</v>
      </c>
      <c r="N3337" s="98" t="s">
        <v>23</v>
      </c>
      <c r="O3337" s="132" t="s">
        <v>24</v>
      </c>
      <c r="P3337" s="132" t="s">
        <v>4331</v>
      </c>
      <c r="Q3337" s="190">
        <v>45666</v>
      </c>
      <c r="R3337" s="132" t="s">
        <v>148</v>
      </c>
      <c r="T3337" s="1"/>
    </row>
    <row r="3338" spans="1:20" ht="12.75" customHeight="1">
      <c r="A3338" s="187" t="s">
        <v>4087</v>
      </c>
      <c r="B3338" s="131" t="s">
        <v>4088</v>
      </c>
      <c r="C3338" s="181" t="s">
        <v>2614</v>
      </c>
      <c r="D3338" s="111">
        <v>45666</v>
      </c>
      <c r="E3338" s="117">
        <v>250091280685</v>
      </c>
      <c r="F3338" s="131" t="str">
        <f>CONCATENATE("'",Tabla1[[#This Row],[PSP_TIN]],"',")</f>
        <v>'250091280685',</v>
      </c>
      <c r="G3338" s="131" t="s">
        <v>1923</v>
      </c>
      <c r="H3338" s="131" t="s">
        <v>4332</v>
      </c>
      <c r="I3338" s="131" t="str">
        <f>CONCATENATE("'",Tabla1[[#This Row],[Public ID]],"',")</f>
        <v>'	
inv_gtvgMi9VjKL5QtTyPzpQWc',</v>
      </c>
      <c r="J3338" s="131" t="s">
        <v>9</v>
      </c>
      <c r="K3338" s="131">
        <v>90.5</v>
      </c>
      <c r="L3338" s="98">
        <v>90.5</v>
      </c>
      <c r="M3338" s="105">
        <f>Tabla1[[#This Row],[Monto]]-Tabla1[[#This Row],[Monto Kashio]]</f>
        <v>0</v>
      </c>
      <c r="N3338" s="98" t="s">
        <v>23</v>
      </c>
      <c r="O3338" s="131" t="s">
        <v>24</v>
      </c>
      <c r="P3338" s="131">
        <v>372072</v>
      </c>
      <c r="Q3338" s="189">
        <v>45666</v>
      </c>
      <c r="R3338" s="131" t="s">
        <v>148</v>
      </c>
      <c r="T3338" s="1"/>
    </row>
    <row r="3339" spans="1:20" ht="12.75" customHeight="1">
      <c r="A3339" s="166" t="s">
        <v>4087</v>
      </c>
      <c r="B3339" s="132" t="s">
        <v>4088</v>
      </c>
      <c r="C3339" s="173" t="s">
        <v>30</v>
      </c>
      <c r="D3339" s="110">
        <v>45666</v>
      </c>
      <c r="E3339" s="116">
        <v>250091277438</v>
      </c>
      <c r="F3339" s="132" t="str">
        <f>CONCATENATE("'",Tabla1[[#This Row],[PSP_TIN]],"',")</f>
        <v>'250091277438',</v>
      </c>
      <c r="G3339" s="132" t="s">
        <v>1923</v>
      </c>
      <c r="H3339" s="132" t="s">
        <v>4333</v>
      </c>
      <c r="I3339" s="132" t="str">
        <f>CONCATENATE("'",Tabla1[[#This Row],[Public ID]],"',")</f>
        <v>'inv_H2aBfFpZCGW9JRGSugknsk',</v>
      </c>
      <c r="J3339" s="132" t="s">
        <v>9</v>
      </c>
      <c r="K3339" s="132">
        <v>100</v>
      </c>
      <c r="L3339" s="91">
        <v>100</v>
      </c>
      <c r="M3339" s="105">
        <f>Tabla1[[#This Row],[Monto]]-Tabla1[[#This Row],[Monto Kashio]]</f>
        <v>0</v>
      </c>
      <c r="N3339" s="98" t="s">
        <v>23</v>
      </c>
      <c r="O3339" s="132" t="s">
        <v>24</v>
      </c>
      <c r="P3339" s="132">
        <v>1271623</v>
      </c>
      <c r="Q3339" s="190">
        <v>45666</v>
      </c>
      <c r="R3339" s="132" t="s">
        <v>148</v>
      </c>
      <c r="T3339" s="1"/>
    </row>
    <row r="3340" spans="1:20" ht="12.75" customHeight="1">
      <c r="A3340" s="187" t="s">
        <v>4087</v>
      </c>
      <c r="B3340" s="131" t="s">
        <v>4088</v>
      </c>
      <c r="C3340" s="181" t="s">
        <v>30</v>
      </c>
      <c r="D3340" s="111">
        <v>45666</v>
      </c>
      <c r="E3340" s="117">
        <v>250091275138</v>
      </c>
      <c r="F3340" s="131" t="str">
        <f>CONCATENATE("'",Tabla1[[#This Row],[PSP_TIN]],"',")</f>
        <v>'250091275138',</v>
      </c>
      <c r="G3340" s="131" t="s">
        <v>1923</v>
      </c>
      <c r="H3340" s="131" t="s">
        <v>4334</v>
      </c>
      <c r="I3340" s="131" t="str">
        <f>CONCATENATE("'",Tabla1[[#This Row],[Public ID]],"',")</f>
        <v>'inv_UDoRhESybuZ4vyoUqC8M3j',</v>
      </c>
      <c r="J3340" s="131" t="s">
        <v>9</v>
      </c>
      <c r="K3340" s="131">
        <v>85</v>
      </c>
      <c r="L3340" s="98">
        <v>85</v>
      </c>
      <c r="M3340" s="105">
        <f>Tabla1[[#This Row],[Monto]]-Tabla1[[#This Row],[Monto Kashio]]</f>
        <v>0</v>
      </c>
      <c r="N3340" s="98" t="s">
        <v>23</v>
      </c>
      <c r="O3340" s="131" t="s">
        <v>24</v>
      </c>
      <c r="P3340" s="131">
        <v>3140023</v>
      </c>
      <c r="Q3340" s="189">
        <v>45666</v>
      </c>
      <c r="R3340" s="131" t="s">
        <v>148</v>
      </c>
      <c r="T3340" s="1"/>
    </row>
    <row r="3341" spans="1:20" ht="12.75" customHeight="1">
      <c r="A3341" s="166" t="s">
        <v>4087</v>
      </c>
      <c r="B3341" s="132" t="s">
        <v>4088</v>
      </c>
      <c r="C3341" s="173" t="s">
        <v>66</v>
      </c>
      <c r="D3341" s="110">
        <v>45666</v>
      </c>
      <c r="E3341" s="116">
        <v>250091263314</v>
      </c>
      <c r="F3341" s="132" t="str">
        <f>CONCATENATE("'",Tabla1[[#This Row],[PSP_TIN]],"',")</f>
        <v>'250091263314',</v>
      </c>
      <c r="G3341" s="132" t="s">
        <v>1923</v>
      </c>
      <c r="H3341" s="132" t="s">
        <v>4335</v>
      </c>
      <c r="I3341" s="132" t="str">
        <f>CONCATENATE("'",Tabla1[[#This Row],[Public ID]],"',")</f>
        <v>'inv_ghzRG5fqzU6kHA2SFFa9QM',</v>
      </c>
      <c r="J3341" s="132" t="s">
        <v>9</v>
      </c>
      <c r="K3341" s="132">
        <v>136</v>
      </c>
      <c r="L3341" s="91">
        <v>136</v>
      </c>
      <c r="M3341" s="105">
        <f>Tabla1[[#This Row],[Monto]]-Tabla1[[#This Row],[Monto Kashio]]</f>
        <v>0</v>
      </c>
      <c r="N3341" s="98" t="s">
        <v>23</v>
      </c>
      <c r="O3341" s="132" t="s">
        <v>24</v>
      </c>
      <c r="P3341" s="132">
        <v>868112</v>
      </c>
      <c r="Q3341" s="190">
        <v>45666</v>
      </c>
      <c r="R3341" s="132" t="s">
        <v>148</v>
      </c>
      <c r="T3341" s="1"/>
    </row>
    <row r="3342" spans="1:20" ht="12.75" customHeight="1">
      <c r="A3342" s="187" t="s">
        <v>4087</v>
      </c>
      <c r="B3342" s="131" t="s">
        <v>4088</v>
      </c>
      <c r="C3342" s="181" t="s">
        <v>30</v>
      </c>
      <c r="D3342" s="111">
        <v>45666</v>
      </c>
      <c r="E3342" s="117">
        <v>250091430403</v>
      </c>
      <c r="F3342" s="131" t="str">
        <f>CONCATENATE("'",Tabla1[[#This Row],[PSP_TIN]],"',")</f>
        <v>'250091430403',</v>
      </c>
      <c r="G3342" s="131" t="s">
        <v>1923</v>
      </c>
      <c r="H3342" s="131" t="s">
        <v>4336</v>
      </c>
      <c r="I3342" s="131" t="str">
        <f>CONCATENATE("'",Tabla1[[#This Row],[Public ID]],"',")</f>
        <v>'inv_cUcG3re42SEdG6RPPznkPw',</v>
      </c>
      <c r="J3342" s="131" t="s">
        <v>9</v>
      </c>
      <c r="K3342" s="131">
        <v>20</v>
      </c>
      <c r="L3342" s="98">
        <v>20</v>
      </c>
      <c r="M3342" s="105">
        <f>Tabla1[[#This Row],[Monto]]-Tabla1[[#This Row],[Monto Kashio]]</f>
        <v>0</v>
      </c>
      <c r="N3342" s="98" t="s">
        <v>23</v>
      </c>
      <c r="O3342" s="131" t="s">
        <v>24</v>
      </c>
      <c r="P3342" s="131">
        <v>1869961</v>
      </c>
      <c r="Q3342" s="189">
        <v>45666</v>
      </c>
      <c r="R3342" s="131" t="s">
        <v>148</v>
      </c>
      <c r="T3342" s="1"/>
    </row>
    <row r="3343" spans="1:20" ht="12.75" customHeight="1">
      <c r="A3343" s="166" t="s">
        <v>4087</v>
      </c>
      <c r="B3343" s="132" t="s">
        <v>4088</v>
      </c>
      <c r="C3343" s="173" t="s">
        <v>66</v>
      </c>
      <c r="D3343" s="110">
        <v>45666</v>
      </c>
      <c r="E3343" s="116">
        <v>250091561551</v>
      </c>
      <c r="F3343" s="132" t="str">
        <f>CONCATENATE("'",Tabla1[[#This Row],[PSP_TIN]],"',")</f>
        <v>'250091561551',</v>
      </c>
      <c r="G3343" s="132" t="s">
        <v>1923</v>
      </c>
      <c r="H3343" s="132" t="s">
        <v>4337</v>
      </c>
      <c r="I3343" s="132" t="str">
        <f>CONCATENATE("'",Tabla1[[#This Row],[Public ID]],"',")</f>
        <v>'inv_AAbaorRoogDc3DKuwF7Fgp',</v>
      </c>
      <c r="J3343" s="132" t="s">
        <v>9</v>
      </c>
      <c r="K3343" s="132">
        <v>969</v>
      </c>
      <c r="L3343" s="91">
        <v>969</v>
      </c>
      <c r="M3343" s="105">
        <f>Tabla1[[#This Row],[Monto]]-Tabla1[[#This Row],[Monto Kashio]]</f>
        <v>0</v>
      </c>
      <c r="N3343" s="98" t="s">
        <v>23</v>
      </c>
      <c r="O3343" s="132" t="s">
        <v>24</v>
      </c>
      <c r="P3343" s="132">
        <v>133605</v>
      </c>
      <c r="Q3343" s="190">
        <v>45666</v>
      </c>
      <c r="R3343" s="132" t="s">
        <v>148</v>
      </c>
      <c r="T3343" s="1"/>
    </row>
    <row r="3344" spans="1:20" ht="12.75" customHeight="1">
      <c r="A3344" s="187" t="s">
        <v>4087</v>
      </c>
      <c r="B3344" s="131" t="s">
        <v>4088</v>
      </c>
      <c r="C3344" s="181" t="s">
        <v>66</v>
      </c>
      <c r="D3344" s="111">
        <v>45666</v>
      </c>
      <c r="E3344" s="117">
        <v>250091592461</v>
      </c>
      <c r="F3344" s="131" t="str">
        <f>CONCATENATE("'",Tabla1[[#This Row],[PSP_TIN]],"',")</f>
        <v>'250091592461',</v>
      </c>
      <c r="G3344" s="131" t="s">
        <v>1923</v>
      </c>
      <c r="H3344" s="131" t="s">
        <v>4338</v>
      </c>
      <c r="I3344" s="131" t="str">
        <f>CONCATENATE("'",Tabla1[[#This Row],[Public ID]],"',")</f>
        <v>'inv_HCt3HGzgEe9xWNNqUedarK',</v>
      </c>
      <c r="J3344" s="131" t="s">
        <v>9</v>
      </c>
      <c r="K3344" s="131">
        <v>30</v>
      </c>
      <c r="L3344" s="98">
        <v>30</v>
      </c>
      <c r="M3344" s="105">
        <f>Tabla1[[#This Row],[Monto]]-Tabla1[[#This Row],[Monto Kashio]]</f>
        <v>0</v>
      </c>
      <c r="N3344" s="98" t="s">
        <v>23</v>
      </c>
      <c r="O3344" s="131" t="s">
        <v>24</v>
      </c>
      <c r="P3344" s="131">
        <v>3525740</v>
      </c>
      <c r="Q3344" s="189">
        <v>45666</v>
      </c>
      <c r="R3344" s="131" t="s">
        <v>148</v>
      </c>
      <c r="T3344" s="1"/>
    </row>
    <row r="3345" spans="1:20" ht="12.75" customHeight="1">
      <c r="A3345" s="166" t="s">
        <v>4087</v>
      </c>
      <c r="B3345" s="132" t="s">
        <v>4088</v>
      </c>
      <c r="C3345" s="173" t="s">
        <v>66</v>
      </c>
      <c r="D3345" s="110">
        <v>45666</v>
      </c>
      <c r="E3345" s="116">
        <v>250091616295</v>
      </c>
      <c r="F3345" s="132" t="str">
        <f>CONCATENATE("'",Tabla1[[#This Row],[PSP_TIN]],"',")</f>
        <v>'250091616295',</v>
      </c>
      <c r="G3345" s="132" t="s">
        <v>1923</v>
      </c>
      <c r="H3345" s="132" t="s">
        <v>4339</v>
      </c>
      <c r="I3345" s="132" t="str">
        <f>CONCATENATE("'",Tabla1[[#This Row],[Public ID]],"',")</f>
        <v>'inv_PKUP7fPnS4LYi3u4XXS39r',</v>
      </c>
      <c r="J3345" s="132" t="s">
        <v>9</v>
      </c>
      <c r="K3345" s="132">
        <v>10</v>
      </c>
      <c r="L3345" s="91">
        <v>10</v>
      </c>
      <c r="M3345" s="105">
        <f>Tabla1[[#This Row],[Monto]]-Tabla1[[#This Row],[Monto Kashio]]</f>
        <v>0</v>
      </c>
      <c r="N3345" s="98" t="s">
        <v>23</v>
      </c>
      <c r="O3345" s="132" t="s">
        <v>24</v>
      </c>
      <c r="P3345" s="132">
        <v>2047216</v>
      </c>
      <c r="Q3345" s="190">
        <v>45666</v>
      </c>
      <c r="R3345" s="132" t="s">
        <v>148</v>
      </c>
      <c r="T3345" s="1"/>
    </row>
    <row r="3346" spans="1:20" ht="12.75" customHeight="1">
      <c r="A3346" s="187" t="s">
        <v>4087</v>
      </c>
      <c r="B3346" s="131" t="s">
        <v>4136</v>
      </c>
      <c r="C3346" s="181" t="s">
        <v>1044</v>
      </c>
      <c r="D3346" s="111">
        <v>45666</v>
      </c>
      <c r="E3346" s="117">
        <v>241117930455</v>
      </c>
      <c r="F3346" s="131" t="str">
        <f>CONCATENATE("'",Tabla1[[#This Row],[PSP_TIN]],"',")</f>
        <v>'241117930455',</v>
      </c>
      <c r="G3346" s="131" t="s">
        <v>1923</v>
      </c>
      <c r="H3346" s="131" t="s">
        <v>4340</v>
      </c>
      <c r="I3346" s="131" t="str">
        <f>CONCATENATE("'",Tabla1[[#This Row],[Public ID]],"',")</f>
        <v>'inv_ibVAty7YzpqKcYrsns4WfS',</v>
      </c>
      <c r="J3346" s="131" t="s">
        <v>9</v>
      </c>
      <c r="K3346" s="131">
        <v>151.61000000000001</v>
      </c>
      <c r="L3346" s="98">
        <v>151.61000000000001</v>
      </c>
      <c r="M3346" s="105">
        <f>Tabla1[[#This Row],[Monto]]-Tabla1[[#This Row],[Monto Kashio]]</f>
        <v>0</v>
      </c>
      <c r="N3346" s="98" t="s">
        <v>23</v>
      </c>
      <c r="O3346" s="131" t="s">
        <v>24</v>
      </c>
      <c r="P3346" s="131">
        <v>0</v>
      </c>
      <c r="Q3346" s="189">
        <v>45666</v>
      </c>
      <c r="R3346" s="131" t="s">
        <v>148</v>
      </c>
      <c r="T3346" s="1"/>
    </row>
    <row r="3347" spans="1:20" ht="12.75" customHeight="1">
      <c r="A3347" s="166" t="s">
        <v>4087</v>
      </c>
      <c r="B3347" s="132" t="s">
        <v>4088</v>
      </c>
      <c r="C3347" s="173" t="s">
        <v>27</v>
      </c>
      <c r="D3347" s="110">
        <v>45667</v>
      </c>
      <c r="E3347" s="116">
        <v>250101784751</v>
      </c>
      <c r="F3347" s="132" t="str">
        <f>CONCATENATE("'",Tabla1[[#This Row],[PSP_TIN]],"',")</f>
        <v>'250101784751',</v>
      </c>
      <c r="G3347" s="132" t="s">
        <v>1923</v>
      </c>
      <c r="H3347" s="132" t="s">
        <v>4341</v>
      </c>
      <c r="I3347" s="132" t="str">
        <f>CONCATENATE("'",Tabla1[[#This Row],[Public ID]],"',")</f>
        <v>'inv_Wfh26hdmE3Y8PgCeG7zK2v',</v>
      </c>
      <c r="J3347" s="132" t="s">
        <v>9</v>
      </c>
      <c r="K3347" s="132">
        <v>200</v>
      </c>
      <c r="L3347" s="91">
        <v>200</v>
      </c>
      <c r="M3347" s="105">
        <f>Tabla1[[#This Row],[Monto]]-Tabla1[[#This Row],[Monto Kashio]]</f>
        <v>0</v>
      </c>
      <c r="N3347" s="98" t="s">
        <v>23</v>
      </c>
      <c r="O3347" s="132" t="s">
        <v>24</v>
      </c>
      <c r="P3347" s="132">
        <v>0</v>
      </c>
      <c r="Q3347" s="190">
        <v>45666</v>
      </c>
      <c r="R3347" s="132" t="s">
        <v>148</v>
      </c>
      <c r="T3347" s="1"/>
    </row>
    <row r="3348" spans="1:20" ht="12.75" customHeight="1">
      <c r="A3348" s="187" t="s">
        <v>4087</v>
      </c>
      <c r="B3348" s="131" t="s">
        <v>4088</v>
      </c>
      <c r="C3348" s="181" t="s">
        <v>66</v>
      </c>
      <c r="D3348" s="111">
        <v>45667</v>
      </c>
      <c r="E3348" s="117">
        <v>250101784561</v>
      </c>
      <c r="F3348" s="131" t="str">
        <f>CONCATENATE("'",Tabla1[[#This Row],[PSP_TIN]],"',")</f>
        <v>'250101784561',</v>
      </c>
      <c r="G3348" s="131" t="s">
        <v>1923</v>
      </c>
      <c r="H3348" s="131" t="s">
        <v>4342</v>
      </c>
      <c r="I3348" s="131" t="str">
        <f>CONCATENATE("'",Tabla1[[#This Row],[Public ID]],"',")</f>
        <v>'inv_PoAxJcsaxvWZ5MqorULWaC',</v>
      </c>
      <c r="J3348" s="131" t="s">
        <v>9</v>
      </c>
      <c r="K3348" s="131">
        <v>40.200000000000003</v>
      </c>
      <c r="L3348" s="98">
        <v>40.200000000000003</v>
      </c>
      <c r="M3348" s="105">
        <f>Tabla1[[#This Row],[Monto]]-Tabla1[[#This Row],[Monto Kashio]]</f>
        <v>0</v>
      </c>
      <c r="N3348" s="98" t="s">
        <v>23</v>
      </c>
      <c r="O3348" s="131" t="s">
        <v>24</v>
      </c>
      <c r="P3348" s="131">
        <v>0</v>
      </c>
      <c r="Q3348" s="189">
        <v>45666</v>
      </c>
      <c r="R3348" s="131" t="s">
        <v>148</v>
      </c>
      <c r="T3348" s="1"/>
    </row>
    <row r="3349" spans="1:20" ht="12.75" customHeight="1">
      <c r="A3349" s="166" t="s">
        <v>4087</v>
      </c>
      <c r="B3349" s="132" t="s">
        <v>4088</v>
      </c>
      <c r="C3349" s="173" t="s">
        <v>30</v>
      </c>
      <c r="D3349" s="110">
        <v>45667</v>
      </c>
      <c r="E3349" s="116">
        <v>250101784803</v>
      </c>
      <c r="F3349" s="132" t="str">
        <f>CONCATENATE("'",Tabla1[[#This Row],[PSP_TIN]],"',")</f>
        <v>'250101784803',</v>
      </c>
      <c r="G3349" s="132" t="s">
        <v>1923</v>
      </c>
      <c r="H3349" s="132" t="s">
        <v>4343</v>
      </c>
      <c r="I3349" s="132" t="str">
        <f>CONCATENATE("'",Tabla1[[#This Row],[Public ID]],"',")</f>
        <v>'inv_FzVXKw5ahhjKY9Rpwh2Wop',</v>
      </c>
      <c r="J3349" s="132" t="s">
        <v>9</v>
      </c>
      <c r="K3349" s="132">
        <v>90</v>
      </c>
      <c r="L3349" s="91">
        <v>90</v>
      </c>
      <c r="M3349" s="105">
        <f>Tabla1[[#This Row],[Monto]]-Tabla1[[#This Row],[Monto Kashio]]</f>
        <v>0</v>
      </c>
      <c r="N3349" s="98" t="s">
        <v>23</v>
      </c>
      <c r="O3349" s="132" t="s">
        <v>24</v>
      </c>
      <c r="P3349" s="132">
        <v>0</v>
      </c>
      <c r="Q3349" s="190">
        <v>45666</v>
      </c>
      <c r="R3349" s="132" t="s">
        <v>148</v>
      </c>
      <c r="T3349" s="1"/>
    </row>
    <row r="3350" spans="1:20" ht="12.75" customHeight="1">
      <c r="A3350" s="187" t="s">
        <v>4087</v>
      </c>
      <c r="B3350" s="131" t="s">
        <v>4088</v>
      </c>
      <c r="C3350" s="181" t="s">
        <v>30</v>
      </c>
      <c r="D3350" s="111">
        <v>45667</v>
      </c>
      <c r="E3350" s="117">
        <v>250101844179</v>
      </c>
      <c r="F3350" s="131" t="str">
        <f>CONCATENATE("'",Tabla1[[#This Row],[PSP_TIN]],"',")</f>
        <v>'250101844179',</v>
      </c>
      <c r="G3350" s="131" t="s">
        <v>1923</v>
      </c>
      <c r="H3350" s="131" t="s">
        <v>4344</v>
      </c>
      <c r="I3350" s="131" t="str">
        <f>CONCATENATE("'",Tabla1[[#This Row],[Public ID]],"',")</f>
        <v>'inv_YdnbtDXgTMUxmvHo2sHNL9',</v>
      </c>
      <c r="J3350" s="131" t="s">
        <v>9</v>
      </c>
      <c r="K3350" s="131">
        <v>100</v>
      </c>
      <c r="L3350" s="98">
        <v>100</v>
      </c>
      <c r="M3350" s="105">
        <f>Tabla1[[#This Row],[Monto]]-Tabla1[[#This Row],[Monto Kashio]]</f>
        <v>0</v>
      </c>
      <c r="N3350" s="98" t="s">
        <v>23</v>
      </c>
      <c r="O3350" s="131" t="s">
        <v>24</v>
      </c>
      <c r="P3350" s="131">
        <v>106149</v>
      </c>
      <c r="Q3350" s="189">
        <v>45667</v>
      </c>
      <c r="R3350" s="131" t="s">
        <v>148</v>
      </c>
      <c r="T3350" s="1"/>
    </row>
    <row r="3351" spans="1:20" ht="12.75" customHeight="1">
      <c r="A3351" s="166" t="s">
        <v>4087</v>
      </c>
      <c r="B3351" s="132" t="s">
        <v>4088</v>
      </c>
      <c r="C3351" s="173" t="s">
        <v>27</v>
      </c>
      <c r="D3351" s="110">
        <v>45667</v>
      </c>
      <c r="E3351" s="116">
        <v>250101830828</v>
      </c>
      <c r="F3351" s="132" t="str">
        <f>CONCATENATE("'",Tabla1[[#This Row],[PSP_TIN]],"',")</f>
        <v>'250101830828',</v>
      </c>
      <c r="G3351" s="132" t="s">
        <v>1923</v>
      </c>
      <c r="H3351" s="132" t="s">
        <v>4345</v>
      </c>
      <c r="I3351" s="132" t="str">
        <f>CONCATENATE("'",Tabla1[[#This Row],[Public ID]],"',")</f>
        <v>'inv_cnq3aTnPpCxT8tQKqZHJzj',</v>
      </c>
      <c r="J3351" s="132" t="s">
        <v>9</v>
      </c>
      <c r="K3351" s="132">
        <v>30</v>
      </c>
      <c r="L3351" s="91">
        <v>30</v>
      </c>
      <c r="M3351" s="105">
        <f>Tabla1[[#This Row],[Monto]]-Tabla1[[#This Row],[Monto Kashio]]</f>
        <v>0</v>
      </c>
      <c r="N3351" s="98" t="s">
        <v>23</v>
      </c>
      <c r="O3351" s="132" t="s">
        <v>24</v>
      </c>
      <c r="P3351" s="132">
        <v>46651</v>
      </c>
      <c r="Q3351" s="190">
        <v>45667</v>
      </c>
      <c r="R3351" s="132" t="s">
        <v>148</v>
      </c>
      <c r="T3351" s="1"/>
    </row>
    <row r="3352" spans="1:20" ht="12.75" customHeight="1">
      <c r="A3352" s="187" t="s">
        <v>4087</v>
      </c>
      <c r="B3352" s="131" t="s">
        <v>4088</v>
      </c>
      <c r="C3352" s="181" t="s">
        <v>66</v>
      </c>
      <c r="D3352" s="111">
        <v>45667</v>
      </c>
      <c r="E3352" s="117">
        <v>250101924397</v>
      </c>
      <c r="F3352" s="131" t="str">
        <f>CONCATENATE("'",Tabla1[[#This Row],[PSP_TIN]],"',")</f>
        <v>'250101924397',</v>
      </c>
      <c r="G3352" s="131" t="s">
        <v>1923</v>
      </c>
      <c r="H3352" s="131" t="s">
        <v>4346</v>
      </c>
      <c r="I3352" s="131" t="str">
        <f>CONCATENATE("'",Tabla1[[#This Row],[Public ID]],"',")</f>
        <v>'inv_6DENtDTWAVQmUvqaFNW3rC',</v>
      </c>
      <c r="J3352" s="131" t="s">
        <v>9</v>
      </c>
      <c r="K3352" s="131">
        <v>5</v>
      </c>
      <c r="L3352" s="98">
        <v>5</v>
      </c>
      <c r="M3352" s="105">
        <f>Tabla1[[#This Row],[Monto]]-Tabla1[[#This Row],[Monto Kashio]]</f>
        <v>0</v>
      </c>
      <c r="N3352" s="98" t="s">
        <v>23</v>
      </c>
      <c r="O3352" s="131" t="s">
        <v>24</v>
      </c>
      <c r="P3352" s="131">
        <v>50558</v>
      </c>
      <c r="Q3352" s="189">
        <v>45667</v>
      </c>
      <c r="R3352" s="131" t="s">
        <v>148</v>
      </c>
      <c r="T3352" s="1"/>
    </row>
    <row r="3353" spans="1:20" ht="12.75" customHeight="1">
      <c r="A3353" s="166" t="s">
        <v>4087</v>
      </c>
      <c r="B3353" s="132" t="s">
        <v>4088</v>
      </c>
      <c r="C3353" s="173" t="s">
        <v>30</v>
      </c>
      <c r="D3353" s="110">
        <v>45667</v>
      </c>
      <c r="E3353" s="116">
        <v>250101909327</v>
      </c>
      <c r="F3353" s="132" t="str">
        <f>CONCATENATE("'",Tabla1[[#This Row],[PSP_TIN]],"',")</f>
        <v>'250101909327',</v>
      </c>
      <c r="G3353" s="132" t="s">
        <v>1923</v>
      </c>
      <c r="H3353" s="132" t="s">
        <v>4347</v>
      </c>
      <c r="I3353" s="132" t="str">
        <f>CONCATENATE("'",Tabla1[[#This Row],[Public ID]],"',")</f>
        <v>'inv_HcxnUJcGK3Rc6KPSUnB5X2',</v>
      </c>
      <c r="J3353" s="132" t="s">
        <v>9</v>
      </c>
      <c r="K3353" s="132">
        <v>1000</v>
      </c>
      <c r="L3353" s="91">
        <v>1000</v>
      </c>
      <c r="M3353" s="105">
        <f>Tabla1[[#This Row],[Monto]]-Tabla1[[#This Row],[Monto Kashio]]</f>
        <v>0</v>
      </c>
      <c r="N3353" s="98" t="s">
        <v>23</v>
      </c>
      <c r="O3353" s="132" t="s">
        <v>24</v>
      </c>
      <c r="P3353" s="132">
        <v>437469</v>
      </c>
      <c r="Q3353" s="190">
        <v>45667</v>
      </c>
      <c r="R3353" s="132" t="s">
        <v>148</v>
      </c>
      <c r="T3353" s="1"/>
    </row>
    <row r="3354" spans="1:20" ht="12.75" customHeight="1">
      <c r="A3354" s="187" t="s">
        <v>4087</v>
      </c>
      <c r="B3354" s="131" t="s">
        <v>4088</v>
      </c>
      <c r="C3354" s="181" t="s">
        <v>27</v>
      </c>
      <c r="D3354" s="111">
        <v>45667</v>
      </c>
      <c r="E3354" s="117">
        <v>250101895899</v>
      </c>
      <c r="F3354" s="131" t="str">
        <f>CONCATENATE("'",Tabla1[[#This Row],[PSP_TIN]],"',")</f>
        <v>'250101895899',</v>
      </c>
      <c r="G3354" s="131" t="s">
        <v>1923</v>
      </c>
      <c r="H3354" s="131" t="s">
        <v>4348</v>
      </c>
      <c r="I3354" s="131" t="str">
        <f>CONCATENATE("'",Tabla1[[#This Row],[Public ID]],"',")</f>
        <v>'inv_n94axKKngKcoxv3fo9xtXL',</v>
      </c>
      <c r="J3354" s="131" t="s">
        <v>9</v>
      </c>
      <c r="K3354" s="131">
        <v>50</v>
      </c>
      <c r="L3354" s="98">
        <v>50</v>
      </c>
      <c r="M3354" s="105">
        <f>Tabla1[[#This Row],[Monto]]-Tabla1[[#This Row],[Monto Kashio]]</f>
        <v>0</v>
      </c>
      <c r="N3354" s="98" t="s">
        <v>23</v>
      </c>
      <c r="O3354" s="131" t="s">
        <v>24</v>
      </c>
      <c r="P3354" s="131">
        <v>238005</v>
      </c>
      <c r="Q3354" s="189">
        <v>45667</v>
      </c>
      <c r="R3354" s="131" t="s">
        <v>148</v>
      </c>
      <c r="T3354" s="1"/>
    </row>
    <row r="3355" spans="1:20" ht="12.75" customHeight="1">
      <c r="A3355" s="166" t="s">
        <v>4087</v>
      </c>
      <c r="B3355" s="132" t="s">
        <v>4088</v>
      </c>
      <c r="C3355" s="173" t="s">
        <v>136</v>
      </c>
      <c r="D3355" s="110">
        <v>45667</v>
      </c>
      <c r="E3355" s="116">
        <v>250101945488</v>
      </c>
      <c r="F3355" s="132" t="str">
        <f>CONCATENATE("'",Tabla1[[#This Row],[PSP_TIN]],"',")</f>
        <v>'250101945488',</v>
      </c>
      <c r="G3355" s="132" t="s">
        <v>1923</v>
      </c>
      <c r="H3355" s="132" t="s">
        <v>4349</v>
      </c>
      <c r="I3355" s="132" t="str">
        <f>CONCATENATE("'",Tabla1[[#This Row],[Public ID]],"',")</f>
        <v>'inv_Y5YSJiQVjkz75e8pmjyAib',</v>
      </c>
      <c r="J3355" s="132" t="s">
        <v>9</v>
      </c>
      <c r="K3355" s="132">
        <v>20</v>
      </c>
      <c r="L3355" s="91">
        <v>20</v>
      </c>
      <c r="M3355" s="105">
        <f>Tabla1[[#This Row],[Monto]]-Tabla1[[#This Row],[Monto Kashio]]</f>
        <v>0</v>
      </c>
      <c r="N3355" s="98" t="s">
        <v>23</v>
      </c>
      <c r="O3355" s="132" t="s">
        <v>24</v>
      </c>
      <c r="P3355" s="132">
        <v>1081597</v>
      </c>
      <c r="Q3355" s="190">
        <v>45667</v>
      </c>
      <c r="R3355" s="132" t="s">
        <v>148</v>
      </c>
      <c r="T3355" s="1"/>
    </row>
    <row r="3356" spans="1:20" ht="12.75" customHeight="1">
      <c r="A3356" s="187" t="s">
        <v>4087</v>
      </c>
      <c r="B3356" s="131" t="s">
        <v>4088</v>
      </c>
      <c r="C3356" s="181" t="s">
        <v>27</v>
      </c>
      <c r="D3356" s="111">
        <v>45667</v>
      </c>
      <c r="E3356" s="117">
        <v>250102166571</v>
      </c>
      <c r="F3356" s="131" t="str">
        <f>CONCATENATE("'",Tabla1[[#This Row],[PSP_TIN]],"',")</f>
        <v>'250102166571',</v>
      </c>
      <c r="G3356" s="131" t="s">
        <v>1923</v>
      </c>
      <c r="H3356" s="131" t="s">
        <v>4350</v>
      </c>
      <c r="I3356" s="131" t="str">
        <f>CONCATENATE("'",Tabla1[[#This Row],[Public ID]],"',")</f>
        <v>'inv_JBS95F7E67uXVMTrsC6r7M',</v>
      </c>
      <c r="J3356" s="131" t="s">
        <v>9</v>
      </c>
      <c r="K3356" s="131">
        <v>30</v>
      </c>
      <c r="L3356" s="98">
        <v>30</v>
      </c>
      <c r="M3356" s="105">
        <f>Tabla1[[#This Row],[Monto]]-Tabla1[[#This Row],[Monto Kashio]]</f>
        <v>0</v>
      </c>
      <c r="N3356" s="98" t="s">
        <v>23</v>
      </c>
      <c r="O3356" s="131" t="s">
        <v>24</v>
      </c>
      <c r="P3356" s="131">
        <v>2764225</v>
      </c>
      <c r="Q3356" s="189">
        <v>45667</v>
      </c>
      <c r="R3356" s="131" t="s">
        <v>148</v>
      </c>
      <c r="T3356" s="1"/>
    </row>
    <row r="3357" spans="1:20" ht="12.75" customHeight="1">
      <c r="A3357" s="166">
        <v>11752</v>
      </c>
      <c r="B3357" s="132" t="s">
        <v>4117</v>
      </c>
      <c r="C3357" s="173" t="s">
        <v>484</v>
      </c>
      <c r="D3357" s="110">
        <v>45667</v>
      </c>
      <c r="E3357" s="116">
        <v>250102238559</v>
      </c>
      <c r="F3357" s="132" t="str">
        <f>CONCATENATE("'",Tabla1[[#This Row],[PSP_TIN]],"',")</f>
        <v>'250102238559',</v>
      </c>
      <c r="G3357" s="132" t="s">
        <v>1923</v>
      </c>
      <c r="H3357" s="132" t="s">
        <v>4351</v>
      </c>
      <c r="I3357" s="132" t="str">
        <f>CONCATENATE("'",Tabla1[[#This Row],[Public ID]],"',")</f>
        <v>'inv_MBdHAUrvAFMRiG3QfpqUBH',</v>
      </c>
      <c r="J3357" s="132" t="s">
        <v>9</v>
      </c>
      <c r="K3357" s="132">
        <v>41</v>
      </c>
      <c r="L3357" s="91">
        <v>41</v>
      </c>
      <c r="M3357" s="105">
        <f>Tabla1[[#This Row],[Monto]]-Tabla1[[#This Row],[Monto Kashio]]</f>
        <v>0</v>
      </c>
      <c r="N3357" s="98" t="s">
        <v>23</v>
      </c>
      <c r="O3357" s="132" t="s">
        <v>24</v>
      </c>
      <c r="P3357" s="132">
        <v>3558190</v>
      </c>
      <c r="Q3357" s="190">
        <v>45667</v>
      </c>
      <c r="R3357" s="132" t="s">
        <v>148</v>
      </c>
      <c r="T3357" s="1"/>
    </row>
    <row r="3358" spans="1:20" ht="12.75" customHeight="1">
      <c r="A3358" s="187" t="s">
        <v>4087</v>
      </c>
      <c r="B3358" s="131" t="s">
        <v>4088</v>
      </c>
      <c r="C3358" s="181" t="s">
        <v>30</v>
      </c>
      <c r="D3358" s="111">
        <v>45668</v>
      </c>
      <c r="E3358" s="117">
        <v>250112448142</v>
      </c>
      <c r="F3358" s="131" t="str">
        <f>CONCATENATE("'",Tabla1[[#This Row],[PSP_TIN]],"',")</f>
        <v>'250112448142',</v>
      </c>
      <c r="G3358" s="131" t="s">
        <v>1923</v>
      </c>
      <c r="H3358" s="131" t="s">
        <v>4352</v>
      </c>
      <c r="I3358" s="131" t="str">
        <f>CONCATENATE("'",Tabla1[[#This Row],[Public ID]],"',")</f>
        <v>'inv_PyN3EPWTuUMTnKK2UtqmZ9',</v>
      </c>
      <c r="J3358" s="131" t="s">
        <v>9</v>
      </c>
      <c r="K3358" s="131">
        <v>100</v>
      </c>
      <c r="L3358" s="98">
        <v>100</v>
      </c>
      <c r="M3358" s="105">
        <f>Tabla1[[#This Row],[Monto]]-Tabla1[[#This Row],[Monto Kashio]]</f>
        <v>0</v>
      </c>
      <c r="N3358" s="98" t="s">
        <v>23</v>
      </c>
      <c r="O3358" s="131" t="s">
        <v>24</v>
      </c>
      <c r="P3358" s="131">
        <v>101591</v>
      </c>
      <c r="Q3358" s="189">
        <v>45668</v>
      </c>
      <c r="R3358" s="131" t="s">
        <v>148</v>
      </c>
      <c r="T3358" s="1"/>
    </row>
    <row r="3359" spans="1:20" ht="12.75" customHeight="1">
      <c r="A3359" s="166" t="s">
        <v>4087</v>
      </c>
      <c r="B3359" s="132" t="s">
        <v>4088</v>
      </c>
      <c r="C3359" s="173" t="s">
        <v>27</v>
      </c>
      <c r="D3359" s="110">
        <v>45668</v>
      </c>
      <c r="E3359" s="116">
        <v>250112431874</v>
      </c>
      <c r="F3359" s="132" t="str">
        <f>CONCATENATE("'",Tabla1[[#This Row],[PSP_TIN]],"',")</f>
        <v>'250112431874',</v>
      </c>
      <c r="G3359" s="132" t="s">
        <v>1923</v>
      </c>
      <c r="H3359" s="132" t="s">
        <v>4353</v>
      </c>
      <c r="I3359" s="132" t="str">
        <f>CONCATENATE("'",Tabla1[[#This Row],[Public ID]],"',")</f>
        <v>'inv_cbf8BDEzrGHmRRvHsrt22b',</v>
      </c>
      <c r="J3359" s="132" t="s">
        <v>9</v>
      </c>
      <c r="K3359" s="132">
        <v>50</v>
      </c>
      <c r="L3359" s="91">
        <v>50</v>
      </c>
      <c r="M3359" s="105">
        <f>Tabla1[[#This Row],[Monto]]-Tabla1[[#This Row],[Monto Kashio]]</f>
        <v>0</v>
      </c>
      <c r="N3359" s="98" t="s">
        <v>23</v>
      </c>
      <c r="O3359" s="132" t="s">
        <v>24</v>
      </c>
      <c r="P3359" s="132">
        <v>3739</v>
      </c>
      <c r="Q3359" s="190">
        <v>45668</v>
      </c>
      <c r="R3359" s="132" t="s">
        <v>148</v>
      </c>
      <c r="T3359" s="1"/>
    </row>
    <row r="3360" spans="1:20" ht="12.75" customHeight="1">
      <c r="A3360" s="187" t="s">
        <v>4087</v>
      </c>
      <c r="B3360" s="131" t="s">
        <v>4088</v>
      </c>
      <c r="C3360" s="181" t="s">
        <v>66</v>
      </c>
      <c r="D3360" s="111">
        <v>45668</v>
      </c>
      <c r="E3360" s="117">
        <v>250112506952</v>
      </c>
      <c r="F3360" s="131" t="str">
        <f>CONCATENATE("'",Tabla1[[#This Row],[PSP_TIN]],"',")</f>
        <v>'250112506952',</v>
      </c>
      <c r="G3360" s="131" t="s">
        <v>1923</v>
      </c>
      <c r="H3360" s="131" t="s">
        <v>4354</v>
      </c>
      <c r="I3360" s="131" t="str">
        <f>CONCATENATE("'",Tabla1[[#This Row],[Public ID]],"',")</f>
        <v>'inv_H4Qa8Q2f23urXYgNofLe8A',</v>
      </c>
      <c r="J3360" s="131" t="s">
        <v>9</v>
      </c>
      <c r="K3360" s="131">
        <v>10</v>
      </c>
      <c r="L3360" s="98">
        <v>10</v>
      </c>
      <c r="M3360" s="105">
        <f>Tabla1[[#This Row],[Monto]]-Tabla1[[#This Row],[Monto Kashio]]</f>
        <v>0</v>
      </c>
      <c r="N3360" s="98" t="s">
        <v>23</v>
      </c>
      <c r="O3360" s="131" t="s">
        <v>24</v>
      </c>
      <c r="P3360" s="131">
        <v>623357</v>
      </c>
      <c r="Q3360" s="189">
        <v>45668</v>
      </c>
      <c r="R3360" s="131" t="s">
        <v>148</v>
      </c>
      <c r="T3360" s="1"/>
    </row>
    <row r="3361" spans="1:20" ht="12.75" customHeight="1">
      <c r="A3361" s="166" t="s">
        <v>4087</v>
      </c>
      <c r="B3361" s="132" t="s">
        <v>4088</v>
      </c>
      <c r="C3361" s="173" t="s">
        <v>30</v>
      </c>
      <c r="D3361" s="110">
        <v>45668</v>
      </c>
      <c r="E3361" s="116">
        <v>250112635585</v>
      </c>
      <c r="F3361" s="132" t="str">
        <f>CONCATENATE("'",Tabla1[[#This Row],[PSP_TIN]],"',")</f>
        <v>'250112635585',</v>
      </c>
      <c r="G3361" s="132" t="s">
        <v>1923</v>
      </c>
      <c r="H3361" s="132" t="s">
        <v>4355</v>
      </c>
      <c r="I3361" s="132" t="str">
        <f>CONCATENATE("'",Tabla1[[#This Row],[Public ID]],"',")</f>
        <v>'inv_VhDAseQbYxSNWcURJ2Hm6V',</v>
      </c>
      <c r="J3361" s="132" t="s">
        <v>9</v>
      </c>
      <c r="K3361" s="132">
        <v>20</v>
      </c>
      <c r="L3361" s="91">
        <v>20</v>
      </c>
      <c r="M3361" s="105">
        <f>Tabla1[[#This Row],[Monto]]-Tabla1[[#This Row],[Monto Kashio]]</f>
        <v>0</v>
      </c>
      <c r="N3361" s="98" t="s">
        <v>23</v>
      </c>
      <c r="O3361" s="132" t="s">
        <v>24</v>
      </c>
      <c r="P3361" s="213">
        <v>1414033</v>
      </c>
      <c r="Q3361" s="190">
        <v>45668</v>
      </c>
      <c r="R3361" s="132" t="s">
        <v>148</v>
      </c>
      <c r="T3361" s="1"/>
    </row>
    <row r="3362" spans="1:20" ht="12.75" customHeight="1">
      <c r="A3362" s="187" t="s">
        <v>4087</v>
      </c>
      <c r="B3362" s="131" t="s">
        <v>4088</v>
      </c>
      <c r="C3362" s="181" t="s">
        <v>30</v>
      </c>
      <c r="D3362" s="111">
        <v>45668</v>
      </c>
      <c r="E3362" s="117">
        <v>250112635469</v>
      </c>
      <c r="F3362" s="131" t="str">
        <f>CONCATENATE("'",Tabla1[[#This Row],[PSP_TIN]],"',")</f>
        <v>'250112635469',</v>
      </c>
      <c r="G3362" s="131" t="s">
        <v>1923</v>
      </c>
      <c r="H3362" s="131" t="s">
        <v>4356</v>
      </c>
      <c r="I3362" s="131" t="str">
        <f>CONCATENATE("'",Tabla1[[#This Row],[Public ID]],"',")</f>
        <v>'inv_38t52u8EBrCcWbQwFmE9re',</v>
      </c>
      <c r="J3362" s="131" t="s">
        <v>9</v>
      </c>
      <c r="K3362" s="131">
        <v>26</v>
      </c>
      <c r="L3362" s="98">
        <v>26</v>
      </c>
      <c r="M3362" s="105">
        <f>Tabla1[[#This Row],[Monto]]-Tabla1[[#This Row],[Monto Kashio]]</f>
        <v>0</v>
      </c>
      <c r="N3362" s="98" t="s">
        <v>23</v>
      </c>
      <c r="O3362" s="131" t="s">
        <v>24</v>
      </c>
      <c r="P3362" s="131">
        <v>1401441</v>
      </c>
      <c r="Q3362" s="189">
        <v>45668</v>
      </c>
      <c r="R3362" s="131" t="s">
        <v>148</v>
      </c>
      <c r="T3362" s="1"/>
    </row>
    <row r="3363" spans="1:20" ht="12.75" customHeight="1">
      <c r="A3363" s="166" t="s">
        <v>4087</v>
      </c>
      <c r="B3363" s="132" t="s">
        <v>4088</v>
      </c>
      <c r="C3363" s="173" t="s">
        <v>30</v>
      </c>
      <c r="D3363" s="110">
        <v>45668</v>
      </c>
      <c r="E3363" s="116">
        <v>250112664307</v>
      </c>
      <c r="F3363" s="132" t="str">
        <f>CONCATENATE("'",Tabla1[[#This Row],[PSP_TIN]],"',")</f>
        <v>'250112664307',</v>
      </c>
      <c r="G3363" s="132" t="s">
        <v>1923</v>
      </c>
      <c r="H3363" s="132" t="s">
        <v>4357</v>
      </c>
      <c r="I3363" s="132" t="str">
        <f>CONCATENATE("'",Tabla1[[#This Row],[Public ID]],"',")</f>
        <v>'inv_6zH23YuuRuKQdPGExJe66H',</v>
      </c>
      <c r="J3363" s="132" t="s">
        <v>9</v>
      </c>
      <c r="K3363" s="132">
        <v>50</v>
      </c>
      <c r="L3363" s="91">
        <v>50</v>
      </c>
      <c r="M3363" s="105">
        <f>Tabla1[[#This Row],[Monto]]-Tabla1[[#This Row],[Monto Kashio]]</f>
        <v>0</v>
      </c>
      <c r="N3363" s="98" t="s">
        <v>23</v>
      </c>
      <c r="O3363" s="132" t="s">
        <v>24</v>
      </c>
      <c r="P3363" s="132">
        <v>762011</v>
      </c>
      <c r="Q3363" s="190">
        <v>45668</v>
      </c>
      <c r="R3363" s="132" t="s">
        <v>148</v>
      </c>
      <c r="T3363" s="1"/>
    </row>
    <row r="3364" spans="1:20" ht="12.75" customHeight="1">
      <c r="A3364" s="202" t="s">
        <v>4087</v>
      </c>
      <c r="B3364" s="196" t="s">
        <v>4088</v>
      </c>
      <c r="C3364" s="203" t="s">
        <v>30</v>
      </c>
      <c r="D3364" s="119">
        <v>45668</v>
      </c>
      <c r="E3364" s="115">
        <v>250112551592</v>
      </c>
      <c r="F3364" s="196" t="str">
        <f>CONCATENATE("'",Tabla1[[#This Row],[PSP_TIN]],"',")</f>
        <v>'250112551592',</v>
      </c>
      <c r="G3364" s="196" t="s">
        <v>850</v>
      </c>
      <c r="H3364" s="196" t="s">
        <v>4358</v>
      </c>
      <c r="I3364" s="196" t="str">
        <f>CONCATENATE("'",Tabla1[[#This Row],[Public ID]],"',")</f>
        <v>'inv_F2otKr3qqgudVQwMUm5Lbn',</v>
      </c>
      <c r="J3364" s="196" t="s">
        <v>9</v>
      </c>
      <c r="K3364" s="196">
        <v>2400</v>
      </c>
      <c r="L3364" s="120">
        <v>2400</v>
      </c>
      <c r="M3364" s="105">
        <f>Tabla1[[#This Row],[Monto]]-Tabla1[[#This Row],[Monto Kashio]]</f>
        <v>0</v>
      </c>
      <c r="N3364" s="98" t="s">
        <v>23</v>
      </c>
      <c r="O3364" s="196" t="s">
        <v>24</v>
      </c>
      <c r="P3364" s="196">
        <v>779639</v>
      </c>
      <c r="Q3364" s="217">
        <v>45668</v>
      </c>
      <c r="R3364" s="196" t="s">
        <v>148</v>
      </c>
      <c r="T3364" s="1"/>
    </row>
    <row r="3365" spans="1:20" ht="12.75" customHeight="1">
      <c r="A3365" s="166" t="s">
        <v>4087</v>
      </c>
      <c r="B3365" s="132" t="s">
        <v>4088</v>
      </c>
      <c r="C3365" s="173" t="s">
        <v>30</v>
      </c>
      <c r="D3365" s="110">
        <v>45668</v>
      </c>
      <c r="E3365" s="116">
        <v>250112837268</v>
      </c>
      <c r="F3365" s="132" t="str">
        <f>CONCATENATE("'",Tabla1[[#This Row],[PSP_TIN]],"',")</f>
        <v>'250112837268',</v>
      </c>
      <c r="G3365" s="132" t="s">
        <v>1923</v>
      </c>
      <c r="H3365" s="132" t="s">
        <v>4359</v>
      </c>
      <c r="I3365" s="132" t="str">
        <f>CONCATENATE("'",Tabla1[[#This Row],[Public ID]],"',")</f>
        <v>'inv_336uZv2MRBNydeB99vrpSh',</v>
      </c>
      <c r="J3365" s="132" t="s">
        <v>9</v>
      </c>
      <c r="K3365" s="132">
        <v>20</v>
      </c>
      <c r="L3365" s="91">
        <v>20</v>
      </c>
      <c r="M3365" s="105">
        <f>Tabla1[[#This Row],[Monto]]-Tabla1[[#This Row],[Monto Kashio]]</f>
        <v>0</v>
      </c>
      <c r="N3365" s="98" t="s">
        <v>23</v>
      </c>
      <c r="O3365" s="132" t="s">
        <v>24</v>
      </c>
      <c r="P3365" s="132">
        <v>3503971</v>
      </c>
      <c r="Q3365" s="190">
        <v>45668</v>
      </c>
      <c r="R3365" s="132" t="s">
        <v>148</v>
      </c>
      <c r="T3365" s="1"/>
    </row>
    <row r="3366" spans="1:20" ht="12.75" customHeight="1">
      <c r="A3366" s="187" t="s">
        <v>4087</v>
      </c>
      <c r="B3366" s="131" t="s">
        <v>4088</v>
      </c>
      <c r="C3366" s="181" t="s">
        <v>30</v>
      </c>
      <c r="D3366" s="111">
        <v>45668</v>
      </c>
      <c r="E3366" s="117">
        <v>250112809394</v>
      </c>
      <c r="F3366" s="131" t="str">
        <f>CONCATENATE("'",Tabla1[[#This Row],[PSP_TIN]],"',")</f>
        <v>'250112809394',</v>
      </c>
      <c r="G3366" s="131" t="s">
        <v>1923</v>
      </c>
      <c r="H3366" s="131" t="s">
        <v>4360</v>
      </c>
      <c r="I3366" s="131" t="str">
        <f>CONCATENATE("'",Tabla1[[#This Row],[Public ID]],"',")</f>
        <v>'inv_gpHTuco9PHvfhmAW8ZAyzm',</v>
      </c>
      <c r="J3366" s="131" t="s">
        <v>9</v>
      </c>
      <c r="K3366" s="131">
        <v>150</v>
      </c>
      <c r="L3366" s="98">
        <v>150</v>
      </c>
      <c r="M3366" s="105">
        <f>Tabla1[[#This Row],[Monto]]-Tabla1[[#This Row],[Monto Kashio]]</f>
        <v>0</v>
      </c>
      <c r="N3366" s="98" t="s">
        <v>23</v>
      </c>
      <c r="O3366" s="131" t="s">
        <v>24</v>
      </c>
      <c r="P3366" s="131">
        <v>95885</v>
      </c>
      <c r="Q3366" s="189">
        <v>45668</v>
      </c>
      <c r="R3366" s="131" t="s">
        <v>148</v>
      </c>
      <c r="T3366" s="1"/>
    </row>
    <row r="3367" spans="1:20" ht="12.75" customHeight="1">
      <c r="A3367" s="166" t="s">
        <v>4087</v>
      </c>
      <c r="B3367" s="132" t="s">
        <v>4088</v>
      </c>
      <c r="C3367" s="173" t="s">
        <v>96</v>
      </c>
      <c r="D3367" s="110">
        <v>45668</v>
      </c>
      <c r="E3367" s="116">
        <v>250112858253</v>
      </c>
      <c r="F3367" s="132" t="str">
        <f>CONCATENATE("'",Tabla1[[#This Row],[PSP_TIN]],"',")</f>
        <v>'250112858253',</v>
      </c>
      <c r="G3367" s="132" t="s">
        <v>1923</v>
      </c>
      <c r="H3367" s="132" t="s">
        <v>4361</v>
      </c>
      <c r="I3367" s="132" t="str">
        <f>CONCATENATE("'",Tabla1[[#This Row],[Public ID]],"',")</f>
        <v>'inv_np4HXk2HgCE5ckubkyM89J',</v>
      </c>
      <c r="J3367" s="132" t="s">
        <v>9</v>
      </c>
      <c r="K3367" s="132">
        <v>60</v>
      </c>
      <c r="L3367" s="91">
        <v>60</v>
      </c>
      <c r="M3367" s="105">
        <f>Tabla1[[#This Row],[Monto]]-Tabla1[[#This Row],[Monto Kashio]]</f>
        <v>0</v>
      </c>
      <c r="N3367" s="98" t="s">
        <v>23</v>
      </c>
      <c r="O3367" s="132" t="s">
        <v>24</v>
      </c>
      <c r="P3367" s="132">
        <v>3288325</v>
      </c>
      <c r="Q3367" s="190">
        <v>45668</v>
      </c>
      <c r="R3367" s="132" t="s">
        <v>148</v>
      </c>
      <c r="T3367" s="1"/>
    </row>
    <row r="3368" spans="1:20" ht="12.75" customHeight="1">
      <c r="A3368" s="187" t="s">
        <v>4087</v>
      </c>
      <c r="B3368" s="131" t="s">
        <v>4088</v>
      </c>
      <c r="C3368" s="181" t="s">
        <v>30</v>
      </c>
      <c r="D3368" s="111">
        <v>45668</v>
      </c>
      <c r="E3368" s="117">
        <v>250122939595</v>
      </c>
      <c r="F3368" s="131" t="str">
        <f>CONCATENATE("'",Tabla1[[#This Row],[PSP_TIN]],"',")</f>
        <v>'250122939595',</v>
      </c>
      <c r="G3368" s="131" t="s">
        <v>1923</v>
      </c>
      <c r="H3368" s="131" t="s">
        <v>4362</v>
      </c>
      <c r="I3368" s="131" t="str">
        <f>CONCATENATE("'",Tabla1[[#This Row],[Public ID]],"',")</f>
        <v>'inv_4swsQ5NbT9AZnvWFCMCnKB',</v>
      </c>
      <c r="J3368" s="131" t="s">
        <v>9</v>
      </c>
      <c r="K3368" s="131">
        <v>260</v>
      </c>
      <c r="L3368" s="98">
        <v>260</v>
      </c>
      <c r="M3368" s="105">
        <f>Tabla1[[#This Row],[Monto]]-Tabla1[[#This Row],[Monto Kashio]]</f>
        <v>0</v>
      </c>
      <c r="N3368" s="98" t="s">
        <v>23</v>
      </c>
      <c r="O3368" s="131" t="s">
        <v>24</v>
      </c>
      <c r="P3368" s="131">
        <v>5078206</v>
      </c>
      <c r="Q3368" s="189">
        <v>45668</v>
      </c>
      <c r="R3368" s="131" t="s">
        <v>148</v>
      </c>
      <c r="T3368" s="1"/>
    </row>
    <row r="3369" spans="1:20" ht="12.75" customHeight="1">
      <c r="A3369" s="166" t="s">
        <v>4087</v>
      </c>
      <c r="B3369" s="132" t="s">
        <v>4088</v>
      </c>
      <c r="C3369" s="173" t="s">
        <v>914</v>
      </c>
      <c r="D3369" s="110">
        <v>45668</v>
      </c>
      <c r="E3369" s="116">
        <v>250122928304</v>
      </c>
      <c r="F3369" s="132" t="str">
        <f>CONCATENATE("'",Tabla1[[#This Row],[PSP_TIN]],"',")</f>
        <v>'250122928304',</v>
      </c>
      <c r="G3369" s="132" t="s">
        <v>1923</v>
      </c>
      <c r="H3369" s="132" t="s">
        <v>4363</v>
      </c>
      <c r="I3369" s="132" t="str">
        <f>CONCATENATE("'",Tabla1[[#This Row],[Public ID]],"',")</f>
        <v>'inv_eAmqxaVjGJnj4U85gyXprk',</v>
      </c>
      <c r="J3369" s="132" t="s">
        <v>9</v>
      </c>
      <c r="K3369" s="132">
        <v>78.349999999999994</v>
      </c>
      <c r="L3369" s="91">
        <v>78.349999999999994</v>
      </c>
      <c r="M3369" s="105">
        <f>Tabla1[[#This Row],[Monto]]-Tabla1[[#This Row],[Monto Kashio]]</f>
        <v>0</v>
      </c>
      <c r="N3369" s="98" t="s">
        <v>23</v>
      </c>
      <c r="O3369" s="132" t="s">
        <v>24</v>
      </c>
      <c r="P3369" s="132">
        <v>3965380</v>
      </c>
      <c r="Q3369" s="190">
        <v>45668</v>
      </c>
      <c r="R3369" s="132" t="s">
        <v>148</v>
      </c>
      <c r="T3369" s="1"/>
    </row>
    <row r="3370" spans="1:20" ht="12.75" customHeight="1">
      <c r="A3370" s="187" t="s">
        <v>4087</v>
      </c>
      <c r="B3370" s="131" t="s">
        <v>4088</v>
      </c>
      <c r="C3370" s="181" t="s">
        <v>27</v>
      </c>
      <c r="D3370" s="111">
        <v>45669</v>
      </c>
      <c r="E3370" s="117">
        <v>250123023379</v>
      </c>
      <c r="F3370" s="131" t="str">
        <f>CONCATENATE("'",Tabla1[[#This Row],[PSP_TIN]],"',")</f>
        <v>'250123023379',</v>
      </c>
      <c r="G3370" s="131" t="s">
        <v>1923</v>
      </c>
      <c r="H3370" s="131" t="s">
        <v>4364</v>
      </c>
      <c r="I3370" s="131" t="str">
        <f>CONCATENATE("'",Tabla1[[#This Row],[Public ID]],"',")</f>
        <v>'inv_chZRyZgum54jB8shLZmS47',</v>
      </c>
      <c r="J3370" s="131" t="s">
        <v>9</v>
      </c>
      <c r="K3370" s="131">
        <v>30</v>
      </c>
      <c r="L3370" s="98">
        <v>30</v>
      </c>
      <c r="M3370" s="105">
        <f>Tabla1[[#This Row],[Monto]]-Tabla1[[#This Row],[Monto Kashio]]</f>
        <v>0</v>
      </c>
      <c r="N3370" s="98" t="s">
        <v>23</v>
      </c>
      <c r="O3370" s="131" t="s">
        <v>24</v>
      </c>
      <c r="P3370" s="131">
        <v>86178</v>
      </c>
      <c r="Q3370" s="189">
        <v>45669</v>
      </c>
      <c r="R3370" s="131" t="s">
        <v>148</v>
      </c>
      <c r="T3370" s="1"/>
    </row>
    <row r="3371" spans="1:20" ht="12.75" customHeight="1">
      <c r="A3371" s="166" t="s">
        <v>4087</v>
      </c>
      <c r="B3371" s="132" t="s">
        <v>4088</v>
      </c>
      <c r="C3371" s="173" t="s">
        <v>66</v>
      </c>
      <c r="D3371" s="110">
        <v>45670</v>
      </c>
      <c r="E3371" s="116">
        <v>250133680005</v>
      </c>
      <c r="F3371" s="132" t="str">
        <f>CONCATENATE("'",Tabla1[[#This Row],[PSP_TIN]],"',")</f>
        <v>'250133680005',</v>
      </c>
      <c r="G3371" s="132" t="s">
        <v>1923</v>
      </c>
      <c r="H3371" s="132" t="s">
        <v>4365</v>
      </c>
      <c r="I3371" s="132" t="str">
        <f>CONCATENATE("'",Tabla1[[#This Row],[Public ID]],"',")</f>
        <v>'inv_RN8dygxnRxsbzu74z2Mtjx',</v>
      </c>
      <c r="J3371" s="132" t="s">
        <v>9</v>
      </c>
      <c r="K3371" s="132">
        <v>10</v>
      </c>
      <c r="L3371" s="91">
        <v>10</v>
      </c>
      <c r="M3371" s="105">
        <f>Tabla1[[#This Row],[Monto]]-Tabla1[[#This Row],[Monto Kashio]]</f>
        <v>0</v>
      </c>
      <c r="N3371" s="98" t="s">
        <v>23</v>
      </c>
      <c r="O3371" s="132" t="s">
        <v>24</v>
      </c>
      <c r="P3371" s="132">
        <v>344706</v>
      </c>
      <c r="Q3371" s="190">
        <v>45670</v>
      </c>
      <c r="R3371" s="132" t="s">
        <v>148</v>
      </c>
      <c r="T3371" s="1"/>
    </row>
    <row r="3372" spans="1:20" ht="12.75" customHeight="1">
      <c r="A3372" s="187" t="s">
        <v>4087</v>
      </c>
      <c r="B3372" s="131" t="s">
        <v>4088</v>
      </c>
      <c r="C3372" s="181" t="s">
        <v>66</v>
      </c>
      <c r="D3372" s="111">
        <v>45670</v>
      </c>
      <c r="E3372" s="117">
        <v>250133669048</v>
      </c>
      <c r="F3372" s="131" t="str">
        <f>CONCATENATE("'",Tabla1[[#This Row],[PSP_TIN]],"',")</f>
        <v>'250133669048',</v>
      </c>
      <c r="G3372" s="131" t="s">
        <v>1923</v>
      </c>
      <c r="H3372" s="131" t="s">
        <v>4366</v>
      </c>
      <c r="I3372" s="131" t="str">
        <f>CONCATENATE("'",Tabla1[[#This Row],[Public ID]],"',")</f>
        <v>'	
inv_JL6YAuxqJ28V2jBZF2tB3G',</v>
      </c>
      <c r="J3372" s="131" t="s">
        <v>9</v>
      </c>
      <c r="K3372" s="131">
        <v>285.02</v>
      </c>
      <c r="L3372" s="98">
        <v>285.02</v>
      </c>
      <c r="M3372" s="105">
        <f>Tabla1[[#This Row],[Monto]]-Tabla1[[#This Row],[Monto Kashio]]</f>
        <v>0</v>
      </c>
      <c r="N3372" s="98" t="s">
        <v>23</v>
      </c>
      <c r="O3372" s="131" t="s">
        <v>24</v>
      </c>
      <c r="P3372" s="131">
        <v>282201</v>
      </c>
      <c r="Q3372" s="189">
        <v>45670</v>
      </c>
      <c r="R3372" s="131" t="s">
        <v>148</v>
      </c>
      <c r="T3372" s="1"/>
    </row>
    <row r="3373" spans="1:20" ht="12.75" customHeight="1">
      <c r="A3373" s="166" t="s">
        <v>4087</v>
      </c>
      <c r="B3373" s="132" t="s">
        <v>4088</v>
      </c>
      <c r="C3373" s="173" t="s">
        <v>2614</v>
      </c>
      <c r="D3373" s="110">
        <v>45670</v>
      </c>
      <c r="E3373" s="116">
        <v>250133666759</v>
      </c>
      <c r="F3373" s="132" t="str">
        <f>CONCATENATE("'",Tabla1[[#This Row],[PSP_TIN]],"',")</f>
        <v>'250133666759',</v>
      </c>
      <c r="G3373" s="132" t="s">
        <v>1923</v>
      </c>
      <c r="H3373" s="132" t="s">
        <v>4367</v>
      </c>
      <c r="I3373" s="132" t="str">
        <f>CONCATENATE("'",Tabla1[[#This Row],[Public ID]],"',")</f>
        <v>'	
inv_CBb8ARF5K2LoU8N5jUdT4N',</v>
      </c>
      <c r="J3373" s="132" t="s">
        <v>9</v>
      </c>
      <c r="K3373" s="132">
        <v>111.1</v>
      </c>
      <c r="L3373" s="91">
        <v>111.1</v>
      </c>
      <c r="M3373" s="105">
        <f>Tabla1[[#This Row],[Monto]]-Tabla1[[#This Row],[Monto Kashio]]</f>
        <v>0</v>
      </c>
      <c r="N3373" s="98" t="s">
        <v>23</v>
      </c>
      <c r="O3373" s="132" t="s">
        <v>24</v>
      </c>
      <c r="P3373" s="132">
        <v>279915</v>
      </c>
      <c r="Q3373" s="190">
        <v>45670</v>
      </c>
      <c r="R3373" s="132" t="s">
        <v>148</v>
      </c>
      <c r="T3373" s="1"/>
    </row>
    <row r="3374" spans="1:20" ht="12.75" customHeight="1">
      <c r="A3374" s="187" t="s">
        <v>4087</v>
      </c>
      <c r="B3374" s="131" t="s">
        <v>4088</v>
      </c>
      <c r="C3374" s="181" t="s">
        <v>96</v>
      </c>
      <c r="D3374" s="111">
        <v>45670</v>
      </c>
      <c r="E3374" s="117">
        <v>250133665049</v>
      </c>
      <c r="F3374" s="131" t="str">
        <f>CONCATENATE("'",Tabla1[[#This Row],[PSP_TIN]],"',")</f>
        <v>'250133665049',</v>
      </c>
      <c r="G3374" s="131" t="s">
        <v>1923</v>
      </c>
      <c r="H3374" s="131" t="s">
        <v>4368</v>
      </c>
      <c r="I3374" s="131" t="str">
        <f>CONCATENATE("'",Tabla1[[#This Row],[Public ID]],"',")</f>
        <v>'	
inv_5XovvYMFegGDziXp562FLQ',</v>
      </c>
      <c r="J3374" s="131" t="s">
        <v>9</v>
      </c>
      <c r="K3374" s="131">
        <v>100</v>
      </c>
      <c r="L3374" s="98">
        <v>100</v>
      </c>
      <c r="M3374" s="105">
        <f>Tabla1[[#This Row],[Monto]]-Tabla1[[#This Row],[Monto Kashio]]</f>
        <v>0</v>
      </c>
      <c r="N3374" s="98" t="s">
        <v>23</v>
      </c>
      <c r="O3374" s="131" t="s">
        <v>24</v>
      </c>
      <c r="P3374" s="131">
        <v>758892</v>
      </c>
      <c r="Q3374" s="189">
        <v>45670</v>
      </c>
      <c r="R3374" s="131" t="s">
        <v>148</v>
      </c>
      <c r="T3374" s="1"/>
    </row>
    <row r="3375" spans="1:20" ht="12.75" customHeight="1">
      <c r="A3375" s="166" t="s">
        <v>4087</v>
      </c>
      <c r="B3375" s="132" t="s">
        <v>4088</v>
      </c>
      <c r="C3375" s="173" t="s">
        <v>66</v>
      </c>
      <c r="D3375" s="110">
        <v>45670</v>
      </c>
      <c r="E3375" s="116">
        <v>250133661981</v>
      </c>
      <c r="F3375" s="132" t="str">
        <f>CONCATENATE("'",Tabla1[[#This Row],[PSP_TIN]],"',")</f>
        <v>'250133661981',</v>
      </c>
      <c r="G3375" s="132" t="s">
        <v>1923</v>
      </c>
      <c r="H3375" s="132" t="s">
        <v>4369</v>
      </c>
      <c r="I3375" s="132" t="str">
        <f>CONCATENATE("'",Tabla1[[#This Row],[Public ID]],"',")</f>
        <v>'	
inv_Yq6owKQy4Azmi74MWRfii8',</v>
      </c>
      <c r="J3375" s="132" t="s">
        <v>9</v>
      </c>
      <c r="K3375" s="132">
        <v>610</v>
      </c>
      <c r="L3375" s="91">
        <v>610</v>
      </c>
      <c r="M3375" s="105">
        <f>Tabla1[[#This Row],[Monto]]-Tabla1[[#This Row],[Monto Kashio]]</f>
        <v>0</v>
      </c>
      <c r="N3375" s="98" t="s">
        <v>23</v>
      </c>
      <c r="O3375" s="132" t="s">
        <v>24</v>
      </c>
      <c r="P3375" s="132">
        <v>638489</v>
      </c>
      <c r="Q3375" s="190">
        <v>45670</v>
      </c>
      <c r="R3375" s="132" t="s">
        <v>148</v>
      </c>
      <c r="T3375" s="1"/>
    </row>
    <row r="3376" spans="1:20" ht="12.75" customHeight="1">
      <c r="A3376" s="187" t="s">
        <v>4087</v>
      </c>
      <c r="B3376" s="131" t="s">
        <v>4088</v>
      </c>
      <c r="C3376" s="181" t="s">
        <v>66</v>
      </c>
      <c r="D3376" s="111">
        <v>45670</v>
      </c>
      <c r="E3376" s="117">
        <v>250133663129</v>
      </c>
      <c r="F3376" s="131" t="str">
        <f>CONCATENATE("'",Tabla1[[#This Row],[PSP_TIN]],"',")</f>
        <v>'250133663129',</v>
      </c>
      <c r="G3376" s="131" t="s">
        <v>1923</v>
      </c>
      <c r="H3376" s="131" t="s">
        <v>4370</v>
      </c>
      <c r="I3376" s="131" t="str">
        <f>CONCATENATE("'",Tabla1[[#This Row],[Public ID]],"',")</f>
        <v>'	
inv_AQtGsaufcfJP6QaZDjEMsS',</v>
      </c>
      <c r="J3376" s="131" t="s">
        <v>9</v>
      </c>
      <c r="K3376" s="131">
        <v>655</v>
      </c>
      <c r="L3376" s="98">
        <v>655</v>
      </c>
      <c r="M3376" s="105">
        <f>Tabla1[[#This Row],[Monto]]-Tabla1[[#This Row],[Monto Kashio]]</f>
        <v>0</v>
      </c>
      <c r="N3376" s="98" t="s">
        <v>23</v>
      </c>
      <c r="O3376" s="131" t="s">
        <v>24</v>
      </c>
      <c r="P3376" s="131">
        <v>138525</v>
      </c>
      <c r="Q3376" s="189">
        <v>45670</v>
      </c>
      <c r="R3376" s="131" t="s">
        <v>148</v>
      </c>
      <c r="T3376" s="1"/>
    </row>
    <row r="3377" spans="1:20" ht="12.75" customHeight="1">
      <c r="A3377" s="166" t="s">
        <v>4087</v>
      </c>
      <c r="B3377" s="132" t="s">
        <v>4088</v>
      </c>
      <c r="C3377" s="173" t="s">
        <v>136</v>
      </c>
      <c r="D3377" s="110">
        <v>45670</v>
      </c>
      <c r="E3377" s="116">
        <v>250133662452</v>
      </c>
      <c r="F3377" s="132" t="str">
        <f>CONCATENATE("'",Tabla1[[#This Row],[PSP_TIN]],"',")</f>
        <v>'250133662452',</v>
      </c>
      <c r="G3377" s="132" t="s">
        <v>1923</v>
      </c>
      <c r="H3377" s="132" t="s">
        <v>4371</v>
      </c>
      <c r="I3377" s="132" t="str">
        <f>CONCATENATE("'",Tabla1[[#This Row],[Public ID]],"',")</f>
        <v>'inv_e2NKTdWPbQMqugft2p2xmS',</v>
      </c>
      <c r="J3377" s="132" t="s">
        <v>9</v>
      </c>
      <c r="K3377" s="132">
        <v>2000</v>
      </c>
      <c r="L3377" s="91">
        <v>2000</v>
      </c>
      <c r="M3377" s="105">
        <f>Tabla1[[#This Row],[Monto]]-Tabla1[[#This Row],[Monto Kashio]]</f>
        <v>0</v>
      </c>
      <c r="N3377" s="98" t="s">
        <v>23</v>
      </c>
      <c r="O3377" s="132" t="s">
        <v>24</v>
      </c>
      <c r="P3377" s="132">
        <v>759587</v>
      </c>
      <c r="Q3377" s="190">
        <v>45670</v>
      </c>
      <c r="R3377" s="132" t="s">
        <v>148</v>
      </c>
      <c r="T3377" s="1"/>
    </row>
    <row r="3378" spans="1:20" ht="12.75" customHeight="1">
      <c r="A3378" s="187" t="s">
        <v>4087</v>
      </c>
      <c r="B3378" s="131" t="s">
        <v>4088</v>
      </c>
      <c r="C3378" s="181" t="s">
        <v>66</v>
      </c>
      <c r="D3378" s="111">
        <v>45670</v>
      </c>
      <c r="E3378" s="117">
        <v>250133635054</v>
      </c>
      <c r="F3378" s="131" t="str">
        <f>CONCATENATE("'",Tabla1[[#This Row],[PSP_TIN]],"',")</f>
        <v>'250133635054',</v>
      </c>
      <c r="G3378" s="131" t="s">
        <v>1923</v>
      </c>
      <c r="H3378" s="131" t="s">
        <v>4372</v>
      </c>
      <c r="I3378" s="131" t="str">
        <f>CONCATENATE("'",Tabla1[[#This Row],[Public ID]],"',")</f>
        <v>'	
inv_6zJAwuF2oFd48aKSRKucPW',</v>
      </c>
      <c r="J3378" s="131" t="s">
        <v>9</v>
      </c>
      <c r="K3378" s="131">
        <v>133</v>
      </c>
      <c r="L3378" s="98">
        <v>133</v>
      </c>
      <c r="M3378" s="105">
        <f>Tabla1[[#This Row],[Monto]]-Tabla1[[#This Row],[Monto Kashio]]</f>
        <v>0</v>
      </c>
      <c r="N3378" s="98" t="s">
        <v>23</v>
      </c>
      <c r="O3378" s="131" t="s">
        <v>24</v>
      </c>
      <c r="P3378" s="131">
        <v>40175</v>
      </c>
      <c r="Q3378" s="189">
        <v>45670</v>
      </c>
      <c r="R3378" s="131" t="s">
        <v>148</v>
      </c>
      <c r="T3378" s="1"/>
    </row>
    <row r="3379" spans="1:20" ht="12.75" customHeight="1">
      <c r="A3379" s="166" t="s">
        <v>4087</v>
      </c>
      <c r="B3379" s="132" t="s">
        <v>4088</v>
      </c>
      <c r="C3379" s="173" t="s">
        <v>66</v>
      </c>
      <c r="D3379" s="110">
        <v>45670</v>
      </c>
      <c r="E3379" s="116">
        <v>250133766369</v>
      </c>
      <c r="F3379" s="132" t="str">
        <f>CONCATENATE("'",Tabla1[[#This Row],[PSP_TIN]],"',")</f>
        <v>'250133766369',</v>
      </c>
      <c r="G3379" s="132" t="s">
        <v>1923</v>
      </c>
      <c r="H3379" s="132" t="s">
        <v>4373</v>
      </c>
      <c r="I3379" s="132" t="str">
        <f>CONCATENATE("'",Tabla1[[#This Row],[Public ID]],"',")</f>
        <v>'inv_N2R39TUb5WUN4f7X7yLz4E',</v>
      </c>
      <c r="J3379" s="132" t="s">
        <v>9</v>
      </c>
      <c r="K3379" s="132">
        <v>10.34</v>
      </c>
      <c r="L3379" s="91">
        <v>10.34</v>
      </c>
      <c r="M3379" s="105">
        <f>Tabla1[[#This Row],[Monto]]-Tabla1[[#This Row],[Monto Kashio]]</f>
        <v>0</v>
      </c>
      <c r="N3379" s="98" t="s">
        <v>23</v>
      </c>
      <c r="O3379" s="132" t="s">
        <v>24</v>
      </c>
      <c r="P3379" s="132">
        <v>3120520</v>
      </c>
      <c r="Q3379" s="190">
        <v>45670</v>
      </c>
      <c r="R3379" s="132" t="s">
        <v>148</v>
      </c>
      <c r="T3379" s="1"/>
    </row>
    <row r="3380" spans="1:20" ht="12.75" customHeight="1">
      <c r="A3380" s="187" t="s">
        <v>4087</v>
      </c>
      <c r="B3380" s="131" t="s">
        <v>4088</v>
      </c>
      <c r="C3380" s="181" t="s">
        <v>66</v>
      </c>
      <c r="D3380" s="111">
        <v>45670</v>
      </c>
      <c r="E3380" s="117">
        <v>250133756304</v>
      </c>
      <c r="F3380" s="131" t="str">
        <f>CONCATENATE("'",Tabla1[[#This Row],[PSP_TIN]],"',")</f>
        <v>'250133756304',</v>
      </c>
      <c r="G3380" s="131" t="s">
        <v>1923</v>
      </c>
      <c r="H3380" s="131" t="s">
        <v>4374</v>
      </c>
      <c r="I3380" s="131" t="str">
        <f>CONCATENATE("'",Tabla1[[#This Row],[Public ID]],"',")</f>
        <v>'inv_5t9u3dJ2xuXx6aWr8ChBwx',</v>
      </c>
      <c r="J3380" s="131" t="s">
        <v>9</v>
      </c>
      <c r="K3380" s="131">
        <v>30</v>
      </c>
      <c r="L3380" s="98">
        <v>30</v>
      </c>
      <c r="M3380" s="105">
        <f>Tabla1[[#This Row],[Monto]]-Tabla1[[#This Row],[Monto Kashio]]</f>
        <v>0</v>
      </c>
      <c r="N3380" s="98" t="s">
        <v>23</v>
      </c>
      <c r="O3380" s="131" t="s">
        <v>24</v>
      </c>
      <c r="P3380" s="131">
        <v>166777</v>
      </c>
      <c r="Q3380" s="189">
        <v>45670</v>
      </c>
      <c r="R3380" s="131" t="s">
        <v>148</v>
      </c>
      <c r="T3380" s="1"/>
    </row>
    <row r="3381" spans="1:20" ht="12.75" customHeight="1">
      <c r="A3381" s="166" t="s">
        <v>4087</v>
      </c>
      <c r="B3381" s="132" t="s">
        <v>4088</v>
      </c>
      <c r="C3381" s="173" t="s">
        <v>66</v>
      </c>
      <c r="D3381" s="110">
        <v>45670</v>
      </c>
      <c r="E3381" s="116">
        <v>250133756092</v>
      </c>
      <c r="F3381" s="132" t="str">
        <f>CONCATENATE("'",Tabla1[[#This Row],[PSP_TIN]],"',")</f>
        <v>'250133756092',</v>
      </c>
      <c r="G3381" s="132" t="s">
        <v>1923</v>
      </c>
      <c r="H3381" s="132" t="s">
        <v>4375</v>
      </c>
      <c r="I3381" s="132" t="str">
        <f>CONCATENATE("'",Tabla1[[#This Row],[Public ID]],"',")</f>
        <v>'inv_AWtGC42UKyJ27tyTaNPbpr',</v>
      </c>
      <c r="J3381" s="132" t="s">
        <v>9</v>
      </c>
      <c r="K3381" s="132">
        <v>1320</v>
      </c>
      <c r="L3381" s="91">
        <v>1320</v>
      </c>
      <c r="M3381" s="105">
        <f>Tabla1[[#This Row],[Monto]]-Tabla1[[#This Row],[Monto Kashio]]</f>
        <v>0</v>
      </c>
      <c r="N3381" s="98" t="s">
        <v>23</v>
      </c>
      <c r="O3381" s="132" t="s">
        <v>24</v>
      </c>
      <c r="P3381" s="132">
        <v>1330445</v>
      </c>
      <c r="Q3381" s="190">
        <v>45670</v>
      </c>
      <c r="R3381" s="132" t="s">
        <v>148</v>
      </c>
      <c r="T3381" s="1"/>
    </row>
    <row r="3382" spans="1:20" ht="12.75" customHeight="1">
      <c r="A3382" s="187" t="s">
        <v>4087</v>
      </c>
      <c r="B3382" s="131" t="s">
        <v>4088</v>
      </c>
      <c r="C3382" s="181" t="s">
        <v>30</v>
      </c>
      <c r="D3382" s="111">
        <v>45670</v>
      </c>
      <c r="E3382" s="117">
        <v>250133770463</v>
      </c>
      <c r="F3382" s="131" t="str">
        <f>CONCATENATE("'",Tabla1[[#This Row],[PSP_TIN]],"',")</f>
        <v>'250133770463',</v>
      </c>
      <c r="G3382" s="131" t="s">
        <v>1923</v>
      </c>
      <c r="H3382" s="131" t="s">
        <v>4376</v>
      </c>
      <c r="I3382" s="131" t="str">
        <f>CONCATENATE("'",Tabla1[[#This Row],[Public ID]],"',")</f>
        <v>'inv_NEQ9RYpWRFibMSDrfiaLhj',</v>
      </c>
      <c r="J3382" s="131" t="s">
        <v>9</v>
      </c>
      <c r="K3382" s="131">
        <v>1680</v>
      </c>
      <c r="L3382" s="98">
        <v>1680</v>
      </c>
      <c r="M3382" s="105">
        <f>Tabla1[[#This Row],[Monto]]-Tabla1[[#This Row],[Monto Kashio]]</f>
        <v>0</v>
      </c>
      <c r="N3382" s="98" t="s">
        <v>23</v>
      </c>
      <c r="O3382" s="131" t="s">
        <v>24</v>
      </c>
      <c r="P3382" s="131">
        <v>1408238</v>
      </c>
      <c r="Q3382" s="189">
        <v>45670</v>
      </c>
      <c r="R3382" s="131" t="s">
        <v>148</v>
      </c>
      <c r="T3382" s="1"/>
    </row>
    <row r="3383" spans="1:20" ht="12.75" customHeight="1">
      <c r="A3383" s="166" t="s">
        <v>4087</v>
      </c>
      <c r="B3383" s="132" t="s">
        <v>4088</v>
      </c>
      <c r="C3383" s="173" t="s">
        <v>484</v>
      </c>
      <c r="D3383" s="110">
        <v>45670</v>
      </c>
      <c r="E3383" s="116">
        <v>250133763176</v>
      </c>
      <c r="F3383" s="132" t="str">
        <f>CONCATENATE("'",Tabla1[[#This Row],[PSP_TIN]],"',")</f>
        <v>'250133763176',</v>
      </c>
      <c r="G3383" s="132" t="s">
        <v>1923</v>
      </c>
      <c r="H3383" s="132" t="s">
        <v>4377</v>
      </c>
      <c r="I3383" s="132" t="str">
        <f>CONCATENATE("'",Tabla1[[#This Row],[Public ID]],"',")</f>
        <v>'inv_dS9gmPsNBa8SeGf3o2kPWy',</v>
      </c>
      <c r="J3383" s="132" t="s">
        <v>9</v>
      </c>
      <c r="K3383" s="132">
        <v>3000</v>
      </c>
      <c r="L3383" s="91">
        <v>3000</v>
      </c>
      <c r="M3383" s="105">
        <f>Tabla1[[#This Row],[Monto]]-Tabla1[[#This Row],[Monto Kashio]]</f>
        <v>0</v>
      </c>
      <c r="N3383" s="98" t="s">
        <v>23</v>
      </c>
      <c r="O3383" s="132" t="s">
        <v>24</v>
      </c>
      <c r="P3383" s="132">
        <v>5360014</v>
      </c>
      <c r="Q3383" s="190">
        <v>45670</v>
      </c>
      <c r="R3383" s="132" t="s">
        <v>148</v>
      </c>
      <c r="T3383" s="1"/>
    </row>
    <row r="3384" spans="1:20" ht="12.75" customHeight="1">
      <c r="A3384" s="187" t="s">
        <v>4087</v>
      </c>
      <c r="B3384" s="131" t="s">
        <v>4088</v>
      </c>
      <c r="C3384" s="181" t="s">
        <v>30</v>
      </c>
      <c r="D3384" s="111">
        <v>45670</v>
      </c>
      <c r="E3384" s="117">
        <v>250133838805</v>
      </c>
      <c r="F3384" s="131" t="str">
        <f>CONCATENATE("'",Tabla1[[#This Row],[PSP_TIN]],"',")</f>
        <v>'250133838805',</v>
      </c>
      <c r="G3384" s="131" t="s">
        <v>1923</v>
      </c>
      <c r="H3384" s="131" t="s">
        <v>4378</v>
      </c>
      <c r="I3384" s="131" t="str">
        <f>CONCATENATE("'",Tabla1[[#This Row],[Public ID]],"',")</f>
        <v>'act_gzS76vUmBQR8nQhBHDgAhS',</v>
      </c>
      <c r="J3384" s="131" t="s">
        <v>9</v>
      </c>
      <c r="K3384" s="228">
        <v>4937</v>
      </c>
      <c r="L3384" s="98">
        <v>4937</v>
      </c>
      <c r="M3384" s="105">
        <f>Tabla1[[#This Row],[Monto]]-Tabla1[[#This Row],[Monto Kashio]]</f>
        <v>0</v>
      </c>
      <c r="N3384" s="98" t="s">
        <v>23</v>
      </c>
      <c r="O3384" s="131" t="s">
        <v>24</v>
      </c>
      <c r="P3384" s="131">
        <v>1993958</v>
      </c>
      <c r="Q3384" s="189">
        <v>45670</v>
      </c>
      <c r="R3384" s="131" t="s">
        <v>148</v>
      </c>
      <c r="T3384" s="1"/>
    </row>
    <row r="3385" spans="1:20" ht="12.75" customHeight="1">
      <c r="A3385" s="166" t="s">
        <v>4087</v>
      </c>
      <c r="B3385" s="132" t="s">
        <v>4088</v>
      </c>
      <c r="C3385" s="173" t="s">
        <v>30</v>
      </c>
      <c r="D3385" s="110">
        <v>45670</v>
      </c>
      <c r="E3385" s="116">
        <v>250133849075</v>
      </c>
      <c r="F3385" s="132" t="str">
        <f>CONCATENATE("'",Tabla1[[#This Row],[PSP_TIN]],"',")</f>
        <v>'250133849075',</v>
      </c>
      <c r="G3385" s="132" t="s">
        <v>1923</v>
      </c>
      <c r="H3385" s="132" t="s">
        <v>4378</v>
      </c>
      <c r="I3385" s="132" t="str">
        <f>CONCATENATE("'",Tabla1[[#This Row],[Public ID]],"',")</f>
        <v>'act_gzS76vUmBQR8nQhBHDgAhS',</v>
      </c>
      <c r="J3385" s="132" t="s">
        <v>9</v>
      </c>
      <c r="K3385" s="132">
        <v>50</v>
      </c>
      <c r="L3385" s="91">
        <v>50</v>
      </c>
      <c r="M3385" s="105">
        <f>Tabla1[[#This Row],[Monto]]-Tabla1[[#This Row],[Monto Kashio]]</f>
        <v>0</v>
      </c>
      <c r="N3385" s="98" t="s">
        <v>23</v>
      </c>
      <c r="O3385" s="132" t="s">
        <v>24</v>
      </c>
      <c r="P3385" s="132">
        <v>2107613</v>
      </c>
      <c r="Q3385" s="190">
        <v>45670</v>
      </c>
      <c r="R3385" s="132" t="s">
        <v>148</v>
      </c>
      <c r="T3385" s="1"/>
    </row>
    <row r="3386" spans="1:20" ht="12.75" customHeight="1">
      <c r="A3386" s="187" t="s">
        <v>4087</v>
      </c>
      <c r="B3386" s="131" t="s">
        <v>4088</v>
      </c>
      <c r="C3386" s="181" t="s">
        <v>30</v>
      </c>
      <c r="D3386" s="111">
        <v>45670</v>
      </c>
      <c r="E3386" s="117">
        <v>250133848989</v>
      </c>
      <c r="F3386" s="131" t="str">
        <f>CONCATENATE("'",Tabla1[[#This Row],[PSP_TIN]],"',")</f>
        <v>'250133848989',</v>
      </c>
      <c r="G3386" s="131" t="s">
        <v>1923</v>
      </c>
      <c r="H3386" s="131" t="s">
        <v>4379</v>
      </c>
      <c r="I3386" s="131" t="str">
        <f>CONCATENATE("'",Tabla1[[#This Row],[Public ID]],"',")</f>
        <v>'cus_TZgE7VA6xSxTjmN8eutJcm',</v>
      </c>
      <c r="J3386" s="131" t="s">
        <v>9</v>
      </c>
      <c r="K3386" s="131">
        <v>50</v>
      </c>
      <c r="L3386" s="98">
        <v>50</v>
      </c>
      <c r="M3386" s="105">
        <f>Tabla1[[#This Row],[Monto]]-Tabla1[[#This Row],[Monto Kashio]]</f>
        <v>0</v>
      </c>
      <c r="N3386" s="98" t="s">
        <v>23</v>
      </c>
      <c r="O3386" s="131" t="s">
        <v>24</v>
      </c>
      <c r="P3386" s="131">
        <v>2113516</v>
      </c>
      <c r="Q3386" s="189">
        <v>45670</v>
      </c>
      <c r="R3386" s="131" t="s">
        <v>148</v>
      </c>
      <c r="T3386" s="1"/>
    </row>
    <row r="3387" spans="1:20" ht="12.75" customHeight="1">
      <c r="A3387" s="166" t="s">
        <v>4087</v>
      </c>
      <c r="B3387" s="132" t="s">
        <v>4088</v>
      </c>
      <c r="C3387" s="173" t="s">
        <v>66</v>
      </c>
      <c r="D3387" s="110">
        <v>45670</v>
      </c>
      <c r="E3387" s="116">
        <v>250133849307</v>
      </c>
      <c r="F3387" s="132" t="str">
        <f>CONCATENATE("'",Tabla1[[#This Row],[PSP_TIN]],"',")</f>
        <v>'250133849307',</v>
      </c>
      <c r="G3387" s="132" t="s">
        <v>1923</v>
      </c>
      <c r="H3387" s="132" t="s">
        <v>4380</v>
      </c>
      <c r="I3387" s="132" t="str">
        <f>CONCATENATE("'",Tabla1[[#This Row],[Public ID]],"',")</f>
        <v>'cus_MGnnSmTcdroKd533xZWoZ4',</v>
      </c>
      <c r="J3387" s="132" t="s">
        <v>9</v>
      </c>
      <c r="K3387" s="132">
        <v>10</v>
      </c>
      <c r="L3387" s="91">
        <v>10</v>
      </c>
      <c r="M3387" s="105">
        <f>Tabla1[[#This Row],[Monto]]-Tabla1[[#This Row],[Monto Kashio]]</f>
        <v>0</v>
      </c>
      <c r="N3387" s="98" t="s">
        <v>23</v>
      </c>
      <c r="O3387" s="132" t="s">
        <v>24</v>
      </c>
      <c r="P3387" s="132">
        <v>2941750</v>
      </c>
      <c r="Q3387" s="190">
        <v>45670</v>
      </c>
      <c r="R3387" s="132" t="s">
        <v>148</v>
      </c>
      <c r="T3387" s="1"/>
    </row>
    <row r="3388" spans="1:20" ht="12.75" customHeight="1">
      <c r="A3388" s="187" t="s">
        <v>4087</v>
      </c>
      <c r="B3388" s="131" t="s">
        <v>4088</v>
      </c>
      <c r="C3388" s="181" t="s">
        <v>66</v>
      </c>
      <c r="D3388" s="111">
        <v>45670</v>
      </c>
      <c r="E3388" s="117">
        <v>250133848259</v>
      </c>
      <c r="F3388" s="131" t="str">
        <f>CONCATENATE("'",Tabla1[[#This Row],[PSP_TIN]],"',")</f>
        <v>'250133848259',</v>
      </c>
      <c r="G3388" s="131" t="s">
        <v>1923</v>
      </c>
      <c r="H3388" s="131" t="s">
        <v>4381</v>
      </c>
      <c r="I3388" s="131" t="str">
        <f>CONCATENATE("'",Tabla1[[#This Row],[Public ID]],"',")</f>
        <v>'act_NJkVJdYXd5CxjvzBJu4nAi',</v>
      </c>
      <c r="J3388" s="131" t="s">
        <v>9</v>
      </c>
      <c r="K3388" s="131">
        <v>10</v>
      </c>
      <c r="L3388" s="98">
        <v>10</v>
      </c>
      <c r="M3388" s="105">
        <f>Tabla1[[#This Row],[Monto]]-Tabla1[[#This Row],[Monto Kashio]]</f>
        <v>0</v>
      </c>
      <c r="N3388" s="98" t="s">
        <v>23</v>
      </c>
      <c r="O3388" s="131" t="s">
        <v>24</v>
      </c>
      <c r="P3388" s="131">
        <v>894817</v>
      </c>
      <c r="Q3388" s="189">
        <v>45670</v>
      </c>
      <c r="R3388" s="131" t="s">
        <v>148</v>
      </c>
      <c r="T3388" s="1"/>
    </row>
    <row r="3389" spans="1:20" ht="12.75" customHeight="1">
      <c r="A3389" s="166" t="s">
        <v>4087</v>
      </c>
      <c r="B3389" s="132" t="s">
        <v>4088</v>
      </c>
      <c r="C3389" s="173" t="s">
        <v>484</v>
      </c>
      <c r="D3389" s="110">
        <v>45670</v>
      </c>
      <c r="E3389" s="116">
        <v>250133849507</v>
      </c>
      <c r="F3389" s="132" t="str">
        <f>CONCATENATE("'",Tabla1[[#This Row],[PSP_TIN]],"',")</f>
        <v>'250133849507',</v>
      </c>
      <c r="G3389" s="132" t="s">
        <v>1923</v>
      </c>
      <c r="H3389" s="132" t="s">
        <v>4382</v>
      </c>
      <c r="I3389" s="132" t="str">
        <f>CONCATENATE("'",Tabla1[[#This Row],[Public ID]],"',")</f>
        <v>'act_fQ5XzE7LvGHApxBCZzrFaP',</v>
      </c>
      <c r="J3389" s="132" t="s">
        <v>9</v>
      </c>
      <c r="K3389" s="132">
        <v>38.590000000000003</v>
      </c>
      <c r="L3389" s="91">
        <v>38.590000000000003</v>
      </c>
      <c r="M3389" s="105">
        <f>Tabla1[[#This Row],[Monto]]-Tabla1[[#This Row],[Monto Kashio]]</f>
        <v>0</v>
      </c>
      <c r="N3389" s="98" t="s">
        <v>23</v>
      </c>
      <c r="O3389" s="132" t="s">
        <v>24</v>
      </c>
      <c r="P3389" s="132">
        <v>3290046</v>
      </c>
      <c r="Q3389" s="190">
        <v>45670</v>
      </c>
      <c r="R3389" s="132" t="s">
        <v>148</v>
      </c>
      <c r="T3389" s="1"/>
    </row>
    <row r="3390" spans="1:20" ht="12.75" customHeight="1">
      <c r="A3390" s="187" t="s">
        <v>4087</v>
      </c>
      <c r="B3390" s="131" t="s">
        <v>4088</v>
      </c>
      <c r="C3390" s="181" t="s">
        <v>66</v>
      </c>
      <c r="D3390" s="111">
        <v>45670</v>
      </c>
      <c r="E3390" s="117">
        <v>250133836452</v>
      </c>
      <c r="F3390" s="131" t="str">
        <f>CONCATENATE("'",Tabla1[[#This Row],[PSP_TIN]],"',")</f>
        <v>'250133836452',</v>
      </c>
      <c r="G3390" s="131" t="s">
        <v>1923</v>
      </c>
      <c r="H3390" s="131" t="s">
        <v>4383</v>
      </c>
      <c r="I3390" s="131" t="str">
        <f>CONCATENATE("'",Tabla1[[#This Row],[Public ID]],"',")</f>
        <v>'act_oDEJB7CzbpDc4gFDG5pRSf',</v>
      </c>
      <c r="J3390" s="131" t="s">
        <v>9</v>
      </c>
      <c r="K3390" s="131">
        <v>20</v>
      </c>
      <c r="L3390" s="98">
        <v>20</v>
      </c>
      <c r="M3390" s="105">
        <f>Tabla1[[#This Row],[Monto]]-Tabla1[[#This Row],[Monto Kashio]]</f>
        <v>0</v>
      </c>
      <c r="N3390" s="98" t="s">
        <v>23</v>
      </c>
      <c r="O3390" s="131" t="s">
        <v>24</v>
      </c>
      <c r="P3390" s="131">
        <v>1999882</v>
      </c>
      <c r="Q3390" s="189">
        <v>45670</v>
      </c>
      <c r="R3390" s="131" t="s">
        <v>148</v>
      </c>
      <c r="T3390" s="1"/>
    </row>
    <row r="3391" spans="1:20" ht="12.75" customHeight="1">
      <c r="A3391" s="166" t="s">
        <v>4087</v>
      </c>
      <c r="B3391" s="132" t="s">
        <v>4088</v>
      </c>
      <c r="C3391" s="173" t="s">
        <v>756</v>
      </c>
      <c r="D3391" s="110">
        <v>45670</v>
      </c>
      <c r="E3391" s="116">
        <v>250133840408</v>
      </c>
      <c r="F3391" s="132" t="str">
        <f>CONCATENATE("'",Tabla1[[#This Row],[PSP_TIN]],"',")</f>
        <v>'250133840408',</v>
      </c>
      <c r="G3391" s="132" t="s">
        <v>1923</v>
      </c>
      <c r="H3391" s="132" t="s">
        <v>4384</v>
      </c>
      <c r="I3391" s="132" t="str">
        <f>CONCATENATE("'",Tabla1[[#This Row],[Public ID]],"',")</f>
        <v>'act_HySdZEX9CN4kWzzNs6Zowi',</v>
      </c>
      <c r="J3391" s="132" t="s">
        <v>9</v>
      </c>
      <c r="K3391" s="132">
        <v>50</v>
      </c>
      <c r="L3391" s="91">
        <v>50</v>
      </c>
      <c r="M3391" s="105">
        <f>Tabla1[[#This Row],[Monto]]-Tabla1[[#This Row],[Monto Kashio]]</f>
        <v>0</v>
      </c>
      <c r="N3391" s="98" t="s">
        <v>23</v>
      </c>
      <c r="O3391" s="132" t="s">
        <v>24</v>
      </c>
      <c r="P3391" s="132">
        <v>1802382</v>
      </c>
      <c r="Q3391" s="190">
        <v>45670</v>
      </c>
      <c r="R3391" s="132" t="s">
        <v>148</v>
      </c>
      <c r="T3391" s="1"/>
    </row>
    <row r="3392" spans="1:20" ht="12.75" customHeight="1">
      <c r="A3392" s="187" t="s">
        <v>4087</v>
      </c>
      <c r="B3392" s="131" t="s">
        <v>4088</v>
      </c>
      <c r="C3392" s="181" t="s">
        <v>66</v>
      </c>
      <c r="D3392" s="111">
        <v>45670</v>
      </c>
      <c r="E3392" s="117">
        <v>250133839662</v>
      </c>
      <c r="F3392" s="131" t="str">
        <f>CONCATENATE("'",Tabla1[[#This Row],[PSP_TIN]],"',")</f>
        <v>'250133839662',</v>
      </c>
      <c r="G3392" s="131" t="s">
        <v>1923</v>
      </c>
      <c r="H3392" s="131" t="s">
        <v>4385</v>
      </c>
      <c r="I3392" s="131" t="str">
        <f>CONCATENATE("'",Tabla1[[#This Row],[Public ID]],"',")</f>
        <v>'inv_n76UBRdakJ8adPSjKfosUk',</v>
      </c>
      <c r="J3392" s="131" t="s">
        <v>9</v>
      </c>
      <c r="K3392" s="131">
        <v>30</v>
      </c>
      <c r="L3392" s="98">
        <v>30</v>
      </c>
      <c r="M3392" s="105">
        <f>Tabla1[[#This Row],[Monto]]-Tabla1[[#This Row],[Monto Kashio]]</f>
        <v>0</v>
      </c>
      <c r="N3392" s="98" t="s">
        <v>23</v>
      </c>
      <c r="O3392" s="131" t="s">
        <v>24</v>
      </c>
      <c r="P3392" s="131">
        <v>491232</v>
      </c>
      <c r="Q3392" s="189">
        <v>45670</v>
      </c>
      <c r="R3392" s="131" t="s">
        <v>148</v>
      </c>
      <c r="T3392" s="1"/>
    </row>
    <row r="3393" spans="1:20" ht="12.75" customHeight="1">
      <c r="A3393" s="166" t="s">
        <v>4087</v>
      </c>
      <c r="B3393" s="132" t="s">
        <v>4088</v>
      </c>
      <c r="C3393" s="173" t="s">
        <v>176</v>
      </c>
      <c r="D3393" s="110">
        <v>45670</v>
      </c>
      <c r="E3393" s="116">
        <v>250133840182</v>
      </c>
      <c r="F3393" s="132" t="str">
        <f>CONCATENATE("'",Tabla1[[#This Row],[PSP_TIN]],"',")</f>
        <v>'250133840182',</v>
      </c>
      <c r="G3393" s="132" t="s">
        <v>1923</v>
      </c>
      <c r="H3393" s="132" t="s">
        <v>4386</v>
      </c>
      <c r="I3393" s="132" t="str">
        <f>CONCATENATE("'",Tabla1[[#This Row],[Public ID]],"',")</f>
        <v>'inv_j4ac8iUvcw7gECpC8ej3Sf',</v>
      </c>
      <c r="J3393" s="132" t="s">
        <v>9</v>
      </c>
      <c r="K3393" s="132">
        <v>50</v>
      </c>
      <c r="L3393" s="91">
        <v>50</v>
      </c>
      <c r="M3393" s="105">
        <f>Tabla1[[#This Row],[Monto]]-Tabla1[[#This Row],[Monto Kashio]]</f>
        <v>0</v>
      </c>
      <c r="N3393" s="98" t="s">
        <v>23</v>
      </c>
      <c r="O3393" s="132" t="s">
        <v>24</v>
      </c>
      <c r="P3393" s="132">
        <v>2937810</v>
      </c>
      <c r="Q3393" s="190">
        <v>45670</v>
      </c>
      <c r="R3393" s="132" t="s">
        <v>148</v>
      </c>
      <c r="T3393" s="1"/>
    </row>
    <row r="3394" spans="1:20" ht="12.75" customHeight="1">
      <c r="A3394" s="187" t="s">
        <v>4087</v>
      </c>
      <c r="B3394" s="131" t="s">
        <v>4088</v>
      </c>
      <c r="C3394" s="181" t="s">
        <v>27</v>
      </c>
      <c r="D3394" s="111">
        <v>45670</v>
      </c>
      <c r="E3394" s="197">
        <v>250133952616</v>
      </c>
      <c r="F3394" s="131" t="str">
        <f>CONCATENATE("'",Tabla1[[#This Row],[PSP_TIN]],"',")</f>
        <v>'250133952616',</v>
      </c>
      <c r="G3394" s="131" t="s">
        <v>1923</v>
      </c>
      <c r="H3394" s="131" t="s">
        <v>4387</v>
      </c>
      <c r="I3394" s="131" t="str">
        <f>CONCATENATE("'",Tabla1[[#This Row],[Public ID]],"',")</f>
        <v>'inv_AtkZpwt9iRxr4UpELcsYHn',</v>
      </c>
      <c r="J3394" s="131" t="s">
        <v>9</v>
      </c>
      <c r="K3394" s="214">
        <v>30</v>
      </c>
      <c r="L3394" s="98">
        <v>30</v>
      </c>
      <c r="M3394" s="105">
        <f>Tabla1[[#This Row],[Monto]]-Tabla1[[#This Row],[Monto Kashio]]</f>
        <v>0</v>
      </c>
      <c r="N3394" s="98" t="s">
        <v>23</v>
      </c>
      <c r="O3394" s="131" t="s">
        <v>24</v>
      </c>
      <c r="P3394" s="214">
        <v>3526437</v>
      </c>
      <c r="Q3394" s="189">
        <v>45670</v>
      </c>
      <c r="R3394" s="131" t="s">
        <v>148</v>
      </c>
      <c r="T3394" s="1"/>
    </row>
    <row r="3395" spans="1:20" ht="12.75" customHeight="1">
      <c r="A3395" s="166" t="s">
        <v>4087</v>
      </c>
      <c r="B3395" s="132" t="s">
        <v>4088</v>
      </c>
      <c r="C3395" s="173" t="s">
        <v>30</v>
      </c>
      <c r="D3395" s="110">
        <v>45670</v>
      </c>
      <c r="E3395" s="198">
        <v>250133952569</v>
      </c>
      <c r="F3395" s="132" t="str">
        <f>CONCATENATE("'",Tabla1[[#This Row],[PSP_TIN]],"',")</f>
        <v>'250133952569',</v>
      </c>
      <c r="G3395" s="132" t="s">
        <v>1923</v>
      </c>
      <c r="H3395" s="132" t="s">
        <v>4388</v>
      </c>
      <c r="I3395" s="132" t="str">
        <f>CONCATENATE("'",Tabla1[[#This Row],[Public ID]],"',")</f>
        <v>'inv_7JQWrzeL7kanC2w5LENi46',</v>
      </c>
      <c r="J3395" s="132" t="s">
        <v>9</v>
      </c>
      <c r="K3395" s="215">
        <v>20</v>
      </c>
      <c r="L3395" s="91">
        <v>20</v>
      </c>
      <c r="M3395" s="105">
        <f>Tabla1[[#This Row],[Monto]]-Tabla1[[#This Row],[Monto Kashio]]</f>
        <v>0</v>
      </c>
      <c r="N3395" s="98" t="s">
        <v>23</v>
      </c>
      <c r="O3395" s="132" t="s">
        <v>24</v>
      </c>
      <c r="P3395" s="215">
        <v>3824269</v>
      </c>
      <c r="Q3395" s="190">
        <v>45670</v>
      </c>
      <c r="R3395" s="132" t="s">
        <v>148</v>
      </c>
      <c r="T3395" s="1"/>
    </row>
    <row r="3396" spans="1:20" ht="12.75" customHeight="1">
      <c r="A3396" s="187" t="s">
        <v>4087</v>
      </c>
      <c r="B3396" s="131" t="s">
        <v>4088</v>
      </c>
      <c r="C3396" s="181" t="s">
        <v>136</v>
      </c>
      <c r="D3396" s="111">
        <v>45670</v>
      </c>
      <c r="E3396" s="197">
        <v>250133952494</v>
      </c>
      <c r="F3396" s="131" t="str">
        <f>CONCATENATE("'",Tabla1[[#This Row],[PSP_TIN]],"',")</f>
        <v>'250133952494',</v>
      </c>
      <c r="G3396" s="131" t="s">
        <v>1923</v>
      </c>
      <c r="H3396" s="131" t="s">
        <v>4389</v>
      </c>
      <c r="I3396" s="131" t="str">
        <f>CONCATENATE("'",Tabla1[[#This Row],[Public ID]],"',")</f>
        <v>'inv_7eJd7pKnZmtuARtvN5Hck2',</v>
      </c>
      <c r="J3396" s="131" t="s">
        <v>9</v>
      </c>
      <c r="K3396" s="214">
        <v>20</v>
      </c>
      <c r="L3396" s="98">
        <v>20</v>
      </c>
      <c r="M3396" s="105">
        <f>Tabla1[[#This Row],[Monto]]-Tabla1[[#This Row],[Monto Kashio]]</f>
        <v>0</v>
      </c>
      <c r="N3396" s="98" t="s">
        <v>23</v>
      </c>
      <c r="O3396" s="131" t="s">
        <v>24</v>
      </c>
      <c r="P3396" s="214">
        <v>3649031</v>
      </c>
      <c r="Q3396" s="189">
        <v>45670</v>
      </c>
      <c r="R3396" s="131" t="s">
        <v>148</v>
      </c>
      <c r="T3396" s="1"/>
    </row>
    <row r="3397" spans="1:20" ht="12.75" customHeight="1">
      <c r="A3397" s="166" t="s">
        <v>4087</v>
      </c>
      <c r="B3397" s="132" t="s">
        <v>4088</v>
      </c>
      <c r="C3397" s="173" t="s">
        <v>30</v>
      </c>
      <c r="D3397" s="110">
        <v>45670</v>
      </c>
      <c r="E3397" s="198">
        <v>250133952814</v>
      </c>
      <c r="F3397" s="132" t="str">
        <f>CONCATENATE("'",Tabla1[[#This Row],[PSP_TIN]],"',")</f>
        <v>'250133952814',</v>
      </c>
      <c r="G3397" s="132" t="s">
        <v>1923</v>
      </c>
      <c r="H3397" s="132" t="s">
        <v>4390</v>
      </c>
      <c r="I3397" s="132" t="str">
        <f>CONCATENATE("'",Tabla1[[#This Row],[Public ID]],"',")</f>
        <v>'inv_4hiyKsbkFWbHZRwJUiTYTP',</v>
      </c>
      <c r="J3397" s="132" t="s">
        <v>9</v>
      </c>
      <c r="K3397" s="215">
        <v>20</v>
      </c>
      <c r="L3397" s="91">
        <v>20</v>
      </c>
      <c r="M3397" s="105">
        <f>Tabla1[[#This Row],[Monto]]-Tabla1[[#This Row],[Monto Kashio]]</f>
        <v>0</v>
      </c>
      <c r="N3397" s="98" t="s">
        <v>23</v>
      </c>
      <c r="O3397" s="132" t="s">
        <v>24</v>
      </c>
      <c r="P3397" s="215">
        <v>3724298</v>
      </c>
      <c r="Q3397" s="190">
        <v>45670</v>
      </c>
      <c r="R3397" s="132" t="s">
        <v>148</v>
      </c>
      <c r="T3397" s="1"/>
    </row>
    <row r="3398" spans="1:20" ht="12.75" customHeight="1">
      <c r="A3398" s="187" t="s">
        <v>4087</v>
      </c>
      <c r="B3398" s="131" t="s">
        <v>4088</v>
      </c>
      <c r="C3398" s="181" t="s">
        <v>914</v>
      </c>
      <c r="D3398" s="111">
        <v>45670</v>
      </c>
      <c r="E3398" s="197">
        <v>250133951947</v>
      </c>
      <c r="F3398" s="131" t="str">
        <f>CONCATENATE("'",Tabla1[[#This Row],[PSP_TIN]],"',")</f>
        <v>'250133951947',</v>
      </c>
      <c r="G3398" s="131" t="s">
        <v>1923</v>
      </c>
      <c r="H3398" s="131" t="s">
        <v>4391</v>
      </c>
      <c r="I3398" s="131" t="str">
        <f>CONCATENATE("'",Tabla1[[#This Row],[Public ID]],"',")</f>
        <v>'cus_EqnjfSewwxF3SM3Kzbb7m8',</v>
      </c>
      <c r="J3398" s="131" t="s">
        <v>9</v>
      </c>
      <c r="K3398" s="214">
        <v>20</v>
      </c>
      <c r="L3398" s="98">
        <v>20</v>
      </c>
      <c r="M3398" s="105">
        <f>Tabla1[[#This Row],[Monto]]-Tabla1[[#This Row],[Monto Kashio]]</f>
        <v>0</v>
      </c>
      <c r="N3398" s="98" t="s">
        <v>23</v>
      </c>
      <c r="O3398" s="131" t="s">
        <v>24</v>
      </c>
      <c r="P3398" s="214">
        <v>3648889</v>
      </c>
      <c r="Q3398" s="189">
        <v>45670</v>
      </c>
      <c r="R3398" s="131" t="s">
        <v>148</v>
      </c>
      <c r="T3398" s="1"/>
    </row>
    <row r="3399" spans="1:20" ht="12.75" customHeight="1">
      <c r="A3399" s="166" t="s">
        <v>4087</v>
      </c>
      <c r="B3399" s="132" t="s">
        <v>4088</v>
      </c>
      <c r="C3399" s="173" t="s">
        <v>96</v>
      </c>
      <c r="D3399" s="110">
        <v>45670</v>
      </c>
      <c r="E3399" s="198">
        <v>250133918755</v>
      </c>
      <c r="F3399" s="132" t="str">
        <f>CONCATENATE("'",Tabla1[[#This Row],[PSP_TIN]],"',")</f>
        <v>'250133918755',</v>
      </c>
      <c r="G3399" s="132" t="s">
        <v>1923</v>
      </c>
      <c r="H3399" s="132" t="s">
        <v>4392</v>
      </c>
      <c r="I3399" s="132" t="str">
        <f>CONCATENATE("'",Tabla1[[#This Row],[Public ID]],"',")</f>
        <v>'inv_Q6DK7Xz6TLGUM4YyE7jTUa',</v>
      </c>
      <c r="J3399" s="132" t="s">
        <v>9</v>
      </c>
      <c r="K3399" s="215">
        <v>100</v>
      </c>
      <c r="L3399" s="91">
        <v>100</v>
      </c>
      <c r="M3399" s="105">
        <f>Tabla1[[#This Row],[Monto]]-Tabla1[[#This Row],[Monto Kashio]]</f>
        <v>0</v>
      </c>
      <c r="N3399" s="98" t="s">
        <v>23</v>
      </c>
      <c r="O3399" s="132" t="s">
        <v>24</v>
      </c>
      <c r="P3399" s="215">
        <v>3815208</v>
      </c>
      <c r="Q3399" s="190">
        <v>45670</v>
      </c>
      <c r="R3399" s="132" t="s">
        <v>148</v>
      </c>
      <c r="T3399" s="1"/>
    </row>
    <row r="3400" spans="1:20" ht="12.75" customHeight="1">
      <c r="A3400" s="187" t="s">
        <v>4087</v>
      </c>
      <c r="B3400" s="131" t="s">
        <v>4088</v>
      </c>
      <c r="C3400" s="181" t="s">
        <v>98</v>
      </c>
      <c r="D3400" s="111">
        <v>45670</v>
      </c>
      <c r="E3400" s="197">
        <v>250133918516</v>
      </c>
      <c r="F3400" s="131" t="str">
        <f>CONCATENATE("'",Tabla1[[#This Row],[PSP_TIN]],"',")</f>
        <v>'250133918516',</v>
      </c>
      <c r="G3400" s="131" t="s">
        <v>1923</v>
      </c>
      <c r="H3400" s="131" t="s">
        <v>4393</v>
      </c>
      <c r="I3400" s="131" t="str">
        <f>CONCATENATE("'",Tabla1[[#This Row],[Public ID]],"',")</f>
        <v>'inv_GE8Txpv8TSzWRjMG2obM9G',</v>
      </c>
      <c r="J3400" s="131" t="s">
        <v>9</v>
      </c>
      <c r="K3400" s="214">
        <v>2.27</v>
      </c>
      <c r="L3400" s="98">
        <v>2.27</v>
      </c>
      <c r="M3400" s="105">
        <f>Tabla1[[#This Row],[Monto]]-Tabla1[[#This Row],[Monto Kashio]]</f>
        <v>0</v>
      </c>
      <c r="N3400" s="98" t="s">
        <v>23</v>
      </c>
      <c r="O3400" s="131" t="s">
        <v>24</v>
      </c>
      <c r="P3400" s="214">
        <v>3630571</v>
      </c>
      <c r="Q3400" s="189">
        <v>45670</v>
      </c>
      <c r="R3400" s="131" t="s">
        <v>148</v>
      </c>
      <c r="T3400" s="1"/>
    </row>
    <row r="3401" spans="1:20" ht="12.75" customHeight="1">
      <c r="A3401" s="166" t="s">
        <v>4087</v>
      </c>
      <c r="B3401" s="132" t="s">
        <v>4088</v>
      </c>
      <c r="C3401" s="173" t="s">
        <v>66</v>
      </c>
      <c r="D3401" s="110">
        <v>45670</v>
      </c>
      <c r="E3401" s="198">
        <v>250133910903</v>
      </c>
      <c r="F3401" s="132" t="str">
        <f>CONCATENATE("'",Tabla1[[#This Row],[PSP_TIN]],"',")</f>
        <v>'250133910903',</v>
      </c>
      <c r="G3401" s="132" t="s">
        <v>1923</v>
      </c>
      <c r="H3401" s="132" t="s">
        <v>4394</v>
      </c>
      <c r="I3401" s="132" t="str">
        <f>CONCATENATE("'",Tabla1[[#This Row],[Public ID]],"',")</f>
        <v>'inv_gzbB8XRcpxowsYwmRXY8Qu',</v>
      </c>
      <c r="J3401" s="132" t="s">
        <v>9</v>
      </c>
      <c r="K3401" s="215">
        <v>10</v>
      </c>
      <c r="L3401" s="91">
        <v>10</v>
      </c>
      <c r="M3401" s="105">
        <f>Tabla1[[#This Row],[Monto]]-Tabla1[[#This Row],[Monto Kashio]]</f>
        <v>0</v>
      </c>
      <c r="N3401" s="98" t="s">
        <v>23</v>
      </c>
      <c r="O3401" s="132" t="s">
        <v>24</v>
      </c>
      <c r="P3401" s="215">
        <v>3713089</v>
      </c>
      <c r="Q3401" s="190">
        <v>45670</v>
      </c>
      <c r="R3401" s="132" t="s">
        <v>148</v>
      </c>
      <c r="T3401" s="1"/>
    </row>
    <row r="3402" spans="1:20" ht="12.75" customHeight="1">
      <c r="A3402" s="187" t="s">
        <v>4087</v>
      </c>
      <c r="B3402" s="131" t="s">
        <v>4088</v>
      </c>
      <c r="C3402" s="181" t="s">
        <v>66</v>
      </c>
      <c r="D3402" s="111">
        <v>45670</v>
      </c>
      <c r="E3402" s="197">
        <v>250133899494</v>
      </c>
      <c r="F3402" s="131" t="str">
        <f>CONCATENATE("'",Tabla1[[#This Row],[PSP_TIN]],"',")</f>
        <v>'250133899494',</v>
      </c>
      <c r="G3402" s="131" t="s">
        <v>1923</v>
      </c>
      <c r="H3402" s="131" t="s">
        <v>4395</v>
      </c>
      <c r="I3402" s="131" t="str">
        <f>CONCATENATE("'",Tabla1[[#This Row],[Public ID]],"',")</f>
        <v>'inv_5tVsnXdpsYctVcnrxPFcN4',</v>
      </c>
      <c r="J3402" s="131" t="s">
        <v>9</v>
      </c>
      <c r="K3402" s="214">
        <v>197</v>
      </c>
      <c r="L3402" s="98">
        <v>197</v>
      </c>
      <c r="M3402" s="105">
        <f>Tabla1[[#This Row],[Monto]]-Tabla1[[#This Row],[Monto Kashio]]</f>
        <v>0</v>
      </c>
      <c r="N3402" s="98" t="s">
        <v>23</v>
      </c>
      <c r="O3402" s="131" t="s">
        <v>24</v>
      </c>
      <c r="P3402" s="214">
        <v>2957945</v>
      </c>
      <c r="Q3402" s="189">
        <v>45670</v>
      </c>
      <c r="R3402" s="131" t="s">
        <v>148</v>
      </c>
      <c r="T3402" s="1"/>
    </row>
    <row r="3403" spans="1:20" ht="12.75" customHeight="1">
      <c r="A3403" s="166" t="s">
        <v>4087</v>
      </c>
      <c r="B3403" s="132" t="s">
        <v>4088</v>
      </c>
      <c r="C3403" s="173" t="s">
        <v>96</v>
      </c>
      <c r="D3403" s="110">
        <v>45670</v>
      </c>
      <c r="E3403" s="198">
        <v>250133874351</v>
      </c>
      <c r="F3403" s="132" t="str">
        <f>CONCATENATE("'",Tabla1[[#This Row],[PSP_TIN]],"',")</f>
        <v>'250133874351',</v>
      </c>
      <c r="G3403" s="132" t="s">
        <v>1923</v>
      </c>
      <c r="H3403" s="132" t="s">
        <v>4396</v>
      </c>
      <c r="I3403" s="132" t="str">
        <f>CONCATENATE("'",Tabla1[[#This Row],[Public ID]],"',")</f>
        <v>'inv_8hCu7LzgrKEkakGiZKtTQY',</v>
      </c>
      <c r="J3403" s="132" t="s">
        <v>9</v>
      </c>
      <c r="K3403" s="215">
        <v>30</v>
      </c>
      <c r="L3403" s="91">
        <v>30</v>
      </c>
      <c r="M3403" s="105">
        <f>Tabla1[[#This Row],[Monto]]-Tabla1[[#This Row],[Monto Kashio]]</f>
        <v>0</v>
      </c>
      <c r="N3403" s="98" t="s">
        <v>23</v>
      </c>
      <c r="O3403" s="132" t="s">
        <v>24</v>
      </c>
      <c r="P3403" s="215">
        <v>2301020</v>
      </c>
      <c r="Q3403" s="190">
        <v>45670</v>
      </c>
      <c r="R3403" s="132" t="s">
        <v>148</v>
      </c>
      <c r="T3403" s="1"/>
    </row>
    <row r="3404" spans="1:20" ht="12.75" customHeight="1">
      <c r="A3404" s="187" t="s">
        <v>4087</v>
      </c>
      <c r="B3404" s="131" t="s">
        <v>4088</v>
      </c>
      <c r="C3404" s="181" t="s">
        <v>66</v>
      </c>
      <c r="D3404" s="111">
        <v>45670</v>
      </c>
      <c r="E3404" s="197">
        <v>250134009933</v>
      </c>
      <c r="F3404" s="131" t="str">
        <f>CONCATENATE("'",Tabla1[[#This Row],[PSP_TIN]],"',")</f>
        <v>'250134009933',</v>
      </c>
      <c r="G3404" s="131" t="s">
        <v>1923</v>
      </c>
      <c r="H3404" s="131" t="s">
        <v>4397</v>
      </c>
      <c r="I3404" s="131" t="str">
        <f>CONCATENATE("'",Tabla1[[#This Row],[Public ID]],"',")</f>
        <v>'inv_F5UwqQPR5YqqLqoQ3ERzvi',</v>
      </c>
      <c r="J3404" s="131" t="s">
        <v>9</v>
      </c>
      <c r="K3404" s="229">
        <v>655</v>
      </c>
      <c r="L3404" s="98">
        <v>655</v>
      </c>
      <c r="M3404" s="105">
        <f>Tabla1[[#This Row],[Monto]]-Tabla1[[#This Row],[Monto Kashio]]</f>
        <v>0</v>
      </c>
      <c r="N3404" s="98" t="s">
        <v>23</v>
      </c>
      <c r="O3404" s="131" t="s">
        <v>24</v>
      </c>
      <c r="P3404" s="214">
        <v>3314378</v>
      </c>
      <c r="Q3404" s="189">
        <v>45670</v>
      </c>
      <c r="R3404" s="131" t="s">
        <v>148</v>
      </c>
      <c r="T3404" s="1"/>
    </row>
    <row r="3405" spans="1:20" ht="12.75" customHeight="1">
      <c r="A3405" s="166" t="s">
        <v>4087</v>
      </c>
      <c r="B3405" s="132" t="s">
        <v>4088</v>
      </c>
      <c r="C3405" s="173" t="s">
        <v>27</v>
      </c>
      <c r="D3405" s="110">
        <v>45670</v>
      </c>
      <c r="E3405" s="198">
        <v>250134000937</v>
      </c>
      <c r="F3405" s="132" t="str">
        <f>CONCATENATE("'",Tabla1[[#This Row],[PSP_TIN]],"',")</f>
        <v>'250134000937',</v>
      </c>
      <c r="G3405" s="132" t="s">
        <v>1923</v>
      </c>
      <c r="H3405" s="132" t="s">
        <v>4398</v>
      </c>
      <c r="I3405" s="132" t="str">
        <f>CONCATENATE("'",Tabla1[[#This Row],[Public ID]],"',")</f>
        <v>'inv_PsSxgKhDf7qsRUhNzAeyMk',</v>
      </c>
      <c r="J3405" s="132" t="s">
        <v>9</v>
      </c>
      <c r="K3405" s="215">
        <v>400</v>
      </c>
      <c r="L3405" s="91">
        <v>400</v>
      </c>
      <c r="M3405" s="105">
        <f>Tabla1[[#This Row],[Monto]]-Tabla1[[#This Row],[Monto Kashio]]</f>
        <v>0</v>
      </c>
      <c r="N3405" s="98" t="s">
        <v>23</v>
      </c>
      <c r="O3405" s="132" t="s">
        <v>24</v>
      </c>
      <c r="P3405" s="215">
        <v>3202375</v>
      </c>
      <c r="Q3405" s="190">
        <v>45670</v>
      </c>
      <c r="R3405" s="132" t="s">
        <v>148</v>
      </c>
      <c r="T3405" s="1"/>
    </row>
    <row r="3406" spans="1:20" ht="12.75" customHeight="1">
      <c r="A3406" s="187" t="s">
        <v>4087</v>
      </c>
      <c r="B3406" s="131" t="s">
        <v>4088</v>
      </c>
      <c r="C3406" s="181" t="s">
        <v>30</v>
      </c>
      <c r="D3406" s="111">
        <v>45670</v>
      </c>
      <c r="E3406" s="197">
        <v>250144081652</v>
      </c>
      <c r="F3406" s="131" t="str">
        <f>CONCATENATE("'",Tabla1[[#This Row],[PSP_TIN]],"',")</f>
        <v>'250144081652',</v>
      </c>
      <c r="G3406" s="131" t="s">
        <v>1923</v>
      </c>
      <c r="H3406" s="131" t="s">
        <v>4399</v>
      </c>
      <c r="I3406" s="131" t="str">
        <f>CONCATENATE("'",Tabla1[[#This Row],[Public ID]],"',")</f>
        <v>'inv_oJ68YsH4sUwjKnvzKiThBk',</v>
      </c>
      <c r="J3406" s="131" t="s">
        <v>9</v>
      </c>
      <c r="K3406" s="214">
        <v>20</v>
      </c>
      <c r="L3406" s="98">
        <v>20</v>
      </c>
      <c r="M3406" s="105">
        <f>Tabla1[[#This Row],[Monto]]-Tabla1[[#This Row],[Monto Kashio]]</f>
        <v>0</v>
      </c>
      <c r="N3406" s="98" t="s">
        <v>23</v>
      </c>
      <c r="O3406" s="131" t="s">
        <v>24</v>
      </c>
      <c r="P3406" s="214">
        <v>3369118</v>
      </c>
      <c r="Q3406" s="189">
        <v>45670</v>
      </c>
      <c r="R3406" s="131" t="s">
        <v>148</v>
      </c>
      <c r="T3406" s="1"/>
    </row>
    <row r="3407" spans="1:20" ht="12.75" customHeight="1">
      <c r="A3407" s="166" t="s">
        <v>4087</v>
      </c>
      <c r="B3407" s="132" t="s">
        <v>4088</v>
      </c>
      <c r="C3407" s="173" t="s">
        <v>30</v>
      </c>
      <c r="D3407" s="110">
        <v>45670</v>
      </c>
      <c r="E3407" s="198">
        <v>250134047109</v>
      </c>
      <c r="F3407" s="132" t="str">
        <f>CONCATENATE("'",Tabla1[[#This Row],[PSP_TIN]],"',")</f>
        <v>'250134047109',</v>
      </c>
      <c r="G3407" s="132" t="s">
        <v>850</v>
      </c>
      <c r="H3407" s="132" t="s">
        <v>4400</v>
      </c>
      <c r="I3407" s="132" t="str">
        <f>CONCATENATE("'",Tabla1[[#This Row],[Public ID]],"',")</f>
        <v>'inv_Tj8knkwjCuGGsthqaGFsS4',</v>
      </c>
      <c r="J3407" s="132" t="s">
        <v>9</v>
      </c>
      <c r="K3407" s="215">
        <v>20</v>
      </c>
      <c r="L3407" s="91">
        <v>20</v>
      </c>
      <c r="M3407" s="105">
        <f>Tabla1[[#This Row],[Monto]]-Tabla1[[#This Row],[Monto Kashio]]</f>
        <v>0</v>
      </c>
      <c r="N3407" s="98" t="s">
        <v>23</v>
      </c>
      <c r="O3407" s="132" t="s">
        <v>24</v>
      </c>
      <c r="P3407" s="215">
        <v>4006285</v>
      </c>
      <c r="Q3407" s="190">
        <v>45670</v>
      </c>
      <c r="R3407" s="132" t="s">
        <v>148</v>
      </c>
      <c r="T3407" s="1"/>
    </row>
    <row r="3408" spans="1:20" ht="12.75" customHeight="1">
      <c r="A3408" s="187" t="s">
        <v>4087</v>
      </c>
      <c r="B3408" s="131" t="s">
        <v>4088</v>
      </c>
      <c r="C3408" s="181" t="s">
        <v>66</v>
      </c>
      <c r="D3408" s="111">
        <v>45670</v>
      </c>
      <c r="E3408" s="197">
        <v>250134033365</v>
      </c>
      <c r="F3408" s="131" t="str">
        <f>CONCATENATE("'",Tabla1[[#This Row],[PSP_TIN]],"',")</f>
        <v>'250134033365',</v>
      </c>
      <c r="G3408" s="131" t="s">
        <v>1923</v>
      </c>
      <c r="H3408" s="131" t="s">
        <v>4401</v>
      </c>
      <c r="I3408" s="131" t="str">
        <f>CONCATENATE("'",Tabla1[[#This Row],[Public ID]],"',")</f>
        <v>'inv_SSFBe2sVwdHoRoAtksTgXm',</v>
      </c>
      <c r="J3408" s="131" t="s">
        <v>9</v>
      </c>
      <c r="K3408" s="214">
        <v>109</v>
      </c>
      <c r="L3408" s="98">
        <v>109</v>
      </c>
      <c r="M3408" s="105">
        <f>Tabla1[[#This Row],[Monto]]-Tabla1[[#This Row],[Monto Kashio]]</f>
        <v>0</v>
      </c>
      <c r="N3408" s="98" t="s">
        <v>23</v>
      </c>
      <c r="O3408" s="131" t="s">
        <v>24</v>
      </c>
      <c r="P3408" s="214">
        <v>3555498</v>
      </c>
      <c r="Q3408" s="189">
        <v>45670</v>
      </c>
      <c r="R3408" s="131" t="s">
        <v>148</v>
      </c>
      <c r="T3408" s="1"/>
    </row>
    <row r="3409" spans="1:20" ht="12.75" customHeight="1">
      <c r="A3409" s="166" t="s">
        <v>4087</v>
      </c>
      <c r="B3409" s="132" t="s">
        <v>4088</v>
      </c>
      <c r="C3409" s="173" t="s">
        <v>27</v>
      </c>
      <c r="D3409" s="110">
        <v>45670</v>
      </c>
      <c r="E3409" s="116">
        <v>250144161057</v>
      </c>
      <c r="F3409" s="132" t="str">
        <f>CONCATENATE("'",Tabla1[[#This Row],[PSP_TIN]],"',")</f>
        <v>'250144161057',</v>
      </c>
      <c r="G3409" s="132" t="s">
        <v>1923</v>
      </c>
      <c r="H3409" s="132" t="s">
        <v>4402</v>
      </c>
      <c r="I3409" s="132" t="str">
        <f>CONCATENATE("'",Tabla1[[#This Row],[Public ID]],"',")</f>
        <v>'inv_PHQVWVnQ7kPmQQ4eubWUnX',</v>
      </c>
      <c r="J3409" s="132" t="s">
        <v>9</v>
      </c>
      <c r="K3409" s="132">
        <v>30</v>
      </c>
      <c r="L3409" s="91">
        <v>30</v>
      </c>
      <c r="M3409" s="105">
        <f>Tabla1[[#This Row],[Monto]]-Tabla1[[#This Row],[Monto Kashio]]</f>
        <v>0</v>
      </c>
      <c r="N3409" s="98" t="s">
        <v>23</v>
      </c>
      <c r="O3409" s="132" t="s">
        <v>24</v>
      </c>
      <c r="P3409" s="132">
        <v>0</v>
      </c>
      <c r="Q3409" s="190">
        <v>45670</v>
      </c>
      <c r="R3409" s="132" t="s">
        <v>148</v>
      </c>
      <c r="T3409" s="1"/>
    </row>
    <row r="3410" spans="1:20" ht="12.75" customHeight="1">
      <c r="A3410" s="187" t="s">
        <v>4087</v>
      </c>
      <c r="B3410" s="131" t="s">
        <v>4088</v>
      </c>
      <c r="C3410" s="181" t="s">
        <v>58</v>
      </c>
      <c r="D3410" s="111">
        <v>45670</v>
      </c>
      <c r="E3410" s="117">
        <v>250144113658</v>
      </c>
      <c r="F3410" s="131" t="str">
        <f>CONCATENATE("'",Tabla1[[#This Row],[PSP_TIN]],"',")</f>
        <v>'250144113658',</v>
      </c>
      <c r="G3410" s="131" t="s">
        <v>1923</v>
      </c>
      <c r="H3410" s="131" t="s">
        <v>4403</v>
      </c>
      <c r="I3410" s="131" t="str">
        <f>CONCATENATE("'",Tabla1[[#This Row],[Public ID]],"',")</f>
        <v>'inv_3YwtnWmPuh6jwBBAZ8YK3Y',</v>
      </c>
      <c r="J3410" s="131" t="s">
        <v>9</v>
      </c>
      <c r="K3410" s="131">
        <v>1095</v>
      </c>
      <c r="L3410" s="98">
        <v>1095</v>
      </c>
      <c r="M3410" s="105">
        <f>Tabla1[[#This Row],[Monto]]-Tabla1[[#This Row],[Monto Kashio]]</f>
        <v>0</v>
      </c>
      <c r="N3410" s="98" t="s">
        <v>23</v>
      </c>
      <c r="O3410" s="131" t="s">
        <v>24</v>
      </c>
      <c r="P3410" s="131">
        <v>0</v>
      </c>
      <c r="Q3410" s="189">
        <v>45670</v>
      </c>
      <c r="R3410" s="131" t="s">
        <v>148</v>
      </c>
      <c r="T3410" s="1"/>
    </row>
    <row r="3411" spans="1:20" ht="12.75" customHeight="1">
      <c r="A3411" s="166" t="s">
        <v>4087</v>
      </c>
      <c r="B3411" s="132" t="s">
        <v>4088</v>
      </c>
      <c r="C3411" s="173" t="s">
        <v>4404</v>
      </c>
      <c r="D3411" s="110">
        <v>45670</v>
      </c>
      <c r="E3411" s="116">
        <v>250133812085</v>
      </c>
      <c r="F3411" s="132" t="str">
        <f>CONCATENATE("'",Tabla1[[#This Row],[PSP_TIN]],"',")</f>
        <v>'250133812085',</v>
      </c>
      <c r="G3411" s="132" t="s">
        <v>1923</v>
      </c>
      <c r="H3411" s="132" t="s">
        <v>4405</v>
      </c>
      <c r="I3411" s="132" t="str">
        <f>CONCATENATE("'",Tabla1[[#This Row],[Public ID]],"',")</f>
        <v>'inv_2paefhjyh7ZuRxpMpn2BnY',</v>
      </c>
      <c r="J3411" s="132" t="s">
        <v>9</v>
      </c>
      <c r="K3411" s="132">
        <v>17</v>
      </c>
      <c r="L3411" s="91">
        <v>17</v>
      </c>
      <c r="M3411" s="105">
        <f>Tabla1[[#This Row],[Monto]]-Tabla1[[#This Row],[Monto Kashio]]</f>
        <v>0</v>
      </c>
      <c r="N3411" s="98" t="s">
        <v>23</v>
      </c>
      <c r="O3411" s="132" t="s">
        <v>24</v>
      </c>
      <c r="P3411" s="132">
        <v>0</v>
      </c>
      <c r="Q3411" s="190">
        <v>45670</v>
      </c>
      <c r="R3411" s="132" t="s">
        <v>148</v>
      </c>
      <c r="T3411" s="1"/>
    </row>
    <row r="3412" spans="1:20" ht="12.75" customHeight="1">
      <c r="A3412" s="187" t="s">
        <v>4087</v>
      </c>
      <c r="B3412" s="131" t="s">
        <v>4088</v>
      </c>
      <c r="C3412" s="181" t="s">
        <v>4406</v>
      </c>
      <c r="D3412" s="111">
        <v>45670</v>
      </c>
      <c r="E3412" s="117">
        <v>250133839455</v>
      </c>
      <c r="F3412" s="131" t="str">
        <f>CONCATENATE("'",Tabla1[[#This Row],[PSP_TIN]],"',")</f>
        <v>'250133839455',</v>
      </c>
      <c r="G3412" s="131" t="s">
        <v>1923</v>
      </c>
      <c r="H3412" s="131" t="s">
        <v>4407</v>
      </c>
      <c r="I3412" s="131" t="str">
        <f>CONCATENATE("'",Tabla1[[#This Row],[Public ID]],"',")</f>
        <v>'inv_66LK8oWbbfoN6v8gmTNhyS',</v>
      </c>
      <c r="J3412" s="131" t="s">
        <v>9</v>
      </c>
      <c r="K3412" s="131">
        <v>814</v>
      </c>
      <c r="L3412" s="98">
        <v>814</v>
      </c>
      <c r="M3412" s="105">
        <f>Tabla1[[#This Row],[Monto]]-Tabla1[[#This Row],[Monto Kashio]]</f>
        <v>0</v>
      </c>
      <c r="N3412" s="98" t="s">
        <v>23</v>
      </c>
      <c r="O3412" s="131" t="s">
        <v>24</v>
      </c>
      <c r="P3412" s="131">
        <v>0</v>
      </c>
      <c r="Q3412" s="189">
        <v>45670</v>
      </c>
      <c r="R3412" s="131" t="s">
        <v>148</v>
      </c>
      <c r="T3412" s="1"/>
    </row>
    <row r="3413" spans="1:20" ht="12.75" customHeight="1">
      <c r="A3413" s="166" t="s">
        <v>4087</v>
      </c>
      <c r="B3413" s="132" t="s">
        <v>4088</v>
      </c>
      <c r="C3413" s="173" t="s">
        <v>4408</v>
      </c>
      <c r="D3413" s="110">
        <v>45670</v>
      </c>
      <c r="E3413" s="116">
        <v>243664736042</v>
      </c>
      <c r="F3413" s="132" t="str">
        <f>CONCATENATE("'",Tabla1[[#This Row],[PSP_TIN]],"',")</f>
        <v>'243664736042',</v>
      </c>
      <c r="G3413" s="132" t="s">
        <v>1923</v>
      </c>
      <c r="H3413" s="132" t="s">
        <v>4409</v>
      </c>
      <c r="I3413" s="132" t="str">
        <f>CONCATENATE("'",Tabla1[[#This Row],[Public ID]],"',")</f>
        <v>'inv_mct2sjE4a4M8U6TDi8Smvs',</v>
      </c>
      <c r="J3413" s="132" t="s">
        <v>9</v>
      </c>
      <c r="K3413" s="132">
        <v>204.83</v>
      </c>
      <c r="L3413" s="91">
        <v>204.83</v>
      </c>
      <c r="M3413" s="105">
        <f>Tabla1[[#This Row],[Monto]]-Tabla1[[#This Row],[Monto Kashio]]</f>
        <v>0</v>
      </c>
      <c r="N3413" s="98" t="s">
        <v>23</v>
      </c>
      <c r="O3413" s="132" t="s">
        <v>24</v>
      </c>
      <c r="P3413" s="132">
        <v>0</v>
      </c>
      <c r="Q3413" s="190">
        <v>45670</v>
      </c>
      <c r="R3413" s="132" t="s">
        <v>148</v>
      </c>
      <c r="T3413" s="1"/>
    </row>
    <row r="3414" spans="1:20" ht="12.75" customHeight="1">
      <c r="A3414" s="187" t="s">
        <v>4087</v>
      </c>
      <c r="B3414" s="131" t="s">
        <v>4088</v>
      </c>
      <c r="C3414" s="181" t="s">
        <v>66</v>
      </c>
      <c r="D3414" s="111">
        <v>45670</v>
      </c>
      <c r="E3414" s="117">
        <v>250144166455</v>
      </c>
      <c r="F3414" s="131" t="str">
        <f>CONCATENATE("'",Tabla1[[#This Row],[PSP_TIN]],"',")</f>
        <v>'250144166455',</v>
      </c>
      <c r="G3414" s="131" t="s">
        <v>1923</v>
      </c>
      <c r="H3414" s="131" t="s">
        <v>4410</v>
      </c>
      <c r="I3414" s="131" t="str">
        <f>CONCATENATE("'",Tabla1[[#This Row],[Public ID]],"',")</f>
        <v>'inv_DT6rwuimNk36HmBu8hQjma',</v>
      </c>
      <c r="J3414" s="131" t="s">
        <v>9</v>
      </c>
      <c r="K3414" s="131">
        <v>10</v>
      </c>
      <c r="L3414" s="98">
        <v>10</v>
      </c>
      <c r="M3414" s="105">
        <f>Tabla1[[#This Row],[Monto]]-Tabla1[[#This Row],[Monto Kashio]]</f>
        <v>0</v>
      </c>
      <c r="N3414" s="98" t="s">
        <v>23</v>
      </c>
      <c r="O3414" s="131" t="s">
        <v>24</v>
      </c>
      <c r="P3414" s="131">
        <v>2116383</v>
      </c>
      <c r="Q3414" s="189">
        <v>45670</v>
      </c>
      <c r="R3414" s="131" t="s">
        <v>148</v>
      </c>
      <c r="T3414" s="1"/>
    </row>
    <row r="3415" spans="1:20" ht="12.75" customHeight="1">
      <c r="A3415" s="166" t="s">
        <v>4087</v>
      </c>
      <c r="B3415" s="132" t="s">
        <v>4088</v>
      </c>
      <c r="C3415" s="173" t="s">
        <v>484</v>
      </c>
      <c r="D3415" s="110">
        <v>45671</v>
      </c>
      <c r="E3415" s="116">
        <v>250144233208</v>
      </c>
      <c r="F3415" s="132" t="str">
        <f>CONCATENATE("'",Tabla1[[#This Row],[PSP_TIN]],"',")</f>
        <v>'250144233208',</v>
      </c>
      <c r="G3415" s="132" t="s">
        <v>1923</v>
      </c>
      <c r="H3415" s="132" t="s">
        <v>4411</v>
      </c>
      <c r="I3415" s="132" t="str">
        <f>CONCATENATE("'",Tabla1[[#This Row],[Public ID]],"',")</f>
        <v>'inv_mcR9KcqN2agxZQRHrZT2hn',</v>
      </c>
      <c r="J3415" s="132" t="s">
        <v>9</v>
      </c>
      <c r="K3415" s="132">
        <v>3900</v>
      </c>
      <c r="L3415" s="91">
        <v>3900</v>
      </c>
      <c r="M3415" s="105">
        <f>Tabla1[[#This Row],[Monto]]-Tabla1[[#This Row],[Monto Kashio]]</f>
        <v>0</v>
      </c>
      <c r="N3415" s="98" t="s">
        <v>23</v>
      </c>
      <c r="O3415" s="132" t="s">
        <v>24</v>
      </c>
      <c r="P3415" s="132">
        <v>5005735</v>
      </c>
      <c r="Q3415" s="190">
        <v>45671</v>
      </c>
      <c r="R3415" s="132" t="s">
        <v>148</v>
      </c>
      <c r="T3415" s="1"/>
    </row>
    <row r="3416" spans="1:20" ht="12.75" customHeight="1">
      <c r="A3416" s="187" t="s">
        <v>4087</v>
      </c>
      <c r="B3416" s="131" t="s">
        <v>4088</v>
      </c>
      <c r="C3416" s="181" t="s">
        <v>484</v>
      </c>
      <c r="D3416" s="111">
        <v>45671</v>
      </c>
      <c r="E3416" s="117">
        <v>250144346104</v>
      </c>
      <c r="F3416" s="131" t="str">
        <f>CONCATENATE("'",Tabla1[[#This Row],[PSP_TIN]],"',")</f>
        <v>'250144346104',</v>
      </c>
      <c r="G3416" s="131" t="s">
        <v>1923</v>
      </c>
      <c r="H3416" s="131" t="s">
        <v>4412</v>
      </c>
      <c r="I3416" s="131" t="str">
        <f>CONCATENATE("'",Tabla1[[#This Row],[Public ID]],"',")</f>
        <v>'inv_cuTbXRw7qpv2dekgiibyBg',</v>
      </c>
      <c r="J3416" s="131" t="s">
        <v>9</v>
      </c>
      <c r="K3416" s="131">
        <v>3071</v>
      </c>
      <c r="L3416" s="98">
        <v>3071</v>
      </c>
      <c r="M3416" s="105">
        <f>Tabla1[[#This Row],[Monto]]-Tabla1[[#This Row],[Monto Kashio]]</f>
        <v>0</v>
      </c>
      <c r="N3416" s="98" t="s">
        <v>23</v>
      </c>
      <c r="O3416" s="131" t="s">
        <v>24</v>
      </c>
      <c r="P3416" s="131">
        <v>5831311</v>
      </c>
      <c r="Q3416" s="189">
        <v>45671</v>
      </c>
      <c r="R3416" s="131" t="s">
        <v>148</v>
      </c>
      <c r="T3416" s="1"/>
    </row>
    <row r="3417" spans="1:20" ht="12.75" customHeight="1">
      <c r="A3417" s="166" t="s">
        <v>4087</v>
      </c>
      <c r="B3417" s="132" t="s">
        <v>4088</v>
      </c>
      <c r="C3417" s="173" t="s">
        <v>96</v>
      </c>
      <c r="D3417" s="110">
        <v>45671</v>
      </c>
      <c r="E3417" s="116">
        <v>250144341667</v>
      </c>
      <c r="F3417" s="132" t="str">
        <f>CONCATENATE("'",Tabla1[[#This Row],[PSP_TIN]],"',")</f>
        <v>'250144341667',</v>
      </c>
      <c r="G3417" s="132" t="s">
        <v>1923</v>
      </c>
      <c r="H3417" s="132" t="s">
        <v>4413</v>
      </c>
      <c r="I3417" s="132" t="str">
        <f>CONCATENATE("'",Tabla1[[#This Row],[Public ID]],"',")</f>
        <v>'	
inv_g7vMRDzNADgNLQfjxb4Zp6',</v>
      </c>
      <c r="J3417" s="132" t="s">
        <v>9</v>
      </c>
      <c r="K3417" s="132">
        <v>30</v>
      </c>
      <c r="L3417" s="91">
        <v>30</v>
      </c>
      <c r="M3417" s="105">
        <f>Tabla1[[#This Row],[Monto]]-Tabla1[[#This Row],[Monto Kashio]]</f>
        <v>0</v>
      </c>
      <c r="N3417" s="98" t="s">
        <v>23</v>
      </c>
      <c r="O3417" s="132" t="s">
        <v>24</v>
      </c>
      <c r="P3417" s="132">
        <v>780371</v>
      </c>
      <c r="Q3417" s="190">
        <v>45671</v>
      </c>
      <c r="R3417" s="132" t="s">
        <v>148</v>
      </c>
      <c r="T3417" s="1"/>
    </row>
    <row r="3418" spans="1:20" ht="12.75" customHeight="1">
      <c r="A3418" s="187" t="s">
        <v>4087</v>
      </c>
      <c r="B3418" s="131" t="s">
        <v>4088</v>
      </c>
      <c r="C3418" s="181" t="s">
        <v>136</v>
      </c>
      <c r="D3418" s="111">
        <v>45671</v>
      </c>
      <c r="E3418" s="117">
        <v>250144326411</v>
      </c>
      <c r="F3418" s="131" t="str">
        <f>CONCATENATE("'",Tabla1[[#This Row],[PSP_TIN]],"',")</f>
        <v>'250144326411',</v>
      </c>
      <c r="G3418" s="131" t="s">
        <v>1923</v>
      </c>
      <c r="H3418" s="131" t="s">
        <v>4414</v>
      </c>
      <c r="I3418" s="131" t="str">
        <f>CONCATENATE("'",Tabla1[[#This Row],[Public ID]],"',")</f>
        <v>'inv_inv_JkKzTme3rpkeCtjdmFPrUg',</v>
      </c>
      <c r="J3418" s="131" t="s">
        <v>9</v>
      </c>
      <c r="K3418" s="131">
        <v>26.94</v>
      </c>
      <c r="L3418" s="98">
        <v>26.94</v>
      </c>
      <c r="M3418" s="105">
        <f>Tabla1[[#This Row],[Monto]]-Tabla1[[#This Row],[Monto Kashio]]</f>
        <v>0</v>
      </c>
      <c r="N3418" s="98" t="s">
        <v>23</v>
      </c>
      <c r="O3418" s="131" t="s">
        <v>24</v>
      </c>
      <c r="P3418" s="131">
        <v>648607</v>
      </c>
      <c r="Q3418" s="189">
        <v>45671</v>
      </c>
      <c r="R3418" s="131" t="s">
        <v>148</v>
      </c>
      <c r="T3418" s="1"/>
    </row>
    <row r="3419" spans="1:20" ht="12.75" customHeight="1">
      <c r="A3419" s="166" t="s">
        <v>4087</v>
      </c>
      <c r="B3419" s="132" t="s">
        <v>4088</v>
      </c>
      <c r="C3419" s="173" t="s">
        <v>96</v>
      </c>
      <c r="D3419" s="110">
        <v>45671</v>
      </c>
      <c r="E3419" s="116">
        <v>250144325422</v>
      </c>
      <c r="F3419" s="132" t="str">
        <f>CONCATENATE("'",Tabla1[[#This Row],[PSP_TIN]],"',")</f>
        <v>'250144325422',</v>
      </c>
      <c r="G3419" s="132" t="s">
        <v>1923</v>
      </c>
      <c r="H3419" s="132" t="s">
        <v>4415</v>
      </c>
      <c r="I3419" s="132" t="str">
        <f>CONCATENATE("'",Tabla1[[#This Row],[Public ID]],"',")</f>
        <v>'	
inv_6MpZABNbShjiY7u6mB7Aby',</v>
      </c>
      <c r="J3419" s="132" t="s">
        <v>9</v>
      </c>
      <c r="K3419" s="132">
        <v>125.4</v>
      </c>
      <c r="L3419" s="91">
        <v>125.4</v>
      </c>
      <c r="M3419" s="105">
        <f>Tabla1[[#This Row],[Monto]]-Tabla1[[#This Row],[Monto Kashio]]</f>
        <v>0</v>
      </c>
      <c r="N3419" s="98" t="s">
        <v>23</v>
      </c>
      <c r="O3419" s="132" t="s">
        <v>24</v>
      </c>
      <c r="P3419" s="132">
        <v>433280</v>
      </c>
      <c r="Q3419" s="190">
        <v>45671</v>
      </c>
      <c r="R3419" s="132" t="s">
        <v>148</v>
      </c>
      <c r="T3419" s="1"/>
    </row>
    <row r="3420" spans="1:20" ht="12.75" customHeight="1">
      <c r="A3420" s="187" t="s">
        <v>4087</v>
      </c>
      <c r="B3420" s="131" t="s">
        <v>4088</v>
      </c>
      <c r="C3420" s="181" t="s">
        <v>66</v>
      </c>
      <c r="D3420" s="111">
        <v>45671</v>
      </c>
      <c r="E3420" s="117">
        <v>250144422745</v>
      </c>
      <c r="F3420" s="131" t="str">
        <f>CONCATENATE("'",Tabla1[[#This Row],[PSP_TIN]],"',")</f>
        <v>'250144422745',</v>
      </c>
      <c r="G3420" s="131" t="s">
        <v>1923</v>
      </c>
      <c r="H3420" s="131" t="s">
        <v>4416</v>
      </c>
      <c r="I3420" s="131" t="str">
        <f>CONCATENATE("'",Tabla1[[#This Row],[Public ID]],"',")</f>
        <v>'inv_eYroHszCfXNWzXaPnbAeaj',</v>
      </c>
      <c r="J3420" s="131" t="s">
        <v>9</v>
      </c>
      <c r="K3420" s="131">
        <v>40</v>
      </c>
      <c r="L3420" s="98">
        <v>40</v>
      </c>
      <c r="M3420" s="105">
        <f>Tabla1[[#This Row],[Monto]]-Tabla1[[#This Row],[Monto Kashio]]</f>
        <v>0</v>
      </c>
      <c r="N3420" s="98" t="s">
        <v>23</v>
      </c>
      <c r="O3420" s="131" t="s">
        <v>24</v>
      </c>
      <c r="P3420" s="131">
        <v>566583</v>
      </c>
      <c r="Q3420" s="189">
        <v>45671</v>
      </c>
      <c r="R3420" s="131" t="s">
        <v>148</v>
      </c>
      <c r="T3420" s="1"/>
    </row>
    <row r="3421" spans="1:20" ht="12.75" customHeight="1">
      <c r="A3421" s="166" t="s">
        <v>4087</v>
      </c>
      <c r="B3421" s="132" t="s">
        <v>4088</v>
      </c>
      <c r="C3421" s="173" t="s">
        <v>484</v>
      </c>
      <c r="D3421" s="110">
        <v>45671</v>
      </c>
      <c r="E3421" s="116">
        <v>250144404485</v>
      </c>
      <c r="F3421" s="132" t="str">
        <f>CONCATENATE("'",Tabla1[[#This Row],[PSP_TIN]],"',")</f>
        <v>'250144404485',</v>
      </c>
      <c r="G3421" s="132" t="s">
        <v>1923</v>
      </c>
      <c r="H3421" s="132" t="s">
        <v>4417</v>
      </c>
      <c r="I3421" s="132" t="str">
        <f>CONCATENATE("'",Tabla1[[#This Row],[Public ID]],"',")</f>
        <v>'inv_g4BTSFQmp4eScupR2XuNit',</v>
      </c>
      <c r="J3421" s="132" t="s">
        <v>9</v>
      </c>
      <c r="K3421" s="132">
        <v>1</v>
      </c>
      <c r="L3421" s="91">
        <v>1</v>
      </c>
      <c r="M3421" s="105">
        <f>Tabla1[[#This Row],[Monto]]-Tabla1[[#This Row],[Monto Kashio]]</f>
        <v>0</v>
      </c>
      <c r="N3421" s="98" t="s">
        <v>23</v>
      </c>
      <c r="O3421" s="132" t="s">
        <v>24</v>
      </c>
      <c r="P3421" s="132">
        <v>1298539</v>
      </c>
      <c r="Q3421" s="190">
        <v>45671</v>
      </c>
      <c r="R3421" s="132" t="s">
        <v>148</v>
      </c>
      <c r="T3421" s="1"/>
    </row>
    <row r="3422" spans="1:20" ht="12.75" customHeight="1">
      <c r="A3422" s="187" t="s">
        <v>4087</v>
      </c>
      <c r="B3422" s="131" t="s">
        <v>4088</v>
      </c>
      <c r="C3422" s="181" t="s">
        <v>30</v>
      </c>
      <c r="D3422" s="111">
        <v>45671</v>
      </c>
      <c r="E3422" s="117">
        <v>250144497324</v>
      </c>
      <c r="F3422" s="131" t="str">
        <f>CONCATENATE("'",Tabla1[[#This Row],[PSP_TIN]],"',")</f>
        <v>'250144497324',</v>
      </c>
      <c r="G3422" s="131" t="s">
        <v>1923</v>
      </c>
      <c r="H3422" s="131" t="s">
        <v>4418</v>
      </c>
      <c r="I3422" s="131" t="str">
        <f>CONCATENATE("'",Tabla1[[#This Row],[Public ID]],"',")</f>
        <v>'inv_hG9woPTx2EDotMSQd78d6m',</v>
      </c>
      <c r="J3422" s="131" t="s">
        <v>9</v>
      </c>
      <c r="K3422" s="131">
        <v>150</v>
      </c>
      <c r="L3422" s="98">
        <v>150</v>
      </c>
      <c r="M3422" s="105">
        <f>Tabla1[[#This Row],[Monto]]-Tabla1[[#This Row],[Monto Kashio]]</f>
        <v>0</v>
      </c>
      <c r="N3422" s="98" t="s">
        <v>23</v>
      </c>
      <c r="O3422" s="131" t="s">
        <v>24</v>
      </c>
      <c r="P3422" s="131">
        <v>1916125</v>
      </c>
      <c r="Q3422" s="189">
        <v>45671</v>
      </c>
      <c r="R3422" s="131" t="s">
        <v>148</v>
      </c>
      <c r="T3422" s="1"/>
    </row>
    <row r="3423" spans="1:20" ht="12.75" customHeight="1">
      <c r="A3423" s="166" t="s">
        <v>4087</v>
      </c>
      <c r="B3423" s="132" t="s">
        <v>4088</v>
      </c>
      <c r="C3423" s="173" t="s">
        <v>66</v>
      </c>
      <c r="D3423" s="110">
        <v>45671</v>
      </c>
      <c r="E3423" s="116">
        <v>250144434563</v>
      </c>
      <c r="F3423" s="132" t="str">
        <f>CONCATENATE("'",Tabla1[[#This Row],[PSP_TIN]],"',")</f>
        <v>'250144434563',</v>
      </c>
      <c r="G3423" s="132" t="s">
        <v>1923</v>
      </c>
      <c r="H3423" s="132" t="s">
        <v>4419</v>
      </c>
      <c r="I3423" s="132" t="str">
        <f>CONCATENATE("'",Tabla1[[#This Row],[Public ID]],"',")</f>
        <v>'inv_JefS6ogHF7EjKC4PSSUb3o',</v>
      </c>
      <c r="J3423" s="132" t="s">
        <v>9</v>
      </c>
      <c r="K3423" s="228">
        <v>969</v>
      </c>
      <c r="L3423" s="91">
        <v>969</v>
      </c>
      <c r="M3423" s="105">
        <f>Tabla1[[#This Row],[Monto]]-Tabla1[[#This Row],[Monto Kashio]]</f>
        <v>0</v>
      </c>
      <c r="N3423" s="98" t="s">
        <v>23</v>
      </c>
      <c r="O3423" s="132" t="s">
        <v>24</v>
      </c>
      <c r="P3423" s="132">
        <v>1594284</v>
      </c>
      <c r="Q3423" s="190">
        <v>45671</v>
      </c>
      <c r="R3423" s="132" t="s">
        <v>148</v>
      </c>
      <c r="T3423" s="1"/>
    </row>
    <row r="3424" spans="1:20" ht="12.75" customHeight="1">
      <c r="A3424" s="187">
        <v>11793</v>
      </c>
      <c r="B3424" s="131" t="s">
        <v>4117</v>
      </c>
      <c r="C3424" s="181" t="s">
        <v>2380</v>
      </c>
      <c r="D3424" s="111">
        <v>45671</v>
      </c>
      <c r="E3424" s="117">
        <v>233318420994</v>
      </c>
      <c r="F3424" s="131" t="str">
        <f>CONCATENATE("'",Tabla1[[#This Row],[PSP_TIN]],"',")</f>
        <v>'233318420994',</v>
      </c>
      <c r="G3424" s="131" t="s">
        <v>850</v>
      </c>
      <c r="H3424" s="131" t="s">
        <v>4420</v>
      </c>
      <c r="I3424" s="131" t="str">
        <f>CONCATENATE("'",Tabla1[[#This Row],[Public ID]],"',")</f>
        <v>'inv_D2ZXuJ7QL2CFeVUiAcpSQk',</v>
      </c>
      <c r="J3424" s="131" t="s">
        <v>9</v>
      </c>
      <c r="K3424" s="131">
        <v>461.13</v>
      </c>
      <c r="L3424" s="98">
        <v>461.13</v>
      </c>
      <c r="M3424" s="105">
        <f>Tabla1[[#This Row],[Monto]]-Tabla1[[#This Row],[Monto Kashio]]</f>
        <v>0</v>
      </c>
      <c r="N3424" s="98" t="s">
        <v>23</v>
      </c>
      <c r="O3424" s="131" t="s">
        <v>24</v>
      </c>
      <c r="P3424" s="131">
        <v>53639</v>
      </c>
      <c r="Q3424" s="189">
        <v>45671</v>
      </c>
      <c r="R3424" s="131" t="s">
        <v>148</v>
      </c>
      <c r="T3424" s="1"/>
    </row>
    <row r="3425" spans="1:20" ht="12.75" customHeight="1">
      <c r="A3425" s="166" t="s">
        <v>4087</v>
      </c>
      <c r="B3425" s="132" t="s">
        <v>4088</v>
      </c>
      <c r="C3425" s="173" t="s">
        <v>914</v>
      </c>
      <c r="D3425" s="110">
        <v>45671</v>
      </c>
      <c r="E3425" s="198">
        <v>250144779338</v>
      </c>
      <c r="F3425" s="132" t="str">
        <f>CONCATENATE("'",Tabla1[[#This Row],[PSP_TIN]],"',")</f>
        <v>'250144779338',</v>
      </c>
      <c r="G3425" s="132" t="s">
        <v>1923</v>
      </c>
      <c r="H3425" s="132" t="s">
        <v>4421</v>
      </c>
      <c r="I3425" s="132" t="str">
        <f>CONCATENATE("'",Tabla1[[#This Row],[Public ID]],"',")</f>
        <v>'inv_ERJcFyckSBbpL56uYvmJLc',</v>
      </c>
      <c r="J3425" s="132" t="s">
        <v>9</v>
      </c>
      <c r="K3425" s="215">
        <v>20</v>
      </c>
      <c r="L3425" s="91">
        <v>20</v>
      </c>
      <c r="M3425" s="105">
        <f>Tabla1[[#This Row],[Monto]]-Tabla1[[#This Row],[Monto Kashio]]</f>
        <v>0</v>
      </c>
      <c r="N3425" s="98" t="s">
        <v>23</v>
      </c>
      <c r="O3425" s="132" t="s">
        <v>24</v>
      </c>
      <c r="P3425" s="215">
        <v>3260712</v>
      </c>
      <c r="Q3425" s="190">
        <v>45671</v>
      </c>
      <c r="R3425" s="132" t="s">
        <v>148</v>
      </c>
      <c r="T3425" s="1"/>
    </row>
    <row r="3426" spans="1:20" ht="12.75" customHeight="1">
      <c r="A3426" s="187" t="s">
        <v>4087</v>
      </c>
      <c r="B3426" s="131" t="s">
        <v>4088</v>
      </c>
      <c r="C3426" s="181" t="s">
        <v>30</v>
      </c>
      <c r="D3426" s="111">
        <v>45671</v>
      </c>
      <c r="E3426" s="197">
        <v>250144780169</v>
      </c>
      <c r="F3426" s="131" t="str">
        <f>CONCATENATE("'",Tabla1[[#This Row],[PSP_TIN]],"',")</f>
        <v>'250144780169',</v>
      </c>
      <c r="G3426" s="131" t="s">
        <v>1923</v>
      </c>
      <c r="H3426" s="131" t="s">
        <v>4422</v>
      </c>
      <c r="I3426" s="131" t="str">
        <f>CONCATENATE("'",Tabla1[[#This Row],[Public ID]],"',")</f>
        <v>'inv_EM6mfZA5ZQcTxKJKu7LFk4',</v>
      </c>
      <c r="J3426" s="131" t="s">
        <v>9</v>
      </c>
      <c r="K3426" s="214">
        <v>20</v>
      </c>
      <c r="L3426" s="98">
        <v>20</v>
      </c>
      <c r="M3426" s="105">
        <f>Tabla1[[#This Row],[Monto]]-Tabla1[[#This Row],[Monto Kashio]]</f>
        <v>0</v>
      </c>
      <c r="N3426" s="98" t="s">
        <v>23</v>
      </c>
      <c r="O3426" s="131" t="s">
        <v>24</v>
      </c>
      <c r="P3426" s="214">
        <v>3838129</v>
      </c>
      <c r="Q3426" s="189">
        <v>45671</v>
      </c>
      <c r="R3426" s="131" t="s">
        <v>148</v>
      </c>
      <c r="T3426" s="1"/>
    </row>
    <row r="3427" spans="1:20" ht="12.75" customHeight="1">
      <c r="A3427" s="166" t="s">
        <v>4087</v>
      </c>
      <c r="B3427" s="132" t="s">
        <v>4088</v>
      </c>
      <c r="C3427" s="173" t="s">
        <v>914</v>
      </c>
      <c r="D3427" s="110">
        <v>45671</v>
      </c>
      <c r="E3427" s="198">
        <v>250144780082</v>
      </c>
      <c r="F3427" s="132" t="str">
        <f>CONCATENATE("'",Tabla1[[#This Row],[PSP_TIN]],"',")</f>
        <v>'250144780082',</v>
      </c>
      <c r="G3427" s="132" t="s">
        <v>1923</v>
      </c>
      <c r="H3427" s="132" t="s">
        <v>4423</v>
      </c>
      <c r="I3427" s="132" t="str">
        <f>CONCATENATE("'",Tabla1[[#This Row],[Public ID]],"',")</f>
        <v>'inv_5g7XBzJJ97fwWRxYm43p2c',</v>
      </c>
      <c r="J3427" s="132" t="s">
        <v>9</v>
      </c>
      <c r="K3427" s="215">
        <v>39.42</v>
      </c>
      <c r="L3427" s="91">
        <v>39.42</v>
      </c>
      <c r="M3427" s="105">
        <f>Tabla1[[#This Row],[Monto]]-Tabla1[[#This Row],[Monto Kashio]]</f>
        <v>0</v>
      </c>
      <c r="N3427" s="98" t="s">
        <v>23</v>
      </c>
      <c r="O3427" s="132" t="s">
        <v>24</v>
      </c>
      <c r="P3427" s="215">
        <v>3263430</v>
      </c>
      <c r="Q3427" s="190">
        <v>45671</v>
      </c>
      <c r="R3427" s="132" t="s">
        <v>148</v>
      </c>
      <c r="T3427" s="1"/>
    </row>
    <row r="3428" spans="1:20" ht="12.75" customHeight="1">
      <c r="A3428" s="187" t="s">
        <v>4087</v>
      </c>
      <c r="B3428" s="131" t="s">
        <v>4088</v>
      </c>
      <c r="C3428" s="181" t="s">
        <v>914</v>
      </c>
      <c r="D3428" s="111">
        <v>45671</v>
      </c>
      <c r="E3428" s="197">
        <v>250144779768</v>
      </c>
      <c r="F3428" s="131" t="str">
        <f>CONCATENATE("'",Tabla1[[#This Row],[PSP_TIN]],"',")</f>
        <v>'250144779768',</v>
      </c>
      <c r="G3428" s="131" t="s">
        <v>1923</v>
      </c>
      <c r="H3428" s="131" t="s">
        <v>4424</v>
      </c>
      <c r="I3428" s="131" t="str">
        <f>CONCATENATE("'",Tabla1[[#This Row],[Public ID]],"',")</f>
        <v>'inv_JFutskQNCTuRn9Jp8H3oo4',</v>
      </c>
      <c r="J3428" s="131" t="s">
        <v>9</v>
      </c>
      <c r="K3428" s="214">
        <v>30</v>
      </c>
      <c r="L3428" s="98">
        <v>30</v>
      </c>
      <c r="M3428" s="105">
        <f>Tabla1[[#This Row],[Monto]]-Tabla1[[#This Row],[Monto Kashio]]</f>
        <v>0</v>
      </c>
      <c r="N3428" s="98" t="s">
        <v>23</v>
      </c>
      <c r="O3428" s="131" t="s">
        <v>24</v>
      </c>
      <c r="P3428" s="214">
        <v>3269351</v>
      </c>
      <c r="Q3428" s="189">
        <v>45671</v>
      </c>
      <c r="R3428" s="131" t="s">
        <v>148</v>
      </c>
      <c r="T3428" s="1"/>
    </row>
    <row r="3429" spans="1:20" ht="12.75" customHeight="1">
      <c r="A3429" s="166" t="s">
        <v>4087</v>
      </c>
      <c r="B3429" s="132" t="s">
        <v>4088</v>
      </c>
      <c r="C3429" s="173" t="s">
        <v>66</v>
      </c>
      <c r="D3429" s="110">
        <v>45671</v>
      </c>
      <c r="E3429" s="198">
        <v>250144740487</v>
      </c>
      <c r="F3429" s="132" t="str">
        <f>CONCATENATE("'",Tabla1[[#This Row],[PSP_TIN]],"',")</f>
        <v>'250144740487',</v>
      </c>
      <c r="G3429" s="132" t="s">
        <v>1923</v>
      </c>
      <c r="H3429" s="132" t="s">
        <v>4425</v>
      </c>
      <c r="I3429" s="132" t="str">
        <f>CONCATENATE("'",Tabla1[[#This Row],[Public ID]],"',")</f>
        <v>'inv_TWFvAeTHt42t9qxaGQeWuJ',</v>
      </c>
      <c r="J3429" s="132" t="s">
        <v>9</v>
      </c>
      <c r="K3429" s="215">
        <v>88.21</v>
      </c>
      <c r="L3429" s="91">
        <v>88.21</v>
      </c>
      <c r="M3429" s="105">
        <f>Tabla1[[#This Row],[Monto]]-Tabla1[[#This Row],[Monto Kashio]]</f>
        <v>0</v>
      </c>
      <c r="N3429" s="98" t="s">
        <v>23</v>
      </c>
      <c r="O3429" s="132" t="s">
        <v>24</v>
      </c>
      <c r="P3429" s="215">
        <v>3725141</v>
      </c>
      <c r="Q3429" s="190">
        <v>45671</v>
      </c>
      <c r="R3429" s="132" t="s">
        <v>148</v>
      </c>
      <c r="T3429" s="1"/>
    </row>
    <row r="3430" spans="1:20" ht="12.75" customHeight="1">
      <c r="A3430" s="187" t="s">
        <v>4087</v>
      </c>
      <c r="B3430" s="131" t="s">
        <v>4088</v>
      </c>
      <c r="C3430" s="181" t="s">
        <v>96</v>
      </c>
      <c r="D3430" s="111">
        <v>45671</v>
      </c>
      <c r="E3430" s="197">
        <v>250144740378</v>
      </c>
      <c r="F3430" s="131" t="str">
        <f>CONCATENATE("'",Tabla1[[#This Row],[PSP_TIN]],"',")</f>
        <v>'250144740378',</v>
      </c>
      <c r="G3430" s="131" t="s">
        <v>1923</v>
      </c>
      <c r="H3430" s="131" t="s">
        <v>4426</v>
      </c>
      <c r="I3430" s="131" t="str">
        <f>CONCATENATE("'",Tabla1[[#This Row],[Public ID]],"',")</f>
        <v>'inv_ZN8QSwfRBWNjpj4LKsTxCo',</v>
      </c>
      <c r="J3430" s="131" t="s">
        <v>9</v>
      </c>
      <c r="K3430" s="214">
        <v>50</v>
      </c>
      <c r="L3430" s="98">
        <v>50</v>
      </c>
      <c r="M3430" s="105">
        <f>Tabla1[[#This Row],[Monto]]-Tabla1[[#This Row],[Monto Kashio]]</f>
        <v>0</v>
      </c>
      <c r="N3430" s="98" t="s">
        <v>23</v>
      </c>
      <c r="O3430" s="131" t="s">
        <v>24</v>
      </c>
      <c r="P3430" s="214">
        <v>2906076</v>
      </c>
      <c r="Q3430" s="189">
        <v>45671</v>
      </c>
      <c r="R3430" s="131" t="s">
        <v>148</v>
      </c>
      <c r="T3430" s="1"/>
    </row>
    <row r="3431" spans="1:20" ht="12.75" customHeight="1">
      <c r="A3431" s="166">
        <v>11821</v>
      </c>
      <c r="B3431" s="132" t="s">
        <v>4117</v>
      </c>
      <c r="C3431" s="173" t="s">
        <v>30</v>
      </c>
      <c r="D3431" s="110">
        <v>45671</v>
      </c>
      <c r="E3431" s="198">
        <v>250154844928</v>
      </c>
      <c r="F3431" s="132" t="str">
        <f>CONCATENATE("'",Tabla1[[#This Row],[PSP_TIN]],"',")</f>
        <v>'250154844928',</v>
      </c>
      <c r="G3431" s="132" t="s">
        <v>1923</v>
      </c>
      <c r="H3431" s="132" t="s">
        <v>4427</v>
      </c>
      <c r="I3431" s="132" t="str">
        <f>CONCATENATE("'",Tabla1[[#This Row],[Public ID]],"',")</f>
        <v>'inv_bJ8cnwF8M9fDMtMnUBDaFL',</v>
      </c>
      <c r="J3431" s="132" t="s">
        <v>9</v>
      </c>
      <c r="K3431" s="215">
        <v>20</v>
      </c>
      <c r="L3431" s="91">
        <v>20</v>
      </c>
      <c r="M3431" s="105">
        <f>Tabla1[[#This Row],[Monto]]-Tabla1[[#This Row],[Monto Kashio]]</f>
        <v>0</v>
      </c>
      <c r="N3431" s="98" t="s">
        <v>23</v>
      </c>
      <c r="O3431" s="132" t="s">
        <v>24</v>
      </c>
      <c r="P3431" s="215">
        <v>3262681</v>
      </c>
      <c r="Q3431" s="190">
        <v>45671</v>
      </c>
      <c r="R3431" s="132" t="s">
        <v>148</v>
      </c>
      <c r="T3431" s="1"/>
    </row>
    <row r="3432" spans="1:20" ht="12.75" customHeight="1">
      <c r="A3432" s="187">
        <v>11820</v>
      </c>
      <c r="B3432" s="131" t="s">
        <v>4117</v>
      </c>
      <c r="C3432" s="181" t="s">
        <v>484</v>
      </c>
      <c r="D3432" s="111">
        <v>45671</v>
      </c>
      <c r="E3432" s="197">
        <v>250154844816</v>
      </c>
      <c r="F3432" s="131" t="str">
        <f>CONCATENATE("'",Tabla1[[#This Row],[PSP_TIN]],"',")</f>
        <v>'250154844816',</v>
      </c>
      <c r="G3432" s="131" t="s">
        <v>1923</v>
      </c>
      <c r="H3432" s="131" t="s">
        <v>4428</v>
      </c>
      <c r="I3432" s="131" t="str">
        <f>CONCATENATE("'",Tabla1[[#This Row],[Public ID]],"',")</f>
        <v>'inv_kLpqpihCZzLZEFXvKfH3xq',</v>
      </c>
      <c r="J3432" s="131" t="s">
        <v>9</v>
      </c>
      <c r="K3432" s="214">
        <v>1.6</v>
      </c>
      <c r="L3432" s="98">
        <v>1.6</v>
      </c>
      <c r="M3432" s="105">
        <f>Tabla1[[#This Row],[Monto]]-Tabla1[[#This Row],[Monto Kashio]]</f>
        <v>0</v>
      </c>
      <c r="N3432" s="98" t="s">
        <v>23</v>
      </c>
      <c r="O3432" s="131" t="s">
        <v>24</v>
      </c>
      <c r="P3432" s="214">
        <v>2213465</v>
      </c>
      <c r="Q3432" s="189">
        <v>45671</v>
      </c>
      <c r="R3432" s="131" t="s">
        <v>148</v>
      </c>
      <c r="T3432" s="1"/>
    </row>
    <row r="3433" spans="1:20" ht="12.75" customHeight="1">
      <c r="A3433" s="166" t="s">
        <v>4087</v>
      </c>
      <c r="B3433" s="132" t="s">
        <v>4088</v>
      </c>
      <c r="C3433" s="173" t="s">
        <v>27</v>
      </c>
      <c r="D3433" s="110">
        <v>45678</v>
      </c>
      <c r="E3433" s="116">
        <v>250220740168</v>
      </c>
      <c r="F3433" s="132" t="str">
        <f>CONCATENATE("'",Tabla1[[#This Row],[PSP_TIN]],"',")</f>
        <v>'250220740168',</v>
      </c>
      <c r="G3433" s="132" t="s">
        <v>1923</v>
      </c>
      <c r="H3433" s="132" t="s">
        <v>4429</v>
      </c>
      <c r="I3433" s="132" t="str">
        <f>CONCATENATE("'",Tabla1[[#This Row],[Public ID]],"',")</f>
        <v>'inv_afQqfxrBtvYzAYtHBAYX5X',</v>
      </c>
      <c r="J3433" s="132" t="s">
        <v>9</v>
      </c>
      <c r="K3433" s="132">
        <v>45</v>
      </c>
      <c r="L3433" s="91">
        <v>45</v>
      </c>
      <c r="M3433" s="105">
        <f>Tabla1[[#This Row],[Monto]]-Tabla1[[#This Row],[Monto Kashio]]</f>
        <v>0</v>
      </c>
      <c r="N3433" s="98" t="s">
        <v>23</v>
      </c>
      <c r="O3433" s="132" t="s">
        <v>24</v>
      </c>
      <c r="P3433" s="132">
        <v>4096534</v>
      </c>
      <c r="Q3433" s="190">
        <v>45678</v>
      </c>
      <c r="R3433" s="132" t="s">
        <v>148</v>
      </c>
      <c r="T3433" s="1"/>
    </row>
    <row r="3434" spans="1:20" ht="12.75" customHeight="1">
      <c r="A3434" s="187" t="s">
        <v>4087</v>
      </c>
      <c r="B3434" s="131" t="s">
        <v>4088</v>
      </c>
      <c r="C3434" s="181" t="s">
        <v>66</v>
      </c>
      <c r="D3434" s="111">
        <v>45678</v>
      </c>
      <c r="E3434" s="197">
        <v>250210720143</v>
      </c>
      <c r="F3434" s="131" t="str">
        <f>CONCATENATE("'",Tabla1[[#This Row],[PSP_TIN]],"',")</f>
        <v>'250210720143',</v>
      </c>
      <c r="G3434" s="131" t="s">
        <v>1923</v>
      </c>
      <c r="H3434" s="131" t="s">
        <v>4430</v>
      </c>
      <c r="I3434" s="131" t="str">
        <f>CONCATENATE("'",Tabla1[[#This Row],[Public ID]],"',")</f>
        <v>'inv_RYgjTK2VYXvev2jFkxaF6G',</v>
      </c>
      <c r="J3434" s="131" t="s">
        <v>9</v>
      </c>
      <c r="K3434" s="214">
        <v>10</v>
      </c>
      <c r="L3434" s="98">
        <v>10</v>
      </c>
      <c r="M3434" s="105">
        <f>Tabla1[[#This Row],[Monto]]-Tabla1[[#This Row],[Monto Kashio]]</f>
        <v>0</v>
      </c>
      <c r="N3434" s="98" t="s">
        <v>23</v>
      </c>
      <c r="O3434" s="131" t="s">
        <v>24</v>
      </c>
      <c r="P3434" s="214">
        <v>238255</v>
      </c>
      <c r="Q3434" s="189">
        <v>45678</v>
      </c>
      <c r="R3434" s="131" t="s">
        <v>148</v>
      </c>
      <c r="T3434" s="1"/>
    </row>
    <row r="3435" spans="1:20" ht="12.75" customHeight="1">
      <c r="A3435" s="166" t="s">
        <v>4087</v>
      </c>
      <c r="B3435" s="132" t="s">
        <v>4088</v>
      </c>
      <c r="C3435" s="173" t="s">
        <v>66</v>
      </c>
      <c r="D3435" s="110">
        <v>45678</v>
      </c>
      <c r="E3435" s="198">
        <v>250210712515</v>
      </c>
      <c r="F3435" s="132" t="str">
        <f>CONCATENATE("'",Tabla1[[#This Row],[PSP_TIN]],"',")</f>
        <v>'250210712515',</v>
      </c>
      <c r="G3435" s="132" t="s">
        <v>1923</v>
      </c>
      <c r="H3435" s="132" t="s">
        <v>4431</v>
      </c>
      <c r="I3435" s="132" t="str">
        <f>CONCATENATE("'",Tabla1[[#This Row],[Public ID]],"',")</f>
        <v>'inv_mFP5sPYNG8sXKwWaV4X4dT',</v>
      </c>
      <c r="J3435" s="132" t="s">
        <v>9</v>
      </c>
      <c r="K3435" s="215">
        <v>45.5</v>
      </c>
      <c r="L3435" s="91">
        <v>45.5</v>
      </c>
      <c r="M3435" s="105">
        <f>Tabla1[[#This Row],[Monto]]-Tabla1[[#This Row],[Monto Kashio]]</f>
        <v>0</v>
      </c>
      <c r="N3435" s="98" t="s">
        <v>23</v>
      </c>
      <c r="O3435" s="132" t="s">
        <v>24</v>
      </c>
      <c r="P3435" s="215">
        <v>3978733</v>
      </c>
      <c r="Q3435" s="190">
        <v>45678</v>
      </c>
      <c r="R3435" s="132" t="s">
        <v>148</v>
      </c>
      <c r="T3435" s="1"/>
    </row>
    <row r="3436" spans="1:20" ht="12.75" customHeight="1">
      <c r="A3436" s="166" t="s">
        <v>4087</v>
      </c>
      <c r="B3436" s="132" t="s">
        <v>4136</v>
      </c>
      <c r="C3436" s="173" t="s">
        <v>4432</v>
      </c>
      <c r="D3436" s="110">
        <v>45671</v>
      </c>
      <c r="E3436" s="116">
        <v>250133901038</v>
      </c>
      <c r="F3436" s="132" t="str">
        <f>CONCATENATE("'",Tabla1[[#This Row],[PSP_TIN]],"',")</f>
        <v>'250133901038',</v>
      </c>
      <c r="G3436" s="132" t="s">
        <v>1923</v>
      </c>
      <c r="H3436" s="132" t="s">
        <v>4433</v>
      </c>
      <c r="I3436" s="132" t="str">
        <f>CONCATENATE("'",Tabla1[[#This Row],[Public ID]],"',")</f>
        <v>'inv_3T64j6J9taUv8D9ZjRJJtQ',</v>
      </c>
      <c r="J3436" s="132" t="s">
        <v>9</v>
      </c>
      <c r="K3436" s="228">
        <v>861.9</v>
      </c>
      <c r="L3436" s="91">
        <v>861.9</v>
      </c>
      <c r="M3436" s="105">
        <f>Tabla1[[#This Row],[Monto]]-Tabla1[[#This Row],[Monto Kashio]]</f>
        <v>0</v>
      </c>
      <c r="N3436" s="98" t="s">
        <v>23</v>
      </c>
      <c r="O3436" s="132" t="s">
        <v>24</v>
      </c>
      <c r="P3436" s="132">
        <v>0</v>
      </c>
      <c r="Q3436" s="190">
        <v>45671</v>
      </c>
      <c r="R3436" s="132" t="s">
        <v>148</v>
      </c>
      <c r="T3436" s="1"/>
    </row>
    <row r="3437" spans="1:20" ht="12.75" customHeight="1">
      <c r="A3437" s="187" t="s">
        <v>4087</v>
      </c>
      <c r="B3437" s="131" t="s">
        <v>4088</v>
      </c>
      <c r="C3437" s="181" t="s">
        <v>66</v>
      </c>
      <c r="D3437" s="111">
        <v>45671</v>
      </c>
      <c r="E3437" s="117">
        <v>250154886532</v>
      </c>
      <c r="F3437" s="131" t="str">
        <f>CONCATENATE("'",Tabla1[[#This Row],[PSP_TIN]],"',")</f>
        <v>'250154886532',</v>
      </c>
      <c r="G3437" s="131" t="s">
        <v>1923</v>
      </c>
      <c r="H3437" s="131" t="s">
        <v>4434</v>
      </c>
      <c r="I3437" s="131" t="str">
        <f>CONCATENATE("'",Tabla1[[#This Row],[Public ID]],"',")</f>
        <v>'inv_LAEV4zXNFMA7gNg3YFzuQn',</v>
      </c>
      <c r="J3437" s="131" t="s">
        <v>9</v>
      </c>
      <c r="K3437" s="131">
        <v>20</v>
      </c>
      <c r="L3437" s="98">
        <v>20</v>
      </c>
      <c r="M3437" s="105">
        <f>Tabla1[[#This Row],[Monto]]-Tabla1[[#This Row],[Monto Kashio]]</f>
        <v>0</v>
      </c>
      <c r="N3437" s="98" t="s">
        <v>23</v>
      </c>
      <c r="O3437" s="131" t="s">
        <v>24</v>
      </c>
      <c r="P3437" s="131">
        <v>3575894</v>
      </c>
      <c r="Q3437" s="189">
        <v>45671</v>
      </c>
      <c r="R3437" s="131" t="s">
        <v>148</v>
      </c>
      <c r="T3437" s="1"/>
    </row>
    <row r="3438" spans="1:20" ht="12.75" customHeight="1">
      <c r="A3438" s="166" t="s">
        <v>4087</v>
      </c>
      <c r="B3438" s="132" t="s">
        <v>4088</v>
      </c>
      <c r="C3438" s="173" t="s">
        <v>30</v>
      </c>
      <c r="D3438" s="110">
        <v>45671</v>
      </c>
      <c r="E3438" s="116">
        <v>250154886723</v>
      </c>
      <c r="F3438" s="132" t="str">
        <f>CONCATENATE("'",Tabla1[[#This Row],[PSP_TIN]],"',")</f>
        <v>'250154886723',</v>
      </c>
      <c r="G3438" s="132" t="s">
        <v>1923</v>
      </c>
      <c r="H3438" s="132" t="s">
        <v>4435</v>
      </c>
      <c r="I3438" s="132" t="str">
        <f>CONCATENATE("'",Tabla1[[#This Row],[Public ID]],"',")</f>
        <v>'inv_SatN6GXjATspmKi8m9cRhH',</v>
      </c>
      <c r="J3438" s="132" t="s">
        <v>9</v>
      </c>
      <c r="K3438" s="132">
        <v>20</v>
      </c>
      <c r="L3438" s="91">
        <v>20</v>
      </c>
      <c r="M3438" s="105">
        <f>Tabla1[[#This Row],[Monto]]-Tabla1[[#This Row],[Monto Kashio]]</f>
        <v>0</v>
      </c>
      <c r="N3438" s="98" t="s">
        <v>23</v>
      </c>
      <c r="O3438" s="132" t="s">
        <v>24</v>
      </c>
      <c r="P3438" s="132">
        <v>1638117</v>
      </c>
      <c r="Q3438" s="190">
        <v>45671</v>
      </c>
      <c r="R3438" s="132" t="s">
        <v>148</v>
      </c>
      <c r="T3438" s="1"/>
    </row>
    <row r="3439" spans="1:20" ht="12.75" customHeight="1">
      <c r="A3439" s="187" t="s">
        <v>4087</v>
      </c>
      <c r="B3439" s="131" t="s">
        <v>4088</v>
      </c>
      <c r="C3439" s="181" t="s">
        <v>66</v>
      </c>
      <c r="D3439" s="111">
        <v>45671</v>
      </c>
      <c r="E3439" s="117">
        <v>250154867545</v>
      </c>
      <c r="F3439" s="131" t="str">
        <f>CONCATENATE("'",Tabla1[[#This Row],[PSP_TIN]],"',")</f>
        <v>'250154867545',</v>
      </c>
      <c r="G3439" s="131" t="s">
        <v>1923</v>
      </c>
      <c r="H3439" s="131" t="s">
        <v>4436</v>
      </c>
      <c r="I3439" s="131" t="str">
        <f>CONCATENATE("'",Tabla1[[#This Row],[Public ID]],"',")</f>
        <v>'inv_mbyL7HwgHumVgMu6ft6qgo',</v>
      </c>
      <c r="J3439" s="131" t="s">
        <v>9</v>
      </c>
      <c r="K3439" s="131">
        <v>50</v>
      </c>
      <c r="L3439" s="98">
        <v>50</v>
      </c>
      <c r="M3439" s="105">
        <f>Tabla1[[#This Row],[Monto]]-Tabla1[[#This Row],[Monto Kashio]]</f>
        <v>0</v>
      </c>
      <c r="N3439" s="98" t="s">
        <v>23</v>
      </c>
      <c r="O3439" s="131" t="s">
        <v>24</v>
      </c>
      <c r="P3439" s="131">
        <v>3668091</v>
      </c>
      <c r="Q3439" s="189">
        <v>45671</v>
      </c>
      <c r="R3439" s="131" t="s">
        <v>148</v>
      </c>
      <c r="T3439" s="1"/>
    </row>
    <row r="3440" spans="1:20" ht="12.75" customHeight="1">
      <c r="A3440" s="166" t="s">
        <v>4087</v>
      </c>
      <c r="B3440" s="132" t="s">
        <v>4136</v>
      </c>
      <c r="C3440" s="173" t="s">
        <v>96</v>
      </c>
      <c r="D3440" s="110">
        <v>45671</v>
      </c>
      <c r="E3440" s="116">
        <v>250154876187</v>
      </c>
      <c r="F3440" s="132" t="str">
        <f>CONCATENATE("'",Tabla1[[#This Row],[PSP_TIN]],"',")</f>
        <v>'250154876187',</v>
      </c>
      <c r="G3440" s="132" t="s">
        <v>1923</v>
      </c>
      <c r="H3440" s="132" t="s">
        <v>4437</v>
      </c>
      <c r="I3440" s="132" t="str">
        <f>CONCATENATE("'",Tabla1[[#This Row],[Public ID]],"',")</f>
        <v>'inv_gq8r4jMLc9hXaQ4DpbHJtj',</v>
      </c>
      <c r="J3440" s="132" t="s">
        <v>109</v>
      </c>
      <c r="K3440" s="132">
        <v>100</v>
      </c>
      <c r="L3440" s="91">
        <v>100</v>
      </c>
      <c r="M3440" s="105">
        <f>Tabla1[[#This Row],[Monto]]-Tabla1[[#This Row],[Monto Kashio]]</f>
        <v>0</v>
      </c>
      <c r="N3440" s="98" t="s">
        <v>23</v>
      </c>
      <c r="O3440" s="132" t="s">
        <v>24</v>
      </c>
      <c r="P3440" s="132">
        <v>0</v>
      </c>
      <c r="Q3440" s="190">
        <v>45671</v>
      </c>
      <c r="R3440" s="132" t="s">
        <v>148</v>
      </c>
      <c r="T3440" s="1"/>
    </row>
    <row r="3441" spans="1:20" ht="12.75" customHeight="1">
      <c r="A3441" s="187" t="s">
        <v>4087</v>
      </c>
      <c r="B3441" s="131" t="s">
        <v>4136</v>
      </c>
      <c r="C3441" s="181" t="s">
        <v>2380</v>
      </c>
      <c r="D3441" s="111">
        <v>45671</v>
      </c>
      <c r="E3441" s="117">
        <v>241438914356</v>
      </c>
      <c r="F3441" s="131" t="str">
        <f>CONCATENATE("'",Tabla1[[#This Row],[PSP_TIN]],"',")</f>
        <v>'241438914356',</v>
      </c>
      <c r="G3441" s="131" t="s">
        <v>1923</v>
      </c>
      <c r="H3441" s="131" t="s">
        <v>4438</v>
      </c>
      <c r="I3441" s="131" t="str">
        <f>CONCATENATE("'",Tabla1[[#This Row],[Public ID]],"',")</f>
        <v>'inv_iso6DJKPJwwqDSPjVcajY6',</v>
      </c>
      <c r="J3441" s="131" t="s">
        <v>9</v>
      </c>
      <c r="K3441" s="131">
        <v>332.1</v>
      </c>
      <c r="L3441" s="98">
        <v>332.1</v>
      </c>
      <c r="M3441" s="105">
        <f>Tabla1[[#This Row],[Monto]]-Tabla1[[#This Row],[Monto Kashio]]</f>
        <v>0</v>
      </c>
      <c r="N3441" s="98" t="s">
        <v>23</v>
      </c>
      <c r="O3441" s="131" t="s">
        <v>24</v>
      </c>
      <c r="P3441" s="131">
        <v>0</v>
      </c>
      <c r="Q3441" s="189">
        <v>45671</v>
      </c>
      <c r="R3441" s="131" t="s">
        <v>148</v>
      </c>
      <c r="T3441" s="1"/>
    </row>
    <row r="3442" spans="1:20" ht="12.75" customHeight="1">
      <c r="A3442" s="166" t="s">
        <v>4087</v>
      </c>
      <c r="B3442" s="132" t="s">
        <v>4088</v>
      </c>
      <c r="C3442" s="173" t="s">
        <v>66</v>
      </c>
      <c r="D3442" s="110">
        <v>45671</v>
      </c>
      <c r="E3442" s="116">
        <v>250154962533</v>
      </c>
      <c r="F3442" s="132" t="str">
        <f>CONCATENATE("'",Tabla1[[#This Row],[PSP_TIN]],"',")</f>
        <v>'250154962533',</v>
      </c>
      <c r="G3442" s="132" t="s">
        <v>1923</v>
      </c>
      <c r="H3442" s="132" t="s">
        <v>4439</v>
      </c>
      <c r="I3442" s="132" t="str">
        <f>CONCATENATE("'",Tabla1[[#This Row],[Public ID]],"',")</f>
        <v>'inv_dASKVTG6pBk2zjGV2TFX5G',</v>
      </c>
      <c r="J3442" s="132" t="s">
        <v>9</v>
      </c>
      <c r="K3442" s="132">
        <v>50</v>
      </c>
      <c r="L3442" s="91">
        <v>50</v>
      </c>
      <c r="M3442" s="105">
        <f>Tabla1[[#This Row],[Monto]]-Tabla1[[#This Row],[Monto Kashio]]</f>
        <v>0</v>
      </c>
      <c r="N3442" s="98" t="s">
        <v>23</v>
      </c>
      <c r="O3442" s="132" t="s">
        <v>24</v>
      </c>
      <c r="P3442" s="132">
        <v>4613399</v>
      </c>
      <c r="Q3442" s="190">
        <v>45671</v>
      </c>
      <c r="R3442" s="132" t="s">
        <v>148</v>
      </c>
      <c r="T3442" s="1"/>
    </row>
    <row r="3443" spans="1:20" ht="12.75" customHeight="1">
      <c r="A3443" s="187" t="s">
        <v>4087</v>
      </c>
      <c r="B3443" s="131" t="s">
        <v>4088</v>
      </c>
      <c r="C3443" s="181" t="s">
        <v>27</v>
      </c>
      <c r="D3443" s="111">
        <v>45672</v>
      </c>
      <c r="E3443" s="117">
        <v>250155039803</v>
      </c>
      <c r="F3443" s="131" t="str">
        <f>CONCATENATE("'",Tabla1[[#This Row],[PSP_TIN]],"',")</f>
        <v>'250155039803',</v>
      </c>
      <c r="G3443" s="131" t="s">
        <v>1923</v>
      </c>
      <c r="H3443" s="131" t="s">
        <v>4440</v>
      </c>
      <c r="I3443" s="131" t="str">
        <f>CONCATENATE("'",Tabla1[[#This Row],[Public ID]],"',")</f>
        <v>'inv_RHNzEDMHnNFFX2Yy3Lrfbe',</v>
      </c>
      <c r="J3443" s="131" t="s">
        <v>9</v>
      </c>
      <c r="K3443" s="131">
        <v>50</v>
      </c>
      <c r="L3443" s="98">
        <v>50</v>
      </c>
      <c r="M3443" s="105">
        <f>Tabla1[[#This Row],[Monto]]-Tabla1[[#This Row],[Monto Kashio]]</f>
        <v>0</v>
      </c>
      <c r="N3443" s="98" t="s">
        <v>23</v>
      </c>
      <c r="O3443" s="131" t="s">
        <v>24</v>
      </c>
      <c r="P3443" s="131">
        <v>128870</v>
      </c>
      <c r="Q3443" s="189">
        <v>45672</v>
      </c>
      <c r="R3443" s="131" t="s">
        <v>148</v>
      </c>
      <c r="T3443" s="1"/>
    </row>
    <row r="3444" spans="1:20" ht="12.75" customHeight="1">
      <c r="A3444" s="166" t="s">
        <v>4087</v>
      </c>
      <c r="B3444" s="132" t="s">
        <v>4088</v>
      </c>
      <c r="C3444" s="173" t="s">
        <v>27</v>
      </c>
      <c r="D3444" s="110">
        <v>45672</v>
      </c>
      <c r="E3444" s="116">
        <v>250155027275</v>
      </c>
      <c r="F3444" s="132" t="str">
        <f>CONCATENATE("'",Tabla1[[#This Row],[PSP_TIN]],"',")</f>
        <v>'250155027275',</v>
      </c>
      <c r="G3444" s="132" t="s">
        <v>850</v>
      </c>
      <c r="H3444" s="132" t="s">
        <v>4441</v>
      </c>
      <c r="I3444" s="132" t="str">
        <f>CONCATENATE("'",Tabla1[[#This Row],[Public ID]],"',")</f>
        <v>'inv_3ukC6pMiYUEpW5p8tzYuyy',</v>
      </c>
      <c r="J3444" s="132" t="s">
        <v>9</v>
      </c>
      <c r="K3444" s="132">
        <v>100</v>
      </c>
      <c r="L3444" s="91">
        <v>100</v>
      </c>
      <c r="M3444" s="105">
        <f>Tabla1[[#This Row],[Monto]]-Tabla1[[#This Row],[Monto Kashio]]</f>
        <v>0</v>
      </c>
      <c r="N3444" s="98" t="s">
        <v>23</v>
      </c>
      <c r="O3444" s="132" t="s">
        <v>24</v>
      </c>
      <c r="P3444" s="132">
        <v>68148</v>
      </c>
      <c r="Q3444" s="190">
        <v>45672</v>
      </c>
      <c r="R3444" s="132" t="s">
        <v>148</v>
      </c>
      <c r="T3444" s="1"/>
    </row>
    <row r="3445" spans="1:20" ht="12.75" customHeight="1">
      <c r="A3445" s="187">
        <v>11833</v>
      </c>
      <c r="B3445" s="131" t="s">
        <v>4117</v>
      </c>
      <c r="C3445" s="181" t="s">
        <v>484</v>
      </c>
      <c r="D3445" s="111">
        <v>45672</v>
      </c>
      <c r="E3445" s="117">
        <v>250155139785</v>
      </c>
      <c r="F3445" s="131" t="str">
        <f>CONCATENATE("'",Tabla1[[#This Row],[PSP_TIN]],"',")</f>
        <v>'250155139785',</v>
      </c>
      <c r="G3445" s="131" t="s">
        <v>1923</v>
      </c>
      <c r="H3445" s="131" t="s">
        <v>4442</v>
      </c>
      <c r="I3445" s="131" t="str">
        <f>CONCATENATE("'",Tabla1[[#This Row],[Public ID]],"',")</f>
        <v>'inv_nMjPUmEaxpPwkjgqCPjKRa',</v>
      </c>
      <c r="J3445" s="131" t="s">
        <v>9</v>
      </c>
      <c r="K3445" s="131">
        <v>37</v>
      </c>
      <c r="L3445" s="98">
        <v>37</v>
      </c>
      <c r="M3445" s="105">
        <f>Tabla1[[#This Row],[Monto]]-Tabla1[[#This Row],[Monto Kashio]]</f>
        <v>0</v>
      </c>
      <c r="N3445" s="98" t="s">
        <v>23</v>
      </c>
      <c r="O3445" s="131" t="s">
        <v>24</v>
      </c>
      <c r="P3445" s="131">
        <v>1716762</v>
      </c>
      <c r="Q3445" s="189">
        <v>45672</v>
      </c>
      <c r="R3445" s="131" t="s">
        <v>148</v>
      </c>
      <c r="T3445" s="1"/>
    </row>
    <row r="3446" spans="1:20" ht="12.75" customHeight="1">
      <c r="A3446" s="166">
        <v>11835</v>
      </c>
      <c r="B3446" s="132" t="s">
        <v>4117</v>
      </c>
      <c r="C3446" s="173" t="s">
        <v>30</v>
      </c>
      <c r="D3446" s="110">
        <v>45672</v>
      </c>
      <c r="E3446" s="116">
        <v>250155167574</v>
      </c>
      <c r="F3446" s="132" t="str">
        <f>CONCATENATE("'",Tabla1[[#This Row],[PSP_TIN]],"',")</f>
        <v>'250155167574',</v>
      </c>
      <c r="G3446" s="132" t="s">
        <v>1923</v>
      </c>
      <c r="H3446" s="132" t="s">
        <v>4443</v>
      </c>
      <c r="I3446" s="132" t="str">
        <f>CONCATENATE("'",Tabla1[[#This Row],[Public ID]],"',")</f>
        <v>'inv_aiGXsDrdpkhPG6yUSb2XzB',</v>
      </c>
      <c r="J3446" s="132" t="s">
        <v>9</v>
      </c>
      <c r="K3446" s="132">
        <v>33</v>
      </c>
      <c r="L3446" s="91">
        <v>33</v>
      </c>
      <c r="M3446" s="105">
        <f>Tabla1[[#This Row],[Monto]]-Tabla1[[#This Row],[Monto Kashio]]</f>
        <v>0</v>
      </c>
      <c r="N3446" s="98" t="s">
        <v>23</v>
      </c>
      <c r="O3446" s="132" t="s">
        <v>24</v>
      </c>
      <c r="P3446" s="132">
        <v>1212228</v>
      </c>
      <c r="Q3446" s="190">
        <v>45672</v>
      </c>
      <c r="R3446" s="132" t="s">
        <v>148</v>
      </c>
      <c r="T3446" s="1"/>
    </row>
    <row r="3447" spans="1:20" ht="12.75" customHeight="1">
      <c r="A3447" s="187">
        <v>11836</v>
      </c>
      <c r="B3447" s="131" t="s">
        <v>4117</v>
      </c>
      <c r="C3447" s="181" t="s">
        <v>30</v>
      </c>
      <c r="D3447" s="111">
        <v>45671</v>
      </c>
      <c r="E3447" s="117">
        <v>250144361709</v>
      </c>
      <c r="F3447" s="131" t="str">
        <f>CONCATENATE("'",Tabla1[[#This Row],[PSP_TIN]],"',")</f>
        <v>'250144361709',</v>
      </c>
      <c r="G3447" s="131" t="s">
        <v>850</v>
      </c>
      <c r="H3447" s="131" t="s">
        <v>4444</v>
      </c>
      <c r="I3447" s="131" t="str">
        <f>CONCATENATE("'",Tabla1[[#This Row],[Public ID]],"',")</f>
        <v>'inv_VsC9zzy4DK2VudRht3jytV',</v>
      </c>
      <c r="J3447" s="131" t="s">
        <v>9</v>
      </c>
      <c r="K3447" s="131">
        <v>90</v>
      </c>
      <c r="L3447" s="98">
        <v>90</v>
      </c>
      <c r="M3447" s="105">
        <f>Tabla1[[#This Row],[Monto]]-Tabla1[[#This Row],[Monto Kashio]]</f>
        <v>0</v>
      </c>
      <c r="N3447" s="98" t="s">
        <v>23</v>
      </c>
      <c r="O3447" s="131" t="s">
        <v>145</v>
      </c>
      <c r="P3447" s="131">
        <v>2664371</v>
      </c>
      <c r="Q3447" s="189">
        <v>45671</v>
      </c>
      <c r="R3447" s="131" t="s">
        <v>148</v>
      </c>
      <c r="T3447" s="1"/>
    </row>
    <row r="3448" spans="1:20" ht="12.75" customHeight="1">
      <c r="A3448" s="166" t="s">
        <v>4087</v>
      </c>
      <c r="B3448" s="132" t="s">
        <v>4088</v>
      </c>
      <c r="C3448" s="173" t="s">
        <v>66</v>
      </c>
      <c r="D3448" s="110">
        <v>45672</v>
      </c>
      <c r="E3448" s="116">
        <v>250155147851</v>
      </c>
      <c r="F3448" s="132" t="str">
        <f>CONCATENATE("'",Tabla1[[#This Row],[PSP_TIN]],"',")</f>
        <v>'250155147851',</v>
      </c>
      <c r="G3448" s="132" t="s">
        <v>1923</v>
      </c>
      <c r="H3448" s="132" t="s">
        <v>4445</v>
      </c>
      <c r="I3448" s="132" t="str">
        <f>CONCATENATE("'",Tabla1[[#This Row],[Public ID]],"',")</f>
        <v>'inv_ZwPY45Sv36vBTehUdHzyzx',</v>
      </c>
      <c r="J3448" s="132" t="s">
        <v>9</v>
      </c>
      <c r="K3448" s="132">
        <v>30</v>
      </c>
      <c r="L3448" s="91">
        <v>30</v>
      </c>
      <c r="M3448" s="105">
        <f>Tabla1[[#This Row],[Monto]]-Tabla1[[#This Row],[Monto Kashio]]</f>
        <v>0</v>
      </c>
      <c r="N3448" s="98" t="s">
        <v>23</v>
      </c>
      <c r="O3448" s="132" t="s">
        <v>24</v>
      </c>
      <c r="P3448" s="132">
        <v>1318405</v>
      </c>
      <c r="Q3448" s="190">
        <v>45672</v>
      </c>
      <c r="R3448" s="132" t="s">
        <v>148</v>
      </c>
      <c r="T3448" s="1"/>
    </row>
    <row r="3449" spans="1:20" ht="12.75" customHeight="1">
      <c r="A3449" s="187" t="s">
        <v>4087</v>
      </c>
      <c r="B3449" s="131" t="s">
        <v>4088</v>
      </c>
      <c r="C3449" s="181" t="s">
        <v>66</v>
      </c>
      <c r="D3449" s="111">
        <v>45672</v>
      </c>
      <c r="E3449" s="197">
        <v>250155290997</v>
      </c>
      <c r="F3449" s="131" t="str">
        <f>CONCATENATE("'",Tabla1[[#This Row],[PSP_TIN]],"',")</f>
        <v>'250155290997',</v>
      </c>
      <c r="G3449" s="131" t="s">
        <v>1923</v>
      </c>
      <c r="H3449" s="131" t="s">
        <v>4446</v>
      </c>
      <c r="I3449" s="131" t="str">
        <f>CONCATENATE("'",Tabla1[[#This Row],[Public ID]],"',")</f>
        <v>'inv_F53eAsamLVDQRRD2DBZDFs',</v>
      </c>
      <c r="J3449" s="131" t="s">
        <v>9</v>
      </c>
      <c r="K3449" s="214">
        <v>407</v>
      </c>
      <c r="L3449" s="98">
        <v>407</v>
      </c>
      <c r="M3449" s="105">
        <f>Tabla1[[#This Row],[Monto]]-Tabla1[[#This Row],[Monto Kashio]]</f>
        <v>0</v>
      </c>
      <c r="N3449" s="98" t="s">
        <v>23</v>
      </c>
      <c r="O3449" s="131" t="s">
        <v>24</v>
      </c>
      <c r="P3449" s="214">
        <v>2060683</v>
      </c>
      <c r="Q3449" s="189">
        <v>45672</v>
      </c>
      <c r="R3449" s="131" t="s">
        <v>148</v>
      </c>
      <c r="T3449" s="1"/>
    </row>
    <row r="3450" spans="1:20" ht="12.75" customHeight="1">
      <c r="A3450" s="166" t="s">
        <v>4087</v>
      </c>
      <c r="B3450" s="132" t="s">
        <v>4088</v>
      </c>
      <c r="C3450" s="173" t="s">
        <v>30</v>
      </c>
      <c r="D3450" s="110">
        <v>45672</v>
      </c>
      <c r="E3450" s="198">
        <v>250155263407</v>
      </c>
      <c r="F3450" s="132" t="str">
        <f>CONCATENATE("'",Tabla1[[#This Row],[PSP_TIN]],"',")</f>
        <v>'250155263407',</v>
      </c>
      <c r="G3450" s="132" t="s">
        <v>1923</v>
      </c>
      <c r="H3450" s="132" t="s">
        <v>4447</v>
      </c>
      <c r="I3450" s="132" t="str">
        <f>CONCATENATE("'",Tabla1[[#This Row],[Public ID]],"',")</f>
        <v>'inv_FiDkmte4ZLHLCUYuvjmP9B',</v>
      </c>
      <c r="J3450" s="132" t="s">
        <v>9</v>
      </c>
      <c r="K3450" s="215">
        <v>200</v>
      </c>
      <c r="L3450" s="91">
        <v>200</v>
      </c>
      <c r="M3450" s="105">
        <f>Tabla1[[#This Row],[Monto]]-Tabla1[[#This Row],[Monto Kashio]]</f>
        <v>0</v>
      </c>
      <c r="N3450" s="98" t="s">
        <v>23</v>
      </c>
      <c r="O3450" s="132" t="s">
        <v>24</v>
      </c>
      <c r="P3450" s="215">
        <v>1835571</v>
      </c>
      <c r="Q3450" s="190">
        <v>45672</v>
      </c>
      <c r="R3450" s="132" t="s">
        <v>148</v>
      </c>
      <c r="T3450" s="1"/>
    </row>
    <row r="3451" spans="1:20" ht="12.75" customHeight="1">
      <c r="A3451" s="187" t="s">
        <v>4087</v>
      </c>
      <c r="B3451" s="131" t="s">
        <v>4088</v>
      </c>
      <c r="C3451" s="181" t="s">
        <v>66</v>
      </c>
      <c r="D3451" s="111">
        <v>45672</v>
      </c>
      <c r="E3451" s="197">
        <v>250155258539</v>
      </c>
      <c r="F3451" s="131" t="str">
        <f>CONCATENATE("'",Tabla1[[#This Row],[PSP_TIN]],"',")</f>
        <v>'250155258539',</v>
      </c>
      <c r="G3451" s="131" t="s">
        <v>1923</v>
      </c>
      <c r="H3451" s="131" t="s">
        <v>4448</v>
      </c>
      <c r="I3451" s="131" t="str">
        <f>CONCATENATE("'",Tabla1[[#This Row],[Public ID]],"',")</f>
        <v>'inv_bedhWXW5QcfBCNiLEHfoP7',</v>
      </c>
      <c r="J3451" s="131" t="s">
        <v>9</v>
      </c>
      <c r="K3451" s="214">
        <v>30</v>
      </c>
      <c r="L3451" s="98">
        <v>30</v>
      </c>
      <c r="M3451" s="105">
        <f>Tabla1[[#This Row],[Monto]]-Tabla1[[#This Row],[Monto Kashio]]</f>
        <v>0</v>
      </c>
      <c r="N3451" s="98" t="s">
        <v>23</v>
      </c>
      <c r="O3451" s="131" t="s">
        <v>24</v>
      </c>
      <c r="P3451" s="214">
        <v>3116828</v>
      </c>
      <c r="Q3451" s="189">
        <v>45672</v>
      </c>
      <c r="R3451" s="131" t="s">
        <v>148</v>
      </c>
      <c r="T3451" s="1"/>
    </row>
    <row r="3452" spans="1:20" ht="12.75" customHeight="1">
      <c r="A3452" s="166" t="s">
        <v>4087</v>
      </c>
      <c r="B3452" s="132" t="s">
        <v>4088</v>
      </c>
      <c r="C3452" s="173" t="s">
        <v>30</v>
      </c>
      <c r="D3452" s="110">
        <v>45672</v>
      </c>
      <c r="E3452" s="198">
        <v>250155436155</v>
      </c>
      <c r="F3452" s="132" t="str">
        <f>CONCATENATE("'",Tabla1[[#This Row],[PSP_TIN]],"',")</f>
        <v>'250155436155',</v>
      </c>
      <c r="G3452" s="132" t="s">
        <v>1923</v>
      </c>
      <c r="H3452" s="132" t="s">
        <v>4449</v>
      </c>
      <c r="I3452" s="132" t="str">
        <f>CONCATENATE("'",Tabla1[[#This Row],[Public ID]],"',")</f>
        <v>'inv_icQpnnyShyXAeSp4ftznki',</v>
      </c>
      <c r="J3452" s="132" t="s">
        <v>9</v>
      </c>
      <c r="K3452" s="215">
        <v>90</v>
      </c>
      <c r="L3452" s="91">
        <v>90</v>
      </c>
      <c r="M3452" s="105">
        <f>Tabla1[[#This Row],[Monto]]-Tabla1[[#This Row],[Monto Kashio]]</f>
        <v>0</v>
      </c>
      <c r="N3452" s="98" t="s">
        <v>23</v>
      </c>
      <c r="O3452" s="132" t="s">
        <v>24</v>
      </c>
      <c r="P3452" s="215">
        <v>2822137</v>
      </c>
      <c r="Q3452" s="190">
        <v>45672</v>
      </c>
      <c r="R3452" s="132" t="s">
        <v>148</v>
      </c>
      <c r="T3452" s="1"/>
    </row>
    <row r="3453" spans="1:20" ht="12.75" customHeight="1">
      <c r="A3453" s="187" t="s">
        <v>4087</v>
      </c>
      <c r="B3453" s="131" t="s">
        <v>4088</v>
      </c>
      <c r="C3453" s="181" t="s">
        <v>30</v>
      </c>
      <c r="D3453" s="111">
        <v>45672</v>
      </c>
      <c r="E3453" s="197">
        <v>250155401597</v>
      </c>
      <c r="F3453" s="131" t="str">
        <f>CONCATENATE("'",Tabla1[[#This Row],[PSP_TIN]],"',")</f>
        <v>'250155401597',</v>
      </c>
      <c r="G3453" s="131" t="s">
        <v>1923</v>
      </c>
      <c r="H3453" s="131" t="s">
        <v>4450</v>
      </c>
      <c r="I3453" s="131" t="str">
        <f>CONCATENATE("'",Tabla1[[#This Row],[Public ID]],"',")</f>
        <v>'inv_H7BRwyx6woGAompCiy5jjV',</v>
      </c>
      <c r="J3453" s="131" t="s">
        <v>9</v>
      </c>
      <c r="K3453" s="214">
        <v>30</v>
      </c>
      <c r="L3453" s="98">
        <v>30</v>
      </c>
      <c r="M3453" s="105">
        <f>Tabla1[[#This Row],[Monto]]-Tabla1[[#This Row],[Monto Kashio]]</f>
        <v>0</v>
      </c>
      <c r="N3453" s="98" t="s">
        <v>23</v>
      </c>
      <c r="O3453" s="131" t="s">
        <v>24</v>
      </c>
      <c r="P3453" s="214">
        <v>3217182</v>
      </c>
      <c r="Q3453" s="189">
        <v>45672</v>
      </c>
      <c r="R3453" s="131" t="s">
        <v>148</v>
      </c>
      <c r="T3453" s="1"/>
    </row>
    <row r="3454" spans="1:20" ht="12.75" customHeight="1">
      <c r="A3454" s="166" t="s">
        <v>4087</v>
      </c>
      <c r="B3454" s="132" t="s">
        <v>4088</v>
      </c>
      <c r="C3454" s="173" t="s">
        <v>66</v>
      </c>
      <c r="D3454" s="110">
        <v>45672</v>
      </c>
      <c r="E3454" s="198">
        <v>250155388199</v>
      </c>
      <c r="F3454" s="132" t="str">
        <f>CONCATENATE("'",Tabla1[[#This Row],[PSP_TIN]],"',")</f>
        <v>'250155388199',</v>
      </c>
      <c r="G3454" s="132" t="s">
        <v>1923</v>
      </c>
      <c r="H3454" s="132" t="s">
        <v>4451</v>
      </c>
      <c r="I3454" s="132" t="str">
        <f>CONCATENATE("'",Tabla1[[#This Row],[Public ID]],"',")</f>
        <v>'inv_mwxayRi23irdcWg2Sp87Gx',</v>
      </c>
      <c r="J3454" s="132" t="s">
        <v>9</v>
      </c>
      <c r="K3454" s="215">
        <v>21</v>
      </c>
      <c r="L3454" s="91">
        <v>21</v>
      </c>
      <c r="M3454" s="105">
        <f>Tabla1[[#This Row],[Monto]]-Tabla1[[#This Row],[Monto Kashio]]</f>
        <v>0</v>
      </c>
      <c r="N3454" s="98" t="s">
        <v>23</v>
      </c>
      <c r="O3454" s="132" t="s">
        <v>24</v>
      </c>
      <c r="P3454" s="215">
        <v>2560163</v>
      </c>
      <c r="Q3454" s="190">
        <v>45672</v>
      </c>
      <c r="R3454" s="132" t="s">
        <v>148</v>
      </c>
      <c r="T3454" s="1"/>
    </row>
    <row r="3455" spans="1:20" ht="12.75" customHeight="1">
      <c r="A3455" s="187">
        <v>11842</v>
      </c>
      <c r="B3455" s="131" t="s">
        <v>4117</v>
      </c>
      <c r="C3455" s="181" t="s">
        <v>4452</v>
      </c>
      <c r="D3455" s="111">
        <v>45672</v>
      </c>
      <c r="E3455" s="117">
        <v>243094028411</v>
      </c>
      <c r="F3455" s="131" t="str">
        <f>CONCATENATE("'",Tabla1[[#This Row],[PSP_TIN]],"',")</f>
        <v>'243094028411',</v>
      </c>
      <c r="G3455" s="131" t="s">
        <v>850</v>
      </c>
      <c r="H3455" s="131" t="s">
        <v>4453</v>
      </c>
      <c r="I3455" s="131" t="str">
        <f>CONCATENATE("'",Tabla1[[#This Row],[Public ID]],"',")</f>
        <v>'inv_PVjCjm46XJkGKHs7biJFjk',</v>
      </c>
      <c r="J3455" s="131" t="s">
        <v>9</v>
      </c>
      <c r="K3455" s="230">
        <v>4733.8999999999996</v>
      </c>
      <c r="L3455" s="211">
        <v>4733.8999999999996</v>
      </c>
      <c r="M3455" s="105">
        <f>Tabla1[[#This Row],[Monto]]-Tabla1[[#This Row],[Monto Kashio]]</f>
        <v>0</v>
      </c>
      <c r="N3455" s="98" t="s">
        <v>23</v>
      </c>
      <c r="O3455" s="131" t="s">
        <v>24</v>
      </c>
      <c r="P3455" s="216">
        <v>1894551</v>
      </c>
      <c r="Q3455" s="189">
        <v>45672</v>
      </c>
      <c r="R3455" s="131" t="s">
        <v>148</v>
      </c>
      <c r="T3455" s="1"/>
    </row>
    <row r="3456" spans="1:20" ht="12.75" customHeight="1">
      <c r="A3456" s="166" t="s">
        <v>4087</v>
      </c>
      <c r="B3456" s="132" t="s">
        <v>4088</v>
      </c>
      <c r="C3456" s="173" t="s">
        <v>136</v>
      </c>
      <c r="D3456" s="110">
        <v>45672</v>
      </c>
      <c r="E3456" s="198">
        <v>250155535856</v>
      </c>
      <c r="F3456" s="132" t="str">
        <f>CONCATENATE("'",Tabla1[[#This Row],[PSP_TIN]],"',")</f>
        <v>'250155535856',</v>
      </c>
      <c r="G3456" s="132" t="s">
        <v>1923</v>
      </c>
      <c r="H3456" s="132" t="s">
        <v>4454</v>
      </c>
      <c r="I3456" s="132" t="str">
        <f>CONCATENATE("'",Tabla1[[#This Row],[Public ID]],"',")</f>
        <v>'inv_dwEFhJ3H75VVkjZVK8akzf',</v>
      </c>
      <c r="J3456" s="132" t="s">
        <v>9</v>
      </c>
      <c r="K3456" s="215">
        <v>20</v>
      </c>
      <c r="L3456" s="91">
        <v>20</v>
      </c>
      <c r="M3456" s="105">
        <f>Tabla1[[#This Row],[Monto]]-Tabla1[[#This Row],[Monto Kashio]]</f>
        <v>0</v>
      </c>
      <c r="N3456" s="98" t="s">
        <v>23</v>
      </c>
      <c r="O3456" s="132" t="s">
        <v>24</v>
      </c>
      <c r="P3456" s="215">
        <v>3626345</v>
      </c>
      <c r="Q3456" s="190">
        <v>45672</v>
      </c>
      <c r="R3456" s="132" t="s">
        <v>148</v>
      </c>
      <c r="T3456" s="1"/>
    </row>
    <row r="3457" spans="1:20" ht="12.75" customHeight="1">
      <c r="A3457" s="187" t="s">
        <v>4087</v>
      </c>
      <c r="B3457" s="131" t="s">
        <v>4088</v>
      </c>
      <c r="C3457" s="181" t="s">
        <v>66</v>
      </c>
      <c r="D3457" s="111">
        <v>45672</v>
      </c>
      <c r="E3457" s="197">
        <v>250155518059</v>
      </c>
      <c r="F3457" s="131" t="str">
        <f>CONCATENATE("'",Tabla1[[#This Row],[PSP_TIN]],"',")</f>
        <v>'250155518059',</v>
      </c>
      <c r="G3457" s="131" t="s">
        <v>1923</v>
      </c>
      <c r="H3457" s="131" t="s">
        <v>4455</v>
      </c>
      <c r="I3457" s="131" t="str">
        <f>CONCATENATE("'",Tabla1[[#This Row],[Public ID]],"',")</f>
        <v>'inv_DoVcELKLMXin75asmsFsuE',</v>
      </c>
      <c r="J3457" s="131" t="s">
        <v>9</v>
      </c>
      <c r="K3457" s="214">
        <v>20</v>
      </c>
      <c r="L3457" s="98">
        <v>20</v>
      </c>
      <c r="M3457" s="105">
        <f>Tabla1[[#This Row],[Monto]]-Tabla1[[#This Row],[Monto Kashio]]</f>
        <v>0</v>
      </c>
      <c r="N3457" s="98" t="s">
        <v>23</v>
      </c>
      <c r="O3457" s="131" t="s">
        <v>24</v>
      </c>
      <c r="P3457" s="214">
        <v>3347286</v>
      </c>
      <c r="Q3457" s="189">
        <v>45672</v>
      </c>
      <c r="R3457" s="131" t="s">
        <v>148</v>
      </c>
      <c r="T3457" s="1"/>
    </row>
    <row r="3458" spans="1:20" ht="12.75" customHeight="1">
      <c r="A3458" s="166" t="s">
        <v>4087</v>
      </c>
      <c r="B3458" s="132" t="s">
        <v>4088</v>
      </c>
      <c r="C3458" s="173" t="s">
        <v>30</v>
      </c>
      <c r="D3458" s="110">
        <v>45672</v>
      </c>
      <c r="E3458" s="198">
        <v>250155498452</v>
      </c>
      <c r="F3458" s="132" t="str">
        <f>CONCATENATE("'",Tabla1[[#This Row],[PSP_TIN]],"',")</f>
        <v>'250155498452',</v>
      </c>
      <c r="G3458" s="132" t="s">
        <v>1923</v>
      </c>
      <c r="H3458" s="132" t="s">
        <v>4456</v>
      </c>
      <c r="I3458" s="132" t="str">
        <f>CONCATENATE("'",Tabla1[[#This Row],[Public ID]],"',")</f>
        <v>'inv_B4pKfEjp2Ksc7W3erzwbSg',</v>
      </c>
      <c r="J3458" s="132" t="s">
        <v>9</v>
      </c>
      <c r="K3458" s="215">
        <v>20</v>
      </c>
      <c r="L3458" s="91">
        <v>20</v>
      </c>
      <c r="M3458" s="105">
        <f>Tabla1[[#This Row],[Monto]]-Tabla1[[#This Row],[Monto Kashio]]</f>
        <v>0</v>
      </c>
      <c r="N3458" s="98" t="s">
        <v>23</v>
      </c>
      <c r="O3458" s="132" t="s">
        <v>24</v>
      </c>
      <c r="P3458" s="215">
        <v>3261759</v>
      </c>
      <c r="Q3458" s="190">
        <v>45672</v>
      </c>
      <c r="R3458" s="132" t="s">
        <v>148</v>
      </c>
      <c r="T3458" s="1"/>
    </row>
    <row r="3459" spans="1:20" ht="12.75" customHeight="1">
      <c r="A3459" s="187" t="s">
        <v>4087</v>
      </c>
      <c r="B3459" s="131" t="s">
        <v>4088</v>
      </c>
      <c r="C3459" s="181" t="s">
        <v>66</v>
      </c>
      <c r="D3459" s="111">
        <v>45672</v>
      </c>
      <c r="E3459" s="197">
        <v>250155498002</v>
      </c>
      <c r="F3459" s="131" t="str">
        <f>CONCATENATE("'",Tabla1[[#This Row],[PSP_TIN]],"',")</f>
        <v>'250155498002',</v>
      </c>
      <c r="G3459" s="131" t="s">
        <v>1923</v>
      </c>
      <c r="H3459" s="131" t="s">
        <v>4457</v>
      </c>
      <c r="I3459" s="131" t="str">
        <f>CONCATENATE("'",Tabla1[[#This Row],[Public ID]],"',")</f>
        <v>'inv_hF7wFo6PhEktrxHMD5Wy6Y',</v>
      </c>
      <c r="J3459" s="131" t="s">
        <v>9</v>
      </c>
      <c r="K3459" s="214">
        <v>45</v>
      </c>
      <c r="L3459" s="98">
        <v>45</v>
      </c>
      <c r="M3459" s="105">
        <f>Tabla1[[#This Row],[Monto]]-Tabla1[[#This Row],[Monto Kashio]]</f>
        <v>0</v>
      </c>
      <c r="N3459" s="98" t="s">
        <v>23</v>
      </c>
      <c r="O3459" s="131" t="s">
        <v>24</v>
      </c>
      <c r="P3459" s="214">
        <v>3705672</v>
      </c>
      <c r="Q3459" s="189">
        <v>45672</v>
      </c>
      <c r="R3459" s="131" t="s">
        <v>148</v>
      </c>
      <c r="T3459" s="1"/>
    </row>
    <row r="3460" spans="1:20" ht="12.75" customHeight="1">
      <c r="A3460" s="166">
        <v>11852</v>
      </c>
      <c r="B3460" s="132" t="s">
        <v>4117</v>
      </c>
      <c r="C3460" s="173" t="s">
        <v>30</v>
      </c>
      <c r="D3460" s="110">
        <v>45672</v>
      </c>
      <c r="E3460" s="198">
        <v>250155497864</v>
      </c>
      <c r="F3460" s="132" t="str">
        <f>CONCATENATE("'",Tabla1[[#This Row],[PSP_TIN]],"',")</f>
        <v>'250155497864',</v>
      </c>
      <c r="G3460" s="132" t="s">
        <v>1923</v>
      </c>
      <c r="H3460" s="132" t="s">
        <v>4458</v>
      </c>
      <c r="I3460" s="132" t="str">
        <f>CONCATENATE("'",Tabla1[[#This Row],[Public ID]],"',")</f>
        <v>'inv_XoyCKoqhYQJd6NhuK3xuhE',</v>
      </c>
      <c r="J3460" s="132" t="s">
        <v>9</v>
      </c>
      <c r="K3460" s="215">
        <v>20</v>
      </c>
      <c r="L3460" s="91">
        <v>20</v>
      </c>
      <c r="M3460" s="105">
        <f>Tabla1[[#This Row],[Monto]]-Tabla1[[#This Row],[Monto Kashio]]</f>
        <v>0</v>
      </c>
      <c r="N3460" s="98" t="s">
        <v>23</v>
      </c>
      <c r="O3460" s="132" t="s">
        <v>24</v>
      </c>
      <c r="P3460" s="215">
        <v>3528531</v>
      </c>
      <c r="Q3460" s="190">
        <v>45672</v>
      </c>
      <c r="R3460" s="132" t="s">
        <v>148</v>
      </c>
      <c r="T3460" s="1"/>
    </row>
    <row r="3461" spans="1:20" ht="12.75" customHeight="1">
      <c r="A3461" s="187" t="s">
        <v>4087</v>
      </c>
      <c r="B3461" s="131" t="s">
        <v>4088</v>
      </c>
      <c r="C3461" s="181" t="s">
        <v>30</v>
      </c>
      <c r="D3461" s="111">
        <v>45672</v>
      </c>
      <c r="E3461" s="197">
        <v>250155474982</v>
      </c>
      <c r="F3461" s="131" t="str">
        <f>CONCATENATE("'",Tabla1[[#This Row],[PSP_TIN]],"',")</f>
        <v>'250155474982',</v>
      </c>
      <c r="G3461" s="131" t="s">
        <v>850</v>
      </c>
      <c r="H3461" s="131" t="s">
        <v>4459</v>
      </c>
      <c r="I3461" s="131" t="str">
        <f>CONCATENATE("'",Tabla1[[#This Row],[Public ID]],"',")</f>
        <v>'inv_gNV64yXZa3qoYVVsjQs4WV',</v>
      </c>
      <c r="J3461" s="131" t="s">
        <v>9</v>
      </c>
      <c r="K3461" s="214">
        <v>500</v>
      </c>
      <c r="L3461" s="98">
        <v>500</v>
      </c>
      <c r="M3461" s="105">
        <f>Tabla1[[#This Row],[Monto]]-Tabla1[[#This Row],[Monto Kashio]]</f>
        <v>0</v>
      </c>
      <c r="N3461" s="98" t="s">
        <v>23</v>
      </c>
      <c r="O3461" s="131" t="s">
        <v>24</v>
      </c>
      <c r="P3461" s="214">
        <v>3084049</v>
      </c>
      <c r="Q3461" s="189">
        <v>45672</v>
      </c>
      <c r="R3461" s="131" t="s">
        <v>148</v>
      </c>
      <c r="T3461" s="1"/>
    </row>
    <row r="3462" spans="1:20" ht="12.75" customHeight="1">
      <c r="A3462" s="166" t="s">
        <v>4087</v>
      </c>
      <c r="B3462" s="132" t="s">
        <v>4088</v>
      </c>
      <c r="C3462" s="173" t="s">
        <v>96</v>
      </c>
      <c r="D3462" s="110">
        <v>45672</v>
      </c>
      <c r="E3462" s="198">
        <v>250155467999</v>
      </c>
      <c r="F3462" s="132" t="str">
        <f>CONCATENATE("'",Tabla1[[#This Row],[PSP_TIN]],"',")</f>
        <v>'250155467999',</v>
      </c>
      <c r="G3462" s="132" t="s">
        <v>1923</v>
      </c>
      <c r="H3462" s="132" t="s">
        <v>4460</v>
      </c>
      <c r="I3462" s="132" t="str">
        <f>CONCATENATE("'",Tabla1[[#This Row],[Public ID]],"',")</f>
        <v>'inv_V89dpQ7FusjwCWSXQ9homE',</v>
      </c>
      <c r="J3462" s="132" t="s">
        <v>9</v>
      </c>
      <c r="K3462" s="215">
        <v>260</v>
      </c>
      <c r="L3462" s="91">
        <v>260</v>
      </c>
      <c r="M3462" s="105">
        <f>Tabla1[[#This Row],[Monto]]-Tabla1[[#This Row],[Monto Kashio]]</f>
        <v>0</v>
      </c>
      <c r="N3462" s="98" t="s">
        <v>23</v>
      </c>
      <c r="O3462" s="132" t="s">
        <v>24</v>
      </c>
      <c r="P3462" s="215">
        <v>3008279</v>
      </c>
      <c r="Q3462" s="190">
        <v>45672</v>
      </c>
      <c r="R3462" s="132" t="s">
        <v>148</v>
      </c>
      <c r="T3462" s="1"/>
    </row>
    <row r="3463" spans="1:20" ht="12.75" customHeight="1">
      <c r="A3463" s="187">
        <v>11850</v>
      </c>
      <c r="B3463" s="131" t="s">
        <v>4117</v>
      </c>
      <c r="C3463" s="181" t="s">
        <v>96</v>
      </c>
      <c r="D3463" s="111">
        <v>45672</v>
      </c>
      <c r="E3463" s="117">
        <v>250155481008</v>
      </c>
      <c r="F3463" s="131" t="str">
        <f>CONCATENATE("'",Tabla1[[#This Row],[PSP_TIN]],"',")</f>
        <v>'250155481008',</v>
      </c>
      <c r="G3463" s="131" t="s">
        <v>1923</v>
      </c>
      <c r="H3463" s="131" t="s">
        <v>4461</v>
      </c>
      <c r="I3463" s="131" t="str">
        <f>CONCATENATE("'",Tabla1[[#This Row],[Public ID]],"',")</f>
        <v>'inv_kUBT8XPxVheZ9kdWMDYPhj',</v>
      </c>
      <c r="J3463" s="131" t="s">
        <v>9</v>
      </c>
      <c r="K3463" s="131">
        <v>40</v>
      </c>
      <c r="L3463" s="98">
        <v>40</v>
      </c>
      <c r="M3463" s="105">
        <f>Tabla1[[#This Row],[Monto]]-Tabla1[[#This Row],[Monto Kashio]]</f>
        <v>0</v>
      </c>
      <c r="N3463" s="98" t="s">
        <v>23</v>
      </c>
      <c r="O3463" s="131" t="s">
        <v>24</v>
      </c>
      <c r="P3463" s="131">
        <v>3333689</v>
      </c>
      <c r="Q3463" s="189">
        <v>45672</v>
      </c>
      <c r="R3463" s="131" t="s">
        <v>148</v>
      </c>
      <c r="T3463" s="1"/>
    </row>
    <row r="3464" spans="1:20" ht="12.75" customHeight="1">
      <c r="A3464" s="166" t="s">
        <v>4087</v>
      </c>
      <c r="B3464" s="132" t="s">
        <v>4088</v>
      </c>
      <c r="C3464" s="173" t="s">
        <v>66</v>
      </c>
      <c r="D3464" s="110">
        <v>45672</v>
      </c>
      <c r="E3464" s="198">
        <v>250165606005</v>
      </c>
      <c r="F3464" s="132" t="str">
        <f>CONCATENATE("'",Tabla1[[#This Row],[PSP_TIN]],"',")</f>
        <v>'250165606005',</v>
      </c>
      <c r="G3464" s="132" t="s">
        <v>1923</v>
      </c>
      <c r="H3464" s="132" t="s">
        <v>4462</v>
      </c>
      <c r="I3464" s="132" t="str">
        <f>CONCATENATE("'",Tabla1[[#This Row],[Public ID]],"',")</f>
        <v>'inv_gwmWzn6H4Nzhn8p2CoDTpV',</v>
      </c>
      <c r="J3464" s="132" t="s">
        <v>9</v>
      </c>
      <c r="K3464" s="215">
        <v>30</v>
      </c>
      <c r="L3464" s="91">
        <v>30</v>
      </c>
      <c r="M3464" s="105">
        <f>Tabla1[[#This Row],[Monto]]-Tabla1[[#This Row],[Monto Kashio]]</f>
        <v>0</v>
      </c>
      <c r="N3464" s="98" t="s">
        <v>23</v>
      </c>
      <c r="O3464" s="132" t="s">
        <v>24</v>
      </c>
      <c r="P3464" s="215">
        <v>3820629</v>
      </c>
      <c r="Q3464" s="190">
        <v>45672</v>
      </c>
      <c r="R3464" s="132" t="s">
        <v>148</v>
      </c>
      <c r="T3464" s="1"/>
    </row>
    <row r="3465" spans="1:20" ht="12.75" customHeight="1">
      <c r="A3465" s="187" t="s">
        <v>4087</v>
      </c>
      <c r="B3465" s="131" t="s">
        <v>4088</v>
      </c>
      <c r="C3465" s="181" t="s">
        <v>66</v>
      </c>
      <c r="D3465" s="111">
        <v>45672</v>
      </c>
      <c r="E3465" s="197">
        <v>250155552642</v>
      </c>
      <c r="F3465" s="131" t="str">
        <f>CONCATENATE("'",Tabla1[[#This Row],[PSP_TIN]],"',")</f>
        <v>'250155552642',</v>
      </c>
      <c r="G3465" s="131" t="s">
        <v>1923</v>
      </c>
      <c r="H3465" s="131" t="s">
        <v>4463</v>
      </c>
      <c r="I3465" s="131" t="str">
        <f>CONCATENATE("'",Tabla1[[#This Row],[Public ID]],"',")</f>
        <v>'inv_3nhVLV5aKzWfRTkivPCS37',</v>
      </c>
      <c r="J3465" s="131" t="s">
        <v>9</v>
      </c>
      <c r="K3465" s="214">
        <v>183</v>
      </c>
      <c r="L3465" s="98">
        <v>183</v>
      </c>
      <c r="M3465" s="105">
        <f>Tabla1[[#This Row],[Monto]]-Tabla1[[#This Row],[Monto Kashio]]</f>
        <v>0</v>
      </c>
      <c r="N3465" s="98" t="s">
        <v>23</v>
      </c>
      <c r="O3465" s="131" t="s">
        <v>24</v>
      </c>
      <c r="P3465" s="214">
        <v>3459814</v>
      </c>
      <c r="Q3465" s="189">
        <v>45672</v>
      </c>
      <c r="R3465" s="131" t="s">
        <v>148</v>
      </c>
      <c r="T3465" s="1"/>
    </row>
    <row r="3466" spans="1:20" ht="12.75" customHeight="1">
      <c r="A3466" s="166" t="s">
        <v>4087</v>
      </c>
      <c r="B3466" s="132" t="s">
        <v>4088</v>
      </c>
      <c r="C3466" s="173" t="s">
        <v>66</v>
      </c>
      <c r="D3466" s="110">
        <v>45672</v>
      </c>
      <c r="E3466" s="116">
        <v>250165692806</v>
      </c>
      <c r="F3466" s="132" t="str">
        <f>CONCATENATE("'",Tabla1[[#This Row],[PSP_TIN]],"',")</f>
        <v>'250165692806',</v>
      </c>
      <c r="G3466" s="132" t="s">
        <v>1923</v>
      </c>
      <c r="H3466" s="132" t="s">
        <v>4464</v>
      </c>
      <c r="I3466" s="132" t="str">
        <f>CONCATENATE("'",Tabla1[[#This Row],[Public ID]],"',")</f>
        <v>'inv_MZ5UTT22kZ2fFuqbAvaBhU',</v>
      </c>
      <c r="J3466" s="132" t="s">
        <v>9</v>
      </c>
      <c r="K3466" s="132">
        <v>10</v>
      </c>
      <c r="L3466" s="91">
        <v>10</v>
      </c>
      <c r="M3466" s="105">
        <f>Tabla1[[#This Row],[Monto]]-Tabla1[[#This Row],[Monto Kashio]]</f>
        <v>0</v>
      </c>
      <c r="N3466" s="98" t="s">
        <v>23</v>
      </c>
      <c r="O3466" s="132" t="s">
        <v>24</v>
      </c>
      <c r="P3466" s="132">
        <v>0</v>
      </c>
      <c r="Q3466" s="190">
        <v>45672</v>
      </c>
      <c r="R3466" s="132" t="s">
        <v>148</v>
      </c>
      <c r="T3466" s="1"/>
    </row>
    <row r="3467" spans="1:20" ht="12.75" customHeight="1">
      <c r="A3467" s="187" t="s">
        <v>4087</v>
      </c>
      <c r="B3467" s="131" t="s">
        <v>4088</v>
      </c>
      <c r="C3467" s="181" t="s">
        <v>66</v>
      </c>
      <c r="D3467" s="111">
        <v>45672</v>
      </c>
      <c r="E3467" s="117">
        <v>250165693347</v>
      </c>
      <c r="F3467" s="131" t="str">
        <f>CONCATENATE("'",Tabla1[[#This Row],[PSP_TIN]],"',")</f>
        <v>'250165693347',</v>
      </c>
      <c r="G3467" s="131" t="s">
        <v>1923</v>
      </c>
      <c r="H3467" s="131" t="s">
        <v>4465</v>
      </c>
      <c r="I3467" s="131" t="str">
        <f>CONCATENATE("'",Tabla1[[#This Row],[Public ID]],"',")</f>
        <v>'inv_iqEbG8bp8oCMxQi3EMKxHD',</v>
      </c>
      <c r="J3467" s="131" t="s">
        <v>9</v>
      </c>
      <c r="K3467" s="131">
        <v>20</v>
      </c>
      <c r="L3467" s="98">
        <v>20</v>
      </c>
      <c r="M3467" s="105">
        <f>Tabla1[[#This Row],[Monto]]-Tabla1[[#This Row],[Monto Kashio]]</f>
        <v>0</v>
      </c>
      <c r="N3467" s="98" t="s">
        <v>23</v>
      </c>
      <c r="O3467" s="131" t="s">
        <v>24</v>
      </c>
      <c r="P3467" s="131">
        <v>0</v>
      </c>
      <c r="Q3467" s="189">
        <v>45672</v>
      </c>
      <c r="R3467" s="131" t="s">
        <v>148</v>
      </c>
      <c r="T3467" s="1"/>
    </row>
    <row r="3468" spans="1:20" ht="12.75" customHeight="1">
      <c r="A3468" s="166" t="s">
        <v>4087</v>
      </c>
      <c r="B3468" s="132" t="s">
        <v>4088</v>
      </c>
      <c r="C3468" s="173" t="s">
        <v>484</v>
      </c>
      <c r="D3468" s="110">
        <v>45672</v>
      </c>
      <c r="E3468" s="116">
        <v>250165688434</v>
      </c>
      <c r="F3468" s="132" t="str">
        <f>CONCATENATE("'",Tabla1[[#This Row],[PSP_TIN]],"',")</f>
        <v>'250165688434',</v>
      </c>
      <c r="G3468" s="132" t="s">
        <v>1923</v>
      </c>
      <c r="H3468" s="132" t="s">
        <v>4466</v>
      </c>
      <c r="I3468" s="132" t="str">
        <f>CONCATENATE("'",Tabla1[[#This Row],[Public ID]],"',")</f>
        <v>'inv_Zrfhue2wDJdc5WwyG5bpeM',</v>
      </c>
      <c r="J3468" s="132" t="s">
        <v>9</v>
      </c>
      <c r="K3468" s="132">
        <v>9</v>
      </c>
      <c r="L3468" s="91">
        <v>9</v>
      </c>
      <c r="M3468" s="105">
        <f>Tabla1[[#This Row],[Monto]]-Tabla1[[#This Row],[Monto Kashio]]</f>
        <v>0</v>
      </c>
      <c r="N3468" s="98" t="s">
        <v>23</v>
      </c>
      <c r="O3468" s="132" t="s">
        <v>24</v>
      </c>
      <c r="P3468" s="132">
        <v>0</v>
      </c>
      <c r="Q3468" s="190">
        <v>45672</v>
      </c>
      <c r="R3468" s="132" t="s">
        <v>148</v>
      </c>
      <c r="T3468" s="1"/>
    </row>
    <row r="3469" spans="1:20" ht="12.75" customHeight="1">
      <c r="A3469" s="187" t="s">
        <v>4087</v>
      </c>
      <c r="B3469" s="131" t="s">
        <v>4088</v>
      </c>
      <c r="C3469" s="181" t="s">
        <v>27</v>
      </c>
      <c r="D3469" s="111">
        <v>45672</v>
      </c>
      <c r="E3469" s="117">
        <v>250165693447</v>
      </c>
      <c r="F3469" s="131" t="str">
        <f>CONCATENATE("'",Tabla1[[#This Row],[PSP_TIN]],"',")</f>
        <v>'250165693447',</v>
      </c>
      <c r="G3469" s="131" t="s">
        <v>1923</v>
      </c>
      <c r="H3469" s="131" t="s">
        <v>4467</v>
      </c>
      <c r="I3469" s="131" t="str">
        <f>CONCATENATE("'",Tabla1[[#This Row],[Public ID]],"',")</f>
        <v>'inv_BEb8K5Mran2mySKRD7d5ai',</v>
      </c>
      <c r="J3469" s="131" t="s">
        <v>9</v>
      </c>
      <c r="K3469" s="131">
        <v>200</v>
      </c>
      <c r="L3469" s="98">
        <v>200</v>
      </c>
      <c r="M3469" s="105">
        <f>Tabla1[[#This Row],[Monto]]-Tabla1[[#This Row],[Monto Kashio]]</f>
        <v>0</v>
      </c>
      <c r="N3469" s="98" t="s">
        <v>23</v>
      </c>
      <c r="O3469" s="131" t="s">
        <v>24</v>
      </c>
      <c r="P3469" s="131">
        <v>0</v>
      </c>
      <c r="Q3469" s="189">
        <v>45672</v>
      </c>
      <c r="R3469" s="131" t="s">
        <v>148</v>
      </c>
      <c r="T3469" s="1"/>
    </row>
    <row r="3470" spans="1:20" ht="12.75" customHeight="1">
      <c r="A3470" s="166" t="s">
        <v>4087</v>
      </c>
      <c r="B3470" s="132" t="s">
        <v>4088</v>
      </c>
      <c r="C3470" s="173" t="s">
        <v>66</v>
      </c>
      <c r="D3470" s="110">
        <v>45672</v>
      </c>
      <c r="E3470" s="116">
        <v>250165691752</v>
      </c>
      <c r="F3470" s="132" t="str">
        <f>CONCATENATE("'",Tabla1[[#This Row],[PSP_TIN]],"',")</f>
        <v>'250165691752',</v>
      </c>
      <c r="G3470" s="132" t="s">
        <v>1923</v>
      </c>
      <c r="H3470" s="132" t="s">
        <v>4468</v>
      </c>
      <c r="I3470" s="132" t="str">
        <f>CONCATENATE("'",Tabla1[[#This Row],[Public ID]],"',")</f>
        <v>'inv_BjsNaXivWMcCAiaDm7KEkS',</v>
      </c>
      <c r="J3470" s="132" t="s">
        <v>9</v>
      </c>
      <c r="K3470" s="132">
        <v>30</v>
      </c>
      <c r="L3470" s="91">
        <v>30</v>
      </c>
      <c r="M3470" s="105">
        <f>Tabla1[[#This Row],[Monto]]-Tabla1[[#This Row],[Monto Kashio]]</f>
        <v>0</v>
      </c>
      <c r="N3470" s="98" t="s">
        <v>23</v>
      </c>
      <c r="O3470" s="132" t="s">
        <v>24</v>
      </c>
      <c r="P3470" s="132">
        <v>0</v>
      </c>
      <c r="Q3470" s="190">
        <v>45672</v>
      </c>
      <c r="R3470" s="132" t="s">
        <v>148</v>
      </c>
      <c r="T3470" s="1"/>
    </row>
    <row r="3471" spans="1:20" ht="12.75" customHeight="1">
      <c r="A3471" s="187" t="s">
        <v>4087</v>
      </c>
      <c r="B3471" s="131" t="s">
        <v>4088</v>
      </c>
      <c r="C3471" s="181" t="s">
        <v>136</v>
      </c>
      <c r="D3471" s="111">
        <v>45672</v>
      </c>
      <c r="E3471" s="117">
        <v>250165693538</v>
      </c>
      <c r="F3471" s="131" t="str">
        <f>CONCATENATE("'",Tabla1[[#This Row],[PSP_TIN]],"',")</f>
        <v>'250165693538',</v>
      </c>
      <c r="G3471" s="131" t="s">
        <v>1923</v>
      </c>
      <c r="H3471" s="131" t="s">
        <v>4469</v>
      </c>
      <c r="I3471" s="131" t="str">
        <f>CONCATENATE("'",Tabla1[[#This Row],[Public ID]],"',")</f>
        <v>'inv_RZgGZELu8PfMR3HmHtMMeU',</v>
      </c>
      <c r="J3471" s="131" t="s">
        <v>9</v>
      </c>
      <c r="K3471" s="131">
        <v>30</v>
      </c>
      <c r="L3471" s="98">
        <v>30</v>
      </c>
      <c r="M3471" s="105">
        <f>Tabla1[[#This Row],[Monto]]-Tabla1[[#This Row],[Monto Kashio]]</f>
        <v>0</v>
      </c>
      <c r="N3471" s="98" t="s">
        <v>23</v>
      </c>
      <c r="O3471" s="131" t="s">
        <v>24</v>
      </c>
      <c r="P3471" s="131">
        <v>0</v>
      </c>
      <c r="Q3471" s="189">
        <v>45672</v>
      </c>
      <c r="R3471" s="131" t="s">
        <v>148</v>
      </c>
      <c r="T3471" s="1"/>
    </row>
    <row r="3472" spans="1:20" ht="12.75" customHeight="1">
      <c r="A3472" s="166" t="s">
        <v>4087</v>
      </c>
      <c r="B3472" s="132" t="s">
        <v>4088</v>
      </c>
      <c r="C3472" s="173" t="s">
        <v>30</v>
      </c>
      <c r="D3472" s="110">
        <v>45672</v>
      </c>
      <c r="E3472" s="116">
        <v>250165693592</v>
      </c>
      <c r="F3472" s="132" t="str">
        <f>CONCATENATE("'",Tabla1[[#This Row],[PSP_TIN]],"',")</f>
        <v>'250165693592',</v>
      </c>
      <c r="G3472" s="132" t="s">
        <v>1923</v>
      </c>
      <c r="H3472" s="132" t="s">
        <v>4470</v>
      </c>
      <c r="I3472" s="132" t="str">
        <f>CONCATENATE("'",Tabla1[[#This Row],[Public ID]],"',")</f>
        <v>'inv_PjAhvPyNZ75seKPhvLbUQi',</v>
      </c>
      <c r="J3472" s="132" t="s">
        <v>9</v>
      </c>
      <c r="K3472" s="132">
        <v>50</v>
      </c>
      <c r="L3472" s="91">
        <v>50</v>
      </c>
      <c r="M3472" s="105">
        <f>Tabla1[[#This Row],[Monto]]-Tabla1[[#This Row],[Monto Kashio]]</f>
        <v>0</v>
      </c>
      <c r="N3472" s="98" t="s">
        <v>23</v>
      </c>
      <c r="O3472" s="132" t="s">
        <v>24</v>
      </c>
      <c r="P3472" s="132">
        <v>0</v>
      </c>
      <c r="Q3472" s="190">
        <v>45672</v>
      </c>
      <c r="R3472" s="132" t="s">
        <v>148</v>
      </c>
      <c r="T3472" s="1"/>
    </row>
    <row r="3473" spans="1:20" ht="12.75" customHeight="1">
      <c r="A3473" s="187" t="s">
        <v>4087</v>
      </c>
      <c r="B3473" s="131" t="s">
        <v>4088</v>
      </c>
      <c r="C3473" s="181" t="s">
        <v>914</v>
      </c>
      <c r="D3473" s="111">
        <v>45672</v>
      </c>
      <c r="E3473" s="117">
        <v>250165693152</v>
      </c>
      <c r="F3473" s="131" t="str">
        <f>CONCATENATE("'",Tabla1[[#This Row],[PSP_TIN]],"',")</f>
        <v>'250165693152',</v>
      </c>
      <c r="G3473" s="131" t="s">
        <v>1923</v>
      </c>
      <c r="H3473" s="131" t="s">
        <v>4471</v>
      </c>
      <c r="I3473" s="131" t="str">
        <f>CONCATENATE("'",Tabla1[[#This Row],[Public ID]],"',")</f>
        <v>'inv_8LJa7bACwmeB6288ek7QeW',</v>
      </c>
      <c r="J3473" s="131" t="s">
        <v>9</v>
      </c>
      <c r="K3473" s="131">
        <v>1572.97</v>
      </c>
      <c r="L3473" s="98">
        <v>1572.97</v>
      </c>
      <c r="M3473" s="105">
        <f>Tabla1[[#This Row],[Monto]]-Tabla1[[#This Row],[Monto Kashio]]</f>
        <v>0</v>
      </c>
      <c r="N3473" s="98" t="s">
        <v>23</v>
      </c>
      <c r="O3473" s="131" t="s">
        <v>24</v>
      </c>
      <c r="P3473" s="131">
        <v>0</v>
      </c>
      <c r="Q3473" s="189">
        <v>45672</v>
      </c>
      <c r="R3473" s="131" t="s">
        <v>148</v>
      </c>
      <c r="T3473" s="1"/>
    </row>
    <row r="3474" spans="1:20" ht="12.75" customHeight="1">
      <c r="A3474" s="166" t="s">
        <v>4087</v>
      </c>
      <c r="B3474" s="132" t="s">
        <v>4088</v>
      </c>
      <c r="C3474" s="173" t="s">
        <v>30</v>
      </c>
      <c r="D3474" s="110">
        <v>45672</v>
      </c>
      <c r="E3474" s="116">
        <v>250165684446</v>
      </c>
      <c r="F3474" s="132" t="str">
        <f>CONCATENATE("'",Tabla1[[#This Row],[PSP_TIN]],"',")</f>
        <v>'250165684446',</v>
      </c>
      <c r="G3474" s="132" t="s">
        <v>1923</v>
      </c>
      <c r="H3474" s="132" t="s">
        <v>4472</v>
      </c>
      <c r="I3474" s="132" t="str">
        <f>CONCATENATE("'",Tabla1[[#This Row],[Public ID]],"',")</f>
        <v>'inv_fyqPdtaz3GNb7EnD7aNVdP',</v>
      </c>
      <c r="J3474" s="132" t="s">
        <v>9</v>
      </c>
      <c r="K3474" s="132">
        <v>20</v>
      </c>
      <c r="L3474" s="91">
        <v>20</v>
      </c>
      <c r="M3474" s="105">
        <f>Tabla1[[#This Row],[Monto]]-Tabla1[[#This Row],[Monto Kashio]]</f>
        <v>0</v>
      </c>
      <c r="N3474" s="98" t="s">
        <v>23</v>
      </c>
      <c r="O3474" s="132" t="s">
        <v>24</v>
      </c>
      <c r="P3474" s="132">
        <v>0</v>
      </c>
      <c r="Q3474" s="190">
        <v>45672</v>
      </c>
      <c r="R3474" s="132" t="s">
        <v>148</v>
      </c>
      <c r="T3474" s="1"/>
    </row>
    <row r="3475" spans="1:20" ht="12.75" customHeight="1">
      <c r="A3475" s="187" t="s">
        <v>4087</v>
      </c>
      <c r="B3475" s="131" t="s">
        <v>4088</v>
      </c>
      <c r="C3475" s="181" t="s">
        <v>484</v>
      </c>
      <c r="D3475" s="111">
        <v>45672</v>
      </c>
      <c r="E3475" s="117">
        <v>250165629997</v>
      </c>
      <c r="F3475" s="131" t="str">
        <f>CONCATENATE("'",Tabla1[[#This Row],[PSP_TIN]],"',")</f>
        <v>'250165629997',</v>
      </c>
      <c r="G3475" s="131" t="s">
        <v>1923</v>
      </c>
      <c r="H3475" s="131" t="s">
        <v>4473</v>
      </c>
      <c r="I3475" s="131" t="str">
        <f>CONCATENATE("'",Tabla1[[#This Row],[Public ID]],"',")</f>
        <v>'inv_LCmxv7tT6QgDewfHDtnESh',</v>
      </c>
      <c r="J3475" s="131" t="s">
        <v>9</v>
      </c>
      <c r="K3475" s="131">
        <v>30</v>
      </c>
      <c r="L3475" s="98">
        <v>30</v>
      </c>
      <c r="M3475" s="105">
        <f>Tabla1[[#This Row],[Monto]]-Tabla1[[#This Row],[Monto Kashio]]</f>
        <v>0</v>
      </c>
      <c r="N3475" s="98" t="s">
        <v>23</v>
      </c>
      <c r="O3475" s="131" t="s">
        <v>24</v>
      </c>
      <c r="P3475" s="131">
        <v>0</v>
      </c>
      <c r="Q3475" s="189">
        <v>45672</v>
      </c>
      <c r="R3475" s="131" t="s">
        <v>148</v>
      </c>
      <c r="T3475" s="1"/>
    </row>
    <row r="3476" spans="1:20" ht="12.75" customHeight="1">
      <c r="A3476" s="166">
        <v>11843</v>
      </c>
      <c r="B3476" s="132" t="s">
        <v>4117</v>
      </c>
      <c r="C3476" s="173" t="s">
        <v>27</v>
      </c>
      <c r="D3476" s="110">
        <v>45672</v>
      </c>
      <c r="E3476" s="116">
        <v>250122967708</v>
      </c>
      <c r="F3476" s="132" t="str">
        <f>CONCATENATE("'",Tabla1[[#This Row],[PSP_TIN]],"',")</f>
        <v>'250122967708',</v>
      </c>
      <c r="G3476" s="132" t="s">
        <v>850</v>
      </c>
      <c r="H3476" s="132" t="s">
        <v>4474</v>
      </c>
      <c r="I3476" s="132" t="str">
        <f>CONCATENATE("'",Tabla1[[#This Row],[Public ID]],"',")</f>
        <v>'inv_n3zPMPr7gKZAgZh5EHksgB',</v>
      </c>
      <c r="J3476" s="132" t="s">
        <v>9</v>
      </c>
      <c r="K3476" s="132">
        <v>50</v>
      </c>
      <c r="L3476" s="91">
        <v>50</v>
      </c>
      <c r="M3476" s="105">
        <f>Tabla1[[#This Row],[Monto]]-Tabla1[[#This Row],[Monto Kashio]]</f>
        <v>0</v>
      </c>
      <c r="N3476" s="98" t="s">
        <v>23</v>
      </c>
      <c r="O3476" s="132" t="s">
        <v>24</v>
      </c>
      <c r="P3476" s="132">
        <v>3870912</v>
      </c>
      <c r="Q3476" s="190" t="s">
        <v>4475</v>
      </c>
      <c r="R3476" s="132" t="s">
        <v>148</v>
      </c>
      <c r="T3476" s="1"/>
    </row>
    <row r="3477" spans="1:20" ht="12.75" customHeight="1">
      <c r="A3477" s="187">
        <v>11843</v>
      </c>
      <c r="B3477" s="131" t="s">
        <v>4117</v>
      </c>
      <c r="C3477" s="181" t="s">
        <v>96</v>
      </c>
      <c r="D3477" s="111">
        <v>45672</v>
      </c>
      <c r="E3477" s="117">
        <v>250112724366</v>
      </c>
      <c r="F3477" s="131" t="str">
        <f>CONCATENATE("'",Tabla1[[#This Row],[PSP_TIN]],"',")</f>
        <v>'250112724366',</v>
      </c>
      <c r="G3477" s="131" t="s">
        <v>850</v>
      </c>
      <c r="H3477" s="131" t="s">
        <v>4476</v>
      </c>
      <c r="I3477" s="131" t="str">
        <f>CONCATENATE("'",Tabla1[[#This Row],[Public ID]],"',")</f>
        <v>'inv_7K5ez8NPs7M8fAmDuHSNRP',</v>
      </c>
      <c r="J3477" s="131" t="s">
        <v>9</v>
      </c>
      <c r="K3477" s="131">
        <v>40.5</v>
      </c>
      <c r="L3477" s="98">
        <v>40.5</v>
      </c>
      <c r="M3477" s="105">
        <f>Tabla1[[#This Row],[Monto]]-Tabla1[[#This Row],[Monto Kashio]]</f>
        <v>0</v>
      </c>
      <c r="N3477" s="98" t="s">
        <v>23</v>
      </c>
      <c r="O3477" s="131" t="s">
        <v>24</v>
      </c>
      <c r="P3477" s="131">
        <v>2656950</v>
      </c>
      <c r="Q3477" s="189" t="s">
        <v>4475</v>
      </c>
      <c r="R3477" s="131" t="s">
        <v>148</v>
      </c>
      <c r="T3477" s="1"/>
    </row>
    <row r="3478" spans="1:20" ht="12.75" customHeight="1">
      <c r="A3478" s="166">
        <v>11843</v>
      </c>
      <c r="B3478" s="132" t="s">
        <v>4117</v>
      </c>
      <c r="C3478" s="173" t="s">
        <v>3469</v>
      </c>
      <c r="D3478" s="110">
        <v>45672</v>
      </c>
      <c r="E3478" s="116">
        <v>243611357056</v>
      </c>
      <c r="F3478" s="132" t="str">
        <f>CONCATENATE("'",Tabla1[[#This Row],[PSP_TIN]],"',")</f>
        <v>'243611357056',</v>
      </c>
      <c r="G3478" s="132" t="s">
        <v>1973</v>
      </c>
      <c r="H3478" s="132" t="s">
        <v>4477</v>
      </c>
      <c r="I3478" s="132" t="str">
        <f>CONCATENATE("'",Tabla1[[#This Row],[Public ID]],"',")</f>
        <v>'inv_ZUVAjxHuU6yddnupg3L9iV',</v>
      </c>
      <c r="J3478" s="132" t="s">
        <v>9</v>
      </c>
      <c r="K3478" s="132">
        <v>120.01</v>
      </c>
      <c r="L3478" s="91">
        <v>122.01</v>
      </c>
      <c r="M3478" s="105">
        <f>Tabla1[[#This Row],[Monto]]-Tabla1[[#This Row],[Monto Kashio]]</f>
        <v>-2</v>
      </c>
      <c r="N3478" s="98" t="s">
        <v>23</v>
      </c>
      <c r="O3478" s="132" t="s">
        <v>24</v>
      </c>
      <c r="P3478" s="132">
        <v>2650633</v>
      </c>
      <c r="Q3478" s="190">
        <v>45666</v>
      </c>
      <c r="R3478" s="132" t="s">
        <v>148</v>
      </c>
      <c r="T3478" s="1"/>
    </row>
    <row r="3479" spans="1:20" ht="12.75" customHeight="1">
      <c r="A3479" s="187" t="s">
        <v>4087</v>
      </c>
      <c r="B3479" s="131" t="s">
        <v>4136</v>
      </c>
      <c r="C3479" s="181" t="s">
        <v>4478</v>
      </c>
      <c r="D3479" s="111">
        <v>45672</v>
      </c>
      <c r="E3479" s="117">
        <v>250155481945</v>
      </c>
      <c r="F3479" s="131" t="str">
        <f>CONCATENATE("'",Tabla1[[#This Row],[PSP_TIN]],"',")</f>
        <v>'250155481945',</v>
      </c>
      <c r="G3479" s="131" t="s">
        <v>1923</v>
      </c>
      <c r="H3479" s="131" t="s">
        <v>4479</v>
      </c>
      <c r="I3479" s="131" t="str">
        <f>CONCATENATE("'",Tabla1[[#This Row],[Public ID]],"',")</f>
        <v>'inv_ZMnczboNqXcym8UbNHs4cy',</v>
      </c>
      <c r="J3479" s="131" t="s">
        <v>9</v>
      </c>
      <c r="K3479" s="131">
        <v>829.7</v>
      </c>
      <c r="L3479" s="98">
        <v>829.7</v>
      </c>
      <c r="M3479" s="105">
        <f>Tabla1[[#This Row],[Monto]]-Tabla1[[#This Row],[Monto Kashio]]</f>
        <v>0</v>
      </c>
      <c r="N3479" s="98" t="s">
        <v>23</v>
      </c>
      <c r="O3479" s="131" t="s">
        <v>24</v>
      </c>
      <c r="P3479" s="131">
        <v>0</v>
      </c>
      <c r="Q3479" s="189">
        <v>45672</v>
      </c>
      <c r="R3479" s="131" t="s">
        <v>148</v>
      </c>
      <c r="T3479" s="1"/>
    </row>
    <row r="3480" spans="1:20" ht="12.75" customHeight="1">
      <c r="A3480" s="166" t="s">
        <v>4087</v>
      </c>
      <c r="B3480" s="132" t="s">
        <v>4136</v>
      </c>
      <c r="C3480" s="173" t="s">
        <v>3753</v>
      </c>
      <c r="D3480" s="110">
        <v>45672</v>
      </c>
      <c r="E3480" s="116">
        <v>243664398576</v>
      </c>
      <c r="F3480" s="132" t="str">
        <f>CONCATENATE("'",Tabla1[[#This Row],[PSP_TIN]],"',")</f>
        <v>'243664398576',</v>
      </c>
      <c r="G3480" s="132" t="s">
        <v>1923</v>
      </c>
      <c r="H3480" s="132" t="s">
        <v>4480</v>
      </c>
      <c r="I3480" s="132" t="str">
        <f>CONCATENATE("'",Tabla1[[#This Row],[Public ID]],"',")</f>
        <v>'inv_4RgqSGNNYuKcauueCmdFem',</v>
      </c>
      <c r="J3480" s="132" t="s">
        <v>9</v>
      </c>
      <c r="K3480" s="132">
        <v>96</v>
      </c>
      <c r="L3480" s="91">
        <v>96</v>
      </c>
      <c r="M3480" s="105">
        <f>Tabla1[[#This Row],[Monto]]-Tabla1[[#This Row],[Monto Kashio]]</f>
        <v>0</v>
      </c>
      <c r="N3480" s="98" t="s">
        <v>23</v>
      </c>
      <c r="O3480" s="132" t="s">
        <v>24</v>
      </c>
      <c r="P3480" s="132">
        <v>0</v>
      </c>
      <c r="Q3480" s="190">
        <v>45672</v>
      </c>
      <c r="R3480" s="132" t="s">
        <v>148</v>
      </c>
      <c r="T3480" s="1"/>
    </row>
    <row r="3481" spans="1:20" ht="12.75" customHeight="1">
      <c r="A3481" s="187" t="s">
        <v>4087</v>
      </c>
      <c r="B3481" s="131" t="s">
        <v>4136</v>
      </c>
      <c r="C3481" s="181" t="s">
        <v>3753</v>
      </c>
      <c r="D3481" s="111">
        <v>45672</v>
      </c>
      <c r="E3481" s="117">
        <v>243514529577</v>
      </c>
      <c r="F3481" s="131" t="str">
        <f>CONCATENATE("'",Tabla1[[#This Row],[PSP_TIN]],"',")</f>
        <v>'243514529577',</v>
      </c>
      <c r="G3481" s="131" t="s">
        <v>1923</v>
      </c>
      <c r="H3481" s="131" t="s">
        <v>4481</v>
      </c>
      <c r="I3481" s="131" t="str">
        <f>CONCATENATE("'",Tabla1[[#This Row],[Public ID]],"',")</f>
        <v>'inv_kwzSWcqBAmkETaPR6pAgw8',</v>
      </c>
      <c r="J3481" s="131" t="s">
        <v>9</v>
      </c>
      <c r="K3481" s="131">
        <v>150</v>
      </c>
      <c r="L3481" s="98">
        <v>150</v>
      </c>
      <c r="M3481" s="105">
        <f>Tabla1[[#This Row],[Monto]]-Tabla1[[#This Row],[Monto Kashio]]</f>
        <v>0</v>
      </c>
      <c r="N3481" s="98" t="s">
        <v>23</v>
      </c>
      <c r="O3481" s="131" t="s">
        <v>24</v>
      </c>
      <c r="P3481" s="131">
        <v>0</v>
      </c>
      <c r="Q3481" s="189">
        <v>45672</v>
      </c>
      <c r="R3481" s="131" t="s">
        <v>148</v>
      </c>
      <c r="T3481" s="1"/>
    </row>
    <row r="3482" spans="1:20" ht="12.75" customHeight="1">
      <c r="A3482" s="166" t="s">
        <v>4087</v>
      </c>
      <c r="B3482" s="132" t="s">
        <v>4136</v>
      </c>
      <c r="C3482" s="173" t="s">
        <v>3753</v>
      </c>
      <c r="D3482" s="110">
        <v>45672</v>
      </c>
      <c r="E3482" s="116">
        <v>243653574783</v>
      </c>
      <c r="F3482" s="132" t="str">
        <f>CONCATENATE("'",Tabla1[[#This Row],[PSP_TIN]],"',")</f>
        <v>'243653574783',</v>
      </c>
      <c r="G3482" s="132" t="s">
        <v>1923</v>
      </c>
      <c r="H3482" s="132" t="s">
        <v>4482</v>
      </c>
      <c r="I3482" s="132" t="str">
        <f>CONCATENATE("'",Tabla1[[#This Row],[Public ID]],"',")</f>
        <v>'inv_YgkjxkrZu4x5CPJfBFBswp',</v>
      </c>
      <c r="J3482" s="132" t="s">
        <v>9</v>
      </c>
      <c r="K3482" s="132">
        <v>109</v>
      </c>
      <c r="L3482" s="91">
        <v>109</v>
      </c>
      <c r="M3482" s="105">
        <f>Tabla1[[#This Row],[Monto]]-Tabla1[[#This Row],[Monto Kashio]]</f>
        <v>0</v>
      </c>
      <c r="N3482" s="98" t="s">
        <v>23</v>
      </c>
      <c r="O3482" s="132" t="s">
        <v>24</v>
      </c>
      <c r="P3482" s="132">
        <v>0</v>
      </c>
      <c r="Q3482" s="190">
        <v>45672</v>
      </c>
      <c r="R3482" s="132" t="s">
        <v>148</v>
      </c>
      <c r="T3482" s="1"/>
    </row>
    <row r="3483" spans="1:20" ht="12.75" customHeight="1">
      <c r="A3483" s="187" t="s">
        <v>4087</v>
      </c>
      <c r="B3483" s="131" t="s">
        <v>4136</v>
      </c>
      <c r="C3483" s="181" t="s">
        <v>2380</v>
      </c>
      <c r="D3483" s="111">
        <v>45672</v>
      </c>
      <c r="E3483" s="117">
        <v>241535774584</v>
      </c>
      <c r="F3483" s="131" t="str">
        <f>CONCATENATE("'",Tabla1[[#This Row],[PSP_TIN]],"',")</f>
        <v>'241535774584',</v>
      </c>
      <c r="G3483" s="131" t="s">
        <v>1923</v>
      </c>
      <c r="H3483" s="131" t="s">
        <v>4483</v>
      </c>
      <c r="I3483" s="131" t="str">
        <f>CONCATENATE("'",Tabla1[[#This Row],[Public ID]],"',")</f>
        <v>'inv_B7MhnBYAjxtzgYvf5KAqpZ',</v>
      </c>
      <c r="J3483" s="131" t="s">
        <v>9</v>
      </c>
      <c r="K3483" s="131">
        <v>355.42</v>
      </c>
      <c r="L3483" s="98">
        <v>355.42</v>
      </c>
      <c r="M3483" s="105">
        <f>Tabla1[[#This Row],[Monto]]-Tabla1[[#This Row],[Monto Kashio]]</f>
        <v>0</v>
      </c>
      <c r="N3483" s="98" t="s">
        <v>23</v>
      </c>
      <c r="O3483" s="131" t="s">
        <v>24</v>
      </c>
      <c r="P3483" s="131">
        <v>0</v>
      </c>
      <c r="Q3483" s="189">
        <v>45672</v>
      </c>
      <c r="R3483" s="131" t="s">
        <v>148</v>
      </c>
      <c r="T3483" s="1"/>
    </row>
    <row r="3484" spans="1:20" ht="12.75" customHeight="1">
      <c r="A3484" s="166" t="s">
        <v>4087</v>
      </c>
      <c r="B3484" s="132" t="s">
        <v>4136</v>
      </c>
      <c r="C3484" s="173" t="s">
        <v>58</v>
      </c>
      <c r="D3484" s="110">
        <v>45672</v>
      </c>
      <c r="E3484" s="116">
        <v>250155284624</v>
      </c>
      <c r="F3484" s="132" t="str">
        <f>CONCATENATE("'",Tabla1[[#This Row],[PSP_TIN]],"',")</f>
        <v>'250155284624',</v>
      </c>
      <c r="G3484" s="132" t="s">
        <v>1923</v>
      </c>
      <c r="H3484" s="132" t="s">
        <v>4484</v>
      </c>
      <c r="I3484" s="132" t="str">
        <f>CONCATENATE("'",Tabla1[[#This Row],[Public ID]],"',")</f>
        <v>'inv_W3Yx4iHtc9mCDK7YDLkKPK',</v>
      </c>
      <c r="J3484" s="132" t="s">
        <v>9</v>
      </c>
      <c r="K3484" s="132">
        <v>13</v>
      </c>
      <c r="L3484" s="91">
        <v>13</v>
      </c>
      <c r="M3484" s="105">
        <f>Tabla1[[#This Row],[Monto]]-Tabla1[[#This Row],[Monto Kashio]]</f>
        <v>0</v>
      </c>
      <c r="N3484" s="98" t="s">
        <v>23</v>
      </c>
      <c r="O3484" s="132" t="s">
        <v>24</v>
      </c>
      <c r="P3484" s="132">
        <v>0</v>
      </c>
      <c r="Q3484" s="190">
        <v>45672</v>
      </c>
      <c r="R3484" s="132" t="s">
        <v>148</v>
      </c>
      <c r="T3484" s="1"/>
    </row>
    <row r="3485" spans="1:20" ht="12.75" customHeight="1">
      <c r="A3485" s="187" t="s">
        <v>4087</v>
      </c>
      <c r="B3485" s="131" t="s">
        <v>4136</v>
      </c>
      <c r="C3485" s="181" t="s">
        <v>3753</v>
      </c>
      <c r="D3485" s="111">
        <v>45672</v>
      </c>
      <c r="E3485" s="117">
        <v>243578568953</v>
      </c>
      <c r="F3485" s="131" t="str">
        <f>CONCATENATE("'",Tabla1[[#This Row],[PSP_TIN]],"',")</f>
        <v>'243578568953',</v>
      </c>
      <c r="G3485" s="131" t="s">
        <v>1923</v>
      </c>
      <c r="H3485" s="131" t="s">
        <v>4485</v>
      </c>
      <c r="I3485" s="131" t="str">
        <f>CONCATENATE("'",Tabla1[[#This Row],[Public ID]],"',")</f>
        <v>'inv_QWkCHJYdEYfoPgjVJcBuF6',</v>
      </c>
      <c r="J3485" s="131" t="s">
        <v>9</v>
      </c>
      <c r="K3485" s="131">
        <v>88</v>
      </c>
      <c r="L3485" s="98">
        <v>88</v>
      </c>
      <c r="M3485" s="105">
        <f>Tabla1[[#This Row],[Monto]]-Tabla1[[#This Row],[Monto Kashio]]</f>
        <v>0</v>
      </c>
      <c r="N3485" s="98" t="s">
        <v>23</v>
      </c>
      <c r="O3485" s="131" t="s">
        <v>24</v>
      </c>
      <c r="P3485" s="131">
        <v>0</v>
      </c>
      <c r="Q3485" s="189">
        <v>45672</v>
      </c>
      <c r="R3485" s="131" t="s">
        <v>148</v>
      </c>
      <c r="T3485" s="1"/>
    </row>
    <row r="3486" spans="1:20" ht="12.75" customHeight="1">
      <c r="A3486" s="166" t="s">
        <v>4087</v>
      </c>
      <c r="B3486" s="132" t="s">
        <v>4136</v>
      </c>
      <c r="C3486" s="173" t="s">
        <v>4486</v>
      </c>
      <c r="D3486" s="110">
        <v>45672</v>
      </c>
      <c r="E3486" s="116">
        <v>250026177898</v>
      </c>
      <c r="F3486" s="132" t="str">
        <f>CONCATENATE("'",Tabla1[[#This Row],[PSP_TIN]],"',")</f>
        <v>'250026177898',</v>
      </c>
      <c r="G3486" s="132" t="s">
        <v>1923</v>
      </c>
      <c r="H3486" s="132" t="s">
        <v>4487</v>
      </c>
      <c r="I3486" s="132" t="str">
        <f>CONCATENATE("'",Tabla1[[#This Row],[Public ID]],"',")</f>
        <v>'inv_GGZymEewgBrhu6e9UGyBdo',</v>
      </c>
      <c r="J3486" s="132" t="s">
        <v>9</v>
      </c>
      <c r="K3486" s="132">
        <v>29</v>
      </c>
      <c r="L3486" s="91">
        <v>29</v>
      </c>
      <c r="M3486" s="105">
        <f>Tabla1[[#This Row],[Monto]]-Tabla1[[#This Row],[Monto Kashio]]</f>
        <v>0</v>
      </c>
      <c r="N3486" s="98" t="s">
        <v>23</v>
      </c>
      <c r="O3486" s="132" t="s">
        <v>24</v>
      </c>
      <c r="P3486" s="132">
        <v>0</v>
      </c>
      <c r="Q3486" s="190">
        <v>45672</v>
      </c>
      <c r="R3486" s="132" t="s">
        <v>148</v>
      </c>
      <c r="T3486" s="1"/>
    </row>
    <row r="3487" spans="1:20" ht="12.75" customHeight="1">
      <c r="A3487" s="187" t="s">
        <v>4087</v>
      </c>
      <c r="B3487" s="131" t="s">
        <v>4136</v>
      </c>
      <c r="C3487" s="181" t="s">
        <v>2965</v>
      </c>
      <c r="D3487" s="111">
        <v>45672</v>
      </c>
      <c r="E3487" s="117">
        <v>243234686855</v>
      </c>
      <c r="F3487" s="131" t="str">
        <f>CONCATENATE("'",Tabla1[[#This Row],[PSP_TIN]],"',")</f>
        <v>'243234686855',</v>
      </c>
      <c r="G3487" s="131" t="s">
        <v>1923</v>
      </c>
      <c r="H3487" s="131" t="s">
        <v>4488</v>
      </c>
      <c r="I3487" s="131" t="str">
        <f>CONCATENATE("'",Tabla1[[#This Row],[Public ID]],"',")</f>
        <v>'inv_HExKHDdFFm6oghXUFtvaJX',</v>
      </c>
      <c r="J3487" s="131" t="s">
        <v>9</v>
      </c>
      <c r="K3487" s="131">
        <v>263.77</v>
      </c>
      <c r="L3487" s="98">
        <v>263.77</v>
      </c>
      <c r="M3487" s="105">
        <f>Tabla1[[#This Row],[Monto]]-Tabla1[[#This Row],[Monto Kashio]]</f>
        <v>0</v>
      </c>
      <c r="N3487" s="98" t="s">
        <v>23</v>
      </c>
      <c r="O3487" s="131" t="s">
        <v>24</v>
      </c>
      <c r="P3487" s="131">
        <v>0</v>
      </c>
      <c r="Q3487" s="189">
        <v>45672</v>
      </c>
      <c r="R3487" s="131" t="s">
        <v>148</v>
      </c>
      <c r="T3487" s="1"/>
    </row>
    <row r="3488" spans="1:20" ht="12.75" customHeight="1">
      <c r="A3488" s="166" t="s">
        <v>4087</v>
      </c>
      <c r="B3488" s="132" t="s">
        <v>4136</v>
      </c>
      <c r="C3488" s="173" t="s">
        <v>2897</v>
      </c>
      <c r="D3488" s="110">
        <v>45672</v>
      </c>
      <c r="E3488" s="116">
        <v>243664805427</v>
      </c>
      <c r="F3488" s="132" t="str">
        <f>CONCATENATE("'",Tabla1[[#This Row],[PSP_TIN]],"',")</f>
        <v>'243664805427',</v>
      </c>
      <c r="G3488" s="132" t="s">
        <v>1923</v>
      </c>
      <c r="H3488" s="132" t="s">
        <v>4489</v>
      </c>
      <c r="I3488" s="132" t="str">
        <f>CONCATENATE("'",Tabla1[[#This Row],[Public ID]],"',")</f>
        <v>'inv_8KEAb5jixQP2YTmQKP2rRC',</v>
      </c>
      <c r="J3488" s="132" t="s">
        <v>9</v>
      </c>
      <c r="K3488" s="132">
        <v>385.99</v>
      </c>
      <c r="L3488" s="91">
        <v>385.99</v>
      </c>
      <c r="M3488" s="105">
        <f>Tabla1[[#This Row],[Monto]]-Tabla1[[#This Row],[Monto Kashio]]</f>
        <v>0</v>
      </c>
      <c r="N3488" s="98" t="s">
        <v>23</v>
      </c>
      <c r="O3488" s="132" t="s">
        <v>24</v>
      </c>
      <c r="P3488" s="132">
        <v>0</v>
      </c>
      <c r="Q3488" s="190">
        <v>45672</v>
      </c>
      <c r="R3488" s="132" t="s">
        <v>148</v>
      </c>
      <c r="T3488" s="1"/>
    </row>
    <row r="3489" spans="1:20" ht="12.75" customHeight="1">
      <c r="A3489" s="187" t="s">
        <v>4087</v>
      </c>
      <c r="B3489" s="131" t="s">
        <v>4136</v>
      </c>
      <c r="C3489" s="181" t="s">
        <v>58</v>
      </c>
      <c r="D3489" s="111">
        <v>45672</v>
      </c>
      <c r="E3489" s="117">
        <v>250155104376</v>
      </c>
      <c r="F3489" s="131" t="str">
        <f>CONCATENATE("'",Tabla1[[#This Row],[PSP_TIN]],"',")</f>
        <v>'250155104376',</v>
      </c>
      <c r="G3489" s="131" t="s">
        <v>1923</v>
      </c>
      <c r="H3489" s="131" t="s">
        <v>4490</v>
      </c>
      <c r="I3489" s="131" t="str">
        <f>CONCATENATE("'",Tabla1[[#This Row],[Public ID]],"',")</f>
        <v>'inv_ZM4UGAYWR62UMTWSEJ9z4s',</v>
      </c>
      <c r="J3489" s="131" t="s">
        <v>9</v>
      </c>
      <c r="K3489" s="131">
        <v>117</v>
      </c>
      <c r="L3489" s="98">
        <v>117</v>
      </c>
      <c r="M3489" s="105">
        <f>Tabla1[[#This Row],[Monto]]-Tabla1[[#This Row],[Monto Kashio]]</f>
        <v>0</v>
      </c>
      <c r="N3489" s="98" t="s">
        <v>23</v>
      </c>
      <c r="O3489" s="131" t="s">
        <v>24</v>
      </c>
      <c r="P3489" s="131">
        <v>0</v>
      </c>
      <c r="Q3489" s="189">
        <v>45672</v>
      </c>
      <c r="R3489" s="131" t="s">
        <v>148</v>
      </c>
      <c r="T3489" s="1"/>
    </row>
    <row r="3490" spans="1:20" ht="12.75" customHeight="1">
      <c r="A3490" s="166">
        <v>11859</v>
      </c>
      <c r="B3490" s="132" t="s">
        <v>4117</v>
      </c>
      <c r="C3490" s="173" t="s">
        <v>484</v>
      </c>
      <c r="D3490" s="110">
        <v>45672</v>
      </c>
      <c r="E3490" s="116">
        <v>250165730356</v>
      </c>
      <c r="F3490" s="132" t="str">
        <f>CONCATENATE("'",Tabla1[[#This Row],[PSP_TIN]],"',")</f>
        <v>'250165730356',</v>
      </c>
      <c r="G3490" s="132" t="s">
        <v>1923</v>
      </c>
      <c r="H3490" s="132" t="s">
        <v>4491</v>
      </c>
      <c r="I3490" s="132" t="str">
        <f>CONCATENATE("'",Tabla1[[#This Row],[Public ID]],"',")</f>
        <v>'inv_azYRgxP4KpHnoXojZe9yqG',</v>
      </c>
      <c r="J3490" s="132" t="s">
        <v>9</v>
      </c>
      <c r="K3490" s="132">
        <v>3.79</v>
      </c>
      <c r="L3490" s="91">
        <v>3.79</v>
      </c>
      <c r="M3490" s="105">
        <f>Tabla1[[#This Row],[Monto]]-Tabla1[[#This Row],[Monto Kashio]]</f>
        <v>0</v>
      </c>
      <c r="N3490" s="98" t="s">
        <v>23</v>
      </c>
      <c r="O3490" s="132" t="s">
        <v>24</v>
      </c>
      <c r="P3490" s="132">
        <v>3943130</v>
      </c>
      <c r="Q3490" s="190">
        <v>45672</v>
      </c>
      <c r="R3490" s="132" t="s">
        <v>148</v>
      </c>
      <c r="T3490" s="1"/>
    </row>
    <row r="3491" spans="1:20" ht="12.75" customHeight="1">
      <c r="A3491" s="187" t="s">
        <v>4087</v>
      </c>
      <c r="B3491" s="131" t="s">
        <v>4088</v>
      </c>
      <c r="C3491" s="181" t="s">
        <v>27</v>
      </c>
      <c r="D3491" s="111">
        <v>45672</v>
      </c>
      <c r="E3491" s="117">
        <v>250165722855</v>
      </c>
      <c r="F3491" s="131" t="str">
        <f>CONCATENATE("'",Tabla1[[#This Row],[PSP_TIN]],"',")</f>
        <v>'250165722855',</v>
      </c>
      <c r="G3491" s="131" t="s">
        <v>1923</v>
      </c>
      <c r="H3491" s="131" t="s">
        <v>4492</v>
      </c>
      <c r="I3491" s="131" t="str">
        <f>CONCATENATE("'",Tabla1[[#This Row],[Public ID]],"',")</f>
        <v>'inv_cgEpGJ32PGXWxHJ4AxX3ya',</v>
      </c>
      <c r="J3491" s="131" t="s">
        <v>9</v>
      </c>
      <c r="K3491" s="131">
        <v>2000</v>
      </c>
      <c r="L3491" s="98">
        <v>2000</v>
      </c>
      <c r="M3491" s="105">
        <f>Tabla1[[#This Row],[Monto]]-Tabla1[[#This Row],[Monto Kashio]]</f>
        <v>0</v>
      </c>
      <c r="N3491" s="98" t="s">
        <v>23</v>
      </c>
      <c r="O3491" s="131" t="s">
        <v>24</v>
      </c>
      <c r="P3491" s="131">
        <v>5375198</v>
      </c>
      <c r="Q3491" s="189">
        <v>45672</v>
      </c>
      <c r="R3491" s="131" t="s">
        <v>148</v>
      </c>
      <c r="T3491" s="1"/>
    </row>
    <row r="3492" spans="1:20" ht="12.75" customHeight="1">
      <c r="A3492" s="166" t="s">
        <v>4087</v>
      </c>
      <c r="B3492" s="132" t="s">
        <v>4088</v>
      </c>
      <c r="C3492" s="173" t="s">
        <v>66</v>
      </c>
      <c r="D3492" s="110">
        <v>45673</v>
      </c>
      <c r="E3492" s="116">
        <v>250165845184</v>
      </c>
      <c r="F3492" s="132" t="str">
        <f>CONCATENATE("'",Tabla1[[#This Row],[PSP_TIN]],"',")</f>
        <v>'250165845184',</v>
      </c>
      <c r="G3492" s="132" t="s">
        <v>1923</v>
      </c>
      <c r="H3492" s="132" t="s">
        <v>4493</v>
      </c>
      <c r="I3492" s="132" t="str">
        <f>CONCATENATE("'",Tabla1[[#This Row],[Public ID]],"',")</f>
        <v>'inv_VeG4Wkk25wCB6oDBo3EcmP',</v>
      </c>
      <c r="J3492" s="132" t="s">
        <v>9</v>
      </c>
      <c r="K3492" s="132">
        <v>327</v>
      </c>
      <c r="L3492" s="91">
        <v>327</v>
      </c>
      <c r="M3492" s="105">
        <f>Tabla1[[#This Row],[Monto]]-Tabla1[[#This Row],[Monto Kashio]]</f>
        <v>0</v>
      </c>
      <c r="N3492" s="98" t="s">
        <v>23</v>
      </c>
      <c r="O3492" s="132" t="s">
        <v>24</v>
      </c>
      <c r="P3492" s="132">
        <v>1021558</v>
      </c>
      <c r="Q3492" s="190">
        <v>45673</v>
      </c>
      <c r="R3492" s="132" t="s">
        <v>148</v>
      </c>
      <c r="T3492" s="1"/>
    </row>
    <row r="3493" spans="1:20" ht="12.75" customHeight="1">
      <c r="A3493" s="187" t="s">
        <v>4087</v>
      </c>
      <c r="B3493" s="131" t="s">
        <v>4088</v>
      </c>
      <c r="C3493" s="181" t="s">
        <v>66</v>
      </c>
      <c r="D3493" s="111">
        <v>45673</v>
      </c>
      <c r="E3493" s="117">
        <v>250165916884</v>
      </c>
      <c r="F3493" s="131" t="str">
        <f>CONCATENATE("'",Tabla1[[#This Row],[PSP_TIN]],"',")</f>
        <v>'250165916884',</v>
      </c>
      <c r="G3493" s="131" t="s">
        <v>1923</v>
      </c>
      <c r="H3493" s="131" t="s">
        <v>4494</v>
      </c>
      <c r="I3493" s="131" t="str">
        <f>CONCATENATE("'",Tabla1[[#This Row],[Public ID]],"',")</f>
        <v>'	
inv_PrswTg6mtyHMhwqQTUo8db',</v>
      </c>
      <c r="J3493" s="131" t="s">
        <v>9</v>
      </c>
      <c r="K3493" s="131">
        <v>2016.96</v>
      </c>
      <c r="L3493" s="98">
        <v>2016.96</v>
      </c>
      <c r="M3493" s="105">
        <f>Tabla1[[#This Row],[Monto]]-Tabla1[[#This Row],[Monto Kashio]]</f>
        <v>0</v>
      </c>
      <c r="N3493" s="98" t="s">
        <v>23</v>
      </c>
      <c r="O3493" s="131" t="s">
        <v>24</v>
      </c>
      <c r="P3493" s="131">
        <v>5908874</v>
      </c>
      <c r="Q3493" s="189">
        <v>45673</v>
      </c>
      <c r="R3493" s="131" t="s">
        <v>148</v>
      </c>
      <c r="T3493" s="1"/>
    </row>
    <row r="3494" spans="1:20" ht="12.75" customHeight="1">
      <c r="A3494" s="166" t="s">
        <v>4087</v>
      </c>
      <c r="B3494" s="132" t="s">
        <v>4088</v>
      </c>
      <c r="C3494" s="173" t="s">
        <v>66</v>
      </c>
      <c r="D3494" s="110">
        <v>45673</v>
      </c>
      <c r="E3494" s="116">
        <v>250165908986</v>
      </c>
      <c r="F3494" s="132" t="str">
        <f>CONCATENATE("'",Tabla1[[#This Row],[PSP_TIN]],"',")</f>
        <v>'250165908986',</v>
      </c>
      <c r="G3494" s="132" t="s">
        <v>1923</v>
      </c>
      <c r="H3494" s="132" t="s">
        <v>4495</v>
      </c>
      <c r="I3494" s="132" t="str">
        <f>CONCATENATE("'",Tabla1[[#This Row],[Public ID]],"',")</f>
        <v>'	
inv_6Wvtv2Xbvx2kG6nm5PW7ce',</v>
      </c>
      <c r="J3494" s="132" t="s">
        <v>9</v>
      </c>
      <c r="K3494" s="132">
        <v>20</v>
      </c>
      <c r="L3494" s="91">
        <v>20</v>
      </c>
      <c r="M3494" s="105">
        <f>Tabla1[[#This Row],[Monto]]-Tabla1[[#This Row],[Monto Kashio]]</f>
        <v>0</v>
      </c>
      <c r="N3494" s="98" t="s">
        <v>23</v>
      </c>
      <c r="O3494" s="132" t="s">
        <v>24</v>
      </c>
      <c r="P3494" s="132">
        <v>1421349</v>
      </c>
      <c r="Q3494" s="190">
        <v>45673</v>
      </c>
      <c r="R3494" s="132" t="s">
        <v>148</v>
      </c>
      <c r="T3494" s="1"/>
    </row>
    <row r="3495" spans="1:20" ht="12.75" customHeight="1">
      <c r="A3495" s="187" t="s">
        <v>4087</v>
      </c>
      <c r="B3495" s="131" t="s">
        <v>4088</v>
      </c>
      <c r="C3495" s="181" t="s">
        <v>2014</v>
      </c>
      <c r="D3495" s="111">
        <v>45673</v>
      </c>
      <c r="E3495" s="117">
        <v>250165882271</v>
      </c>
      <c r="F3495" s="131" t="str">
        <f>CONCATENATE("'",Tabla1[[#This Row],[PSP_TIN]],"',")</f>
        <v>'250165882271',</v>
      </c>
      <c r="G3495" s="131" t="s">
        <v>1923</v>
      </c>
      <c r="H3495" s="131" t="s">
        <v>4496</v>
      </c>
      <c r="I3495" s="131" t="str">
        <f>CONCATENATE("'",Tabla1[[#This Row],[Public ID]],"',")</f>
        <v>'inv_3DVF9eAemqouM5q6ghm6Ke',</v>
      </c>
      <c r="J3495" s="131" t="s">
        <v>9</v>
      </c>
      <c r="K3495" s="131">
        <v>830</v>
      </c>
      <c r="L3495" s="98">
        <v>830</v>
      </c>
      <c r="M3495" s="105">
        <f>Tabla1[[#This Row],[Monto]]-Tabla1[[#This Row],[Monto Kashio]]</f>
        <v>0</v>
      </c>
      <c r="N3495" s="98" t="s">
        <v>23</v>
      </c>
      <c r="O3495" s="131" t="s">
        <v>24</v>
      </c>
      <c r="P3495" s="131">
        <v>636968</v>
      </c>
      <c r="Q3495" s="189">
        <v>45673</v>
      </c>
      <c r="R3495" s="131" t="s">
        <v>148</v>
      </c>
      <c r="T3495" s="1"/>
    </row>
    <row r="3496" spans="1:20" ht="12.75" customHeight="1">
      <c r="A3496" s="166">
        <v>11867</v>
      </c>
      <c r="B3496" s="132" t="s">
        <v>4117</v>
      </c>
      <c r="C3496" s="173" t="s">
        <v>30</v>
      </c>
      <c r="D3496" s="110">
        <v>45673</v>
      </c>
      <c r="E3496" s="116">
        <v>250165934481</v>
      </c>
      <c r="F3496" s="132" t="str">
        <f>CONCATENATE("'",Tabla1[[#This Row],[PSP_TIN]],"',")</f>
        <v>'250165934481',</v>
      </c>
      <c r="G3496" s="132" t="s">
        <v>1923</v>
      </c>
      <c r="H3496" s="132" t="s">
        <v>4497</v>
      </c>
      <c r="I3496" s="132" t="str">
        <f>CONCATENATE("'",Tabla1[[#This Row],[Public ID]],"',")</f>
        <v>'inv_68d9ud7J3Ey8u9WpkHibAY',</v>
      </c>
      <c r="J3496" s="132" t="s">
        <v>9</v>
      </c>
      <c r="K3496" s="132">
        <v>50</v>
      </c>
      <c r="L3496" s="91">
        <v>50</v>
      </c>
      <c r="M3496" s="105">
        <f>Tabla1[[#This Row],[Monto]]-Tabla1[[#This Row],[Monto Kashio]]</f>
        <v>0</v>
      </c>
      <c r="N3496" s="98" t="s">
        <v>23</v>
      </c>
      <c r="O3496" s="132" t="s">
        <v>24</v>
      </c>
      <c r="P3496" s="132">
        <v>968905</v>
      </c>
      <c r="Q3496" s="190">
        <v>45673</v>
      </c>
      <c r="R3496" s="132" t="s">
        <v>148</v>
      </c>
      <c r="T3496" s="1"/>
    </row>
    <row r="3497" spans="1:20" ht="12.75" customHeight="1">
      <c r="A3497" s="187" t="s">
        <v>4087</v>
      </c>
      <c r="B3497" s="131" t="s">
        <v>4088</v>
      </c>
      <c r="C3497" s="181" t="s">
        <v>27</v>
      </c>
      <c r="D3497" s="111">
        <v>45673</v>
      </c>
      <c r="E3497" s="117">
        <v>250166019579</v>
      </c>
      <c r="F3497" s="131" t="str">
        <f>CONCATENATE("'",Tabla1[[#This Row],[PSP_TIN]],"',")</f>
        <v>'250166019579',</v>
      </c>
      <c r="G3497" s="131" t="s">
        <v>1923</v>
      </c>
      <c r="H3497" s="131" t="s">
        <v>4498</v>
      </c>
      <c r="I3497" s="131" t="str">
        <f>CONCATENATE("'",Tabla1[[#This Row],[Public ID]],"',")</f>
        <v>'inv_frTPkpdJfTNwRYkiUadKe6',</v>
      </c>
      <c r="J3497" s="131" t="s">
        <v>9</v>
      </c>
      <c r="K3497" s="131">
        <v>30</v>
      </c>
      <c r="L3497" s="98">
        <v>30</v>
      </c>
      <c r="M3497" s="105">
        <f>Tabla1[[#This Row],[Monto]]-Tabla1[[#This Row],[Monto Kashio]]</f>
        <v>0</v>
      </c>
      <c r="N3497" s="98" t="s">
        <v>23</v>
      </c>
      <c r="O3497" s="131" t="s">
        <v>24</v>
      </c>
      <c r="P3497" s="131">
        <v>3138813</v>
      </c>
      <c r="Q3497" s="189">
        <v>45673</v>
      </c>
      <c r="R3497" s="131" t="s">
        <v>148</v>
      </c>
      <c r="T3497" s="1"/>
    </row>
    <row r="3498" spans="1:20" ht="12.75" customHeight="1">
      <c r="A3498" s="166" t="s">
        <v>4087</v>
      </c>
      <c r="B3498" s="132" t="s">
        <v>4088</v>
      </c>
      <c r="C3498" s="173" t="s">
        <v>66</v>
      </c>
      <c r="D3498" s="110">
        <v>45673</v>
      </c>
      <c r="E3498" s="116">
        <v>250165986384</v>
      </c>
      <c r="F3498" s="132" t="str">
        <f>CONCATENATE("'",Tabla1[[#This Row],[PSP_TIN]],"',")</f>
        <v>'250165986384',</v>
      </c>
      <c r="G3498" s="132" t="s">
        <v>1923</v>
      </c>
      <c r="H3498" s="132" t="s">
        <v>4499</v>
      </c>
      <c r="I3498" s="132" t="str">
        <f>CONCATENATE("'",Tabla1[[#This Row],[Public ID]],"',")</f>
        <v>'inv_NGTbu2MjNSya3jdFBAEPSZ',</v>
      </c>
      <c r="J3498" s="132" t="s">
        <v>9</v>
      </c>
      <c r="K3498" s="132">
        <v>10</v>
      </c>
      <c r="L3498" s="91">
        <v>10</v>
      </c>
      <c r="M3498" s="105">
        <f>Tabla1[[#This Row],[Monto]]-Tabla1[[#This Row],[Monto Kashio]]</f>
        <v>0</v>
      </c>
      <c r="N3498" s="98" t="s">
        <v>23</v>
      </c>
      <c r="O3498" s="132" t="s">
        <v>24</v>
      </c>
      <c r="P3498" s="132">
        <v>387580</v>
      </c>
      <c r="Q3498" s="190">
        <v>45673</v>
      </c>
      <c r="R3498" s="132" t="s">
        <v>148</v>
      </c>
      <c r="T3498" s="1"/>
    </row>
    <row r="3499" spans="1:20" ht="12.75" customHeight="1">
      <c r="A3499" s="187" t="s">
        <v>4087</v>
      </c>
      <c r="B3499" s="131" t="s">
        <v>4088</v>
      </c>
      <c r="C3499" s="181" t="s">
        <v>30</v>
      </c>
      <c r="D3499" s="111">
        <v>45673</v>
      </c>
      <c r="E3499" s="117">
        <v>250165935539</v>
      </c>
      <c r="F3499" s="131" t="str">
        <f>CONCATENATE("'",Tabla1[[#This Row],[PSP_TIN]],"',")</f>
        <v>'250165935539',</v>
      </c>
      <c r="G3499" s="131" t="s">
        <v>850</v>
      </c>
      <c r="H3499" s="131" t="s">
        <v>4500</v>
      </c>
      <c r="I3499" s="131" t="str">
        <f>CONCATENATE("'",Tabla1[[#This Row],[Public ID]],"',")</f>
        <v>'inv_iMFZ389G4hfbwZS927xEtr',</v>
      </c>
      <c r="J3499" s="131" t="s">
        <v>9</v>
      </c>
      <c r="K3499" s="131">
        <v>38</v>
      </c>
      <c r="L3499" s="98">
        <v>38</v>
      </c>
      <c r="M3499" s="105">
        <f>Tabla1[[#This Row],[Monto]]-Tabla1[[#This Row],[Monto Kashio]]</f>
        <v>0</v>
      </c>
      <c r="N3499" s="98" t="s">
        <v>23</v>
      </c>
      <c r="O3499" s="131" t="s">
        <v>24</v>
      </c>
      <c r="P3499" s="131">
        <v>1430752</v>
      </c>
      <c r="Q3499" s="189">
        <v>45673</v>
      </c>
      <c r="R3499" s="131" t="s">
        <v>148</v>
      </c>
      <c r="T3499" s="1"/>
    </row>
    <row r="3500" spans="1:20" ht="12.75" customHeight="1">
      <c r="A3500" s="166">
        <v>11871</v>
      </c>
      <c r="B3500" s="132" t="s">
        <v>4117</v>
      </c>
      <c r="C3500" s="173" t="s">
        <v>30</v>
      </c>
      <c r="D3500" s="110">
        <v>45673</v>
      </c>
      <c r="E3500" s="116">
        <v>250166037659</v>
      </c>
      <c r="F3500" s="132" t="str">
        <f>CONCATENATE("'",Tabla1[[#This Row],[PSP_TIN]],"',")</f>
        <v>'250166037659',</v>
      </c>
      <c r="G3500" s="132" t="s">
        <v>1923</v>
      </c>
      <c r="H3500" s="132" t="s">
        <v>4501</v>
      </c>
      <c r="I3500" s="132" t="str">
        <f>CONCATENATE("'",Tabla1[[#This Row],[Public ID]],"',")</f>
        <v>'inv_M6FS3aRrCxiTqXAfnXqoux',</v>
      </c>
      <c r="J3500" s="132" t="s">
        <v>9</v>
      </c>
      <c r="K3500" s="231">
        <v>50</v>
      </c>
      <c r="L3500" s="212">
        <v>50</v>
      </c>
      <c r="M3500" s="105">
        <f>Tabla1[[#This Row],[Monto]]-Tabla1[[#This Row],[Monto Kashio]]</f>
        <v>0</v>
      </c>
      <c r="N3500" s="98" t="s">
        <v>23</v>
      </c>
      <c r="O3500" s="132" t="s">
        <v>24</v>
      </c>
      <c r="P3500" s="132">
        <v>3302714</v>
      </c>
      <c r="Q3500" s="190">
        <v>45673</v>
      </c>
      <c r="R3500" s="132" t="s">
        <v>148</v>
      </c>
      <c r="T3500" s="1"/>
    </row>
    <row r="3501" spans="1:20" ht="12.75" customHeight="1">
      <c r="A3501" s="187">
        <v>11874</v>
      </c>
      <c r="B3501" s="131" t="s">
        <v>4117</v>
      </c>
      <c r="C3501" s="181" t="s">
        <v>30</v>
      </c>
      <c r="D3501" s="111">
        <v>45673</v>
      </c>
      <c r="E3501" s="117">
        <v>250166052144</v>
      </c>
      <c r="F3501" s="131" t="str">
        <f>CONCATENATE("'",Tabla1[[#This Row],[PSP_TIN]],"',")</f>
        <v>'250166052144',</v>
      </c>
      <c r="G3501" s="131" t="s">
        <v>1923</v>
      </c>
      <c r="H3501" s="131" t="s">
        <v>4502</v>
      </c>
      <c r="I3501" s="131" t="str">
        <f>CONCATENATE("'",Tabla1[[#This Row],[Public ID]],"',")</f>
        <v>'inv_GBxQta7ZqSYyZvH8TB36xG',</v>
      </c>
      <c r="J3501" s="131" t="s">
        <v>9</v>
      </c>
      <c r="K3501" s="131">
        <v>38</v>
      </c>
      <c r="L3501" s="98">
        <v>38</v>
      </c>
      <c r="M3501" s="105">
        <f>Tabla1[[#This Row],[Monto]]-Tabla1[[#This Row],[Monto Kashio]]</f>
        <v>0</v>
      </c>
      <c r="N3501" s="98" t="s">
        <v>23</v>
      </c>
      <c r="O3501" s="131" t="s">
        <v>24</v>
      </c>
      <c r="P3501" s="131">
        <v>3706628</v>
      </c>
      <c r="Q3501" s="189">
        <v>45673</v>
      </c>
      <c r="R3501" s="131" t="s">
        <v>148</v>
      </c>
      <c r="T3501" s="1"/>
    </row>
    <row r="3502" spans="1:20" ht="12.75" customHeight="1">
      <c r="A3502" s="166">
        <v>11875</v>
      </c>
      <c r="B3502" s="132" t="s">
        <v>4117</v>
      </c>
      <c r="C3502" s="173" t="s">
        <v>30</v>
      </c>
      <c r="D3502" s="110">
        <v>45673</v>
      </c>
      <c r="E3502" s="116">
        <v>250166060409</v>
      </c>
      <c r="F3502" s="132" t="str">
        <f>CONCATENATE("'",Tabla1[[#This Row],[PSP_TIN]],"',")</f>
        <v>'250166060409',</v>
      </c>
      <c r="G3502" s="132" t="s">
        <v>1923</v>
      </c>
      <c r="H3502" s="132" t="s">
        <v>4503</v>
      </c>
      <c r="I3502" s="132" t="str">
        <f>CONCATENATE("'",Tabla1[[#This Row],[Public ID]],"',")</f>
        <v>'inv_L5A7cYZKnMEY8MK98RdywT',</v>
      </c>
      <c r="J3502" s="132" t="s">
        <v>9</v>
      </c>
      <c r="K3502" s="132">
        <v>60</v>
      </c>
      <c r="L3502" s="91">
        <v>60</v>
      </c>
      <c r="M3502" s="105">
        <f>Tabla1[[#This Row],[Monto]]-Tabla1[[#This Row],[Monto Kashio]]</f>
        <v>0</v>
      </c>
      <c r="N3502" s="98" t="s">
        <v>23</v>
      </c>
      <c r="O3502" s="132" t="s">
        <v>24</v>
      </c>
      <c r="P3502" s="132">
        <v>2006133</v>
      </c>
      <c r="Q3502" s="190">
        <v>45673</v>
      </c>
      <c r="R3502" s="132" t="s">
        <v>148</v>
      </c>
      <c r="T3502" s="1"/>
    </row>
    <row r="3503" spans="1:20" ht="12.75" customHeight="1">
      <c r="A3503" s="166" t="s">
        <v>4087</v>
      </c>
      <c r="B3503" s="132" t="s">
        <v>4088</v>
      </c>
      <c r="C3503" s="173" t="s">
        <v>914</v>
      </c>
      <c r="D3503" s="110">
        <v>45673</v>
      </c>
      <c r="E3503" s="198">
        <v>250166081649</v>
      </c>
      <c r="F3503" s="132" t="str">
        <f>CONCATENATE("'",Tabla1[[#This Row],[PSP_TIN]],"',")</f>
        <v>'250166081649',</v>
      </c>
      <c r="G3503" s="132" t="s">
        <v>1923</v>
      </c>
      <c r="H3503" s="132" t="s">
        <v>4504</v>
      </c>
      <c r="I3503" s="132" t="str">
        <f>CONCATENATE("'",Tabla1[[#This Row],[Public ID]],"',")</f>
        <v>'inv_bFFZKzyLnmcWcX9jp2ypLF',</v>
      </c>
      <c r="J3503" s="132" t="s">
        <v>9</v>
      </c>
      <c r="K3503" s="215">
        <v>388</v>
      </c>
      <c r="L3503" s="91">
        <v>388</v>
      </c>
      <c r="M3503" s="105">
        <f>Tabla1[[#This Row],[Monto]]-Tabla1[[#This Row],[Monto Kashio]]</f>
        <v>0</v>
      </c>
      <c r="N3503" s="98" t="s">
        <v>23</v>
      </c>
      <c r="O3503" s="132" t="s">
        <v>24</v>
      </c>
      <c r="P3503" s="215">
        <v>3418756</v>
      </c>
      <c r="Q3503" s="190">
        <v>45673</v>
      </c>
      <c r="R3503" s="132" t="s">
        <v>148</v>
      </c>
      <c r="T3503" s="1"/>
    </row>
    <row r="3504" spans="1:20" ht="12.75" customHeight="1">
      <c r="A3504" s="187" t="s">
        <v>4087</v>
      </c>
      <c r="B3504" s="131" t="s">
        <v>4088</v>
      </c>
      <c r="C3504" s="181" t="s">
        <v>27</v>
      </c>
      <c r="D3504" s="111">
        <v>45673</v>
      </c>
      <c r="E3504" s="197">
        <v>250166072632</v>
      </c>
      <c r="F3504" s="131" t="str">
        <f>CONCATENATE("'",Tabla1[[#This Row],[PSP_TIN]],"',")</f>
        <v>'250166072632',</v>
      </c>
      <c r="G3504" s="131" t="s">
        <v>1923</v>
      </c>
      <c r="H3504" s="131" t="s">
        <v>4505</v>
      </c>
      <c r="I3504" s="131" t="str">
        <f>CONCATENATE("'",Tabla1[[#This Row],[Public ID]],"',")</f>
        <v>'inv_5A5HtNwhXruQTTutZLKqPh',</v>
      </c>
      <c r="J3504" s="131" t="s">
        <v>9</v>
      </c>
      <c r="K3504" s="214">
        <v>100</v>
      </c>
      <c r="L3504" s="98">
        <v>100</v>
      </c>
      <c r="M3504" s="105">
        <f>Tabla1[[#This Row],[Monto]]-Tabla1[[#This Row],[Monto Kashio]]</f>
        <v>0</v>
      </c>
      <c r="N3504" s="98" t="s">
        <v>23</v>
      </c>
      <c r="O3504" s="131" t="s">
        <v>24</v>
      </c>
      <c r="P3504" s="214">
        <v>3216708</v>
      </c>
      <c r="Q3504" s="189">
        <v>45673</v>
      </c>
      <c r="R3504" s="131" t="s">
        <v>148</v>
      </c>
      <c r="T3504" s="1"/>
    </row>
    <row r="3505" spans="1:20" ht="12.75" customHeight="1">
      <c r="A3505" s="166" t="s">
        <v>4087</v>
      </c>
      <c r="B3505" s="132" t="s">
        <v>4088</v>
      </c>
      <c r="C3505" s="173" t="s">
        <v>66</v>
      </c>
      <c r="D3505" s="110">
        <v>45673</v>
      </c>
      <c r="E3505" s="198">
        <v>250166056356</v>
      </c>
      <c r="F3505" s="132" t="str">
        <f>CONCATENATE("'",Tabla1[[#This Row],[PSP_TIN]],"',")</f>
        <v>'250166056356',</v>
      </c>
      <c r="G3505" s="132" t="s">
        <v>1923</v>
      </c>
      <c r="H3505" s="132" t="s">
        <v>4506</v>
      </c>
      <c r="I3505" s="132" t="str">
        <f>CONCATENATE("'",Tabla1[[#This Row],[Public ID]],"',")</f>
        <v>'inv_emLPzchvcKLfadzp5FFnAB',</v>
      </c>
      <c r="J3505" s="132" t="s">
        <v>9</v>
      </c>
      <c r="K3505" s="215">
        <v>50</v>
      </c>
      <c r="L3505" s="91">
        <v>50</v>
      </c>
      <c r="M3505" s="105">
        <f>Tabla1[[#This Row],[Monto]]-Tabla1[[#This Row],[Monto Kashio]]</f>
        <v>0</v>
      </c>
      <c r="N3505" s="98" t="s">
        <v>23</v>
      </c>
      <c r="O3505" s="132" t="s">
        <v>24</v>
      </c>
      <c r="P3505" s="215">
        <v>1703550</v>
      </c>
      <c r="Q3505" s="190">
        <v>45673</v>
      </c>
      <c r="R3505" s="132" t="s">
        <v>148</v>
      </c>
      <c r="T3505" s="1"/>
    </row>
    <row r="3506" spans="1:20" ht="12.75" customHeight="1">
      <c r="A3506" s="187" t="s">
        <v>4087</v>
      </c>
      <c r="B3506" s="131" t="s">
        <v>4088</v>
      </c>
      <c r="C3506" s="181" t="s">
        <v>30</v>
      </c>
      <c r="D3506" s="111">
        <v>45673</v>
      </c>
      <c r="E3506" s="197">
        <v>250166055518</v>
      </c>
      <c r="F3506" s="131" t="str">
        <f>CONCATENATE("'",Tabla1[[#This Row],[PSP_TIN]],"',")</f>
        <v>'250166055518',</v>
      </c>
      <c r="G3506" s="131" t="s">
        <v>1923</v>
      </c>
      <c r="H3506" s="131" t="s">
        <v>4507</v>
      </c>
      <c r="I3506" s="131" t="str">
        <f>CONCATENATE("'",Tabla1[[#This Row],[Public ID]],"',")</f>
        <v>'inv_CtcxcFK8iMLvUrTNEjGkAi',</v>
      </c>
      <c r="J3506" s="131" t="s">
        <v>9</v>
      </c>
      <c r="K3506" s="214">
        <v>30</v>
      </c>
      <c r="L3506" s="98">
        <v>30</v>
      </c>
      <c r="M3506" s="105">
        <f>Tabla1[[#This Row],[Monto]]-Tabla1[[#This Row],[Monto Kashio]]</f>
        <v>0</v>
      </c>
      <c r="N3506" s="98" t="s">
        <v>23</v>
      </c>
      <c r="O3506" s="131" t="s">
        <v>24</v>
      </c>
      <c r="P3506" s="214">
        <v>3807653</v>
      </c>
      <c r="Q3506" s="189">
        <v>45673</v>
      </c>
      <c r="R3506" s="131" t="s">
        <v>148</v>
      </c>
      <c r="T3506" s="1"/>
    </row>
    <row r="3507" spans="1:20" ht="12.75" customHeight="1">
      <c r="A3507" s="166" t="s">
        <v>4087</v>
      </c>
      <c r="B3507" s="132" t="s">
        <v>4088</v>
      </c>
      <c r="C3507" s="173" t="s">
        <v>66</v>
      </c>
      <c r="D3507" s="110">
        <v>45673</v>
      </c>
      <c r="E3507" s="198">
        <v>250165958319</v>
      </c>
      <c r="F3507" s="132" t="str">
        <f>CONCATENATE("'",Tabla1[[#This Row],[PSP_TIN]],"',")</f>
        <v>'250165958319',</v>
      </c>
      <c r="G3507" s="132" t="s">
        <v>1923</v>
      </c>
      <c r="H3507" s="132" t="s">
        <v>4508</v>
      </c>
      <c r="I3507" s="132" t="str">
        <f>CONCATENATE("'",Tabla1[[#This Row],[Public ID]],"',")</f>
        <v>'inv_JcLpAFDjFBWHyZEoGa4vAn',</v>
      </c>
      <c r="J3507" s="132" t="s">
        <v>9</v>
      </c>
      <c r="K3507" s="215">
        <v>380.03</v>
      </c>
      <c r="L3507" s="91">
        <v>380.03</v>
      </c>
      <c r="M3507" s="105">
        <f>Tabla1[[#This Row],[Monto]]-Tabla1[[#This Row],[Monto Kashio]]</f>
        <v>0</v>
      </c>
      <c r="N3507" s="98" t="s">
        <v>23</v>
      </c>
      <c r="O3507" s="132" t="s">
        <v>24</v>
      </c>
      <c r="P3507" s="215">
        <v>65793</v>
      </c>
      <c r="Q3507" s="190">
        <v>45673</v>
      </c>
      <c r="R3507" s="132" t="s">
        <v>148</v>
      </c>
      <c r="T3507" s="1"/>
    </row>
    <row r="3508" spans="1:20" ht="12.75" customHeight="1">
      <c r="A3508" s="187" t="s">
        <v>4087</v>
      </c>
      <c r="B3508" s="131" t="s">
        <v>4088</v>
      </c>
      <c r="C3508" s="181" t="s">
        <v>2014</v>
      </c>
      <c r="D3508" s="111">
        <v>45673</v>
      </c>
      <c r="E3508" s="197">
        <v>250166050266</v>
      </c>
      <c r="F3508" s="131" t="str">
        <f>CONCATENATE("'",Tabla1[[#This Row],[PSP_TIN]],"',")</f>
        <v>'250166050266',</v>
      </c>
      <c r="G3508" s="131" t="s">
        <v>1923</v>
      </c>
      <c r="H3508" s="131" t="s">
        <v>4509</v>
      </c>
      <c r="I3508" s="131" t="str">
        <f>CONCATENATE("'",Tabla1[[#This Row],[Public ID]],"',")</f>
        <v>'inv_dHugqhQgNv6fasHPPap4Ha',</v>
      </c>
      <c r="J3508" s="131" t="s">
        <v>9</v>
      </c>
      <c r="K3508" s="214">
        <v>470</v>
      </c>
      <c r="L3508" s="98">
        <v>470</v>
      </c>
      <c r="M3508" s="105">
        <f>Tabla1[[#This Row],[Monto]]-Tabla1[[#This Row],[Monto Kashio]]</f>
        <v>0</v>
      </c>
      <c r="N3508" s="98" t="s">
        <v>23</v>
      </c>
      <c r="O3508" s="131" t="s">
        <v>24</v>
      </c>
      <c r="P3508" s="214">
        <v>1921567</v>
      </c>
      <c r="Q3508" s="189">
        <v>45673</v>
      </c>
      <c r="R3508" s="131" t="s">
        <v>148</v>
      </c>
      <c r="T3508" s="1"/>
    </row>
    <row r="3509" spans="1:20" ht="12.75" customHeight="1">
      <c r="A3509" s="166" t="s">
        <v>4087</v>
      </c>
      <c r="B3509" s="132" t="s">
        <v>4088</v>
      </c>
      <c r="C3509" s="173" t="s">
        <v>66</v>
      </c>
      <c r="D3509" s="110">
        <v>45673</v>
      </c>
      <c r="E3509" s="198">
        <v>250166034765</v>
      </c>
      <c r="F3509" s="132" t="str">
        <f>CONCATENATE("'",Tabla1[[#This Row],[PSP_TIN]],"',")</f>
        <v>'250166034765',</v>
      </c>
      <c r="G3509" s="132" t="s">
        <v>1923</v>
      </c>
      <c r="H3509" s="132" t="s">
        <v>4510</v>
      </c>
      <c r="I3509" s="132" t="str">
        <f>CONCATENATE("'",Tabla1[[#This Row],[Public ID]],"',")</f>
        <v>'inv_WWRFRxSu9LrYGdozisynqi',</v>
      </c>
      <c r="J3509" s="132" t="s">
        <v>9</v>
      </c>
      <c r="K3509" s="215">
        <v>262</v>
      </c>
      <c r="L3509" s="91">
        <v>262</v>
      </c>
      <c r="M3509" s="105">
        <f>Tabla1[[#This Row],[Monto]]-Tabla1[[#This Row],[Monto Kashio]]</f>
        <v>0</v>
      </c>
      <c r="N3509" s="98" t="s">
        <v>23</v>
      </c>
      <c r="O3509" s="132" t="s">
        <v>24</v>
      </c>
      <c r="P3509" s="215">
        <v>3603211</v>
      </c>
      <c r="Q3509" s="190">
        <v>45673</v>
      </c>
      <c r="R3509" s="132" t="s">
        <v>148</v>
      </c>
      <c r="T3509" s="1"/>
    </row>
    <row r="3510" spans="1:20" ht="12.75" customHeight="1">
      <c r="A3510" s="187" t="s">
        <v>4087</v>
      </c>
      <c r="B3510" s="131" t="s">
        <v>4088</v>
      </c>
      <c r="C3510" s="181" t="s">
        <v>30</v>
      </c>
      <c r="D3510" s="111">
        <v>45673</v>
      </c>
      <c r="E3510" s="197">
        <v>250166211043</v>
      </c>
      <c r="F3510" s="131" t="str">
        <f>CONCATENATE("'",Tabla1[[#This Row],[PSP_TIN]],"',")</f>
        <v>'250166211043',</v>
      </c>
      <c r="G3510" s="131" t="s">
        <v>1923</v>
      </c>
      <c r="H3510" s="131" t="s">
        <v>4511</v>
      </c>
      <c r="I3510" s="131" t="str">
        <f>CONCATENATE("'",Tabla1[[#This Row],[Public ID]],"',")</f>
        <v>'inv_3aDQBLTS9KCxgLPXRGSPRj',</v>
      </c>
      <c r="J3510" s="131" t="s">
        <v>9</v>
      </c>
      <c r="K3510" s="214">
        <v>70</v>
      </c>
      <c r="L3510" s="98">
        <v>70</v>
      </c>
      <c r="M3510" s="105">
        <f>Tabla1[[#This Row],[Monto]]-Tabla1[[#This Row],[Monto Kashio]]</f>
        <v>0</v>
      </c>
      <c r="N3510" s="98" t="s">
        <v>23</v>
      </c>
      <c r="O3510" s="131" t="s">
        <v>24</v>
      </c>
      <c r="P3510" s="214">
        <v>2804093</v>
      </c>
      <c r="Q3510" s="189">
        <v>45673</v>
      </c>
      <c r="R3510" s="131" t="s">
        <v>148</v>
      </c>
      <c r="T3510" s="1"/>
    </row>
    <row r="3511" spans="1:20" ht="12.75" customHeight="1">
      <c r="A3511" s="166" t="s">
        <v>4087</v>
      </c>
      <c r="B3511" s="132" t="s">
        <v>4088</v>
      </c>
      <c r="C3511" s="173" t="s">
        <v>484</v>
      </c>
      <c r="D3511" s="110">
        <v>45673</v>
      </c>
      <c r="E3511" s="198">
        <v>250166199368</v>
      </c>
      <c r="F3511" s="132" t="str">
        <f>CONCATENATE("'",Tabla1[[#This Row],[PSP_TIN]],"',")</f>
        <v>'250166199368',</v>
      </c>
      <c r="G3511" s="132" t="s">
        <v>1923</v>
      </c>
      <c r="H3511" s="132" t="s">
        <v>4512</v>
      </c>
      <c r="I3511" s="132" t="str">
        <f>CONCATENATE("'",Tabla1[[#This Row],[Public ID]],"',")</f>
        <v>'inv_ko4PmajqY5fwFJyLbTvuAc',</v>
      </c>
      <c r="J3511" s="132" t="s">
        <v>9</v>
      </c>
      <c r="K3511" s="215">
        <v>1500</v>
      </c>
      <c r="L3511" s="91">
        <v>1500</v>
      </c>
      <c r="M3511" s="105">
        <f>Tabla1[[#This Row],[Monto]]-Tabla1[[#This Row],[Monto Kashio]]</f>
        <v>0</v>
      </c>
      <c r="N3511" s="98" t="s">
        <v>23</v>
      </c>
      <c r="O3511" s="132" t="s">
        <v>24</v>
      </c>
      <c r="P3511" s="215">
        <v>5796867</v>
      </c>
      <c r="Q3511" s="190">
        <v>45673</v>
      </c>
      <c r="R3511" s="132" t="s">
        <v>148</v>
      </c>
      <c r="T3511" s="1"/>
    </row>
    <row r="3512" spans="1:20" ht="12.75" customHeight="1">
      <c r="A3512" s="187" t="s">
        <v>4087</v>
      </c>
      <c r="B3512" s="131" t="s">
        <v>4088</v>
      </c>
      <c r="C3512" s="181" t="s">
        <v>27</v>
      </c>
      <c r="D3512" s="111">
        <v>45673</v>
      </c>
      <c r="E3512" s="197">
        <v>250166207447</v>
      </c>
      <c r="F3512" s="131" t="str">
        <f>CONCATENATE("'",Tabla1[[#This Row],[PSP_TIN]],"',")</f>
        <v>'250166207447',</v>
      </c>
      <c r="G3512" s="131" t="s">
        <v>1923</v>
      </c>
      <c r="H3512" s="131" t="s">
        <v>4513</v>
      </c>
      <c r="I3512" s="131" t="str">
        <f>CONCATENATE("'",Tabla1[[#This Row],[Public ID]],"',")</f>
        <v>'inv_HAnTPybc3id8WK7nLNigqQ',</v>
      </c>
      <c r="J3512" s="131" t="s">
        <v>9</v>
      </c>
      <c r="K3512" s="214">
        <v>80</v>
      </c>
      <c r="L3512" s="98">
        <v>80</v>
      </c>
      <c r="M3512" s="105">
        <f>Tabla1[[#This Row],[Monto]]-Tabla1[[#This Row],[Monto Kashio]]</f>
        <v>0</v>
      </c>
      <c r="N3512" s="98" t="s">
        <v>23</v>
      </c>
      <c r="O3512" s="131" t="s">
        <v>24</v>
      </c>
      <c r="P3512" s="214">
        <v>2805600</v>
      </c>
      <c r="Q3512" s="189">
        <v>45673</v>
      </c>
      <c r="R3512" s="131" t="s">
        <v>148</v>
      </c>
      <c r="T3512" s="1"/>
    </row>
    <row r="3513" spans="1:20" ht="12.75" customHeight="1">
      <c r="A3513" s="166" t="s">
        <v>4087</v>
      </c>
      <c r="B3513" s="132" t="s">
        <v>4088</v>
      </c>
      <c r="C3513" s="173" t="s">
        <v>66</v>
      </c>
      <c r="D3513" s="110">
        <v>45673</v>
      </c>
      <c r="E3513" s="198">
        <v>250166180809</v>
      </c>
      <c r="F3513" s="132" t="str">
        <f>CONCATENATE("'",Tabla1[[#This Row],[PSP_TIN]],"',")</f>
        <v>'250166180809',</v>
      </c>
      <c r="G3513" s="132" t="s">
        <v>1923</v>
      </c>
      <c r="H3513" s="132" t="s">
        <v>4514</v>
      </c>
      <c r="I3513" s="132" t="str">
        <f>CONCATENATE("'",Tabla1[[#This Row],[Public ID]],"',")</f>
        <v>'inv_k95iGgPsa2iQij3veCJmXm',</v>
      </c>
      <c r="J3513" s="132" t="s">
        <v>9</v>
      </c>
      <c r="K3513" s="215">
        <v>20</v>
      </c>
      <c r="L3513" s="91">
        <v>20</v>
      </c>
      <c r="M3513" s="105">
        <f>Tabla1[[#This Row],[Monto]]-Tabla1[[#This Row],[Monto Kashio]]</f>
        <v>0</v>
      </c>
      <c r="N3513" s="98" t="s">
        <v>23</v>
      </c>
      <c r="O3513" s="132" t="s">
        <v>24</v>
      </c>
      <c r="P3513" s="215">
        <v>3835482</v>
      </c>
      <c r="Q3513" s="190">
        <v>45673</v>
      </c>
      <c r="R3513" s="132" t="s">
        <v>148</v>
      </c>
      <c r="T3513" s="1"/>
    </row>
    <row r="3514" spans="1:20" ht="12.75" customHeight="1">
      <c r="A3514" s="187" t="s">
        <v>4087</v>
      </c>
      <c r="B3514" s="131" t="s">
        <v>4088</v>
      </c>
      <c r="C3514" s="181" t="s">
        <v>66</v>
      </c>
      <c r="D3514" s="111">
        <v>45673</v>
      </c>
      <c r="E3514" s="197">
        <v>250166152962</v>
      </c>
      <c r="F3514" s="131" t="str">
        <f>CONCATENATE("'",Tabla1[[#This Row],[PSP_TIN]],"',")</f>
        <v>'250166152962',</v>
      </c>
      <c r="G3514" s="131" t="s">
        <v>1923</v>
      </c>
      <c r="H3514" s="131" t="s">
        <v>4515</v>
      </c>
      <c r="I3514" s="131" t="str">
        <f>CONCATENATE("'",Tabla1[[#This Row],[Public ID]],"',")</f>
        <v>'inv_gceohzqWPVCZom5scXPoWx',</v>
      </c>
      <c r="J3514" s="131" t="s">
        <v>9</v>
      </c>
      <c r="K3514" s="214">
        <v>30</v>
      </c>
      <c r="L3514" s="98">
        <v>30</v>
      </c>
      <c r="M3514" s="105">
        <f>Tabla1[[#This Row],[Monto]]-Tabla1[[#This Row],[Monto Kashio]]</f>
        <v>0</v>
      </c>
      <c r="N3514" s="98" t="s">
        <v>23</v>
      </c>
      <c r="O3514" s="131" t="s">
        <v>24</v>
      </c>
      <c r="P3514" s="214">
        <v>3234160</v>
      </c>
      <c r="Q3514" s="189">
        <v>45673</v>
      </c>
      <c r="R3514" s="131" t="s">
        <v>148</v>
      </c>
      <c r="T3514" s="1"/>
    </row>
    <row r="3515" spans="1:20" ht="12.75" customHeight="1">
      <c r="A3515" s="166" t="s">
        <v>4087</v>
      </c>
      <c r="B3515" s="132" t="s">
        <v>4088</v>
      </c>
      <c r="C3515" s="173" t="s">
        <v>66</v>
      </c>
      <c r="D3515" s="110">
        <v>45673</v>
      </c>
      <c r="E3515" s="198">
        <v>250166150175</v>
      </c>
      <c r="F3515" s="132" t="str">
        <f>CONCATENATE("'",Tabla1[[#This Row],[PSP_TIN]],"',")</f>
        <v>'250166150175',</v>
      </c>
      <c r="G3515" s="132" t="s">
        <v>1923</v>
      </c>
      <c r="H3515" s="132" t="s">
        <v>4516</v>
      </c>
      <c r="I3515" s="132" t="str">
        <f>CONCATENATE("'",Tabla1[[#This Row],[Public ID]],"',")</f>
        <v>'inv_YHBxctuNfTBA3SKcVbRqBx',</v>
      </c>
      <c r="J3515" s="132" t="s">
        <v>9</v>
      </c>
      <c r="K3515" s="215">
        <v>10</v>
      </c>
      <c r="L3515" s="91">
        <v>10</v>
      </c>
      <c r="M3515" s="105">
        <f>Tabla1[[#This Row],[Monto]]-Tabla1[[#This Row],[Monto Kashio]]</f>
        <v>0</v>
      </c>
      <c r="N3515" s="98" t="s">
        <v>23</v>
      </c>
      <c r="O3515" s="132" t="s">
        <v>24</v>
      </c>
      <c r="P3515" s="215">
        <v>3431477</v>
      </c>
      <c r="Q3515" s="190">
        <v>45673</v>
      </c>
      <c r="R3515" s="132" t="s">
        <v>148</v>
      </c>
      <c r="T3515" s="1"/>
    </row>
    <row r="3516" spans="1:20" ht="12.75" customHeight="1">
      <c r="A3516" s="187" t="s">
        <v>4087</v>
      </c>
      <c r="B3516" s="131" t="s">
        <v>4088</v>
      </c>
      <c r="C3516" s="181" t="s">
        <v>96</v>
      </c>
      <c r="D3516" s="111">
        <v>45673</v>
      </c>
      <c r="E3516" s="197">
        <v>250166152496</v>
      </c>
      <c r="F3516" s="131" t="str">
        <f>CONCATENATE("'",Tabla1[[#This Row],[PSP_TIN]],"',")</f>
        <v>'250166152496',</v>
      </c>
      <c r="G3516" s="131" t="s">
        <v>1923</v>
      </c>
      <c r="H3516" s="131" t="s">
        <v>4517</v>
      </c>
      <c r="I3516" s="131" t="str">
        <f>CONCATENATE("'",Tabla1[[#This Row],[Public ID]],"',")</f>
        <v>'inv_VooFkpQprYAcwVShiSTZVS',</v>
      </c>
      <c r="J3516" s="131" t="s">
        <v>9</v>
      </c>
      <c r="K3516" s="214">
        <v>100</v>
      </c>
      <c r="L3516" s="98">
        <v>100</v>
      </c>
      <c r="M3516" s="105">
        <f>Tabla1[[#This Row],[Monto]]-Tabla1[[#This Row],[Monto Kashio]]</f>
        <v>0</v>
      </c>
      <c r="N3516" s="98" t="s">
        <v>23</v>
      </c>
      <c r="O3516" s="131" t="s">
        <v>24</v>
      </c>
      <c r="P3516" s="214">
        <v>2550930</v>
      </c>
      <c r="Q3516" s="189">
        <v>45673</v>
      </c>
      <c r="R3516" s="131" t="s">
        <v>148</v>
      </c>
      <c r="T3516" s="1"/>
    </row>
    <row r="3517" spans="1:20" ht="12.75" customHeight="1">
      <c r="A3517" s="166" t="s">
        <v>4087</v>
      </c>
      <c r="B3517" s="132" t="s">
        <v>4088</v>
      </c>
      <c r="C3517" s="173" t="s">
        <v>30</v>
      </c>
      <c r="D3517" s="110">
        <v>45673</v>
      </c>
      <c r="E3517" s="198">
        <v>250166147626</v>
      </c>
      <c r="F3517" s="132" t="str">
        <f>CONCATENATE("'",Tabla1[[#This Row],[PSP_TIN]],"',")</f>
        <v>'250166147626',</v>
      </c>
      <c r="G3517" s="132" t="s">
        <v>1923</v>
      </c>
      <c r="H3517" s="132" t="s">
        <v>4518</v>
      </c>
      <c r="I3517" s="132" t="str">
        <f>CONCATENATE("'",Tabla1[[#This Row],[Public ID]],"',")</f>
        <v>'inv_EFf6k3keyyynfrrH6gKvds',</v>
      </c>
      <c r="J3517" s="132" t="s">
        <v>9</v>
      </c>
      <c r="K3517" s="215">
        <v>5000</v>
      </c>
      <c r="L3517" s="91">
        <v>5000</v>
      </c>
      <c r="M3517" s="105">
        <f>Tabla1[[#This Row],[Monto]]-Tabla1[[#This Row],[Monto Kashio]]</f>
        <v>0</v>
      </c>
      <c r="N3517" s="98" t="s">
        <v>23</v>
      </c>
      <c r="O3517" s="132" t="s">
        <v>24</v>
      </c>
      <c r="P3517" s="215">
        <v>5479724</v>
      </c>
      <c r="Q3517" s="190">
        <v>45673</v>
      </c>
      <c r="R3517" s="132" t="s">
        <v>148</v>
      </c>
      <c r="T3517" s="1"/>
    </row>
    <row r="3518" spans="1:20" ht="12.75" customHeight="1">
      <c r="A3518" s="187" t="s">
        <v>4087</v>
      </c>
      <c r="B3518" s="131" t="s">
        <v>4088</v>
      </c>
      <c r="C3518" s="181" t="s">
        <v>66</v>
      </c>
      <c r="D3518" s="111">
        <v>45673</v>
      </c>
      <c r="E3518" s="197">
        <v>250166124874</v>
      </c>
      <c r="F3518" s="131" t="str">
        <f>CONCATENATE("'",Tabla1[[#This Row],[PSP_TIN]],"',")</f>
        <v>'250166124874',</v>
      </c>
      <c r="G3518" s="131" t="s">
        <v>1923</v>
      </c>
      <c r="H3518" s="131" t="s">
        <v>4519</v>
      </c>
      <c r="I3518" s="131" t="str">
        <f>CONCATENATE("'",Tabla1[[#This Row],[Public ID]],"',")</f>
        <v>'inv_LZBugoReXi4GeckmzWvPeW',</v>
      </c>
      <c r="J3518" s="131" t="s">
        <v>9</v>
      </c>
      <c r="K3518" s="214">
        <v>10</v>
      </c>
      <c r="L3518" s="98">
        <v>10</v>
      </c>
      <c r="M3518" s="105">
        <f>Tabla1[[#This Row],[Monto]]-Tabla1[[#This Row],[Monto Kashio]]</f>
        <v>0</v>
      </c>
      <c r="N3518" s="98" t="s">
        <v>23</v>
      </c>
      <c r="O3518" s="131" t="s">
        <v>24</v>
      </c>
      <c r="P3518" s="214">
        <v>3522172</v>
      </c>
      <c r="Q3518" s="189">
        <v>45673</v>
      </c>
      <c r="R3518" s="131" t="s">
        <v>148</v>
      </c>
      <c r="T3518" s="1"/>
    </row>
    <row r="3519" spans="1:20" ht="12.75" customHeight="1">
      <c r="A3519" s="166">
        <v>11878</v>
      </c>
      <c r="B3519" s="132" t="s">
        <v>4117</v>
      </c>
      <c r="C3519" s="173" t="s">
        <v>96</v>
      </c>
      <c r="D3519" s="110">
        <v>45673</v>
      </c>
      <c r="E3519" s="116">
        <v>250166197684</v>
      </c>
      <c r="F3519" s="132" t="str">
        <f>CONCATENATE("'",Tabla1[[#This Row],[PSP_TIN]],"',")</f>
        <v>'250166197684',</v>
      </c>
      <c r="G3519" s="132" t="s">
        <v>1923</v>
      </c>
      <c r="H3519" s="132" t="s">
        <v>4520</v>
      </c>
      <c r="I3519" s="132" t="str">
        <f>CONCATENATE("'",Tabla1[[#This Row],[Public ID]],"',")</f>
        <v>'inv_bQc7TxQUwMeRSup5c6Jmfm',</v>
      </c>
      <c r="J3519" s="132" t="s">
        <v>109</v>
      </c>
      <c r="K3519" s="132">
        <v>1000</v>
      </c>
      <c r="L3519" s="91">
        <v>1000</v>
      </c>
      <c r="M3519" s="105">
        <f>Tabla1[[#This Row],[Monto]]-Tabla1[[#This Row],[Monto Kashio]]</f>
        <v>0</v>
      </c>
      <c r="N3519" s="98" t="s">
        <v>23</v>
      </c>
      <c r="O3519" s="132" t="s">
        <v>24</v>
      </c>
      <c r="P3519" s="216">
        <v>5757230</v>
      </c>
      <c r="Q3519" s="190">
        <v>45673</v>
      </c>
      <c r="R3519" s="132" t="s">
        <v>148</v>
      </c>
      <c r="T3519" s="1"/>
    </row>
    <row r="3520" spans="1:20" ht="12.75" customHeight="1">
      <c r="A3520" s="187">
        <v>11879</v>
      </c>
      <c r="B3520" s="131" t="s">
        <v>4117</v>
      </c>
      <c r="C3520" s="181" t="s">
        <v>30</v>
      </c>
      <c r="D3520" s="111">
        <v>45673</v>
      </c>
      <c r="E3520" s="117">
        <v>250166233248</v>
      </c>
      <c r="F3520" s="131" t="str">
        <f>CONCATENATE("'",Tabla1[[#This Row],[PSP_TIN]],"',")</f>
        <v>'250166233248',</v>
      </c>
      <c r="G3520" s="131" t="s">
        <v>1923</v>
      </c>
      <c r="H3520" s="131" t="s">
        <v>4521</v>
      </c>
      <c r="I3520" s="131" t="str">
        <f>CONCATENATE("'",Tabla1[[#This Row],[Public ID]],"',")</f>
        <v>'act_TfvM2CPT87G8qnEtRocQq9',</v>
      </c>
      <c r="J3520" s="131" t="s">
        <v>9</v>
      </c>
      <c r="K3520" s="131">
        <v>100</v>
      </c>
      <c r="L3520" s="98">
        <v>100</v>
      </c>
      <c r="M3520" s="105">
        <f>Tabla1[[#This Row],[Monto]]-Tabla1[[#This Row],[Monto Kashio]]</f>
        <v>0</v>
      </c>
      <c r="N3520" s="98" t="s">
        <v>23</v>
      </c>
      <c r="O3520" s="131" t="s">
        <v>24</v>
      </c>
      <c r="P3520" s="273">
        <v>2911349</v>
      </c>
      <c r="Q3520" s="189">
        <v>45673</v>
      </c>
      <c r="R3520" s="131" t="s">
        <v>148</v>
      </c>
      <c r="T3520" s="1"/>
    </row>
    <row r="3521" spans="1:20" ht="12.75" customHeight="1">
      <c r="A3521" s="166" t="s">
        <v>4087</v>
      </c>
      <c r="B3521" s="132" t="s">
        <v>4088</v>
      </c>
      <c r="C3521" s="173" t="s">
        <v>96</v>
      </c>
      <c r="D3521" s="110">
        <v>45673</v>
      </c>
      <c r="E3521" s="198">
        <v>250166318028</v>
      </c>
      <c r="F3521" s="132" t="str">
        <f>CONCATENATE("'",Tabla1[[#This Row],[PSP_TIN]],"',")</f>
        <v>'250166318028',</v>
      </c>
      <c r="G3521" s="132" t="s">
        <v>1923</v>
      </c>
      <c r="H3521" s="132" t="s">
        <v>4522</v>
      </c>
      <c r="I3521" s="132" t="str">
        <f>CONCATENATE("'",Tabla1[[#This Row],[Public ID]],"',")</f>
        <v>'inv_5jToLcUobv4eqyR2u6XWgZ',</v>
      </c>
      <c r="J3521" s="132" t="s">
        <v>9</v>
      </c>
      <c r="K3521" s="215">
        <v>150</v>
      </c>
      <c r="L3521" s="91">
        <v>150</v>
      </c>
      <c r="M3521" s="105">
        <f>Tabla1[[#This Row],[Monto]]-Tabla1[[#This Row],[Monto Kashio]]</f>
        <v>0</v>
      </c>
      <c r="N3521" s="98" t="s">
        <v>23</v>
      </c>
      <c r="O3521" s="132" t="s">
        <v>24</v>
      </c>
      <c r="P3521" s="215">
        <v>3475695</v>
      </c>
      <c r="Q3521" s="190">
        <v>45673</v>
      </c>
      <c r="R3521" s="132" t="s">
        <v>148</v>
      </c>
      <c r="T3521" s="1"/>
    </row>
    <row r="3522" spans="1:20" ht="12.75" customHeight="1">
      <c r="A3522" s="187" t="s">
        <v>4087</v>
      </c>
      <c r="B3522" s="131" t="s">
        <v>4088</v>
      </c>
      <c r="C3522" s="181" t="s">
        <v>66</v>
      </c>
      <c r="D3522" s="111">
        <v>45673</v>
      </c>
      <c r="E3522" s="197">
        <v>250166291624</v>
      </c>
      <c r="F3522" s="131" t="str">
        <f>CONCATENATE("'",Tabla1[[#This Row],[PSP_TIN]],"',")</f>
        <v>'250166291624',</v>
      </c>
      <c r="G3522" s="131" t="s">
        <v>1923</v>
      </c>
      <c r="H3522" s="131" t="s">
        <v>4523</v>
      </c>
      <c r="I3522" s="131" t="str">
        <f>CONCATENATE("'",Tabla1[[#This Row],[Public ID]],"',")</f>
        <v>'inv_FnvLQFnHNojNja3No44t9r',</v>
      </c>
      <c r="J3522" s="131" t="s">
        <v>9</v>
      </c>
      <c r="K3522" s="214">
        <v>10</v>
      </c>
      <c r="L3522" s="98">
        <v>10</v>
      </c>
      <c r="M3522" s="105">
        <f>Tabla1[[#This Row],[Monto]]-Tabla1[[#This Row],[Monto Kashio]]</f>
        <v>0</v>
      </c>
      <c r="N3522" s="98" t="s">
        <v>23</v>
      </c>
      <c r="O3522" s="131" t="s">
        <v>24</v>
      </c>
      <c r="P3522" s="214">
        <v>3760143</v>
      </c>
      <c r="Q3522" s="189">
        <v>45673</v>
      </c>
      <c r="R3522" s="131" t="s">
        <v>148</v>
      </c>
      <c r="T3522" s="1"/>
    </row>
    <row r="3523" spans="1:20" ht="12.75" customHeight="1">
      <c r="A3523" s="166" t="s">
        <v>4087</v>
      </c>
      <c r="B3523" s="132" t="s">
        <v>4088</v>
      </c>
      <c r="C3523" s="173" t="s">
        <v>27</v>
      </c>
      <c r="D3523" s="110">
        <v>45673</v>
      </c>
      <c r="E3523" s="198">
        <v>250166277541</v>
      </c>
      <c r="F3523" s="132" t="str">
        <f>CONCATENATE("'",Tabla1[[#This Row],[PSP_TIN]],"',")</f>
        <v>'250166277541',</v>
      </c>
      <c r="G3523" s="132" t="s">
        <v>1923</v>
      </c>
      <c r="H3523" s="132" t="s">
        <v>4524</v>
      </c>
      <c r="I3523" s="132" t="str">
        <f>CONCATENATE("'",Tabla1[[#This Row],[Public ID]],"',")</f>
        <v>'inv_PKFcYYqcjABGYXQSgkzaYU',</v>
      </c>
      <c r="J3523" s="132" t="s">
        <v>9</v>
      </c>
      <c r="K3523" s="215">
        <v>30</v>
      </c>
      <c r="L3523" s="91">
        <v>30</v>
      </c>
      <c r="M3523" s="105">
        <f>Tabla1[[#This Row],[Monto]]-Tabla1[[#This Row],[Monto Kashio]]</f>
        <v>0</v>
      </c>
      <c r="N3523" s="98" t="s">
        <v>23</v>
      </c>
      <c r="O3523" s="132" t="s">
        <v>24</v>
      </c>
      <c r="P3523" s="215">
        <v>3554232</v>
      </c>
      <c r="Q3523" s="190">
        <v>45673</v>
      </c>
      <c r="R3523" s="132" t="s">
        <v>148</v>
      </c>
      <c r="T3523" s="1"/>
    </row>
    <row r="3524" spans="1:20" ht="12.75" customHeight="1">
      <c r="A3524" s="187" t="s">
        <v>4087</v>
      </c>
      <c r="B3524" s="131" t="s">
        <v>4088</v>
      </c>
      <c r="C3524" s="181" t="s">
        <v>27</v>
      </c>
      <c r="D3524" s="111">
        <v>45673</v>
      </c>
      <c r="E3524" s="197">
        <v>250166263018</v>
      </c>
      <c r="F3524" s="131" t="str">
        <f>CONCATENATE("'",Tabla1[[#This Row],[PSP_TIN]],"',")</f>
        <v>'250166263018',</v>
      </c>
      <c r="G3524" s="131" t="s">
        <v>1923</v>
      </c>
      <c r="H3524" s="131" t="s">
        <v>4525</v>
      </c>
      <c r="I3524" s="131" t="str">
        <f>CONCATENATE("'",Tabla1[[#This Row],[Public ID]],"',")</f>
        <v>'inv_VhgsVfjNPaVxHwe4t83ryF',</v>
      </c>
      <c r="J3524" s="131" t="s">
        <v>9</v>
      </c>
      <c r="K3524" s="214">
        <v>100</v>
      </c>
      <c r="L3524" s="98">
        <v>100</v>
      </c>
      <c r="M3524" s="105">
        <f>Tabla1[[#This Row],[Monto]]-Tabla1[[#This Row],[Monto Kashio]]</f>
        <v>0</v>
      </c>
      <c r="N3524" s="98" t="s">
        <v>23</v>
      </c>
      <c r="O3524" s="131" t="s">
        <v>24</v>
      </c>
      <c r="P3524" s="214">
        <v>3077755</v>
      </c>
      <c r="Q3524" s="189">
        <v>45673</v>
      </c>
      <c r="R3524" s="131" t="s">
        <v>148</v>
      </c>
      <c r="T3524" s="1"/>
    </row>
    <row r="3525" spans="1:20" ht="12.75" customHeight="1">
      <c r="A3525" s="166" t="s">
        <v>4087</v>
      </c>
      <c r="B3525" s="132" t="s">
        <v>4088</v>
      </c>
      <c r="C3525" s="173" t="s">
        <v>66</v>
      </c>
      <c r="D3525" s="110">
        <v>45673</v>
      </c>
      <c r="E3525" s="198">
        <v>250166254006</v>
      </c>
      <c r="F3525" s="132" t="str">
        <f>CONCATENATE("'",Tabla1[[#This Row],[PSP_TIN]],"',")</f>
        <v>'250166254006',</v>
      </c>
      <c r="G3525" s="132" t="s">
        <v>1923</v>
      </c>
      <c r="H3525" s="132" t="s">
        <v>4526</v>
      </c>
      <c r="I3525" s="132" t="str">
        <f>CONCATENATE("'",Tabla1[[#This Row],[Public ID]],"',")</f>
        <v>'inv_djZQavkjuzyRahDPgeuGZv',</v>
      </c>
      <c r="J3525" s="132" t="s">
        <v>9</v>
      </c>
      <c r="K3525" s="215">
        <v>526</v>
      </c>
      <c r="L3525" s="91">
        <v>526</v>
      </c>
      <c r="M3525" s="105">
        <f>Tabla1[[#This Row],[Monto]]-Tabla1[[#This Row],[Monto Kashio]]</f>
        <v>0</v>
      </c>
      <c r="N3525" s="98" t="s">
        <v>23</v>
      </c>
      <c r="O3525" s="132" t="s">
        <v>24</v>
      </c>
      <c r="P3525" s="215">
        <v>3099212</v>
      </c>
      <c r="Q3525" s="190">
        <v>45673</v>
      </c>
      <c r="R3525" s="132" t="s">
        <v>148</v>
      </c>
      <c r="T3525" s="1"/>
    </row>
    <row r="3526" spans="1:20" ht="12.75" customHeight="1">
      <c r="A3526" s="187" t="s">
        <v>4087</v>
      </c>
      <c r="B3526" s="131" t="s">
        <v>4088</v>
      </c>
      <c r="C3526" s="181" t="s">
        <v>66</v>
      </c>
      <c r="D3526" s="111">
        <v>45673</v>
      </c>
      <c r="E3526" s="197">
        <v>250166232791</v>
      </c>
      <c r="F3526" s="131" t="str">
        <f>CONCATENATE("'",Tabla1[[#This Row],[PSP_TIN]],"',")</f>
        <v>'250166232791',</v>
      </c>
      <c r="G3526" s="131" t="s">
        <v>1923</v>
      </c>
      <c r="H3526" s="131" t="s">
        <v>4527</v>
      </c>
      <c r="I3526" s="131" t="str">
        <f>CONCATENATE("'",Tabla1[[#This Row],[Public ID]],"',")</f>
        <v>'inv_GgKCaHULcLV4dxRduDRePq',</v>
      </c>
      <c r="J3526" s="131" t="s">
        <v>9</v>
      </c>
      <c r="K3526" s="214">
        <v>10</v>
      </c>
      <c r="L3526" s="98">
        <v>10</v>
      </c>
      <c r="M3526" s="105">
        <f>Tabla1[[#This Row],[Monto]]-Tabla1[[#This Row],[Monto Kashio]]</f>
        <v>0</v>
      </c>
      <c r="N3526" s="98" t="s">
        <v>23</v>
      </c>
      <c r="O3526" s="131" t="s">
        <v>24</v>
      </c>
      <c r="P3526" s="214">
        <v>3189636</v>
      </c>
      <c r="Q3526" s="189">
        <v>45673</v>
      </c>
      <c r="R3526" s="131" t="s">
        <v>148</v>
      </c>
      <c r="T3526" s="1"/>
    </row>
    <row r="3527" spans="1:20" ht="12.75" customHeight="1">
      <c r="A3527" s="166" t="s">
        <v>4087</v>
      </c>
      <c r="B3527" s="132" t="s">
        <v>4088</v>
      </c>
      <c r="C3527" s="173" t="s">
        <v>756</v>
      </c>
      <c r="D3527" s="110">
        <v>45673</v>
      </c>
      <c r="E3527" s="198">
        <v>250166218674</v>
      </c>
      <c r="F3527" s="132" t="str">
        <f>CONCATENATE("'",Tabla1[[#This Row],[PSP_TIN]],"',")</f>
        <v>'250166218674',</v>
      </c>
      <c r="G3527" s="132" t="s">
        <v>1923</v>
      </c>
      <c r="H3527" s="132" t="s">
        <v>4528</v>
      </c>
      <c r="I3527" s="132" t="str">
        <f>CONCATENATE("'",Tabla1[[#This Row],[Public ID]],"',")</f>
        <v>'inv_m4ZRZEWaAxRJaAesPmZcqY',</v>
      </c>
      <c r="J3527" s="132" t="s">
        <v>9</v>
      </c>
      <c r="K3527" s="215">
        <v>230</v>
      </c>
      <c r="L3527" s="91">
        <v>230</v>
      </c>
      <c r="M3527" s="105">
        <f>Tabla1[[#This Row],[Monto]]-Tabla1[[#This Row],[Monto Kashio]]</f>
        <v>0</v>
      </c>
      <c r="N3527" s="98" t="s">
        <v>23</v>
      </c>
      <c r="O3527" s="132" t="s">
        <v>24</v>
      </c>
      <c r="P3527" s="215">
        <v>3844646</v>
      </c>
      <c r="Q3527" s="190">
        <v>45673</v>
      </c>
      <c r="R3527" s="132" t="s">
        <v>148</v>
      </c>
      <c r="T3527" s="1"/>
    </row>
    <row r="3528" spans="1:20" ht="12.75" customHeight="1">
      <c r="A3528" s="187" t="s">
        <v>4087</v>
      </c>
      <c r="B3528" s="131" t="s">
        <v>4088</v>
      </c>
      <c r="C3528" s="181" t="s">
        <v>30</v>
      </c>
      <c r="D3528" s="111">
        <v>45678</v>
      </c>
      <c r="E3528" s="117">
        <v>250210712072</v>
      </c>
      <c r="F3528" s="131" t="str">
        <f>CONCATENATE("'",Tabla1[[#This Row],[PSP_TIN]],"',")</f>
        <v>'250210712072',</v>
      </c>
      <c r="G3528" s="131" t="s">
        <v>1923</v>
      </c>
      <c r="H3528" s="131" t="s">
        <v>4529</v>
      </c>
      <c r="I3528" s="131" t="str">
        <f>CONCATENATE("'",Tabla1[[#This Row],[Public ID]],"',")</f>
        <v>'inv_CEqrTMdXi8E4VF4Dhpoc2e',</v>
      </c>
      <c r="J3528" s="131" t="s">
        <v>9</v>
      </c>
      <c r="K3528" s="131">
        <v>50</v>
      </c>
      <c r="L3528" s="98">
        <v>50</v>
      </c>
      <c r="M3528" s="105">
        <f>Tabla1[[#This Row],[Monto]]-Tabla1[[#This Row],[Monto Kashio]]</f>
        <v>0</v>
      </c>
      <c r="N3528" s="98" t="s">
        <v>23</v>
      </c>
      <c r="O3528" s="131" t="s">
        <v>24</v>
      </c>
      <c r="P3528" s="131">
        <v>3686128</v>
      </c>
      <c r="Q3528" s="189">
        <v>45678</v>
      </c>
      <c r="R3528" s="131" t="s">
        <v>148</v>
      </c>
      <c r="T3528" s="1"/>
    </row>
    <row r="3529" spans="1:20" ht="12.75" customHeight="1">
      <c r="A3529" s="166">
        <v>11883</v>
      </c>
      <c r="B3529" s="132" t="s">
        <v>4117</v>
      </c>
      <c r="C3529" s="173" t="s">
        <v>2932</v>
      </c>
      <c r="D3529" s="110">
        <v>45673</v>
      </c>
      <c r="E3529" s="116">
        <v>250166294519</v>
      </c>
      <c r="F3529" s="132" t="str">
        <f>CONCATENATE("'",Tabla1[[#This Row],[PSP_TIN]],"',")</f>
        <v>'250166294519',</v>
      </c>
      <c r="G3529" s="132" t="s">
        <v>1923</v>
      </c>
      <c r="H3529" s="132" t="s">
        <v>4530</v>
      </c>
      <c r="I3529" s="132" t="str">
        <f>CONCATENATE("'",Tabla1[[#This Row],[Public ID]],"',")</f>
        <v>'inv_UmNaz3npVKjE7sbAkmfQhv',</v>
      </c>
      <c r="J3529" s="132" t="s">
        <v>9</v>
      </c>
      <c r="K3529" s="132">
        <v>20</v>
      </c>
      <c r="L3529" s="91">
        <v>20</v>
      </c>
      <c r="M3529" s="105">
        <f>Tabla1[[#This Row],[Monto]]-Tabla1[[#This Row],[Monto Kashio]]</f>
        <v>0</v>
      </c>
      <c r="N3529" s="98" t="s">
        <v>23</v>
      </c>
      <c r="O3529" s="132" t="s">
        <v>24</v>
      </c>
      <c r="P3529" s="132">
        <v>3923141</v>
      </c>
      <c r="Q3529" s="190">
        <v>45673</v>
      </c>
      <c r="R3529" s="132" t="s">
        <v>148</v>
      </c>
      <c r="T3529" s="1"/>
    </row>
    <row r="3530" spans="1:20" ht="12.75" customHeight="1">
      <c r="A3530" s="187" t="s">
        <v>4087</v>
      </c>
      <c r="B3530" s="131" t="s">
        <v>4088</v>
      </c>
      <c r="C3530" s="181" t="s">
        <v>2614</v>
      </c>
      <c r="D3530" s="111">
        <v>45673</v>
      </c>
      <c r="E3530" s="197">
        <v>250166359527</v>
      </c>
      <c r="F3530" s="131" t="str">
        <f>CONCATENATE("'",Tabla1[[#This Row],[PSP_TIN]],"',")</f>
        <v>'250166359527',</v>
      </c>
      <c r="G3530" s="131" t="s">
        <v>1923</v>
      </c>
      <c r="H3530" s="131" t="s">
        <v>4531</v>
      </c>
      <c r="I3530" s="131" t="str">
        <f>CONCATENATE("'",Tabla1[[#This Row],[Public ID]],"',")</f>
        <v>'inv_BCejEhJHLMkJtLf6xiZknJ',</v>
      </c>
      <c r="J3530" s="131" t="s">
        <v>9</v>
      </c>
      <c r="K3530" s="131">
        <v>120</v>
      </c>
      <c r="L3530" s="98">
        <v>120</v>
      </c>
      <c r="M3530" s="105">
        <f>Tabla1[[#This Row],[Monto]]-Tabla1[[#This Row],[Monto Kashio]]</f>
        <v>0</v>
      </c>
      <c r="N3530" s="98" t="s">
        <v>23</v>
      </c>
      <c r="O3530" s="131" t="s">
        <v>24</v>
      </c>
      <c r="P3530" s="214">
        <v>1510489</v>
      </c>
      <c r="Q3530" s="189">
        <v>45673</v>
      </c>
      <c r="R3530" s="131" t="s">
        <v>148</v>
      </c>
      <c r="T3530" s="1"/>
    </row>
    <row r="3531" spans="1:20" ht="12.75" customHeight="1">
      <c r="A3531" s="166" t="s">
        <v>4087</v>
      </c>
      <c r="B3531" s="132" t="s">
        <v>4088</v>
      </c>
      <c r="C3531" s="173" t="s">
        <v>66</v>
      </c>
      <c r="D3531" s="110">
        <v>45673</v>
      </c>
      <c r="E3531" s="116">
        <v>250176461649</v>
      </c>
      <c r="F3531" s="132" t="str">
        <f>CONCATENATE("'",Tabla1[[#This Row],[PSP_TIN]],"',")</f>
        <v>'250176461649',</v>
      </c>
      <c r="G3531" s="132" t="s">
        <v>1923</v>
      </c>
      <c r="H3531" s="132" t="s">
        <v>4532</v>
      </c>
      <c r="I3531" s="132" t="str">
        <f>CONCATENATE("'",Tabla1[[#This Row],[Public ID]],"',")</f>
        <v>'inv_VYNZUweVbvTUW4x7HwjUFJ',</v>
      </c>
      <c r="J3531" s="132" t="s">
        <v>9</v>
      </c>
      <c r="K3531" s="132">
        <v>1449</v>
      </c>
      <c r="L3531" s="91">
        <v>1449</v>
      </c>
      <c r="M3531" s="105">
        <f>Tabla1[[#This Row],[Monto]]-Tabla1[[#This Row],[Monto Kashio]]</f>
        <v>0</v>
      </c>
      <c r="N3531" s="98" t="s">
        <v>23</v>
      </c>
      <c r="O3531" s="132" t="s">
        <v>24</v>
      </c>
      <c r="P3531" s="132">
        <v>1540197</v>
      </c>
      <c r="Q3531" s="190">
        <v>45673</v>
      </c>
      <c r="R3531" s="132" t="s">
        <v>148</v>
      </c>
      <c r="T3531" s="1"/>
    </row>
    <row r="3532" spans="1:20" ht="12.75" customHeight="1">
      <c r="A3532" s="187" t="s">
        <v>4087</v>
      </c>
      <c r="B3532" s="131" t="s">
        <v>4088</v>
      </c>
      <c r="C3532" s="181" t="s">
        <v>30</v>
      </c>
      <c r="D3532" s="111">
        <v>45673</v>
      </c>
      <c r="E3532" s="117">
        <v>250176458194</v>
      </c>
      <c r="F3532" s="131" t="str">
        <f>CONCATENATE("'",Tabla1[[#This Row],[PSP_TIN]],"',")</f>
        <v>'250176458194',</v>
      </c>
      <c r="G3532" s="131" t="s">
        <v>1923</v>
      </c>
      <c r="H3532" s="131" t="s">
        <v>4533</v>
      </c>
      <c r="I3532" s="131" t="str">
        <f>CONCATENATE("'",Tabla1[[#This Row],[Public ID]],"',")</f>
        <v>'inv_RX7ALoiELbNBFBhSrxvsmg',</v>
      </c>
      <c r="J3532" s="131" t="s">
        <v>9</v>
      </c>
      <c r="K3532" s="131">
        <v>50</v>
      </c>
      <c r="L3532" s="98">
        <v>50</v>
      </c>
      <c r="M3532" s="105">
        <f>Tabla1[[#This Row],[Monto]]-Tabla1[[#This Row],[Monto Kashio]]</f>
        <v>0</v>
      </c>
      <c r="N3532" s="98" t="s">
        <v>23</v>
      </c>
      <c r="O3532" s="131" t="s">
        <v>24</v>
      </c>
      <c r="P3532" s="131">
        <v>4133052</v>
      </c>
      <c r="Q3532" s="189">
        <v>45673</v>
      </c>
      <c r="R3532" s="131" t="s">
        <v>148</v>
      </c>
      <c r="T3532" s="1"/>
    </row>
    <row r="3533" spans="1:20" ht="12.75" customHeight="1">
      <c r="A3533" s="166" t="s">
        <v>4087</v>
      </c>
      <c r="B3533" s="132" t="s">
        <v>4088</v>
      </c>
      <c r="C3533" s="173" t="s">
        <v>66</v>
      </c>
      <c r="D3533" s="110">
        <v>45673</v>
      </c>
      <c r="E3533" s="116">
        <v>250176437167</v>
      </c>
      <c r="F3533" s="132" t="str">
        <f>CONCATENATE("'",Tabla1[[#This Row],[PSP_TIN]],"',")</f>
        <v>'250176437167',</v>
      </c>
      <c r="G3533" s="132" t="s">
        <v>1923</v>
      </c>
      <c r="H3533" s="132" t="s">
        <v>4534</v>
      </c>
      <c r="I3533" s="132" t="str">
        <f>CONCATENATE("'",Tabla1[[#This Row],[Public ID]],"',")</f>
        <v>'inv_UBp6kCZPVGrKSCntSRANn3',</v>
      </c>
      <c r="J3533" s="132" t="s">
        <v>9</v>
      </c>
      <c r="K3533" s="132">
        <v>14</v>
      </c>
      <c r="L3533" s="91">
        <v>14</v>
      </c>
      <c r="M3533" s="105">
        <f>Tabla1[[#This Row],[Monto]]-Tabla1[[#This Row],[Monto Kashio]]</f>
        <v>0</v>
      </c>
      <c r="N3533" s="98" t="s">
        <v>23</v>
      </c>
      <c r="O3533" s="132" t="s">
        <v>24</v>
      </c>
      <c r="P3533" s="132">
        <v>4204182</v>
      </c>
      <c r="Q3533" s="190">
        <v>45673</v>
      </c>
      <c r="R3533" s="132" t="s">
        <v>148</v>
      </c>
      <c r="T3533" s="1"/>
    </row>
    <row r="3534" spans="1:20" ht="12.75" customHeight="1">
      <c r="A3534" s="187" t="s">
        <v>4087</v>
      </c>
      <c r="B3534" s="131" t="s">
        <v>4088</v>
      </c>
      <c r="C3534" s="181" t="s">
        <v>27</v>
      </c>
      <c r="D3534" s="111">
        <v>45674</v>
      </c>
      <c r="E3534" s="117">
        <v>250176586449</v>
      </c>
      <c r="F3534" s="131" t="str">
        <f>CONCATENATE("'",Tabla1[[#This Row],[PSP_TIN]],"',")</f>
        <v>'250176586449',</v>
      </c>
      <c r="G3534" s="131" t="s">
        <v>1923</v>
      </c>
      <c r="H3534" s="131" t="s">
        <v>4535</v>
      </c>
      <c r="I3534" s="131" t="str">
        <f>CONCATENATE("'",Tabla1[[#This Row],[Public ID]],"',")</f>
        <v>'inv_3ipfTASXFQYivuxwbpXKTi',</v>
      </c>
      <c r="J3534" s="131" t="s">
        <v>9</v>
      </c>
      <c r="K3534" s="131">
        <v>30</v>
      </c>
      <c r="L3534" s="98">
        <v>30</v>
      </c>
      <c r="M3534" s="105">
        <f>Tabla1[[#This Row],[Monto]]-Tabla1[[#This Row],[Monto Kashio]]</f>
        <v>0</v>
      </c>
      <c r="N3534" s="98" t="s">
        <v>23</v>
      </c>
      <c r="O3534" s="131" t="s">
        <v>24</v>
      </c>
      <c r="P3534" s="131">
        <v>1103765</v>
      </c>
      <c r="Q3534" s="189">
        <v>45674</v>
      </c>
      <c r="R3534" s="131" t="s">
        <v>148</v>
      </c>
      <c r="T3534" s="1"/>
    </row>
    <row r="3535" spans="1:20" ht="12.75" customHeight="1">
      <c r="A3535" s="166">
        <v>11896</v>
      </c>
      <c r="B3535" s="132" t="s">
        <v>4117</v>
      </c>
      <c r="C3535" s="173" t="s">
        <v>30</v>
      </c>
      <c r="D3535" s="110">
        <v>45674</v>
      </c>
      <c r="E3535" s="116">
        <v>250176638455</v>
      </c>
      <c r="F3535" s="132" t="str">
        <f>CONCATENATE("'",Tabla1[[#This Row],[PSP_TIN]],"',")</f>
        <v>'250176638455',</v>
      </c>
      <c r="G3535" s="132" t="s">
        <v>1923</v>
      </c>
      <c r="H3535" s="132" t="s">
        <v>4536</v>
      </c>
      <c r="I3535" s="132" t="str">
        <f>CONCATENATE("'",Tabla1[[#This Row],[Public ID]],"',")</f>
        <v>'inv_a4etUBTAUTpRBnEW2N3vhv',</v>
      </c>
      <c r="J3535" s="132" t="s">
        <v>9</v>
      </c>
      <c r="K3535" s="132">
        <v>30</v>
      </c>
      <c r="L3535" s="91">
        <v>30</v>
      </c>
      <c r="M3535" s="105">
        <f>Tabla1[[#This Row],[Monto]]-Tabla1[[#This Row],[Monto Kashio]]</f>
        <v>0</v>
      </c>
      <c r="N3535" s="98" t="s">
        <v>23</v>
      </c>
      <c r="O3535" s="132" t="s">
        <v>24</v>
      </c>
      <c r="P3535" s="132">
        <v>1122941</v>
      </c>
      <c r="Q3535" s="190">
        <v>45674</v>
      </c>
      <c r="R3535" s="132" t="s">
        <v>148</v>
      </c>
      <c r="T3535" s="1"/>
    </row>
    <row r="3536" spans="1:20" ht="12.75" customHeight="1">
      <c r="A3536" s="187" t="s">
        <v>4087</v>
      </c>
      <c r="B3536" s="131" t="s">
        <v>4088</v>
      </c>
      <c r="C3536" s="181" t="s">
        <v>66</v>
      </c>
      <c r="D3536" s="111">
        <v>45674</v>
      </c>
      <c r="E3536" s="117">
        <v>250176665246</v>
      </c>
      <c r="F3536" s="131" t="str">
        <f>CONCATENATE("'",Tabla1[[#This Row],[PSP_TIN]],"',")</f>
        <v>'250176665246',</v>
      </c>
      <c r="G3536" s="131" t="s">
        <v>1923</v>
      </c>
      <c r="H3536" s="131" t="s">
        <v>4537</v>
      </c>
      <c r="I3536" s="131" t="str">
        <f>CONCATENATE("'",Tabla1[[#This Row],[Public ID]],"',")</f>
        <v>'inv_QgbqTHduHcC3r8atenyktw',</v>
      </c>
      <c r="J3536" s="131" t="s">
        <v>9</v>
      </c>
      <c r="K3536" s="131">
        <v>10</v>
      </c>
      <c r="L3536" s="98">
        <v>10</v>
      </c>
      <c r="M3536" s="105">
        <f>Tabla1[[#This Row],[Monto]]-Tabla1[[#This Row],[Monto Kashio]]</f>
        <v>0</v>
      </c>
      <c r="N3536" s="98" t="s">
        <v>23</v>
      </c>
      <c r="O3536" s="131" t="s">
        <v>24</v>
      </c>
      <c r="P3536" s="131">
        <v>535500</v>
      </c>
      <c r="Q3536" s="189">
        <v>45674</v>
      </c>
      <c r="R3536" s="131" t="s">
        <v>148</v>
      </c>
      <c r="T3536" s="1"/>
    </row>
    <row r="3537" spans="1:20" ht="12.75" customHeight="1">
      <c r="A3537" s="166" t="s">
        <v>4087</v>
      </c>
      <c r="B3537" s="132" t="s">
        <v>4088</v>
      </c>
      <c r="C3537" s="173" t="s">
        <v>176</v>
      </c>
      <c r="D3537" s="110">
        <v>45674</v>
      </c>
      <c r="E3537" s="116">
        <v>250176816617</v>
      </c>
      <c r="F3537" s="132" t="str">
        <f>CONCATENATE("'",Tabla1[[#This Row],[PSP_TIN]],"',")</f>
        <v>'250176816617',</v>
      </c>
      <c r="G3537" s="132" t="s">
        <v>1923</v>
      </c>
      <c r="H3537" s="132" t="s">
        <v>4538</v>
      </c>
      <c r="I3537" s="132" t="str">
        <f>CONCATENATE("'",Tabla1[[#This Row],[Public ID]],"',")</f>
        <v>'inv_RuCqqcxiFLa2d55YmobQ5R',</v>
      </c>
      <c r="J3537" s="132" t="s">
        <v>9</v>
      </c>
      <c r="K3537" s="132">
        <v>51.5</v>
      </c>
      <c r="L3537" s="91">
        <v>51.5</v>
      </c>
      <c r="M3537" s="105">
        <f>Tabla1[[#This Row],[Monto]]-Tabla1[[#This Row],[Monto Kashio]]</f>
        <v>0</v>
      </c>
      <c r="N3537" s="98" t="s">
        <v>23</v>
      </c>
      <c r="O3537" s="132" t="s">
        <v>24</v>
      </c>
      <c r="P3537" s="132">
        <v>969689</v>
      </c>
      <c r="Q3537" s="190">
        <v>45674</v>
      </c>
      <c r="R3537" s="132" t="s">
        <v>148</v>
      </c>
      <c r="T3537" s="1"/>
    </row>
    <row r="3538" spans="1:20" ht="12.75" customHeight="1">
      <c r="A3538" s="187" t="s">
        <v>4087</v>
      </c>
      <c r="B3538" s="131" t="s">
        <v>4088</v>
      </c>
      <c r="C3538" s="181" t="s">
        <v>96</v>
      </c>
      <c r="D3538" s="111">
        <v>45674</v>
      </c>
      <c r="E3538" s="117">
        <v>250176816769</v>
      </c>
      <c r="F3538" s="131" t="str">
        <f>CONCATENATE("'",Tabla1[[#This Row],[PSP_TIN]],"',")</f>
        <v>'250176816769',</v>
      </c>
      <c r="G3538" s="131" t="s">
        <v>1923</v>
      </c>
      <c r="H3538" s="131" t="s">
        <v>4539</v>
      </c>
      <c r="I3538" s="131" t="str">
        <f>CONCATENATE("'",Tabla1[[#This Row],[Public ID]],"',")</f>
        <v>'inv_jJDgPuiFP6pr4KkeaVDoj5',</v>
      </c>
      <c r="J3538" s="131" t="s">
        <v>9</v>
      </c>
      <c r="K3538" s="131">
        <v>500</v>
      </c>
      <c r="L3538" s="98">
        <v>500</v>
      </c>
      <c r="M3538" s="105">
        <f>Tabla1[[#This Row],[Monto]]-Tabla1[[#This Row],[Monto Kashio]]</f>
        <v>0</v>
      </c>
      <c r="N3538" s="98" t="s">
        <v>23</v>
      </c>
      <c r="O3538" s="131" t="s">
        <v>24</v>
      </c>
      <c r="P3538" s="131">
        <v>1698095</v>
      </c>
      <c r="Q3538" s="189">
        <v>45674</v>
      </c>
      <c r="R3538" s="131" t="s">
        <v>148</v>
      </c>
      <c r="T3538" s="1"/>
    </row>
    <row r="3539" spans="1:20" ht="12.75" customHeight="1">
      <c r="A3539" s="166" t="s">
        <v>4087</v>
      </c>
      <c r="B3539" s="132" t="s">
        <v>4088</v>
      </c>
      <c r="C3539" s="173" t="s">
        <v>30</v>
      </c>
      <c r="D3539" s="110">
        <v>45674</v>
      </c>
      <c r="E3539" s="116">
        <v>250176818419</v>
      </c>
      <c r="F3539" s="132" t="str">
        <f>CONCATENATE("'",Tabla1[[#This Row],[PSP_TIN]],"',")</f>
        <v>'250176818419',</v>
      </c>
      <c r="G3539" s="132" t="s">
        <v>1923</v>
      </c>
      <c r="H3539" s="132" t="s">
        <v>4540</v>
      </c>
      <c r="I3539" s="132" t="str">
        <f>CONCATENATE("'",Tabla1[[#This Row],[Public ID]],"',")</f>
        <v>'inv_DabuMTvdtnGPC6ZKaYYaac',</v>
      </c>
      <c r="J3539" s="132" t="s">
        <v>9</v>
      </c>
      <c r="K3539" s="132">
        <v>20</v>
      </c>
      <c r="L3539" s="91">
        <v>20</v>
      </c>
      <c r="M3539" s="105">
        <f>Tabla1[[#This Row],[Monto]]-Tabla1[[#This Row],[Monto Kashio]]</f>
        <v>0</v>
      </c>
      <c r="N3539" s="98" t="s">
        <v>23</v>
      </c>
      <c r="O3539" s="132" t="s">
        <v>24</v>
      </c>
      <c r="P3539" s="132">
        <v>3136379</v>
      </c>
      <c r="Q3539" s="190">
        <v>45674</v>
      </c>
      <c r="R3539" s="132" t="s">
        <v>148</v>
      </c>
      <c r="T3539" s="1"/>
    </row>
    <row r="3540" spans="1:20" ht="12.75" customHeight="1">
      <c r="A3540" s="187" t="s">
        <v>4087</v>
      </c>
      <c r="B3540" s="131" t="s">
        <v>4088</v>
      </c>
      <c r="C3540" s="181" t="s">
        <v>27</v>
      </c>
      <c r="D3540" s="111">
        <v>45674</v>
      </c>
      <c r="E3540" s="117">
        <v>250176820471</v>
      </c>
      <c r="F3540" s="131" t="str">
        <f>CONCATENATE("'",Tabla1[[#This Row],[PSP_TIN]],"',")</f>
        <v>'250176820471',</v>
      </c>
      <c r="G3540" s="131" t="s">
        <v>1923</v>
      </c>
      <c r="H3540" s="131" t="s">
        <v>4541</v>
      </c>
      <c r="I3540" s="131" t="str">
        <f>CONCATENATE("'",Tabla1[[#This Row],[Public ID]],"',")</f>
        <v>'inv_ZKWykwbYH5kfQeRkWPLbxX',</v>
      </c>
      <c r="J3540" s="131" t="s">
        <v>9</v>
      </c>
      <c r="K3540" s="131">
        <v>30</v>
      </c>
      <c r="L3540" s="98">
        <v>30</v>
      </c>
      <c r="M3540" s="105">
        <f>Tabla1[[#This Row],[Monto]]-Tabla1[[#This Row],[Monto Kashio]]</f>
        <v>0</v>
      </c>
      <c r="N3540" s="98" t="s">
        <v>23</v>
      </c>
      <c r="O3540" s="131" t="s">
        <v>24</v>
      </c>
      <c r="P3540" s="131">
        <v>3240081</v>
      </c>
      <c r="Q3540" s="189">
        <v>45674</v>
      </c>
      <c r="R3540" s="131" t="s">
        <v>148</v>
      </c>
      <c r="T3540" s="1"/>
    </row>
    <row r="3541" spans="1:20" ht="12.75" customHeight="1">
      <c r="A3541" s="166" t="s">
        <v>4087</v>
      </c>
      <c r="B3541" s="132" t="s">
        <v>4088</v>
      </c>
      <c r="C3541" s="173" t="s">
        <v>914</v>
      </c>
      <c r="D3541" s="110">
        <v>45674</v>
      </c>
      <c r="E3541" s="116">
        <v>250176854613</v>
      </c>
      <c r="F3541" s="132" t="str">
        <f>CONCATENATE("'",Tabla1[[#This Row],[PSP_TIN]],"',")</f>
        <v>'250176854613',</v>
      </c>
      <c r="G3541" s="132" t="s">
        <v>1923</v>
      </c>
      <c r="H3541" s="132" t="s">
        <v>4542</v>
      </c>
      <c r="I3541" s="132" t="str">
        <f>CONCATENATE("'",Tabla1[[#This Row],[Public ID]],"',")</f>
        <v>'inv_GNmdzYFrLk74k88PcmNnf7',</v>
      </c>
      <c r="J3541" s="132" t="s">
        <v>9</v>
      </c>
      <c r="K3541" s="132">
        <v>59</v>
      </c>
      <c r="L3541" s="91">
        <v>59</v>
      </c>
      <c r="M3541" s="105">
        <f>Tabla1[[#This Row],[Monto]]-Tabla1[[#This Row],[Monto Kashio]]</f>
        <v>0</v>
      </c>
      <c r="N3541" s="98" t="s">
        <v>23</v>
      </c>
      <c r="O3541" s="132" t="s">
        <v>24</v>
      </c>
      <c r="P3541" s="132">
        <v>6048514</v>
      </c>
      <c r="Q3541" s="190">
        <v>45674</v>
      </c>
      <c r="R3541" s="132" t="s">
        <v>148</v>
      </c>
      <c r="T3541" s="1"/>
    </row>
    <row r="3542" spans="1:20" ht="12.75" customHeight="1">
      <c r="A3542" s="187" t="s">
        <v>4087</v>
      </c>
      <c r="B3542" s="131" t="s">
        <v>4088</v>
      </c>
      <c r="C3542" s="181" t="s">
        <v>30</v>
      </c>
      <c r="D3542" s="111">
        <v>45674</v>
      </c>
      <c r="E3542" s="117">
        <v>250176858444</v>
      </c>
      <c r="F3542" s="131" t="str">
        <f>CONCATENATE("'",Tabla1[[#This Row],[PSP_TIN]],"',")</f>
        <v>'250176858444',</v>
      </c>
      <c r="G3542" s="131" t="s">
        <v>1923</v>
      </c>
      <c r="H3542" s="131" t="s">
        <v>4543</v>
      </c>
      <c r="I3542" s="131" t="str">
        <f>CONCATENATE("'",Tabla1[[#This Row],[Public ID]],"',")</f>
        <v>'inv_QMkDoinV9XUPVr3fFdQxwj',</v>
      </c>
      <c r="J3542" s="131" t="s">
        <v>9</v>
      </c>
      <c r="K3542" s="131">
        <v>500</v>
      </c>
      <c r="L3542" s="98">
        <v>500</v>
      </c>
      <c r="M3542" s="105">
        <f>Tabla1[[#This Row],[Monto]]-Tabla1[[#This Row],[Monto Kashio]]</f>
        <v>0</v>
      </c>
      <c r="N3542" s="98" t="s">
        <v>23</v>
      </c>
      <c r="O3542" s="131" t="s">
        <v>24</v>
      </c>
      <c r="P3542" s="131">
        <v>2013714</v>
      </c>
      <c r="Q3542" s="189">
        <v>45674</v>
      </c>
      <c r="R3542" s="131" t="s">
        <v>148</v>
      </c>
      <c r="T3542" s="1"/>
    </row>
    <row r="3543" spans="1:20" ht="12.75" customHeight="1">
      <c r="A3543" s="166" t="s">
        <v>4087</v>
      </c>
      <c r="B3543" s="132" t="s">
        <v>4088</v>
      </c>
      <c r="C3543" s="173" t="s">
        <v>30</v>
      </c>
      <c r="D3543" s="110">
        <v>45674</v>
      </c>
      <c r="E3543" s="116">
        <v>250176861435</v>
      </c>
      <c r="F3543" s="132" t="str">
        <f>CONCATENATE("'",Tabla1[[#This Row],[PSP_TIN]],"',")</f>
        <v>'250176861435',</v>
      </c>
      <c r="G3543" s="132" t="s">
        <v>1923</v>
      </c>
      <c r="H3543" s="132" t="s">
        <v>4544</v>
      </c>
      <c r="I3543" s="132" t="str">
        <f>CONCATENATE("'",Tabla1[[#This Row],[Public ID]],"',")</f>
        <v>'inv_EdKXoAEmTzNyFu7TGhfF23',</v>
      </c>
      <c r="J3543" s="132" t="s">
        <v>9</v>
      </c>
      <c r="K3543" s="132">
        <v>20</v>
      </c>
      <c r="L3543" s="91">
        <v>20</v>
      </c>
      <c r="M3543" s="105">
        <f>Tabla1[[#This Row],[Monto]]-Tabla1[[#This Row],[Monto Kashio]]</f>
        <v>0</v>
      </c>
      <c r="N3543" s="98" t="s">
        <v>23</v>
      </c>
      <c r="O3543" s="132" t="s">
        <v>24</v>
      </c>
      <c r="P3543" s="132">
        <v>2015949</v>
      </c>
      <c r="Q3543" s="190">
        <v>45674</v>
      </c>
      <c r="R3543" s="132" t="s">
        <v>148</v>
      </c>
      <c r="T3543" s="1"/>
    </row>
    <row r="3544" spans="1:20" ht="12.75" customHeight="1">
      <c r="A3544" s="187">
        <v>11910</v>
      </c>
      <c r="B3544" s="131" t="s">
        <v>4117</v>
      </c>
      <c r="C3544" s="181" t="s">
        <v>2932</v>
      </c>
      <c r="D3544" s="111">
        <v>45674</v>
      </c>
      <c r="E3544" s="117">
        <v>250176879018</v>
      </c>
      <c r="F3544" s="131" t="str">
        <f>CONCATENATE("'",Tabla1[[#This Row],[PSP_TIN]],"',")</f>
        <v>'250176879018',</v>
      </c>
      <c r="G3544" s="131" t="s">
        <v>1923</v>
      </c>
      <c r="H3544" s="131" t="s">
        <v>4545</v>
      </c>
      <c r="I3544" s="131" t="str">
        <f>CONCATENATE("'",Tabla1[[#This Row],[Public ID]],"',")</f>
        <v>'inv_RZ5UiTRjafNV5C7uTFh4yZ',</v>
      </c>
      <c r="J3544" s="131" t="s">
        <v>9</v>
      </c>
      <c r="K3544" s="131">
        <v>20</v>
      </c>
      <c r="L3544" s="98">
        <v>20</v>
      </c>
      <c r="M3544" s="105">
        <f>Tabla1[[#This Row],[Monto]]-Tabla1[[#This Row],[Monto Kashio]]</f>
        <v>0</v>
      </c>
      <c r="N3544" s="98" t="s">
        <v>23</v>
      </c>
      <c r="O3544" s="131" t="s">
        <v>24</v>
      </c>
      <c r="P3544" s="131">
        <v>983788</v>
      </c>
      <c r="Q3544" s="189">
        <v>45674</v>
      </c>
      <c r="R3544" s="131" t="s">
        <v>148</v>
      </c>
      <c r="T3544" s="1"/>
    </row>
    <row r="3545" spans="1:20" ht="12.75" customHeight="1">
      <c r="A3545" s="166">
        <v>11908</v>
      </c>
      <c r="B3545" s="132" t="s">
        <v>4117</v>
      </c>
      <c r="C3545" s="173" t="s">
        <v>96</v>
      </c>
      <c r="D3545" s="110">
        <v>45674</v>
      </c>
      <c r="E3545" s="116">
        <v>250176843135</v>
      </c>
      <c r="F3545" s="132" t="str">
        <f>CONCATENATE("'",Tabla1[[#This Row],[PSP_TIN]],"',")</f>
        <v>'250176843135',</v>
      </c>
      <c r="G3545" s="132" t="s">
        <v>1923</v>
      </c>
      <c r="H3545" s="132" t="s">
        <v>4546</v>
      </c>
      <c r="I3545" s="132" t="str">
        <f>CONCATENATE("'",Tabla1[[#This Row],[Public ID]],"',")</f>
        <v>'inv_gVtkji9W4oGYJJCNBCotzg',</v>
      </c>
      <c r="J3545" s="132" t="s">
        <v>9</v>
      </c>
      <c r="K3545" s="132">
        <v>100</v>
      </c>
      <c r="L3545" s="91">
        <v>100</v>
      </c>
      <c r="M3545" s="105">
        <f>Tabla1[[#This Row],[Monto]]-Tabla1[[#This Row],[Monto Kashio]]</f>
        <v>0</v>
      </c>
      <c r="N3545" s="98" t="s">
        <v>23</v>
      </c>
      <c r="O3545" s="132" t="s">
        <v>24</v>
      </c>
      <c r="P3545" s="132">
        <v>3142846</v>
      </c>
      <c r="Q3545" s="190">
        <v>45674</v>
      </c>
      <c r="R3545" s="132" t="s">
        <v>148</v>
      </c>
      <c r="T3545" s="1"/>
    </row>
    <row r="3546" spans="1:20" ht="12.75" customHeight="1">
      <c r="A3546" s="187" t="s">
        <v>4087</v>
      </c>
      <c r="B3546" s="131" t="s">
        <v>4088</v>
      </c>
      <c r="C3546" s="181" t="s">
        <v>66</v>
      </c>
      <c r="D3546" s="111">
        <v>45674</v>
      </c>
      <c r="E3546" s="197">
        <v>250177264746</v>
      </c>
      <c r="F3546" s="131" t="str">
        <f>CONCATENATE("'",Tabla1[[#This Row],[PSP_TIN]],"',")</f>
        <v>'250177264746',</v>
      </c>
      <c r="G3546" s="131" t="s">
        <v>1923</v>
      </c>
      <c r="H3546" s="131" t="s">
        <v>4547</v>
      </c>
      <c r="I3546" s="131" t="str">
        <f>CONCATENATE("'",Tabla1[[#This Row],[Public ID]],"',")</f>
        <v>'inv_baGSg4bE5nLKChXLfyyjvX',</v>
      </c>
      <c r="J3546" s="131" t="s">
        <v>9</v>
      </c>
      <c r="K3546" s="214">
        <v>254</v>
      </c>
      <c r="L3546" s="98">
        <v>254</v>
      </c>
      <c r="M3546" s="105">
        <f>Tabla1[[#This Row],[Monto]]-Tabla1[[#This Row],[Monto Kashio]]</f>
        <v>0</v>
      </c>
      <c r="N3546" s="98" t="s">
        <v>23</v>
      </c>
      <c r="O3546" s="131" t="s">
        <v>24</v>
      </c>
      <c r="P3546" s="214">
        <v>3607666</v>
      </c>
      <c r="Q3546" s="189">
        <v>45674</v>
      </c>
      <c r="R3546" s="131" t="s">
        <v>148</v>
      </c>
      <c r="T3546" s="1"/>
    </row>
    <row r="3547" spans="1:20" ht="12.75" customHeight="1">
      <c r="A3547" s="166" t="s">
        <v>4087</v>
      </c>
      <c r="B3547" s="132" t="s">
        <v>4088</v>
      </c>
      <c r="C3547" s="173" t="s">
        <v>136</v>
      </c>
      <c r="D3547" s="110">
        <v>45674</v>
      </c>
      <c r="E3547" s="198">
        <v>250177240083</v>
      </c>
      <c r="F3547" s="132" t="str">
        <f>CONCATENATE("'",Tabla1[[#This Row],[PSP_TIN]],"',")</f>
        <v>'250177240083',</v>
      </c>
      <c r="G3547" s="132" t="s">
        <v>1923</v>
      </c>
      <c r="H3547" s="132" t="s">
        <v>4548</v>
      </c>
      <c r="I3547" s="132" t="str">
        <f>CONCATENATE("'",Tabla1[[#This Row],[Public ID]],"',")</f>
        <v>'inv_f4SB7V7eirpPmpftVZL963',</v>
      </c>
      <c r="J3547" s="132" t="s">
        <v>9</v>
      </c>
      <c r="K3547" s="215">
        <v>400</v>
      </c>
      <c r="L3547" s="91">
        <v>400</v>
      </c>
      <c r="M3547" s="105">
        <f>Tabla1[[#This Row],[Monto]]-Tabla1[[#This Row],[Monto Kashio]]</f>
        <v>0</v>
      </c>
      <c r="N3547" s="98" t="s">
        <v>23</v>
      </c>
      <c r="O3547" s="132" t="s">
        <v>24</v>
      </c>
      <c r="P3547" s="215">
        <v>841535</v>
      </c>
      <c r="Q3547" s="190">
        <v>45674</v>
      </c>
      <c r="R3547" s="132" t="s">
        <v>148</v>
      </c>
      <c r="T3547" s="1"/>
    </row>
    <row r="3548" spans="1:20" ht="12.75" customHeight="1">
      <c r="A3548" s="187" t="s">
        <v>4087</v>
      </c>
      <c r="B3548" s="131" t="s">
        <v>4088</v>
      </c>
      <c r="C3548" s="181" t="s">
        <v>136</v>
      </c>
      <c r="D3548" s="111">
        <v>45674</v>
      </c>
      <c r="E3548" s="197">
        <v>250177243949</v>
      </c>
      <c r="F3548" s="131" t="str">
        <f>CONCATENATE("'",Tabla1[[#This Row],[PSP_TIN]],"',")</f>
        <v>'250177243949',</v>
      </c>
      <c r="G3548" s="131" t="s">
        <v>1923</v>
      </c>
      <c r="H3548" s="131" t="s">
        <v>4549</v>
      </c>
      <c r="I3548" s="131" t="str">
        <f>CONCATENATE("'",Tabla1[[#This Row],[Public ID]],"',")</f>
        <v>'inv_Fwiw77qfQaBrRWkC5CEXHq',</v>
      </c>
      <c r="J3548" s="131" t="s">
        <v>9</v>
      </c>
      <c r="K3548" s="131">
        <v>100</v>
      </c>
      <c r="L3548" s="98">
        <v>100</v>
      </c>
      <c r="M3548" s="105">
        <f>Tabla1[[#This Row],[Monto]]-Tabla1[[#This Row],[Monto Kashio]]</f>
        <v>0</v>
      </c>
      <c r="N3548" s="98" t="s">
        <v>23</v>
      </c>
      <c r="O3548" s="131" t="s">
        <v>24</v>
      </c>
      <c r="P3548" s="214">
        <v>2530689</v>
      </c>
      <c r="Q3548" s="189">
        <v>45674</v>
      </c>
      <c r="R3548" s="131" t="s">
        <v>148</v>
      </c>
      <c r="T3548" s="1"/>
    </row>
    <row r="3549" spans="1:20" ht="12.75" customHeight="1">
      <c r="A3549" s="166" t="s">
        <v>4087</v>
      </c>
      <c r="B3549" s="132" t="s">
        <v>4088</v>
      </c>
      <c r="C3549" s="173" t="s">
        <v>30</v>
      </c>
      <c r="D3549" s="110">
        <v>45674</v>
      </c>
      <c r="E3549" s="198">
        <v>250177241884</v>
      </c>
      <c r="F3549" s="132" t="str">
        <f>CONCATENATE("'",Tabla1[[#This Row],[PSP_TIN]],"',")</f>
        <v>'250177241884',</v>
      </c>
      <c r="G3549" s="132" t="s">
        <v>1923</v>
      </c>
      <c r="H3549" s="132" t="s">
        <v>4550</v>
      </c>
      <c r="I3549" s="132" t="str">
        <f>CONCATENATE("'",Tabla1[[#This Row],[Public ID]],"',")</f>
        <v>'inv_nUDpdtsubhrHpmCVKC28B6',</v>
      </c>
      <c r="J3549" s="132" t="s">
        <v>9</v>
      </c>
      <c r="K3549" s="215">
        <v>100</v>
      </c>
      <c r="L3549" s="91">
        <v>100</v>
      </c>
      <c r="M3549" s="105">
        <f>Tabla1[[#This Row],[Monto]]-Tabla1[[#This Row],[Monto Kashio]]</f>
        <v>0</v>
      </c>
      <c r="N3549" s="98" t="s">
        <v>23</v>
      </c>
      <c r="O3549" s="132" t="s">
        <v>24</v>
      </c>
      <c r="P3549" s="215">
        <v>3295126</v>
      </c>
      <c r="Q3549" s="190">
        <v>45674</v>
      </c>
      <c r="R3549" s="132" t="s">
        <v>148</v>
      </c>
      <c r="T3549" s="1"/>
    </row>
    <row r="3550" spans="1:20" ht="12.75" customHeight="1">
      <c r="A3550" s="187" t="s">
        <v>4087</v>
      </c>
      <c r="B3550" s="131" t="s">
        <v>4088</v>
      </c>
      <c r="C3550" s="181" t="s">
        <v>66</v>
      </c>
      <c r="D3550" s="111">
        <v>45674</v>
      </c>
      <c r="E3550" s="197">
        <v>250177232899</v>
      </c>
      <c r="F3550" s="131" t="str">
        <f>CONCATENATE("'",Tabla1[[#This Row],[PSP_TIN]],"',")</f>
        <v>'250177232899',</v>
      </c>
      <c r="G3550" s="131" t="s">
        <v>1923</v>
      </c>
      <c r="H3550" s="131" t="s">
        <v>4551</v>
      </c>
      <c r="I3550" s="131" t="str">
        <f>CONCATENATE("'",Tabla1[[#This Row],[Public ID]],"',")</f>
        <v>'inv_iMW5TjMe6i5hWwCCLQEQQN',</v>
      </c>
      <c r="J3550" s="131" t="s">
        <v>9</v>
      </c>
      <c r="K3550" s="214">
        <v>200</v>
      </c>
      <c r="L3550" s="98">
        <v>200</v>
      </c>
      <c r="M3550" s="105">
        <f>Tabla1[[#This Row],[Monto]]-Tabla1[[#This Row],[Monto Kashio]]</f>
        <v>0</v>
      </c>
      <c r="N3550" s="98" t="s">
        <v>23</v>
      </c>
      <c r="O3550" s="131" t="s">
        <v>24</v>
      </c>
      <c r="P3550" s="214">
        <v>198915</v>
      </c>
      <c r="Q3550" s="189">
        <v>45674</v>
      </c>
      <c r="R3550" s="131" t="s">
        <v>148</v>
      </c>
      <c r="T3550" s="1"/>
    </row>
    <row r="3551" spans="1:20" ht="12.75" customHeight="1">
      <c r="A3551" s="166" t="s">
        <v>4087</v>
      </c>
      <c r="B3551" s="132" t="s">
        <v>4088</v>
      </c>
      <c r="C3551" s="173" t="s">
        <v>484</v>
      </c>
      <c r="D3551" s="110">
        <v>45674</v>
      </c>
      <c r="E3551" s="198">
        <v>250177208712</v>
      </c>
      <c r="F3551" s="132" t="str">
        <f>CONCATENATE("'",Tabla1[[#This Row],[PSP_TIN]],"',")</f>
        <v>'250177208712',</v>
      </c>
      <c r="G3551" s="132" t="s">
        <v>1923</v>
      </c>
      <c r="H3551" s="132" t="s">
        <v>4552</v>
      </c>
      <c r="I3551" s="132" t="str">
        <f>CONCATENATE("'",Tabla1[[#This Row],[Public ID]],"',")</f>
        <v>'inv_NRFFkqdVwK4LTGUygnpXFk',</v>
      </c>
      <c r="J3551" s="132" t="s">
        <v>9</v>
      </c>
      <c r="K3551" s="215">
        <v>5</v>
      </c>
      <c r="L3551" s="91">
        <v>5</v>
      </c>
      <c r="M3551" s="105">
        <f>Tabla1[[#This Row],[Monto]]-Tabla1[[#This Row],[Monto Kashio]]</f>
        <v>0</v>
      </c>
      <c r="N3551" s="98" t="s">
        <v>23</v>
      </c>
      <c r="O3551" s="132" t="s">
        <v>24</v>
      </c>
      <c r="P3551" s="215">
        <v>3281588</v>
      </c>
      <c r="Q3551" s="190">
        <v>45674</v>
      </c>
      <c r="R3551" s="132" t="s">
        <v>148</v>
      </c>
      <c r="T3551" s="1"/>
    </row>
    <row r="3552" spans="1:20" ht="12.75" customHeight="1">
      <c r="A3552" s="187" t="s">
        <v>4087</v>
      </c>
      <c r="B3552" s="131" t="s">
        <v>4088</v>
      </c>
      <c r="C3552" s="181" t="s">
        <v>2014</v>
      </c>
      <c r="D3552" s="111">
        <v>45674</v>
      </c>
      <c r="E3552" s="117">
        <v>250177337226</v>
      </c>
      <c r="F3552" s="131" t="str">
        <f>CONCATENATE("'",Tabla1[[#This Row],[PSP_TIN]],"',")</f>
        <v>'250177337226',</v>
      </c>
      <c r="G3552" s="131" t="s">
        <v>1923</v>
      </c>
      <c r="H3552" s="131" t="s">
        <v>4553</v>
      </c>
      <c r="I3552" s="131" t="str">
        <f>CONCATENATE("'",Tabla1[[#This Row],[Public ID]],"',")</f>
        <v>'inv_56ekzvpxU2JKaYc5kSGLwT',</v>
      </c>
      <c r="J3552" s="131" t="s">
        <v>9</v>
      </c>
      <c r="K3552" s="131">
        <v>500</v>
      </c>
      <c r="L3552" s="98">
        <v>500</v>
      </c>
      <c r="M3552" s="105">
        <f>Tabla1[[#This Row],[Monto]]-Tabla1[[#This Row],[Monto Kashio]]</f>
        <v>0</v>
      </c>
      <c r="N3552" s="98" t="s">
        <v>23</v>
      </c>
      <c r="O3552" s="131" t="s">
        <v>24</v>
      </c>
      <c r="P3552" s="131">
        <v>3247051</v>
      </c>
      <c r="Q3552" s="189">
        <v>45674</v>
      </c>
      <c r="R3552" s="131" t="s">
        <v>148</v>
      </c>
      <c r="T3552" s="1"/>
    </row>
    <row r="3553" spans="1:20" ht="12.75" customHeight="1">
      <c r="A3553" s="166">
        <v>11924</v>
      </c>
      <c r="B3553" s="132" t="s">
        <v>4117</v>
      </c>
      <c r="C3553" s="173" t="s">
        <v>30</v>
      </c>
      <c r="D3553" s="110">
        <v>45674</v>
      </c>
      <c r="E3553" s="116">
        <v>250177351932</v>
      </c>
      <c r="F3553" s="132" t="str">
        <f>CONCATENATE("'",Tabla1[[#This Row],[PSP_TIN]],"',")</f>
        <v>'250177351932',</v>
      </c>
      <c r="G3553" s="132" t="s">
        <v>1923</v>
      </c>
      <c r="H3553" s="132" t="s">
        <v>4554</v>
      </c>
      <c r="I3553" s="132" t="str">
        <f>CONCATENATE("'",Tabla1[[#This Row],[Public ID]],"',")</f>
        <v>'inv_6Dd8sGieNzespkCK9K5mpw',</v>
      </c>
      <c r="J3553" s="132" t="s">
        <v>9</v>
      </c>
      <c r="K3553" s="132">
        <v>20</v>
      </c>
      <c r="L3553" s="91">
        <v>20</v>
      </c>
      <c r="M3553" s="105">
        <f>Tabla1[[#This Row],[Monto]]-Tabla1[[#This Row],[Monto Kashio]]</f>
        <v>0</v>
      </c>
      <c r="N3553" s="98" t="s">
        <v>23</v>
      </c>
      <c r="O3553" s="132" t="s">
        <v>24</v>
      </c>
      <c r="P3553" s="132">
        <v>3632160</v>
      </c>
      <c r="Q3553" s="190">
        <v>45674</v>
      </c>
      <c r="R3553" s="132" t="s">
        <v>148</v>
      </c>
      <c r="T3553" s="1"/>
    </row>
    <row r="3554" spans="1:20" ht="12.75" customHeight="1">
      <c r="A3554" s="187" t="s">
        <v>4087</v>
      </c>
      <c r="B3554" s="131" t="s">
        <v>4088</v>
      </c>
      <c r="C3554" s="181" t="s">
        <v>30</v>
      </c>
      <c r="D3554" s="111">
        <v>45674</v>
      </c>
      <c r="E3554" s="197">
        <v>250187389215</v>
      </c>
      <c r="F3554" s="131" t="str">
        <f>CONCATENATE("'",Tabla1[[#This Row],[PSP_TIN]],"',")</f>
        <v>'250187389215',</v>
      </c>
      <c r="G3554" s="131" t="s">
        <v>1923</v>
      </c>
      <c r="H3554" s="131" t="s">
        <v>4555</v>
      </c>
      <c r="I3554" s="131" t="str">
        <f>CONCATENATE("'",Tabla1[[#This Row],[Public ID]],"',")</f>
        <v>'inv_ZSTnMxbkyw7LP7ZcbJSbQD',</v>
      </c>
      <c r="J3554" s="131" t="s">
        <v>9</v>
      </c>
      <c r="K3554" s="214">
        <v>50</v>
      </c>
      <c r="L3554" s="98">
        <v>50</v>
      </c>
      <c r="M3554" s="105">
        <f>Tabla1[[#This Row],[Monto]]-Tabla1[[#This Row],[Monto Kashio]]</f>
        <v>0</v>
      </c>
      <c r="N3554" s="98" t="s">
        <v>23</v>
      </c>
      <c r="O3554" s="131" t="s">
        <v>24</v>
      </c>
      <c r="P3554" s="214">
        <v>3739349</v>
      </c>
      <c r="Q3554" s="189">
        <v>45674</v>
      </c>
      <c r="R3554" s="131" t="s">
        <v>148</v>
      </c>
      <c r="T3554" s="1"/>
    </row>
    <row r="3555" spans="1:20" ht="12.75" customHeight="1">
      <c r="A3555" s="166" t="s">
        <v>4087</v>
      </c>
      <c r="B3555" s="132" t="s">
        <v>4088</v>
      </c>
      <c r="C3555" s="173" t="s">
        <v>66</v>
      </c>
      <c r="D3555" s="110">
        <v>45674</v>
      </c>
      <c r="E3555" s="198">
        <v>250177377943</v>
      </c>
      <c r="F3555" s="132" t="str">
        <f>CONCATENATE("'",Tabla1[[#This Row],[PSP_TIN]],"',")</f>
        <v>'250177377943',</v>
      </c>
      <c r="G3555" s="132" t="s">
        <v>1923</v>
      </c>
      <c r="H3555" s="132" t="s">
        <v>4556</v>
      </c>
      <c r="I3555" s="132" t="str">
        <f>CONCATENATE("'",Tabla1[[#This Row],[Public ID]],"',")</f>
        <v>'inv_bKfrcHWTWkF5EAgHyxEn4L',</v>
      </c>
      <c r="J3555" s="132" t="s">
        <v>9</v>
      </c>
      <c r="K3555" s="215">
        <v>100</v>
      </c>
      <c r="L3555" s="91">
        <v>100</v>
      </c>
      <c r="M3555" s="105">
        <f>Tabla1[[#This Row],[Monto]]-Tabla1[[#This Row],[Monto Kashio]]</f>
        <v>0</v>
      </c>
      <c r="N3555" s="98" t="s">
        <v>23</v>
      </c>
      <c r="O3555" s="132" t="s">
        <v>24</v>
      </c>
      <c r="P3555" s="215">
        <v>3833050</v>
      </c>
      <c r="Q3555" s="190">
        <v>45674</v>
      </c>
      <c r="R3555" s="132" t="s">
        <v>148</v>
      </c>
      <c r="T3555" s="1"/>
    </row>
    <row r="3556" spans="1:20" ht="12.75" customHeight="1">
      <c r="A3556" s="187" t="s">
        <v>4087</v>
      </c>
      <c r="B3556" s="131" t="s">
        <v>4088</v>
      </c>
      <c r="C3556" s="181" t="s">
        <v>27</v>
      </c>
      <c r="D3556" s="111">
        <v>45674</v>
      </c>
      <c r="E3556" s="197">
        <v>250177366678</v>
      </c>
      <c r="F3556" s="131" t="str">
        <f>CONCATENATE("'",Tabla1[[#This Row],[PSP_TIN]],"',")</f>
        <v>'250177366678',</v>
      </c>
      <c r="G3556" s="131" t="s">
        <v>1923</v>
      </c>
      <c r="H3556" s="131" t="s">
        <v>4557</v>
      </c>
      <c r="I3556" s="131" t="str">
        <f>CONCATENATE("'",Tabla1[[#This Row],[Public ID]],"',")</f>
        <v>'inv_MzifExmH4rcU8pTCbnm2VN',</v>
      </c>
      <c r="J3556" s="131" t="s">
        <v>9</v>
      </c>
      <c r="K3556" s="214">
        <v>250</v>
      </c>
      <c r="L3556" s="98">
        <v>250</v>
      </c>
      <c r="M3556" s="105">
        <f>Tabla1[[#This Row],[Monto]]-Tabla1[[#This Row],[Monto Kashio]]</f>
        <v>0</v>
      </c>
      <c r="N3556" s="98" t="s">
        <v>23</v>
      </c>
      <c r="O3556" s="131" t="s">
        <v>24</v>
      </c>
      <c r="P3556" s="214">
        <v>3553637</v>
      </c>
      <c r="Q3556" s="189">
        <v>45674</v>
      </c>
      <c r="R3556" s="131" t="s">
        <v>148</v>
      </c>
      <c r="T3556" s="1"/>
    </row>
    <row r="3557" spans="1:20" ht="12.75" customHeight="1">
      <c r="A3557" s="166" t="s">
        <v>4087</v>
      </c>
      <c r="B3557" s="132" t="s">
        <v>4088</v>
      </c>
      <c r="C3557" s="173" t="s">
        <v>27</v>
      </c>
      <c r="D3557" s="110">
        <v>45674</v>
      </c>
      <c r="E3557" s="198">
        <v>250177353315</v>
      </c>
      <c r="F3557" s="132" t="str">
        <f>CONCATENATE("'",Tabla1[[#This Row],[PSP_TIN]],"',")</f>
        <v>'250177353315',</v>
      </c>
      <c r="G3557" s="132" t="s">
        <v>1923</v>
      </c>
      <c r="H3557" s="132" t="s">
        <v>4558</v>
      </c>
      <c r="I3557" s="132" t="str">
        <f>CONCATENATE("'",Tabla1[[#This Row],[Public ID]],"',")</f>
        <v>'inv_WLFMNsBFNH3QdR4a5iHxZo',</v>
      </c>
      <c r="J3557" s="132" t="s">
        <v>9</v>
      </c>
      <c r="K3557" s="215">
        <v>200</v>
      </c>
      <c r="L3557" s="91">
        <v>200</v>
      </c>
      <c r="M3557" s="105">
        <f>Tabla1[[#This Row],[Monto]]-Tabla1[[#This Row],[Monto Kashio]]</f>
        <v>0</v>
      </c>
      <c r="N3557" s="98" t="s">
        <v>23</v>
      </c>
      <c r="O3557" s="132" t="s">
        <v>24</v>
      </c>
      <c r="P3557" s="215">
        <v>3404765</v>
      </c>
      <c r="Q3557" s="190">
        <v>45674</v>
      </c>
      <c r="R3557" s="132" t="s">
        <v>148</v>
      </c>
      <c r="T3557" s="1"/>
    </row>
    <row r="3558" spans="1:20" ht="12.75" customHeight="1">
      <c r="A3558" s="187" t="s">
        <v>4087</v>
      </c>
      <c r="B3558" s="131" t="s">
        <v>4088</v>
      </c>
      <c r="C3558" s="181" t="s">
        <v>136</v>
      </c>
      <c r="D3558" s="111">
        <v>45674</v>
      </c>
      <c r="E3558" s="117">
        <v>250187481044</v>
      </c>
      <c r="F3558" s="131" t="str">
        <f>CONCATENATE("'",Tabla1[[#This Row],[PSP_TIN]],"',")</f>
        <v>'250187481044',</v>
      </c>
      <c r="G3558" s="131" t="s">
        <v>1923</v>
      </c>
      <c r="H3558" s="131" t="s">
        <v>4559</v>
      </c>
      <c r="I3558" s="131" t="str">
        <f>CONCATENATE("'",Tabla1[[#This Row],[Public ID]],"',")</f>
        <v>'inv_e6EbhNVX3PjpRmSMr86p4p',</v>
      </c>
      <c r="J3558" s="131" t="s">
        <v>9</v>
      </c>
      <c r="K3558" s="131">
        <v>20</v>
      </c>
      <c r="L3558" s="98">
        <v>20</v>
      </c>
      <c r="M3558" s="105">
        <f>Tabla1[[#This Row],[Monto]]-Tabla1[[#This Row],[Monto Kashio]]</f>
        <v>0</v>
      </c>
      <c r="N3558" s="98" t="s">
        <v>23</v>
      </c>
      <c r="O3558" s="131" t="s">
        <v>24</v>
      </c>
      <c r="P3558" s="131">
        <v>4573380</v>
      </c>
      <c r="Q3558" s="189">
        <v>45674</v>
      </c>
      <c r="R3558" s="131" t="s">
        <v>148</v>
      </c>
      <c r="T3558" s="1"/>
    </row>
    <row r="3559" spans="1:20" ht="12.75" customHeight="1">
      <c r="A3559" s="166" t="s">
        <v>4087</v>
      </c>
      <c r="B3559" s="132" t="s">
        <v>4088</v>
      </c>
      <c r="C3559" s="173" t="s">
        <v>66</v>
      </c>
      <c r="D3559" s="110">
        <v>45674</v>
      </c>
      <c r="E3559" s="116">
        <v>250187482984</v>
      </c>
      <c r="F3559" s="132" t="str">
        <f>CONCATENATE("'",Tabla1[[#This Row],[PSP_TIN]],"',")</f>
        <v>'250187482984',</v>
      </c>
      <c r="G3559" s="132" t="s">
        <v>1923</v>
      </c>
      <c r="H3559" s="132" t="s">
        <v>4560</v>
      </c>
      <c r="I3559" s="132" t="str">
        <f>CONCATENATE("'",Tabla1[[#This Row],[Public ID]],"',")</f>
        <v>'inv_DTHzR7mr876JkVGKbW8GMB',</v>
      </c>
      <c r="J3559" s="132" t="s">
        <v>9</v>
      </c>
      <c r="K3559" s="132">
        <v>30</v>
      </c>
      <c r="L3559" s="91">
        <v>30</v>
      </c>
      <c r="M3559" s="105">
        <f>Tabla1[[#This Row],[Monto]]-Tabla1[[#This Row],[Monto Kashio]]</f>
        <v>0</v>
      </c>
      <c r="N3559" s="98" t="s">
        <v>23</v>
      </c>
      <c r="O3559" s="132" t="s">
        <v>24</v>
      </c>
      <c r="P3559" s="132">
        <v>3861386</v>
      </c>
      <c r="Q3559" s="190">
        <v>45674</v>
      </c>
      <c r="R3559" s="132" t="s">
        <v>148</v>
      </c>
      <c r="T3559" s="1"/>
    </row>
    <row r="3560" spans="1:20" ht="12.75" customHeight="1">
      <c r="A3560" s="187" t="s">
        <v>4087</v>
      </c>
      <c r="B3560" s="131" t="s">
        <v>4088</v>
      </c>
      <c r="C3560" s="181" t="s">
        <v>66</v>
      </c>
      <c r="D3560" s="111">
        <v>45674</v>
      </c>
      <c r="E3560" s="117">
        <v>250187483247</v>
      </c>
      <c r="F3560" s="131" t="str">
        <f>CONCATENATE("'",Tabla1[[#This Row],[PSP_TIN]],"',")</f>
        <v>'250187483247',</v>
      </c>
      <c r="G3560" s="131" t="s">
        <v>1923</v>
      </c>
      <c r="H3560" s="131" t="s">
        <v>4561</v>
      </c>
      <c r="I3560" s="131" t="str">
        <f>CONCATENATE("'",Tabla1[[#This Row],[Public ID]],"',")</f>
        <v>'inv_T8sFsjjVJHseAG7bUPu3W3',</v>
      </c>
      <c r="J3560" s="131" t="s">
        <v>9</v>
      </c>
      <c r="K3560" s="131">
        <v>50</v>
      </c>
      <c r="L3560" s="98">
        <v>50</v>
      </c>
      <c r="M3560" s="105">
        <f>Tabla1[[#This Row],[Monto]]-Tabla1[[#This Row],[Monto Kashio]]</f>
        <v>0</v>
      </c>
      <c r="N3560" s="98" t="s">
        <v>23</v>
      </c>
      <c r="O3560" s="131" t="s">
        <v>24</v>
      </c>
      <c r="P3560" s="131">
        <v>1551781</v>
      </c>
      <c r="Q3560" s="189">
        <v>45674</v>
      </c>
      <c r="R3560" s="131" t="s">
        <v>148</v>
      </c>
      <c r="T3560" s="1"/>
    </row>
    <row r="3561" spans="1:20" ht="12.75" customHeight="1">
      <c r="A3561" s="166" t="s">
        <v>4087</v>
      </c>
      <c r="B3561" s="132" t="s">
        <v>4088</v>
      </c>
      <c r="C3561" s="173" t="s">
        <v>66</v>
      </c>
      <c r="D3561" s="110">
        <v>45674</v>
      </c>
      <c r="E3561" s="116">
        <v>250187448541</v>
      </c>
      <c r="F3561" s="132" t="str">
        <f>CONCATENATE("'",Tabla1[[#This Row],[PSP_TIN]],"',")</f>
        <v>'250187448541',</v>
      </c>
      <c r="G3561" s="132" t="s">
        <v>1923</v>
      </c>
      <c r="H3561" s="132" t="s">
        <v>4562</v>
      </c>
      <c r="I3561" s="132" t="str">
        <f>CONCATENATE("'",Tabla1[[#This Row],[Public ID]],"',")</f>
        <v>'inv_62KCK8dGRAH9LWG4Cspq6u',</v>
      </c>
      <c r="J3561" s="132" t="s">
        <v>9</v>
      </c>
      <c r="K3561" s="132">
        <v>136</v>
      </c>
      <c r="L3561" s="91">
        <v>136</v>
      </c>
      <c r="M3561" s="105">
        <f>Tabla1[[#This Row],[Monto]]-Tabla1[[#This Row],[Monto Kashio]]</f>
        <v>0</v>
      </c>
      <c r="N3561" s="98" t="s">
        <v>23</v>
      </c>
      <c r="O3561" s="132" t="s">
        <v>24</v>
      </c>
      <c r="P3561" s="132">
        <v>1544008</v>
      </c>
      <c r="Q3561" s="190">
        <v>45674</v>
      </c>
      <c r="R3561" s="132" t="s">
        <v>148</v>
      </c>
      <c r="T3561" s="1"/>
    </row>
    <row r="3562" spans="1:20" ht="12.75" customHeight="1">
      <c r="A3562" s="187" t="s">
        <v>4087</v>
      </c>
      <c r="B3562" s="131" t="s">
        <v>4088</v>
      </c>
      <c r="C3562" s="181" t="s">
        <v>30</v>
      </c>
      <c r="D3562" s="111">
        <v>45674</v>
      </c>
      <c r="E3562" s="117">
        <v>250187438948</v>
      </c>
      <c r="F3562" s="131" t="str">
        <f>CONCATENATE("'",Tabla1[[#This Row],[PSP_TIN]],"',")</f>
        <v>'250187438948',</v>
      </c>
      <c r="G3562" s="131" t="s">
        <v>1923</v>
      </c>
      <c r="H3562" s="131" t="s">
        <v>4563</v>
      </c>
      <c r="I3562" s="131" t="str">
        <f>CONCATENATE("'",Tabla1[[#This Row],[Public ID]],"',")</f>
        <v>'inv_nVDxSjpLWDeg9gsogS5kSy',</v>
      </c>
      <c r="J3562" s="131" t="s">
        <v>9</v>
      </c>
      <c r="K3562" s="131">
        <v>20</v>
      </c>
      <c r="L3562" s="98">
        <v>20</v>
      </c>
      <c r="M3562" s="105">
        <f>Tabla1[[#This Row],[Monto]]-Tabla1[[#This Row],[Monto Kashio]]</f>
        <v>0</v>
      </c>
      <c r="N3562" s="98" t="s">
        <v>23</v>
      </c>
      <c r="O3562" s="131" t="s">
        <v>24</v>
      </c>
      <c r="P3562" s="131">
        <v>4269635</v>
      </c>
      <c r="Q3562" s="189">
        <v>45674</v>
      </c>
      <c r="R3562" s="131" t="s">
        <v>148</v>
      </c>
      <c r="T3562" s="1"/>
    </row>
    <row r="3563" spans="1:20" ht="12.75" customHeight="1">
      <c r="A3563" s="166" t="s">
        <v>4087</v>
      </c>
      <c r="B3563" s="132" t="s">
        <v>4088</v>
      </c>
      <c r="C3563" s="173" t="s">
        <v>66</v>
      </c>
      <c r="D3563" s="110">
        <v>45675</v>
      </c>
      <c r="E3563" s="116">
        <v>250187608349</v>
      </c>
      <c r="F3563" s="132" t="str">
        <f>CONCATENATE("'",Tabla1[[#This Row],[PSP_TIN]],"',")</f>
        <v>'250187608349',</v>
      </c>
      <c r="G3563" s="132" t="s">
        <v>1923</v>
      </c>
      <c r="H3563" s="132" t="s">
        <v>4564</v>
      </c>
      <c r="I3563" s="132" t="str">
        <f>CONCATENATE("'",Tabla1[[#This Row],[Public ID]],"',")</f>
        <v>'inv_ZYn7w2PDLkZtyLnv9t9S3o',</v>
      </c>
      <c r="J3563" s="132" t="s">
        <v>9</v>
      </c>
      <c r="K3563" s="132">
        <v>30</v>
      </c>
      <c r="L3563" s="91">
        <v>30</v>
      </c>
      <c r="M3563" s="105">
        <f>Tabla1[[#This Row],[Monto]]-Tabla1[[#This Row],[Monto Kashio]]</f>
        <v>0</v>
      </c>
      <c r="N3563" s="98" t="s">
        <v>23</v>
      </c>
      <c r="O3563" s="132" t="s">
        <v>24</v>
      </c>
      <c r="P3563" s="132">
        <v>803872</v>
      </c>
      <c r="Q3563" s="190">
        <v>45675</v>
      </c>
      <c r="R3563" s="132" t="s">
        <v>148</v>
      </c>
      <c r="T3563" s="1"/>
    </row>
    <row r="3564" spans="1:20" ht="12.75" customHeight="1">
      <c r="A3564" s="187" t="s">
        <v>4087</v>
      </c>
      <c r="B3564" s="131" t="s">
        <v>4088</v>
      </c>
      <c r="C3564" s="181" t="s">
        <v>96</v>
      </c>
      <c r="D3564" s="111">
        <v>45675</v>
      </c>
      <c r="E3564" s="117">
        <v>250187651473</v>
      </c>
      <c r="F3564" s="131" t="str">
        <f>CONCATENATE("'",Tabla1[[#This Row],[PSP_TIN]],"',")</f>
        <v>'250187651473',</v>
      </c>
      <c r="G3564" s="131" t="s">
        <v>1923</v>
      </c>
      <c r="H3564" s="131" t="s">
        <v>4565</v>
      </c>
      <c r="I3564" s="131" t="str">
        <f>CONCATENATE("'",Tabla1[[#This Row],[Public ID]],"',")</f>
        <v>'inv_ZRaYhwLgXZgt44vzvt4fVi',</v>
      </c>
      <c r="J3564" s="131" t="s">
        <v>9</v>
      </c>
      <c r="K3564" s="131">
        <v>100</v>
      </c>
      <c r="L3564" s="98">
        <v>100</v>
      </c>
      <c r="M3564" s="105">
        <f>Tabla1[[#This Row],[Monto]]-Tabla1[[#This Row],[Monto Kashio]]</f>
        <v>0</v>
      </c>
      <c r="N3564" s="98" t="s">
        <v>23</v>
      </c>
      <c r="O3564" s="131" t="s">
        <v>24</v>
      </c>
      <c r="P3564" s="131">
        <v>298421</v>
      </c>
      <c r="Q3564" s="189">
        <v>45675</v>
      </c>
      <c r="R3564" s="131" t="s">
        <v>148</v>
      </c>
      <c r="T3564" s="1"/>
    </row>
    <row r="3565" spans="1:20" ht="12.75" customHeight="1">
      <c r="A3565" s="166" t="s">
        <v>4087</v>
      </c>
      <c r="B3565" s="132" t="s">
        <v>4088</v>
      </c>
      <c r="C3565" s="173" t="s">
        <v>96</v>
      </c>
      <c r="D3565" s="110">
        <v>45675</v>
      </c>
      <c r="E3565" s="116">
        <v>250187747917</v>
      </c>
      <c r="F3565" s="132" t="str">
        <f>CONCATENATE("'",Tabla1[[#This Row],[PSP_TIN]],"',")</f>
        <v>'250187747917',</v>
      </c>
      <c r="G3565" s="132" t="s">
        <v>1923</v>
      </c>
      <c r="H3565" s="132" t="s">
        <v>4566</v>
      </c>
      <c r="I3565" s="132" t="str">
        <f>CONCATENATE("'",Tabla1[[#This Row],[Public ID]],"',")</f>
        <v>'inv_9RBTuf9Z9KMTyVw9qhbfCE',</v>
      </c>
      <c r="J3565" s="132" t="s">
        <v>9</v>
      </c>
      <c r="K3565" s="132">
        <v>30</v>
      </c>
      <c r="L3565" s="91">
        <v>30</v>
      </c>
      <c r="M3565" s="105">
        <f>Tabla1[[#This Row],[Monto]]-Tabla1[[#This Row],[Monto Kashio]]</f>
        <v>0</v>
      </c>
      <c r="N3565" s="98" t="s">
        <v>23</v>
      </c>
      <c r="O3565" s="132" t="s">
        <v>24</v>
      </c>
      <c r="P3565" s="132">
        <v>889577</v>
      </c>
      <c r="Q3565" s="190">
        <v>45675</v>
      </c>
      <c r="R3565" s="132" t="s">
        <v>148</v>
      </c>
      <c r="T3565" s="1"/>
    </row>
    <row r="3566" spans="1:20" ht="12.75" customHeight="1">
      <c r="A3566" s="187" t="s">
        <v>4087</v>
      </c>
      <c r="B3566" s="131" t="s">
        <v>4088</v>
      </c>
      <c r="C3566" s="181" t="s">
        <v>30</v>
      </c>
      <c r="D3566" s="111">
        <v>45675</v>
      </c>
      <c r="E3566" s="117">
        <v>250187739172</v>
      </c>
      <c r="F3566" s="131" t="str">
        <f>CONCATENATE("'",Tabla1[[#This Row],[PSP_TIN]],"',")</f>
        <v>'250187739172',</v>
      </c>
      <c r="G3566" s="131" t="s">
        <v>1923</v>
      </c>
      <c r="H3566" s="131" t="s">
        <v>4567</v>
      </c>
      <c r="I3566" s="131" t="str">
        <f>CONCATENATE("'",Tabla1[[#This Row],[Public ID]],"',")</f>
        <v>'inv_6QGBdvmqFjCbRMXX6hcGWz',</v>
      </c>
      <c r="J3566" s="131" t="s">
        <v>9</v>
      </c>
      <c r="K3566" s="131">
        <v>5000</v>
      </c>
      <c r="L3566" s="98">
        <v>5000</v>
      </c>
      <c r="M3566" s="105">
        <f>Tabla1[[#This Row],[Monto]]-Tabla1[[#This Row],[Monto Kashio]]</f>
        <v>0</v>
      </c>
      <c r="N3566" s="98" t="s">
        <v>23</v>
      </c>
      <c r="O3566" s="131" t="s">
        <v>24</v>
      </c>
      <c r="P3566" s="131">
        <v>5852947</v>
      </c>
      <c r="Q3566" s="189">
        <v>45675</v>
      </c>
      <c r="R3566" s="131" t="s">
        <v>148</v>
      </c>
      <c r="T3566" s="1"/>
    </row>
    <row r="3567" spans="1:20" ht="12.75" customHeight="1">
      <c r="A3567" s="166" t="s">
        <v>4087</v>
      </c>
      <c r="B3567" s="132" t="s">
        <v>4088</v>
      </c>
      <c r="C3567" s="173" t="s">
        <v>66</v>
      </c>
      <c r="D3567" s="110">
        <v>45675</v>
      </c>
      <c r="E3567" s="116">
        <v>250187731874</v>
      </c>
      <c r="F3567" s="132" t="str">
        <f>CONCATENATE("'",Tabla1[[#This Row],[PSP_TIN]],"',")</f>
        <v>'250187731874',</v>
      </c>
      <c r="G3567" s="132" t="s">
        <v>1923</v>
      </c>
      <c r="H3567" s="132" t="s">
        <v>4568</v>
      </c>
      <c r="I3567" s="132" t="str">
        <f>CONCATENATE("'",Tabla1[[#This Row],[Public ID]],"',")</f>
        <v>'inv_DJkRcJ9syuYjbHb2ZWefFF',</v>
      </c>
      <c r="J3567" s="132" t="s">
        <v>9</v>
      </c>
      <c r="K3567" s="132">
        <v>86.45</v>
      </c>
      <c r="L3567" s="91">
        <v>86.45</v>
      </c>
      <c r="M3567" s="105">
        <f>Tabla1[[#This Row],[Monto]]-Tabla1[[#This Row],[Monto Kashio]]</f>
        <v>0</v>
      </c>
      <c r="N3567" s="98" t="s">
        <v>23</v>
      </c>
      <c r="O3567" s="132" t="s">
        <v>24</v>
      </c>
      <c r="P3567" s="132">
        <v>563579</v>
      </c>
      <c r="Q3567" s="190">
        <v>45675</v>
      </c>
      <c r="R3567" s="132" t="s">
        <v>148</v>
      </c>
      <c r="T3567" s="1"/>
    </row>
    <row r="3568" spans="1:20" ht="12.75" customHeight="1">
      <c r="A3568" s="187" t="s">
        <v>4087</v>
      </c>
      <c r="B3568" s="131" t="s">
        <v>4088</v>
      </c>
      <c r="C3568" s="181" t="s">
        <v>30</v>
      </c>
      <c r="D3568" s="111">
        <v>45675</v>
      </c>
      <c r="E3568" s="117">
        <v>250187718799</v>
      </c>
      <c r="F3568" s="131" t="str">
        <f>CONCATENATE("'",Tabla1[[#This Row],[PSP_TIN]],"',")</f>
        <v>'250187718799',</v>
      </c>
      <c r="G3568" s="131" t="s">
        <v>1923</v>
      </c>
      <c r="H3568" s="131" t="s">
        <v>4569</v>
      </c>
      <c r="I3568" s="131" t="str">
        <f>CONCATENATE("'",Tabla1[[#This Row],[Public ID]],"',")</f>
        <v>'inv_RYU6NVEAonrbTbfeRDm3EQ',</v>
      </c>
      <c r="J3568" s="131" t="s">
        <v>9</v>
      </c>
      <c r="K3568" s="131">
        <v>50</v>
      </c>
      <c r="L3568" s="98">
        <v>50</v>
      </c>
      <c r="M3568" s="105">
        <f>Tabla1[[#This Row],[Monto]]-Tabla1[[#This Row],[Monto Kashio]]</f>
        <v>0</v>
      </c>
      <c r="N3568" s="98" t="s">
        <v>23</v>
      </c>
      <c r="O3568" s="131" t="s">
        <v>24</v>
      </c>
      <c r="P3568" s="131">
        <v>719660</v>
      </c>
      <c r="Q3568" s="189">
        <v>45675</v>
      </c>
      <c r="R3568" s="131" t="s">
        <v>148</v>
      </c>
      <c r="T3568" s="1"/>
    </row>
    <row r="3569" spans="1:20" ht="12.75" customHeight="1">
      <c r="A3569" s="166" t="s">
        <v>4087</v>
      </c>
      <c r="B3569" s="132" t="s">
        <v>4088</v>
      </c>
      <c r="C3569" s="173" t="s">
        <v>484</v>
      </c>
      <c r="D3569" s="110">
        <v>45675</v>
      </c>
      <c r="E3569" s="116">
        <v>250187827975</v>
      </c>
      <c r="F3569" s="132" t="str">
        <f>CONCATENATE("'",Tabla1[[#This Row],[PSP_TIN]],"',")</f>
        <v>'250187827975',</v>
      </c>
      <c r="G3569" s="132" t="s">
        <v>1923</v>
      </c>
      <c r="H3569" s="132" t="s">
        <v>4570</v>
      </c>
      <c r="I3569" s="132" t="str">
        <f>CONCATENATE("'",Tabla1[[#This Row],[Public ID]],"',")</f>
        <v>'inv_e4YfURNxDonpSa7whaty7Z',</v>
      </c>
      <c r="J3569" s="132" t="s">
        <v>9</v>
      </c>
      <c r="K3569" s="132">
        <v>250</v>
      </c>
      <c r="L3569" s="91">
        <v>250</v>
      </c>
      <c r="M3569" s="105">
        <f>Tabla1[[#This Row],[Monto]]-Tabla1[[#This Row],[Monto Kashio]]</f>
        <v>0</v>
      </c>
      <c r="N3569" s="98" t="s">
        <v>23</v>
      </c>
      <c r="O3569" s="132" t="s">
        <v>24</v>
      </c>
      <c r="P3569" s="132">
        <v>5461181</v>
      </c>
      <c r="Q3569" s="190">
        <v>45675</v>
      </c>
      <c r="R3569" s="132" t="s">
        <v>148</v>
      </c>
      <c r="T3569" s="1"/>
    </row>
    <row r="3570" spans="1:20" ht="12.75" customHeight="1">
      <c r="A3570" s="187" t="s">
        <v>4087</v>
      </c>
      <c r="B3570" s="131" t="s">
        <v>4088</v>
      </c>
      <c r="C3570" s="181" t="s">
        <v>66</v>
      </c>
      <c r="D3570" s="111">
        <v>45675</v>
      </c>
      <c r="E3570" s="117">
        <v>250187824764</v>
      </c>
      <c r="F3570" s="131" t="str">
        <f>CONCATENATE("'",Tabla1[[#This Row],[PSP_TIN]],"',")</f>
        <v>'250187824764',</v>
      </c>
      <c r="G3570" s="131" t="s">
        <v>1923</v>
      </c>
      <c r="H3570" s="131" t="s">
        <v>4571</v>
      </c>
      <c r="I3570" s="131" t="str">
        <f>CONCATENATE("'",Tabla1[[#This Row],[Public ID]],"',")</f>
        <v>'inv_mjG6yyU5mqA8jECKVw3oYv',</v>
      </c>
      <c r="J3570" s="131" t="s">
        <v>9</v>
      </c>
      <c r="K3570" s="131">
        <v>150</v>
      </c>
      <c r="L3570" s="98">
        <v>150</v>
      </c>
      <c r="M3570" s="105">
        <f>Tabla1[[#This Row],[Monto]]-Tabla1[[#This Row],[Monto Kashio]]</f>
        <v>0</v>
      </c>
      <c r="N3570" s="98" t="s">
        <v>23</v>
      </c>
      <c r="O3570" s="131" t="s">
        <v>24</v>
      </c>
      <c r="P3570" s="131">
        <v>3103549</v>
      </c>
      <c r="Q3570" s="189">
        <v>45675</v>
      </c>
      <c r="R3570" s="131" t="s">
        <v>148</v>
      </c>
      <c r="T3570" s="1"/>
    </row>
    <row r="3571" spans="1:20" ht="12.75" customHeight="1">
      <c r="A3571" s="166">
        <v>11936</v>
      </c>
      <c r="B3571" s="132" t="s">
        <v>4117</v>
      </c>
      <c r="C3571" s="173" t="s">
        <v>96</v>
      </c>
      <c r="D3571" s="110">
        <v>45675</v>
      </c>
      <c r="E3571" s="116">
        <v>250187818843</v>
      </c>
      <c r="F3571" s="132" t="str">
        <f>CONCATENATE("'",Tabla1[[#This Row],[PSP_TIN]],"',")</f>
        <v>'250187818843',</v>
      </c>
      <c r="G3571" s="132" t="s">
        <v>1923</v>
      </c>
      <c r="H3571" s="132" t="s">
        <v>4572</v>
      </c>
      <c r="I3571" s="132" t="str">
        <f>CONCATENATE("'",Tabla1[[#This Row],[Public ID]],"',")</f>
        <v>'inv_MgbroCHHgvonazPeCcwBDt',</v>
      </c>
      <c r="J3571" s="132" t="s">
        <v>9</v>
      </c>
      <c r="K3571" s="132">
        <v>6000</v>
      </c>
      <c r="L3571" s="91">
        <v>6000</v>
      </c>
      <c r="M3571" s="105">
        <f>Tabla1[[#This Row],[Monto]]-Tabla1[[#This Row],[Monto Kashio]]</f>
        <v>0</v>
      </c>
      <c r="N3571" s="98" t="s">
        <v>23</v>
      </c>
      <c r="O3571" s="132" t="s">
        <v>24</v>
      </c>
      <c r="P3571" s="132">
        <v>1401325</v>
      </c>
      <c r="Q3571" s="190">
        <v>45675</v>
      </c>
      <c r="R3571" s="132" t="s">
        <v>148</v>
      </c>
      <c r="T3571" s="1"/>
    </row>
    <row r="3572" spans="1:20" ht="12.75" customHeight="1">
      <c r="A3572" s="187" t="s">
        <v>4087</v>
      </c>
      <c r="B3572" s="131" t="s">
        <v>4088</v>
      </c>
      <c r="C3572" s="181" t="s">
        <v>30</v>
      </c>
      <c r="D3572" s="111">
        <v>45675</v>
      </c>
      <c r="E3572" s="117">
        <v>250187811658</v>
      </c>
      <c r="F3572" s="131" t="str">
        <f>CONCATENATE("'",Tabla1[[#This Row],[PSP_TIN]],"',")</f>
        <v>'250187811658',</v>
      </c>
      <c r="G3572" s="131" t="s">
        <v>1923</v>
      </c>
      <c r="H3572" s="131" t="s">
        <v>4573</v>
      </c>
      <c r="I3572" s="131" t="str">
        <f>CONCATENATE("'",Tabla1[[#This Row],[Public ID]],"',")</f>
        <v>'inv_fZL8jS2hByvRM3wnhNZdav',</v>
      </c>
      <c r="J3572" s="131" t="s">
        <v>9</v>
      </c>
      <c r="K3572" s="131">
        <v>29</v>
      </c>
      <c r="L3572" s="98">
        <v>29</v>
      </c>
      <c r="M3572" s="105">
        <f>Tabla1[[#This Row],[Monto]]-Tabla1[[#This Row],[Monto Kashio]]</f>
        <v>0</v>
      </c>
      <c r="N3572" s="98" t="s">
        <v>23</v>
      </c>
      <c r="O3572" s="131" t="s">
        <v>24</v>
      </c>
      <c r="P3572" s="131">
        <v>1331038</v>
      </c>
      <c r="Q3572" s="189">
        <v>45675</v>
      </c>
      <c r="R3572" s="131" t="s">
        <v>148</v>
      </c>
      <c r="T3572" s="1"/>
    </row>
    <row r="3573" spans="1:20" ht="12.75" customHeight="1">
      <c r="A3573" s="166" t="s">
        <v>4087</v>
      </c>
      <c r="B3573" s="132" t="s">
        <v>4088</v>
      </c>
      <c r="C3573" s="173" t="s">
        <v>30</v>
      </c>
      <c r="D3573" s="110">
        <v>45675</v>
      </c>
      <c r="E3573" s="116">
        <v>250187811051</v>
      </c>
      <c r="F3573" s="132" t="str">
        <f>CONCATENATE("'",Tabla1[[#This Row],[PSP_TIN]],"',")</f>
        <v>'250187811051',</v>
      </c>
      <c r="G3573" s="132" t="s">
        <v>1923</v>
      </c>
      <c r="H3573" s="132" t="s">
        <v>4574</v>
      </c>
      <c r="I3573" s="132" t="str">
        <f>CONCATENATE("'",Tabla1[[#This Row],[Public ID]],"',")</f>
        <v>'inv_MmRF6siXVBUi7g7bXjR322',</v>
      </c>
      <c r="J3573" s="132" t="s">
        <v>9</v>
      </c>
      <c r="K3573" s="132">
        <v>75</v>
      </c>
      <c r="L3573" s="91">
        <v>75</v>
      </c>
      <c r="M3573" s="105">
        <f>Tabla1[[#This Row],[Monto]]-Tabla1[[#This Row],[Monto Kashio]]</f>
        <v>0</v>
      </c>
      <c r="N3573" s="98" t="s">
        <v>23</v>
      </c>
      <c r="O3573" s="132" t="s">
        <v>24</v>
      </c>
      <c r="P3573" s="132">
        <v>649483</v>
      </c>
      <c r="Q3573" s="190">
        <v>45675</v>
      </c>
      <c r="R3573" s="132" t="s">
        <v>148</v>
      </c>
      <c r="T3573" s="1"/>
    </row>
    <row r="3574" spans="1:20" ht="12.75" customHeight="1">
      <c r="A3574" s="187">
        <v>11935</v>
      </c>
      <c r="B3574" s="131" t="s">
        <v>4117</v>
      </c>
      <c r="C3574" s="181" t="s">
        <v>30</v>
      </c>
      <c r="D3574" s="111">
        <v>45675</v>
      </c>
      <c r="E3574" s="117">
        <v>250187807663</v>
      </c>
      <c r="F3574" s="131" t="str">
        <f>CONCATENATE("'",Tabla1[[#This Row],[PSP_TIN]],"',")</f>
        <v>'250187807663',</v>
      </c>
      <c r="G3574" s="131" t="s">
        <v>1923</v>
      </c>
      <c r="H3574" s="131" t="s">
        <v>4575</v>
      </c>
      <c r="I3574" s="131" t="str">
        <f>CONCATENATE("'",Tabla1[[#This Row],[Public ID]],"',")</f>
        <v>'inv_CYe2dweoLDBxyrnJApCjLZ',</v>
      </c>
      <c r="J3574" s="131" t="s">
        <v>9</v>
      </c>
      <c r="K3574" s="131">
        <v>2000</v>
      </c>
      <c r="L3574" s="98">
        <v>2000</v>
      </c>
      <c r="M3574" s="105">
        <f>Tabla1[[#This Row],[Monto]]-Tabla1[[#This Row],[Monto Kashio]]</f>
        <v>0</v>
      </c>
      <c r="N3574" s="98" t="s">
        <v>23</v>
      </c>
      <c r="O3574" s="131" t="s">
        <v>24</v>
      </c>
      <c r="P3574" s="131">
        <v>1229739</v>
      </c>
      <c r="Q3574" s="189">
        <v>45675</v>
      </c>
      <c r="R3574" s="131" t="s">
        <v>148</v>
      </c>
      <c r="T3574" s="1"/>
    </row>
    <row r="3575" spans="1:20" ht="12.75" customHeight="1">
      <c r="A3575" s="166" t="s">
        <v>4087</v>
      </c>
      <c r="B3575" s="132" t="s">
        <v>4088</v>
      </c>
      <c r="C3575" s="173" t="s">
        <v>368</v>
      </c>
      <c r="D3575" s="110">
        <v>45675</v>
      </c>
      <c r="E3575" s="116">
        <v>250187803837</v>
      </c>
      <c r="F3575" s="132" t="str">
        <f>CONCATENATE("'",Tabla1[[#This Row],[PSP_TIN]],"',")</f>
        <v>'250187803837',</v>
      </c>
      <c r="G3575" s="132" t="s">
        <v>1923</v>
      </c>
      <c r="H3575" s="132" t="s">
        <v>4576</v>
      </c>
      <c r="I3575" s="132" t="str">
        <f>CONCATENATE("'",Tabla1[[#This Row],[Public ID]],"',")</f>
        <v>'inv_9gFU4VuARcCSLy6humvem7',</v>
      </c>
      <c r="J3575" s="132" t="s">
        <v>9</v>
      </c>
      <c r="K3575" s="132">
        <v>80</v>
      </c>
      <c r="L3575" s="91">
        <v>80</v>
      </c>
      <c r="M3575" s="105">
        <f>Tabla1[[#This Row],[Monto]]-Tabla1[[#This Row],[Monto Kashio]]</f>
        <v>0</v>
      </c>
      <c r="N3575" s="98" t="s">
        <v>23</v>
      </c>
      <c r="O3575" s="132" t="s">
        <v>24</v>
      </c>
      <c r="P3575" s="132">
        <v>445533</v>
      </c>
      <c r="Q3575" s="190">
        <v>45675</v>
      </c>
      <c r="R3575" s="132" t="s">
        <v>148</v>
      </c>
      <c r="T3575" s="1"/>
    </row>
    <row r="3576" spans="1:20" ht="12.75" customHeight="1">
      <c r="A3576" s="187" t="s">
        <v>4087</v>
      </c>
      <c r="B3576" s="131" t="s">
        <v>4088</v>
      </c>
      <c r="C3576" s="181" t="s">
        <v>914</v>
      </c>
      <c r="D3576" s="111">
        <v>45675</v>
      </c>
      <c r="E3576" s="117">
        <v>250187792841</v>
      </c>
      <c r="F3576" s="131" t="str">
        <f>CONCATENATE("'",Tabla1[[#This Row],[PSP_TIN]],"',")</f>
        <v>'250187792841',</v>
      </c>
      <c r="G3576" s="131" t="s">
        <v>1923</v>
      </c>
      <c r="H3576" s="131" t="s">
        <v>4577</v>
      </c>
      <c r="I3576" s="131" t="str">
        <f>CONCATENATE("'",Tabla1[[#This Row],[Public ID]],"',")</f>
        <v>'inv_9GF7yMMdCBeBLcjRT58bXU',</v>
      </c>
      <c r="J3576" s="131" t="s">
        <v>9</v>
      </c>
      <c r="K3576" s="131">
        <v>156.55000000000001</v>
      </c>
      <c r="L3576" s="98">
        <v>156.55000000000001</v>
      </c>
      <c r="M3576" s="105">
        <f>Tabla1[[#This Row],[Monto]]-Tabla1[[#This Row],[Monto Kashio]]</f>
        <v>0</v>
      </c>
      <c r="N3576" s="98" t="s">
        <v>23</v>
      </c>
      <c r="O3576" s="131" t="s">
        <v>24</v>
      </c>
      <c r="P3576" s="131">
        <v>1208605</v>
      </c>
      <c r="Q3576" s="189">
        <v>45675</v>
      </c>
      <c r="R3576" s="131" t="s">
        <v>148</v>
      </c>
      <c r="T3576" s="1"/>
    </row>
    <row r="3577" spans="1:20" ht="12.75" customHeight="1">
      <c r="A3577" s="166" t="s">
        <v>4087</v>
      </c>
      <c r="B3577" s="132" t="s">
        <v>4088</v>
      </c>
      <c r="C3577" s="173" t="s">
        <v>30</v>
      </c>
      <c r="D3577" s="110">
        <v>45675</v>
      </c>
      <c r="E3577" s="116">
        <v>250187792488</v>
      </c>
      <c r="F3577" s="132" t="str">
        <f>CONCATENATE("'",Tabla1[[#This Row],[PSP_TIN]],"',")</f>
        <v>'250187792488',</v>
      </c>
      <c r="G3577" s="132" t="s">
        <v>1923</v>
      </c>
      <c r="H3577" s="132" t="s">
        <v>4578</v>
      </c>
      <c r="I3577" s="132" t="str">
        <f>CONCATENATE("'",Tabla1[[#This Row],[Public ID]],"',")</f>
        <v>'inv_YRhP8uDnTA7F8qg9a77scc',</v>
      </c>
      <c r="J3577" s="132" t="s">
        <v>9</v>
      </c>
      <c r="K3577" s="132">
        <v>50</v>
      </c>
      <c r="L3577" s="91">
        <v>50</v>
      </c>
      <c r="M3577" s="105">
        <f>Tabla1[[#This Row],[Monto]]-Tabla1[[#This Row],[Monto Kashio]]</f>
        <v>0</v>
      </c>
      <c r="N3577" s="98" t="s">
        <v>23</v>
      </c>
      <c r="O3577" s="132" t="s">
        <v>24</v>
      </c>
      <c r="P3577" s="132">
        <v>845778</v>
      </c>
      <c r="Q3577" s="190">
        <v>45675</v>
      </c>
      <c r="R3577" s="132" t="s">
        <v>148</v>
      </c>
      <c r="T3577" s="1"/>
    </row>
    <row r="3578" spans="1:20" ht="12.75" customHeight="1">
      <c r="A3578" s="187">
        <v>11939</v>
      </c>
      <c r="B3578" s="131" t="s">
        <v>4117</v>
      </c>
      <c r="C3578" s="181" t="s">
        <v>30</v>
      </c>
      <c r="D3578" s="111">
        <v>45675</v>
      </c>
      <c r="E3578" s="117">
        <v>250187851936</v>
      </c>
      <c r="F3578" s="131" t="str">
        <f>CONCATENATE("'",Tabla1[[#This Row],[PSP_TIN]],"',")</f>
        <v>'250187851936',</v>
      </c>
      <c r="G3578" s="131" t="s">
        <v>1923</v>
      </c>
      <c r="H3578" s="131" t="s">
        <v>4579</v>
      </c>
      <c r="I3578" s="131" t="str">
        <f>CONCATENATE("'",Tabla1[[#This Row],[Public ID]],"',")</f>
        <v>'inv_fTCxCyY6vFynDLmHxC3fE7',</v>
      </c>
      <c r="J3578" s="131" t="s">
        <v>9</v>
      </c>
      <c r="K3578" s="131">
        <v>300</v>
      </c>
      <c r="L3578" s="98">
        <v>300</v>
      </c>
      <c r="M3578" s="105">
        <f>Tabla1[[#This Row],[Monto]]-Tabla1[[#This Row],[Monto Kashio]]</f>
        <v>0</v>
      </c>
      <c r="N3578" s="98" t="s">
        <v>23</v>
      </c>
      <c r="O3578" s="131" t="s">
        <v>24</v>
      </c>
      <c r="P3578" s="131">
        <v>454427</v>
      </c>
      <c r="Q3578" s="189">
        <v>45675</v>
      </c>
      <c r="R3578" s="131" t="s">
        <v>148</v>
      </c>
      <c r="T3578" s="1"/>
    </row>
    <row r="3579" spans="1:20" ht="12.75" customHeight="1">
      <c r="A3579" s="166">
        <v>11940</v>
      </c>
      <c r="B3579" s="132" t="s">
        <v>4117</v>
      </c>
      <c r="C3579" s="173" t="s">
        <v>30</v>
      </c>
      <c r="D3579" s="110">
        <v>45675</v>
      </c>
      <c r="E3579" s="116">
        <v>250187868393</v>
      </c>
      <c r="F3579" s="132" t="str">
        <f>CONCATENATE("'",Tabla1[[#This Row],[PSP_TIN]],"',")</f>
        <v>'250187868393',</v>
      </c>
      <c r="G3579" s="132" t="s">
        <v>1923</v>
      </c>
      <c r="H3579" s="132" t="s">
        <v>4580</v>
      </c>
      <c r="I3579" s="132" t="str">
        <f>CONCATENATE("'",Tabla1[[#This Row],[Public ID]],"',")</f>
        <v>'inv_Kdxc7Pf44YKYXiRXuURunf',</v>
      </c>
      <c r="J3579" s="132" t="s">
        <v>9</v>
      </c>
      <c r="K3579" s="132">
        <v>30</v>
      </c>
      <c r="L3579" s="91">
        <v>30</v>
      </c>
      <c r="M3579" s="105">
        <f>Tabla1[[#This Row],[Monto]]-Tabla1[[#This Row],[Monto Kashio]]</f>
        <v>0</v>
      </c>
      <c r="N3579" s="98" t="s">
        <v>23</v>
      </c>
      <c r="O3579" s="132" t="s">
        <v>24</v>
      </c>
      <c r="P3579" s="132">
        <v>159372</v>
      </c>
      <c r="Q3579" s="190">
        <v>45675</v>
      </c>
      <c r="R3579" s="132" t="s">
        <v>148</v>
      </c>
      <c r="T3579" s="1"/>
    </row>
    <row r="3580" spans="1:20" ht="12.75" customHeight="1">
      <c r="A3580" s="187" t="s">
        <v>4087</v>
      </c>
      <c r="B3580" s="131" t="s">
        <v>4088</v>
      </c>
      <c r="C3580" s="181" t="s">
        <v>30</v>
      </c>
      <c r="D3580" s="111">
        <v>45675</v>
      </c>
      <c r="E3580" s="117">
        <v>250187903652</v>
      </c>
      <c r="F3580" s="131" t="str">
        <f>CONCATENATE("'",Tabla1[[#This Row],[PSP_TIN]],"',")</f>
        <v>'250187903652',</v>
      </c>
      <c r="G3580" s="131" t="s">
        <v>1923</v>
      </c>
      <c r="H3580" s="131" t="s">
        <v>4581</v>
      </c>
      <c r="I3580" s="131" t="str">
        <f>CONCATENATE("'",Tabla1[[#This Row],[Public ID]],"',")</f>
        <v>'inv_nRsnw5hrGxiJBBngLWwwCF',</v>
      </c>
      <c r="J3580" s="131" t="s">
        <v>9</v>
      </c>
      <c r="K3580" s="131">
        <v>30</v>
      </c>
      <c r="L3580" s="98">
        <v>30</v>
      </c>
      <c r="M3580" s="105">
        <f>Tabla1[[#This Row],[Monto]]-Tabla1[[#This Row],[Monto Kashio]]</f>
        <v>0</v>
      </c>
      <c r="N3580" s="98" t="s">
        <v>23</v>
      </c>
      <c r="O3580" s="131" t="s">
        <v>24</v>
      </c>
      <c r="P3580" s="131">
        <v>5034320</v>
      </c>
      <c r="Q3580" s="189">
        <v>45675</v>
      </c>
      <c r="R3580" s="131" t="s">
        <v>148</v>
      </c>
      <c r="T3580" s="1"/>
    </row>
    <row r="3581" spans="1:20" ht="12.75" customHeight="1">
      <c r="A3581" s="166" t="s">
        <v>4087</v>
      </c>
      <c r="B3581" s="132" t="s">
        <v>4088</v>
      </c>
      <c r="C3581" s="173" t="s">
        <v>30</v>
      </c>
      <c r="D3581" s="110">
        <v>45675</v>
      </c>
      <c r="E3581" s="198">
        <v>250187977551</v>
      </c>
      <c r="F3581" s="132" t="str">
        <f>CONCATENATE("'",Tabla1[[#This Row],[PSP_TIN]],"',")</f>
        <v>'250187977551',</v>
      </c>
      <c r="G3581" s="132" t="s">
        <v>1923</v>
      </c>
      <c r="H3581" s="132" t="s">
        <v>4582</v>
      </c>
      <c r="I3581" s="132" t="str">
        <f>CONCATENATE("'",Tabla1[[#This Row],[Public ID]],"',")</f>
        <v>'inv_7G5cgyitkAM58ULEnJaEhA',</v>
      </c>
      <c r="J3581" s="132" t="s">
        <v>9</v>
      </c>
      <c r="K3581" s="215">
        <v>100</v>
      </c>
      <c r="L3581" s="91">
        <v>100</v>
      </c>
      <c r="M3581" s="105">
        <f>Tabla1[[#This Row],[Monto]]-Tabla1[[#This Row],[Monto Kashio]]</f>
        <v>0</v>
      </c>
      <c r="N3581" s="98" t="s">
        <v>23</v>
      </c>
      <c r="O3581" s="132" t="s">
        <v>24</v>
      </c>
      <c r="P3581" s="215">
        <v>782742</v>
      </c>
      <c r="Q3581" s="190">
        <v>45675</v>
      </c>
      <c r="R3581" s="132" t="s">
        <v>148</v>
      </c>
      <c r="T3581" s="1"/>
    </row>
    <row r="3582" spans="1:20" ht="12.75" customHeight="1">
      <c r="A3582" s="187">
        <v>11943</v>
      </c>
      <c r="B3582" s="131" t="s">
        <v>4117</v>
      </c>
      <c r="C3582" s="181" t="s">
        <v>30</v>
      </c>
      <c r="D3582" s="111">
        <v>45675</v>
      </c>
      <c r="E3582" s="197">
        <v>250187975603</v>
      </c>
      <c r="F3582" s="131" t="str">
        <f>CONCATENATE("'",Tabla1[[#This Row],[PSP_TIN]],"',")</f>
        <v>'250187975603',</v>
      </c>
      <c r="G3582" s="131" t="s">
        <v>1923</v>
      </c>
      <c r="H3582" s="131" t="s">
        <v>4583</v>
      </c>
      <c r="I3582" s="131" t="str">
        <f>CONCATENATE("'",Tabla1[[#This Row],[Public ID]],"',")</f>
        <v>'inv_DMysSU27CYzF3N8wVrZC2c',</v>
      </c>
      <c r="J3582" s="131" t="s">
        <v>9</v>
      </c>
      <c r="K3582" s="214">
        <v>50</v>
      </c>
      <c r="L3582" s="98">
        <v>50</v>
      </c>
      <c r="M3582" s="105">
        <f>Tabla1[[#This Row],[Monto]]-Tabla1[[#This Row],[Monto Kashio]]</f>
        <v>0</v>
      </c>
      <c r="N3582" s="98" t="s">
        <v>23</v>
      </c>
      <c r="O3582" s="131" t="s">
        <v>24</v>
      </c>
      <c r="P3582" s="214">
        <v>884174</v>
      </c>
      <c r="Q3582" s="189">
        <v>45675</v>
      </c>
      <c r="R3582" s="131" t="s">
        <v>148</v>
      </c>
      <c r="T3582" s="1"/>
    </row>
    <row r="3583" spans="1:20" ht="12.75" customHeight="1">
      <c r="A3583" s="166" t="s">
        <v>4087</v>
      </c>
      <c r="B3583" s="132" t="s">
        <v>4088</v>
      </c>
      <c r="C3583" s="173" t="s">
        <v>66</v>
      </c>
      <c r="D3583" s="110">
        <v>45675</v>
      </c>
      <c r="E3583" s="198">
        <v>250187962796</v>
      </c>
      <c r="F3583" s="132" t="str">
        <f>CONCATENATE("'",Tabla1[[#This Row],[PSP_TIN]],"',")</f>
        <v>'250187962796',</v>
      </c>
      <c r="G3583" s="132" t="s">
        <v>1923</v>
      </c>
      <c r="H3583" s="132" t="s">
        <v>4584</v>
      </c>
      <c r="I3583" s="132" t="str">
        <f>CONCATENATE("'",Tabla1[[#This Row],[Public ID]],"',")</f>
        <v>'inv_D8Qbxww3psoaxFJsQkWMDR',</v>
      </c>
      <c r="J3583" s="132" t="s">
        <v>9</v>
      </c>
      <c r="K3583" s="215">
        <v>15</v>
      </c>
      <c r="L3583" s="91">
        <v>15</v>
      </c>
      <c r="M3583" s="105">
        <f>Tabla1[[#This Row],[Monto]]-Tabla1[[#This Row],[Monto Kashio]]</f>
        <v>0</v>
      </c>
      <c r="N3583" s="98" t="s">
        <v>23</v>
      </c>
      <c r="O3583" s="132" t="s">
        <v>24</v>
      </c>
      <c r="P3583" s="215">
        <v>2438785</v>
      </c>
      <c r="Q3583" s="190">
        <v>45675</v>
      </c>
      <c r="R3583" s="132" t="s">
        <v>148</v>
      </c>
      <c r="T3583" s="1"/>
    </row>
    <row r="3584" spans="1:20" ht="12.75" customHeight="1">
      <c r="A3584" s="187" t="s">
        <v>4087</v>
      </c>
      <c r="B3584" s="131" t="s">
        <v>4088</v>
      </c>
      <c r="C3584" s="181" t="s">
        <v>66</v>
      </c>
      <c r="D3584" s="111">
        <v>45675</v>
      </c>
      <c r="E3584" s="197">
        <v>250187956434</v>
      </c>
      <c r="F3584" s="131" t="str">
        <f>CONCATENATE("'",Tabla1[[#This Row],[PSP_TIN]],"',")</f>
        <v>'250187956434',</v>
      </c>
      <c r="G3584" s="131" t="s">
        <v>1923</v>
      </c>
      <c r="H3584" s="131" t="s">
        <v>4585</v>
      </c>
      <c r="I3584" s="131" t="str">
        <f>CONCATENATE("'",Tabla1[[#This Row],[Public ID]],"',")</f>
        <v>'inv_ZX5sbYZxEfo5bi8ZPMVicQ',</v>
      </c>
      <c r="J3584" s="131" t="s">
        <v>9</v>
      </c>
      <c r="K3584" s="214">
        <v>10</v>
      </c>
      <c r="L3584" s="98">
        <v>10</v>
      </c>
      <c r="M3584" s="105">
        <f>Tabla1[[#This Row],[Monto]]-Tabla1[[#This Row],[Monto Kashio]]</f>
        <v>0</v>
      </c>
      <c r="N3584" s="98" t="s">
        <v>23</v>
      </c>
      <c r="O3584" s="131" t="s">
        <v>24</v>
      </c>
      <c r="P3584" s="214">
        <v>475813</v>
      </c>
      <c r="Q3584" s="189">
        <v>45675</v>
      </c>
      <c r="R3584" s="131" t="s">
        <v>148</v>
      </c>
      <c r="T3584" s="1"/>
    </row>
    <row r="3585" spans="1:20" ht="12.75" customHeight="1">
      <c r="A3585" s="166">
        <v>11942</v>
      </c>
      <c r="B3585" s="132" t="s">
        <v>4117</v>
      </c>
      <c r="C3585" s="173" t="s">
        <v>30</v>
      </c>
      <c r="D3585" s="110">
        <v>45675</v>
      </c>
      <c r="E3585" s="198">
        <v>250187957738</v>
      </c>
      <c r="F3585" s="132" t="str">
        <f>CONCATENATE("'",Tabla1[[#This Row],[PSP_TIN]],"',")</f>
        <v>'250187957738',</v>
      </c>
      <c r="G3585" s="132" t="s">
        <v>1923</v>
      </c>
      <c r="H3585" s="132" t="s">
        <v>4586</v>
      </c>
      <c r="I3585" s="132" t="str">
        <f>CONCATENATE("'",Tabla1[[#This Row],[Public ID]],"',")</f>
        <v>'inv_2aYZLLm6T7x9JqrRZq82X4',</v>
      </c>
      <c r="J3585" s="132" t="s">
        <v>9</v>
      </c>
      <c r="K3585" s="215">
        <v>150</v>
      </c>
      <c r="L3585" s="91">
        <v>150</v>
      </c>
      <c r="M3585" s="105">
        <f>Tabla1[[#This Row],[Monto]]-Tabla1[[#This Row],[Monto Kashio]]</f>
        <v>0</v>
      </c>
      <c r="N3585" s="98" t="s">
        <v>23</v>
      </c>
      <c r="O3585" s="132" t="s">
        <v>24</v>
      </c>
      <c r="P3585" s="215">
        <v>475642</v>
      </c>
      <c r="Q3585" s="190">
        <v>45675</v>
      </c>
      <c r="R3585" s="132" t="s">
        <v>148</v>
      </c>
      <c r="T3585" s="1"/>
    </row>
    <row r="3586" spans="1:20" ht="12.75" customHeight="1">
      <c r="A3586" s="187" t="s">
        <v>4087</v>
      </c>
      <c r="B3586" s="131" t="s">
        <v>4088</v>
      </c>
      <c r="C3586" s="181" t="s">
        <v>27</v>
      </c>
      <c r="D3586" s="111">
        <v>45675</v>
      </c>
      <c r="E3586" s="197">
        <v>250187945277</v>
      </c>
      <c r="F3586" s="131" t="str">
        <f>CONCATENATE("'",Tabla1[[#This Row],[PSP_TIN]],"',")</f>
        <v>'250187945277',</v>
      </c>
      <c r="G3586" s="131" t="s">
        <v>1923</v>
      </c>
      <c r="H3586" s="131" t="s">
        <v>4587</v>
      </c>
      <c r="I3586" s="131" t="str">
        <f>CONCATENATE("'",Tabla1[[#This Row],[Public ID]],"',")</f>
        <v>'inv_PbNSgB9K5Bn2zrLhbL2Rcz',</v>
      </c>
      <c r="J3586" s="131" t="s">
        <v>9</v>
      </c>
      <c r="K3586" s="214">
        <v>50</v>
      </c>
      <c r="L3586" s="98">
        <v>50</v>
      </c>
      <c r="M3586" s="105">
        <f>Tabla1[[#This Row],[Monto]]-Tabla1[[#This Row],[Monto Kashio]]</f>
        <v>0</v>
      </c>
      <c r="N3586" s="98" t="s">
        <v>23</v>
      </c>
      <c r="O3586" s="131" t="s">
        <v>24</v>
      </c>
      <c r="P3586" s="214">
        <v>1257548</v>
      </c>
      <c r="Q3586" s="189">
        <v>45675</v>
      </c>
      <c r="R3586" s="131" t="s">
        <v>148</v>
      </c>
      <c r="T3586" s="1"/>
    </row>
    <row r="3587" spans="1:20" ht="12.75" customHeight="1">
      <c r="A3587" s="166" t="s">
        <v>4087</v>
      </c>
      <c r="B3587" s="132" t="s">
        <v>4088</v>
      </c>
      <c r="C3587" s="173" t="s">
        <v>27</v>
      </c>
      <c r="D3587" s="110">
        <v>45675</v>
      </c>
      <c r="E3587" s="198">
        <v>250198113599</v>
      </c>
      <c r="F3587" s="132" t="str">
        <f>CONCATENATE("'",Tabla1[[#This Row],[PSP_TIN]],"',")</f>
        <v>'250198113599',</v>
      </c>
      <c r="G3587" s="132" t="s">
        <v>1923</v>
      </c>
      <c r="H3587" s="132" t="s">
        <v>4588</v>
      </c>
      <c r="I3587" s="132" t="str">
        <f>CONCATENATE("'",Tabla1[[#This Row],[Public ID]],"',")</f>
        <v>'inv_3NPwD8o2SSzCRpR6yEP9uy',</v>
      </c>
      <c r="J3587" s="132" t="s">
        <v>9</v>
      </c>
      <c r="K3587" s="215">
        <v>30</v>
      </c>
      <c r="L3587" s="91">
        <v>30</v>
      </c>
      <c r="M3587" s="105">
        <f>Tabla1[[#This Row],[Monto]]-Tabla1[[#This Row],[Monto Kashio]]</f>
        <v>0</v>
      </c>
      <c r="N3587" s="98" t="s">
        <v>23</v>
      </c>
      <c r="O3587" s="132" t="s">
        <v>24</v>
      </c>
      <c r="P3587" s="215">
        <v>3801527</v>
      </c>
      <c r="Q3587" s="190">
        <v>45675</v>
      </c>
      <c r="R3587" s="132" t="s">
        <v>148</v>
      </c>
      <c r="T3587" s="1"/>
    </row>
    <row r="3588" spans="1:20" ht="12.75" customHeight="1">
      <c r="A3588" s="187">
        <v>11946</v>
      </c>
      <c r="B3588" s="131" t="s">
        <v>4117</v>
      </c>
      <c r="C3588" s="181" t="s">
        <v>96</v>
      </c>
      <c r="D3588" s="111">
        <v>45675</v>
      </c>
      <c r="E3588" s="197">
        <v>250198107278</v>
      </c>
      <c r="F3588" s="131" t="str">
        <f>CONCATENATE("'",Tabla1[[#This Row],[PSP_TIN]],"',")</f>
        <v>'250198107278',</v>
      </c>
      <c r="G3588" s="131" t="s">
        <v>1923</v>
      </c>
      <c r="H3588" s="131" t="s">
        <v>4589</v>
      </c>
      <c r="I3588" s="131" t="str">
        <f>CONCATENATE("'",Tabla1[[#This Row],[Public ID]],"',")</f>
        <v>'inv_MEQrpEHqWRDeBfrATg3Cw4',</v>
      </c>
      <c r="J3588" s="131" t="s">
        <v>9</v>
      </c>
      <c r="K3588" s="214">
        <v>500</v>
      </c>
      <c r="L3588" s="98">
        <v>500</v>
      </c>
      <c r="M3588" s="105">
        <f>Tabla1[[#This Row],[Monto]]-Tabla1[[#This Row],[Monto Kashio]]</f>
        <v>0</v>
      </c>
      <c r="N3588" s="98" t="s">
        <v>23</v>
      </c>
      <c r="O3588" s="131" t="s">
        <v>24</v>
      </c>
      <c r="P3588" s="214">
        <v>3727793</v>
      </c>
      <c r="Q3588" s="189">
        <v>45675</v>
      </c>
      <c r="R3588" s="131" t="s">
        <v>148</v>
      </c>
      <c r="T3588" s="1"/>
    </row>
    <row r="3589" spans="1:20" ht="12.75" customHeight="1">
      <c r="A3589" s="166" t="s">
        <v>4087</v>
      </c>
      <c r="B3589" s="132" t="s">
        <v>4088</v>
      </c>
      <c r="C3589" s="173" t="s">
        <v>66</v>
      </c>
      <c r="D3589" s="110">
        <v>45675</v>
      </c>
      <c r="E3589" s="198">
        <v>250188075062</v>
      </c>
      <c r="F3589" s="132" t="str">
        <f>CONCATENATE("'",Tabla1[[#This Row],[PSP_TIN]],"',")</f>
        <v>'250188075062',</v>
      </c>
      <c r="G3589" s="132" t="s">
        <v>1923</v>
      </c>
      <c r="H3589" s="132" t="s">
        <v>4590</v>
      </c>
      <c r="I3589" s="132" t="str">
        <f>CONCATENATE("'",Tabla1[[#This Row],[Public ID]],"',")</f>
        <v>'inv_nD2NwjGuESNJSuPdxnE96M',</v>
      </c>
      <c r="J3589" s="132" t="s">
        <v>9</v>
      </c>
      <c r="K3589" s="215">
        <v>112</v>
      </c>
      <c r="L3589" s="91">
        <v>112</v>
      </c>
      <c r="M3589" s="105">
        <f>Tabla1[[#This Row],[Monto]]-Tabla1[[#This Row],[Monto Kashio]]</f>
        <v>0</v>
      </c>
      <c r="N3589" s="98" t="s">
        <v>23</v>
      </c>
      <c r="O3589" s="132" t="s">
        <v>24</v>
      </c>
      <c r="P3589" s="215">
        <v>3506443</v>
      </c>
      <c r="Q3589" s="190">
        <v>45675</v>
      </c>
      <c r="R3589" s="132" t="s">
        <v>148</v>
      </c>
      <c r="T3589" s="1"/>
    </row>
    <row r="3590" spans="1:20" ht="12.75" customHeight="1">
      <c r="A3590" s="187" t="s">
        <v>4087</v>
      </c>
      <c r="B3590" s="131" t="s">
        <v>4088</v>
      </c>
      <c r="C3590" s="181" t="s">
        <v>30</v>
      </c>
      <c r="D3590" s="111">
        <v>45676</v>
      </c>
      <c r="E3590" s="117" t="s">
        <v>4591</v>
      </c>
      <c r="F3590" s="131" t="str">
        <f>CONCATENATE("'",Tabla1[[#This Row],[PSP_TIN]],"',")</f>
        <v>'250198221311	',</v>
      </c>
      <c r="G3590" s="131" t="s">
        <v>1923</v>
      </c>
      <c r="H3590" s="131" t="s">
        <v>4592</v>
      </c>
      <c r="I3590" s="131" t="str">
        <f>CONCATENATE("'",Tabla1[[#This Row],[Public ID]],"',")</f>
        <v>'inv_dpKfwHxLkauzC89qt4gdgC',</v>
      </c>
      <c r="J3590" s="131" t="s">
        <v>9</v>
      </c>
      <c r="K3590" s="131">
        <v>50</v>
      </c>
      <c r="L3590" s="98">
        <v>50</v>
      </c>
      <c r="M3590" s="105">
        <f>Tabla1[[#This Row],[Monto]]-Tabla1[[#This Row],[Monto Kashio]]</f>
        <v>0</v>
      </c>
      <c r="N3590" s="98" t="s">
        <v>4593</v>
      </c>
      <c r="O3590" s="131" t="s">
        <v>24</v>
      </c>
      <c r="P3590" s="131">
        <v>4505213</v>
      </c>
      <c r="Q3590" s="189">
        <v>45676</v>
      </c>
      <c r="R3590" s="131" t="s">
        <v>148</v>
      </c>
      <c r="T3590" s="1"/>
    </row>
    <row r="3591" spans="1:20" ht="12.75" customHeight="1">
      <c r="A3591" s="166" t="s">
        <v>4087</v>
      </c>
      <c r="B3591" s="132" t="s">
        <v>4088</v>
      </c>
      <c r="C3591" s="173" t="s">
        <v>30</v>
      </c>
      <c r="D3591" s="110">
        <v>45676</v>
      </c>
      <c r="E3591" s="116">
        <v>250198200665</v>
      </c>
      <c r="F3591" s="132" t="str">
        <f>CONCATENATE("'",Tabla1[[#This Row],[PSP_TIN]],"',")</f>
        <v>'250198200665',</v>
      </c>
      <c r="G3591" s="132" t="s">
        <v>1923</v>
      </c>
      <c r="H3591" s="132" t="s">
        <v>4594</v>
      </c>
      <c r="I3591" s="132" t="str">
        <f>CONCATENATE("'",Tabla1[[#This Row],[Public ID]],"',")</f>
        <v>'inv_RdKoKqfxYvkWZVDF4xLyfn',</v>
      </c>
      <c r="J3591" s="132" t="s">
        <v>9</v>
      </c>
      <c r="K3591" s="132">
        <v>200</v>
      </c>
      <c r="L3591" s="91">
        <v>200</v>
      </c>
      <c r="M3591" s="105">
        <f>Tabla1[[#This Row],[Monto]]-Tabla1[[#This Row],[Monto Kashio]]</f>
        <v>0</v>
      </c>
      <c r="N3591" s="98" t="s">
        <v>23</v>
      </c>
      <c r="O3591" s="132" t="s">
        <v>24</v>
      </c>
      <c r="P3591" s="132">
        <v>3463993</v>
      </c>
      <c r="Q3591" s="190">
        <v>45676</v>
      </c>
      <c r="R3591" s="132" t="s">
        <v>148</v>
      </c>
      <c r="T3591" s="1"/>
    </row>
    <row r="3592" spans="1:20" ht="12.75" customHeight="1">
      <c r="A3592" s="187" t="s">
        <v>4087</v>
      </c>
      <c r="B3592" s="131" t="s">
        <v>4088</v>
      </c>
      <c r="C3592" s="181" t="s">
        <v>914</v>
      </c>
      <c r="D3592" s="111">
        <v>45676</v>
      </c>
      <c r="E3592" s="117">
        <v>250198120201</v>
      </c>
      <c r="F3592" s="131" t="str">
        <f>CONCATENATE("'",Tabla1[[#This Row],[PSP_TIN]],"',")</f>
        <v>'250198120201',</v>
      </c>
      <c r="G3592" s="131" t="s">
        <v>4234</v>
      </c>
      <c r="H3592" s="131" t="s">
        <v>4595</v>
      </c>
      <c r="I3592" s="131" t="str">
        <f>CONCATENATE("'",Tabla1[[#This Row],[Public ID]],"',")</f>
        <v>'inv_Wn78ApbvAMR7wqXCkgAcAc',</v>
      </c>
      <c r="J3592" s="131" t="s">
        <v>9</v>
      </c>
      <c r="K3592" s="131">
        <v>59</v>
      </c>
      <c r="L3592" s="98">
        <v>59</v>
      </c>
      <c r="M3592" s="105">
        <f>Tabla1[[#This Row],[Monto]]-Tabla1[[#This Row],[Monto Kashio]]</f>
        <v>0</v>
      </c>
      <c r="N3592" s="98" t="s">
        <v>4596</v>
      </c>
      <c r="O3592" s="131" t="s">
        <v>24</v>
      </c>
      <c r="P3592" s="131">
        <v>3862187</v>
      </c>
      <c r="Q3592" s="189">
        <v>45676</v>
      </c>
      <c r="R3592" s="131" t="s">
        <v>148</v>
      </c>
      <c r="T3592" s="1"/>
    </row>
    <row r="3593" spans="1:20" ht="12.75" customHeight="1">
      <c r="A3593" s="166">
        <v>11950</v>
      </c>
      <c r="B3593" s="132" t="s">
        <v>4117</v>
      </c>
      <c r="C3593" s="173" t="s">
        <v>96</v>
      </c>
      <c r="D3593" s="110">
        <v>45676</v>
      </c>
      <c r="E3593" s="116">
        <v>250198467478</v>
      </c>
      <c r="F3593" s="132" t="str">
        <f>CONCATENATE("'",Tabla1[[#This Row],[PSP_TIN]],"',")</f>
        <v>'250198467478',</v>
      </c>
      <c r="G3593" s="132" t="s">
        <v>1923</v>
      </c>
      <c r="H3593" s="132" t="s">
        <v>4597</v>
      </c>
      <c r="I3593" s="132" t="str">
        <f>CONCATENATE("'",Tabla1[[#This Row],[Public ID]],"',")</f>
        <v>'inv_8mzjARnF7uVNPPZtgiDzju',</v>
      </c>
      <c r="J3593" s="132" t="s">
        <v>9</v>
      </c>
      <c r="K3593" s="132">
        <v>80</v>
      </c>
      <c r="L3593" s="91">
        <v>80</v>
      </c>
      <c r="M3593" s="105">
        <f>Tabla1[[#This Row],[Monto]]-Tabla1[[#This Row],[Monto Kashio]]</f>
        <v>0</v>
      </c>
      <c r="N3593" s="98" t="s">
        <v>23</v>
      </c>
      <c r="O3593" s="132" t="s">
        <v>24</v>
      </c>
      <c r="P3593" s="132">
        <v>2339488</v>
      </c>
      <c r="Q3593" s="190">
        <v>45676</v>
      </c>
      <c r="R3593" s="132" t="s">
        <v>148</v>
      </c>
      <c r="T3593" s="1"/>
    </row>
    <row r="3594" spans="1:20" ht="12.75" customHeight="1">
      <c r="A3594" s="187" t="s">
        <v>4087</v>
      </c>
      <c r="B3594" s="131" t="s">
        <v>4088</v>
      </c>
      <c r="C3594" s="181" t="s">
        <v>4598</v>
      </c>
      <c r="D3594" s="111">
        <v>45676</v>
      </c>
      <c r="E3594" s="117">
        <v>250198463591</v>
      </c>
      <c r="F3594" s="131" t="str">
        <f>CONCATENATE("'",Tabla1[[#This Row],[PSP_TIN]],"',")</f>
        <v>'250198463591',</v>
      </c>
      <c r="G3594" s="131" t="s">
        <v>850</v>
      </c>
      <c r="H3594" s="131" t="s">
        <v>4599</v>
      </c>
      <c r="I3594" s="131" t="str">
        <f>CONCATENATE("'",Tabla1[[#This Row],[Public ID]],"',")</f>
        <v>'inv_9AxDYMY9gJcNYUhrTavGPW',</v>
      </c>
      <c r="J3594" s="131" t="s">
        <v>9</v>
      </c>
      <c r="K3594" s="131">
        <v>30</v>
      </c>
      <c r="L3594" s="98">
        <v>30</v>
      </c>
      <c r="M3594" s="105">
        <f>Tabla1[[#This Row],[Monto]]-Tabla1[[#This Row],[Monto Kashio]]</f>
        <v>0</v>
      </c>
      <c r="N3594" s="98" t="s">
        <v>23</v>
      </c>
      <c r="O3594" s="131" t="s">
        <v>24</v>
      </c>
      <c r="P3594" s="131">
        <v>2136805</v>
      </c>
      <c r="Q3594" s="189">
        <v>45676</v>
      </c>
      <c r="R3594" s="131" t="s">
        <v>148</v>
      </c>
      <c r="T3594" s="1"/>
    </row>
    <row r="3595" spans="1:20" ht="12.75" customHeight="1">
      <c r="A3595" s="166" t="s">
        <v>4087</v>
      </c>
      <c r="B3595" s="132" t="s">
        <v>4088</v>
      </c>
      <c r="C3595" s="173" t="s">
        <v>66</v>
      </c>
      <c r="D3595" s="110">
        <v>45677</v>
      </c>
      <c r="E3595" s="116">
        <v>250208803224</v>
      </c>
      <c r="F3595" s="132" t="str">
        <f>CONCATENATE("'",Tabla1[[#This Row],[PSP_TIN]],"',")</f>
        <v>'250208803224',</v>
      </c>
      <c r="G3595" s="132" t="s">
        <v>1923</v>
      </c>
      <c r="H3595" s="132" t="s">
        <v>4600</v>
      </c>
      <c r="I3595" s="132" t="str">
        <f>CONCATENATE("'",Tabla1[[#This Row],[Public ID]],"',")</f>
        <v>'inv_bFGBjobtdiarGiYed5KX2e',</v>
      </c>
      <c r="J3595" s="132" t="s">
        <v>9</v>
      </c>
      <c r="K3595" s="132">
        <v>10</v>
      </c>
      <c r="L3595" s="91">
        <v>10</v>
      </c>
      <c r="M3595" s="105">
        <f>Tabla1[[#This Row],[Monto]]-Tabla1[[#This Row],[Monto Kashio]]</f>
        <v>0</v>
      </c>
      <c r="N3595" s="98" t="s">
        <v>23</v>
      </c>
      <c r="O3595" s="132" t="s">
        <v>24</v>
      </c>
      <c r="P3595" s="132">
        <v>3103010</v>
      </c>
      <c r="Q3595" s="190">
        <v>45677</v>
      </c>
      <c r="R3595" s="132" t="s">
        <v>148</v>
      </c>
      <c r="T3595" s="1"/>
    </row>
    <row r="3596" spans="1:20" ht="12.75" customHeight="1">
      <c r="A3596" s="187" t="s">
        <v>4087</v>
      </c>
      <c r="B3596" s="131" t="s">
        <v>4088</v>
      </c>
      <c r="C3596" s="181" t="s">
        <v>27</v>
      </c>
      <c r="D3596" s="111">
        <v>45677</v>
      </c>
      <c r="E3596" s="117">
        <v>250208803186</v>
      </c>
      <c r="F3596" s="131" t="str">
        <f>CONCATENATE("'",Tabla1[[#This Row],[PSP_TIN]],"',")</f>
        <v>'250208803186',</v>
      </c>
      <c r="G3596" s="131" t="s">
        <v>1923</v>
      </c>
      <c r="H3596" s="131" t="s">
        <v>4601</v>
      </c>
      <c r="I3596" s="131" t="str">
        <f>CONCATENATE("'",Tabla1[[#This Row],[Public ID]],"',")</f>
        <v>'inv_fzKyMmJR8AFD5UMbJ5iGvt',</v>
      </c>
      <c r="J3596" s="131" t="s">
        <v>9</v>
      </c>
      <c r="K3596" s="131">
        <v>100</v>
      </c>
      <c r="L3596" s="98">
        <v>100</v>
      </c>
      <c r="M3596" s="105">
        <f>Tabla1[[#This Row],[Monto]]-Tabla1[[#This Row],[Monto Kashio]]</f>
        <v>0</v>
      </c>
      <c r="N3596" s="98" t="s">
        <v>23</v>
      </c>
      <c r="O3596" s="131" t="s">
        <v>24</v>
      </c>
      <c r="P3596" s="131">
        <v>110940</v>
      </c>
      <c r="Q3596" s="189">
        <v>45677</v>
      </c>
      <c r="R3596" s="131" t="s">
        <v>148</v>
      </c>
      <c r="T3596" s="1"/>
    </row>
    <row r="3597" spans="1:20" ht="12.75" customHeight="1">
      <c r="A3597" s="166" t="s">
        <v>4087</v>
      </c>
      <c r="B3597" s="132" t="s">
        <v>4088</v>
      </c>
      <c r="C3597" s="173" t="s">
        <v>98</v>
      </c>
      <c r="D3597" s="110">
        <v>45677</v>
      </c>
      <c r="E3597" s="116">
        <v>250208813494</v>
      </c>
      <c r="F3597" s="132" t="str">
        <f>CONCATENATE("'",Tabla1[[#This Row],[PSP_TIN]],"',")</f>
        <v>'250208813494',</v>
      </c>
      <c r="G3597" s="132" t="s">
        <v>1973</v>
      </c>
      <c r="H3597" s="132" t="s">
        <v>4602</v>
      </c>
      <c r="I3597" s="132" t="str">
        <f>CONCATENATE("'",Tabla1[[#This Row],[Public ID]],"',")</f>
        <v>'inv_NUg8Z3nJS3CHYcqZB4eTts',</v>
      </c>
      <c r="J3597" s="132" t="s">
        <v>9</v>
      </c>
      <c r="K3597" s="132">
        <v>40</v>
      </c>
      <c r="L3597" s="91">
        <v>40</v>
      </c>
      <c r="M3597" s="105">
        <f>Tabla1[[#This Row],[Monto]]-Tabla1[[#This Row],[Monto Kashio]]</f>
        <v>0</v>
      </c>
      <c r="N3597" s="98" t="s">
        <v>23</v>
      </c>
      <c r="O3597" s="132" t="s">
        <v>24</v>
      </c>
      <c r="P3597" s="132">
        <v>3111348</v>
      </c>
      <c r="Q3597" s="190">
        <v>45677</v>
      </c>
      <c r="R3597" s="132" t="s">
        <v>148</v>
      </c>
      <c r="T3597" s="1"/>
    </row>
    <row r="3598" spans="1:20" ht="12.75" customHeight="1">
      <c r="A3598" s="187">
        <v>11958</v>
      </c>
      <c r="B3598" s="131" t="s">
        <v>4117</v>
      </c>
      <c r="C3598" s="181" t="s">
        <v>136</v>
      </c>
      <c r="D3598" s="111">
        <v>45677</v>
      </c>
      <c r="E3598" s="117">
        <v>250208843497</v>
      </c>
      <c r="F3598" s="131" t="str">
        <f>CONCATENATE("'",Tabla1[[#This Row],[PSP_TIN]],"',")</f>
        <v>'250208843497',</v>
      </c>
      <c r="G3598" s="131" t="s">
        <v>1923</v>
      </c>
      <c r="H3598" s="131" t="s">
        <v>4603</v>
      </c>
      <c r="I3598" s="131" t="str">
        <f>CONCATENATE("'",Tabla1[[#This Row],[Public ID]],"',")</f>
        <v>'inv_YyUQRTeETigggca7LPSQCP',</v>
      </c>
      <c r="J3598" s="131" t="s">
        <v>9</v>
      </c>
      <c r="K3598" s="131">
        <v>50</v>
      </c>
      <c r="L3598" s="98">
        <v>50</v>
      </c>
      <c r="M3598" s="105">
        <f>Tabla1[[#This Row],[Monto]]-Tabla1[[#This Row],[Monto Kashio]]</f>
        <v>0</v>
      </c>
      <c r="N3598" s="98" t="s">
        <v>23</v>
      </c>
      <c r="O3598" s="131" t="s">
        <v>24</v>
      </c>
      <c r="P3598" s="131">
        <v>3148336</v>
      </c>
      <c r="Q3598" s="189">
        <v>45677</v>
      </c>
      <c r="R3598" s="131" t="s">
        <v>148</v>
      </c>
      <c r="T3598" s="1"/>
    </row>
    <row r="3599" spans="1:20" ht="12.75" customHeight="1">
      <c r="A3599" s="166" t="s">
        <v>4087</v>
      </c>
      <c r="B3599" s="132" t="s">
        <v>4088</v>
      </c>
      <c r="C3599" s="173" t="s">
        <v>66</v>
      </c>
      <c r="D3599" s="110">
        <v>45677</v>
      </c>
      <c r="E3599" s="116">
        <v>250208861027</v>
      </c>
      <c r="F3599" s="132" t="str">
        <f>CONCATENATE("'",Tabla1[[#This Row],[PSP_TIN]],"',")</f>
        <v>'250208861027',</v>
      </c>
      <c r="G3599" s="132" t="s">
        <v>1923</v>
      </c>
      <c r="H3599" s="132" t="s">
        <v>4604</v>
      </c>
      <c r="I3599" s="132" t="str">
        <f>CONCATENATE("'",Tabla1[[#This Row],[Public ID]],"',")</f>
        <v>'inv_g2JVivGqcVzvSVi2tjQx2d',</v>
      </c>
      <c r="J3599" s="132" t="s">
        <v>9</v>
      </c>
      <c r="K3599" s="132">
        <v>30</v>
      </c>
      <c r="L3599" s="91">
        <v>30</v>
      </c>
      <c r="M3599" s="105">
        <f>Tabla1[[#This Row],[Monto]]-Tabla1[[#This Row],[Monto Kashio]]</f>
        <v>0</v>
      </c>
      <c r="N3599" s="98" t="s">
        <v>23</v>
      </c>
      <c r="O3599" s="132" t="s">
        <v>24</v>
      </c>
      <c r="P3599" s="132">
        <v>3167307</v>
      </c>
      <c r="Q3599" s="190">
        <v>45677</v>
      </c>
      <c r="R3599" s="132" t="s">
        <v>148</v>
      </c>
      <c r="T3599" s="1"/>
    </row>
    <row r="3600" spans="1:20" ht="12.75" customHeight="1">
      <c r="A3600" s="187" t="s">
        <v>4087</v>
      </c>
      <c r="B3600" s="131" t="s">
        <v>4088</v>
      </c>
      <c r="C3600" s="181" t="s">
        <v>30</v>
      </c>
      <c r="D3600" s="111">
        <v>45677</v>
      </c>
      <c r="E3600" s="117">
        <v>250208881502</v>
      </c>
      <c r="F3600" s="131" t="str">
        <f>CONCATENATE("'",Tabla1[[#This Row],[PSP_TIN]],"',")</f>
        <v>'250208881502',</v>
      </c>
      <c r="G3600" s="131" t="s">
        <v>1923</v>
      </c>
      <c r="H3600" s="131" t="s">
        <v>4605</v>
      </c>
      <c r="I3600" s="131" t="str">
        <f>CONCATENATE("'",Tabla1[[#This Row],[Public ID]],"',")</f>
        <v>'inv_6iaSbJ4ToM9F3A4g5ZxEG2',</v>
      </c>
      <c r="J3600" s="131" t="s">
        <v>9</v>
      </c>
      <c r="K3600" s="131">
        <v>50</v>
      </c>
      <c r="L3600" s="98">
        <v>50</v>
      </c>
      <c r="M3600" s="105">
        <f>Tabla1[[#This Row],[Monto]]-Tabla1[[#This Row],[Monto Kashio]]</f>
        <v>0</v>
      </c>
      <c r="N3600" s="98" t="s">
        <v>23</v>
      </c>
      <c r="O3600" s="131" t="s">
        <v>24</v>
      </c>
      <c r="P3600" s="131">
        <v>821609</v>
      </c>
      <c r="Q3600" s="189">
        <v>45677</v>
      </c>
      <c r="R3600" s="131" t="s">
        <v>148</v>
      </c>
      <c r="T3600" s="1"/>
    </row>
    <row r="3601" spans="1:20" ht="12.75" customHeight="1">
      <c r="A3601" s="166" t="s">
        <v>4087</v>
      </c>
      <c r="B3601" s="132" t="s">
        <v>4088</v>
      </c>
      <c r="C3601" s="173" t="s">
        <v>27</v>
      </c>
      <c r="D3601" s="110">
        <v>45677</v>
      </c>
      <c r="E3601" s="116">
        <v>250208866144</v>
      </c>
      <c r="F3601" s="132" t="str">
        <f>CONCATENATE("'",Tabla1[[#This Row],[PSP_TIN]],"',")</f>
        <v>'250208866144',</v>
      </c>
      <c r="G3601" s="132" t="s">
        <v>1923</v>
      </c>
      <c r="H3601" s="132" t="s">
        <v>4606</v>
      </c>
      <c r="I3601" s="132" t="str">
        <f>CONCATENATE("'",Tabla1[[#This Row],[Public ID]],"',")</f>
        <v>'inv_faPPqM92Mx6bXg6WwYm7Dy',</v>
      </c>
      <c r="J3601" s="132" t="s">
        <v>9</v>
      </c>
      <c r="K3601" s="132">
        <v>300</v>
      </c>
      <c r="L3601" s="91">
        <v>300</v>
      </c>
      <c r="M3601" s="105">
        <f>Tabla1[[#This Row],[Monto]]-Tabla1[[#This Row],[Monto Kashio]]</f>
        <v>0</v>
      </c>
      <c r="N3601" s="98" t="s">
        <v>23</v>
      </c>
      <c r="O3601" s="132" t="s">
        <v>24</v>
      </c>
      <c r="P3601" s="132">
        <v>5706896</v>
      </c>
      <c r="Q3601" s="190">
        <v>45677</v>
      </c>
      <c r="R3601" s="132" t="s">
        <v>148</v>
      </c>
      <c r="T3601" s="1"/>
    </row>
    <row r="3602" spans="1:20" ht="12.75" customHeight="1">
      <c r="A3602" s="187" t="s">
        <v>4087</v>
      </c>
      <c r="B3602" s="131" t="s">
        <v>4088</v>
      </c>
      <c r="C3602" s="181" t="s">
        <v>66</v>
      </c>
      <c r="D3602" s="111">
        <v>45677</v>
      </c>
      <c r="E3602" s="117">
        <v>250208886739</v>
      </c>
      <c r="F3602" s="131" t="str">
        <f>CONCATENATE("'",Tabla1[[#This Row],[PSP_TIN]],"',")</f>
        <v>'250208886739',</v>
      </c>
      <c r="G3602" s="131" t="s">
        <v>1923</v>
      </c>
      <c r="H3602" s="131" t="s">
        <v>4607</v>
      </c>
      <c r="I3602" s="131" t="str">
        <f>CONCATENATE("'",Tabla1[[#This Row],[Public ID]],"',")</f>
        <v>'inv_2x6Az2srJmdyESkdYWjkrb',</v>
      </c>
      <c r="J3602" s="131" t="s">
        <v>9</v>
      </c>
      <c r="K3602" s="131">
        <v>620</v>
      </c>
      <c r="L3602" s="98">
        <v>620</v>
      </c>
      <c r="M3602" s="105">
        <f>Tabla1[[#This Row],[Monto]]-Tabla1[[#This Row],[Monto Kashio]]</f>
        <v>0</v>
      </c>
      <c r="N3602" s="98" t="s">
        <v>23</v>
      </c>
      <c r="O3602" s="131" t="s">
        <v>24</v>
      </c>
      <c r="P3602" s="131">
        <v>3193216</v>
      </c>
      <c r="Q3602" s="189">
        <v>45677</v>
      </c>
      <c r="R3602" s="131" t="s">
        <v>148</v>
      </c>
      <c r="T3602" s="1"/>
    </row>
    <row r="3603" spans="1:20" ht="12.75" customHeight="1">
      <c r="A3603" s="166" t="s">
        <v>4087</v>
      </c>
      <c r="B3603" s="132" t="s">
        <v>4088</v>
      </c>
      <c r="C3603" s="173" t="s">
        <v>66</v>
      </c>
      <c r="D3603" s="110">
        <v>45677</v>
      </c>
      <c r="E3603" s="116">
        <v>250208869916</v>
      </c>
      <c r="F3603" s="132" t="str">
        <f>CONCATENATE("'",Tabla1[[#This Row],[PSP_TIN]],"',")</f>
        <v>'250208869916',</v>
      </c>
      <c r="G3603" s="132" t="s">
        <v>1923</v>
      </c>
      <c r="H3603" s="132" t="s">
        <v>4608</v>
      </c>
      <c r="I3603" s="132" t="str">
        <f>CONCATENATE("'",Tabla1[[#This Row],[Public ID]],"',")</f>
        <v>'inv_c6xe9MQy5vCHdkxGTjqDiB',</v>
      </c>
      <c r="J3603" s="132" t="s">
        <v>9</v>
      </c>
      <c r="K3603" s="132">
        <v>3348</v>
      </c>
      <c r="L3603" s="91">
        <v>3348</v>
      </c>
      <c r="M3603" s="105">
        <f>Tabla1[[#This Row],[Monto]]-Tabla1[[#This Row],[Monto Kashio]]</f>
        <v>0</v>
      </c>
      <c r="N3603" s="98" t="s">
        <v>23</v>
      </c>
      <c r="O3603" s="132" t="s">
        <v>24</v>
      </c>
      <c r="P3603" s="132">
        <v>725906</v>
      </c>
      <c r="Q3603" s="190">
        <v>45677</v>
      </c>
      <c r="R3603" s="132" t="s">
        <v>148</v>
      </c>
      <c r="T3603" s="1"/>
    </row>
    <row r="3604" spans="1:20" ht="12.75" customHeight="1">
      <c r="A3604" s="187" t="s">
        <v>4087</v>
      </c>
      <c r="B3604" s="131" t="s">
        <v>4088</v>
      </c>
      <c r="C3604" s="181" t="s">
        <v>66</v>
      </c>
      <c r="D3604" s="111">
        <v>45677</v>
      </c>
      <c r="E3604" s="117">
        <v>250208857992</v>
      </c>
      <c r="F3604" s="131" t="str">
        <f>CONCATENATE("'",Tabla1[[#This Row],[PSP_TIN]],"',")</f>
        <v>'250208857992',</v>
      </c>
      <c r="G3604" s="131" t="s">
        <v>1923</v>
      </c>
      <c r="H3604" s="131" t="s">
        <v>4609</v>
      </c>
      <c r="I3604" s="131" t="str">
        <f>CONCATENATE("'",Tabla1[[#This Row],[Public ID]],"',")</f>
        <v>'inv_T928kT9i3RguEi4ygExELo',</v>
      </c>
      <c r="J3604" s="131" t="s">
        <v>9</v>
      </c>
      <c r="K3604" s="131">
        <v>4099</v>
      </c>
      <c r="L3604" s="98">
        <v>4099</v>
      </c>
      <c r="M3604" s="105">
        <f>Tabla1[[#This Row],[Monto]]-Tabla1[[#This Row],[Monto Kashio]]</f>
        <v>0</v>
      </c>
      <c r="N3604" s="98" t="s">
        <v>23</v>
      </c>
      <c r="O3604" s="131" t="s">
        <v>24</v>
      </c>
      <c r="P3604" s="131">
        <v>657436</v>
      </c>
      <c r="Q3604" s="189">
        <v>45677</v>
      </c>
      <c r="R3604" s="131" t="s">
        <v>148</v>
      </c>
      <c r="T3604" s="1"/>
    </row>
    <row r="3605" spans="1:20" ht="12.75" customHeight="1">
      <c r="A3605" s="166" t="s">
        <v>4087</v>
      </c>
      <c r="B3605" s="132" t="s">
        <v>4088</v>
      </c>
      <c r="C3605" s="173" t="s">
        <v>66</v>
      </c>
      <c r="D3605" s="110">
        <v>45677</v>
      </c>
      <c r="E3605" s="116">
        <v>250208888792</v>
      </c>
      <c r="F3605" s="132" t="str">
        <f>CONCATENATE("'",Tabla1[[#This Row],[PSP_TIN]],"',")</f>
        <v>'250208888792',</v>
      </c>
      <c r="G3605" s="132" t="s">
        <v>1923</v>
      </c>
      <c r="H3605" s="132" t="s">
        <v>4610</v>
      </c>
      <c r="I3605" s="132" t="str">
        <f>CONCATENATE("'",Tabla1[[#This Row],[Public ID]],"',")</f>
        <v>'inv_aAgpaDbYbHhwPytV8jagh2',</v>
      </c>
      <c r="J3605" s="132" t="s">
        <v>9</v>
      </c>
      <c r="K3605" s="132">
        <v>136</v>
      </c>
      <c r="L3605" s="91">
        <v>136</v>
      </c>
      <c r="M3605" s="105">
        <f>Tabla1[[#This Row],[Monto]]-Tabla1[[#This Row],[Monto Kashio]]</f>
        <v>0</v>
      </c>
      <c r="N3605" s="98" t="s">
        <v>23</v>
      </c>
      <c r="O3605" s="132" t="s">
        <v>24</v>
      </c>
      <c r="P3605" s="132">
        <v>4502400</v>
      </c>
      <c r="Q3605" s="190">
        <v>45677</v>
      </c>
      <c r="R3605" s="132" t="s">
        <v>148</v>
      </c>
      <c r="T3605" s="1"/>
    </row>
    <row r="3606" spans="1:20" ht="12.75" customHeight="1">
      <c r="A3606" s="187" t="s">
        <v>4087</v>
      </c>
      <c r="B3606" s="131" t="s">
        <v>4088</v>
      </c>
      <c r="C3606" s="181" t="s">
        <v>66</v>
      </c>
      <c r="D3606" s="111">
        <v>45677</v>
      </c>
      <c r="E3606" s="117">
        <v>250208892802</v>
      </c>
      <c r="F3606" s="131" t="str">
        <f>CONCATENATE("'",Tabla1[[#This Row],[PSP_TIN]],"',")</f>
        <v>'250208892802',</v>
      </c>
      <c r="G3606" s="131" t="s">
        <v>1923</v>
      </c>
      <c r="H3606" s="131" t="s">
        <v>4611</v>
      </c>
      <c r="I3606" s="131" t="str">
        <f>CONCATENATE("'",Tabla1[[#This Row],[Public ID]],"',")</f>
        <v>'inv_2SVPoKb6w4R8brJYnTQTzz',</v>
      </c>
      <c r="J3606" s="131" t="s">
        <v>9</v>
      </c>
      <c r="K3606" s="131">
        <v>136</v>
      </c>
      <c r="L3606" s="98">
        <v>136</v>
      </c>
      <c r="M3606" s="105">
        <f>Tabla1[[#This Row],[Monto]]-Tabla1[[#This Row],[Monto Kashio]]</f>
        <v>0</v>
      </c>
      <c r="N3606" s="98" t="s">
        <v>23</v>
      </c>
      <c r="O3606" s="131" t="s">
        <v>24</v>
      </c>
      <c r="P3606" s="131">
        <v>4600871</v>
      </c>
      <c r="Q3606" s="189">
        <v>45677</v>
      </c>
      <c r="R3606" s="131" t="s">
        <v>148</v>
      </c>
      <c r="T3606" s="1"/>
    </row>
    <row r="3607" spans="1:20" ht="12.75" customHeight="1">
      <c r="A3607" s="166" t="s">
        <v>4087</v>
      </c>
      <c r="B3607" s="132" t="s">
        <v>4088</v>
      </c>
      <c r="C3607" s="173" t="s">
        <v>368</v>
      </c>
      <c r="D3607" s="110">
        <v>45677</v>
      </c>
      <c r="E3607" s="116">
        <v>250208906701</v>
      </c>
      <c r="F3607" s="132" t="str">
        <f>CONCATENATE("'",Tabla1[[#This Row],[PSP_TIN]],"',")</f>
        <v>'250208906701',</v>
      </c>
      <c r="G3607" s="132" t="s">
        <v>1923</v>
      </c>
      <c r="H3607" s="132" t="s">
        <v>4612</v>
      </c>
      <c r="I3607" s="132" t="str">
        <f>CONCATENATE("'",Tabla1[[#This Row],[Public ID]],"',")</f>
        <v>'inv_NQEDfyTwbYDX5AdBbGLkeA',</v>
      </c>
      <c r="J3607" s="132" t="s">
        <v>9</v>
      </c>
      <c r="K3607" s="132">
        <v>226</v>
      </c>
      <c r="L3607" s="91">
        <v>226</v>
      </c>
      <c r="M3607" s="105">
        <f>Tabla1[[#This Row],[Monto]]-Tabla1[[#This Row],[Monto Kashio]]</f>
        <v>0</v>
      </c>
      <c r="N3607" s="98" t="s">
        <v>23</v>
      </c>
      <c r="O3607" s="132" t="s">
        <v>24</v>
      </c>
      <c r="P3607" s="132">
        <v>1036438</v>
      </c>
      <c r="Q3607" s="190">
        <v>45677</v>
      </c>
      <c r="R3607" s="132" t="s">
        <v>148</v>
      </c>
      <c r="T3607" s="1"/>
    </row>
    <row r="3608" spans="1:20" ht="12.75" customHeight="1">
      <c r="A3608" s="187" t="s">
        <v>4087</v>
      </c>
      <c r="B3608" s="131" t="s">
        <v>4088</v>
      </c>
      <c r="C3608" s="181" t="s">
        <v>66</v>
      </c>
      <c r="D3608" s="111">
        <v>45677</v>
      </c>
      <c r="E3608" s="117">
        <v>250208926208</v>
      </c>
      <c r="F3608" s="131" t="str">
        <f>CONCATENATE("'",Tabla1[[#This Row],[PSP_TIN]],"',")</f>
        <v>'250208926208',</v>
      </c>
      <c r="G3608" s="131" t="s">
        <v>1923</v>
      </c>
      <c r="H3608" s="131" t="s">
        <v>4613</v>
      </c>
      <c r="I3608" s="131" t="str">
        <f>CONCATENATE("'",Tabla1[[#This Row],[Public ID]],"',")</f>
        <v>'inv_94bJmpL34qRR3swUdY42Bq',</v>
      </c>
      <c r="J3608" s="131" t="s">
        <v>9</v>
      </c>
      <c r="K3608" s="131">
        <v>10</v>
      </c>
      <c r="L3608" s="98">
        <v>10</v>
      </c>
      <c r="M3608" s="105">
        <f>Tabla1[[#This Row],[Monto]]-Tabla1[[#This Row],[Monto Kashio]]</f>
        <v>0</v>
      </c>
      <c r="N3608" s="98" t="s">
        <v>23</v>
      </c>
      <c r="O3608" s="131" t="s">
        <v>24</v>
      </c>
      <c r="P3608" s="131">
        <v>3858027</v>
      </c>
      <c r="Q3608" s="189">
        <v>45677</v>
      </c>
      <c r="R3608" s="131" t="s">
        <v>148</v>
      </c>
      <c r="T3608" s="1"/>
    </row>
    <row r="3609" spans="1:20" ht="12.75" customHeight="1">
      <c r="A3609" s="166" t="s">
        <v>4087</v>
      </c>
      <c r="B3609" s="132" t="s">
        <v>4088</v>
      </c>
      <c r="C3609" s="173" t="s">
        <v>66</v>
      </c>
      <c r="D3609" s="110">
        <v>45677</v>
      </c>
      <c r="E3609" s="116">
        <v>250208931728</v>
      </c>
      <c r="F3609" s="132" t="str">
        <f>CONCATENATE("'",Tabla1[[#This Row],[PSP_TIN]],"',")</f>
        <v>'250208931728',</v>
      </c>
      <c r="G3609" s="132" t="s">
        <v>1923</v>
      </c>
      <c r="H3609" s="132" t="s">
        <v>4614</v>
      </c>
      <c r="I3609" s="132" t="str">
        <f>CONCATENATE("'",Tabla1[[#This Row],[Public ID]],"',")</f>
        <v>'inv_9wbwaNRGQApEKTGyNyhd85',</v>
      </c>
      <c r="J3609" s="132" t="s">
        <v>9</v>
      </c>
      <c r="K3609" s="132">
        <v>2545</v>
      </c>
      <c r="L3609" s="91">
        <v>2545</v>
      </c>
      <c r="M3609" s="105">
        <f>Tabla1[[#This Row],[Monto]]-Tabla1[[#This Row],[Monto Kashio]]</f>
        <v>0</v>
      </c>
      <c r="N3609" s="98" t="s">
        <v>23</v>
      </c>
      <c r="O3609" s="132" t="s">
        <v>24</v>
      </c>
      <c r="P3609" s="132">
        <v>1115369</v>
      </c>
      <c r="Q3609" s="190">
        <v>45677</v>
      </c>
      <c r="R3609" s="132" t="s">
        <v>148</v>
      </c>
      <c r="T3609" s="1"/>
    </row>
    <row r="3610" spans="1:20" ht="12.75" customHeight="1">
      <c r="A3610" s="187" t="s">
        <v>4087</v>
      </c>
      <c r="B3610" s="131" t="s">
        <v>4088</v>
      </c>
      <c r="C3610" s="181" t="s">
        <v>66</v>
      </c>
      <c r="D3610" s="111">
        <v>45677</v>
      </c>
      <c r="E3610" s="117">
        <v>250208936326</v>
      </c>
      <c r="F3610" s="131" t="str">
        <f>CONCATENATE("'",Tabla1[[#This Row],[PSP_TIN]],"',")</f>
        <v>'250208936326',</v>
      </c>
      <c r="G3610" s="131" t="s">
        <v>1923</v>
      </c>
      <c r="H3610" s="131" t="s">
        <v>4615</v>
      </c>
      <c r="I3610" s="131" t="str">
        <f>CONCATENATE("'",Tabla1[[#This Row],[Public ID]],"',")</f>
        <v>'inv_TDm6cSp8JDiKZKdxwGuS2d',</v>
      </c>
      <c r="J3610" s="131" t="s">
        <v>9</v>
      </c>
      <c r="K3610" s="131">
        <v>265</v>
      </c>
      <c r="L3610" s="98">
        <v>265</v>
      </c>
      <c r="M3610" s="105">
        <f>Tabla1[[#This Row],[Monto]]-Tabla1[[#This Row],[Monto Kashio]]</f>
        <v>0</v>
      </c>
      <c r="N3610" s="98" t="s">
        <v>23</v>
      </c>
      <c r="O3610" s="131" t="s">
        <v>24</v>
      </c>
      <c r="P3610" s="131">
        <v>4543357</v>
      </c>
      <c r="Q3610" s="189">
        <v>45677</v>
      </c>
      <c r="R3610" s="131" t="s">
        <v>148</v>
      </c>
      <c r="T3610" s="1"/>
    </row>
    <row r="3611" spans="1:20" ht="12.75" customHeight="1">
      <c r="A3611" s="166" t="s">
        <v>4087</v>
      </c>
      <c r="B3611" s="132" t="s">
        <v>4088</v>
      </c>
      <c r="C3611" s="173" t="s">
        <v>66</v>
      </c>
      <c r="D3611" s="110">
        <v>45677</v>
      </c>
      <c r="E3611" s="116">
        <v>250208937666</v>
      </c>
      <c r="F3611" s="132" t="str">
        <f>CONCATENATE("'",Tabla1[[#This Row],[PSP_TIN]],"',")</f>
        <v>'250208937666',</v>
      </c>
      <c r="G3611" s="132" t="s">
        <v>1923</v>
      </c>
      <c r="H3611" s="132" t="s">
        <v>4616</v>
      </c>
      <c r="I3611" s="132" t="str">
        <f>CONCATENATE("'",Tabla1[[#This Row],[Public ID]],"',")</f>
        <v>'inv_Xn66NSodPq2nVmrKHv5tH4',</v>
      </c>
      <c r="J3611" s="132" t="s">
        <v>9</v>
      </c>
      <c r="K3611" s="132">
        <v>1389</v>
      </c>
      <c r="L3611" s="91">
        <v>1389</v>
      </c>
      <c r="M3611" s="105">
        <f>Tabla1[[#This Row],[Monto]]-Tabla1[[#This Row],[Monto Kashio]]</f>
        <v>0</v>
      </c>
      <c r="N3611" s="98" t="s">
        <v>23</v>
      </c>
      <c r="O3611" s="132" t="s">
        <v>24</v>
      </c>
      <c r="P3611" s="132">
        <v>1182816</v>
      </c>
      <c r="Q3611" s="190">
        <v>45677</v>
      </c>
      <c r="R3611" s="196" t="s">
        <v>4617</v>
      </c>
      <c r="T3611" s="1"/>
    </row>
    <row r="3612" spans="1:20" ht="12.75" customHeight="1">
      <c r="A3612" s="187" t="s">
        <v>4087</v>
      </c>
      <c r="B3612" s="131" t="s">
        <v>4088</v>
      </c>
      <c r="C3612" s="181" t="s">
        <v>66</v>
      </c>
      <c r="D3612" s="111">
        <v>45677</v>
      </c>
      <c r="E3612" s="117">
        <v>250208945801</v>
      </c>
      <c r="F3612" s="131" t="str">
        <f>CONCATENATE("'",Tabla1[[#This Row],[PSP_TIN]],"',")</f>
        <v>'250208945801',</v>
      </c>
      <c r="G3612" s="131" t="s">
        <v>1923</v>
      </c>
      <c r="H3612" s="131" t="s">
        <v>4618</v>
      </c>
      <c r="I3612" s="131" t="str">
        <f>CONCATENATE("'",Tabla1[[#This Row],[Public ID]],"',")</f>
        <v>'inv_MwJV68bpzt7xFa7yeD3jXg',</v>
      </c>
      <c r="J3612" s="131" t="s">
        <v>9</v>
      </c>
      <c r="K3612" s="131">
        <v>204</v>
      </c>
      <c r="L3612" s="98">
        <v>204</v>
      </c>
      <c r="M3612" s="105">
        <f>Tabla1[[#This Row],[Monto]]-Tabla1[[#This Row],[Monto Kashio]]</f>
        <v>0</v>
      </c>
      <c r="N3612" s="98" t="s">
        <v>23</v>
      </c>
      <c r="O3612" s="131" t="s">
        <v>24</v>
      </c>
      <c r="P3612" s="131">
        <v>1471887</v>
      </c>
      <c r="Q3612" s="189">
        <v>45677</v>
      </c>
      <c r="R3612" s="131" t="s">
        <v>148</v>
      </c>
      <c r="T3612" s="1"/>
    </row>
    <row r="3613" spans="1:20" ht="12.75" customHeight="1">
      <c r="A3613" s="166" t="s">
        <v>4087</v>
      </c>
      <c r="B3613" s="132" t="s">
        <v>4088</v>
      </c>
      <c r="C3613" s="173" t="s">
        <v>66</v>
      </c>
      <c r="D3613" s="110">
        <v>45677</v>
      </c>
      <c r="E3613" s="116">
        <v>250208946157</v>
      </c>
      <c r="F3613" s="132" t="str">
        <f>CONCATENATE("'",Tabla1[[#This Row],[PSP_TIN]],"',")</f>
        <v>'250208946157',</v>
      </c>
      <c r="G3613" s="132" t="s">
        <v>1923</v>
      </c>
      <c r="H3613" s="132" t="s">
        <v>4619</v>
      </c>
      <c r="I3613" s="132" t="str">
        <f>CONCATENATE("'",Tabla1[[#This Row],[Public ID]],"',")</f>
        <v>'inv_YQgfpnuSuHxtEMjTZ7uBYz',</v>
      </c>
      <c r="J3613" s="132" t="s">
        <v>9</v>
      </c>
      <c r="K3613" s="132">
        <v>30</v>
      </c>
      <c r="L3613" s="91">
        <v>30</v>
      </c>
      <c r="M3613" s="105">
        <f>Tabla1[[#This Row],[Monto]]-Tabla1[[#This Row],[Monto Kashio]]</f>
        <v>0</v>
      </c>
      <c r="N3613" s="98" t="s">
        <v>23</v>
      </c>
      <c r="O3613" s="132" t="s">
        <v>24</v>
      </c>
      <c r="P3613" s="132">
        <v>4545430</v>
      </c>
      <c r="Q3613" s="190">
        <v>45677</v>
      </c>
      <c r="R3613" s="132" t="s">
        <v>148</v>
      </c>
      <c r="T3613" s="1"/>
    </row>
    <row r="3614" spans="1:20" ht="12.75" customHeight="1">
      <c r="A3614" s="187" t="s">
        <v>4087</v>
      </c>
      <c r="B3614" s="131" t="s">
        <v>4088</v>
      </c>
      <c r="C3614" s="181" t="s">
        <v>30</v>
      </c>
      <c r="D3614" s="111">
        <v>45677</v>
      </c>
      <c r="E3614" s="117">
        <v>250208959248</v>
      </c>
      <c r="F3614" s="131" t="str">
        <f>CONCATENATE("'",Tabla1[[#This Row],[PSP_TIN]],"',")</f>
        <v>'250208959248',</v>
      </c>
      <c r="G3614" s="131" t="s">
        <v>1923</v>
      </c>
      <c r="H3614" s="131" t="s">
        <v>4620</v>
      </c>
      <c r="I3614" s="131" t="str">
        <f>CONCATENATE("'",Tabla1[[#This Row],[Public ID]],"',")</f>
        <v>'inv_S5TWMCmoBbTpiYjLHZV7qt',</v>
      </c>
      <c r="J3614" s="131" t="s">
        <v>9</v>
      </c>
      <c r="K3614" s="131">
        <v>20</v>
      </c>
      <c r="L3614" s="98">
        <v>20</v>
      </c>
      <c r="M3614" s="105">
        <f>Tabla1[[#This Row],[Monto]]-Tabla1[[#This Row],[Monto Kashio]]</f>
        <v>0</v>
      </c>
      <c r="N3614" s="98" t="s">
        <v>23</v>
      </c>
      <c r="O3614" s="131" t="s">
        <v>24</v>
      </c>
      <c r="P3614" s="131">
        <v>1314283</v>
      </c>
      <c r="Q3614" s="189">
        <v>45677</v>
      </c>
      <c r="R3614" s="131" t="s">
        <v>148</v>
      </c>
      <c r="T3614" s="1"/>
    </row>
    <row r="3615" spans="1:20" ht="12.75" customHeight="1">
      <c r="A3615" s="166" t="s">
        <v>4087</v>
      </c>
      <c r="B3615" s="132" t="s">
        <v>4088</v>
      </c>
      <c r="C3615" s="173" t="s">
        <v>66</v>
      </c>
      <c r="D3615" s="110">
        <v>45677</v>
      </c>
      <c r="E3615" s="116">
        <v>250208959642</v>
      </c>
      <c r="F3615" s="132" t="str">
        <f>CONCATENATE("'",Tabla1[[#This Row],[PSP_TIN]],"',")</f>
        <v>'250208959642',</v>
      </c>
      <c r="G3615" s="132" t="s">
        <v>1923</v>
      </c>
      <c r="H3615" s="132" t="s">
        <v>4621</v>
      </c>
      <c r="I3615" s="132" t="str">
        <f>CONCATENATE("'",Tabla1[[#This Row],[Public ID]],"',")</f>
        <v>'inv_39nyB5JbMPeYXTUFSaS5t9',</v>
      </c>
      <c r="J3615" s="132" t="s">
        <v>9</v>
      </c>
      <c r="K3615" s="132">
        <v>10</v>
      </c>
      <c r="L3615" s="91">
        <v>10</v>
      </c>
      <c r="M3615" s="105">
        <f>Tabla1[[#This Row],[Monto]]-Tabla1[[#This Row],[Monto Kashio]]</f>
        <v>0</v>
      </c>
      <c r="N3615" s="98" t="s">
        <v>23</v>
      </c>
      <c r="O3615" s="132" t="s">
        <v>24</v>
      </c>
      <c r="P3615" s="132">
        <v>4577392</v>
      </c>
      <c r="Q3615" s="190">
        <v>45677</v>
      </c>
      <c r="R3615" s="132" t="s">
        <v>148</v>
      </c>
      <c r="T3615" s="1"/>
    </row>
    <row r="3616" spans="1:20" ht="12.75" customHeight="1">
      <c r="A3616" s="187" t="s">
        <v>4087</v>
      </c>
      <c r="B3616" s="131" t="s">
        <v>4088</v>
      </c>
      <c r="C3616" s="181" t="s">
        <v>136</v>
      </c>
      <c r="D3616" s="111">
        <v>45677</v>
      </c>
      <c r="E3616" s="117">
        <v>250208960055</v>
      </c>
      <c r="F3616" s="131" t="str">
        <f>CONCATENATE("'",Tabla1[[#This Row],[PSP_TIN]],"',")</f>
        <v>'250208960055',</v>
      </c>
      <c r="G3616" s="131" t="s">
        <v>1923</v>
      </c>
      <c r="H3616" s="131" t="s">
        <v>4622</v>
      </c>
      <c r="I3616" s="131" t="str">
        <f>CONCATENATE("'",Tabla1[[#This Row],[Public ID]],"',")</f>
        <v>'inv_FGqq9UUrjJS4Tzzwmpjtni',</v>
      </c>
      <c r="J3616" s="131" t="s">
        <v>9</v>
      </c>
      <c r="K3616" s="131">
        <v>100</v>
      </c>
      <c r="L3616" s="98">
        <v>100</v>
      </c>
      <c r="M3616" s="105">
        <f>Tabla1[[#This Row],[Monto]]-Tabla1[[#This Row],[Monto Kashio]]</f>
        <v>0</v>
      </c>
      <c r="N3616" s="98" t="s">
        <v>23</v>
      </c>
      <c r="O3616" s="131" t="s">
        <v>24</v>
      </c>
      <c r="P3616" s="131">
        <v>5314753</v>
      </c>
      <c r="Q3616" s="189">
        <v>45677</v>
      </c>
      <c r="R3616" s="131" t="s">
        <v>148</v>
      </c>
      <c r="T3616" s="1"/>
    </row>
    <row r="3617" spans="1:20" ht="12.75" customHeight="1">
      <c r="A3617" s="166" t="s">
        <v>4087</v>
      </c>
      <c r="B3617" s="132" t="s">
        <v>4088</v>
      </c>
      <c r="C3617" s="173" t="s">
        <v>30</v>
      </c>
      <c r="D3617" s="110">
        <v>45677</v>
      </c>
      <c r="E3617" s="116">
        <v>250208960666</v>
      </c>
      <c r="F3617" s="132" t="str">
        <f>CONCATENATE("'",Tabla1[[#This Row],[PSP_TIN]],"',")</f>
        <v>'250208960666',</v>
      </c>
      <c r="G3617" s="132" t="s">
        <v>1923</v>
      </c>
      <c r="H3617" s="132" t="s">
        <v>4623</v>
      </c>
      <c r="I3617" s="132" t="str">
        <f>CONCATENATE("'",Tabla1[[#This Row],[Public ID]],"',")</f>
        <v>'inv_8nRsX2ti3CW2UaDpPV4uZC',</v>
      </c>
      <c r="J3617" s="132" t="s">
        <v>9</v>
      </c>
      <c r="K3617" s="132">
        <v>100</v>
      </c>
      <c r="L3617" s="91">
        <v>100</v>
      </c>
      <c r="M3617" s="105">
        <f>Tabla1[[#This Row],[Monto]]-Tabla1[[#This Row],[Monto Kashio]]</f>
        <v>0</v>
      </c>
      <c r="N3617" s="98" t="s">
        <v>23</v>
      </c>
      <c r="O3617" s="132" t="s">
        <v>24</v>
      </c>
      <c r="P3617" s="132">
        <v>1312094</v>
      </c>
      <c r="Q3617" s="190">
        <v>45677</v>
      </c>
      <c r="R3617" s="132" t="s">
        <v>148</v>
      </c>
      <c r="T3617" s="1"/>
    </row>
    <row r="3618" spans="1:20" ht="12.75" customHeight="1">
      <c r="A3618" s="187" t="s">
        <v>4087</v>
      </c>
      <c r="B3618" s="131" t="s">
        <v>4088</v>
      </c>
      <c r="C3618" s="181" t="s">
        <v>66</v>
      </c>
      <c r="D3618" s="111">
        <v>45677</v>
      </c>
      <c r="E3618" s="117">
        <v>250208966018</v>
      </c>
      <c r="F3618" s="131" t="str">
        <f>CONCATENATE("'",Tabla1[[#This Row],[PSP_TIN]],"',")</f>
        <v>'250208966018',</v>
      </c>
      <c r="G3618" s="131" t="s">
        <v>1923</v>
      </c>
      <c r="H3618" s="131" t="s">
        <v>4624</v>
      </c>
      <c r="I3618" s="131" t="str">
        <f>CONCATENATE("'",Tabla1[[#This Row],[Public ID]],"',")</f>
        <v>'inv_L8wV6vfhNs6LSsQuNnjh2i',</v>
      </c>
      <c r="J3618" s="131" t="s">
        <v>9</v>
      </c>
      <c r="K3618" s="131">
        <v>262</v>
      </c>
      <c r="L3618" s="98">
        <v>262</v>
      </c>
      <c r="M3618" s="105">
        <f>Tabla1[[#This Row],[Monto]]-Tabla1[[#This Row],[Monto Kashio]]</f>
        <v>0</v>
      </c>
      <c r="N3618" s="98" t="s">
        <v>23</v>
      </c>
      <c r="O3618" s="131" t="s">
        <v>24</v>
      </c>
      <c r="P3618" s="131">
        <v>4646051</v>
      </c>
      <c r="Q3618" s="189">
        <v>45677</v>
      </c>
      <c r="R3618" s="131" t="s">
        <v>148</v>
      </c>
      <c r="T3618" s="1"/>
    </row>
    <row r="3619" spans="1:20" ht="12.75" customHeight="1">
      <c r="A3619" s="166" t="s">
        <v>4087</v>
      </c>
      <c r="B3619" s="132" t="s">
        <v>4088</v>
      </c>
      <c r="C3619" s="173" t="s">
        <v>30</v>
      </c>
      <c r="D3619" s="110">
        <v>45677</v>
      </c>
      <c r="E3619" s="116">
        <v>250208967036</v>
      </c>
      <c r="F3619" s="132" t="str">
        <f>CONCATENATE("'",Tabla1[[#This Row],[PSP_TIN]],"',")</f>
        <v>'250208967036',</v>
      </c>
      <c r="G3619" s="132" t="s">
        <v>1923</v>
      </c>
      <c r="H3619" s="132" t="s">
        <v>4625</v>
      </c>
      <c r="I3619" s="132" t="str">
        <f>CONCATENATE("'",Tabla1[[#This Row],[Public ID]],"',")</f>
        <v>'inv_2ZoRGQfGDhwWvV8HUTVUVb',</v>
      </c>
      <c r="J3619" s="132" t="s">
        <v>9</v>
      </c>
      <c r="K3619" s="132">
        <v>20</v>
      </c>
      <c r="L3619" s="91">
        <v>20</v>
      </c>
      <c r="M3619" s="105">
        <f>Tabla1[[#This Row],[Monto]]-Tabla1[[#This Row],[Monto Kashio]]</f>
        <v>0</v>
      </c>
      <c r="N3619" s="98" t="s">
        <v>23</v>
      </c>
      <c r="O3619" s="132" t="s">
        <v>24</v>
      </c>
      <c r="P3619" s="132">
        <v>3873662</v>
      </c>
      <c r="Q3619" s="190">
        <v>45677</v>
      </c>
      <c r="R3619" s="132" t="s">
        <v>148</v>
      </c>
      <c r="T3619" s="1"/>
    </row>
    <row r="3620" spans="1:20" ht="12.75" customHeight="1">
      <c r="A3620" s="187" t="s">
        <v>4087</v>
      </c>
      <c r="B3620" s="131" t="s">
        <v>4088</v>
      </c>
      <c r="C3620" s="181" t="s">
        <v>176</v>
      </c>
      <c r="D3620" s="111">
        <v>45677</v>
      </c>
      <c r="E3620" s="117">
        <v>250208972161</v>
      </c>
      <c r="F3620" s="131" t="str">
        <f>CONCATENATE("'",Tabla1[[#This Row],[PSP_TIN]],"',")</f>
        <v>'250208972161',</v>
      </c>
      <c r="G3620" s="131" t="s">
        <v>1923</v>
      </c>
      <c r="H3620" s="131" t="s">
        <v>4626</v>
      </c>
      <c r="I3620" s="131" t="str">
        <f>CONCATENATE("'",Tabla1[[#This Row],[Public ID]],"',")</f>
        <v>'inv_5edRwQ2wajDAoqDdRdgEY8',</v>
      </c>
      <c r="J3620" s="131" t="s">
        <v>9</v>
      </c>
      <c r="K3620" s="131">
        <v>34</v>
      </c>
      <c r="L3620" s="98">
        <v>34</v>
      </c>
      <c r="M3620" s="105">
        <f>Tabla1[[#This Row],[Monto]]-Tabla1[[#This Row],[Monto Kashio]]</f>
        <v>0</v>
      </c>
      <c r="N3620" s="98" t="s">
        <v>23</v>
      </c>
      <c r="O3620" s="131" t="s">
        <v>24</v>
      </c>
      <c r="P3620" s="131">
        <v>1486460</v>
      </c>
      <c r="Q3620" s="189">
        <v>45677</v>
      </c>
      <c r="R3620" s="131" t="s">
        <v>148</v>
      </c>
      <c r="T3620" s="1"/>
    </row>
    <row r="3621" spans="1:20" ht="12.75" customHeight="1">
      <c r="A3621" s="166" t="s">
        <v>4087</v>
      </c>
      <c r="B3621" s="132" t="s">
        <v>4088</v>
      </c>
      <c r="C3621" s="173" t="s">
        <v>66</v>
      </c>
      <c r="D3621" s="110">
        <v>45677</v>
      </c>
      <c r="E3621" s="116">
        <v>250208973982</v>
      </c>
      <c r="F3621" s="132" t="str">
        <f>CONCATENATE("'",Tabla1[[#This Row],[PSP_TIN]],"',")</f>
        <v>'250208973982',</v>
      </c>
      <c r="G3621" s="132" t="s">
        <v>1923</v>
      </c>
      <c r="H3621" s="132" t="s">
        <v>4627</v>
      </c>
      <c r="I3621" s="132" t="str">
        <f>CONCATENATE("'",Tabla1[[#This Row],[Public ID]],"',")</f>
        <v>'inv_JZrTDm3uamXg3RFXQgyEPd',</v>
      </c>
      <c r="J3621" s="132" t="s">
        <v>9</v>
      </c>
      <c r="K3621" s="132">
        <v>233</v>
      </c>
      <c r="L3621" s="91">
        <v>233</v>
      </c>
      <c r="M3621" s="105">
        <f>Tabla1[[#This Row],[Monto]]-Tabla1[[#This Row],[Monto Kashio]]</f>
        <v>0</v>
      </c>
      <c r="N3621" s="98" t="s">
        <v>23</v>
      </c>
      <c r="O3621" s="132" t="s">
        <v>24</v>
      </c>
      <c r="P3621" s="132">
        <v>4581224</v>
      </c>
      <c r="Q3621" s="190">
        <v>45677</v>
      </c>
      <c r="R3621" s="132" t="s">
        <v>148</v>
      </c>
      <c r="T3621" s="1"/>
    </row>
    <row r="3622" spans="1:20" ht="12.75" customHeight="1">
      <c r="A3622" s="187" t="s">
        <v>4087</v>
      </c>
      <c r="B3622" s="131" t="s">
        <v>4088</v>
      </c>
      <c r="C3622" s="181" t="s">
        <v>30</v>
      </c>
      <c r="D3622" s="111">
        <v>45677</v>
      </c>
      <c r="E3622" s="117">
        <v>250208974176</v>
      </c>
      <c r="F3622" s="131" t="str">
        <f>CONCATENATE("'",Tabla1[[#This Row],[PSP_TIN]],"',")</f>
        <v>'250208974176',</v>
      </c>
      <c r="G3622" s="131" t="s">
        <v>1923</v>
      </c>
      <c r="H3622" s="131" t="s">
        <v>4628</v>
      </c>
      <c r="I3622" s="131" t="str">
        <f>CONCATENATE("'",Tabla1[[#This Row],[Public ID]],"',")</f>
        <v>'inv_n6DxNgegpkcS7kfDow6DEC',</v>
      </c>
      <c r="J3622" s="131" t="s">
        <v>9</v>
      </c>
      <c r="K3622" s="131">
        <v>50</v>
      </c>
      <c r="L3622" s="98">
        <v>50</v>
      </c>
      <c r="M3622" s="105">
        <f>Tabla1[[#This Row],[Monto]]-Tabla1[[#This Row],[Monto Kashio]]</f>
        <v>0</v>
      </c>
      <c r="N3622" s="98" t="s">
        <v>23</v>
      </c>
      <c r="O3622" s="131" t="s">
        <v>24</v>
      </c>
      <c r="P3622" s="131">
        <v>3876514</v>
      </c>
      <c r="Q3622" s="189">
        <v>45677</v>
      </c>
      <c r="R3622" s="131" t="s">
        <v>148</v>
      </c>
      <c r="T3622" s="1"/>
    </row>
    <row r="3623" spans="1:20" ht="12.75" customHeight="1">
      <c r="A3623" s="166" t="s">
        <v>4087</v>
      </c>
      <c r="B3623" s="132" t="s">
        <v>4088</v>
      </c>
      <c r="C3623" s="173" t="s">
        <v>27</v>
      </c>
      <c r="D3623" s="110">
        <v>45677</v>
      </c>
      <c r="E3623" s="116">
        <v>250208987182</v>
      </c>
      <c r="F3623" s="132" t="str">
        <f>CONCATENATE("'",Tabla1[[#This Row],[PSP_TIN]],"',")</f>
        <v>'250208987182',</v>
      </c>
      <c r="G3623" s="132" t="s">
        <v>1923</v>
      </c>
      <c r="H3623" s="132" t="s">
        <v>4629</v>
      </c>
      <c r="I3623" s="132" t="str">
        <f>CONCATENATE("'",Tabla1[[#This Row],[Public ID]],"',")</f>
        <v>'inv_btM3JJw3uez2z7toBqyCDn',</v>
      </c>
      <c r="J3623" s="132" t="s">
        <v>9</v>
      </c>
      <c r="K3623" s="132">
        <v>52</v>
      </c>
      <c r="L3623" s="91">
        <v>52</v>
      </c>
      <c r="M3623" s="105">
        <f>Tabla1[[#This Row],[Monto]]-Tabla1[[#This Row],[Monto Kashio]]</f>
        <v>0</v>
      </c>
      <c r="N3623" s="98" t="s">
        <v>23</v>
      </c>
      <c r="O3623" s="132" t="s">
        <v>24</v>
      </c>
      <c r="P3623" s="132">
        <v>4597033</v>
      </c>
      <c r="Q3623" s="190">
        <v>45677</v>
      </c>
      <c r="R3623" s="132" t="s">
        <v>148</v>
      </c>
      <c r="T3623" s="1"/>
    </row>
    <row r="3624" spans="1:20" ht="12.75" customHeight="1">
      <c r="A3624" s="187" t="s">
        <v>4087</v>
      </c>
      <c r="B3624" s="131" t="s">
        <v>4088</v>
      </c>
      <c r="C3624" s="181" t="s">
        <v>66</v>
      </c>
      <c r="D3624" s="111">
        <v>45677</v>
      </c>
      <c r="E3624" s="117">
        <v>250208991389</v>
      </c>
      <c r="F3624" s="131" t="str">
        <f>CONCATENATE("'",Tabla1[[#This Row],[PSP_TIN]],"',")</f>
        <v>'250208991389',</v>
      </c>
      <c r="G3624" s="131" t="s">
        <v>1923</v>
      </c>
      <c r="H3624" s="131" t="s">
        <v>4630</v>
      </c>
      <c r="I3624" s="131" t="str">
        <f>CONCATENATE("'",Tabla1[[#This Row],[Public ID]],"',")</f>
        <v>'inv_PCM7qabGBerfTSuWQmYbRo',</v>
      </c>
      <c r="J3624" s="131" t="s">
        <v>9</v>
      </c>
      <c r="K3624" s="131">
        <v>197</v>
      </c>
      <c r="L3624" s="98">
        <v>197</v>
      </c>
      <c r="M3624" s="105">
        <f>Tabla1[[#This Row],[Monto]]-Tabla1[[#This Row],[Monto Kashio]]</f>
        <v>0</v>
      </c>
      <c r="N3624" s="98" t="s">
        <v>23</v>
      </c>
      <c r="O3624" s="131" t="s">
        <v>24</v>
      </c>
      <c r="P3624" s="131">
        <v>1613439</v>
      </c>
      <c r="Q3624" s="189">
        <v>45677</v>
      </c>
      <c r="R3624" s="131" t="s">
        <v>148</v>
      </c>
      <c r="T3624" s="1"/>
    </row>
    <row r="3625" spans="1:20" ht="12.75" customHeight="1">
      <c r="A3625" s="166" t="s">
        <v>4087</v>
      </c>
      <c r="B3625" s="132" t="s">
        <v>4088</v>
      </c>
      <c r="C3625" s="173" t="s">
        <v>66</v>
      </c>
      <c r="D3625" s="110">
        <v>45677</v>
      </c>
      <c r="E3625" s="116">
        <v>250209002355</v>
      </c>
      <c r="F3625" s="132" t="str">
        <f>CONCATENATE("'",Tabla1[[#This Row],[PSP_TIN]],"',")</f>
        <v>'250209002355',</v>
      </c>
      <c r="G3625" s="132" t="s">
        <v>1923</v>
      </c>
      <c r="H3625" s="132" t="s">
        <v>4631</v>
      </c>
      <c r="I3625" s="132" t="str">
        <f>CONCATENATE("'",Tabla1[[#This Row],[Public ID]],"',")</f>
        <v>'inv_DKVjDp2Av8DztbXeP7AUq7',</v>
      </c>
      <c r="J3625" s="132" t="s">
        <v>9</v>
      </c>
      <c r="K3625" s="132">
        <v>50</v>
      </c>
      <c r="L3625" s="91">
        <v>50</v>
      </c>
      <c r="M3625" s="105">
        <f>Tabla1[[#This Row],[Monto]]-Tabla1[[#This Row],[Monto Kashio]]</f>
        <v>0</v>
      </c>
      <c r="N3625" s="98" t="s">
        <v>23</v>
      </c>
      <c r="O3625" s="132" t="s">
        <v>24</v>
      </c>
      <c r="P3625" s="132">
        <v>1675960</v>
      </c>
      <c r="Q3625" s="190">
        <v>45677</v>
      </c>
      <c r="R3625" s="132" t="s">
        <v>148</v>
      </c>
      <c r="T3625" s="1"/>
    </row>
    <row r="3626" spans="1:20" ht="12.75" customHeight="1">
      <c r="A3626" s="187" t="s">
        <v>4087</v>
      </c>
      <c r="B3626" s="131" t="s">
        <v>4088</v>
      </c>
      <c r="C3626" s="181" t="s">
        <v>136</v>
      </c>
      <c r="D3626" s="111">
        <v>45677</v>
      </c>
      <c r="E3626" s="117">
        <v>250208983031</v>
      </c>
      <c r="F3626" s="131" t="str">
        <f>CONCATENATE("'",Tabla1[[#This Row],[PSP_TIN]],"',")</f>
        <v>'250208983031',</v>
      </c>
      <c r="G3626" s="131" t="s">
        <v>1923</v>
      </c>
      <c r="H3626" s="131" t="s">
        <v>4632</v>
      </c>
      <c r="I3626" s="131" t="str">
        <f>CONCATENATE("'",Tabla1[[#This Row],[Public ID]],"',")</f>
        <v>'inv_XC3hGZfNCEkXqxjkxYMWYY',</v>
      </c>
      <c r="J3626" s="131" t="s">
        <v>9</v>
      </c>
      <c r="K3626" s="131">
        <v>20</v>
      </c>
      <c r="L3626" s="98">
        <v>20</v>
      </c>
      <c r="M3626" s="105">
        <f>Tabla1[[#This Row],[Monto]]-Tabla1[[#This Row],[Monto Kashio]]</f>
        <v>0</v>
      </c>
      <c r="N3626" s="98" t="s">
        <v>23</v>
      </c>
      <c r="O3626" s="131" t="s">
        <v>24</v>
      </c>
      <c r="P3626" s="131">
        <v>1502803</v>
      </c>
      <c r="Q3626" s="189">
        <v>45677</v>
      </c>
      <c r="R3626" s="131" t="s">
        <v>148</v>
      </c>
      <c r="T3626" s="1"/>
    </row>
    <row r="3627" spans="1:20" ht="12.75" customHeight="1">
      <c r="A3627" s="166" t="s">
        <v>4087</v>
      </c>
      <c r="B3627" s="132" t="s">
        <v>4088</v>
      </c>
      <c r="C3627" s="173" t="s">
        <v>96</v>
      </c>
      <c r="D3627" s="110">
        <v>45677</v>
      </c>
      <c r="E3627" s="198">
        <v>250209073894</v>
      </c>
      <c r="F3627" s="132" t="str">
        <f>CONCATENATE("'",Tabla1[[#This Row],[PSP_TIN]],"',")</f>
        <v>'250209073894',</v>
      </c>
      <c r="G3627" s="132" t="s">
        <v>1923</v>
      </c>
      <c r="H3627" s="132" t="s">
        <v>4633</v>
      </c>
      <c r="I3627" s="132" t="str">
        <f>CONCATENATE("'",Tabla1[[#This Row],[Public ID]],"',")</f>
        <v>'inv_KeaFgjWw8J2Ms3m9yxMSCc',</v>
      </c>
      <c r="J3627" s="132" t="s">
        <v>9</v>
      </c>
      <c r="K3627" s="132">
        <v>150</v>
      </c>
      <c r="L3627" s="91">
        <v>150</v>
      </c>
      <c r="M3627" s="105">
        <f>Tabla1[[#This Row],[Monto]]-Tabla1[[#This Row],[Monto Kashio]]</f>
        <v>0</v>
      </c>
      <c r="N3627" s="98" t="s">
        <v>23</v>
      </c>
      <c r="O3627" s="132" t="s">
        <v>24</v>
      </c>
      <c r="P3627" s="215">
        <v>5215841</v>
      </c>
      <c r="Q3627" s="190">
        <v>45677</v>
      </c>
      <c r="R3627" s="132" t="s">
        <v>148</v>
      </c>
      <c r="T3627" s="1"/>
    </row>
    <row r="3628" spans="1:20" ht="12.75" customHeight="1">
      <c r="A3628" s="187" t="s">
        <v>4087</v>
      </c>
      <c r="B3628" s="131" t="s">
        <v>4088</v>
      </c>
      <c r="C3628" s="181" t="s">
        <v>30</v>
      </c>
      <c r="D3628" s="111">
        <v>45677</v>
      </c>
      <c r="E3628" s="197">
        <v>250209049335</v>
      </c>
      <c r="F3628" s="131" t="str">
        <f>CONCATENATE("'",Tabla1[[#This Row],[PSP_TIN]],"',")</f>
        <v>'250209049335',</v>
      </c>
      <c r="G3628" s="131" t="s">
        <v>1923</v>
      </c>
      <c r="H3628" s="131" t="s">
        <v>4634</v>
      </c>
      <c r="I3628" s="131" t="str">
        <f>CONCATENATE("'",Tabla1[[#This Row],[Public ID]],"',")</f>
        <v>'inv_nnQXpXsc2tn28e7ZTcwZJY',</v>
      </c>
      <c r="J3628" s="131" t="s">
        <v>9</v>
      </c>
      <c r="K3628" s="131">
        <v>30</v>
      </c>
      <c r="L3628" s="98">
        <v>30</v>
      </c>
      <c r="M3628" s="105">
        <f>Tabla1[[#This Row],[Monto]]-Tabla1[[#This Row],[Monto Kashio]]</f>
        <v>0</v>
      </c>
      <c r="N3628" s="98" t="s">
        <v>23</v>
      </c>
      <c r="O3628" s="131" t="s">
        <v>24</v>
      </c>
      <c r="P3628" s="214">
        <v>5111006</v>
      </c>
      <c r="Q3628" s="189">
        <v>45677</v>
      </c>
      <c r="R3628" s="131" t="s">
        <v>148</v>
      </c>
      <c r="T3628" s="1"/>
    </row>
    <row r="3629" spans="1:20" ht="12.75" customHeight="1">
      <c r="A3629" s="166">
        <v>11976</v>
      </c>
      <c r="B3629" s="132" t="s">
        <v>4117</v>
      </c>
      <c r="C3629" s="173" t="s">
        <v>30</v>
      </c>
      <c r="D3629" s="110">
        <v>45677</v>
      </c>
      <c r="E3629" s="198">
        <v>250209034905</v>
      </c>
      <c r="F3629" s="132" t="str">
        <f>CONCATENATE("'",Tabla1[[#This Row],[PSP_TIN]],"',")</f>
        <v>'250209034905',</v>
      </c>
      <c r="G3629" s="132" t="s">
        <v>1923</v>
      </c>
      <c r="H3629" s="132" t="s">
        <v>4635</v>
      </c>
      <c r="I3629" s="132" t="str">
        <f>CONCATENATE("'",Tabla1[[#This Row],[Public ID]],"',")</f>
        <v>'inv_oQYGJSm8owKHUhXcGTuRXy',</v>
      </c>
      <c r="J3629" s="132" t="s">
        <v>9</v>
      </c>
      <c r="K3629" s="132">
        <v>50</v>
      </c>
      <c r="L3629" s="91">
        <v>50</v>
      </c>
      <c r="M3629" s="105">
        <f>Tabla1[[#This Row],[Monto]]-Tabla1[[#This Row],[Monto Kashio]]</f>
        <v>0</v>
      </c>
      <c r="N3629" s="98" t="s">
        <v>23</v>
      </c>
      <c r="O3629" s="132" t="s">
        <v>24</v>
      </c>
      <c r="P3629" s="215">
        <v>4750513</v>
      </c>
      <c r="Q3629" s="190">
        <v>45677</v>
      </c>
      <c r="R3629" s="132" t="s">
        <v>148</v>
      </c>
      <c r="T3629" s="1"/>
    </row>
    <row r="3630" spans="1:20" ht="12.75" customHeight="1">
      <c r="A3630" s="187" t="s">
        <v>4087</v>
      </c>
      <c r="B3630" s="131" t="s">
        <v>4088</v>
      </c>
      <c r="C3630" s="181" t="s">
        <v>2614</v>
      </c>
      <c r="D3630" s="111">
        <v>45677</v>
      </c>
      <c r="E3630" s="197">
        <v>250208977077</v>
      </c>
      <c r="F3630" s="131" t="str">
        <f>CONCATENATE("'",Tabla1[[#This Row],[PSP_TIN]],"',")</f>
        <v>'250208977077',</v>
      </c>
      <c r="G3630" s="131" t="s">
        <v>1923</v>
      </c>
      <c r="H3630" s="131" t="s">
        <v>4636</v>
      </c>
      <c r="I3630" s="131" t="str">
        <f>CONCATENATE("'",Tabla1[[#This Row],[Public ID]],"',")</f>
        <v>'inv_LzrFkBBMNcgLkHCAj9vh42',</v>
      </c>
      <c r="J3630" s="131" t="s">
        <v>9</v>
      </c>
      <c r="K3630" s="131">
        <v>98.1</v>
      </c>
      <c r="L3630" s="98">
        <v>98.1</v>
      </c>
      <c r="M3630" s="105">
        <f>Tabla1[[#This Row],[Monto]]-Tabla1[[#This Row],[Monto Kashio]]</f>
        <v>0</v>
      </c>
      <c r="N3630" s="98" t="s">
        <v>23</v>
      </c>
      <c r="O3630" s="131" t="s">
        <v>24</v>
      </c>
      <c r="P3630" s="214">
        <v>4734517</v>
      </c>
      <c r="Q3630" s="189">
        <v>45677</v>
      </c>
      <c r="R3630" s="131" t="s">
        <v>148</v>
      </c>
      <c r="T3630" s="1"/>
    </row>
    <row r="3631" spans="1:20" ht="12.75" customHeight="1">
      <c r="A3631" s="166">
        <v>11979</v>
      </c>
      <c r="B3631" s="132" t="s">
        <v>4117</v>
      </c>
      <c r="C3631" s="173" t="s">
        <v>27</v>
      </c>
      <c r="D3631" s="110">
        <v>45677</v>
      </c>
      <c r="E3631" s="116">
        <v>250209117865</v>
      </c>
      <c r="F3631" s="132" t="str">
        <f>CONCATENATE("'",Tabla1[[#This Row],[PSP_TIN]],"',")</f>
        <v>'250209117865',</v>
      </c>
      <c r="G3631" s="132" t="s">
        <v>1923</v>
      </c>
      <c r="H3631" s="132" t="s">
        <v>4637</v>
      </c>
      <c r="I3631" s="132" t="str">
        <f>CONCATENATE("'",Tabla1[[#This Row],[Public ID]],"',")</f>
        <v>'inv_cXa2YwD7RSPfnNP5w4xpdY',</v>
      </c>
      <c r="J3631" s="132" t="s">
        <v>9</v>
      </c>
      <c r="K3631" s="132">
        <v>30</v>
      </c>
      <c r="L3631" s="91">
        <v>30</v>
      </c>
      <c r="M3631" s="105">
        <f>Tabla1[[#This Row],[Monto]]-Tabla1[[#This Row],[Monto Kashio]]</f>
        <v>0</v>
      </c>
      <c r="N3631" s="98" t="s">
        <v>23</v>
      </c>
      <c r="O3631" s="132" t="s">
        <v>24</v>
      </c>
      <c r="P3631" s="132">
        <v>2551814</v>
      </c>
      <c r="Q3631" s="190">
        <v>45677</v>
      </c>
      <c r="R3631" s="132" t="s">
        <v>148</v>
      </c>
      <c r="T3631" s="1"/>
    </row>
    <row r="3632" spans="1:20" ht="12.75" customHeight="1">
      <c r="A3632" s="187">
        <v>11981</v>
      </c>
      <c r="B3632" s="131" t="s">
        <v>4117</v>
      </c>
      <c r="C3632" s="181" t="s">
        <v>30</v>
      </c>
      <c r="D3632" s="111">
        <v>45677</v>
      </c>
      <c r="E3632" s="197">
        <v>250209151539</v>
      </c>
      <c r="F3632" s="131" t="str">
        <f>CONCATENATE("'",Tabla1[[#This Row],[PSP_TIN]],"',")</f>
        <v>'250209151539',</v>
      </c>
      <c r="G3632" s="131" t="s">
        <v>1923</v>
      </c>
      <c r="H3632" s="197" t="s">
        <v>4638</v>
      </c>
      <c r="I3632" s="131" t="str">
        <f>CONCATENATE("'",Tabla1[[#This Row],[Public ID]],"',")</f>
        <v>'inv_HNWyqf2e4N3T2CJ3x3qoQ8',</v>
      </c>
      <c r="J3632" s="131" t="s">
        <v>9</v>
      </c>
      <c r="K3632" s="131">
        <v>32</v>
      </c>
      <c r="L3632" s="98">
        <v>32</v>
      </c>
      <c r="M3632" s="105">
        <f>Tabla1[[#This Row],[Monto]]-Tabla1[[#This Row],[Monto Kashio]]</f>
        <v>0</v>
      </c>
      <c r="N3632" s="98" t="s">
        <v>23</v>
      </c>
      <c r="O3632" s="131" t="s">
        <v>24</v>
      </c>
      <c r="P3632" s="214">
        <v>5249333</v>
      </c>
      <c r="Q3632" s="189">
        <v>45677</v>
      </c>
      <c r="R3632" s="131" t="s">
        <v>148</v>
      </c>
      <c r="T3632" s="1"/>
    </row>
    <row r="3633" spans="1:20" ht="12.75" customHeight="1">
      <c r="A3633" s="166" t="s">
        <v>4087</v>
      </c>
      <c r="B3633" s="132" t="s">
        <v>4088</v>
      </c>
      <c r="C3633" s="173" t="s">
        <v>66</v>
      </c>
      <c r="D3633" s="110">
        <v>45677</v>
      </c>
      <c r="E3633" s="198">
        <v>250209143903</v>
      </c>
      <c r="F3633" s="132" t="str">
        <f>CONCATENATE("'",Tabla1[[#This Row],[PSP_TIN]],"',")</f>
        <v>'250209143903',</v>
      </c>
      <c r="G3633" s="132" t="s">
        <v>1923</v>
      </c>
      <c r="H3633" s="198" t="s">
        <v>4639</v>
      </c>
      <c r="I3633" s="132" t="str">
        <f>CONCATENATE("'",Tabla1[[#This Row],[Public ID]],"',")</f>
        <v>'inv_EKFRaiguBfGGBTsHBZAiAW',</v>
      </c>
      <c r="J3633" s="132" t="s">
        <v>9</v>
      </c>
      <c r="K3633" s="132">
        <v>136</v>
      </c>
      <c r="L3633" s="91">
        <v>136</v>
      </c>
      <c r="M3633" s="105">
        <f>Tabla1[[#This Row],[Monto]]-Tabla1[[#This Row],[Monto Kashio]]</f>
        <v>0</v>
      </c>
      <c r="N3633" s="98" t="s">
        <v>23</v>
      </c>
      <c r="O3633" s="132" t="s">
        <v>24</v>
      </c>
      <c r="P3633" s="215">
        <v>5184060</v>
      </c>
      <c r="Q3633" s="190">
        <v>45677</v>
      </c>
      <c r="R3633" s="132" t="s">
        <v>148</v>
      </c>
      <c r="T3633" s="1"/>
    </row>
    <row r="3634" spans="1:20" ht="12.75" customHeight="1">
      <c r="A3634" s="187" t="s">
        <v>4087</v>
      </c>
      <c r="B3634" s="131" t="s">
        <v>4088</v>
      </c>
      <c r="C3634" s="181" t="s">
        <v>27</v>
      </c>
      <c r="D3634" s="111">
        <v>45677</v>
      </c>
      <c r="E3634" s="197">
        <v>250209148914</v>
      </c>
      <c r="F3634" s="131" t="str">
        <f>CONCATENATE("'",Tabla1[[#This Row],[PSP_TIN]],"',")</f>
        <v>'250209148914',</v>
      </c>
      <c r="G3634" s="131" t="s">
        <v>1923</v>
      </c>
      <c r="H3634" s="197" t="s">
        <v>4640</v>
      </c>
      <c r="I3634" s="131" t="str">
        <f>CONCATENATE("'",Tabla1[[#This Row],[Public ID]],"',")</f>
        <v>'inv_ZZ2tvSP2VZzhaPRNhwopUy',</v>
      </c>
      <c r="J3634" s="131" t="s">
        <v>9</v>
      </c>
      <c r="K3634" s="131">
        <v>5350</v>
      </c>
      <c r="L3634" s="98">
        <v>5350</v>
      </c>
      <c r="M3634" s="105">
        <f>Tabla1[[#This Row],[Monto]]-Tabla1[[#This Row],[Monto Kashio]]</f>
        <v>0</v>
      </c>
      <c r="N3634" s="98" t="s">
        <v>23</v>
      </c>
      <c r="O3634" s="131" t="s">
        <v>24</v>
      </c>
      <c r="P3634" s="214">
        <v>5827482</v>
      </c>
      <c r="Q3634" s="189">
        <v>45677</v>
      </c>
      <c r="R3634" s="131" t="s">
        <v>148</v>
      </c>
      <c r="T3634" s="1"/>
    </row>
    <row r="3635" spans="1:20" ht="12.75" customHeight="1">
      <c r="A3635" s="166" t="s">
        <v>4087</v>
      </c>
      <c r="B3635" s="132" t="s">
        <v>4088</v>
      </c>
      <c r="C3635" s="173" t="s">
        <v>66</v>
      </c>
      <c r="D3635" s="110">
        <v>45677</v>
      </c>
      <c r="E3635" s="198">
        <v>250209147134</v>
      </c>
      <c r="F3635" s="132" t="str">
        <f>CONCATENATE("'",Tabla1[[#This Row],[PSP_TIN]],"',")</f>
        <v>'250209147134',</v>
      </c>
      <c r="G3635" s="132" t="s">
        <v>1923</v>
      </c>
      <c r="H3635" s="198" t="s">
        <v>4641</v>
      </c>
      <c r="I3635" s="132" t="str">
        <f>CONCATENATE("'",Tabla1[[#This Row],[Public ID]],"',")</f>
        <v>'inv_9xQH6A94w2GD6b4pk36385',</v>
      </c>
      <c r="J3635" s="132" t="s">
        <v>9</v>
      </c>
      <c r="K3635" s="132">
        <v>10</v>
      </c>
      <c r="L3635" s="91">
        <v>10</v>
      </c>
      <c r="M3635" s="105">
        <f>Tabla1[[#This Row],[Monto]]-Tabla1[[#This Row],[Monto Kashio]]</f>
        <v>0</v>
      </c>
      <c r="N3635" s="98" t="s">
        <v>23</v>
      </c>
      <c r="O3635" s="132" t="s">
        <v>24</v>
      </c>
      <c r="P3635" s="215">
        <v>4941354</v>
      </c>
      <c r="Q3635" s="190">
        <v>45677</v>
      </c>
      <c r="R3635" s="132" t="s">
        <v>148</v>
      </c>
      <c r="T3635" s="1"/>
    </row>
    <row r="3636" spans="1:20" ht="12.75" customHeight="1">
      <c r="A3636" s="187" t="s">
        <v>4087</v>
      </c>
      <c r="B3636" s="131" t="s">
        <v>4088</v>
      </c>
      <c r="C3636" s="181" t="s">
        <v>2614</v>
      </c>
      <c r="D3636" s="111">
        <v>45677</v>
      </c>
      <c r="E3636" s="197">
        <v>250209141362</v>
      </c>
      <c r="F3636" s="131" t="str">
        <f>CONCATENATE("'",Tabla1[[#This Row],[PSP_TIN]],"',")</f>
        <v>'250209141362',</v>
      </c>
      <c r="G3636" s="131" t="s">
        <v>1923</v>
      </c>
      <c r="H3636" s="197" t="s">
        <v>4642</v>
      </c>
      <c r="I3636" s="131" t="str">
        <f>CONCATENATE("'",Tabla1[[#This Row],[Public ID]],"',")</f>
        <v>'inv_VpWp8fxFKULshTiLxABkTH',</v>
      </c>
      <c r="J3636" s="131" t="s">
        <v>9</v>
      </c>
      <c r="K3636" s="131">
        <v>110.9</v>
      </c>
      <c r="L3636" s="98">
        <v>110.9</v>
      </c>
      <c r="M3636" s="105">
        <f>Tabla1[[#This Row],[Monto]]-Tabla1[[#This Row],[Monto Kashio]]</f>
        <v>0</v>
      </c>
      <c r="N3636" s="98" t="s">
        <v>23</v>
      </c>
      <c r="O3636" s="131" t="s">
        <v>24</v>
      </c>
      <c r="P3636" s="214">
        <v>5176847</v>
      </c>
      <c r="Q3636" s="189">
        <v>45677</v>
      </c>
      <c r="R3636" s="131" t="s">
        <v>148</v>
      </c>
      <c r="T3636" s="1"/>
    </row>
    <row r="3637" spans="1:20" ht="12.75" customHeight="1">
      <c r="A3637" s="166" t="s">
        <v>4087</v>
      </c>
      <c r="B3637" s="132" t="s">
        <v>4088</v>
      </c>
      <c r="C3637" s="173" t="s">
        <v>66</v>
      </c>
      <c r="D3637" s="110">
        <v>45677</v>
      </c>
      <c r="E3637" s="198">
        <v>250209135123</v>
      </c>
      <c r="F3637" s="132" t="str">
        <f>CONCATENATE("'",Tabla1[[#This Row],[PSP_TIN]],"',")</f>
        <v>'250209135123',</v>
      </c>
      <c r="G3637" s="132" t="s">
        <v>1923</v>
      </c>
      <c r="H3637" s="198" t="s">
        <v>4643</v>
      </c>
      <c r="I3637" s="132" t="str">
        <f>CONCATENATE("'",Tabla1[[#This Row],[Public ID]],"',")</f>
        <v>'inv_4rawm5HVctQwHJtFwjfKkL',</v>
      </c>
      <c r="J3637" s="132" t="s">
        <v>9</v>
      </c>
      <c r="K3637" s="132">
        <v>20</v>
      </c>
      <c r="L3637" s="91">
        <v>20</v>
      </c>
      <c r="M3637" s="105">
        <f>Tabla1[[#This Row],[Monto]]-Tabla1[[#This Row],[Monto Kashio]]</f>
        <v>0</v>
      </c>
      <c r="N3637" s="98" t="s">
        <v>23</v>
      </c>
      <c r="O3637" s="132" t="s">
        <v>24</v>
      </c>
      <c r="P3637" s="215">
        <v>5036389</v>
      </c>
      <c r="Q3637" s="190">
        <v>45677</v>
      </c>
      <c r="R3637" s="132" t="s">
        <v>148</v>
      </c>
      <c r="T3637" s="1"/>
    </row>
    <row r="3638" spans="1:20" ht="12.75" customHeight="1">
      <c r="A3638" s="187" t="s">
        <v>4087</v>
      </c>
      <c r="B3638" s="131" t="s">
        <v>4088</v>
      </c>
      <c r="C3638" s="181" t="s">
        <v>484</v>
      </c>
      <c r="D3638" s="111">
        <v>45677</v>
      </c>
      <c r="E3638" s="197">
        <v>250209130402</v>
      </c>
      <c r="F3638" s="131" t="str">
        <f>CONCATENATE("'",Tabla1[[#This Row],[PSP_TIN]],"',")</f>
        <v>'250209130402',</v>
      </c>
      <c r="G3638" s="131" t="s">
        <v>1923</v>
      </c>
      <c r="H3638" s="197" t="s">
        <v>4644</v>
      </c>
      <c r="I3638" s="131" t="str">
        <f>CONCATENATE("'",Tabla1[[#This Row],[Public ID]],"',")</f>
        <v>'inv_U8Z6P9LhKTXLRhPXWzwNWi',</v>
      </c>
      <c r="J3638" s="131" t="s">
        <v>9</v>
      </c>
      <c r="K3638" s="131">
        <v>150</v>
      </c>
      <c r="L3638" s="98">
        <v>150</v>
      </c>
      <c r="M3638" s="105">
        <f>Tabla1[[#This Row],[Monto]]-Tabla1[[#This Row],[Monto Kashio]]</f>
        <v>0</v>
      </c>
      <c r="N3638" s="98" t="s">
        <v>23</v>
      </c>
      <c r="O3638" s="131" t="s">
        <v>24</v>
      </c>
      <c r="P3638" s="214">
        <v>5033929</v>
      </c>
      <c r="Q3638" s="189">
        <v>45677</v>
      </c>
      <c r="R3638" s="131" t="s">
        <v>148</v>
      </c>
      <c r="T3638" s="1"/>
    </row>
    <row r="3639" spans="1:20" ht="12.75" customHeight="1">
      <c r="A3639" s="166" t="s">
        <v>4087</v>
      </c>
      <c r="B3639" s="132" t="s">
        <v>4088</v>
      </c>
      <c r="C3639" s="173" t="s">
        <v>30</v>
      </c>
      <c r="D3639" s="110">
        <v>45677</v>
      </c>
      <c r="E3639" s="198">
        <v>250209106501</v>
      </c>
      <c r="F3639" s="132" t="str">
        <f>CONCATENATE("'",Tabla1[[#This Row],[PSP_TIN]],"',")</f>
        <v>'250209106501',</v>
      </c>
      <c r="G3639" s="132" t="s">
        <v>1923</v>
      </c>
      <c r="H3639" s="198" t="s">
        <v>4645</v>
      </c>
      <c r="I3639" s="132" t="str">
        <f>CONCATENATE("'",Tabla1[[#This Row],[Public ID]],"',")</f>
        <v>'inv_cGwCvDkhpSzTeo8ht5FCLg',</v>
      </c>
      <c r="J3639" s="132" t="s">
        <v>9</v>
      </c>
      <c r="K3639" s="132">
        <v>295</v>
      </c>
      <c r="L3639" s="91">
        <v>295</v>
      </c>
      <c r="M3639" s="105">
        <f>Tabla1[[#This Row],[Monto]]-Tabla1[[#This Row],[Monto Kashio]]</f>
        <v>0</v>
      </c>
      <c r="N3639" s="98" t="s">
        <v>23</v>
      </c>
      <c r="O3639" s="132" t="s">
        <v>24</v>
      </c>
      <c r="P3639" s="215">
        <v>5432657</v>
      </c>
      <c r="Q3639" s="190">
        <v>45677</v>
      </c>
      <c r="R3639" s="132" t="s">
        <v>148</v>
      </c>
      <c r="T3639" s="1"/>
    </row>
    <row r="3640" spans="1:20" ht="12.75" customHeight="1">
      <c r="A3640" s="187" t="s">
        <v>4087</v>
      </c>
      <c r="B3640" s="131" t="s">
        <v>4088</v>
      </c>
      <c r="C3640" s="181" t="s">
        <v>484</v>
      </c>
      <c r="D3640" s="111">
        <v>45677</v>
      </c>
      <c r="E3640" s="197">
        <v>250209106085</v>
      </c>
      <c r="F3640" s="131" t="str">
        <f>CONCATENATE("'",Tabla1[[#This Row],[PSP_TIN]],"',")</f>
        <v>'250209106085',</v>
      </c>
      <c r="G3640" s="131" t="s">
        <v>1923</v>
      </c>
      <c r="H3640" s="197" t="s">
        <v>4646</v>
      </c>
      <c r="I3640" s="131" t="str">
        <f>CONCATENATE("'",Tabla1[[#This Row],[Public ID]],"',")</f>
        <v>'inv_htcer227q5rFgPkzTd9LAM',</v>
      </c>
      <c r="J3640" s="131" t="s">
        <v>9</v>
      </c>
      <c r="K3640" s="131">
        <v>140.56</v>
      </c>
      <c r="L3640" s="98">
        <v>140.56</v>
      </c>
      <c r="M3640" s="105">
        <f>Tabla1[[#This Row],[Monto]]-Tabla1[[#This Row],[Monto Kashio]]</f>
        <v>0</v>
      </c>
      <c r="N3640" s="98" t="s">
        <v>23</v>
      </c>
      <c r="O3640" s="131" t="s">
        <v>24</v>
      </c>
      <c r="P3640" s="214">
        <v>5438328</v>
      </c>
      <c r="Q3640" s="189">
        <v>45677</v>
      </c>
      <c r="R3640" s="131" t="s">
        <v>148</v>
      </c>
      <c r="T3640" s="1"/>
    </row>
    <row r="3641" spans="1:20" ht="12.75" customHeight="1">
      <c r="A3641" s="166" t="s">
        <v>4087</v>
      </c>
      <c r="B3641" s="132" t="s">
        <v>4088</v>
      </c>
      <c r="C3641" s="173" t="s">
        <v>2932</v>
      </c>
      <c r="D3641" s="110">
        <v>45677</v>
      </c>
      <c r="E3641" s="198">
        <v>250209095494</v>
      </c>
      <c r="F3641" s="132" t="str">
        <f>CONCATENATE("'",Tabla1[[#This Row],[PSP_TIN]],"',")</f>
        <v>'250209095494',</v>
      </c>
      <c r="G3641" s="132" t="s">
        <v>1923</v>
      </c>
      <c r="H3641" s="198" t="s">
        <v>4647</v>
      </c>
      <c r="I3641" s="132" t="str">
        <f>CONCATENATE("'",Tabla1[[#This Row],[Public ID]],"',")</f>
        <v>'inv_K9SZzRjLhiyktKhd8dPg7S',</v>
      </c>
      <c r="J3641" s="132" t="s">
        <v>9</v>
      </c>
      <c r="K3641" s="132">
        <v>20</v>
      </c>
      <c r="L3641" s="91">
        <v>20</v>
      </c>
      <c r="M3641" s="105">
        <f>Tabla1[[#This Row],[Monto]]-Tabla1[[#This Row],[Monto Kashio]]</f>
        <v>0</v>
      </c>
      <c r="N3641" s="98" t="s">
        <v>23</v>
      </c>
      <c r="O3641" s="132" t="s">
        <v>24</v>
      </c>
      <c r="P3641" s="215">
        <v>5140734</v>
      </c>
      <c r="Q3641" s="190">
        <v>45677</v>
      </c>
      <c r="R3641" s="132" t="s">
        <v>148</v>
      </c>
      <c r="T3641" s="1"/>
    </row>
    <row r="3642" spans="1:20" ht="12.75" customHeight="1">
      <c r="A3642" s="187" t="s">
        <v>4087</v>
      </c>
      <c r="B3642" s="131" t="s">
        <v>4088</v>
      </c>
      <c r="C3642" s="181" t="s">
        <v>27</v>
      </c>
      <c r="D3642" s="111">
        <v>45677</v>
      </c>
      <c r="E3642" s="197">
        <v>250209092434</v>
      </c>
      <c r="F3642" s="131" t="str">
        <f>CONCATENATE("'",Tabla1[[#This Row],[PSP_TIN]],"',")</f>
        <v>'250209092434',</v>
      </c>
      <c r="G3642" s="131" t="s">
        <v>1923</v>
      </c>
      <c r="H3642" s="197" t="s">
        <v>4648</v>
      </c>
      <c r="I3642" s="131" t="str">
        <f>CONCATENATE("'",Tabla1[[#This Row],[Public ID]],"',")</f>
        <v>'inv_esJzsJvLuDCq7r2yLRpW4Z',</v>
      </c>
      <c r="J3642" s="131" t="s">
        <v>9</v>
      </c>
      <c r="K3642" s="131">
        <v>200</v>
      </c>
      <c r="L3642" s="98">
        <v>200</v>
      </c>
      <c r="M3642" s="105">
        <f>Tabla1[[#This Row],[Monto]]-Tabla1[[#This Row],[Monto Kashio]]</f>
        <v>0</v>
      </c>
      <c r="N3642" s="98" t="s">
        <v>23</v>
      </c>
      <c r="O3642" s="131" t="s">
        <v>24</v>
      </c>
      <c r="P3642" s="214">
        <v>2347198</v>
      </c>
      <c r="Q3642" s="189">
        <v>45677</v>
      </c>
      <c r="R3642" s="131" t="s">
        <v>148</v>
      </c>
      <c r="T3642" s="1"/>
    </row>
    <row r="3643" spans="1:20" ht="12.75" customHeight="1">
      <c r="A3643" s="166">
        <v>11980</v>
      </c>
      <c r="B3643" s="132" t="s">
        <v>4117</v>
      </c>
      <c r="C3643" s="173" t="s">
        <v>30</v>
      </c>
      <c r="D3643" s="110">
        <v>45677</v>
      </c>
      <c r="E3643" s="198">
        <v>250209078419</v>
      </c>
      <c r="F3643" s="132" t="str">
        <f>CONCATENATE("'",Tabla1[[#This Row],[PSP_TIN]],"',")</f>
        <v>'250209078419',</v>
      </c>
      <c r="G3643" s="132" t="s">
        <v>850</v>
      </c>
      <c r="H3643" s="198" t="s">
        <v>4649</v>
      </c>
      <c r="I3643" s="132" t="str">
        <f>CONCATENATE("'",Tabla1[[#This Row],[Public ID]],"',")</f>
        <v>'inv_Do3DAdoZVHwg5XdUDiYsAQ',</v>
      </c>
      <c r="J3643" s="132" t="s">
        <v>9</v>
      </c>
      <c r="K3643" s="132">
        <v>30</v>
      </c>
      <c r="L3643" s="91">
        <v>30</v>
      </c>
      <c r="M3643" s="105">
        <f>Tabla1[[#This Row],[Monto]]-Tabla1[[#This Row],[Monto Kashio]]</f>
        <v>0</v>
      </c>
      <c r="N3643" s="98" t="s">
        <v>23</v>
      </c>
      <c r="O3643" s="132" t="s">
        <v>24</v>
      </c>
      <c r="P3643" s="215">
        <v>4815338</v>
      </c>
      <c r="Q3643" s="190">
        <v>45677</v>
      </c>
      <c r="R3643" s="132" t="s">
        <v>148</v>
      </c>
      <c r="T3643" s="1"/>
    </row>
    <row r="3644" spans="1:20" ht="12.75" customHeight="1">
      <c r="A3644" s="187">
        <v>11985</v>
      </c>
      <c r="B3644" s="131" t="s">
        <v>4117</v>
      </c>
      <c r="C3644" s="181" t="s">
        <v>4452</v>
      </c>
      <c r="D3644" s="111">
        <v>45677</v>
      </c>
      <c r="E3644" s="117">
        <v>243353788625</v>
      </c>
      <c r="F3644" s="131" t="str">
        <f>CONCATENATE("'",Tabla1[[#This Row],[PSP_TIN]],"',")</f>
        <v>'243353788625',</v>
      </c>
      <c r="G3644" s="131" t="s">
        <v>850</v>
      </c>
      <c r="H3644" s="131" t="s">
        <v>4650</v>
      </c>
      <c r="I3644" s="131" t="str">
        <f>CONCATENATE("'",Tabla1[[#This Row],[Public ID]],"',")</f>
        <v>'inv_B7zeZAhEYmJbdbNDaqZnRP',</v>
      </c>
      <c r="J3644" s="131" t="s">
        <v>9</v>
      </c>
      <c r="K3644" s="131">
        <v>79.040000000000006</v>
      </c>
      <c r="L3644" s="98">
        <v>79.040000000000006</v>
      </c>
      <c r="M3644" s="105">
        <f>Tabla1[[#This Row],[Monto]]-Tabla1[[#This Row],[Monto Kashio]]</f>
        <v>0</v>
      </c>
      <c r="N3644" s="98" t="s">
        <v>23</v>
      </c>
      <c r="O3644" s="131" t="s">
        <v>24</v>
      </c>
      <c r="P3644" s="131">
        <v>5048867</v>
      </c>
      <c r="Q3644" s="189">
        <v>45677</v>
      </c>
      <c r="R3644" s="131" t="s">
        <v>148</v>
      </c>
      <c r="T3644" s="1"/>
    </row>
    <row r="3645" spans="1:20" ht="12.75" customHeight="1">
      <c r="A3645" s="166">
        <v>11984</v>
      </c>
      <c r="B3645" s="132" t="s">
        <v>4117</v>
      </c>
      <c r="C3645" s="173" t="s">
        <v>30</v>
      </c>
      <c r="D3645" s="110">
        <v>45677</v>
      </c>
      <c r="E3645" s="116">
        <v>250209173209</v>
      </c>
      <c r="F3645" s="132" t="str">
        <f>CONCATENATE("'",Tabla1[[#This Row],[PSP_TIN]],"',")</f>
        <v>'250209173209',</v>
      </c>
      <c r="G3645" s="132" t="s">
        <v>1923</v>
      </c>
      <c r="H3645" s="132" t="s">
        <v>4651</v>
      </c>
      <c r="I3645" s="132" t="str">
        <f>CONCATENATE("'",Tabla1[[#This Row],[Public ID]],"',")</f>
        <v>'inv_HN32yTtvhs2DwoApz3fRpN',</v>
      </c>
      <c r="J3645" s="132" t="s">
        <v>9</v>
      </c>
      <c r="K3645" s="132">
        <v>20</v>
      </c>
      <c r="L3645" s="91">
        <v>20</v>
      </c>
      <c r="M3645" s="105">
        <f>Tabla1[[#This Row],[Monto]]-Tabla1[[#This Row],[Monto Kashio]]</f>
        <v>0</v>
      </c>
      <c r="N3645" s="98" t="s">
        <v>23</v>
      </c>
      <c r="O3645" s="132" t="s">
        <v>24</v>
      </c>
      <c r="P3645" s="132">
        <v>2998135</v>
      </c>
      <c r="Q3645" s="190">
        <v>45677</v>
      </c>
      <c r="R3645" s="132" t="s">
        <v>148</v>
      </c>
      <c r="T3645" s="1"/>
    </row>
    <row r="3646" spans="1:20" ht="12.75" customHeight="1">
      <c r="A3646" s="187" t="s">
        <v>4087</v>
      </c>
      <c r="B3646" s="131" t="s">
        <v>4088</v>
      </c>
      <c r="C3646" s="181" t="s">
        <v>484</v>
      </c>
      <c r="D3646" s="111">
        <v>45677</v>
      </c>
      <c r="E3646" s="197">
        <v>250209268598</v>
      </c>
      <c r="F3646" s="131" t="str">
        <f>CONCATENATE("'",Tabla1[[#This Row],[PSP_TIN]],"',")</f>
        <v>'250209268598',</v>
      </c>
      <c r="G3646" s="131" t="s">
        <v>1923</v>
      </c>
      <c r="H3646" s="131" t="s">
        <v>4652</v>
      </c>
      <c r="I3646" s="131" t="str">
        <f>CONCATENATE("'",Tabla1[[#This Row],[Public ID]],"',")</f>
        <v>'inv_nGBgVAsvHZ2SNq8UfYc88Z',</v>
      </c>
      <c r="J3646" s="131" t="s">
        <v>9</v>
      </c>
      <c r="K3646" s="131">
        <v>20</v>
      </c>
      <c r="L3646" s="98">
        <v>20</v>
      </c>
      <c r="M3646" s="105">
        <f>Tabla1[[#This Row],[Monto]]-Tabla1[[#This Row],[Monto Kashio]]</f>
        <v>0</v>
      </c>
      <c r="N3646" s="98" t="s">
        <v>23</v>
      </c>
      <c r="O3646" s="131" t="s">
        <v>24</v>
      </c>
      <c r="P3646" s="131">
        <v>5074551</v>
      </c>
      <c r="Q3646" s="189">
        <v>45677</v>
      </c>
      <c r="R3646" s="131" t="s">
        <v>148</v>
      </c>
      <c r="T3646" s="1"/>
    </row>
    <row r="3647" spans="1:20" ht="12.75" customHeight="1">
      <c r="A3647" s="166" t="s">
        <v>4087</v>
      </c>
      <c r="B3647" s="132" t="s">
        <v>4088</v>
      </c>
      <c r="C3647" s="173" t="s">
        <v>30</v>
      </c>
      <c r="D3647" s="110">
        <v>45677</v>
      </c>
      <c r="E3647" s="198">
        <v>250219315543</v>
      </c>
      <c r="F3647" s="132" t="str">
        <f>CONCATENATE("'",Tabla1[[#This Row],[PSP_TIN]],"',")</f>
        <v>'250219315543',</v>
      </c>
      <c r="G3647" s="132" t="s">
        <v>1923</v>
      </c>
      <c r="H3647" s="132" t="s">
        <v>4653</v>
      </c>
      <c r="I3647" s="132" t="str">
        <f>CONCATENATE("'",Tabla1[[#This Row],[Public ID]],"',")</f>
        <v>'inv_Afdgt8FLw5ZvKCyhrSKppt',</v>
      </c>
      <c r="J3647" s="132" t="s">
        <v>9</v>
      </c>
      <c r="K3647" s="215">
        <v>50</v>
      </c>
      <c r="L3647" s="91">
        <v>50</v>
      </c>
      <c r="M3647" s="105">
        <f>Tabla1[[#This Row],[Monto]]-Tabla1[[#This Row],[Monto Kashio]]</f>
        <v>0</v>
      </c>
      <c r="N3647" s="98" t="s">
        <v>23</v>
      </c>
      <c r="O3647" s="132" t="s">
        <v>24</v>
      </c>
      <c r="P3647" s="215">
        <v>5455180</v>
      </c>
      <c r="Q3647" s="190">
        <v>45677</v>
      </c>
      <c r="R3647" s="132" t="s">
        <v>148</v>
      </c>
      <c r="T3647" s="1"/>
    </row>
    <row r="3648" spans="1:20" ht="12.75" customHeight="1">
      <c r="A3648" s="187" t="s">
        <v>4087</v>
      </c>
      <c r="B3648" s="131" t="s">
        <v>4088</v>
      </c>
      <c r="C3648" s="181" t="s">
        <v>98</v>
      </c>
      <c r="D3648" s="111">
        <v>45677</v>
      </c>
      <c r="E3648" s="197">
        <v>250219309654</v>
      </c>
      <c r="F3648" s="131" t="str">
        <f>CONCATENATE("'",Tabla1[[#This Row],[PSP_TIN]],"',")</f>
        <v>'250219309654',</v>
      </c>
      <c r="G3648" s="131" t="s">
        <v>850</v>
      </c>
      <c r="H3648" s="131" t="s">
        <v>4654</v>
      </c>
      <c r="I3648" s="131" t="str">
        <f>CONCATENATE("'",Tabla1[[#This Row],[Public ID]],"',")</f>
        <v>'inv_eWKTwfQR2BaomiC8ZUgk9H',</v>
      </c>
      <c r="J3648" s="131" t="s">
        <v>9</v>
      </c>
      <c r="K3648" s="214">
        <v>20</v>
      </c>
      <c r="L3648" s="98">
        <v>20</v>
      </c>
      <c r="M3648" s="105">
        <f>Tabla1[[#This Row],[Monto]]-Tabla1[[#This Row],[Monto Kashio]]</f>
        <v>0</v>
      </c>
      <c r="N3648" s="98" t="s">
        <v>23</v>
      </c>
      <c r="O3648" s="131" t="s">
        <v>24</v>
      </c>
      <c r="P3648" s="214">
        <v>5383744</v>
      </c>
      <c r="Q3648" s="189">
        <v>45677</v>
      </c>
      <c r="R3648" s="131" t="s">
        <v>148</v>
      </c>
      <c r="T3648" s="1"/>
    </row>
    <row r="3649" spans="1:20" ht="12.75" customHeight="1">
      <c r="A3649" s="166" t="s">
        <v>4087</v>
      </c>
      <c r="B3649" s="132" t="s">
        <v>4088</v>
      </c>
      <c r="C3649" s="173" t="s">
        <v>368</v>
      </c>
      <c r="D3649" s="110">
        <v>45677</v>
      </c>
      <c r="E3649" s="198">
        <v>250219308368</v>
      </c>
      <c r="F3649" s="132" t="str">
        <f>CONCATENATE("'",Tabla1[[#This Row],[PSP_TIN]],"',")</f>
        <v>'250219308368',</v>
      </c>
      <c r="G3649" s="132" t="s">
        <v>1923</v>
      </c>
      <c r="H3649" s="132" t="s">
        <v>4655</v>
      </c>
      <c r="I3649" s="132" t="str">
        <f>CONCATENATE("'",Tabla1[[#This Row],[Public ID]],"',")</f>
        <v>'inv_GCQThnmA9gWfR8ATkNa5Tn',</v>
      </c>
      <c r="J3649" s="132" t="s">
        <v>9</v>
      </c>
      <c r="K3649" s="215">
        <v>80</v>
      </c>
      <c r="L3649" s="91">
        <v>80</v>
      </c>
      <c r="M3649" s="105">
        <f>Tabla1[[#This Row],[Monto]]-Tabla1[[#This Row],[Monto Kashio]]</f>
        <v>0</v>
      </c>
      <c r="N3649" s="98" t="s">
        <v>23</v>
      </c>
      <c r="O3649" s="132" t="s">
        <v>24</v>
      </c>
      <c r="P3649" s="215">
        <v>3883950</v>
      </c>
      <c r="Q3649" s="190">
        <v>45677</v>
      </c>
      <c r="R3649" s="132" t="s">
        <v>148</v>
      </c>
      <c r="T3649" s="1"/>
    </row>
    <row r="3650" spans="1:20" ht="12.75" customHeight="1">
      <c r="A3650" s="187">
        <v>11989</v>
      </c>
      <c r="B3650" s="131" t="s">
        <v>4117</v>
      </c>
      <c r="C3650" s="181" t="s">
        <v>27</v>
      </c>
      <c r="D3650" s="111">
        <v>45677</v>
      </c>
      <c r="E3650" s="117">
        <v>250219358262</v>
      </c>
      <c r="F3650" s="131" t="str">
        <f>CONCATENATE("'",Tabla1[[#This Row],[PSP_TIN]],"',")</f>
        <v>'250219358262',</v>
      </c>
      <c r="G3650" s="131" t="s">
        <v>1923</v>
      </c>
      <c r="H3650" s="131" t="s">
        <v>4656</v>
      </c>
      <c r="I3650" s="131" t="str">
        <f>CONCATENATE("'",Tabla1[[#This Row],[Public ID]],"',")</f>
        <v>'inv_DVwLUPJ8kvQxarDKnVJiBk',</v>
      </c>
      <c r="J3650" s="131" t="s">
        <v>9</v>
      </c>
      <c r="K3650" s="131">
        <v>1300</v>
      </c>
      <c r="L3650" s="98">
        <v>1300</v>
      </c>
      <c r="M3650" s="105">
        <f>Tabla1[[#This Row],[Monto]]-Tabla1[[#This Row],[Monto Kashio]]</f>
        <v>0</v>
      </c>
      <c r="N3650" s="98" t="s">
        <v>23</v>
      </c>
      <c r="O3650" s="131" t="s">
        <v>24</v>
      </c>
      <c r="P3650" s="131">
        <v>4391288</v>
      </c>
      <c r="Q3650" s="189">
        <v>45677</v>
      </c>
      <c r="R3650" s="131" t="s">
        <v>148</v>
      </c>
      <c r="T3650" s="1"/>
    </row>
    <row r="3651" spans="1:20" ht="12.75" customHeight="1">
      <c r="A3651" s="166" t="s">
        <v>4087</v>
      </c>
      <c r="B3651" s="132" t="s">
        <v>4088</v>
      </c>
      <c r="C3651" s="173" t="s">
        <v>66</v>
      </c>
      <c r="D3651" s="110">
        <v>45677</v>
      </c>
      <c r="E3651" s="116">
        <v>250219407632</v>
      </c>
      <c r="F3651" s="132" t="str">
        <f>CONCATENATE("'",Tabla1[[#This Row],[PSP_TIN]],"',")</f>
        <v>'250219407632',</v>
      </c>
      <c r="G3651" s="132" t="s">
        <v>1923</v>
      </c>
      <c r="H3651" s="132" t="s">
        <v>4657</v>
      </c>
      <c r="I3651" s="132" t="str">
        <f>CONCATENATE("'",Tabla1[[#This Row],[Public ID]],"',")</f>
        <v>'inv_4HmmPkGaaxiVXC2vxuSpe7',</v>
      </c>
      <c r="J3651" s="132" t="s">
        <v>9</v>
      </c>
      <c r="K3651" s="132">
        <v>10</v>
      </c>
      <c r="L3651" s="91">
        <v>10</v>
      </c>
      <c r="M3651" s="105">
        <f>Tabla1[[#This Row],[Monto]]-Tabla1[[#This Row],[Monto Kashio]]</f>
        <v>0</v>
      </c>
      <c r="N3651" s="98" t="s">
        <v>23</v>
      </c>
      <c r="O3651" s="132" t="s">
        <v>24</v>
      </c>
      <c r="P3651" s="132">
        <v>6025319</v>
      </c>
      <c r="Q3651" s="190">
        <v>45677</v>
      </c>
      <c r="R3651" s="132" t="s">
        <v>148</v>
      </c>
      <c r="T3651" s="1"/>
    </row>
    <row r="3652" spans="1:20" ht="12.75" customHeight="1">
      <c r="A3652" s="187" t="s">
        <v>4087</v>
      </c>
      <c r="B3652" s="131" t="s">
        <v>4088</v>
      </c>
      <c r="C3652" s="181" t="s">
        <v>30</v>
      </c>
      <c r="D3652" s="111">
        <v>45677</v>
      </c>
      <c r="E3652" s="117">
        <v>250219407241</v>
      </c>
      <c r="F3652" s="131" t="str">
        <f>CONCATENATE("'",Tabla1[[#This Row],[PSP_TIN]],"',")</f>
        <v>'250219407241',</v>
      </c>
      <c r="G3652" s="131" t="s">
        <v>1923</v>
      </c>
      <c r="H3652" s="131" t="s">
        <v>4658</v>
      </c>
      <c r="I3652" s="131" t="str">
        <f>CONCATENATE("'",Tabla1[[#This Row],[Public ID]],"',")</f>
        <v>'inv_NkXf3BQAFsSfEATxhcSwhE',</v>
      </c>
      <c r="J3652" s="131" t="s">
        <v>9</v>
      </c>
      <c r="K3652" s="214">
        <v>20</v>
      </c>
      <c r="L3652" s="98">
        <v>20</v>
      </c>
      <c r="M3652" s="105">
        <f>Tabla1[[#This Row],[Monto]]-Tabla1[[#This Row],[Monto Kashio]]</f>
        <v>0</v>
      </c>
      <c r="N3652" s="98" t="s">
        <v>23</v>
      </c>
      <c r="O3652" s="131" t="s">
        <v>24</v>
      </c>
      <c r="P3652" s="131">
        <v>4803695</v>
      </c>
      <c r="Q3652" s="189">
        <v>45677</v>
      </c>
      <c r="R3652" s="131" t="s">
        <v>148</v>
      </c>
      <c r="T3652" s="1"/>
    </row>
    <row r="3653" spans="1:20" ht="12.75" customHeight="1">
      <c r="A3653" s="166" t="s">
        <v>4087</v>
      </c>
      <c r="B3653" s="132" t="s">
        <v>4088</v>
      </c>
      <c r="C3653" s="173" t="s">
        <v>27</v>
      </c>
      <c r="D3653" s="110">
        <v>45677</v>
      </c>
      <c r="E3653" s="116">
        <v>250219407918</v>
      </c>
      <c r="F3653" s="132" t="str">
        <f>CONCATENATE("'",Tabla1[[#This Row],[PSP_TIN]],"',")</f>
        <v>'250219407918',</v>
      </c>
      <c r="G3653" s="132" t="s">
        <v>1923</v>
      </c>
      <c r="H3653" s="132" t="s">
        <v>4659</v>
      </c>
      <c r="I3653" s="132" t="str">
        <f>CONCATENATE("'",Tabla1[[#This Row],[Public ID]],"',")</f>
        <v>'inv_CyJWC9uaVrg32zD59bimyB',</v>
      </c>
      <c r="J3653" s="132" t="s">
        <v>9</v>
      </c>
      <c r="K3653" s="132">
        <v>100</v>
      </c>
      <c r="L3653" s="91">
        <v>100</v>
      </c>
      <c r="M3653" s="105">
        <f>Tabla1[[#This Row],[Monto]]-Tabla1[[#This Row],[Monto Kashio]]</f>
        <v>0</v>
      </c>
      <c r="N3653" s="98" t="s">
        <v>23</v>
      </c>
      <c r="O3653" s="132" t="s">
        <v>24</v>
      </c>
      <c r="P3653" s="132">
        <v>6025271</v>
      </c>
      <c r="Q3653" s="190">
        <v>45677</v>
      </c>
      <c r="R3653" s="132" t="s">
        <v>148</v>
      </c>
      <c r="T3653" s="1"/>
    </row>
    <row r="3654" spans="1:20" ht="12.75" customHeight="1">
      <c r="A3654" s="187" t="s">
        <v>4087</v>
      </c>
      <c r="B3654" s="131" t="s">
        <v>4088</v>
      </c>
      <c r="C3654" s="181" t="s">
        <v>914</v>
      </c>
      <c r="D3654" s="111">
        <v>45677</v>
      </c>
      <c r="E3654" s="117">
        <v>250219407975</v>
      </c>
      <c r="F3654" s="131" t="str">
        <f>CONCATENATE("'",Tabla1[[#This Row],[PSP_TIN]],"',")</f>
        <v>'250219407975',</v>
      </c>
      <c r="G3654" s="131" t="s">
        <v>1923</v>
      </c>
      <c r="H3654" s="131" t="s">
        <v>4660</v>
      </c>
      <c r="I3654" s="131" t="str">
        <f>CONCATENATE("'",Tabla1[[#This Row],[Public ID]],"',")</f>
        <v>'inv_hXzMDVPyHUXLNm8vLkTngT',</v>
      </c>
      <c r="J3654" s="131"/>
      <c r="K3654" s="131">
        <v>200</v>
      </c>
      <c r="L3654" s="98">
        <v>200</v>
      </c>
      <c r="M3654" s="105">
        <f>Tabla1[[#This Row],[Monto]]-Tabla1[[#This Row],[Monto Kashio]]</f>
        <v>0</v>
      </c>
      <c r="N3654" s="98" t="s">
        <v>23</v>
      </c>
      <c r="O3654" s="131" t="s">
        <v>24</v>
      </c>
      <c r="P3654" s="131">
        <v>4771407</v>
      </c>
      <c r="Q3654" s="189">
        <v>45677</v>
      </c>
      <c r="R3654" s="131" t="s">
        <v>148</v>
      </c>
      <c r="T3654" s="1"/>
    </row>
    <row r="3655" spans="1:20" ht="12.75" customHeight="1">
      <c r="A3655" s="166" t="s">
        <v>4087</v>
      </c>
      <c r="B3655" s="132" t="s">
        <v>4088</v>
      </c>
      <c r="C3655" s="173" t="s">
        <v>27</v>
      </c>
      <c r="D3655" s="110">
        <v>45677</v>
      </c>
      <c r="E3655" s="116">
        <v>250219407802</v>
      </c>
      <c r="F3655" s="132" t="str">
        <f>CONCATENATE("'",Tabla1[[#This Row],[PSP_TIN]],"',")</f>
        <v>'250219407802',</v>
      </c>
      <c r="G3655" s="132" t="s">
        <v>1923</v>
      </c>
      <c r="H3655" s="132" t="s">
        <v>4661</v>
      </c>
      <c r="I3655" s="132" t="str">
        <f>CONCATENATE("'",Tabla1[[#This Row],[Public ID]],"',")</f>
        <v>'inv_Z7vrbioPWHHYC2VsxM47jn',</v>
      </c>
      <c r="J3655" s="132" t="s">
        <v>9</v>
      </c>
      <c r="K3655" s="215">
        <v>100</v>
      </c>
      <c r="L3655" s="91">
        <v>100</v>
      </c>
      <c r="M3655" s="105">
        <f>Tabla1[[#This Row],[Monto]]-Tabla1[[#This Row],[Monto Kashio]]</f>
        <v>0</v>
      </c>
      <c r="N3655" s="98" t="s">
        <v>23</v>
      </c>
      <c r="O3655" s="132" t="s">
        <v>24</v>
      </c>
      <c r="P3655" s="132">
        <v>5916445</v>
      </c>
      <c r="Q3655" s="190">
        <v>45677</v>
      </c>
      <c r="R3655" s="132" t="s">
        <v>148</v>
      </c>
      <c r="T3655" s="1"/>
    </row>
    <row r="3656" spans="1:20" ht="12.75" customHeight="1">
      <c r="A3656" s="187" t="s">
        <v>4087</v>
      </c>
      <c r="B3656" s="131" t="s">
        <v>4088</v>
      </c>
      <c r="C3656" s="181" t="s">
        <v>66</v>
      </c>
      <c r="D3656" s="111">
        <v>45677</v>
      </c>
      <c r="E3656" s="117">
        <v>250219407986</v>
      </c>
      <c r="F3656" s="131" t="str">
        <f>CONCATENATE("'",Tabla1[[#This Row],[PSP_TIN]],"',")</f>
        <v>'250219407986',</v>
      </c>
      <c r="G3656" s="131" t="s">
        <v>1923</v>
      </c>
      <c r="H3656" s="131" t="s">
        <v>4662</v>
      </c>
      <c r="I3656" s="131" t="str">
        <f>CONCATENATE("'",Tabla1[[#This Row],[Public ID]],"',")</f>
        <v>'inv_Uyz8jir3nSbmCQbHyb27Zq',</v>
      </c>
      <c r="J3656" s="131" t="s">
        <v>9</v>
      </c>
      <c r="K3656" s="131">
        <v>100</v>
      </c>
      <c r="L3656" s="98">
        <v>100</v>
      </c>
      <c r="M3656" s="105">
        <f>Tabla1[[#This Row],[Monto]]-Tabla1[[#This Row],[Monto Kashio]]</f>
        <v>0</v>
      </c>
      <c r="N3656" s="98" t="s">
        <v>23</v>
      </c>
      <c r="O3656" s="131" t="s">
        <v>24</v>
      </c>
      <c r="P3656" s="131">
        <v>5760664</v>
      </c>
      <c r="Q3656" s="189">
        <v>45677</v>
      </c>
      <c r="R3656" s="131" t="s">
        <v>148</v>
      </c>
      <c r="T3656" s="1"/>
    </row>
    <row r="3657" spans="1:20" ht="12.75" customHeight="1">
      <c r="A3657" s="166" t="s">
        <v>4087</v>
      </c>
      <c r="B3657" s="132" t="s">
        <v>4088</v>
      </c>
      <c r="C3657" s="173" t="s">
        <v>96</v>
      </c>
      <c r="D3657" s="110">
        <v>45677</v>
      </c>
      <c r="E3657" s="116">
        <v>250219404215</v>
      </c>
      <c r="F3657" s="132" t="str">
        <f>CONCATENATE("'",Tabla1[[#This Row],[PSP_TIN]],"',")</f>
        <v>'250219404215',</v>
      </c>
      <c r="G3657" s="132" t="s">
        <v>1923</v>
      </c>
      <c r="H3657" s="132" t="s">
        <v>4663</v>
      </c>
      <c r="I3657" s="132" t="str">
        <f>CONCATENATE("'",Tabla1[[#This Row],[Public ID]],"',")</f>
        <v>'inv_ZrnEDiZYHJ9H95QHgdLs6a',</v>
      </c>
      <c r="J3657" s="132" t="s">
        <v>9</v>
      </c>
      <c r="K3657" s="132">
        <v>150</v>
      </c>
      <c r="L3657" s="91">
        <v>150</v>
      </c>
      <c r="M3657" s="105">
        <f>Tabla1[[#This Row],[Monto]]-Tabla1[[#This Row],[Monto Kashio]]</f>
        <v>0</v>
      </c>
      <c r="N3657" s="98" t="s">
        <v>23</v>
      </c>
      <c r="O3657" s="132" t="s">
        <v>24</v>
      </c>
      <c r="P3657" s="132">
        <v>5830777</v>
      </c>
      <c r="Q3657" s="190">
        <v>45677</v>
      </c>
      <c r="R3657" s="132" t="s">
        <v>148</v>
      </c>
      <c r="T3657" s="1"/>
    </row>
    <row r="3658" spans="1:20" ht="12.75" customHeight="1">
      <c r="A3658" s="187" t="s">
        <v>4087</v>
      </c>
      <c r="B3658" s="131" t="s">
        <v>4088</v>
      </c>
      <c r="C3658" s="181" t="s">
        <v>66</v>
      </c>
      <c r="D3658" s="111">
        <v>45677</v>
      </c>
      <c r="E3658" s="117">
        <v>250219346866</v>
      </c>
      <c r="F3658" s="131" t="str">
        <f>CONCATENATE("'",Tabla1[[#This Row],[PSP_TIN]],"',")</f>
        <v>'250219346866',</v>
      </c>
      <c r="G3658" s="131" t="s">
        <v>1923</v>
      </c>
      <c r="H3658" s="131" t="s">
        <v>4664</v>
      </c>
      <c r="I3658" s="131" t="str">
        <f>CONCATENATE("'",Tabla1[[#This Row],[Public ID]],"',")</f>
        <v>'inv_bBaBTquDfQfuK6dLgQY44a',</v>
      </c>
      <c r="J3658" s="131" t="s">
        <v>9</v>
      </c>
      <c r="K3658" s="131">
        <v>5</v>
      </c>
      <c r="L3658" s="98">
        <v>5</v>
      </c>
      <c r="M3658" s="105">
        <f>Tabla1[[#This Row],[Monto]]-Tabla1[[#This Row],[Monto Kashio]]</f>
        <v>0</v>
      </c>
      <c r="N3658" s="98" t="s">
        <v>23</v>
      </c>
      <c r="O3658" s="131" t="s">
        <v>24</v>
      </c>
      <c r="P3658" s="131">
        <v>4293939</v>
      </c>
      <c r="Q3658" s="189">
        <v>45677</v>
      </c>
      <c r="R3658" s="131" t="s">
        <v>148</v>
      </c>
      <c r="T3658" s="1"/>
    </row>
    <row r="3659" spans="1:20" ht="12.75" customHeight="1">
      <c r="A3659" s="166" t="s">
        <v>4087</v>
      </c>
      <c r="B3659" s="132" t="s">
        <v>4088</v>
      </c>
      <c r="C3659" s="173" t="s">
        <v>27</v>
      </c>
      <c r="D3659" s="110">
        <v>45677</v>
      </c>
      <c r="E3659" s="116">
        <v>250219453539</v>
      </c>
      <c r="F3659" s="132" t="str">
        <f>CONCATENATE("'",Tabla1[[#This Row],[PSP_TIN]],"',")</f>
        <v>'250219453539',</v>
      </c>
      <c r="G3659" s="132" t="s">
        <v>1923</v>
      </c>
      <c r="H3659" s="132" t="s">
        <v>4665</v>
      </c>
      <c r="I3659" s="132" t="str">
        <f>CONCATENATE("'",Tabla1[[#This Row],[Public ID]],"',")</f>
        <v>'inv_VWqfbt3X3pJ9bUJVa9NBBd',</v>
      </c>
      <c r="J3659" s="132" t="s">
        <v>9</v>
      </c>
      <c r="K3659" s="132">
        <v>50</v>
      </c>
      <c r="L3659" s="91">
        <v>50</v>
      </c>
      <c r="M3659" s="105">
        <f>Tabla1[[#This Row],[Monto]]-Tabla1[[#This Row],[Monto Kashio]]</f>
        <v>0</v>
      </c>
      <c r="N3659" s="98" t="s">
        <v>23</v>
      </c>
      <c r="O3659" s="132" t="s">
        <v>24</v>
      </c>
      <c r="P3659" s="132">
        <v>6041954</v>
      </c>
      <c r="Q3659" s="190">
        <v>45677</v>
      </c>
      <c r="R3659" s="132" t="s">
        <v>148</v>
      </c>
      <c r="T3659" s="1"/>
    </row>
    <row r="3660" spans="1:20" ht="12.75" customHeight="1">
      <c r="A3660" s="187" t="s">
        <v>4087</v>
      </c>
      <c r="B3660" s="131" t="s">
        <v>4088</v>
      </c>
      <c r="C3660" s="181" t="s">
        <v>66</v>
      </c>
      <c r="D3660" s="111">
        <v>45677</v>
      </c>
      <c r="E3660" s="117">
        <v>250219425032</v>
      </c>
      <c r="F3660" s="131" t="str">
        <f>CONCATENATE("'",Tabla1[[#This Row],[PSP_TIN]],"',")</f>
        <v>'250219425032',</v>
      </c>
      <c r="G3660" s="131" t="s">
        <v>1923</v>
      </c>
      <c r="H3660" s="131" t="s">
        <v>4666</v>
      </c>
      <c r="I3660" s="131" t="str">
        <f>CONCATENATE("'",Tabla1[[#This Row],[Public ID]],"',")</f>
        <v>'inv_9adcUen6qWB6SYiZyw2cAj',</v>
      </c>
      <c r="J3660" s="131" t="s">
        <v>9</v>
      </c>
      <c r="K3660" s="131">
        <v>20</v>
      </c>
      <c r="L3660" s="98">
        <v>20</v>
      </c>
      <c r="M3660" s="105">
        <f>Tabla1[[#This Row],[Monto]]-Tabla1[[#This Row],[Monto Kashio]]</f>
        <v>0</v>
      </c>
      <c r="N3660" s="98" t="s">
        <v>23</v>
      </c>
      <c r="O3660" s="131" t="s">
        <v>24</v>
      </c>
      <c r="P3660" s="131">
        <v>5834386</v>
      </c>
      <c r="Q3660" s="189">
        <v>45677</v>
      </c>
      <c r="R3660" s="131" t="s">
        <v>148</v>
      </c>
      <c r="T3660" s="1"/>
    </row>
    <row r="3661" spans="1:20" ht="12.75" customHeight="1">
      <c r="A3661" s="166">
        <v>11991</v>
      </c>
      <c r="B3661" s="132" t="s">
        <v>4117</v>
      </c>
      <c r="C3661" s="173" t="s">
        <v>96</v>
      </c>
      <c r="D3661" s="110">
        <v>45678</v>
      </c>
      <c r="E3661" s="116">
        <v>250219555696</v>
      </c>
      <c r="F3661" s="132" t="str">
        <f>CONCATENATE("'",Tabla1[[#This Row],[PSP_TIN]],"',")</f>
        <v>'250219555696',</v>
      </c>
      <c r="G3661" s="132" t="s">
        <v>1923</v>
      </c>
      <c r="H3661" s="132" t="s">
        <v>4667</v>
      </c>
      <c r="I3661" s="132" t="str">
        <f>CONCATENATE("'",Tabla1[[#This Row],[Public ID]],"',")</f>
        <v>'inv_7oH9gmwWWwDEknCTL5DKYB',</v>
      </c>
      <c r="J3661" s="132" t="s">
        <v>9</v>
      </c>
      <c r="K3661" s="132">
        <v>50</v>
      </c>
      <c r="L3661" s="91">
        <v>50</v>
      </c>
      <c r="M3661" s="105">
        <f>Tabla1[[#This Row],[Monto]]-Tabla1[[#This Row],[Monto Kashio]]</f>
        <v>0</v>
      </c>
      <c r="N3661" s="98" t="s">
        <v>23</v>
      </c>
      <c r="O3661" s="132" t="s">
        <v>24</v>
      </c>
      <c r="P3661" s="132">
        <v>816165</v>
      </c>
      <c r="Q3661" s="190">
        <v>45678</v>
      </c>
      <c r="R3661" s="132" t="s">
        <v>148</v>
      </c>
      <c r="T3661" s="1"/>
    </row>
    <row r="3662" spans="1:20" ht="12.75" customHeight="1">
      <c r="A3662" s="187" t="s">
        <v>4087</v>
      </c>
      <c r="B3662" s="131" t="s">
        <v>4088</v>
      </c>
      <c r="C3662" s="181" t="s">
        <v>96</v>
      </c>
      <c r="D3662" s="111">
        <v>45678</v>
      </c>
      <c r="E3662" s="117">
        <v>250219625983</v>
      </c>
      <c r="F3662" s="131" t="str">
        <f>CONCATENATE("'",Tabla1[[#This Row],[PSP_TIN]],"',")</f>
        <v>'250219625983',</v>
      </c>
      <c r="G3662" s="131" t="s">
        <v>1923</v>
      </c>
      <c r="H3662" s="131" t="s">
        <v>4668</v>
      </c>
      <c r="I3662" s="131" t="str">
        <f>CONCATENATE("'",Tabla1[[#This Row],[Public ID]],"',")</f>
        <v>'inv_3uF6GW3BZpnUmSjxMGFNGv',</v>
      </c>
      <c r="J3662" s="131" t="s">
        <v>9</v>
      </c>
      <c r="K3662" s="131">
        <v>30</v>
      </c>
      <c r="L3662" s="98">
        <v>30</v>
      </c>
      <c r="M3662" s="105">
        <f>Tabla1[[#This Row],[Monto]]-Tabla1[[#This Row],[Monto Kashio]]</f>
        <v>0</v>
      </c>
      <c r="N3662" s="98" t="s">
        <v>23</v>
      </c>
      <c r="O3662" s="131" t="s">
        <v>24</v>
      </c>
      <c r="P3662" s="131">
        <v>842053</v>
      </c>
      <c r="Q3662" s="189">
        <v>45678</v>
      </c>
      <c r="R3662" s="131" t="s">
        <v>148</v>
      </c>
      <c r="T3662" s="1"/>
    </row>
    <row r="3663" spans="1:20" ht="12.75" customHeight="1">
      <c r="A3663" s="166" t="s">
        <v>4087</v>
      </c>
      <c r="B3663" s="132" t="s">
        <v>4088</v>
      </c>
      <c r="C3663" s="173" t="s">
        <v>66</v>
      </c>
      <c r="D3663" s="110">
        <v>45678</v>
      </c>
      <c r="E3663" s="116">
        <v>250219624641</v>
      </c>
      <c r="F3663" s="132" t="str">
        <f>CONCATENATE("'",Tabla1[[#This Row],[PSP_TIN]],"',")</f>
        <v>'250219624641',</v>
      </c>
      <c r="G3663" s="132" t="s">
        <v>1923</v>
      </c>
      <c r="H3663" s="132" t="s">
        <v>4669</v>
      </c>
      <c r="I3663" s="132" t="str">
        <f>CONCATENATE("'",Tabla1[[#This Row],[Public ID]],"',")</f>
        <v>'inv_EYEVE9zRYRXVRavHJ5jkVM',</v>
      </c>
      <c r="J3663" s="132" t="s">
        <v>9</v>
      </c>
      <c r="K3663" s="132">
        <v>136</v>
      </c>
      <c r="L3663" s="91">
        <v>136</v>
      </c>
      <c r="M3663" s="105">
        <f>Tabla1[[#This Row],[Monto]]-Tabla1[[#This Row],[Monto Kashio]]</f>
        <v>0</v>
      </c>
      <c r="N3663" s="98" t="s">
        <v>23</v>
      </c>
      <c r="O3663" s="132" t="s">
        <v>24</v>
      </c>
      <c r="P3663" s="132">
        <v>3010322</v>
      </c>
      <c r="Q3663" s="190">
        <v>45678</v>
      </c>
      <c r="R3663" s="132" t="s">
        <v>148</v>
      </c>
      <c r="T3663" s="1"/>
    </row>
    <row r="3664" spans="1:20" ht="12.75" customHeight="1">
      <c r="A3664" s="187">
        <v>12002</v>
      </c>
      <c r="B3664" s="131" t="s">
        <v>4117</v>
      </c>
      <c r="C3664" s="181" t="s">
        <v>136</v>
      </c>
      <c r="D3664" s="111">
        <v>45678</v>
      </c>
      <c r="E3664" s="117">
        <v>250219668137</v>
      </c>
      <c r="F3664" s="131" t="str">
        <f>CONCATENATE("'",Tabla1[[#This Row],[PSP_TIN]],"',")</f>
        <v>'250219668137',</v>
      </c>
      <c r="G3664" s="131" t="s">
        <v>1923</v>
      </c>
      <c r="H3664" s="131" t="s">
        <v>4670</v>
      </c>
      <c r="I3664" s="131" t="str">
        <f>CONCATENATE("'",Tabla1[[#This Row],[Public ID]],"',")</f>
        <v>'inv_aLLdurM2TZ8tQZ2UW4jAra',</v>
      </c>
      <c r="J3664" s="131" t="s">
        <v>9</v>
      </c>
      <c r="K3664" s="131">
        <v>60</v>
      </c>
      <c r="L3664" s="98">
        <v>60</v>
      </c>
      <c r="M3664" s="105">
        <f>Tabla1[[#This Row],[Monto]]-Tabla1[[#This Row],[Monto Kashio]]</f>
        <v>0</v>
      </c>
      <c r="N3664" s="98" t="s">
        <v>23</v>
      </c>
      <c r="O3664" s="131" t="s">
        <v>24</v>
      </c>
      <c r="P3664" s="131">
        <v>1130336</v>
      </c>
      <c r="Q3664" s="189">
        <v>45678</v>
      </c>
      <c r="R3664" s="131" t="s">
        <v>148</v>
      </c>
      <c r="T3664" s="1"/>
    </row>
    <row r="3665" spans="1:20" ht="12.75" customHeight="1">
      <c r="A3665" s="166">
        <v>12003</v>
      </c>
      <c r="B3665" s="132" t="s">
        <v>4117</v>
      </c>
      <c r="C3665" s="173" t="s">
        <v>30</v>
      </c>
      <c r="D3665" s="110">
        <v>45678</v>
      </c>
      <c r="E3665" s="116">
        <v>250219654725</v>
      </c>
      <c r="F3665" s="132" t="str">
        <f>CONCATENATE("'",Tabla1[[#This Row],[PSP_TIN]],"',")</f>
        <v>'250219654725',</v>
      </c>
      <c r="G3665" s="132" t="s">
        <v>1923</v>
      </c>
      <c r="H3665" s="132" t="s">
        <v>4671</v>
      </c>
      <c r="I3665" s="132" t="str">
        <f>CONCATENATE("'",Tabla1[[#This Row],[Public ID]],"',")</f>
        <v>'inv_djT8fYqUqWucz25pRgHcqq',</v>
      </c>
      <c r="J3665" s="132" t="s">
        <v>9</v>
      </c>
      <c r="K3665" s="132">
        <v>30</v>
      </c>
      <c r="L3665" s="91">
        <v>30</v>
      </c>
      <c r="M3665" s="105">
        <f>Tabla1[[#This Row],[Monto]]-Tabla1[[#This Row],[Monto Kashio]]</f>
        <v>0</v>
      </c>
      <c r="N3665" s="98" t="s">
        <v>23</v>
      </c>
      <c r="O3665" s="132" t="s">
        <v>24</v>
      </c>
      <c r="P3665" s="132">
        <v>965920</v>
      </c>
      <c r="Q3665" s="190">
        <v>45678</v>
      </c>
      <c r="R3665" s="132" t="s">
        <v>148</v>
      </c>
      <c r="T3665" s="1"/>
    </row>
    <row r="3666" spans="1:20" ht="12.75" customHeight="1">
      <c r="A3666" s="187">
        <v>12005</v>
      </c>
      <c r="B3666" s="131" t="s">
        <v>4117</v>
      </c>
      <c r="C3666" s="181" t="s">
        <v>136</v>
      </c>
      <c r="D3666" s="111">
        <v>45678</v>
      </c>
      <c r="E3666" s="117">
        <v>250219671466</v>
      </c>
      <c r="F3666" s="131" t="str">
        <f>CONCATENATE("'",Tabla1[[#This Row],[PSP_TIN]],"',")</f>
        <v>'250219671466',</v>
      </c>
      <c r="G3666" s="131" t="s">
        <v>1923</v>
      </c>
      <c r="H3666" s="131" t="s">
        <v>4672</v>
      </c>
      <c r="I3666" s="131" t="str">
        <f>CONCATENATE("'",Tabla1[[#This Row],[Public ID]],"',")</f>
        <v>'inv_CgGmVvC9bySyyYZeDMFN3X',</v>
      </c>
      <c r="J3666" s="131" t="s">
        <v>9</v>
      </c>
      <c r="K3666" s="131">
        <v>20</v>
      </c>
      <c r="L3666" s="98">
        <v>20</v>
      </c>
      <c r="M3666" s="105">
        <f>Tabla1[[#This Row],[Monto]]-Tabla1[[#This Row],[Monto Kashio]]</f>
        <v>0</v>
      </c>
      <c r="N3666" s="98" t="s">
        <v>23</v>
      </c>
      <c r="O3666" s="131" t="s">
        <v>24</v>
      </c>
      <c r="P3666" s="131">
        <v>772700</v>
      </c>
      <c r="Q3666" s="189">
        <v>45678</v>
      </c>
      <c r="R3666" s="131" t="s">
        <v>148</v>
      </c>
      <c r="T3666" s="1"/>
    </row>
    <row r="3667" spans="1:20" ht="12.75" customHeight="1">
      <c r="A3667" s="166">
        <v>12006</v>
      </c>
      <c r="B3667" s="132" t="s">
        <v>4117</v>
      </c>
      <c r="C3667" s="173" t="s">
        <v>96</v>
      </c>
      <c r="D3667" s="110">
        <v>45678</v>
      </c>
      <c r="E3667" s="116">
        <v>250219666376</v>
      </c>
      <c r="F3667" s="132" t="str">
        <f>CONCATENATE("'",Tabla1[[#This Row],[PSP_TIN]],"',")</f>
        <v>'250219666376',</v>
      </c>
      <c r="G3667" s="132" t="s">
        <v>1923</v>
      </c>
      <c r="H3667" s="132" t="s">
        <v>4673</v>
      </c>
      <c r="I3667" s="132" t="str">
        <f>CONCATENATE("'",Tabla1[[#This Row],[Public ID]],"',")</f>
        <v>'inv_8GbNFK8DiwdUnpd9yDFjuN',</v>
      </c>
      <c r="J3667" s="132" t="s">
        <v>9</v>
      </c>
      <c r="K3667" s="132">
        <v>30</v>
      </c>
      <c r="L3667" s="91">
        <v>30</v>
      </c>
      <c r="M3667" s="105">
        <f>Tabla1[[#This Row],[Monto]]-Tabla1[[#This Row],[Monto Kashio]]</f>
        <v>0</v>
      </c>
      <c r="N3667" s="98" t="s">
        <v>23</v>
      </c>
      <c r="O3667" s="132" t="s">
        <v>24</v>
      </c>
      <c r="P3667" s="132">
        <v>1070140</v>
      </c>
      <c r="Q3667" s="190">
        <v>45678</v>
      </c>
      <c r="R3667" s="132" t="s">
        <v>148</v>
      </c>
      <c r="T3667" s="1"/>
    </row>
    <row r="3668" spans="1:20" ht="12.75" customHeight="1">
      <c r="A3668" s="187" t="s">
        <v>4087</v>
      </c>
      <c r="B3668" s="131" t="s">
        <v>4088</v>
      </c>
      <c r="C3668" s="181" t="s">
        <v>66</v>
      </c>
      <c r="D3668" s="111">
        <v>45678</v>
      </c>
      <c r="E3668" s="117">
        <v>250219703581</v>
      </c>
      <c r="F3668" s="131" t="str">
        <f>CONCATENATE("'",Tabla1[[#This Row],[PSP_TIN]],"',")</f>
        <v>'250219703581',</v>
      </c>
      <c r="G3668" s="131" t="s">
        <v>1923</v>
      </c>
      <c r="H3668" s="131" t="s">
        <v>4674</v>
      </c>
      <c r="I3668" s="131" t="str">
        <f>CONCATENATE("'",Tabla1[[#This Row],[Public ID]],"',")</f>
        <v>'inv_Mm3uUD9nY6RtwmvPU55ic5',</v>
      </c>
      <c r="J3668" s="131" t="s">
        <v>9</v>
      </c>
      <c r="K3668" s="131">
        <v>10</v>
      </c>
      <c r="L3668" s="98">
        <v>10</v>
      </c>
      <c r="M3668" s="105">
        <f>Tabla1[[#This Row],[Monto]]-Tabla1[[#This Row],[Monto Kashio]]</f>
        <v>0</v>
      </c>
      <c r="N3668" s="98" t="s">
        <v>23</v>
      </c>
      <c r="O3668" s="131" t="s">
        <v>24</v>
      </c>
      <c r="P3668" s="131">
        <v>1384939</v>
      </c>
      <c r="Q3668" s="189">
        <v>45678</v>
      </c>
      <c r="R3668" s="131" t="s">
        <v>148</v>
      </c>
      <c r="T3668" s="1"/>
    </row>
    <row r="3669" spans="1:20" ht="12.75" customHeight="1">
      <c r="A3669" s="166" t="s">
        <v>4087</v>
      </c>
      <c r="B3669" s="132" t="s">
        <v>4088</v>
      </c>
      <c r="C3669" s="173" t="s">
        <v>66</v>
      </c>
      <c r="D3669" s="110">
        <v>45678</v>
      </c>
      <c r="E3669" s="116">
        <v>250219717569</v>
      </c>
      <c r="F3669" s="132" t="str">
        <f>CONCATENATE("'",Tabla1[[#This Row],[PSP_TIN]],"',")</f>
        <v>'250219717569',</v>
      </c>
      <c r="G3669" s="132" t="s">
        <v>1923</v>
      </c>
      <c r="H3669" s="132" t="s">
        <v>4675</v>
      </c>
      <c r="I3669" s="132" t="str">
        <f>CONCATENATE("'",Tabla1[[#This Row],[Public ID]],"',")</f>
        <v>'inv_MxeGHanosSka7WBR2TeeqU',</v>
      </c>
      <c r="J3669" s="132" t="s">
        <v>9</v>
      </c>
      <c r="K3669" s="132">
        <v>10</v>
      </c>
      <c r="L3669" s="91">
        <v>10</v>
      </c>
      <c r="M3669" s="105">
        <f>Tabla1[[#This Row],[Monto]]-Tabla1[[#This Row],[Monto Kashio]]</f>
        <v>0</v>
      </c>
      <c r="N3669" s="98" t="s">
        <v>23</v>
      </c>
      <c r="O3669" s="132" t="s">
        <v>24</v>
      </c>
      <c r="P3669" s="132">
        <v>1086566</v>
      </c>
      <c r="Q3669" s="190">
        <v>45678</v>
      </c>
      <c r="R3669" s="132" t="s">
        <v>148</v>
      </c>
      <c r="T3669" s="1"/>
    </row>
    <row r="3670" spans="1:20" ht="12.75" customHeight="1">
      <c r="A3670" s="187" t="s">
        <v>4087</v>
      </c>
      <c r="B3670" s="131" t="s">
        <v>4088</v>
      </c>
      <c r="C3670" s="181" t="s">
        <v>96</v>
      </c>
      <c r="D3670" s="111">
        <v>45678</v>
      </c>
      <c r="E3670" s="117">
        <v>250219724311</v>
      </c>
      <c r="F3670" s="131" t="str">
        <f>CONCATENATE("'",Tabla1[[#This Row],[PSP_TIN]],"',")</f>
        <v>'250219724311',</v>
      </c>
      <c r="G3670" s="131" t="s">
        <v>1923</v>
      </c>
      <c r="H3670" s="131" t="s">
        <v>4676</v>
      </c>
      <c r="I3670" s="131" t="str">
        <f>CONCATENATE("'",Tabla1[[#This Row],[Public ID]],"',")</f>
        <v>'inv_MXzaUxG79gdg3ZRPbfVkYk',</v>
      </c>
      <c r="J3670" s="131" t="s">
        <v>9</v>
      </c>
      <c r="K3670" s="131">
        <v>30</v>
      </c>
      <c r="L3670" s="98">
        <v>30</v>
      </c>
      <c r="M3670" s="105">
        <f>Tabla1[[#This Row],[Monto]]-Tabla1[[#This Row],[Monto Kashio]]</f>
        <v>0</v>
      </c>
      <c r="N3670" s="98" t="s">
        <v>23</v>
      </c>
      <c r="O3670" s="131" t="s">
        <v>24</v>
      </c>
      <c r="P3670" s="131">
        <v>1526204</v>
      </c>
      <c r="Q3670" s="189">
        <v>45678</v>
      </c>
      <c r="R3670" s="131" t="s">
        <v>148</v>
      </c>
      <c r="T3670" s="1"/>
    </row>
    <row r="3671" spans="1:20" ht="12.75" customHeight="1">
      <c r="A3671" s="166" t="s">
        <v>4087</v>
      </c>
      <c r="B3671" s="132" t="s">
        <v>4088</v>
      </c>
      <c r="C3671" s="173" t="s">
        <v>66</v>
      </c>
      <c r="D3671" s="110">
        <v>45678</v>
      </c>
      <c r="E3671" s="116">
        <v>250219726454</v>
      </c>
      <c r="F3671" s="132" t="str">
        <f>CONCATENATE("'",Tabla1[[#This Row],[PSP_TIN]],"',")</f>
        <v>'250219726454',</v>
      </c>
      <c r="G3671" s="132" t="s">
        <v>1923</v>
      </c>
      <c r="H3671" s="132" t="s">
        <v>4677</v>
      </c>
      <c r="I3671" s="132" t="str">
        <f>CONCATENATE("'",Tabla1[[#This Row],[Public ID]],"',")</f>
        <v>'inv_YUrWhYqGXFTvLFDpmJFP3u',</v>
      </c>
      <c r="J3671" s="132" t="s">
        <v>9</v>
      </c>
      <c r="K3671" s="132">
        <v>20</v>
      </c>
      <c r="L3671" s="91">
        <v>20</v>
      </c>
      <c r="M3671" s="105">
        <f>Tabla1[[#This Row],[Monto]]-Tabla1[[#This Row],[Monto Kashio]]</f>
        <v>0</v>
      </c>
      <c r="N3671" s="98" t="s">
        <v>23</v>
      </c>
      <c r="O3671" s="132" t="s">
        <v>24</v>
      </c>
      <c r="P3671" s="132">
        <v>1089410</v>
      </c>
      <c r="Q3671" s="190">
        <v>45678</v>
      </c>
      <c r="R3671" s="132" t="s">
        <v>148</v>
      </c>
      <c r="T3671" s="1"/>
    </row>
    <row r="3672" spans="1:20" ht="12.75" customHeight="1">
      <c r="A3672" s="187" t="s">
        <v>4087</v>
      </c>
      <c r="B3672" s="131" t="s">
        <v>4088</v>
      </c>
      <c r="C3672" s="181" t="s">
        <v>66</v>
      </c>
      <c r="D3672" s="111">
        <v>45678</v>
      </c>
      <c r="E3672" s="117">
        <v>250219733486</v>
      </c>
      <c r="F3672" s="131" t="str">
        <f>CONCATENATE("'",Tabla1[[#This Row],[PSP_TIN]],"',")</f>
        <v>'250219733486',</v>
      </c>
      <c r="G3672" s="131" t="s">
        <v>1923</v>
      </c>
      <c r="H3672" s="131" t="s">
        <v>4678</v>
      </c>
      <c r="I3672" s="131" t="str">
        <f>CONCATENATE("'",Tabla1[[#This Row],[Public ID]],"',")</f>
        <v>'inv_kLDo2KZjRcot567vgDktYY',</v>
      </c>
      <c r="J3672" s="131" t="s">
        <v>9</v>
      </c>
      <c r="K3672" s="131">
        <v>10</v>
      </c>
      <c r="L3672" s="98">
        <v>10</v>
      </c>
      <c r="M3672" s="105">
        <f>Tabla1[[#This Row],[Monto]]-Tabla1[[#This Row],[Monto Kashio]]</f>
        <v>0</v>
      </c>
      <c r="N3672" s="98" t="s">
        <v>23</v>
      </c>
      <c r="O3672" s="131" t="s">
        <v>24</v>
      </c>
      <c r="P3672" s="131">
        <v>1090357</v>
      </c>
      <c r="Q3672" s="189">
        <v>45678</v>
      </c>
      <c r="R3672" s="131" t="s">
        <v>148</v>
      </c>
      <c r="T3672" s="1"/>
    </row>
    <row r="3673" spans="1:20" ht="12.75" customHeight="1">
      <c r="A3673" s="166" t="s">
        <v>4087</v>
      </c>
      <c r="B3673" s="132" t="s">
        <v>4088</v>
      </c>
      <c r="C3673" s="173" t="s">
        <v>136</v>
      </c>
      <c r="D3673" s="110">
        <v>45678</v>
      </c>
      <c r="E3673" s="116">
        <v>250219738991</v>
      </c>
      <c r="F3673" s="132" t="str">
        <f>CONCATENATE("'",Tabla1[[#This Row],[PSP_TIN]],"',")</f>
        <v>'250219738991',</v>
      </c>
      <c r="G3673" s="132" t="s">
        <v>1923</v>
      </c>
      <c r="H3673" s="132" t="s">
        <v>4679</v>
      </c>
      <c r="I3673" s="132" t="str">
        <f>CONCATENATE("'",Tabla1[[#This Row],[Public ID]],"',")</f>
        <v>'inv_SQSAZRoyj6M9ZKzfj5V4fv',</v>
      </c>
      <c r="J3673" s="132" t="s">
        <v>9</v>
      </c>
      <c r="K3673" s="132">
        <v>20</v>
      </c>
      <c r="L3673" s="91">
        <v>20</v>
      </c>
      <c r="M3673" s="105">
        <f>Tabla1[[#This Row],[Monto]]-Tabla1[[#This Row],[Monto Kashio]]</f>
        <v>0</v>
      </c>
      <c r="N3673" s="98" t="s">
        <v>23</v>
      </c>
      <c r="O3673" s="132" t="s">
        <v>24</v>
      </c>
      <c r="P3673" s="132">
        <v>897503</v>
      </c>
      <c r="Q3673" s="190">
        <v>45678</v>
      </c>
      <c r="R3673" s="132" t="s">
        <v>148</v>
      </c>
      <c r="T3673" s="1"/>
    </row>
    <row r="3674" spans="1:20" ht="12.75" customHeight="1">
      <c r="A3674" s="187">
        <v>12015</v>
      </c>
      <c r="B3674" s="131" t="s">
        <v>4117</v>
      </c>
      <c r="C3674" s="181" t="s">
        <v>136</v>
      </c>
      <c r="D3674" s="111">
        <v>45678</v>
      </c>
      <c r="E3674" s="117">
        <v>250219758975</v>
      </c>
      <c r="F3674" s="131" t="str">
        <f>CONCATENATE("'",Tabla1[[#This Row],[PSP_TIN]],"',")</f>
        <v>'250219758975',</v>
      </c>
      <c r="G3674" s="131" t="s">
        <v>1923</v>
      </c>
      <c r="H3674" s="131" t="s">
        <v>4680</v>
      </c>
      <c r="I3674" s="131" t="str">
        <f>CONCATENATE("'",Tabla1[[#This Row],[Public ID]],"',")</f>
        <v>'inv_Y7RfC6S9X2MSGw2Ba65boc',</v>
      </c>
      <c r="J3674" s="131" t="s">
        <v>9</v>
      </c>
      <c r="K3674" s="131">
        <v>452</v>
      </c>
      <c r="L3674" s="98">
        <v>452</v>
      </c>
      <c r="M3674" s="105">
        <f>Tabla1[[#This Row],[Monto]]-Tabla1[[#This Row],[Monto Kashio]]</f>
        <v>0</v>
      </c>
      <c r="N3674" s="98" t="s">
        <v>23</v>
      </c>
      <c r="O3674" s="131" t="s">
        <v>24</v>
      </c>
      <c r="P3674" s="131">
        <v>1713277</v>
      </c>
      <c r="Q3674" s="189">
        <v>45678</v>
      </c>
      <c r="R3674" s="131" t="s">
        <v>148</v>
      </c>
      <c r="T3674" s="1"/>
    </row>
    <row r="3675" spans="1:20" ht="12.75" customHeight="1">
      <c r="A3675" s="166">
        <v>12018</v>
      </c>
      <c r="B3675" s="132" t="s">
        <v>4117</v>
      </c>
      <c r="C3675" s="173" t="s">
        <v>136</v>
      </c>
      <c r="D3675" s="110">
        <v>45678</v>
      </c>
      <c r="E3675" s="116">
        <v>250219787624</v>
      </c>
      <c r="F3675" s="132" t="str">
        <f>CONCATENATE("'",Tabla1[[#This Row],[PSP_TIN]],"',")</f>
        <v>'250219787624',</v>
      </c>
      <c r="G3675" s="132" t="s">
        <v>1923</v>
      </c>
      <c r="H3675" s="132" t="s">
        <v>4681</v>
      </c>
      <c r="I3675" s="132" t="str">
        <f>CONCATENATE("'",Tabla1[[#This Row],[Public ID]],"',")</f>
        <v>'inv_iFqsVA6sdM7KdQfhutiV7i',</v>
      </c>
      <c r="J3675" s="132" t="s">
        <v>9</v>
      </c>
      <c r="K3675" s="132">
        <v>20</v>
      </c>
      <c r="L3675" s="91">
        <v>20</v>
      </c>
      <c r="M3675" s="105">
        <f>Tabla1[[#This Row],[Monto]]-Tabla1[[#This Row],[Monto Kashio]]</f>
        <v>0</v>
      </c>
      <c r="N3675" s="98" t="s">
        <v>23</v>
      </c>
      <c r="O3675" s="132" t="s">
        <v>24</v>
      </c>
      <c r="P3675" s="132">
        <v>3705145</v>
      </c>
      <c r="Q3675" s="190">
        <v>45678</v>
      </c>
      <c r="R3675" s="132" t="s">
        <v>148</v>
      </c>
      <c r="T3675" s="1"/>
    </row>
    <row r="3676" spans="1:20" ht="12.75" customHeight="1">
      <c r="A3676" s="187" t="s">
        <v>4087</v>
      </c>
      <c r="B3676" s="131" t="s">
        <v>4088</v>
      </c>
      <c r="C3676" s="181" t="s">
        <v>368</v>
      </c>
      <c r="D3676" s="111">
        <v>45678</v>
      </c>
      <c r="E3676" s="197">
        <v>250219822176</v>
      </c>
      <c r="F3676" s="131" t="str">
        <f>CONCATENATE("'",Tabla1[[#This Row],[PSP_TIN]],"',")</f>
        <v>'250219822176',</v>
      </c>
      <c r="G3676" s="131" t="s">
        <v>1923</v>
      </c>
      <c r="H3676" s="131" t="s">
        <v>4682</v>
      </c>
      <c r="I3676" s="131" t="str">
        <f>CONCATENATE("'",Tabla1[[#This Row],[Public ID]],"',")</f>
        <v>'inv_e9j2ttdxQMKSEfVGxPKXLg',</v>
      </c>
      <c r="J3676" s="131" t="s">
        <v>9</v>
      </c>
      <c r="K3676" s="214">
        <v>200</v>
      </c>
      <c r="L3676" s="98">
        <v>200</v>
      </c>
      <c r="M3676" s="105">
        <f>Tabla1[[#This Row],[Monto]]-Tabla1[[#This Row],[Monto Kashio]]</f>
        <v>0</v>
      </c>
      <c r="N3676" s="98" t="s">
        <v>23</v>
      </c>
      <c r="O3676" s="131" t="s">
        <v>24</v>
      </c>
      <c r="P3676" s="214">
        <v>3715522</v>
      </c>
      <c r="Q3676" s="189">
        <v>45678</v>
      </c>
      <c r="R3676" s="131" t="s">
        <v>148</v>
      </c>
      <c r="T3676" s="1"/>
    </row>
    <row r="3677" spans="1:20" ht="12.75" customHeight="1">
      <c r="A3677" s="166" t="s">
        <v>4087</v>
      </c>
      <c r="B3677" s="132" t="s">
        <v>4088</v>
      </c>
      <c r="C3677" s="173" t="s">
        <v>30</v>
      </c>
      <c r="D3677" s="110">
        <v>45678</v>
      </c>
      <c r="E3677" s="198">
        <v>250219810847</v>
      </c>
      <c r="F3677" s="132" t="str">
        <f>CONCATENATE("'",Tabla1[[#This Row],[PSP_TIN]],"',")</f>
        <v>'250219810847',</v>
      </c>
      <c r="G3677" s="132" t="s">
        <v>1923</v>
      </c>
      <c r="H3677" s="132" t="s">
        <v>4683</v>
      </c>
      <c r="I3677" s="132" t="str">
        <f>CONCATENATE("'",Tabla1[[#This Row],[Public ID]],"',")</f>
        <v>'inv_W6w4zXdJwrHUTHv5Hjoxcd',</v>
      </c>
      <c r="J3677" s="132" t="s">
        <v>9</v>
      </c>
      <c r="K3677" s="215">
        <v>50</v>
      </c>
      <c r="L3677" s="91">
        <v>50</v>
      </c>
      <c r="M3677" s="105">
        <f>Tabla1[[#This Row],[Monto]]-Tabla1[[#This Row],[Monto Kashio]]</f>
        <v>0</v>
      </c>
      <c r="N3677" s="98" t="s">
        <v>23</v>
      </c>
      <c r="O3677" s="132" t="s">
        <v>24</v>
      </c>
      <c r="P3677" s="215">
        <v>3824079</v>
      </c>
      <c r="Q3677" s="190">
        <v>45678</v>
      </c>
      <c r="R3677" s="132" t="s">
        <v>148</v>
      </c>
      <c r="T3677" s="1"/>
    </row>
    <row r="3678" spans="1:20" ht="12.75" customHeight="1">
      <c r="A3678" s="187">
        <v>12010</v>
      </c>
      <c r="B3678" s="131" t="s">
        <v>4117</v>
      </c>
      <c r="C3678" s="181" t="s">
        <v>96</v>
      </c>
      <c r="D3678" s="111">
        <v>45678</v>
      </c>
      <c r="E3678" s="117">
        <v>250219665941</v>
      </c>
      <c r="F3678" s="131" t="str">
        <f>CONCATENATE("'",Tabla1[[#This Row],[PSP_TIN]],"',")</f>
        <v>'250219665941',</v>
      </c>
      <c r="G3678" s="131" t="s">
        <v>1923</v>
      </c>
      <c r="H3678" s="131" t="s">
        <v>4684</v>
      </c>
      <c r="I3678" s="131" t="str">
        <f>CONCATENATE("'",Tabla1[[#This Row],[Public ID]],"',")</f>
        <v>'inv_8WnCb8yM8FBbqqubbLwNmN',</v>
      </c>
      <c r="J3678" s="131" t="s">
        <v>109</v>
      </c>
      <c r="K3678" s="131">
        <v>10</v>
      </c>
      <c r="L3678" s="98">
        <v>10</v>
      </c>
      <c r="M3678" s="105">
        <f>Tabla1[[#This Row],[Monto]]-Tabla1[[#This Row],[Monto Kashio]]</f>
        <v>0</v>
      </c>
      <c r="N3678" s="98" t="s">
        <v>23</v>
      </c>
      <c r="O3678" s="131" t="s">
        <v>24</v>
      </c>
      <c r="P3678" s="131">
        <v>1150493</v>
      </c>
      <c r="Q3678" s="189">
        <v>45678</v>
      </c>
      <c r="R3678" s="131" t="s">
        <v>148</v>
      </c>
      <c r="T3678" s="1"/>
    </row>
    <row r="3679" spans="1:20" ht="12.75" customHeight="1">
      <c r="A3679" s="166">
        <v>12023</v>
      </c>
      <c r="B3679" s="132" t="s">
        <v>4117</v>
      </c>
      <c r="C3679" s="173" t="s">
        <v>488</v>
      </c>
      <c r="D3679" s="110">
        <v>45678</v>
      </c>
      <c r="E3679" s="116">
        <v>250210519726</v>
      </c>
      <c r="F3679" s="132" t="str">
        <f>CONCATENATE("'",Tabla1[[#This Row],[PSP_TIN]],"',")</f>
        <v>'250210519726',</v>
      </c>
      <c r="G3679" s="132" t="s">
        <v>1923</v>
      </c>
      <c r="H3679" s="132" t="s">
        <v>4685</v>
      </c>
      <c r="I3679" s="132" t="str">
        <f>CONCATENATE("'",Tabla1[[#This Row],[Public ID]],"',")</f>
        <v>'inv_haQEChZxco33MsqzjpsxmB',</v>
      </c>
      <c r="J3679" s="132" t="s">
        <v>9</v>
      </c>
      <c r="K3679" s="132">
        <v>30</v>
      </c>
      <c r="L3679" s="91">
        <v>30</v>
      </c>
      <c r="M3679" s="105">
        <f>Tabla1[[#This Row],[Monto]]-Tabla1[[#This Row],[Monto Kashio]]</f>
        <v>0</v>
      </c>
      <c r="N3679" s="98" t="s">
        <v>23</v>
      </c>
      <c r="O3679" s="132" t="s">
        <v>24</v>
      </c>
      <c r="P3679" s="132">
        <v>2404745</v>
      </c>
      <c r="Q3679" s="190">
        <v>45678</v>
      </c>
      <c r="R3679" s="132" t="s">
        <v>148</v>
      </c>
      <c r="T3679" s="1"/>
    </row>
    <row r="3680" spans="1:20" ht="12.75" customHeight="1">
      <c r="A3680" s="187">
        <v>12022</v>
      </c>
      <c r="B3680" s="131" t="s">
        <v>4117</v>
      </c>
      <c r="C3680" s="181" t="s">
        <v>484</v>
      </c>
      <c r="D3680" s="111">
        <v>45678</v>
      </c>
      <c r="E3680" s="117">
        <v>250210508279</v>
      </c>
      <c r="F3680" s="131" t="str">
        <f>CONCATENATE("'",Tabla1[[#This Row],[PSP_TIN]],"',")</f>
        <v>'250210508279',</v>
      </c>
      <c r="G3680" s="131" t="s">
        <v>1923</v>
      </c>
      <c r="H3680" s="131" t="s">
        <v>4686</v>
      </c>
      <c r="I3680" s="131" t="str">
        <f>CONCATENATE("'",Tabla1[[#This Row],[Public ID]],"',")</f>
        <v>'inv_3DGc9rdwPeRtWkUduTe8xY',</v>
      </c>
      <c r="J3680" s="131" t="s">
        <v>9</v>
      </c>
      <c r="K3680" s="131">
        <v>50</v>
      </c>
      <c r="L3680" s="98">
        <v>50</v>
      </c>
      <c r="M3680" s="105">
        <f>Tabla1[[#This Row],[Monto]]-Tabla1[[#This Row],[Monto Kashio]]</f>
        <v>0</v>
      </c>
      <c r="N3680" s="98" t="s">
        <v>23</v>
      </c>
      <c r="O3680" s="131" t="s">
        <v>24</v>
      </c>
      <c r="P3680" s="131">
        <v>2383992</v>
      </c>
      <c r="Q3680" s="189">
        <v>45678</v>
      </c>
      <c r="R3680" s="131" t="s">
        <v>148</v>
      </c>
      <c r="T3680" s="1"/>
    </row>
    <row r="3681" spans="1:20" ht="12.75" customHeight="1">
      <c r="A3681" s="166" t="s">
        <v>4087</v>
      </c>
      <c r="B3681" s="132" t="s">
        <v>4088</v>
      </c>
      <c r="C3681" s="173" t="s">
        <v>96</v>
      </c>
      <c r="D3681" s="110">
        <v>45678</v>
      </c>
      <c r="E3681" s="198">
        <v>250210595825</v>
      </c>
      <c r="F3681" s="132" t="str">
        <f>CONCATENATE("'",Tabla1[[#This Row],[PSP_TIN]],"',")</f>
        <v>'250210595825',</v>
      </c>
      <c r="G3681" s="132" t="s">
        <v>1923</v>
      </c>
      <c r="H3681" s="132" t="s">
        <v>4687</v>
      </c>
      <c r="I3681" s="132" t="str">
        <f>CONCATENATE("'",Tabla1[[#This Row],[Public ID]],"',")</f>
        <v>'inv_VvQdSWXyeaeQPwPFaJsRDA',</v>
      </c>
      <c r="J3681" s="132" t="s">
        <v>9</v>
      </c>
      <c r="K3681" s="215">
        <v>200</v>
      </c>
      <c r="L3681" s="91">
        <v>200</v>
      </c>
      <c r="M3681" s="105">
        <f>Tabla1[[#This Row],[Monto]]-Tabla1[[#This Row],[Monto Kashio]]</f>
        <v>0</v>
      </c>
      <c r="N3681" s="98" t="s">
        <v>23</v>
      </c>
      <c r="O3681" s="132" t="s">
        <v>24</v>
      </c>
      <c r="P3681" s="215">
        <v>2760104</v>
      </c>
      <c r="Q3681" s="190">
        <v>45678</v>
      </c>
      <c r="R3681" s="132" t="s">
        <v>148</v>
      </c>
      <c r="T3681" s="1"/>
    </row>
    <row r="3682" spans="1:20" ht="12.75" customHeight="1">
      <c r="A3682" s="187">
        <v>12025</v>
      </c>
      <c r="B3682" s="131" t="s">
        <v>4117</v>
      </c>
      <c r="C3682" s="181" t="s">
        <v>30</v>
      </c>
      <c r="D3682" s="111">
        <v>45678</v>
      </c>
      <c r="E3682" s="197">
        <v>250210595572</v>
      </c>
      <c r="F3682" s="131" t="str">
        <f>CONCATENATE("'",Tabla1[[#This Row],[PSP_TIN]],"',")</f>
        <v>'250210595572',</v>
      </c>
      <c r="G3682" s="131" t="s">
        <v>1923</v>
      </c>
      <c r="H3682" s="131" t="s">
        <v>4688</v>
      </c>
      <c r="I3682" s="131" t="str">
        <f>CONCATENATE("'",Tabla1[[#This Row],[Public ID]],"',")</f>
        <v>'inv_boQVTN9xcAX4aArauijsXo',</v>
      </c>
      <c r="J3682" s="131" t="s">
        <v>9</v>
      </c>
      <c r="K3682" s="214">
        <v>240</v>
      </c>
      <c r="L3682" s="98">
        <v>240</v>
      </c>
      <c r="M3682" s="105">
        <f>Tabla1[[#This Row],[Monto]]-Tabla1[[#This Row],[Monto Kashio]]</f>
        <v>0</v>
      </c>
      <c r="N3682" s="98" t="s">
        <v>23</v>
      </c>
      <c r="O3682" s="131" t="s">
        <v>24</v>
      </c>
      <c r="P3682" s="214">
        <v>3895629</v>
      </c>
      <c r="Q3682" s="189">
        <v>45678</v>
      </c>
      <c r="R3682" s="131" t="s">
        <v>148</v>
      </c>
      <c r="T3682" s="1"/>
    </row>
    <row r="3683" spans="1:20" ht="12.75" customHeight="1">
      <c r="A3683" s="166" t="s">
        <v>4087</v>
      </c>
      <c r="B3683" s="132" t="s">
        <v>4088</v>
      </c>
      <c r="C3683" s="173" t="s">
        <v>66</v>
      </c>
      <c r="D3683" s="110">
        <v>45678</v>
      </c>
      <c r="E3683" s="198">
        <v>250210588755</v>
      </c>
      <c r="F3683" s="132" t="str">
        <f>CONCATENATE("'",Tabla1[[#This Row],[PSP_TIN]],"',")</f>
        <v>'250210588755',</v>
      </c>
      <c r="G3683" s="132" t="s">
        <v>1923</v>
      </c>
      <c r="H3683" s="132" t="s">
        <v>4689</v>
      </c>
      <c r="I3683" s="132" t="str">
        <f>CONCATENATE("'",Tabla1[[#This Row],[Public ID]],"',")</f>
        <v>'inv_GN5f4fNmnVr45RW8PfRGKJ',</v>
      </c>
      <c r="J3683" s="132" t="s">
        <v>9</v>
      </c>
      <c r="K3683" s="215">
        <v>10</v>
      </c>
      <c r="L3683" s="91">
        <v>10</v>
      </c>
      <c r="M3683" s="105">
        <f>Tabla1[[#This Row],[Monto]]-Tabla1[[#This Row],[Monto Kashio]]</f>
        <v>0</v>
      </c>
      <c r="N3683" s="98" t="s">
        <v>23</v>
      </c>
      <c r="O3683" s="132" t="s">
        <v>24</v>
      </c>
      <c r="P3683" s="215">
        <v>3545979</v>
      </c>
      <c r="Q3683" s="190">
        <v>45678</v>
      </c>
      <c r="R3683" s="132" t="s">
        <v>148</v>
      </c>
      <c r="T3683" s="1"/>
    </row>
    <row r="3684" spans="1:20" ht="12.75" customHeight="1">
      <c r="A3684" s="187" t="s">
        <v>4087</v>
      </c>
      <c r="B3684" s="131" t="s">
        <v>4088</v>
      </c>
      <c r="C3684" s="181" t="s">
        <v>30</v>
      </c>
      <c r="D3684" s="111">
        <v>45678</v>
      </c>
      <c r="E3684" s="197">
        <v>250210588612</v>
      </c>
      <c r="F3684" s="131" t="str">
        <f>CONCATENATE("'",Tabla1[[#This Row],[PSP_TIN]],"',")</f>
        <v>'250210588612',</v>
      </c>
      <c r="G3684" s="131" t="s">
        <v>1923</v>
      </c>
      <c r="H3684" s="131" t="s">
        <v>4690</v>
      </c>
      <c r="I3684" s="131" t="str">
        <f>CONCATENATE("'",Tabla1[[#This Row],[Public ID]],"',")</f>
        <v>'inv_kFc7MmwKd35BZ8uCmjnov2',</v>
      </c>
      <c r="J3684" s="131" t="s">
        <v>9</v>
      </c>
      <c r="K3684" s="214">
        <v>100</v>
      </c>
      <c r="L3684" s="98">
        <v>100</v>
      </c>
      <c r="M3684" s="105">
        <f>Tabla1[[#This Row],[Monto]]-Tabla1[[#This Row],[Monto Kashio]]</f>
        <v>0</v>
      </c>
      <c r="N3684" s="98" t="s">
        <v>23</v>
      </c>
      <c r="O3684" s="131" t="s">
        <v>24</v>
      </c>
      <c r="P3684" s="214">
        <v>2700927</v>
      </c>
      <c r="Q3684" s="189">
        <v>45678</v>
      </c>
      <c r="R3684" s="131" t="s">
        <v>148</v>
      </c>
      <c r="T3684" s="1"/>
    </row>
    <row r="3685" spans="1:20" ht="12.75" customHeight="1">
      <c r="A3685" s="166" t="s">
        <v>4087</v>
      </c>
      <c r="B3685" s="132" t="s">
        <v>4088</v>
      </c>
      <c r="C3685" s="173" t="s">
        <v>27</v>
      </c>
      <c r="D3685" s="110">
        <v>45678</v>
      </c>
      <c r="E3685" s="198">
        <v>250210585055</v>
      </c>
      <c r="F3685" s="132" t="str">
        <f>CONCATENATE("'",Tabla1[[#This Row],[PSP_TIN]],"',")</f>
        <v>'250210585055',</v>
      </c>
      <c r="G3685" s="132" t="s">
        <v>1923</v>
      </c>
      <c r="H3685" s="132" t="s">
        <v>4691</v>
      </c>
      <c r="I3685" s="132" t="str">
        <f>CONCATENATE("'",Tabla1[[#This Row],[Public ID]],"',")</f>
        <v>'inv_7GmVcGsMcbfQd3x2BGUDsp',</v>
      </c>
      <c r="J3685" s="132" t="s">
        <v>9</v>
      </c>
      <c r="K3685" s="215">
        <v>40</v>
      </c>
      <c r="L3685" s="91">
        <v>40</v>
      </c>
      <c r="M3685" s="105">
        <f>Tabla1[[#This Row],[Monto]]-Tabla1[[#This Row],[Monto Kashio]]</f>
        <v>0</v>
      </c>
      <c r="N3685" s="98" t="s">
        <v>23</v>
      </c>
      <c r="O3685" s="132" t="s">
        <v>24</v>
      </c>
      <c r="P3685" s="215">
        <v>3544682</v>
      </c>
      <c r="Q3685" s="190">
        <v>45678</v>
      </c>
      <c r="R3685" s="132" t="s">
        <v>148</v>
      </c>
      <c r="T3685" s="1"/>
    </row>
    <row r="3686" spans="1:20" ht="12.75" customHeight="1">
      <c r="A3686" s="187" t="s">
        <v>4087</v>
      </c>
      <c r="B3686" s="131" t="s">
        <v>4088</v>
      </c>
      <c r="C3686" s="181" t="s">
        <v>30</v>
      </c>
      <c r="D3686" s="111">
        <v>45678</v>
      </c>
      <c r="E3686" s="197">
        <v>250210575795</v>
      </c>
      <c r="F3686" s="131" t="str">
        <f>CONCATENATE("'",Tabla1[[#This Row],[PSP_TIN]],"',")</f>
        <v>'250210575795',</v>
      </c>
      <c r="G3686" s="131" t="s">
        <v>1923</v>
      </c>
      <c r="H3686" s="131" t="s">
        <v>4692</v>
      </c>
      <c r="I3686" s="131" t="str">
        <f>CONCATENATE("'",Tabla1[[#This Row],[Public ID]],"',")</f>
        <v>'inv_8GrVeSCXKhiTmp4op6yzFL',</v>
      </c>
      <c r="J3686" s="131" t="s">
        <v>9</v>
      </c>
      <c r="K3686" s="214">
        <v>20</v>
      </c>
      <c r="L3686" s="98">
        <v>20</v>
      </c>
      <c r="M3686" s="105">
        <f>Tabla1[[#This Row],[Monto]]-Tabla1[[#This Row],[Monto Kashio]]</f>
        <v>0</v>
      </c>
      <c r="N3686" s="98" t="s">
        <v>23</v>
      </c>
      <c r="O3686" s="131" t="s">
        <v>24</v>
      </c>
      <c r="P3686" s="214">
        <v>2620347</v>
      </c>
      <c r="Q3686" s="189">
        <v>45678</v>
      </c>
      <c r="R3686" s="131" t="s">
        <v>148</v>
      </c>
      <c r="T3686" s="1"/>
    </row>
    <row r="3687" spans="1:20" ht="12.75" customHeight="1">
      <c r="A3687" s="166" t="s">
        <v>4087</v>
      </c>
      <c r="B3687" s="132" t="s">
        <v>4088</v>
      </c>
      <c r="C3687" s="173" t="s">
        <v>27</v>
      </c>
      <c r="D3687" s="110">
        <v>45678</v>
      </c>
      <c r="E3687" s="198">
        <v>250210672023</v>
      </c>
      <c r="F3687" s="132" t="str">
        <f>CONCATENATE("'",Tabla1[[#This Row],[PSP_TIN]],"',")</f>
        <v>'250210672023',</v>
      </c>
      <c r="G3687" s="132" t="s">
        <v>1923</v>
      </c>
      <c r="H3687" s="132" t="s">
        <v>4693</v>
      </c>
      <c r="I3687" s="132" t="str">
        <f>CONCATENATE("'",Tabla1[[#This Row],[Public ID]],"',")</f>
        <v>'inv_UHLuGkaXnzWx4vDt7XTWPb',</v>
      </c>
      <c r="J3687" s="132" t="s">
        <v>9</v>
      </c>
      <c r="K3687" s="215">
        <v>100</v>
      </c>
      <c r="L3687" s="91">
        <v>100</v>
      </c>
      <c r="M3687" s="105">
        <f>Tabla1[[#This Row],[Monto]]-Tabla1[[#This Row],[Monto Kashio]]</f>
        <v>0</v>
      </c>
      <c r="N3687" s="98" t="s">
        <v>23</v>
      </c>
      <c r="O3687" s="132" t="s">
        <v>24</v>
      </c>
      <c r="P3687" s="215">
        <v>4038856</v>
      </c>
      <c r="Q3687" s="190">
        <v>45678</v>
      </c>
      <c r="R3687" s="132" t="s">
        <v>148</v>
      </c>
      <c r="T3687" s="1"/>
    </row>
    <row r="3688" spans="1:20" ht="12.75" customHeight="1">
      <c r="A3688" s="187" t="s">
        <v>4087</v>
      </c>
      <c r="B3688" s="131" t="s">
        <v>4088</v>
      </c>
      <c r="C3688" s="181" t="s">
        <v>27</v>
      </c>
      <c r="D3688" s="111">
        <v>45678</v>
      </c>
      <c r="E3688" s="197">
        <v>250210671066</v>
      </c>
      <c r="F3688" s="131" t="str">
        <f>CONCATENATE("'",Tabla1[[#This Row],[PSP_TIN]],"',")</f>
        <v>'250210671066',</v>
      </c>
      <c r="G3688" s="131" t="s">
        <v>1923</v>
      </c>
      <c r="H3688" s="131" t="s">
        <v>4694</v>
      </c>
      <c r="I3688" s="131" t="str">
        <f>CONCATENATE("'",Tabla1[[#This Row],[Public ID]],"',")</f>
        <v>'inv_A34sMyscjtcRdbYWZBomr3',</v>
      </c>
      <c r="J3688" s="131" t="s">
        <v>9</v>
      </c>
      <c r="K3688" s="214">
        <v>30</v>
      </c>
      <c r="L3688" s="98">
        <v>30</v>
      </c>
      <c r="M3688" s="105">
        <f>Tabla1[[#This Row],[Monto]]-Tabla1[[#This Row],[Monto Kashio]]</f>
        <v>0</v>
      </c>
      <c r="N3688" s="98" t="s">
        <v>23</v>
      </c>
      <c r="O3688" s="131" t="s">
        <v>24</v>
      </c>
      <c r="P3688" s="214">
        <v>4038429</v>
      </c>
      <c r="Q3688" s="189">
        <v>45678</v>
      </c>
      <c r="R3688" s="131" t="s">
        <v>148</v>
      </c>
      <c r="T3688" s="1"/>
    </row>
    <row r="3689" spans="1:20" ht="12.75" customHeight="1">
      <c r="A3689" s="187" t="s">
        <v>4087</v>
      </c>
      <c r="B3689" s="131" t="s">
        <v>4088</v>
      </c>
      <c r="C3689" s="181" t="s">
        <v>2932</v>
      </c>
      <c r="D3689" s="111">
        <v>45673</v>
      </c>
      <c r="E3689" s="197">
        <v>250166113463</v>
      </c>
      <c r="F3689" s="131" t="str">
        <f>CONCATENATE("'",Tabla1[[#This Row],[PSP_TIN]],"',")</f>
        <v>'250166113463',</v>
      </c>
      <c r="G3689" s="131" t="s">
        <v>1923</v>
      </c>
      <c r="H3689" s="131" t="s">
        <v>4695</v>
      </c>
      <c r="I3689" s="131" t="str">
        <f>CONCATENATE("'",Tabla1[[#This Row],[Public ID]],"',")</f>
        <v>'inv_LvYqZwKmCgzsbGFefEEza8',</v>
      </c>
      <c r="J3689" s="131" t="s">
        <v>9</v>
      </c>
      <c r="K3689" s="214">
        <v>20</v>
      </c>
      <c r="L3689" s="98">
        <v>20</v>
      </c>
      <c r="M3689" s="105">
        <f>Tabla1[[#This Row],[Monto]]-Tabla1[[#This Row],[Monto Kashio]]</f>
        <v>0</v>
      </c>
      <c r="N3689" s="98" t="s">
        <v>23</v>
      </c>
      <c r="O3689" s="131" t="s">
        <v>24</v>
      </c>
      <c r="P3689" s="214">
        <v>3221689</v>
      </c>
      <c r="Q3689" s="189">
        <v>45673</v>
      </c>
      <c r="R3689" s="131" t="s">
        <v>148</v>
      </c>
      <c r="T3689" s="1"/>
    </row>
    <row r="3690" spans="1:20" ht="12.75" customHeight="1">
      <c r="A3690" s="187" t="s">
        <v>4087</v>
      </c>
      <c r="B3690" s="131" t="s">
        <v>4136</v>
      </c>
      <c r="C3690" s="181" t="s">
        <v>66</v>
      </c>
      <c r="D3690" s="111">
        <v>45671</v>
      </c>
      <c r="E3690" s="117">
        <v>250154827612</v>
      </c>
      <c r="F3690" s="131" t="str">
        <f>CONCATENATE("'",Tabla1[[#This Row],[PSP_TIN]],"',")</f>
        <v>'250154827612',</v>
      </c>
      <c r="G3690" s="131" t="s">
        <v>1923</v>
      </c>
      <c r="H3690" s="131" t="s">
        <v>4696</v>
      </c>
      <c r="I3690" s="131" t="str">
        <f>CONCATENATE("'",Tabla1[[#This Row],[Public ID]],"',")</f>
        <v>'inv_e2WyXZZ3N7iYcv7SGpGhD9',</v>
      </c>
      <c r="J3690" s="131" t="s">
        <v>9</v>
      </c>
      <c r="K3690" s="131">
        <v>40</v>
      </c>
      <c r="L3690" s="98">
        <v>40</v>
      </c>
      <c r="M3690" s="105">
        <f>Tabla1[[#This Row],[Monto]]-Tabla1[[#This Row],[Monto Kashio]]</f>
        <v>0</v>
      </c>
      <c r="N3690" s="98" t="s">
        <v>23</v>
      </c>
      <c r="O3690" s="131" t="s">
        <v>24</v>
      </c>
      <c r="P3690" s="131">
        <v>0</v>
      </c>
      <c r="Q3690" s="189">
        <v>45671</v>
      </c>
      <c r="R3690" s="131" t="s">
        <v>148</v>
      </c>
      <c r="T3690" s="1"/>
    </row>
    <row r="3691" spans="1:20" ht="12.75" customHeight="1">
      <c r="A3691" s="187">
        <v>11819</v>
      </c>
      <c r="B3691" s="131" t="s">
        <v>4117</v>
      </c>
      <c r="C3691" s="181" t="s">
        <v>96</v>
      </c>
      <c r="D3691" s="111">
        <v>45671</v>
      </c>
      <c r="E3691" s="197">
        <v>250154825571</v>
      </c>
      <c r="F3691" s="131" t="str">
        <f>CONCATENATE("'",Tabla1[[#This Row],[PSP_TIN]],"',")</f>
        <v>'250154825571',</v>
      </c>
      <c r="G3691" s="131" t="s">
        <v>1923</v>
      </c>
      <c r="H3691" s="131" t="s">
        <v>4697</v>
      </c>
      <c r="I3691" s="131" t="str">
        <f>CONCATENATE("'",Tabla1[[#This Row],[Public ID]],"',")</f>
        <v>'inv_jHuQnVMP2KSyzxDUZQot8L',</v>
      </c>
      <c r="J3691" s="131" t="s">
        <v>9</v>
      </c>
      <c r="K3691" s="214">
        <v>50</v>
      </c>
      <c r="L3691" s="98">
        <v>50</v>
      </c>
      <c r="M3691" s="105">
        <f>Tabla1[[#This Row],[Monto]]-Tabla1[[#This Row],[Monto Kashio]]</f>
        <v>0</v>
      </c>
      <c r="N3691" s="98" t="s">
        <v>23</v>
      </c>
      <c r="O3691" s="131" t="s">
        <v>24</v>
      </c>
      <c r="P3691" s="214">
        <v>3159649</v>
      </c>
      <c r="Q3691" s="189">
        <v>45671</v>
      </c>
      <c r="R3691" s="131" t="s">
        <v>148</v>
      </c>
      <c r="T3691" s="1"/>
    </row>
    <row r="3692" spans="1:20" ht="12.75" customHeight="1">
      <c r="A3692" s="166" t="s">
        <v>4087</v>
      </c>
      <c r="B3692" s="132" t="s">
        <v>4088</v>
      </c>
      <c r="C3692" s="173" t="s">
        <v>30</v>
      </c>
      <c r="D3692" s="110">
        <v>45671</v>
      </c>
      <c r="E3692" s="198">
        <v>250144814082</v>
      </c>
      <c r="F3692" s="132" t="str">
        <f>CONCATENATE("'",Tabla1[[#This Row],[PSP_TIN]],"',")</f>
        <v>'250144814082',</v>
      </c>
      <c r="G3692" s="132" t="s">
        <v>850</v>
      </c>
      <c r="H3692" s="132" t="s">
        <v>4698</v>
      </c>
      <c r="I3692" s="132" t="str">
        <f>CONCATENATE("'",Tabla1[[#This Row],[Public ID]],"',")</f>
        <v>'inv_8YXDrFU8qVQUunqErA4ABY',</v>
      </c>
      <c r="J3692" s="132" t="s">
        <v>9</v>
      </c>
      <c r="K3692" s="215">
        <v>100</v>
      </c>
      <c r="L3692" s="91">
        <v>100</v>
      </c>
      <c r="M3692" s="105">
        <f>Tabla1[[#This Row],[Monto]]-Tabla1[[#This Row],[Monto Kashio]]</f>
        <v>0</v>
      </c>
      <c r="N3692" s="98" t="s">
        <v>23</v>
      </c>
      <c r="O3692" s="132" t="s">
        <v>24</v>
      </c>
      <c r="P3692" s="215">
        <v>3587293</v>
      </c>
      <c r="Q3692" s="190">
        <v>45671</v>
      </c>
      <c r="R3692" s="132" t="s">
        <v>148</v>
      </c>
      <c r="T3692" s="1"/>
    </row>
    <row r="3693" spans="1:20" ht="12.75" customHeight="1">
      <c r="A3693" s="166">
        <v>12032</v>
      </c>
      <c r="B3693" s="132" t="s">
        <v>4117</v>
      </c>
      <c r="C3693" s="173" t="s">
        <v>2614</v>
      </c>
      <c r="D3693" s="110">
        <v>45678</v>
      </c>
      <c r="E3693" s="116">
        <v>250220769042</v>
      </c>
      <c r="F3693" s="132" t="str">
        <f>CONCATENATE("'",Tabla1[[#This Row],[PSP_TIN]],"',")</f>
        <v>'250220769042',</v>
      </c>
      <c r="G3693" s="132" t="s">
        <v>1923</v>
      </c>
      <c r="H3693" s="132" t="s">
        <v>4699</v>
      </c>
      <c r="I3693" s="132" t="str">
        <f>CONCATENATE("'",Tabla1[[#This Row],[Public ID]],"',")</f>
        <v>'inv_GZL3N5xyCfsH84AUdU5DTJ',</v>
      </c>
      <c r="J3693" s="132" t="s">
        <v>9</v>
      </c>
      <c r="K3693" s="132">
        <v>94.8</v>
      </c>
      <c r="L3693" s="91">
        <v>94.8</v>
      </c>
      <c r="M3693" s="105">
        <f>Tabla1[[#This Row],[Monto]]-Tabla1[[#This Row],[Monto Kashio]]</f>
        <v>0</v>
      </c>
      <c r="N3693" s="98" t="s">
        <v>23</v>
      </c>
      <c r="O3693" s="132" t="s">
        <v>24</v>
      </c>
      <c r="P3693" s="132">
        <v>4072156</v>
      </c>
      <c r="Q3693" s="190">
        <v>45678</v>
      </c>
      <c r="R3693" s="132" t="s">
        <v>148</v>
      </c>
      <c r="T3693" s="1"/>
    </row>
    <row r="3694" spans="1:20" ht="12.75" customHeight="1">
      <c r="A3694" s="187">
        <v>12033</v>
      </c>
      <c r="B3694" s="131" t="s">
        <v>4117</v>
      </c>
      <c r="C3694" s="181" t="s">
        <v>27</v>
      </c>
      <c r="D3694" s="111">
        <v>45678</v>
      </c>
      <c r="E3694" s="117">
        <v>250220832216</v>
      </c>
      <c r="F3694" s="131" t="str">
        <f>CONCATENATE("'",Tabla1[[#This Row],[PSP_TIN]],"',")</f>
        <v>'250220832216',</v>
      </c>
      <c r="G3694" s="131" t="s">
        <v>1923</v>
      </c>
      <c r="H3694" s="131" t="s">
        <v>4700</v>
      </c>
      <c r="I3694" s="131" t="str">
        <f>CONCATENATE("'",Tabla1[[#This Row],[Public ID]],"',")</f>
        <v>'inv_noEwfehtgoVk8nrNCQBahw',</v>
      </c>
      <c r="J3694" s="131" t="s">
        <v>9</v>
      </c>
      <c r="K3694" s="228">
        <v>1000</v>
      </c>
      <c r="L3694" s="98">
        <v>1000</v>
      </c>
      <c r="M3694" s="105">
        <f>Tabla1[[#This Row],[Monto]]-Tabla1[[#This Row],[Monto Kashio]]</f>
        <v>0</v>
      </c>
      <c r="N3694" s="98" t="s">
        <v>23</v>
      </c>
      <c r="O3694" s="131" t="s">
        <v>24</v>
      </c>
      <c r="P3694" s="131">
        <v>4445048</v>
      </c>
      <c r="Q3694" s="189">
        <v>45678</v>
      </c>
      <c r="R3694" s="131" t="s">
        <v>148</v>
      </c>
      <c r="T3694" s="1"/>
    </row>
    <row r="3695" spans="1:20" ht="12.75" customHeight="1">
      <c r="A3695" s="166" t="s">
        <v>4087</v>
      </c>
      <c r="B3695" s="132" t="s">
        <v>4088</v>
      </c>
      <c r="C3695" s="173" t="s">
        <v>2614</v>
      </c>
      <c r="D3695" s="110">
        <v>45678</v>
      </c>
      <c r="E3695" s="116">
        <v>250220891268</v>
      </c>
      <c r="F3695" s="132" t="str">
        <f>CONCATENATE("'",Tabla1[[#This Row],[PSP_TIN]],"',")</f>
        <v>'250220891268',</v>
      </c>
      <c r="G3695" s="132" t="s">
        <v>1923</v>
      </c>
      <c r="H3695" s="132" t="s">
        <v>4701</v>
      </c>
      <c r="I3695" s="132" t="str">
        <f>CONCATENATE("'",Tabla1[[#This Row],[Public ID]],"',")</f>
        <v>'inv_9LnNtVPuDiwkhQXLdmnMNN',</v>
      </c>
      <c r="J3695" s="132" t="s">
        <v>9</v>
      </c>
      <c r="K3695" s="132">
        <v>109.8</v>
      </c>
      <c r="L3695" s="91">
        <v>109.8</v>
      </c>
      <c r="M3695" s="105">
        <f>Tabla1[[#This Row],[Monto]]-Tabla1[[#This Row],[Monto Kashio]]</f>
        <v>0</v>
      </c>
      <c r="N3695" s="98" t="s">
        <v>23</v>
      </c>
      <c r="O3695" s="132" t="s">
        <v>24</v>
      </c>
      <c r="P3695" s="132">
        <v>4433604</v>
      </c>
      <c r="Q3695" s="190">
        <v>45678</v>
      </c>
      <c r="R3695" s="132" t="s">
        <v>148</v>
      </c>
      <c r="T3695" s="1"/>
    </row>
    <row r="3696" spans="1:20" ht="12.75" customHeight="1">
      <c r="A3696" s="187" t="s">
        <v>4087</v>
      </c>
      <c r="B3696" s="131" t="s">
        <v>4088</v>
      </c>
      <c r="C3696" s="181" t="s">
        <v>66</v>
      </c>
      <c r="D3696" s="111">
        <v>45678</v>
      </c>
      <c r="E3696" s="117">
        <v>250220831726</v>
      </c>
      <c r="F3696" s="131" t="str">
        <f>CONCATENATE("'",Tabla1[[#This Row],[PSP_TIN]],"',")</f>
        <v>'250220831726',</v>
      </c>
      <c r="G3696" s="131" t="s">
        <v>1923</v>
      </c>
      <c r="H3696" s="131" t="s">
        <v>4702</v>
      </c>
      <c r="I3696" s="131" t="str">
        <f>CONCATENATE("'",Tabla1[[#This Row],[Public ID]],"',")</f>
        <v>'inv_FPLCxYNFfVzsRMJuWetkRM',</v>
      </c>
      <c r="J3696" s="131" t="s">
        <v>9</v>
      </c>
      <c r="K3696" s="131">
        <v>305</v>
      </c>
      <c r="L3696" s="98">
        <v>305</v>
      </c>
      <c r="M3696" s="105">
        <f>Tabla1[[#This Row],[Monto]]-Tabla1[[#This Row],[Monto Kashio]]</f>
        <v>0</v>
      </c>
      <c r="N3696" s="98" t="s">
        <v>23</v>
      </c>
      <c r="O3696" s="131" t="s">
        <v>24</v>
      </c>
      <c r="P3696" s="131">
        <v>4423286</v>
      </c>
      <c r="Q3696" s="189">
        <v>45678</v>
      </c>
      <c r="R3696" s="131" t="s">
        <v>148</v>
      </c>
      <c r="T3696" s="1"/>
    </row>
    <row r="3697" spans="1:20" ht="12.75" customHeight="1">
      <c r="A3697" s="166" t="s">
        <v>4087</v>
      </c>
      <c r="B3697" s="132" t="s">
        <v>4088</v>
      </c>
      <c r="C3697" s="173" t="s">
        <v>1946</v>
      </c>
      <c r="D3697" s="110">
        <v>45678</v>
      </c>
      <c r="E3697" s="116">
        <v>250220818426</v>
      </c>
      <c r="F3697" s="132" t="str">
        <f>CONCATENATE("'",Tabla1[[#This Row],[PSP_TIN]],"',")</f>
        <v>'250220818426',</v>
      </c>
      <c r="G3697" s="132" t="s">
        <v>1923</v>
      </c>
      <c r="H3697" s="132" t="s">
        <v>4703</v>
      </c>
      <c r="I3697" s="132" t="str">
        <f>CONCATENATE("'",Tabla1[[#This Row],[Public ID]],"',")</f>
        <v>'inv_GTJcNFF2oc88EWaCnjyEbt',</v>
      </c>
      <c r="J3697" s="132" t="s">
        <v>9</v>
      </c>
      <c r="K3697" s="132">
        <v>72</v>
      </c>
      <c r="L3697" s="91">
        <v>72</v>
      </c>
      <c r="M3697" s="105">
        <f>Tabla1[[#This Row],[Monto]]-Tabla1[[#This Row],[Monto Kashio]]</f>
        <v>0</v>
      </c>
      <c r="N3697" s="98" t="s">
        <v>23</v>
      </c>
      <c r="O3697" s="132" t="s">
        <v>24</v>
      </c>
      <c r="P3697" s="132">
        <v>269077</v>
      </c>
      <c r="Q3697" s="190">
        <v>45678</v>
      </c>
      <c r="R3697" s="132" t="s">
        <v>148</v>
      </c>
      <c r="T3697" s="1"/>
    </row>
    <row r="3698" spans="1:20" ht="12.75" customHeight="1">
      <c r="A3698" s="187" t="s">
        <v>4087</v>
      </c>
      <c r="B3698" s="131" t="s">
        <v>4088</v>
      </c>
      <c r="C3698" s="181" t="s">
        <v>368</v>
      </c>
      <c r="D3698" s="111">
        <v>45678</v>
      </c>
      <c r="E3698" s="117">
        <v>250220780675</v>
      </c>
      <c r="F3698" s="131" t="str">
        <f>CONCATENATE("'",Tabla1[[#This Row],[PSP_TIN]],"',")</f>
        <v>'250220780675',</v>
      </c>
      <c r="G3698" s="131" t="s">
        <v>1923</v>
      </c>
      <c r="H3698" s="131" t="s">
        <v>4704</v>
      </c>
      <c r="I3698" s="131" t="str">
        <f>CONCATENATE("'",Tabla1[[#This Row],[Public ID]],"',")</f>
        <v>'inv_UjBLaaiVfAGuzEuCQEsfFA',</v>
      </c>
      <c r="J3698" s="131" t="s">
        <v>9</v>
      </c>
      <c r="K3698" s="131">
        <v>600</v>
      </c>
      <c r="L3698" s="98">
        <v>600</v>
      </c>
      <c r="M3698" s="105">
        <f>Tabla1[[#This Row],[Monto]]-Tabla1[[#This Row],[Monto Kashio]]</f>
        <v>0</v>
      </c>
      <c r="N3698" s="98" t="s">
        <v>23</v>
      </c>
      <c r="O3698" s="131" t="s">
        <v>24</v>
      </c>
      <c r="P3698" s="131">
        <v>4122648</v>
      </c>
      <c r="Q3698" s="189">
        <v>45678</v>
      </c>
      <c r="R3698" s="131" t="s">
        <v>148</v>
      </c>
      <c r="T3698" s="1"/>
    </row>
    <row r="3699" spans="1:20" ht="12.75" customHeight="1">
      <c r="A3699" s="166" t="s">
        <v>4087</v>
      </c>
      <c r="B3699" s="132" t="s">
        <v>4088</v>
      </c>
      <c r="C3699" s="173" t="s">
        <v>30</v>
      </c>
      <c r="D3699" s="110">
        <v>45679</v>
      </c>
      <c r="E3699" s="116">
        <v>250221083851</v>
      </c>
      <c r="F3699" s="132" t="str">
        <f>CONCATENATE("'",Tabla1[[#This Row],[PSP_TIN]],"',")</f>
        <v>'250221083851',</v>
      </c>
      <c r="G3699" s="132" t="s">
        <v>1923</v>
      </c>
      <c r="H3699" s="132" t="s">
        <v>4705</v>
      </c>
      <c r="I3699" s="132" t="str">
        <f>CONCATENATE("'",Tabla1[[#This Row],[Public ID]],"',")</f>
        <v>'inv_jaKcwKbqXeMbfofUx3DhrR',</v>
      </c>
      <c r="J3699" s="132" t="s">
        <v>9</v>
      </c>
      <c r="K3699" s="132">
        <v>250</v>
      </c>
      <c r="L3699" s="91">
        <v>250</v>
      </c>
      <c r="M3699" s="105">
        <f>Tabla1[[#This Row],[Monto]]-Tabla1[[#This Row],[Monto Kashio]]</f>
        <v>0</v>
      </c>
      <c r="N3699" s="98" t="s">
        <v>23</v>
      </c>
      <c r="O3699" s="132" t="s">
        <v>24</v>
      </c>
      <c r="P3699" s="132">
        <v>603920</v>
      </c>
      <c r="Q3699" s="190">
        <v>45679</v>
      </c>
      <c r="R3699" s="132" t="s">
        <v>148</v>
      </c>
      <c r="T3699" s="1"/>
    </row>
    <row r="3700" spans="1:20" ht="12.75" customHeight="1">
      <c r="A3700" s="187" t="s">
        <v>4087</v>
      </c>
      <c r="B3700" s="131" t="s">
        <v>4088</v>
      </c>
      <c r="C3700" s="181" t="s">
        <v>66</v>
      </c>
      <c r="D3700" s="111">
        <v>45679</v>
      </c>
      <c r="E3700" s="117">
        <v>250221083636</v>
      </c>
      <c r="F3700" s="131" t="str">
        <f>CONCATENATE("'",Tabla1[[#This Row],[PSP_TIN]],"',")</f>
        <v>'250221083636',</v>
      </c>
      <c r="G3700" s="131" t="s">
        <v>1923</v>
      </c>
      <c r="H3700" s="131" t="s">
        <v>4706</v>
      </c>
      <c r="I3700" s="131" t="str">
        <f>CONCATENATE("'",Tabla1[[#This Row],[Public ID]],"',")</f>
        <v>'inv_3AhRhJAMUACfdquZ2wS97g',</v>
      </c>
      <c r="J3700" s="131" t="s">
        <v>9</v>
      </c>
      <c r="K3700" s="131">
        <v>20</v>
      </c>
      <c r="L3700" s="98">
        <v>20</v>
      </c>
      <c r="M3700" s="105">
        <f>Tabla1[[#This Row],[Monto]]-Tabla1[[#This Row],[Monto Kashio]]</f>
        <v>0</v>
      </c>
      <c r="N3700" s="98" t="s">
        <v>23</v>
      </c>
      <c r="O3700" s="131" t="s">
        <v>24</v>
      </c>
      <c r="P3700" s="131">
        <v>88034</v>
      </c>
      <c r="Q3700" s="189">
        <v>45679</v>
      </c>
      <c r="R3700" s="131" t="s">
        <v>148</v>
      </c>
      <c r="T3700" s="1"/>
    </row>
    <row r="3701" spans="1:20" ht="12.75" customHeight="1">
      <c r="A3701" s="166">
        <v>12040</v>
      </c>
      <c r="B3701" s="132" t="s">
        <v>4117</v>
      </c>
      <c r="C3701" s="173" t="s">
        <v>30</v>
      </c>
      <c r="D3701" s="110">
        <v>45679</v>
      </c>
      <c r="E3701" s="116">
        <v>250221179882</v>
      </c>
      <c r="F3701" s="132" t="str">
        <f>CONCATENATE("'",Tabla1[[#This Row],[PSP_TIN]],"',")</f>
        <v>'250221179882',</v>
      </c>
      <c r="G3701" s="132" t="s">
        <v>1923</v>
      </c>
      <c r="H3701" s="132" t="s">
        <v>4707</v>
      </c>
      <c r="I3701" s="132" t="str">
        <f>CONCATENATE("'",Tabla1[[#This Row],[Public ID]],"',")</f>
        <v>'inv_WLFSGzCcnjj3JanfPu7fre',</v>
      </c>
      <c r="J3701" s="132" t="s">
        <v>9</v>
      </c>
      <c r="K3701" s="132">
        <v>194</v>
      </c>
      <c r="L3701" s="91">
        <v>194</v>
      </c>
      <c r="M3701" s="105">
        <f>Tabla1[[#This Row],[Monto]]-Tabla1[[#This Row],[Monto Kashio]]</f>
        <v>0</v>
      </c>
      <c r="N3701" s="98" t="s">
        <v>23</v>
      </c>
      <c r="O3701" s="132" t="s">
        <v>24</v>
      </c>
      <c r="P3701" s="132">
        <v>590247</v>
      </c>
      <c r="Q3701" s="190">
        <v>45679</v>
      </c>
      <c r="R3701" s="132" t="s">
        <v>148</v>
      </c>
      <c r="T3701" s="1"/>
    </row>
    <row r="3702" spans="1:20" ht="12.75" customHeight="1">
      <c r="A3702" s="187" t="s">
        <v>4087</v>
      </c>
      <c r="B3702" s="131" t="s">
        <v>4088</v>
      </c>
      <c r="C3702" s="181" t="s">
        <v>66</v>
      </c>
      <c r="D3702" s="111">
        <v>45679</v>
      </c>
      <c r="E3702" s="117">
        <v>250221195886</v>
      </c>
      <c r="F3702" s="131" t="str">
        <f>CONCATENATE("'",Tabla1[[#This Row],[PSP_TIN]],"',")</f>
        <v>'250221195886',</v>
      </c>
      <c r="G3702" s="131" t="s">
        <v>1923</v>
      </c>
      <c r="H3702" s="131" t="s">
        <v>4708</v>
      </c>
      <c r="I3702" s="131" t="str">
        <f>CONCATENATE("'",Tabla1[[#This Row],[Public ID]],"',")</f>
        <v>'inv_PbobnJdguBeZyi9mxje7dq',</v>
      </c>
      <c r="J3702" s="131" t="s">
        <v>9</v>
      </c>
      <c r="K3702" s="131">
        <v>152</v>
      </c>
      <c r="L3702" s="98">
        <v>152</v>
      </c>
      <c r="M3702" s="105">
        <f>Tabla1[[#This Row],[Monto]]-Tabla1[[#This Row],[Monto Kashio]]</f>
        <v>0</v>
      </c>
      <c r="N3702" s="98" t="s">
        <v>23</v>
      </c>
      <c r="O3702" s="131" t="s">
        <v>24</v>
      </c>
      <c r="P3702" s="131">
        <v>447046</v>
      </c>
      <c r="Q3702" s="189">
        <v>45679</v>
      </c>
      <c r="R3702" s="131" t="s">
        <v>148</v>
      </c>
      <c r="T3702" s="1"/>
    </row>
    <row r="3703" spans="1:20" ht="12.75" customHeight="1">
      <c r="A3703" s="166" t="s">
        <v>4087</v>
      </c>
      <c r="B3703" s="132" t="s">
        <v>4088</v>
      </c>
      <c r="C3703" s="173" t="s">
        <v>66</v>
      </c>
      <c r="D3703" s="110">
        <v>45679</v>
      </c>
      <c r="E3703" s="116">
        <v>250221207216</v>
      </c>
      <c r="F3703" s="132" t="str">
        <f>CONCATENATE("'",Tabla1[[#This Row],[PSP_TIN]],"',")</f>
        <v>'250221207216',</v>
      </c>
      <c r="G3703" s="132" t="s">
        <v>1923</v>
      </c>
      <c r="H3703" s="132" t="s">
        <v>4709</v>
      </c>
      <c r="I3703" s="132" t="str">
        <f>CONCATENATE("'",Tabla1[[#This Row],[Public ID]],"',")</f>
        <v>'inv_BDnbPwytUSpptWkJ7uFdNF',</v>
      </c>
      <c r="J3703" s="132" t="s">
        <v>9</v>
      </c>
      <c r="K3703" s="132">
        <v>27</v>
      </c>
      <c r="L3703" s="91">
        <v>27</v>
      </c>
      <c r="M3703" s="105">
        <f>Tabla1[[#This Row],[Monto]]-Tabla1[[#This Row],[Monto Kashio]]</f>
        <v>0</v>
      </c>
      <c r="N3703" s="98" t="s">
        <v>23</v>
      </c>
      <c r="O3703" s="132" t="s">
        <v>24</v>
      </c>
      <c r="P3703" s="132">
        <v>750233</v>
      </c>
      <c r="Q3703" s="190">
        <v>45679</v>
      </c>
      <c r="R3703" s="132" t="s">
        <v>148</v>
      </c>
      <c r="T3703" s="1"/>
    </row>
    <row r="3704" spans="1:20" ht="12.75" customHeight="1">
      <c r="A3704" s="187">
        <v>12045</v>
      </c>
      <c r="B3704" s="131" t="s">
        <v>4117</v>
      </c>
      <c r="C3704" s="181" t="s">
        <v>96</v>
      </c>
      <c r="D3704" s="111">
        <v>45679</v>
      </c>
      <c r="E3704" s="117">
        <v>250221240225</v>
      </c>
      <c r="F3704" s="131" t="str">
        <f>CONCATENATE("'",Tabla1[[#This Row],[PSP_TIN]],"',")</f>
        <v>'250221240225',</v>
      </c>
      <c r="G3704" s="131" t="s">
        <v>1923</v>
      </c>
      <c r="H3704" s="131" t="s">
        <v>4710</v>
      </c>
      <c r="I3704" s="131" t="str">
        <f>CONCATENATE("'",Tabla1[[#This Row],[Public ID]],"',")</f>
        <v>'inv_ZHqiDgvAvsG5KB2XFTEsHX',</v>
      </c>
      <c r="J3704" s="131" t="s">
        <v>9</v>
      </c>
      <c r="K3704" s="131">
        <v>36</v>
      </c>
      <c r="L3704" s="98">
        <v>36</v>
      </c>
      <c r="M3704" s="105">
        <f>Tabla1[[#This Row],[Monto]]-Tabla1[[#This Row],[Monto Kashio]]</f>
        <v>0</v>
      </c>
      <c r="N3704" s="98" t="s">
        <v>23</v>
      </c>
      <c r="O3704" s="131" t="s">
        <v>24</v>
      </c>
      <c r="P3704" s="131">
        <v>1042403</v>
      </c>
      <c r="Q3704" s="189">
        <v>45679</v>
      </c>
      <c r="R3704" s="131" t="s">
        <v>148</v>
      </c>
      <c r="T3704" s="1"/>
    </row>
    <row r="3705" spans="1:20" ht="12.75" customHeight="1">
      <c r="A3705" s="166" t="s">
        <v>4087</v>
      </c>
      <c r="B3705" s="132" t="s">
        <v>4088</v>
      </c>
      <c r="C3705" s="173" t="s">
        <v>30</v>
      </c>
      <c r="D3705" s="110">
        <v>45679</v>
      </c>
      <c r="E3705" s="116">
        <v>250221272335</v>
      </c>
      <c r="F3705" s="132" t="str">
        <f>CONCATENATE("'",Tabla1[[#This Row],[PSP_TIN]],"',")</f>
        <v>'250221272335',</v>
      </c>
      <c r="G3705" s="132" t="s">
        <v>1923</v>
      </c>
      <c r="H3705" s="132" t="s">
        <v>4711</v>
      </c>
      <c r="I3705" s="132" t="str">
        <f>CONCATENATE("'",Tabla1[[#This Row],[Public ID]],"',")</f>
        <v>'inv_amSkAwaoTDStXZpnDxr5yP',</v>
      </c>
      <c r="J3705" s="132" t="s">
        <v>9</v>
      </c>
      <c r="K3705" s="132">
        <v>20</v>
      </c>
      <c r="L3705" s="91">
        <v>20</v>
      </c>
      <c r="M3705" s="105">
        <f>Tabla1[[#This Row],[Monto]]-Tabla1[[#This Row],[Monto Kashio]]</f>
        <v>0</v>
      </c>
      <c r="N3705" s="98" t="s">
        <v>23</v>
      </c>
      <c r="O3705" s="132" t="s">
        <v>24</v>
      </c>
      <c r="P3705" s="132">
        <v>1288518</v>
      </c>
      <c r="Q3705" s="190">
        <v>45679</v>
      </c>
      <c r="R3705" s="132" t="s">
        <v>148</v>
      </c>
      <c r="T3705" s="1"/>
    </row>
    <row r="3706" spans="1:20" ht="12.75" customHeight="1">
      <c r="A3706" s="187" t="s">
        <v>4087</v>
      </c>
      <c r="B3706" s="131" t="s">
        <v>4088</v>
      </c>
      <c r="C3706" s="181" t="s">
        <v>914</v>
      </c>
      <c r="D3706" s="111">
        <v>45679</v>
      </c>
      <c r="E3706" s="117">
        <v>250221277864</v>
      </c>
      <c r="F3706" s="131" t="str">
        <f>CONCATENATE("'",Tabla1[[#This Row],[PSP_TIN]],"',")</f>
        <v>'250221277864',</v>
      </c>
      <c r="G3706" s="131" t="s">
        <v>1923</v>
      </c>
      <c r="H3706" s="131" t="s">
        <v>4712</v>
      </c>
      <c r="I3706" s="131" t="str">
        <f>CONCATENATE("'",Tabla1[[#This Row],[Public ID]],"',")</f>
        <v>'inv_JfVUZWC7fry7aVncH9nkwz',</v>
      </c>
      <c r="J3706" s="131" t="s">
        <v>9</v>
      </c>
      <c r="K3706" s="131">
        <v>50</v>
      </c>
      <c r="L3706" s="98">
        <v>50</v>
      </c>
      <c r="M3706" s="105">
        <f>Tabla1[[#This Row],[Monto]]-Tabla1[[#This Row],[Monto Kashio]]</f>
        <v>0</v>
      </c>
      <c r="N3706" s="98" t="s">
        <v>23</v>
      </c>
      <c r="O3706" s="131" t="s">
        <v>24</v>
      </c>
      <c r="P3706" s="131">
        <v>1332542</v>
      </c>
      <c r="Q3706" s="189">
        <v>45679</v>
      </c>
      <c r="R3706" s="131" t="s">
        <v>148</v>
      </c>
      <c r="T3706" s="1"/>
    </row>
    <row r="3707" spans="1:20" ht="12.75" customHeight="1">
      <c r="A3707" s="166" t="s">
        <v>4087</v>
      </c>
      <c r="B3707" s="132" t="s">
        <v>4088</v>
      </c>
      <c r="C3707" s="173" t="s">
        <v>66</v>
      </c>
      <c r="D3707" s="110">
        <v>45679</v>
      </c>
      <c r="E3707" s="116">
        <v>250221281128</v>
      </c>
      <c r="F3707" s="132" t="str">
        <f>CONCATENATE("'",Tabla1[[#This Row],[PSP_TIN]],"',")</f>
        <v>'250221281128',</v>
      </c>
      <c r="G3707" s="132" t="s">
        <v>1923</v>
      </c>
      <c r="H3707" s="132" t="s">
        <v>4713</v>
      </c>
      <c r="I3707" s="132" t="str">
        <f>CONCATENATE("'",Tabla1[[#This Row],[Public ID]],"',")</f>
        <v>'inv_mi2iLqTUaMfyix66TLMNH3',</v>
      </c>
      <c r="J3707" s="132" t="s">
        <v>9</v>
      </c>
      <c r="K3707" s="132">
        <v>30</v>
      </c>
      <c r="L3707" s="91">
        <v>30</v>
      </c>
      <c r="M3707" s="105">
        <f>Tabla1[[#This Row],[Monto]]-Tabla1[[#This Row],[Monto Kashio]]</f>
        <v>0</v>
      </c>
      <c r="N3707" s="98" t="s">
        <v>23</v>
      </c>
      <c r="O3707" s="132" t="s">
        <v>24</v>
      </c>
      <c r="P3707" s="132">
        <v>2347652</v>
      </c>
      <c r="Q3707" s="190">
        <v>45679</v>
      </c>
      <c r="R3707" s="132" t="s">
        <v>148</v>
      </c>
      <c r="T3707" s="1"/>
    </row>
    <row r="3708" spans="1:20" ht="12.75" customHeight="1">
      <c r="A3708" s="187" t="s">
        <v>4087</v>
      </c>
      <c r="B3708" s="131" t="s">
        <v>4088</v>
      </c>
      <c r="C3708" s="181" t="s">
        <v>30</v>
      </c>
      <c r="D3708" s="111">
        <v>45679</v>
      </c>
      <c r="E3708" s="117">
        <v>250221281466</v>
      </c>
      <c r="F3708" s="131" t="str">
        <f>CONCATENATE("'",Tabla1[[#This Row],[PSP_TIN]],"',")</f>
        <v>'250221281466',</v>
      </c>
      <c r="G3708" s="131" t="s">
        <v>1923</v>
      </c>
      <c r="H3708" s="131" t="s">
        <v>4714</v>
      </c>
      <c r="I3708" s="131" t="str">
        <f>CONCATENATE("'",Tabla1[[#This Row],[Public ID]],"',")</f>
        <v>'inv_PvbvknBBZ4mbaiQXGnj2fT',</v>
      </c>
      <c r="J3708" s="131" t="s">
        <v>9</v>
      </c>
      <c r="K3708" s="131">
        <v>1000</v>
      </c>
      <c r="L3708" s="98">
        <v>1000</v>
      </c>
      <c r="M3708" s="105">
        <f>Tabla1[[#This Row],[Monto]]-Tabla1[[#This Row],[Monto Kashio]]</f>
        <v>0</v>
      </c>
      <c r="N3708" s="98" t="s">
        <v>23</v>
      </c>
      <c r="O3708" s="131" t="s">
        <v>24</v>
      </c>
      <c r="P3708" s="131">
        <v>1313426</v>
      </c>
      <c r="Q3708" s="189">
        <v>45679</v>
      </c>
      <c r="R3708" s="131" t="s">
        <v>148</v>
      </c>
      <c r="T3708" s="1"/>
    </row>
    <row r="3709" spans="1:20" ht="12.75" customHeight="1">
      <c r="A3709" s="166" t="s">
        <v>4087</v>
      </c>
      <c r="B3709" s="132" t="s">
        <v>4088</v>
      </c>
      <c r="C3709" s="173" t="s">
        <v>27</v>
      </c>
      <c r="D3709" s="110">
        <v>45679</v>
      </c>
      <c r="E3709" s="116">
        <v>250221291788</v>
      </c>
      <c r="F3709" s="132" t="str">
        <f>CONCATENATE("'",Tabla1[[#This Row],[PSP_TIN]],"',")</f>
        <v>'250221291788',</v>
      </c>
      <c r="G3709" s="132" t="s">
        <v>1923</v>
      </c>
      <c r="H3709" s="132" t="s">
        <v>4715</v>
      </c>
      <c r="I3709" s="132" t="str">
        <f>CONCATENATE("'",Tabla1[[#This Row],[Public ID]],"',")</f>
        <v>'inv_KJ8sMkXtGwHNz8tkCfayXP',</v>
      </c>
      <c r="J3709" s="132" t="s">
        <v>9</v>
      </c>
      <c r="K3709" s="132">
        <v>500</v>
      </c>
      <c r="L3709" s="91">
        <v>500</v>
      </c>
      <c r="M3709" s="105">
        <f>Tabla1[[#This Row],[Monto]]-Tabla1[[#This Row],[Monto Kashio]]</f>
        <v>0</v>
      </c>
      <c r="N3709" s="98" t="s">
        <v>23</v>
      </c>
      <c r="O3709" s="132" t="s">
        <v>24</v>
      </c>
      <c r="P3709" s="132">
        <v>1434829</v>
      </c>
      <c r="Q3709" s="190">
        <v>45679</v>
      </c>
      <c r="R3709" s="132" t="s">
        <v>148</v>
      </c>
      <c r="T3709" s="1"/>
    </row>
    <row r="3710" spans="1:20" ht="12.75" customHeight="1">
      <c r="A3710" s="187" t="s">
        <v>4087</v>
      </c>
      <c r="B3710" s="131" t="s">
        <v>4088</v>
      </c>
      <c r="C3710" s="181" t="s">
        <v>30</v>
      </c>
      <c r="D3710" s="111">
        <v>45679</v>
      </c>
      <c r="E3710" s="117">
        <v>250221300491</v>
      </c>
      <c r="F3710" s="131" t="str">
        <f>CONCATENATE("'",Tabla1[[#This Row],[PSP_TIN]],"',")</f>
        <v>'250221300491',</v>
      </c>
      <c r="G3710" s="131" t="s">
        <v>1923</v>
      </c>
      <c r="H3710" s="131" t="s">
        <v>4716</v>
      </c>
      <c r="I3710" s="131" t="str">
        <f>CONCATENATE("'",Tabla1[[#This Row],[Public ID]],"',")</f>
        <v>'inv_3QktQNzy5ZWRenPeL7jDiV',</v>
      </c>
      <c r="J3710" s="131" t="s">
        <v>9</v>
      </c>
      <c r="K3710" s="131">
        <v>20</v>
      </c>
      <c r="L3710" s="98">
        <v>20</v>
      </c>
      <c r="M3710" s="105">
        <f>Tabla1[[#This Row],[Monto]]-Tabla1[[#This Row],[Monto Kashio]]</f>
        <v>0</v>
      </c>
      <c r="N3710" s="98" t="s">
        <v>23</v>
      </c>
      <c r="O3710" s="131" t="s">
        <v>24</v>
      </c>
      <c r="P3710" s="131">
        <v>1480134</v>
      </c>
      <c r="Q3710" s="189">
        <v>45679</v>
      </c>
      <c r="R3710" s="131" t="s">
        <v>148</v>
      </c>
      <c r="T3710" s="1"/>
    </row>
    <row r="3711" spans="1:20" ht="12.75" customHeight="1">
      <c r="A3711" s="166" t="s">
        <v>4087</v>
      </c>
      <c r="B3711" s="132" t="s">
        <v>4088</v>
      </c>
      <c r="C3711" s="173" t="s">
        <v>136</v>
      </c>
      <c r="D3711" s="110">
        <v>45679</v>
      </c>
      <c r="E3711" s="116">
        <v>250221305314</v>
      </c>
      <c r="F3711" s="132" t="str">
        <f>CONCATENATE("'",Tabla1[[#This Row],[PSP_TIN]],"',")</f>
        <v>'250221305314',</v>
      </c>
      <c r="G3711" s="132" t="s">
        <v>1923</v>
      </c>
      <c r="H3711" s="132" t="s">
        <v>4717</v>
      </c>
      <c r="I3711" s="132" t="str">
        <f>CONCATENATE("'",Tabla1[[#This Row],[Public ID]],"',")</f>
        <v>'inv_FBvRihZ2kqkQfdwzuYgpUv',</v>
      </c>
      <c r="J3711" s="132" t="s">
        <v>9</v>
      </c>
      <c r="K3711" s="132">
        <v>27</v>
      </c>
      <c r="L3711" s="91">
        <v>27</v>
      </c>
      <c r="M3711" s="105">
        <f>Tabla1[[#This Row],[Monto]]-Tabla1[[#This Row],[Monto Kashio]]</f>
        <v>0</v>
      </c>
      <c r="N3711" s="98" t="s">
        <v>23</v>
      </c>
      <c r="O3711" s="132" t="s">
        <v>24</v>
      </c>
      <c r="P3711" s="132">
        <v>283780</v>
      </c>
      <c r="Q3711" s="190">
        <v>45679</v>
      </c>
      <c r="R3711" s="132" t="s">
        <v>148</v>
      </c>
      <c r="T3711" s="1"/>
    </row>
    <row r="3712" spans="1:20" ht="12.75" customHeight="1">
      <c r="A3712" s="187" t="s">
        <v>4087</v>
      </c>
      <c r="B3712" s="131" t="s">
        <v>4088</v>
      </c>
      <c r="C3712" s="181" t="s">
        <v>30</v>
      </c>
      <c r="D3712" s="111">
        <v>45679</v>
      </c>
      <c r="E3712" s="117">
        <v>250221307704</v>
      </c>
      <c r="F3712" s="131" t="str">
        <f>CONCATENATE("'",Tabla1[[#This Row],[PSP_TIN]],"',")</f>
        <v>'250221307704',</v>
      </c>
      <c r="G3712" s="131" t="s">
        <v>1923</v>
      </c>
      <c r="H3712" s="131" t="s">
        <v>4718</v>
      </c>
      <c r="I3712" s="131" t="str">
        <f>CONCATENATE("'",Tabla1[[#This Row],[Public ID]],"',")</f>
        <v>'inv_BrBR3HFM9PREceqXpsmZZL',</v>
      </c>
      <c r="J3712" s="131" t="s">
        <v>9</v>
      </c>
      <c r="K3712" s="131">
        <v>150</v>
      </c>
      <c r="L3712" s="98">
        <v>150</v>
      </c>
      <c r="M3712" s="105">
        <f>Tabla1[[#This Row],[Monto]]-Tabla1[[#This Row],[Monto Kashio]]</f>
        <v>0</v>
      </c>
      <c r="N3712" s="98" t="s">
        <v>23</v>
      </c>
      <c r="O3712" s="131" t="s">
        <v>24</v>
      </c>
      <c r="P3712" s="131">
        <v>1527976</v>
      </c>
      <c r="Q3712" s="189">
        <v>45679</v>
      </c>
      <c r="R3712" s="131" t="s">
        <v>148</v>
      </c>
      <c r="T3712" s="1"/>
    </row>
    <row r="3713" spans="1:20" ht="12.75" customHeight="1">
      <c r="A3713" s="166" t="s">
        <v>4087</v>
      </c>
      <c r="B3713" s="132" t="s">
        <v>4088</v>
      </c>
      <c r="C3713" s="173" t="s">
        <v>30</v>
      </c>
      <c r="D3713" s="110">
        <v>45679</v>
      </c>
      <c r="E3713" s="198">
        <v>250221388242</v>
      </c>
      <c r="F3713" s="132" t="str">
        <f>CONCATENATE("'",Tabla1[[#This Row],[PSP_TIN]],"',")</f>
        <v>'250221388242',</v>
      </c>
      <c r="G3713" s="132" t="s">
        <v>1923</v>
      </c>
      <c r="H3713" s="132" t="s">
        <v>4719</v>
      </c>
      <c r="I3713" s="132" t="str">
        <f>CONCATENATE("'",Tabla1[[#This Row],[Public ID]],"',")</f>
        <v>'inv_fvZx6hjDfq8EYUwZuhdTjT',</v>
      </c>
      <c r="J3713" s="132" t="s">
        <v>9</v>
      </c>
      <c r="K3713" s="215">
        <v>450</v>
      </c>
      <c r="L3713" s="91">
        <v>450</v>
      </c>
      <c r="M3713" s="105">
        <f>Tabla1[[#This Row],[Monto]]-Tabla1[[#This Row],[Monto Kashio]]</f>
        <v>0</v>
      </c>
      <c r="N3713" s="98" t="s">
        <v>23</v>
      </c>
      <c r="O3713" s="132" t="s">
        <v>24</v>
      </c>
      <c r="P3713" s="215">
        <v>3518846</v>
      </c>
      <c r="Q3713" s="190">
        <v>45679</v>
      </c>
      <c r="R3713" s="132" t="s">
        <v>148</v>
      </c>
      <c r="T3713" s="1"/>
    </row>
    <row r="3714" spans="1:20" ht="12.75" customHeight="1">
      <c r="A3714" s="187" t="s">
        <v>4087</v>
      </c>
      <c r="B3714" s="131" t="s">
        <v>4088</v>
      </c>
      <c r="C3714" s="181" t="s">
        <v>30</v>
      </c>
      <c r="D3714" s="111">
        <v>45679</v>
      </c>
      <c r="E3714" s="197">
        <v>250221381499</v>
      </c>
      <c r="F3714" s="131" t="str">
        <f>CONCATENATE("'",Tabla1[[#This Row],[PSP_TIN]],"',")</f>
        <v>'250221381499',</v>
      </c>
      <c r="G3714" s="131" t="s">
        <v>1923</v>
      </c>
      <c r="H3714" s="131" t="s">
        <v>4720</v>
      </c>
      <c r="I3714" s="131" t="str">
        <f>CONCATENATE("'",Tabla1[[#This Row],[Public ID]],"',")</f>
        <v>'inv_9yx5B3cFd8YgEmQkRnXLsS',</v>
      </c>
      <c r="J3714" s="131" t="s">
        <v>9</v>
      </c>
      <c r="K3714" s="214">
        <v>50</v>
      </c>
      <c r="L3714" s="98">
        <v>50</v>
      </c>
      <c r="M3714" s="105">
        <f>Tabla1[[#This Row],[Monto]]-Tabla1[[#This Row],[Monto Kashio]]</f>
        <v>0</v>
      </c>
      <c r="N3714" s="98" t="s">
        <v>23</v>
      </c>
      <c r="O3714" s="131" t="s">
        <v>24</v>
      </c>
      <c r="P3714" s="214">
        <v>3329821</v>
      </c>
      <c r="Q3714" s="189">
        <v>45679</v>
      </c>
      <c r="R3714" s="131" t="s">
        <v>148</v>
      </c>
      <c r="T3714" s="1"/>
    </row>
    <row r="3715" spans="1:20" ht="12.75" customHeight="1">
      <c r="A3715" s="166" t="s">
        <v>4087</v>
      </c>
      <c r="B3715" s="132" t="s">
        <v>4088</v>
      </c>
      <c r="C3715" s="173" t="s">
        <v>66</v>
      </c>
      <c r="D3715" s="110">
        <v>45679</v>
      </c>
      <c r="E3715" s="198">
        <v>250221378545</v>
      </c>
      <c r="F3715" s="132" t="str">
        <f>CONCATENATE("'",Tabla1[[#This Row],[PSP_TIN]],"',")</f>
        <v>'250221378545',</v>
      </c>
      <c r="G3715" s="132" t="s">
        <v>1923</v>
      </c>
      <c r="H3715" s="132" t="s">
        <v>4721</v>
      </c>
      <c r="I3715" s="132" t="str">
        <f>CONCATENATE("'",Tabla1[[#This Row],[Public ID]],"',")</f>
        <v>'inv_LJ4cigjDZ5fw7R43EtLWB6',</v>
      </c>
      <c r="J3715" s="132" t="s">
        <v>9</v>
      </c>
      <c r="K3715" s="215">
        <v>10</v>
      </c>
      <c r="L3715" s="91">
        <v>10</v>
      </c>
      <c r="M3715" s="105">
        <f>Tabla1[[#This Row],[Monto]]-Tabla1[[#This Row],[Monto Kashio]]</f>
        <v>0</v>
      </c>
      <c r="N3715" s="98" t="s">
        <v>23</v>
      </c>
      <c r="O3715" s="132" t="s">
        <v>24</v>
      </c>
      <c r="P3715" s="215">
        <v>3328395</v>
      </c>
      <c r="Q3715" s="190">
        <v>45679</v>
      </c>
      <c r="R3715" s="132" t="s">
        <v>148</v>
      </c>
      <c r="T3715" s="1"/>
    </row>
    <row r="3716" spans="1:20" ht="12.75" customHeight="1">
      <c r="A3716" s="187" t="s">
        <v>4087</v>
      </c>
      <c r="B3716" s="131" t="s">
        <v>4088</v>
      </c>
      <c r="C3716" s="181" t="s">
        <v>66</v>
      </c>
      <c r="D3716" s="111">
        <v>45679</v>
      </c>
      <c r="E3716" s="197">
        <v>250221374458</v>
      </c>
      <c r="F3716" s="131" t="str">
        <f>CONCATENATE("'",Tabla1[[#This Row],[PSP_TIN]],"',")</f>
        <v>'250221374458',</v>
      </c>
      <c r="G3716" s="131" t="s">
        <v>1923</v>
      </c>
      <c r="H3716" s="131" t="s">
        <v>4722</v>
      </c>
      <c r="I3716" s="131" t="str">
        <f>CONCATENATE("'",Tabla1[[#This Row],[Public ID]],"',")</f>
        <v>'inv_QtCKj2t9EU7HFLBukn5wUS',</v>
      </c>
      <c r="J3716" s="131" t="s">
        <v>9</v>
      </c>
      <c r="K3716" s="214">
        <v>15</v>
      </c>
      <c r="L3716" s="98">
        <v>15</v>
      </c>
      <c r="M3716" s="105">
        <f>Tabla1[[#This Row],[Monto]]-Tabla1[[#This Row],[Monto Kashio]]</f>
        <v>0</v>
      </c>
      <c r="N3716" s="98" t="s">
        <v>23</v>
      </c>
      <c r="O3716" s="131" t="s">
        <v>24</v>
      </c>
      <c r="P3716" s="214">
        <v>3407548</v>
      </c>
      <c r="Q3716" s="189">
        <v>45679</v>
      </c>
      <c r="R3716" s="131" t="s">
        <v>148</v>
      </c>
      <c r="T3716" s="1"/>
    </row>
    <row r="3717" spans="1:20" ht="12.75" customHeight="1">
      <c r="A3717" s="166">
        <v>12060</v>
      </c>
      <c r="B3717" s="132" t="s">
        <v>4117</v>
      </c>
      <c r="C3717" s="173" t="s">
        <v>484</v>
      </c>
      <c r="D3717" s="110">
        <v>45679</v>
      </c>
      <c r="E3717" s="198">
        <v>250221419471</v>
      </c>
      <c r="F3717" s="132" t="str">
        <f>CONCATENATE("'",Tabla1[[#This Row],[PSP_TIN]],"',")</f>
        <v>'250221419471',</v>
      </c>
      <c r="G3717" s="132" t="s">
        <v>1923</v>
      </c>
      <c r="H3717" s="132" t="s">
        <v>4723</v>
      </c>
      <c r="I3717" s="132" t="str">
        <f>CONCATENATE("'",Tabla1[[#This Row],[Public ID]],"',")</f>
        <v>'inv_Xa3Lt39ufX8BTnVUTb476D',</v>
      </c>
      <c r="J3717" s="132" t="s">
        <v>9</v>
      </c>
      <c r="K3717" s="132">
        <v>100</v>
      </c>
      <c r="L3717" s="91">
        <v>100</v>
      </c>
      <c r="M3717" s="105">
        <f>Tabla1[[#This Row],[Monto]]-Tabla1[[#This Row],[Monto Kashio]]</f>
        <v>0</v>
      </c>
      <c r="N3717" s="98" t="s">
        <v>23</v>
      </c>
      <c r="O3717" s="132" t="s">
        <v>24</v>
      </c>
      <c r="P3717" s="132">
        <v>2431620</v>
      </c>
      <c r="Q3717" s="190">
        <v>45679</v>
      </c>
      <c r="R3717" s="132" t="s">
        <v>148</v>
      </c>
      <c r="T3717" s="1"/>
    </row>
    <row r="3718" spans="1:20" ht="12.75" customHeight="1">
      <c r="A3718" s="187">
        <v>12062</v>
      </c>
      <c r="B3718" s="131" t="s">
        <v>4117</v>
      </c>
      <c r="C3718" s="181" t="s">
        <v>136</v>
      </c>
      <c r="D3718" s="111">
        <v>45679</v>
      </c>
      <c r="E3718" s="117">
        <v>250221421193</v>
      </c>
      <c r="F3718" s="131" t="str">
        <f>CONCATENATE("'",Tabla1[[#This Row],[PSP_TIN]],"',")</f>
        <v>'250221421193',</v>
      </c>
      <c r="G3718" s="131" t="s">
        <v>1923</v>
      </c>
      <c r="H3718" s="131" t="s">
        <v>4724</v>
      </c>
      <c r="I3718" s="131" t="str">
        <f>CONCATENATE("'",Tabla1[[#This Row],[Public ID]],"',")</f>
        <v>'inv_TeHM3mUgC6UoRsBkkJ4jKb',</v>
      </c>
      <c r="J3718" s="131" t="s">
        <v>9</v>
      </c>
      <c r="K3718" s="131">
        <v>200</v>
      </c>
      <c r="L3718" s="98">
        <v>200</v>
      </c>
      <c r="M3718" s="105">
        <f>Tabla1[[#This Row],[Monto]]-Tabla1[[#This Row],[Monto Kashio]]</f>
        <v>0</v>
      </c>
      <c r="N3718" s="98" t="s">
        <v>23</v>
      </c>
      <c r="O3718" s="131" t="s">
        <v>24</v>
      </c>
      <c r="P3718" s="131">
        <v>907044</v>
      </c>
      <c r="Q3718" s="189">
        <v>45679</v>
      </c>
      <c r="R3718" s="131" t="s">
        <v>148</v>
      </c>
      <c r="T3718" s="1"/>
    </row>
    <row r="3719" spans="1:20" ht="12.75" customHeight="1">
      <c r="A3719" s="166">
        <v>12055</v>
      </c>
      <c r="B3719" s="132" t="s">
        <v>4117</v>
      </c>
      <c r="C3719" s="173" t="s">
        <v>66</v>
      </c>
      <c r="D3719" s="110">
        <v>45679</v>
      </c>
      <c r="E3719" s="116">
        <v>250220839387</v>
      </c>
      <c r="F3719" s="132" t="str">
        <f>CONCATENATE("'",Tabla1[[#This Row],[PSP_TIN]],"',")</f>
        <v>'250220839387',</v>
      </c>
      <c r="G3719" s="132" t="s">
        <v>1923</v>
      </c>
      <c r="H3719" s="132" t="s">
        <v>4725</v>
      </c>
      <c r="I3719" s="132" t="str">
        <f>CONCATENATE("'",Tabla1[[#This Row],[Public ID]],"',")</f>
        <v>'inv_SE6qdjHH4o7Pqnfh2VVnTy',</v>
      </c>
      <c r="J3719" s="132" t="s">
        <v>9</v>
      </c>
      <c r="K3719" s="132">
        <v>20</v>
      </c>
      <c r="L3719" s="91">
        <v>20</v>
      </c>
      <c r="M3719" s="105">
        <f>Tabla1[[#This Row],[Monto]]-Tabla1[[#This Row],[Monto Kashio]]</f>
        <v>0</v>
      </c>
      <c r="N3719" s="98" t="s">
        <v>23</v>
      </c>
      <c r="O3719" s="132" t="s">
        <v>24</v>
      </c>
      <c r="P3719" s="132">
        <v>4350837</v>
      </c>
      <c r="Q3719" s="190">
        <v>45679</v>
      </c>
      <c r="R3719" s="132" t="s">
        <v>148</v>
      </c>
      <c r="T3719" s="1"/>
    </row>
    <row r="3720" spans="1:20" ht="12.75" customHeight="1">
      <c r="A3720" s="187">
        <v>12065</v>
      </c>
      <c r="B3720" s="131" t="s">
        <v>4117</v>
      </c>
      <c r="C3720" s="181" t="s">
        <v>484</v>
      </c>
      <c r="D3720" s="111">
        <v>45679</v>
      </c>
      <c r="E3720" s="197">
        <v>250222112741</v>
      </c>
      <c r="F3720" s="131" t="str">
        <f>CONCATENATE("'",Tabla1[[#This Row],[PSP_TIN]],"',")</f>
        <v>'250222112741',</v>
      </c>
      <c r="G3720" s="131" t="s">
        <v>1923</v>
      </c>
      <c r="H3720" s="197" t="s">
        <v>4726</v>
      </c>
      <c r="I3720" s="131" t="str">
        <f>CONCATENATE("'",Tabla1[[#This Row],[Public ID]],"',")</f>
        <v>'inv_LR9kTcRTPSRfRRF82Kb4wu',</v>
      </c>
      <c r="J3720" s="131" t="s">
        <v>9</v>
      </c>
      <c r="K3720" s="214">
        <v>5</v>
      </c>
      <c r="L3720" s="98">
        <v>5</v>
      </c>
      <c r="M3720" s="105">
        <f>Tabla1[[#This Row],[Monto]]-Tabla1[[#This Row],[Monto Kashio]]</f>
        <v>0</v>
      </c>
      <c r="N3720" s="98" t="s">
        <v>23</v>
      </c>
      <c r="O3720" s="131" t="s">
        <v>24</v>
      </c>
      <c r="P3720" s="214">
        <v>3568011</v>
      </c>
      <c r="Q3720" s="189">
        <v>45679</v>
      </c>
      <c r="R3720" s="131" t="s">
        <v>148</v>
      </c>
      <c r="T3720" s="1"/>
    </row>
    <row r="3721" spans="1:20" ht="12.75" customHeight="1">
      <c r="A3721" s="166">
        <v>12068</v>
      </c>
      <c r="B3721" s="132" t="s">
        <v>4117</v>
      </c>
      <c r="C3721" s="173" t="s">
        <v>27</v>
      </c>
      <c r="D3721" s="110">
        <v>45679</v>
      </c>
      <c r="E3721" s="198">
        <v>250222171721</v>
      </c>
      <c r="F3721" s="132" t="str">
        <f>CONCATENATE("'",Tabla1[[#This Row],[PSP_TIN]],"',")</f>
        <v>'250222171721',</v>
      </c>
      <c r="G3721" s="132" t="s">
        <v>1923</v>
      </c>
      <c r="H3721" s="198" t="s">
        <v>4727</v>
      </c>
      <c r="I3721" s="132" t="str">
        <f>CONCATENATE("'",Tabla1[[#This Row],[Public ID]],"',")</f>
        <v>'inv_8msw6h2iWPURdJXxxLFTTH',</v>
      </c>
      <c r="J3721" s="132" t="s">
        <v>9</v>
      </c>
      <c r="K3721" s="215">
        <v>30</v>
      </c>
      <c r="L3721" s="91">
        <v>30</v>
      </c>
      <c r="M3721" s="105">
        <f>Tabla1[[#This Row],[Monto]]-Tabla1[[#This Row],[Monto Kashio]]</f>
        <v>0</v>
      </c>
      <c r="N3721" s="98" t="s">
        <v>23</v>
      </c>
      <c r="O3721" s="132" t="s">
        <v>24</v>
      </c>
      <c r="P3721" s="215">
        <v>3428317</v>
      </c>
      <c r="Q3721" s="190">
        <v>45679</v>
      </c>
      <c r="R3721" s="132" t="s">
        <v>148</v>
      </c>
      <c r="T3721" s="1"/>
    </row>
    <row r="3722" spans="1:20" ht="12.75" customHeight="1">
      <c r="A3722" s="187" t="s">
        <v>4087</v>
      </c>
      <c r="B3722" s="131" t="s">
        <v>4088</v>
      </c>
      <c r="C3722" s="181" t="s">
        <v>96</v>
      </c>
      <c r="D3722" s="111">
        <v>45679</v>
      </c>
      <c r="E3722" s="197">
        <v>250222216916</v>
      </c>
      <c r="F3722" s="131" t="str">
        <f>CONCATENATE("'",Tabla1[[#This Row],[PSP_TIN]],"',")</f>
        <v>'250222216916',</v>
      </c>
      <c r="G3722" s="131" t="s">
        <v>1923</v>
      </c>
      <c r="H3722" s="197" t="s">
        <v>4728</v>
      </c>
      <c r="I3722" s="131" t="str">
        <f>CONCATENATE("'",Tabla1[[#This Row],[Public ID]],"',")</f>
        <v>'inv_HK8tHnbrKqohreqhbvnMph',</v>
      </c>
      <c r="J3722" s="131" t="s">
        <v>9</v>
      </c>
      <c r="K3722" s="214">
        <v>50</v>
      </c>
      <c r="L3722" s="98">
        <v>50</v>
      </c>
      <c r="M3722" s="105">
        <f>Tabla1[[#This Row],[Monto]]-Tabla1[[#This Row],[Monto Kashio]]</f>
        <v>0</v>
      </c>
      <c r="N3722" s="98" t="s">
        <v>23</v>
      </c>
      <c r="O3722" s="131" t="s">
        <v>24</v>
      </c>
      <c r="P3722" s="214">
        <v>3184356</v>
      </c>
      <c r="Q3722" s="189">
        <v>45679</v>
      </c>
      <c r="R3722" s="131" t="s">
        <v>148</v>
      </c>
      <c r="T3722" s="1"/>
    </row>
    <row r="3723" spans="1:20" ht="12.75" customHeight="1">
      <c r="A3723" s="166" t="s">
        <v>4087</v>
      </c>
      <c r="B3723" s="132" t="s">
        <v>4088</v>
      </c>
      <c r="C3723" s="173" t="s">
        <v>66</v>
      </c>
      <c r="D3723" s="110">
        <v>45679</v>
      </c>
      <c r="E3723" s="198">
        <v>250232272847</v>
      </c>
      <c r="F3723" s="132" t="str">
        <f>CONCATENATE("'",Tabla1[[#This Row],[PSP_TIN]],"',")</f>
        <v>'250232272847',</v>
      </c>
      <c r="G3723" s="132" t="s">
        <v>1923</v>
      </c>
      <c r="H3723" s="198" t="s">
        <v>4729</v>
      </c>
      <c r="I3723" s="132" t="str">
        <f>CONCATENATE("'",Tabla1[[#This Row],[Public ID]],"',")</f>
        <v>'inv_TbnSrANXPzo2A6k3zkLpaC',</v>
      </c>
      <c r="J3723" s="132" t="s">
        <v>9</v>
      </c>
      <c r="K3723" s="215">
        <v>10</v>
      </c>
      <c r="L3723" s="91">
        <v>10</v>
      </c>
      <c r="M3723" s="105">
        <f>Tabla1[[#This Row],[Monto]]-Tabla1[[#This Row],[Monto Kashio]]</f>
        <v>0</v>
      </c>
      <c r="N3723" s="98" t="s">
        <v>23</v>
      </c>
      <c r="O3723" s="132" t="s">
        <v>24</v>
      </c>
      <c r="P3723" s="215">
        <v>3819534</v>
      </c>
      <c r="Q3723" s="190">
        <v>45679</v>
      </c>
      <c r="R3723" s="132" t="s">
        <v>148</v>
      </c>
      <c r="T3723" s="1"/>
    </row>
    <row r="3724" spans="1:20" ht="12.75" customHeight="1">
      <c r="A3724" s="187" t="s">
        <v>4087</v>
      </c>
      <c r="B3724" s="131" t="s">
        <v>4088</v>
      </c>
      <c r="C3724" s="181" t="s">
        <v>27</v>
      </c>
      <c r="D3724" s="111">
        <v>45679</v>
      </c>
      <c r="E3724" s="197">
        <v>250232263148</v>
      </c>
      <c r="F3724" s="131" t="str">
        <f>CONCATENATE("'",Tabla1[[#This Row],[PSP_TIN]],"',")</f>
        <v>'250232263148',</v>
      </c>
      <c r="G3724" s="131" t="s">
        <v>1923</v>
      </c>
      <c r="H3724" s="197" t="s">
        <v>4730</v>
      </c>
      <c r="I3724" s="131" t="str">
        <f>CONCATENATE("'",Tabla1[[#This Row],[Public ID]],"',")</f>
        <v>'inv_c9gpMhY8Qdzhgpu2xd3DbW',</v>
      </c>
      <c r="J3724" s="131" t="s">
        <v>9</v>
      </c>
      <c r="K3724" s="214">
        <v>100</v>
      </c>
      <c r="L3724" s="98">
        <v>100</v>
      </c>
      <c r="M3724" s="105">
        <f>Tabla1[[#This Row],[Monto]]-Tabla1[[#This Row],[Monto Kashio]]</f>
        <v>0</v>
      </c>
      <c r="N3724" s="98" t="s">
        <v>23</v>
      </c>
      <c r="O3724" s="131" t="s">
        <v>24</v>
      </c>
      <c r="P3724" s="214">
        <v>3586429</v>
      </c>
      <c r="Q3724" s="189">
        <v>45679</v>
      </c>
      <c r="R3724" s="131" t="s">
        <v>148</v>
      </c>
      <c r="T3724" s="1"/>
    </row>
    <row r="3725" spans="1:20" ht="12.75" customHeight="1">
      <c r="A3725" s="166" t="s">
        <v>4087</v>
      </c>
      <c r="B3725" s="132" t="s">
        <v>4088</v>
      </c>
      <c r="C3725" s="173" t="s">
        <v>66</v>
      </c>
      <c r="D3725" s="110">
        <v>45679</v>
      </c>
      <c r="E3725" s="198">
        <v>250232259038</v>
      </c>
      <c r="F3725" s="132" t="str">
        <f>CONCATENATE("'",Tabla1[[#This Row],[PSP_TIN]],"',")</f>
        <v>'250232259038',</v>
      </c>
      <c r="G3725" s="132" t="s">
        <v>1923</v>
      </c>
      <c r="H3725" s="132" t="s">
        <v>4731</v>
      </c>
      <c r="I3725" s="132" t="str">
        <f>CONCATENATE("'",Tabla1[[#This Row],[Public ID]],"',")</f>
        <v>'inv_ZtkNUJbtKHgpXDanQhrKPk',</v>
      </c>
      <c r="J3725" s="132" t="s">
        <v>9</v>
      </c>
      <c r="K3725" s="215">
        <v>30</v>
      </c>
      <c r="L3725" s="91">
        <v>30</v>
      </c>
      <c r="M3725" s="105">
        <f>Tabla1[[#This Row],[Monto]]-Tabla1[[#This Row],[Monto Kashio]]</f>
        <v>0</v>
      </c>
      <c r="N3725" s="98" t="s">
        <v>23</v>
      </c>
      <c r="O3725" s="132" t="s">
        <v>24</v>
      </c>
      <c r="P3725" s="215">
        <v>11578</v>
      </c>
      <c r="Q3725" s="190">
        <v>45679</v>
      </c>
      <c r="R3725" s="132" t="s">
        <v>148</v>
      </c>
      <c r="T3725" s="1"/>
    </row>
    <row r="3726" spans="1:20" ht="12.75" customHeight="1">
      <c r="A3726" s="187">
        <v>12071</v>
      </c>
      <c r="B3726" s="131" t="s">
        <v>4117</v>
      </c>
      <c r="C3726" s="181" t="s">
        <v>30</v>
      </c>
      <c r="D3726" s="111">
        <v>45680</v>
      </c>
      <c r="E3726" s="117">
        <v>250232469723</v>
      </c>
      <c r="F3726" s="131" t="str">
        <f>CONCATENATE("'",Tabla1[[#This Row],[PSP_TIN]],"',")</f>
        <v>'250232469723',</v>
      </c>
      <c r="G3726" s="131" t="s">
        <v>850</v>
      </c>
      <c r="H3726" s="131" t="s">
        <v>4732</v>
      </c>
      <c r="I3726" s="131" t="str">
        <f>CONCATENATE("'",Tabla1[[#This Row],[Public ID]],"',")</f>
        <v>'inv_5dc8QBL4bN2JN4etnCmVnc',</v>
      </c>
      <c r="J3726" s="131" t="s">
        <v>9</v>
      </c>
      <c r="K3726" s="131">
        <v>80</v>
      </c>
      <c r="L3726" s="98">
        <v>80</v>
      </c>
      <c r="M3726" s="105">
        <f>Tabla1[[#This Row],[Monto]]-Tabla1[[#This Row],[Monto Kashio]]</f>
        <v>0</v>
      </c>
      <c r="N3726" s="98" t="s">
        <v>23</v>
      </c>
      <c r="O3726" s="131" t="s">
        <v>24</v>
      </c>
      <c r="P3726" s="131">
        <v>402694</v>
      </c>
      <c r="Q3726" s="189">
        <v>45680</v>
      </c>
      <c r="R3726" s="131" t="s">
        <v>148</v>
      </c>
      <c r="T3726" s="1"/>
    </row>
    <row r="3727" spans="1:20" ht="12.75" customHeight="1">
      <c r="A3727" s="166">
        <v>12073</v>
      </c>
      <c r="B3727" s="132" t="s">
        <v>4117</v>
      </c>
      <c r="C3727" s="173" t="s">
        <v>2380</v>
      </c>
      <c r="D3727" s="110">
        <v>45675</v>
      </c>
      <c r="E3727" s="116">
        <v>233622130067</v>
      </c>
      <c r="F3727" s="132" t="str">
        <f>CONCATENATE("'",Tabla1[[#This Row],[PSP_TIN]],"',")</f>
        <v>'233622130067',</v>
      </c>
      <c r="G3727" s="132" t="s">
        <v>1973</v>
      </c>
      <c r="H3727" s="132" t="s">
        <v>4733</v>
      </c>
      <c r="I3727" s="132" t="str">
        <f>CONCATENATE("'",Tabla1[[#This Row],[Public ID]],"',")</f>
        <v>'inv_EtpbsVuBDYCuKbwCooP9vt',</v>
      </c>
      <c r="J3727" s="132" t="s">
        <v>9</v>
      </c>
      <c r="K3727" s="132">
        <v>488.08</v>
      </c>
      <c r="L3727" s="91">
        <v>488.08</v>
      </c>
      <c r="M3727" s="105">
        <f>Tabla1[[#This Row],[Monto]]-Tabla1[[#This Row],[Monto Kashio]]</f>
        <v>0</v>
      </c>
      <c r="N3727" s="98" t="s">
        <v>23</v>
      </c>
      <c r="O3727" s="132" t="s">
        <v>24</v>
      </c>
      <c r="P3727" s="132">
        <v>3631155</v>
      </c>
      <c r="Q3727" s="190">
        <v>45675</v>
      </c>
      <c r="R3727" s="132" t="s">
        <v>148</v>
      </c>
      <c r="T3727" s="1"/>
    </row>
    <row r="3728" spans="1:20" ht="12.75" customHeight="1">
      <c r="A3728" s="187" t="s">
        <v>4087</v>
      </c>
      <c r="B3728" s="131" t="s">
        <v>4088</v>
      </c>
      <c r="C3728" s="181" t="s">
        <v>66</v>
      </c>
      <c r="D3728" s="111">
        <v>45680</v>
      </c>
      <c r="E3728" s="117">
        <v>250232569492</v>
      </c>
      <c r="F3728" s="131" t="str">
        <f>CONCATENATE("'",Tabla1[[#This Row],[PSP_TIN]],"',")</f>
        <v>'250232569492',</v>
      </c>
      <c r="G3728" s="131" t="s">
        <v>1923</v>
      </c>
      <c r="H3728" s="131" t="s">
        <v>4734</v>
      </c>
      <c r="I3728" s="131" t="str">
        <f>CONCATENATE("'",Tabla1[[#This Row],[Public ID]],"',")</f>
        <v>'inv_2hczArWw4hGhBNHkXuDw48',</v>
      </c>
      <c r="J3728" s="131" t="s">
        <v>9</v>
      </c>
      <c r="K3728" s="131">
        <v>526</v>
      </c>
      <c r="L3728" s="98">
        <v>526</v>
      </c>
      <c r="M3728" s="105">
        <f>Tabla1[[#This Row],[Monto]]-Tabla1[[#This Row],[Monto Kashio]]</f>
        <v>0</v>
      </c>
      <c r="N3728" s="98" t="s">
        <v>23</v>
      </c>
      <c r="O3728" s="131" t="s">
        <v>24</v>
      </c>
      <c r="P3728" s="131">
        <v>745212</v>
      </c>
      <c r="Q3728" s="189">
        <v>45680</v>
      </c>
      <c r="R3728" s="131" t="s">
        <v>148</v>
      </c>
      <c r="T3728" s="1"/>
    </row>
    <row r="3729" spans="1:20" ht="12.75" customHeight="1">
      <c r="A3729" s="166" t="s">
        <v>4087</v>
      </c>
      <c r="B3729" s="132" t="s">
        <v>4088</v>
      </c>
      <c r="C3729" s="173" t="s">
        <v>30</v>
      </c>
      <c r="D3729" s="110">
        <v>45680</v>
      </c>
      <c r="E3729" s="116">
        <v>250232581734</v>
      </c>
      <c r="F3729" s="132" t="str">
        <f>CONCATENATE("'",Tabla1[[#This Row],[PSP_TIN]],"',")</f>
        <v>'250232581734',</v>
      </c>
      <c r="G3729" s="132" t="s">
        <v>1923</v>
      </c>
      <c r="H3729" s="132" t="s">
        <v>4735</v>
      </c>
      <c r="I3729" s="132" t="str">
        <f>CONCATENATE("'",Tabla1[[#This Row],[Public ID]],"',")</f>
        <v>'inv_S8UD2FxV6k4jL5AaRzrXGi',</v>
      </c>
      <c r="J3729" s="132" t="s">
        <v>9</v>
      </c>
      <c r="K3729" s="132">
        <v>200</v>
      </c>
      <c r="L3729" s="91">
        <v>200</v>
      </c>
      <c r="M3729" s="105">
        <f>Tabla1[[#This Row],[Monto]]-Tabla1[[#This Row],[Monto Kashio]]</f>
        <v>0</v>
      </c>
      <c r="N3729" s="98" t="s">
        <v>23</v>
      </c>
      <c r="O3729" s="132" t="s">
        <v>24</v>
      </c>
      <c r="P3729" s="132">
        <v>742108</v>
      </c>
      <c r="Q3729" s="190">
        <v>45680</v>
      </c>
      <c r="R3729" s="132" t="s">
        <v>148</v>
      </c>
      <c r="T3729" s="1"/>
    </row>
    <row r="3730" spans="1:20" ht="12.75" customHeight="1">
      <c r="A3730" s="187" t="s">
        <v>4087</v>
      </c>
      <c r="B3730" s="131" t="s">
        <v>4088</v>
      </c>
      <c r="C3730" s="181" t="s">
        <v>484</v>
      </c>
      <c r="D3730" s="111">
        <v>45680</v>
      </c>
      <c r="E3730" s="117">
        <v>250232586444</v>
      </c>
      <c r="F3730" s="131" t="str">
        <f>CONCATENATE("'",Tabla1[[#This Row],[PSP_TIN]],"',")</f>
        <v>'250232586444',</v>
      </c>
      <c r="G3730" s="131" t="s">
        <v>1923</v>
      </c>
      <c r="H3730" s="131" t="s">
        <v>4736</v>
      </c>
      <c r="I3730" s="131" t="str">
        <f>CONCATENATE("'",Tabla1[[#This Row],[Public ID]],"',")</f>
        <v>'inv_i7Ssfy633bdMgjyhktcYvB',</v>
      </c>
      <c r="J3730" s="131" t="s">
        <v>9</v>
      </c>
      <c r="K3730" s="131">
        <v>6</v>
      </c>
      <c r="L3730" s="98">
        <v>6</v>
      </c>
      <c r="M3730" s="105">
        <f>Tabla1[[#This Row],[Monto]]-Tabla1[[#This Row],[Monto Kashio]]</f>
        <v>0</v>
      </c>
      <c r="N3730" s="98" t="s">
        <v>23</v>
      </c>
      <c r="O3730" s="131" t="s">
        <v>24</v>
      </c>
      <c r="P3730" s="131">
        <v>543663</v>
      </c>
      <c r="Q3730" s="189">
        <v>45680</v>
      </c>
      <c r="R3730" s="131" t="s">
        <v>148</v>
      </c>
      <c r="T3730" s="1"/>
    </row>
    <row r="3731" spans="1:20" ht="12.75" customHeight="1">
      <c r="A3731" s="166" t="s">
        <v>4087</v>
      </c>
      <c r="B3731" s="132" t="s">
        <v>4088</v>
      </c>
      <c r="C3731" s="173" t="s">
        <v>66</v>
      </c>
      <c r="D3731" s="110">
        <v>45680</v>
      </c>
      <c r="E3731" s="116">
        <v>250232598493</v>
      </c>
      <c r="F3731" s="132" t="str">
        <f>CONCATENATE("'",Tabla1[[#This Row],[PSP_TIN]],"',")</f>
        <v>'250232598493',</v>
      </c>
      <c r="G3731" s="132" t="s">
        <v>1923</v>
      </c>
      <c r="H3731" s="132" t="s">
        <v>4737</v>
      </c>
      <c r="I3731" s="132" t="str">
        <f>CONCATENATE("'",Tabla1[[#This Row],[Public ID]],"',")</f>
        <v>'inv_St8sRcveUJs9fgQAfsbHsE',</v>
      </c>
      <c r="J3731" s="132" t="s">
        <v>9</v>
      </c>
      <c r="K3731" s="132">
        <v>10</v>
      </c>
      <c r="L3731" s="91">
        <v>10</v>
      </c>
      <c r="M3731" s="105">
        <f>Tabla1[[#This Row],[Monto]]-Tabla1[[#This Row],[Monto Kashio]]</f>
        <v>0</v>
      </c>
      <c r="N3731" s="98" t="s">
        <v>23</v>
      </c>
      <c r="O3731" s="132" t="s">
        <v>24</v>
      </c>
      <c r="P3731" s="132">
        <v>2600011</v>
      </c>
      <c r="Q3731" s="190">
        <v>45680</v>
      </c>
      <c r="R3731" s="132" t="s">
        <v>148</v>
      </c>
      <c r="T3731" s="1"/>
    </row>
    <row r="3732" spans="1:20" ht="12.75" customHeight="1">
      <c r="A3732" s="187">
        <v>12084</v>
      </c>
      <c r="B3732" s="131" t="s">
        <v>4117</v>
      </c>
      <c r="C3732" s="181" t="s">
        <v>96</v>
      </c>
      <c r="D3732" s="111">
        <v>45680</v>
      </c>
      <c r="E3732" s="117">
        <v>250232609595</v>
      </c>
      <c r="F3732" s="131" t="str">
        <f>CONCATENATE("'",Tabla1[[#This Row],[PSP_TIN]],"',")</f>
        <v>'250232609595',</v>
      </c>
      <c r="G3732" s="131" t="s">
        <v>1923</v>
      </c>
      <c r="H3732" s="131" t="s">
        <v>4738</v>
      </c>
      <c r="I3732" s="131" t="str">
        <f>CONCATENATE("'",Tabla1[[#This Row],[Public ID]],"',")</f>
        <v>'inv_UrHBb5nCJPXvFEVzSgTwwW',</v>
      </c>
      <c r="J3732" s="131" t="s">
        <v>9</v>
      </c>
      <c r="K3732" s="131">
        <v>200</v>
      </c>
      <c r="L3732" s="98">
        <v>200</v>
      </c>
      <c r="M3732" s="105">
        <f>Tabla1[[#This Row],[Monto]]-Tabla1[[#This Row],[Monto Kashio]]</f>
        <v>0</v>
      </c>
      <c r="N3732" s="98" t="s">
        <v>23</v>
      </c>
      <c r="O3732" s="131" t="s">
        <v>145</v>
      </c>
      <c r="P3732" s="131">
        <v>2692564</v>
      </c>
      <c r="Q3732" s="189">
        <v>45680</v>
      </c>
      <c r="R3732" s="131" t="s">
        <v>148</v>
      </c>
      <c r="T3732" s="1"/>
    </row>
    <row r="3733" spans="1:20" ht="12.75" customHeight="1">
      <c r="A3733" s="166">
        <v>12088</v>
      </c>
      <c r="B3733" s="132" t="s">
        <v>4117</v>
      </c>
      <c r="C3733" s="173" t="s">
        <v>30</v>
      </c>
      <c r="D3733" s="110">
        <v>45680</v>
      </c>
      <c r="E3733" s="116">
        <v>250232601028</v>
      </c>
      <c r="F3733" s="132" t="str">
        <f>CONCATENATE("'",Tabla1[[#This Row],[PSP_TIN]],"',")</f>
        <v>'250232601028',</v>
      </c>
      <c r="G3733" s="132" t="s">
        <v>1923</v>
      </c>
      <c r="H3733" s="132" t="s">
        <v>4739</v>
      </c>
      <c r="I3733" s="132" t="str">
        <f>CONCATENATE("'",Tabla1[[#This Row],[Public ID]],"',")</f>
        <v>'inv_T8BVn2FEofxuSAucffdUn2',</v>
      </c>
      <c r="J3733" s="132" t="s">
        <v>9</v>
      </c>
      <c r="K3733" s="132">
        <v>50</v>
      </c>
      <c r="L3733" s="91">
        <v>50</v>
      </c>
      <c r="M3733" s="105">
        <f>Tabla1[[#This Row],[Monto]]-Tabla1[[#This Row],[Monto Kashio]]</f>
        <v>0</v>
      </c>
      <c r="N3733" s="98" t="s">
        <v>23</v>
      </c>
      <c r="O3733" s="132" t="s">
        <v>145</v>
      </c>
      <c r="P3733" s="132">
        <v>2692542</v>
      </c>
      <c r="Q3733" s="190">
        <v>45680</v>
      </c>
      <c r="R3733" s="132" t="s">
        <v>148</v>
      </c>
      <c r="T3733" s="1"/>
    </row>
    <row r="3734" spans="1:20" ht="12.75" customHeight="1">
      <c r="A3734" s="187">
        <v>12089</v>
      </c>
      <c r="B3734" s="131" t="s">
        <v>4117</v>
      </c>
      <c r="C3734" s="181" t="s">
        <v>30</v>
      </c>
      <c r="D3734" s="111">
        <v>45680</v>
      </c>
      <c r="E3734" s="117">
        <v>250232603748</v>
      </c>
      <c r="F3734" s="131" t="str">
        <f>CONCATENATE("'",Tabla1[[#This Row],[PSP_TIN]],"',")</f>
        <v>'250232603748',</v>
      </c>
      <c r="G3734" s="131" t="s">
        <v>1923</v>
      </c>
      <c r="H3734" s="131" t="s">
        <v>4740</v>
      </c>
      <c r="I3734" s="131" t="str">
        <f>CONCATENATE("'",Tabla1[[#This Row],[Public ID]],"',")</f>
        <v>'inv_c3Kd2eLVMTv9jekUziUfz7',</v>
      </c>
      <c r="J3734" s="131" t="s">
        <v>9</v>
      </c>
      <c r="K3734" s="131">
        <v>20</v>
      </c>
      <c r="L3734" s="98">
        <v>20</v>
      </c>
      <c r="M3734" s="105">
        <f>Tabla1[[#This Row],[Monto]]-Tabla1[[#This Row],[Monto Kashio]]</f>
        <v>0</v>
      </c>
      <c r="N3734" s="98" t="s">
        <v>23</v>
      </c>
      <c r="O3734" s="131" t="s">
        <v>145</v>
      </c>
      <c r="P3734" s="131">
        <v>2692554</v>
      </c>
      <c r="Q3734" s="189">
        <v>45680</v>
      </c>
      <c r="R3734" s="131" t="s">
        <v>148</v>
      </c>
      <c r="T3734" s="1"/>
    </row>
    <row r="3735" spans="1:20" ht="12.75" customHeight="1">
      <c r="A3735" s="166">
        <v>12091</v>
      </c>
      <c r="B3735" s="132" t="s">
        <v>4117</v>
      </c>
      <c r="C3735" s="173" t="s">
        <v>2932</v>
      </c>
      <c r="D3735" s="110">
        <v>45680</v>
      </c>
      <c r="E3735" s="116">
        <v>250232630879</v>
      </c>
      <c r="F3735" s="132" t="str">
        <f>CONCATENATE("'",Tabla1[[#This Row],[PSP_TIN]],"',")</f>
        <v>'250232630879',</v>
      </c>
      <c r="G3735" s="132" t="s">
        <v>1923</v>
      </c>
      <c r="H3735" s="132" t="s">
        <v>4741</v>
      </c>
      <c r="I3735" s="132" t="str">
        <f>CONCATENATE("'",Tabla1[[#This Row],[Public ID]],"',")</f>
        <v>'inv_7tVKbQ6GpgYjZuiRKeti73',</v>
      </c>
      <c r="J3735" s="132" t="s">
        <v>9</v>
      </c>
      <c r="K3735" s="132">
        <v>20</v>
      </c>
      <c r="L3735" s="91">
        <v>20</v>
      </c>
      <c r="M3735" s="105">
        <f>Tabla1[[#This Row],[Monto]]-Tabla1[[#This Row],[Monto Kashio]]</f>
        <v>0</v>
      </c>
      <c r="N3735" s="98" t="s">
        <v>23</v>
      </c>
      <c r="O3735" s="132" t="s">
        <v>145</v>
      </c>
      <c r="P3735" s="132">
        <v>2692627</v>
      </c>
      <c r="Q3735" s="190">
        <v>45680</v>
      </c>
      <c r="R3735" s="132" t="s">
        <v>148</v>
      </c>
      <c r="T3735" s="1"/>
    </row>
    <row r="3736" spans="1:20" ht="12.75" customHeight="1">
      <c r="A3736" s="187">
        <v>12093</v>
      </c>
      <c r="B3736" s="131" t="s">
        <v>4117</v>
      </c>
      <c r="C3736" s="181" t="s">
        <v>484</v>
      </c>
      <c r="D3736" s="111">
        <v>45680</v>
      </c>
      <c r="E3736" s="117">
        <v>250232620749</v>
      </c>
      <c r="F3736" s="131" t="str">
        <f>CONCATENATE("'",Tabla1[[#This Row],[PSP_TIN]],"',")</f>
        <v>'250232620749',</v>
      </c>
      <c r="G3736" s="131" t="s">
        <v>1923</v>
      </c>
      <c r="H3736" s="131" t="s">
        <v>4742</v>
      </c>
      <c r="I3736" s="131" t="str">
        <f>CONCATENATE("'",Tabla1[[#This Row],[Public ID]],"',")</f>
        <v>'inv_fjRpJsuezPViFpvZj8NtjZ',</v>
      </c>
      <c r="J3736" s="131" t="s">
        <v>9</v>
      </c>
      <c r="K3736" s="131">
        <v>1000</v>
      </c>
      <c r="L3736" s="98">
        <v>1000</v>
      </c>
      <c r="M3736" s="105">
        <f>Tabla1[[#This Row],[Monto]]-Tabla1[[#This Row],[Monto Kashio]]</f>
        <v>0</v>
      </c>
      <c r="N3736" s="98" t="s">
        <v>23</v>
      </c>
      <c r="O3736" s="131" t="s">
        <v>145</v>
      </c>
      <c r="P3736" s="131">
        <v>2692616</v>
      </c>
      <c r="Q3736" s="189">
        <v>45680</v>
      </c>
      <c r="R3736" s="131" t="s">
        <v>148</v>
      </c>
      <c r="T3736" s="1"/>
    </row>
    <row r="3737" spans="1:20" ht="12.75" customHeight="1">
      <c r="A3737" s="166">
        <v>12094</v>
      </c>
      <c r="B3737" s="132" t="s">
        <v>4117</v>
      </c>
      <c r="C3737" s="173" t="s">
        <v>96</v>
      </c>
      <c r="D3737" s="110">
        <v>45680</v>
      </c>
      <c r="E3737" s="116">
        <v>250232617129</v>
      </c>
      <c r="F3737" s="132" t="str">
        <f>CONCATENATE("'",Tabla1[[#This Row],[PSP_TIN]],"',")</f>
        <v>'250232617129',</v>
      </c>
      <c r="G3737" s="132" t="s">
        <v>1923</v>
      </c>
      <c r="H3737" s="132" t="s">
        <v>4743</v>
      </c>
      <c r="I3737" s="132" t="str">
        <f>CONCATENATE("'",Tabla1[[#This Row],[Public ID]],"',")</f>
        <v>'inv_Nt8LCjPQCxWp9sRoB7wAJo',</v>
      </c>
      <c r="J3737" s="132" t="s">
        <v>9</v>
      </c>
      <c r="K3737" s="132">
        <v>120</v>
      </c>
      <c r="L3737" s="91">
        <v>120</v>
      </c>
      <c r="M3737" s="105">
        <f>Tabla1[[#This Row],[Monto]]-Tabla1[[#This Row],[Monto Kashio]]</f>
        <v>0</v>
      </c>
      <c r="N3737" s="98" t="s">
        <v>23</v>
      </c>
      <c r="O3737" s="132" t="s">
        <v>145</v>
      </c>
      <c r="P3737" s="132">
        <v>2692580</v>
      </c>
      <c r="Q3737" s="190">
        <v>45680</v>
      </c>
      <c r="R3737" s="132" t="s">
        <v>148</v>
      </c>
      <c r="T3737" s="1"/>
    </row>
    <row r="3738" spans="1:20" ht="12.75" customHeight="1">
      <c r="A3738" s="187">
        <v>12096</v>
      </c>
      <c r="B3738" s="131" t="s">
        <v>4117</v>
      </c>
      <c r="C3738" s="181" t="s">
        <v>96</v>
      </c>
      <c r="D3738" s="111">
        <v>45680</v>
      </c>
      <c r="E3738" s="117">
        <v>250232634065</v>
      </c>
      <c r="F3738" s="131" t="str">
        <f>CONCATENATE("'",Tabla1[[#This Row],[PSP_TIN]],"',")</f>
        <v>'250232634065',</v>
      </c>
      <c r="G3738" s="131" t="s">
        <v>1923</v>
      </c>
      <c r="H3738" s="131" t="s">
        <v>4744</v>
      </c>
      <c r="I3738" s="131" t="str">
        <f>CONCATENATE("'",Tabla1[[#This Row],[Public ID]],"',")</f>
        <v>'inv_mjvnpcG2cCyWoeApkGUjZQ',</v>
      </c>
      <c r="J3738" s="131" t="s">
        <v>9</v>
      </c>
      <c r="K3738" s="131">
        <v>180</v>
      </c>
      <c r="L3738" s="98">
        <v>180</v>
      </c>
      <c r="M3738" s="105">
        <f>Tabla1[[#This Row],[Monto]]-Tabla1[[#This Row],[Monto Kashio]]</f>
        <v>0</v>
      </c>
      <c r="N3738" s="98" t="s">
        <v>23</v>
      </c>
      <c r="O3738" s="131" t="s">
        <v>145</v>
      </c>
      <c r="P3738" s="131">
        <v>2692643</v>
      </c>
      <c r="Q3738" s="189">
        <v>45680</v>
      </c>
      <c r="R3738" s="131" t="s">
        <v>148</v>
      </c>
      <c r="T3738" s="1"/>
    </row>
    <row r="3739" spans="1:20" ht="12.75" customHeight="1">
      <c r="A3739" s="166">
        <v>12097</v>
      </c>
      <c r="B3739" s="132" t="s">
        <v>4117</v>
      </c>
      <c r="C3739" s="173" t="s">
        <v>30</v>
      </c>
      <c r="D3739" s="110">
        <v>45680</v>
      </c>
      <c r="E3739" s="116">
        <v>250232612516</v>
      </c>
      <c r="F3739" s="132" t="str">
        <f>CONCATENATE("'",Tabla1[[#This Row],[PSP_TIN]],"',")</f>
        <v>'250232612516',</v>
      </c>
      <c r="G3739" s="132" t="s">
        <v>1923</v>
      </c>
      <c r="H3739" s="132" t="s">
        <v>4745</v>
      </c>
      <c r="I3739" s="132" t="str">
        <f>CONCATENATE("'",Tabla1[[#This Row],[Public ID]],"',")</f>
        <v>'inv_Fe2zeuiTAYRcYTQ52FDYVt',</v>
      </c>
      <c r="J3739" s="132" t="s">
        <v>9</v>
      </c>
      <c r="K3739" s="132">
        <v>20000</v>
      </c>
      <c r="L3739" s="91">
        <v>20000</v>
      </c>
      <c r="M3739" s="105">
        <f>Tabla1[[#This Row],[Monto]]-Tabla1[[#This Row],[Monto Kashio]]</f>
        <v>0</v>
      </c>
      <c r="N3739" s="98" t="s">
        <v>23</v>
      </c>
      <c r="O3739" s="132" t="s">
        <v>145</v>
      </c>
      <c r="P3739" s="132">
        <v>2692570</v>
      </c>
      <c r="Q3739" s="190">
        <v>45680</v>
      </c>
      <c r="R3739" s="132" t="s">
        <v>148</v>
      </c>
      <c r="T3739" s="1"/>
    </row>
    <row r="3740" spans="1:20" ht="12.75" customHeight="1">
      <c r="A3740" s="187">
        <v>12092</v>
      </c>
      <c r="B3740" s="131" t="s">
        <v>4117</v>
      </c>
      <c r="C3740" s="181" t="s">
        <v>66</v>
      </c>
      <c r="D3740" s="111">
        <v>45680</v>
      </c>
      <c r="E3740" s="117">
        <v>250232605448</v>
      </c>
      <c r="F3740" s="131" t="str">
        <f>CONCATENATE("'",Tabla1[[#This Row],[PSP_TIN]],"',")</f>
        <v>'250232605448',</v>
      </c>
      <c r="G3740" s="131" t="s">
        <v>1923</v>
      </c>
      <c r="H3740" s="131" t="s">
        <v>4746</v>
      </c>
      <c r="I3740" s="131" t="str">
        <f>CONCATENATE("'",Tabla1[[#This Row],[Public ID]],"',")</f>
        <v>'inv_ZBGb7mif8jKUpDJFxGvFvq',</v>
      </c>
      <c r="J3740" s="131" t="s">
        <v>9</v>
      </c>
      <c r="K3740" s="131">
        <v>500</v>
      </c>
      <c r="L3740" s="98">
        <v>500</v>
      </c>
      <c r="M3740" s="105">
        <f>Tabla1[[#This Row],[Monto]]-Tabla1[[#This Row],[Monto Kashio]]</f>
        <v>0</v>
      </c>
      <c r="N3740" s="98" t="s">
        <v>23</v>
      </c>
      <c r="O3740" s="131" t="s">
        <v>145</v>
      </c>
      <c r="P3740" s="131">
        <v>2692558</v>
      </c>
      <c r="Q3740" s="189">
        <v>45680</v>
      </c>
      <c r="R3740" s="131" t="s">
        <v>148</v>
      </c>
      <c r="T3740" s="1"/>
    </row>
    <row r="3741" spans="1:20" ht="12.75" customHeight="1">
      <c r="A3741" s="166" t="s">
        <v>4087</v>
      </c>
      <c r="B3741" s="132" t="s">
        <v>4088</v>
      </c>
      <c r="C3741" s="173" t="s">
        <v>66</v>
      </c>
      <c r="D3741" s="110">
        <v>45680</v>
      </c>
      <c r="E3741" s="116">
        <v>250232621794</v>
      </c>
      <c r="F3741" s="132" t="str">
        <f>CONCATENATE("'",Tabla1[[#This Row],[PSP_TIN]],"',")</f>
        <v>'250232621794',</v>
      </c>
      <c r="G3741" s="132" t="s">
        <v>1923</v>
      </c>
      <c r="H3741" s="132" t="s">
        <v>4747</v>
      </c>
      <c r="I3741" s="132" t="str">
        <f>CONCATENATE("'",Tabla1[[#This Row],[Public ID]],"',")</f>
        <v>'inv_jZh6ocmefJo6y6DF8AFfaQ',</v>
      </c>
      <c r="J3741" s="132" t="s">
        <v>9</v>
      </c>
      <c r="K3741" s="132">
        <v>136</v>
      </c>
      <c r="L3741" s="91">
        <v>136</v>
      </c>
      <c r="M3741" s="105">
        <f>Tabla1[[#This Row],[Monto]]-Tabla1[[#This Row],[Monto Kashio]]</f>
        <v>0</v>
      </c>
      <c r="N3741" s="98" t="s">
        <v>23</v>
      </c>
      <c r="O3741" s="132" t="s">
        <v>24</v>
      </c>
      <c r="P3741" s="132">
        <v>766525</v>
      </c>
      <c r="Q3741" s="190">
        <v>45680</v>
      </c>
      <c r="R3741" s="132" t="s">
        <v>148</v>
      </c>
      <c r="T3741" s="1"/>
    </row>
    <row r="3742" spans="1:20" ht="12.75" customHeight="1">
      <c r="A3742" s="187" t="s">
        <v>4087</v>
      </c>
      <c r="B3742" s="131" t="s">
        <v>4088</v>
      </c>
      <c r="C3742" s="181" t="s">
        <v>30</v>
      </c>
      <c r="D3742" s="111">
        <v>45680</v>
      </c>
      <c r="E3742" s="117">
        <v>250232661576</v>
      </c>
      <c r="F3742" s="131" t="str">
        <f>CONCATENATE("'",Tabla1[[#This Row],[PSP_TIN]],"',")</f>
        <v>'250232661576',</v>
      </c>
      <c r="G3742" s="131" t="s">
        <v>1923</v>
      </c>
      <c r="H3742" s="131" t="s">
        <v>4748</v>
      </c>
      <c r="I3742" s="131" t="str">
        <f>CONCATENATE("'",Tabla1[[#This Row],[Public ID]],"',")</f>
        <v>'inv_nuLsk5o5XndeVxbcqgfqWN',</v>
      </c>
      <c r="J3742" s="131" t="s">
        <v>9</v>
      </c>
      <c r="K3742" s="131">
        <v>30</v>
      </c>
      <c r="L3742" s="98">
        <v>30</v>
      </c>
      <c r="M3742" s="105">
        <f>Tabla1[[#This Row],[Monto]]-Tabla1[[#This Row],[Monto Kashio]]</f>
        <v>0</v>
      </c>
      <c r="N3742" s="98" t="s">
        <v>23</v>
      </c>
      <c r="O3742" s="131" t="s">
        <v>24</v>
      </c>
      <c r="P3742" s="131">
        <v>970092</v>
      </c>
      <c r="Q3742" s="189">
        <v>45680</v>
      </c>
      <c r="R3742" s="131" t="s">
        <v>148</v>
      </c>
      <c r="T3742" s="1"/>
    </row>
    <row r="3743" spans="1:20" ht="12.75" customHeight="1">
      <c r="A3743" s="166" t="s">
        <v>4087</v>
      </c>
      <c r="B3743" s="132" t="s">
        <v>4088</v>
      </c>
      <c r="C3743" s="173" t="s">
        <v>30</v>
      </c>
      <c r="D3743" s="110">
        <v>45680</v>
      </c>
      <c r="E3743" s="116">
        <v>250232667334</v>
      </c>
      <c r="F3743" s="132" t="str">
        <f>CONCATENATE("'",Tabla1[[#This Row],[PSP_TIN]],"',")</f>
        <v>'250232667334',</v>
      </c>
      <c r="G3743" s="132" t="s">
        <v>1923</v>
      </c>
      <c r="H3743" s="132" t="s">
        <v>4749</v>
      </c>
      <c r="I3743" s="132" t="str">
        <f>CONCATENATE("'",Tabla1[[#This Row],[Public ID]],"',")</f>
        <v>'inv_3tiMcSNJHhm4auxqXV5Gc7',</v>
      </c>
      <c r="J3743" s="132" t="s">
        <v>9</v>
      </c>
      <c r="K3743" s="132">
        <v>20</v>
      </c>
      <c r="L3743" s="91">
        <v>20</v>
      </c>
      <c r="M3743" s="105">
        <f>Tabla1[[#This Row],[Monto]]-Tabla1[[#This Row],[Monto Kashio]]</f>
        <v>0</v>
      </c>
      <c r="N3743" s="98" t="s">
        <v>23</v>
      </c>
      <c r="O3743" s="132" t="s">
        <v>24</v>
      </c>
      <c r="P3743" s="132">
        <v>771493</v>
      </c>
      <c r="Q3743" s="190">
        <v>45680</v>
      </c>
      <c r="R3743" s="132" t="s">
        <v>148</v>
      </c>
      <c r="T3743" s="1"/>
    </row>
    <row r="3744" spans="1:20" ht="12.75" customHeight="1">
      <c r="A3744" s="187">
        <v>12103</v>
      </c>
      <c r="B3744" s="131" t="s">
        <v>4117</v>
      </c>
      <c r="C3744" s="181" t="s">
        <v>30</v>
      </c>
      <c r="D3744" s="111">
        <v>45680</v>
      </c>
      <c r="E3744" s="117">
        <v>250232605477</v>
      </c>
      <c r="F3744" s="131" t="str">
        <f>CONCATENATE("'",Tabla1[[#This Row],[PSP_TIN]],"',")</f>
        <v>'250232605477',</v>
      </c>
      <c r="G3744" s="131" t="s">
        <v>1923</v>
      </c>
      <c r="H3744" s="131" t="s">
        <v>4750</v>
      </c>
      <c r="I3744" s="131" t="str">
        <f>CONCATENATE("'",Tabla1[[#This Row],[Public ID]],"',")</f>
        <v>'inv_csyMFcgshy8w5ifKqAoZ28',</v>
      </c>
      <c r="J3744" s="131" t="s">
        <v>9</v>
      </c>
      <c r="K3744" s="131">
        <v>35</v>
      </c>
      <c r="L3744" s="98">
        <v>35</v>
      </c>
      <c r="M3744" s="105">
        <f>Tabla1[[#This Row],[Monto]]-Tabla1[[#This Row],[Monto Kashio]]</f>
        <v>0</v>
      </c>
      <c r="N3744" s="98" t="s">
        <v>23</v>
      </c>
      <c r="O3744" s="131" t="s">
        <v>145</v>
      </c>
      <c r="P3744" s="131">
        <v>2692556</v>
      </c>
      <c r="Q3744" s="189">
        <v>45680</v>
      </c>
      <c r="R3744" s="131" t="s">
        <v>148</v>
      </c>
      <c r="T3744" s="1"/>
    </row>
    <row r="3745" spans="1:20" ht="12.75" customHeight="1">
      <c r="A3745" s="166">
        <v>12104</v>
      </c>
      <c r="B3745" s="132" t="s">
        <v>4117</v>
      </c>
      <c r="C3745" s="173" t="s">
        <v>30</v>
      </c>
      <c r="D3745" s="110">
        <v>45680</v>
      </c>
      <c r="E3745" s="116">
        <v>250232620804</v>
      </c>
      <c r="F3745" s="132" t="str">
        <f>CONCATENATE("'",Tabla1[[#This Row],[PSP_TIN]],"',")</f>
        <v>'250232620804',</v>
      </c>
      <c r="G3745" s="132" t="s">
        <v>1923</v>
      </c>
      <c r="H3745" s="132" t="s">
        <v>4751</v>
      </c>
      <c r="I3745" s="132" t="str">
        <f>CONCATENATE("'",Tabla1[[#This Row],[Public ID]],"',")</f>
        <v>'inv_ggztvRhrkbaAKM2tgeftMP',</v>
      </c>
      <c r="J3745" s="132" t="s">
        <v>9</v>
      </c>
      <c r="K3745" s="132">
        <v>40</v>
      </c>
      <c r="L3745" s="91">
        <v>40</v>
      </c>
      <c r="M3745" s="105">
        <f>Tabla1[[#This Row],[Monto]]-Tabla1[[#This Row],[Monto Kashio]]</f>
        <v>0</v>
      </c>
      <c r="N3745" s="98" t="s">
        <v>23</v>
      </c>
      <c r="O3745" s="132" t="s">
        <v>145</v>
      </c>
      <c r="P3745" s="132">
        <v>2692594</v>
      </c>
      <c r="Q3745" s="190">
        <v>45680</v>
      </c>
      <c r="R3745" s="132" t="s">
        <v>148</v>
      </c>
      <c r="T3745" s="1"/>
    </row>
    <row r="3746" spans="1:20" ht="12.75" customHeight="1">
      <c r="A3746" s="187">
        <v>12105</v>
      </c>
      <c r="B3746" s="131" t="s">
        <v>4117</v>
      </c>
      <c r="C3746" s="181" t="s">
        <v>30</v>
      </c>
      <c r="D3746" s="111">
        <v>45680</v>
      </c>
      <c r="E3746" s="117">
        <v>250232651172</v>
      </c>
      <c r="F3746" s="131" t="str">
        <f>CONCATENATE("'",Tabla1[[#This Row],[PSP_TIN]],"',")</f>
        <v>'250232651172',</v>
      </c>
      <c r="G3746" s="131" t="s">
        <v>1923</v>
      </c>
      <c r="H3746" s="131" t="s">
        <v>4752</v>
      </c>
      <c r="I3746" s="131" t="str">
        <f>CONCATENATE("'",Tabla1[[#This Row],[Public ID]],"',")</f>
        <v>'inv_mXw9GdwiGEHY8EhYLZyywU',</v>
      </c>
      <c r="J3746" s="131" t="s">
        <v>9</v>
      </c>
      <c r="K3746" s="131">
        <v>50</v>
      </c>
      <c r="L3746" s="98">
        <v>50</v>
      </c>
      <c r="M3746" s="105">
        <f>Tabla1[[#This Row],[Monto]]-Tabla1[[#This Row],[Monto Kashio]]</f>
        <v>0</v>
      </c>
      <c r="N3746" s="98" t="s">
        <v>23</v>
      </c>
      <c r="O3746" s="131" t="s">
        <v>145</v>
      </c>
      <c r="P3746" s="131">
        <v>2692725</v>
      </c>
      <c r="Q3746" s="189">
        <v>45680</v>
      </c>
      <c r="R3746" s="131" t="s">
        <v>148</v>
      </c>
      <c r="T3746" s="1"/>
    </row>
    <row r="3747" spans="1:20" ht="12.75" customHeight="1">
      <c r="A3747" s="166">
        <v>12107</v>
      </c>
      <c r="B3747" s="132" t="s">
        <v>4117</v>
      </c>
      <c r="C3747" s="173" t="s">
        <v>30</v>
      </c>
      <c r="D3747" s="110">
        <v>45680</v>
      </c>
      <c r="E3747" s="116">
        <v>250232638311</v>
      </c>
      <c r="F3747" s="132" t="str">
        <f>CONCATENATE("'",Tabla1[[#This Row],[PSP_TIN]],"',")</f>
        <v>'250232638311',</v>
      </c>
      <c r="G3747" s="132" t="s">
        <v>1923</v>
      </c>
      <c r="H3747" s="132" t="s">
        <v>4753</v>
      </c>
      <c r="I3747" s="132" t="str">
        <f>CONCATENATE("'",Tabla1[[#This Row],[Public ID]],"',")</f>
        <v>'inv_J3FVJaukFYBYvxVx7bBLkE',</v>
      </c>
      <c r="J3747" s="132" t="s">
        <v>9</v>
      </c>
      <c r="K3747" s="132">
        <v>100</v>
      </c>
      <c r="L3747" s="91">
        <v>100</v>
      </c>
      <c r="M3747" s="105">
        <f>Tabla1[[#This Row],[Monto]]-Tabla1[[#This Row],[Monto Kashio]]</f>
        <v>0</v>
      </c>
      <c r="N3747" s="98" t="s">
        <v>23</v>
      </c>
      <c r="O3747" s="132" t="s">
        <v>145</v>
      </c>
      <c r="P3747" s="132">
        <v>2692665</v>
      </c>
      <c r="Q3747" s="190">
        <v>45680</v>
      </c>
      <c r="R3747" s="132" t="s">
        <v>148</v>
      </c>
      <c r="T3747" s="1"/>
    </row>
    <row r="3748" spans="1:20" ht="12.75" customHeight="1">
      <c r="A3748" s="187">
        <v>12108</v>
      </c>
      <c r="B3748" s="131" t="s">
        <v>4117</v>
      </c>
      <c r="C3748" s="181" t="s">
        <v>30</v>
      </c>
      <c r="D3748" s="111">
        <v>45680</v>
      </c>
      <c r="E3748" s="117">
        <v>250232672499</v>
      </c>
      <c r="F3748" s="131" t="str">
        <f>CONCATENATE("'",Tabla1[[#This Row],[PSP_TIN]],"',")</f>
        <v>'250232672499',</v>
      </c>
      <c r="G3748" s="131" t="s">
        <v>1923</v>
      </c>
      <c r="H3748" s="131" t="s">
        <v>4754</v>
      </c>
      <c r="I3748" s="131" t="str">
        <f>CONCATENATE("'",Tabla1[[#This Row],[Public ID]],"',")</f>
        <v>'inv_NrrmaFQwUtKjX9A2UiWHrU',</v>
      </c>
      <c r="J3748" s="131" t="s">
        <v>9</v>
      </c>
      <c r="K3748" s="131">
        <v>26</v>
      </c>
      <c r="L3748" s="98">
        <v>26</v>
      </c>
      <c r="M3748" s="105">
        <f>Tabla1[[#This Row],[Monto]]-Tabla1[[#This Row],[Monto Kashio]]</f>
        <v>0</v>
      </c>
      <c r="N3748" s="98" t="s">
        <v>23</v>
      </c>
      <c r="O3748" s="131" t="s">
        <v>145</v>
      </c>
      <c r="P3748" s="131">
        <v>2692794</v>
      </c>
      <c r="Q3748" s="189">
        <v>45680</v>
      </c>
      <c r="R3748" s="131" t="s">
        <v>148</v>
      </c>
      <c r="T3748" s="1"/>
    </row>
    <row r="3749" spans="1:20" ht="12.75" customHeight="1">
      <c r="A3749" s="166">
        <v>12109</v>
      </c>
      <c r="B3749" s="132" t="s">
        <v>4117</v>
      </c>
      <c r="C3749" s="173" t="s">
        <v>30</v>
      </c>
      <c r="D3749" s="110">
        <v>45680</v>
      </c>
      <c r="E3749" s="116">
        <v>250232644361</v>
      </c>
      <c r="F3749" s="132" t="str">
        <f>CONCATENATE("'",Tabla1[[#This Row],[PSP_TIN]],"',")</f>
        <v>'250232644361',</v>
      </c>
      <c r="G3749" s="132" t="s">
        <v>1923</v>
      </c>
      <c r="H3749" s="132" t="s">
        <v>4755</v>
      </c>
      <c r="I3749" s="132" t="str">
        <f>CONCATENATE("'",Tabla1[[#This Row],[Public ID]],"',")</f>
        <v>'inv_4iTPcXDsu8TKFeMNL6RGoL',</v>
      </c>
      <c r="J3749" s="132" t="s">
        <v>9</v>
      </c>
      <c r="K3749" s="132">
        <v>20</v>
      </c>
      <c r="L3749" s="91">
        <v>20</v>
      </c>
      <c r="M3749" s="105">
        <f>Tabla1[[#This Row],[Monto]]-Tabla1[[#This Row],[Monto Kashio]]</f>
        <v>0</v>
      </c>
      <c r="N3749" s="98" t="s">
        <v>23</v>
      </c>
      <c r="O3749" s="132" t="s">
        <v>145</v>
      </c>
      <c r="P3749" s="132">
        <v>2692699</v>
      </c>
      <c r="Q3749" s="190">
        <v>45680</v>
      </c>
      <c r="R3749" s="132" t="s">
        <v>148</v>
      </c>
      <c r="T3749" s="1"/>
    </row>
    <row r="3750" spans="1:20" ht="12.75" customHeight="1">
      <c r="A3750" s="187" t="s">
        <v>4087</v>
      </c>
      <c r="B3750" s="131" t="s">
        <v>4088</v>
      </c>
      <c r="C3750" s="181" t="s">
        <v>66</v>
      </c>
      <c r="D3750" s="111">
        <v>45680</v>
      </c>
      <c r="E3750" s="117">
        <v>250232566215</v>
      </c>
      <c r="F3750" s="131" t="str">
        <f>CONCATENATE("'",Tabla1[[#This Row],[PSP_TIN]],"',")</f>
        <v>'250232566215',</v>
      </c>
      <c r="G3750" s="131" t="s">
        <v>1923</v>
      </c>
      <c r="H3750" s="131" t="s">
        <v>4756</v>
      </c>
      <c r="I3750" s="131" t="str">
        <f>CONCATENATE("'",Tabla1[[#This Row],[Public ID]],"',")</f>
        <v>'inv_TBriHLsmo6ZMhmFXVxwvqC',</v>
      </c>
      <c r="J3750" s="131" t="s">
        <v>9</v>
      </c>
      <c r="K3750" s="131">
        <v>1014.44</v>
      </c>
      <c r="L3750" s="98">
        <v>1014.44</v>
      </c>
      <c r="M3750" s="105">
        <f>Tabla1[[#This Row],[Monto]]-Tabla1[[#This Row],[Monto Kashio]]</f>
        <v>0</v>
      </c>
      <c r="N3750" s="98" t="s">
        <v>23</v>
      </c>
      <c r="O3750" s="131" t="s">
        <v>145</v>
      </c>
      <c r="P3750" s="131">
        <v>2692435</v>
      </c>
      <c r="Q3750" s="189">
        <v>45680</v>
      </c>
      <c r="R3750" s="131" t="s">
        <v>148</v>
      </c>
      <c r="T3750" s="1"/>
    </row>
    <row r="3751" spans="1:20" ht="12.75" customHeight="1">
      <c r="A3751" s="166" t="s">
        <v>4087</v>
      </c>
      <c r="B3751" s="132" t="s">
        <v>4088</v>
      </c>
      <c r="C3751" s="173" t="s">
        <v>30</v>
      </c>
      <c r="D3751" s="110">
        <v>45680</v>
      </c>
      <c r="E3751" s="116">
        <v>250232566867</v>
      </c>
      <c r="F3751" s="132" t="str">
        <f>CONCATENATE("'",Tabla1[[#This Row],[PSP_TIN]],"',")</f>
        <v>'250232566867',</v>
      </c>
      <c r="G3751" s="132" t="s">
        <v>850</v>
      </c>
      <c r="H3751" s="132" t="s">
        <v>4757</v>
      </c>
      <c r="I3751" s="132" t="str">
        <f>CONCATENATE("'",Tabla1[[#This Row],[Public ID]],"',")</f>
        <v>'inv_96Ch3hPBMtyjicX3PgGsHN',</v>
      </c>
      <c r="J3751" s="132" t="s">
        <v>9</v>
      </c>
      <c r="K3751" s="132">
        <v>20</v>
      </c>
      <c r="L3751" s="91">
        <v>20</v>
      </c>
      <c r="M3751" s="105">
        <f>Tabla1[[#This Row],[Monto]]-Tabla1[[#This Row],[Monto Kashio]]</f>
        <v>0</v>
      </c>
      <c r="N3751" s="98" t="s">
        <v>23</v>
      </c>
      <c r="O3751" s="132" t="s">
        <v>145</v>
      </c>
      <c r="P3751" s="132">
        <v>2692438</v>
      </c>
      <c r="Q3751" s="190">
        <v>45680</v>
      </c>
      <c r="R3751" s="132" t="s">
        <v>148</v>
      </c>
      <c r="T3751" s="1"/>
    </row>
    <row r="3752" spans="1:20" ht="12.75" customHeight="1">
      <c r="A3752" s="187" t="s">
        <v>4087</v>
      </c>
      <c r="B3752" s="131" t="s">
        <v>4088</v>
      </c>
      <c r="C3752" s="181" t="s">
        <v>914</v>
      </c>
      <c r="D3752" s="111">
        <v>45680</v>
      </c>
      <c r="E3752" s="117">
        <v>250232569432</v>
      </c>
      <c r="F3752" s="131" t="str">
        <f>CONCATENATE("'",Tabla1[[#This Row],[PSP_TIN]],"',")</f>
        <v>'250232569432',</v>
      </c>
      <c r="G3752" s="131" t="s">
        <v>1923</v>
      </c>
      <c r="H3752" s="131" t="s">
        <v>4758</v>
      </c>
      <c r="I3752" s="131" t="str">
        <f>CONCATENATE("'",Tabla1[[#This Row],[Public ID]],"',")</f>
        <v>'inv_gyhHs5ZedYcrrfN4zqJqWU',</v>
      </c>
      <c r="J3752" s="131" t="s">
        <v>9</v>
      </c>
      <c r="K3752" s="131">
        <v>20</v>
      </c>
      <c r="L3752" s="98">
        <v>20</v>
      </c>
      <c r="M3752" s="105">
        <f>Tabla1[[#This Row],[Monto]]-Tabla1[[#This Row],[Monto Kashio]]</f>
        <v>0</v>
      </c>
      <c r="N3752" s="98" t="s">
        <v>23</v>
      </c>
      <c r="O3752" s="131" t="s">
        <v>145</v>
      </c>
      <c r="P3752" s="131">
        <v>2692442</v>
      </c>
      <c r="Q3752" s="189">
        <v>45680</v>
      </c>
      <c r="R3752" s="131" t="s">
        <v>148</v>
      </c>
      <c r="T3752" s="1"/>
    </row>
    <row r="3753" spans="1:20" ht="12.75" customHeight="1">
      <c r="A3753" s="166" t="s">
        <v>4087</v>
      </c>
      <c r="B3753" s="132" t="s">
        <v>4088</v>
      </c>
      <c r="C3753" s="173" t="s">
        <v>66</v>
      </c>
      <c r="D3753" s="110">
        <v>45680</v>
      </c>
      <c r="E3753" s="116">
        <v>250232569586</v>
      </c>
      <c r="F3753" s="132" t="str">
        <f>CONCATENATE("'",Tabla1[[#This Row],[PSP_TIN]],"',")</f>
        <v>'250232569586',</v>
      </c>
      <c r="G3753" s="132" t="s">
        <v>1923</v>
      </c>
      <c r="H3753" s="132" t="s">
        <v>4759</v>
      </c>
      <c r="I3753" s="132" t="str">
        <f>CONCATENATE("'",Tabla1[[#This Row],[Public ID]],"',")</f>
        <v>'inv_Vr3cWErNmbWmthRrTk62ow',</v>
      </c>
      <c r="J3753" s="132" t="s">
        <v>9</v>
      </c>
      <c r="K3753" s="132">
        <v>50</v>
      </c>
      <c r="L3753" s="91">
        <v>50</v>
      </c>
      <c r="M3753" s="105">
        <f>Tabla1[[#This Row],[Monto]]-Tabla1[[#This Row],[Monto Kashio]]</f>
        <v>0</v>
      </c>
      <c r="N3753" s="98" t="s">
        <v>23</v>
      </c>
      <c r="O3753" s="132" t="s">
        <v>145</v>
      </c>
      <c r="P3753" s="132">
        <v>2692452</v>
      </c>
      <c r="Q3753" s="190">
        <v>45680</v>
      </c>
      <c r="R3753" s="132" t="s">
        <v>148</v>
      </c>
      <c r="T3753" s="1"/>
    </row>
    <row r="3754" spans="1:20" ht="12.75" customHeight="1">
      <c r="A3754" s="187" t="s">
        <v>4087</v>
      </c>
      <c r="B3754" s="131" t="s">
        <v>4088</v>
      </c>
      <c r="C3754" s="181" t="s">
        <v>96</v>
      </c>
      <c r="D3754" s="111">
        <v>45680</v>
      </c>
      <c r="E3754" s="117">
        <v>250232571058</v>
      </c>
      <c r="F3754" s="131" t="str">
        <f>CONCATENATE("'",Tabla1[[#This Row],[PSP_TIN]],"',")</f>
        <v>'250232571058',</v>
      </c>
      <c r="G3754" s="131" t="s">
        <v>1923</v>
      </c>
      <c r="H3754" s="131" t="s">
        <v>4760</v>
      </c>
      <c r="I3754" s="131" t="str">
        <f>CONCATENATE("'",Tabla1[[#This Row],[Public ID]],"',")</f>
        <v>'inv_fjAjrYwtKqYwhyXPFWXfm4',</v>
      </c>
      <c r="J3754" s="131" t="s">
        <v>9</v>
      </c>
      <c r="K3754" s="131">
        <v>92</v>
      </c>
      <c r="L3754" s="98">
        <v>92</v>
      </c>
      <c r="M3754" s="105">
        <f>Tabla1[[#This Row],[Monto]]-Tabla1[[#This Row],[Monto Kashio]]</f>
        <v>0</v>
      </c>
      <c r="N3754" s="98" t="s">
        <v>23</v>
      </c>
      <c r="O3754" s="131" t="s">
        <v>145</v>
      </c>
      <c r="P3754" s="131">
        <v>2692456</v>
      </c>
      <c r="Q3754" s="189">
        <v>45680</v>
      </c>
      <c r="R3754" s="131" t="s">
        <v>148</v>
      </c>
      <c r="T3754" s="1"/>
    </row>
    <row r="3755" spans="1:20" ht="12.75" customHeight="1">
      <c r="A3755" s="166" t="s">
        <v>4087</v>
      </c>
      <c r="B3755" s="132" t="s">
        <v>4088</v>
      </c>
      <c r="C3755" s="173" t="s">
        <v>914</v>
      </c>
      <c r="D3755" s="110">
        <v>45680</v>
      </c>
      <c r="E3755" s="116">
        <v>250232575606</v>
      </c>
      <c r="F3755" s="132" t="str">
        <f>CONCATENATE("'",Tabla1[[#This Row],[PSP_TIN]],"',")</f>
        <v>'250232575606',</v>
      </c>
      <c r="G3755" s="132" t="s">
        <v>1923</v>
      </c>
      <c r="H3755" s="132" t="s">
        <v>4761</v>
      </c>
      <c r="I3755" s="132" t="str">
        <f>CONCATENATE("'",Tabla1[[#This Row],[Public ID]],"',")</f>
        <v>'inv_Fbmx5f57PH4RhXgnfSMBz6',</v>
      </c>
      <c r="J3755" s="132" t="s">
        <v>9</v>
      </c>
      <c r="K3755" s="132">
        <v>77</v>
      </c>
      <c r="L3755" s="91">
        <v>77</v>
      </c>
      <c r="M3755" s="105">
        <f>Tabla1[[#This Row],[Monto]]-Tabla1[[#This Row],[Monto Kashio]]</f>
        <v>0</v>
      </c>
      <c r="N3755" s="98" t="s">
        <v>23</v>
      </c>
      <c r="O3755" s="132" t="s">
        <v>145</v>
      </c>
      <c r="P3755" s="132">
        <v>2692474</v>
      </c>
      <c r="Q3755" s="190">
        <v>45680</v>
      </c>
      <c r="R3755" s="132" t="s">
        <v>148</v>
      </c>
      <c r="T3755" s="1"/>
    </row>
    <row r="3756" spans="1:20" ht="12.75" customHeight="1">
      <c r="A3756" s="187" t="s">
        <v>4087</v>
      </c>
      <c r="B3756" s="131" t="s">
        <v>4088</v>
      </c>
      <c r="C3756" s="181" t="s">
        <v>27</v>
      </c>
      <c r="D3756" s="111">
        <v>45680</v>
      </c>
      <c r="E3756" s="117">
        <v>250232577589</v>
      </c>
      <c r="F3756" s="131" t="str">
        <f>CONCATENATE("'",Tabla1[[#This Row],[PSP_TIN]],"',")</f>
        <v>'250232577589',</v>
      </c>
      <c r="G3756" s="131" t="s">
        <v>1923</v>
      </c>
      <c r="H3756" s="131" t="s">
        <v>4762</v>
      </c>
      <c r="I3756" s="131" t="str">
        <f>CONCATENATE("'",Tabla1[[#This Row],[Public ID]],"',")</f>
        <v>'inv_eRJTXcdhgUkmVvferdx9JY',</v>
      </c>
      <c r="J3756" s="131" t="s">
        <v>9</v>
      </c>
      <c r="K3756" s="131">
        <v>200</v>
      </c>
      <c r="L3756" s="98">
        <v>200</v>
      </c>
      <c r="M3756" s="105">
        <f>Tabla1[[#This Row],[Monto]]-Tabla1[[#This Row],[Monto Kashio]]</f>
        <v>0</v>
      </c>
      <c r="N3756" s="98" t="s">
        <v>23</v>
      </c>
      <c r="O3756" s="131" t="s">
        <v>145</v>
      </c>
      <c r="P3756" s="131">
        <v>2692480</v>
      </c>
      <c r="Q3756" s="189">
        <v>45680</v>
      </c>
      <c r="R3756" s="131" t="s">
        <v>148</v>
      </c>
      <c r="T3756" s="1"/>
    </row>
    <row r="3757" spans="1:20" ht="12.75" customHeight="1">
      <c r="A3757" s="166" t="s">
        <v>4087</v>
      </c>
      <c r="B3757" s="132" t="s">
        <v>4088</v>
      </c>
      <c r="C3757" s="173" t="s">
        <v>30</v>
      </c>
      <c r="D3757" s="110">
        <v>45680</v>
      </c>
      <c r="E3757" s="116">
        <v>250232579323</v>
      </c>
      <c r="F3757" s="132" t="str">
        <f>CONCATENATE("'",Tabla1[[#This Row],[PSP_TIN]],"',")</f>
        <v>'250232579323',</v>
      </c>
      <c r="G3757" s="132" t="s">
        <v>850</v>
      </c>
      <c r="H3757" s="132" t="s">
        <v>4763</v>
      </c>
      <c r="I3757" s="132" t="str">
        <f>CONCATENATE("'",Tabla1[[#This Row],[Public ID]],"',")</f>
        <v>'inv_CZn7UsN2eZfLUcFqoxV5Es',</v>
      </c>
      <c r="J3757" s="132" t="s">
        <v>9</v>
      </c>
      <c r="K3757" s="132">
        <v>600</v>
      </c>
      <c r="L3757" s="91">
        <v>600</v>
      </c>
      <c r="M3757" s="105">
        <f>Tabla1[[#This Row],[Monto]]-Tabla1[[#This Row],[Monto Kashio]]</f>
        <v>0</v>
      </c>
      <c r="N3757" s="98" t="s">
        <v>23</v>
      </c>
      <c r="O3757" s="132" t="s">
        <v>145</v>
      </c>
      <c r="P3757" s="132">
        <v>2692484</v>
      </c>
      <c r="Q3757" s="190">
        <v>45680</v>
      </c>
      <c r="R3757" s="132" t="s">
        <v>148</v>
      </c>
      <c r="T3757" s="1"/>
    </row>
    <row r="3758" spans="1:20" ht="12.75" customHeight="1">
      <c r="A3758" s="187" t="s">
        <v>4087</v>
      </c>
      <c r="B3758" s="131" t="s">
        <v>4088</v>
      </c>
      <c r="C3758" s="181" t="s">
        <v>30</v>
      </c>
      <c r="D3758" s="111">
        <v>45680</v>
      </c>
      <c r="E3758" s="117">
        <v>250232580636</v>
      </c>
      <c r="F3758" s="131" t="str">
        <f>CONCATENATE("'",Tabla1[[#This Row],[PSP_TIN]],"',")</f>
        <v>'250232580636',</v>
      </c>
      <c r="G3758" s="131" t="s">
        <v>850</v>
      </c>
      <c r="H3758" s="131" t="s">
        <v>4764</v>
      </c>
      <c r="I3758" s="131" t="str">
        <f>CONCATENATE("'",Tabla1[[#This Row],[Public ID]],"',")</f>
        <v>'inv_LpCENVUrZCs9a4o4ZpP6SN',</v>
      </c>
      <c r="J3758" s="131" t="s">
        <v>9</v>
      </c>
      <c r="K3758" s="131">
        <v>20</v>
      </c>
      <c r="L3758" s="98">
        <v>20</v>
      </c>
      <c r="M3758" s="105">
        <f>Tabla1[[#This Row],[Monto]]-Tabla1[[#This Row],[Monto Kashio]]</f>
        <v>0</v>
      </c>
      <c r="N3758" s="98" t="s">
        <v>23</v>
      </c>
      <c r="O3758" s="131" t="s">
        <v>145</v>
      </c>
      <c r="P3758" s="131">
        <v>2692490</v>
      </c>
      <c r="Q3758" s="189">
        <v>45680</v>
      </c>
      <c r="R3758" s="131" t="s">
        <v>148</v>
      </c>
      <c r="T3758" s="1"/>
    </row>
    <row r="3759" spans="1:20" ht="12.75" customHeight="1">
      <c r="A3759" s="166" t="s">
        <v>4087</v>
      </c>
      <c r="B3759" s="132" t="s">
        <v>4088</v>
      </c>
      <c r="C3759" s="173" t="s">
        <v>30</v>
      </c>
      <c r="D3759" s="110">
        <v>45680</v>
      </c>
      <c r="E3759" s="116">
        <v>250232580783</v>
      </c>
      <c r="F3759" s="132" t="str">
        <f>CONCATENATE("'",Tabla1[[#This Row],[PSP_TIN]],"',")</f>
        <v>'250232580783',</v>
      </c>
      <c r="G3759" s="132" t="s">
        <v>850</v>
      </c>
      <c r="H3759" s="132" t="s">
        <v>4765</v>
      </c>
      <c r="I3759" s="132" t="str">
        <f>CONCATENATE("'",Tabla1[[#This Row],[Public ID]],"',")</f>
        <v>'inv_dZcAbCRNTozkBzL225vERM',</v>
      </c>
      <c r="J3759" s="132" t="s">
        <v>9</v>
      </c>
      <c r="K3759" s="132">
        <v>68</v>
      </c>
      <c r="L3759" s="91">
        <v>68</v>
      </c>
      <c r="M3759" s="105">
        <f>Tabla1[[#This Row],[Monto]]-Tabla1[[#This Row],[Monto Kashio]]</f>
        <v>0</v>
      </c>
      <c r="N3759" s="98" t="s">
        <v>23</v>
      </c>
      <c r="O3759" s="132" t="s">
        <v>145</v>
      </c>
      <c r="P3759" s="132">
        <v>2692488</v>
      </c>
      <c r="Q3759" s="190">
        <v>45680</v>
      </c>
      <c r="R3759" s="132" t="s">
        <v>148</v>
      </c>
      <c r="T3759" s="1"/>
    </row>
    <row r="3760" spans="1:20" ht="12.75" customHeight="1">
      <c r="A3760" s="187" t="s">
        <v>4087</v>
      </c>
      <c r="B3760" s="131" t="s">
        <v>4088</v>
      </c>
      <c r="C3760" s="181" t="s">
        <v>30</v>
      </c>
      <c r="D3760" s="111">
        <v>45680</v>
      </c>
      <c r="E3760" s="117">
        <v>250232583727</v>
      </c>
      <c r="F3760" s="131" t="str">
        <f>CONCATENATE("'",Tabla1[[#This Row],[PSP_TIN]],"',")</f>
        <v>'250232583727',</v>
      </c>
      <c r="G3760" s="131" t="s">
        <v>850</v>
      </c>
      <c r="H3760" s="131" t="s">
        <v>4766</v>
      </c>
      <c r="I3760" s="131" t="str">
        <f>CONCATENATE("'",Tabla1[[#This Row],[Public ID]],"',")</f>
        <v>'inv_E9Eo5PR3zky8Abq27psym5',</v>
      </c>
      <c r="J3760" s="131" t="s">
        <v>9</v>
      </c>
      <c r="K3760" s="131">
        <v>20</v>
      </c>
      <c r="L3760" s="98">
        <v>20</v>
      </c>
      <c r="M3760" s="105">
        <f>Tabla1[[#This Row],[Monto]]-Tabla1[[#This Row],[Monto Kashio]]</f>
        <v>0</v>
      </c>
      <c r="N3760" s="98" t="s">
        <v>23</v>
      </c>
      <c r="O3760" s="131" t="s">
        <v>145</v>
      </c>
      <c r="P3760" s="131">
        <v>2692502</v>
      </c>
      <c r="Q3760" s="189">
        <v>45680</v>
      </c>
      <c r="R3760" s="131" t="s">
        <v>148</v>
      </c>
      <c r="T3760" s="1"/>
    </row>
    <row r="3761" spans="1:20" ht="12.75" customHeight="1">
      <c r="A3761" s="166" t="s">
        <v>4087</v>
      </c>
      <c r="B3761" s="132" t="s">
        <v>4088</v>
      </c>
      <c r="C3761" s="173" t="s">
        <v>96</v>
      </c>
      <c r="D3761" s="110">
        <v>45680</v>
      </c>
      <c r="E3761" s="116">
        <v>250232592324</v>
      </c>
      <c r="F3761" s="132" t="str">
        <f>CONCATENATE("'",Tabla1[[#This Row],[PSP_TIN]],"',")</f>
        <v>'250232592324',</v>
      </c>
      <c r="G3761" s="132" t="s">
        <v>1923</v>
      </c>
      <c r="H3761" s="132" t="s">
        <v>4767</v>
      </c>
      <c r="I3761" s="132" t="str">
        <f>CONCATENATE("'",Tabla1[[#This Row],[Public ID]],"',")</f>
        <v>'inv_3uikeVb8kRJdiSxVhHXyia',</v>
      </c>
      <c r="J3761" s="132" t="s">
        <v>9</v>
      </c>
      <c r="K3761" s="132">
        <v>30</v>
      </c>
      <c r="L3761" s="91">
        <v>30</v>
      </c>
      <c r="M3761" s="105">
        <f>Tabla1[[#This Row],[Monto]]-Tabla1[[#This Row],[Monto Kashio]]</f>
        <v>0</v>
      </c>
      <c r="N3761" s="98" t="s">
        <v>23</v>
      </c>
      <c r="O3761" s="132" t="s">
        <v>145</v>
      </c>
      <c r="P3761" s="132">
        <v>2692518</v>
      </c>
      <c r="Q3761" s="190">
        <v>45680</v>
      </c>
      <c r="R3761" s="132" t="s">
        <v>148</v>
      </c>
      <c r="T3761" s="1"/>
    </row>
    <row r="3762" spans="1:20" ht="12.75" customHeight="1">
      <c r="A3762" s="187" t="s">
        <v>4087</v>
      </c>
      <c r="B3762" s="131" t="s">
        <v>4088</v>
      </c>
      <c r="C3762" s="181" t="s">
        <v>96</v>
      </c>
      <c r="D3762" s="111">
        <v>45680</v>
      </c>
      <c r="E3762" s="117">
        <v>250232592725</v>
      </c>
      <c r="F3762" s="131" t="str">
        <f>CONCATENATE("'",Tabla1[[#This Row],[PSP_TIN]],"',")</f>
        <v>'250232592725',</v>
      </c>
      <c r="G3762" s="131" t="s">
        <v>1923</v>
      </c>
      <c r="H3762" s="131" t="s">
        <v>4768</v>
      </c>
      <c r="I3762" s="131" t="str">
        <f>CONCATENATE("'",Tabla1[[#This Row],[Public ID]],"',")</f>
        <v>'inv_N7EHbcYaoGmCxSYNmjtkPJ',</v>
      </c>
      <c r="J3762" s="131" t="s">
        <v>9</v>
      </c>
      <c r="K3762" s="131">
        <v>300</v>
      </c>
      <c r="L3762" s="98">
        <v>300</v>
      </c>
      <c r="M3762" s="105">
        <f>Tabla1[[#This Row],[Monto]]-Tabla1[[#This Row],[Monto Kashio]]</f>
        <v>0</v>
      </c>
      <c r="N3762" s="98" t="s">
        <v>23</v>
      </c>
      <c r="O3762" s="131" t="s">
        <v>145</v>
      </c>
      <c r="P3762" s="131">
        <v>2692522</v>
      </c>
      <c r="Q3762" s="189">
        <v>45680</v>
      </c>
      <c r="R3762" s="131" t="s">
        <v>148</v>
      </c>
      <c r="T3762" s="1"/>
    </row>
    <row r="3763" spans="1:20" ht="12.75" customHeight="1">
      <c r="A3763" s="166" t="s">
        <v>4087</v>
      </c>
      <c r="B3763" s="132" t="s">
        <v>4088</v>
      </c>
      <c r="C3763" s="173" t="s">
        <v>30</v>
      </c>
      <c r="D3763" s="110">
        <v>45680</v>
      </c>
      <c r="E3763" s="116">
        <v>250232597338</v>
      </c>
      <c r="F3763" s="132" t="str">
        <f>CONCATENATE("'",Tabla1[[#This Row],[PSP_TIN]],"',")</f>
        <v>'250232597338',</v>
      </c>
      <c r="G3763" s="132" t="s">
        <v>850</v>
      </c>
      <c r="H3763" s="132" t="s">
        <v>4769</v>
      </c>
      <c r="I3763" s="132" t="str">
        <f>CONCATENATE("'",Tabla1[[#This Row],[Public ID]],"',")</f>
        <v>'inv_jFjFavK6YWycG87Lq6KMQD',</v>
      </c>
      <c r="J3763" s="132" t="s">
        <v>9</v>
      </c>
      <c r="K3763" s="132">
        <v>20</v>
      </c>
      <c r="L3763" s="91">
        <v>20</v>
      </c>
      <c r="M3763" s="105">
        <f>Tabla1[[#This Row],[Monto]]-Tabla1[[#This Row],[Monto Kashio]]</f>
        <v>0</v>
      </c>
      <c r="N3763" s="98" t="s">
        <v>23</v>
      </c>
      <c r="O3763" s="132" t="s">
        <v>145</v>
      </c>
      <c r="P3763" s="132">
        <v>2692530</v>
      </c>
      <c r="Q3763" s="190">
        <v>45680</v>
      </c>
      <c r="R3763" s="132" t="s">
        <v>148</v>
      </c>
      <c r="T3763" s="1"/>
    </row>
    <row r="3764" spans="1:20" ht="12.75" customHeight="1">
      <c r="A3764" s="187" t="s">
        <v>4087</v>
      </c>
      <c r="B3764" s="131" t="s">
        <v>4088</v>
      </c>
      <c r="C3764" s="181" t="s">
        <v>30</v>
      </c>
      <c r="D3764" s="111">
        <v>45680</v>
      </c>
      <c r="E3764" s="117">
        <v>250232598815</v>
      </c>
      <c r="F3764" s="131" t="str">
        <f>CONCATENATE("'",Tabla1[[#This Row],[PSP_TIN]],"',")</f>
        <v>'250232598815',</v>
      </c>
      <c r="G3764" s="131" t="s">
        <v>850</v>
      </c>
      <c r="H3764" s="131" t="s">
        <v>4770</v>
      </c>
      <c r="I3764" s="131" t="str">
        <f>CONCATENATE("'",Tabla1[[#This Row],[Public ID]],"',")</f>
        <v>'inv_iFAEnS49a9h3iEXNEL2H4W',</v>
      </c>
      <c r="J3764" s="131" t="s">
        <v>9</v>
      </c>
      <c r="K3764" s="131">
        <v>100</v>
      </c>
      <c r="L3764" s="98">
        <v>100</v>
      </c>
      <c r="M3764" s="105">
        <f>Tabla1[[#This Row],[Monto]]-Tabla1[[#This Row],[Monto Kashio]]</f>
        <v>0</v>
      </c>
      <c r="N3764" s="98" t="s">
        <v>23</v>
      </c>
      <c r="O3764" s="131" t="s">
        <v>145</v>
      </c>
      <c r="P3764" s="131">
        <v>2692538</v>
      </c>
      <c r="Q3764" s="189">
        <v>45680</v>
      </c>
      <c r="R3764" s="131" t="s">
        <v>148</v>
      </c>
      <c r="T3764" s="1"/>
    </row>
    <row r="3765" spans="1:20" ht="12.75" customHeight="1">
      <c r="A3765" s="166" t="s">
        <v>4087</v>
      </c>
      <c r="B3765" s="132" t="s">
        <v>4088</v>
      </c>
      <c r="C3765" s="173" t="s">
        <v>914</v>
      </c>
      <c r="D3765" s="110">
        <v>45680</v>
      </c>
      <c r="E3765" s="116">
        <v>250232598834</v>
      </c>
      <c r="F3765" s="132" t="str">
        <f>CONCATENATE("'",Tabla1[[#This Row],[PSP_TIN]],"',")</f>
        <v>'250232598834',</v>
      </c>
      <c r="G3765" s="132" t="s">
        <v>1923</v>
      </c>
      <c r="H3765" s="132" t="s">
        <v>4771</v>
      </c>
      <c r="I3765" s="132" t="str">
        <f>CONCATENATE("'",Tabla1[[#This Row],[Public ID]],"',")</f>
        <v>'inv_AJNMD4UifTYkxWsGCrZSMB',</v>
      </c>
      <c r="J3765" s="132" t="s">
        <v>9</v>
      </c>
      <c r="K3765" s="132">
        <v>20</v>
      </c>
      <c r="L3765" s="91">
        <v>20</v>
      </c>
      <c r="M3765" s="105">
        <f>Tabla1[[#This Row],[Monto]]-Tabla1[[#This Row],[Monto Kashio]]</f>
        <v>0</v>
      </c>
      <c r="N3765" s="98" t="s">
        <v>23</v>
      </c>
      <c r="O3765" s="132" t="s">
        <v>145</v>
      </c>
      <c r="P3765" s="132">
        <v>2692534</v>
      </c>
      <c r="Q3765" s="190">
        <v>45680</v>
      </c>
      <c r="R3765" s="132" t="s">
        <v>148</v>
      </c>
      <c r="T3765" s="1"/>
    </row>
    <row r="3766" spans="1:20" ht="12.75" customHeight="1">
      <c r="A3766" s="187" t="s">
        <v>4087</v>
      </c>
      <c r="B3766" s="131" t="s">
        <v>4088</v>
      </c>
      <c r="C3766" s="181" t="s">
        <v>914</v>
      </c>
      <c r="D3766" s="111">
        <v>45680</v>
      </c>
      <c r="E3766" s="117">
        <v>250232601521</v>
      </c>
      <c r="F3766" s="131" t="str">
        <f>CONCATENATE("'",Tabla1[[#This Row],[PSP_TIN]],"',")</f>
        <v>'250232601521',</v>
      </c>
      <c r="G3766" s="131" t="s">
        <v>1923</v>
      </c>
      <c r="H3766" s="131" t="s">
        <v>4772</v>
      </c>
      <c r="I3766" s="131" t="str">
        <f>CONCATENATE("'",Tabla1[[#This Row],[Public ID]],"',")</f>
        <v>'inv_MjaNgVXEh3voAdcukUek7M',</v>
      </c>
      <c r="J3766" s="131" t="s">
        <v>9</v>
      </c>
      <c r="K3766" s="131">
        <v>20</v>
      </c>
      <c r="L3766" s="98">
        <v>20</v>
      </c>
      <c r="M3766" s="105">
        <f>Tabla1[[#This Row],[Monto]]-Tabla1[[#This Row],[Monto Kashio]]</f>
        <v>0</v>
      </c>
      <c r="N3766" s="98" t="s">
        <v>23</v>
      </c>
      <c r="O3766" s="131" t="s">
        <v>145</v>
      </c>
      <c r="P3766" s="131">
        <v>2692544</v>
      </c>
      <c r="Q3766" s="189">
        <v>45680</v>
      </c>
      <c r="R3766" s="131" t="s">
        <v>148</v>
      </c>
      <c r="T3766" s="1"/>
    </row>
    <row r="3767" spans="1:20" ht="12.75" customHeight="1">
      <c r="A3767" s="166" t="s">
        <v>4087</v>
      </c>
      <c r="B3767" s="132" t="s">
        <v>4088</v>
      </c>
      <c r="C3767" s="173" t="s">
        <v>30</v>
      </c>
      <c r="D3767" s="110">
        <v>45680</v>
      </c>
      <c r="E3767" s="116">
        <v>250232603041</v>
      </c>
      <c r="F3767" s="132" t="str">
        <f>CONCATENATE("'",Tabla1[[#This Row],[PSP_TIN]],"',")</f>
        <v>'250232603041',</v>
      </c>
      <c r="G3767" s="132" t="s">
        <v>850</v>
      </c>
      <c r="H3767" s="132" t="s">
        <v>4773</v>
      </c>
      <c r="I3767" s="132" t="str">
        <f>CONCATENATE("'",Tabla1[[#This Row],[Public ID]],"',")</f>
        <v>'inv_9CKV6RtiM5xvenUrVS38Bm',</v>
      </c>
      <c r="J3767" s="132" t="s">
        <v>9</v>
      </c>
      <c r="K3767" s="132">
        <v>24</v>
      </c>
      <c r="L3767" s="91">
        <v>24</v>
      </c>
      <c r="M3767" s="105">
        <f>Tabla1[[#This Row],[Monto]]-Tabla1[[#This Row],[Monto Kashio]]</f>
        <v>0</v>
      </c>
      <c r="N3767" s="98" t="s">
        <v>23</v>
      </c>
      <c r="O3767" s="132" t="s">
        <v>145</v>
      </c>
      <c r="P3767" s="132">
        <v>2692546</v>
      </c>
      <c r="Q3767" s="190">
        <v>45680</v>
      </c>
      <c r="R3767" s="132" t="s">
        <v>148</v>
      </c>
      <c r="T3767" s="1"/>
    </row>
    <row r="3768" spans="1:20" ht="12.75" customHeight="1">
      <c r="A3768" s="187" t="s">
        <v>4087</v>
      </c>
      <c r="B3768" s="131" t="s">
        <v>4088</v>
      </c>
      <c r="C3768" s="181" t="s">
        <v>96</v>
      </c>
      <c r="D3768" s="111">
        <v>45680</v>
      </c>
      <c r="E3768" s="117">
        <v>250232606727</v>
      </c>
      <c r="F3768" s="131" t="str">
        <f>CONCATENATE("'",Tabla1[[#This Row],[PSP_TIN]],"',")</f>
        <v>'250232606727',</v>
      </c>
      <c r="G3768" s="131" t="s">
        <v>1923</v>
      </c>
      <c r="H3768" s="131" t="s">
        <v>4774</v>
      </c>
      <c r="I3768" s="131" t="str">
        <f>CONCATENATE("'",Tabla1[[#This Row],[Public ID]],"',")</f>
        <v>'inv_XLhcucWVKuVVHQYDAJCBg3',</v>
      </c>
      <c r="J3768" s="131" t="s">
        <v>9</v>
      </c>
      <c r="K3768" s="131">
        <v>100</v>
      </c>
      <c r="L3768" s="98">
        <v>100</v>
      </c>
      <c r="M3768" s="105">
        <f>Tabla1[[#This Row],[Monto]]-Tabla1[[#This Row],[Monto Kashio]]</f>
        <v>0</v>
      </c>
      <c r="N3768" s="98" t="s">
        <v>23</v>
      </c>
      <c r="O3768" s="131" t="s">
        <v>145</v>
      </c>
      <c r="P3768" s="131">
        <v>2692562</v>
      </c>
      <c r="Q3768" s="189">
        <v>45680</v>
      </c>
      <c r="R3768" s="131" t="s">
        <v>148</v>
      </c>
      <c r="T3768" s="1"/>
    </row>
    <row r="3769" spans="1:20" ht="12.75" customHeight="1">
      <c r="A3769" s="166" t="s">
        <v>4087</v>
      </c>
      <c r="B3769" s="132" t="s">
        <v>4088</v>
      </c>
      <c r="C3769" s="173" t="s">
        <v>96</v>
      </c>
      <c r="D3769" s="110">
        <v>45680</v>
      </c>
      <c r="E3769" s="116">
        <v>250232609995</v>
      </c>
      <c r="F3769" s="132" t="str">
        <f>CONCATENATE("'",Tabla1[[#This Row],[PSP_TIN]],"',")</f>
        <v>'250232609995',</v>
      </c>
      <c r="G3769" s="132" t="s">
        <v>1923</v>
      </c>
      <c r="H3769" s="132" t="s">
        <v>4775</v>
      </c>
      <c r="I3769" s="132" t="str">
        <f>CONCATENATE("'",Tabla1[[#This Row],[Public ID]],"',")</f>
        <v>'inv_cobsoxQUeB6bjEXJQXFcLB',</v>
      </c>
      <c r="J3769" s="132" t="s">
        <v>9</v>
      </c>
      <c r="K3769" s="132">
        <v>500</v>
      </c>
      <c r="L3769" s="91">
        <v>500</v>
      </c>
      <c r="M3769" s="105">
        <f>Tabla1[[#This Row],[Monto]]-Tabla1[[#This Row],[Monto Kashio]]</f>
        <v>0</v>
      </c>
      <c r="N3769" s="98" t="s">
        <v>23</v>
      </c>
      <c r="O3769" s="132" t="s">
        <v>145</v>
      </c>
      <c r="P3769" s="132">
        <v>2692568</v>
      </c>
      <c r="Q3769" s="190">
        <v>45680</v>
      </c>
      <c r="R3769" s="132" t="s">
        <v>148</v>
      </c>
      <c r="T3769" s="1"/>
    </row>
    <row r="3770" spans="1:20" ht="12.75" customHeight="1">
      <c r="A3770" s="187" t="s">
        <v>4087</v>
      </c>
      <c r="B3770" s="131" t="s">
        <v>4088</v>
      </c>
      <c r="C3770" s="181" t="s">
        <v>64</v>
      </c>
      <c r="D3770" s="111">
        <v>45680</v>
      </c>
      <c r="E3770" s="117">
        <v>250232616386</v>
      </c>
      <c r="F3770" s="131" t="str">
        <f>CONCATENATE("'",Tabla1[[#This Row],[PSP_TIN]],"',")</f>
        <v>'250232616386',</v>
      </c>
      <c r="G3770" s="131" t="s">
        <v>1923</v>
      </c>
      <c r="H3770" s="131" t="s">
        <v>4776</v>
      </c>
      <c r="I3770" s="131" t="str">
        <f>CONCATENATE("'",Tabla1[[#This Row],[Public ID]],"',")</f>
        <v>'inv_awq2kTkXpCAoGZRLmteDEE',</v>
      </c>
      <c r="J3770" s="131" t="s">
        <v>9</v>
      </c>
      <c r="K3770" s="131">
        <v>1520</v>
      </c>
      <c r="L3770" s="98">
        <v>1520</v>
      </c>
      <c r="M3770" s="105">
        <f>Tabla1[[#This Row],[Monto]]-Tabla1[[#This Row],[Monto Kashio]]</f>
        <v>0</v>
      </c>
      <c r="N3770" s="98" t="s">
        <v>23</v>
      </c>
      <c r="O3770" s="131" t="s">
        <v>145</v>
      </c>
      <c r="P3770" s="131">
        <v>2692577</v>
      </c>
      <c r="Q3770" s="189">
        <v>45680</v>
      </c>
      <c r="R3770" s="131" t="s">
        <v>148</v>
      </c>
      <c r="T3770" s="1"/>
    </row>
    <row r="3771" spans="1:20" ht="12.75" customHeight="1">
      <c r="A3771" s="166" t="s">
        <v>4087</v>
      </c>
      <c r="B3771" s="132" t="s">
        <v>4088</v>
      </c>
      <c r="C3771" s="173" t="s">
        <v>2014</v>
      </c>
      <c r="D3771" s="110">
        <v>45680</v>
      </c>
      <c r="E3771" s="116">
        <v>250232616391</v>
      </c>
      <c r="F3771" s="132" t="str">
        <f>CONCATENATE("'",Tabla1[[#This Row],[PSP_TIN]],"',")</f>
        <v>'250232616391',</v>
      </c>
      <c r="G3771" s="132" t="s">
        <v>1923</v>
      </c>
      <c r="H3771" s="132" t="s">
        <v>4777</v>
      </c>
      <c r="I3771" s="132" t="str">
        <f>CONCATENATE("'",Tabla1[[#This Row],[Public ID]],"',")</f>
        <v>'inv_RLTZgj3pJtqrfRoNtkSwzx',</v>
      </c>
      <c r="J3771" s="132" t="s">
        <v>9</v>
      </c>
      <c r="K3771" s="132">
        <v>100</v>
      </c>
      <c r="L3771" s="91">
        <v>100</v>
      </c>
      <c r="M3771" s="105">
        <f>Tabla1[[#This Row],[Monto]]-Tabla1[[#This Row],[Monto Kashio]]</f>
        <v>0</v>
      </c>
      <c r="N3771" s="98" t="s">
        <v>23</v>
      </c>
      <c r="O3771" s="132" t="s">
        <v>145</v>
      </c>
      <c r="P3771" s="132">
        <v>2692586</v>
      </c>
      <c r="Q3771" s="190">
        <v>45680</v>
      </c>
      <c r="R3771" s="132" t="s">
        <v>148</v>
      </c>
      <c r="T3771" s="1"/>
    </row>
    <row r="3772" spans="1:20" ht="12.75" customHeight="1">
      <c r="A3772" s="187" t="s">
        <v>4087</v>
      </c>
      <c r="B3772" s="131" t="s">
        <v>4088</v>
      </c>
      <c r="C3772" s="181" t="s">
        <v>30</v>
      </c>
      <c r="D3772" s="111">
        <v>45680</v>
      </c>
      <c r="E3772" s="117">
        <v>250232617221</v>
      </c>
      <c r="F3772" s="131" t="str">
        <f>CONCATENATE("'",Tabla1[[#This Row],[PSP_TIN]],"',")</f>
        <v>'250232617221',</v>
      </c>
      <c r="G3772" s="131" t="s">
        <v>850</v>
      </c>
      <c r="H3772" s="131" t="s">
        <v>4778</v>
      </c>
      <c r="I3772" s="131" t="str">
        <f>CONCATENATE("'",Tabla1[[#This Row],[Public ID]],"',")</f>
        <v>'inv_VP3u4x6FeR9ncieN6M93HQ',</v>
      </c>
      <c r="J3772" s="131" t="s">
        <v>9</v>
      </c>
      <c r="K3772" s="131">
        <v>40</v>
      </c>
      <c r="L3772" s="98">
        <v>40</v>
      </c>
      <c r="M3772" s="105">
        <f>Tabla1[[#This Row],[Monto]]-Tabla1[[#This Row],[Monto Kashio]]</f>
        <v>0</v>
      </c>
      <c r="N3772" s="98" t="s">
        <v>23</v>
      </c>
      <c r="O3772" s="131" t="s">
        <v>145</v>
      </c>
      <c r="P3772" s="131">
        <v>2692584</v>
      </c>
      <c r="Q3772" s="189">
        <v>45680</v>
      </c>
      <c r="R3772" s="131" t="s">
        <v>148</v>
      </c>
      <c r="T3772" s="1"/>
    </row>
    <row r="3773" spans="1:20" ht="12.75" customHeight="1">
      <c r="A3773" s="166" t="s">
        <v>4087</v>
      </c>
      <c r="B3773" s="132" t="s">
        <v>4088</v>
      </c>
      <c r="C3773" s="173" t="s">
        <v>27</v>
      </c>
      <c r="D3773" s="110">
        <v>45680</v>
      </c>
      <c r="E3773" s="116">
        <v>250232619809</v>
      </c>
      <c r="F3773" s="132" t="str">
        <f>CONCATENATE("'",Tabla1[[#This Row],[PSP_TIN]],"',")</f>
        <v>'250232619809',</v>
      </c>
      <c r="G3773" s="132" t="s">
        <v>1923</v>
      </c>
      <c r="H3773" s="132" t="s">
        <v>4779</v>
      </c>
      <c r="I3773" s="132" t="str">
        <f>CONCATENATE("'",Tabla1[[#This Row],[Public ID]],"',")</f>
        <v>'inv_dRyCeRu8UKoY3rCWvgBhND',</v>
      </c>
      <c r="J3773" s="132" t="s">
        <v>9</v>
      </c>
      <c r="K3773" s="132">
        <v>30</v>
      </c>
      <c r="L3773" s="91">
        <v>30</v>
      </c>
      <c r="M3773" s="105">
        <f>Tabla1[[#This Row],[Monto]]-Tabla1[[#This Row],[Monto Kashio]]</f>
        <v>0</v>
      </c>
      <c r="N3773" s="98" t="s">
        <v>23</v>
      </c>
      <c r="O3773" s="132" t="s">
        <v>145</v>
      </c>
      <c r="P3773" s="132">
        <v>2692592</v>
      </c>
      <c r="Q3773" s="190">
        <v>45680</v>
      </c>
      <c r="R3773" s="132" t="s">
        <v>148</v>
      </c>
      <c r="T3773" s="1"/>
    </row>
    <row r="3774" spans="1:20" ht="12.75" customHeight="1">
      <c r="A3774" s="187" t="s">
        <v>4087</v>
      </c>
      <c r="B3774" s="131" t="s">
        <v>4088</v>
      </c>
      <c r="C3774" s="181" t="s">
        <v>484</v>
      </c>
      <c r="D3774" s="111">
        <v>45680</v>
      </c>
      <c r="E3774" s="117">
        <v>250232620071</v>
      </c>
      <c r="F3774" s="131" t="str">
        <f>CONCATENATE("'",Tabla1[[#This Row],[PSP_TIN]],"',")</f>
        <v>'250232620071',</v>
      </c>
      <c r="G3774" s="131" t="s">
        <v>1923</v>
      </c>
      <c r="H3774" s="131" t="s">
        <v>4780</v>
      </c>
      <c r="I3774" s="131" t="str">
        <f>CONCATENATE("'",Tabla1[[#This Row],[Public ID]],"',")</f>
        <v>'inv_D7x9uESFFkFmuGvmThsFFX',</v>
      </c>
      <c r="J3774" s="131" t="s">
        <v>9</v>
      </c>
      <c r="K3774" s="131">
        <v>6</v>
      </c>
      <c r="L3774" s="98">
        <v>6</v>
      </c>
      <c r="M3774" s="105">
        <f>Tabla1[[#This Row],[Monto]]-Tabla1[[#This Row],[Monto Kashio]]</f>
        <v>0</v>
      </c>
      <c r="N3774" s="98" t="s">
        <v>23</v>
      </c>
      <c r="O3774" s="131" t="s">
        <v>145</v>
      </c>
      <c r="P3774" s="131">
        <v>2692590</v>
      </c>
      <c r="Q3774" s="189">
        <v>45680</v>
      </c>
      <c r="R3774" s="131" t="s">
        <v>148</v>
      </c>
      <c r="T3774" s="1"/>
    </row>
    <row r="3775" spans="1:20" ht="12.75" customHeight="1">
      <c r="A3775" s="166" t="s">
        <v>4087</v>
      </c>
      <c r="B3775" s="132" t="s">
        <v>4088</v>
      </c>
      <c r="C3775" s="173" t="s">
        <v>66</v>
      </c>
      <c r="D3775" s="110">
        <v>45680</v>
      </c>
      <c r="E3775" s="116">
        <v>250232626123</v>
      </c>
      <c r="F3775" s="132" t="str">
        <f>CONCATENATE("'",Tabla1[[#This Row],[PSP_TIN]],"',")</f>
        <v>'250232626123',</v>
      </c>
      <c r="G3775" s="132" t="s">
        <v>1923</v>
      </c>
      <c r="H3775" s="132" t="s">
        <v>4781</v>
      </c>
      <c r="I3775" s="132" t="str">
        <f>CONCATENATE("'",Tabla1[[#This Row],[Public ID]],"',")</f>
        <v>'inv_nhx7A6YqX8jy9vywnpWbnh',</v>
      </c>
      <c r="J3775" s="132" t="s">
        <v>9</v>
      </c>
      <c r="K3775" s="132">
        <v>500</v>
      </c>
      <c r="L3775" s="91">
        <v>500</v>
      </c>
      <c r="M3775" s="105">
        <f>Tabla1[[#This Row],[Monto]]-Tabla1[[#This Row],[Monto Kashio]]</f>
        <v>0</v>
      </c>
      <c r="N3775" s="98" t="s">
        <v>23</v>
      </c>
      <c r="O3775" s="132" t="s">
        <v>145</v>
      </c>
      <c r="P3775" s="132">
        <v>2692610</v>
      </c>
      <c r="Q3775" s="190">
        <v>45680</v>
      </c>
      <c r="R3775" s="132" t="s">
        <v>148</v>
      </c>
      <c r="T3775" s="1"/>
    </row>
    <row r="3776" spans="1:20" ht="12.75" customHeight="1">
      <c r="A3776" s="187" t="s">
        <v>4087</v>
      </c>
      <c r="B3776" s="131" t="s">
        <v>4088</v>
      </c>
      <c r="C3776" s="181" t="s">
        <v>30</v>
      </c>
      <c r="D3776" s="111">
        <v>45680</v>
      </c>
      <c r="E3776" s="117">
        <v>250232627475</v>
      </c>
      <c r="F3776" s="131" t="str">
        <f>CONCATENATE("'",Tabla1[[#This Row],[PSP_TIN]],"',")</f>
        <v>'250232627475',</v>
      </c>
      <c r="G3776" s="131" t="s">
        <v>850</v>
      </c>
      <c r="H3776" s="131" t="s">
        <v>4782</v>
      </c>
      <c r="I3776" s="131" t="str">
        <f>CONCATENATE("'",Tabla1[[#This Row],[Public ID]],"',")</f>
        <v>'inv_nAvJMDiJdHAmtt7BkVrb4X',</v>
      </c>
      <c r="J3776" s="131" t="s">
        <v>9</v>
      </c>
      <c r="K3776" s="131">
        <v>100</v>
      </c>
      <c r="L3776" s="98">
        <v>100</v>
      </c>
      <c r="M3776" s="105">
        <f>Tabla1[[#This Row],[Monto]]-Tabla1[[#This Row],[Monto Kashio]]</f>
        <v>0</v>
      </c>
      <c r="N3776" s="98" t="s">
        <v>23</v>
      </c>
      <c r="O3776" s="131" t="s">
        <v>145</v>
      </c>
      <c r="P3776" s="131">
        <v>2692606</v>
      </c>
      <c r="Q3776" s="189">
        <v>45680</v>
      </c>
      <c r="R3776" s="131" t="s">
        <v>148</v>
      </c>
      <c r="T3776" s="1"/>
    </row>
    <row r="3777" spans="1:20" ht="12.75" customHeight="1">
      <c r="A3777" s="166" t="s">
        <v>4087</v>
      </c>
      <c r="B3777" s="132" t="s">
        <v>4088</v>
      </c>
      <c r="C3777" s="173" t="s">
        <v>30</v>
      </c>
      <c r="D3777" s="110">
        <v>45680</v>
      </c>
      <c r="E3777" s="116">
        <v>250232628216</v>
      </c>
      <c r="F3777" s="132" t="str">
        <f>CONCATENATE("'",Tabla1[[#This Row],[PSP_TIN]],"',")</f>
        <v>'250232628216',</v>
      </c>
      <c r="G3777" s="132" t="s">
        <v>850</v>
      </c>
      <c r="H3777" s="132" t="s">
        <v>4783</v>
      </c>
      <c r="I3777" s="132" t="str">
        <f>CONCATENATE("'",Tabla1[[#This Row],[Public ID]],"',")</f>
        <v>'inv_GXiBAvHGBN5jF7bPgX2QWK',</v>
      </c>
      <c r="J3777" s="132" t="s">
        <v>9</v>
      </c>
      <c r="K3777" s="132">
        <v>50</v>
      </c>
      <c r="L3777" s="91">
        <v>50</v>
      </c>
      <c r="M3777" s="105">
        <f>Tabla1[[#This Row],[Monto]]-Tabla1[[#This Row],[Monto Kashio]]</f>
        <v>0</v>
      </c>
      <c r="N3777" s="98" t="s">
        <v>23</v>
      </c>
      <c r="O3777" s="132" t="s">
        <v>145</v>
      </c>
      <c r="P3777" s="132">
        <v>2692619</v>
      </c>
      <c r="Q3777" s="190">
        <v>45680</v>
      </c>
      <c r="R3777" s="132" t="s">
        <v>148</v>
      </c>
      <c r="T3777" s="1"/>
    </row>
    <row r="3778" spans="1:20" ht="12.75" customHeight="1">
      <c r="A3778" s="187" t="s">
        <v>4087</v>
      </c>
      <c r="B3778" s="131" t="s">
        <v>4088</v>
      </c>
      <c r="C3778" s="181" t="s">
        <v>2014</v>
      </c>
      <c r="D3778" s="111">
        <v>45680</v>
      </c>
      <c r="E3778" s="117">
        <v>250232628845</v>
      </c>
      <c r="F3778" s="131" t="str">
        <f>CONCATENATE("'",Tabla1[[#This Row],[PSP_TIN]],"',")</f>
        <v>'250232628845',</v>
      </c>
      <c r="G3778" s="131" t="s">
        <v>1923</v>
      </c>
      <c r="H3778" s="131" t="s">
        <v>4784</v>
      </c>
      <c r="I3778" s="131" t="str">
        <f>CONCATENATE("'",Tabla1[[#This Row],[Public ID]],"',")</f>
        <v>'inv_VNHLDNns9gbRwuC96QNYkt',</v>
      </c>
      <c r="J3778" s="131" t="s">
        <v>9</v>
      </c>
      <c r="K3778" s="131">
        <v>234.69</v>
      </c>
      <c r="L3778" s="98">
        <v>234.69</v>
      </c>
      <c r="M3778" s="105">
        <f>Tabla1[[#This Row],[Monto]]-Tabla1[[#This Row],[Monto Kashio]]</f>
        <v>0</v>
      </c>
      <c r="N3778" s="98" t="s">
        <v>23</v>
      </c>
      <c r="O3778" s="131" t="s">
        <v>145</v>
      </c>
      <c r="P3778" s="131">
        <v>2692621</v>
      </c>
      <c r="Q3778" s="189">
        <v>45680</v>
      </c>
      <c r="R3778" s="131" t="s">
        <v>148</v>
      </c>
      <c r="T3778" s="1"/>
    </row>
    <row r="3779" spans="1:20" ht="12.75" customHeight="1">
      <c r="A3779" s="166" t="s">
        <v>4087</v>
      </c>
      <c r="B3779" s="132" t="s">
        <v>4088</v>
      </c>
      <c r="C3779" s="173" t="s">
        <v>27</v>
      </c>
      <c r="D3779" s="110">
        <v>45680</v>
      </c>
      <c r="E3779" s="116">
        <v>250232631167</v>
      </c>
      <c r="F3779" s="132" t="str">
        <f>CONCATENATE("'",Tabla1[[#This Row],[PSP_TIN]],"',")</f>
        <v>'250232631167',</v>
      </c>
      <c r="G3779" s="132" t="s">
        <v>1923</v>
      </c>
      <c r="H3779" s="132" t="s">
        <v>4785</v>
      </c>
      <c r="I3779" s="132" t="str">
        <f>CONCATENATE("'",Tabla1[[#This Row],[Public ID]],"',")</f>
        <v>'inv_k22uUCZ7iWawtBM8AnnaBF',</v>
      </c>
      <c r="J3779" s="132" t="s">
        <v>9</v>
      </c>
      <c r="K3779" s="132">
        <v>30</v>
      </c>
      <c r="L3779" s="91">
        <v>30</v>
      </c>
      <c r="M3779" s="105">
        <f>Tabla1[[#This Row],[Monto]]-Tabla1[[#This Row],[Monto Kashio]]</f>
        <v>0</v>
      </c>
      <c r="N3779" s="98" t="s">
        <v>23</v>
      </c>
      <c r="O3779" s="132" t="s">
        <v>145</v>
      </c>
      <c r="P3779" s="132">
        <v>2692631</v>
      </c>
      <c r="Q3779" s="190">
        <v>45680</v>
      </c>
      <c r="R3779" s="132" t="s">
        <v>148</v>
      </c>
      <c r="T3779" s="1"/>
    </row>
    <row r="3780" spans="1:20" ht="12.75" customHeight="1">
      <c r="A3780" s="187" t="s">
        <v>4087</v>
      </c>
      <c r="B3780" s="131" t="s">
        <v>4088</v>
      </c>
      <c r="C3780" s="181" t="s">
        <v>66</v>
      </c>
      <c r="D3780" s="111">
        <v>45680</v>
      </c>
      <c r="E3780" s="117">
        <v>250232633819</v>
      </c>
      <c r="F3780" s="131" t="str">
        <f>CONCATENATE("'",Tabla1[[#This Row],[PSP_TIN]],"',")</f>
        <v>'250232633819',</v>
      </c>
      <c r="G3780" s="131" t="s">
        <v>1923</v>
      </c>
      <c r="H3780" s="131" t="s">
        <v>4786</v>
      </c>
      <c r="I3780" s="131" t="str">
        <f>CONCATENATE("'",Tabla1[[#This Row],[Public ID]],"',")</f>
        <v>'inv_Q9mmv7tFQGoqPy8pBM6KSq',</v>
      </c>
      <c r="J3780" s="131" t="s">
        <v>9</v>
      </c>
      <c r="K3780" s="131">
        <v>112</v>
      </c>
      <c r="L3780" s="98">
        <v>112</v>
      </c>
      <c r="M3780" s="105">
        <f>Tabla1[[#This Row],[Monto]]-Tabla1[[#This Row],[Monto Kashio]]</f>
        <v>0</v>
      </c>
      <c r="N3780" s="98" t="s">
        <v>23</v>
      </c>
      <c r="O3780" s="131" t="s">
        <v>145</v>
      </c>
      <c r="P3780" s="131">
        <v>2692648</v>
      </c>
      <c r="Q3780" s="189">
        <v>45680</v>
      </c>
      <c r="R3780" s="131" t="s">
        <v>148</v>
      </c>
      <c r="T3780" s="1"/>
    </row>
    <row r="3781" spans="1:20" ht="12.75" customHeight="1">
      <c r="A3781" s="166" t="s">
        <v>4087</v>
      </c>
      <c r="B3781" s="132" t="s">
        <v>4088</v>
      </c>
      <c r="C3781" s="173" t="s">
        <v>96</v>
      </c>
      <c r="D3781" s="110">
        <v>45680</v>
      </c>
      <c r="E3781" s="116">
        <v>250232635209</v>
      </c>
      <c r="F3781" s="132" t="str">
        <f>CONCATENATE("'",Tabla1[[#This Row],[PSP_TIN]],"',")</f>
        <v>'250232635209',</v>
      </c>
      <c r="G3781" s="132" t="s">
        <v>1923</v>
      </c>
      <c r="H3781" s="132" t="s">
        <v>4787</v>
      </c>
      <c r="I3781" s="132" t="str">
        <f>CONCATENATE("'",Tabla1[[#This Row],[Public ID]],"',")</f>
        <v>'inv_ZnziFgUzpgTDm3dQaFQeAo',</v>
      </c>
      <c r="J3781" s="132" t="s">
        <v>9</v>
      </c>
      <c r="K3781" s="132">
        <v>500</v>
      </c>
      <c r="L3781" s="91">
        <v>500</v>
      </c>
      <c r="M3781" s="105">
        <f>Tabla1[[#This Row],[Monto]]-Tabla1[[#This Row],[Monto Kashio]]</f>
        <v>0</v>
      </c>
      <c r="N3781" s="98" t="s">
        <v>23</v>
      </c>
      <c r="O3781" s="132" t="s">
        <v>145</v>
      </c>
      <c r="P3781" s="132">
        <v>2692650</v>
      </c>
      <c r="Q3781" s="190">
        <v>45680</v>
      </c>
      <c r="R3781" s="132" t="s">
        <v>148</v>
      </c>
      <c r="T3781" s="1"/>
    </row>
    <row r="3782" spans="1:20" ht="12.75" customHeight="1">
      <c r="A3782" s="187" t="s">
        <v>4087</v>
      </c>
      <c r="B3782" s="131" t="s">
        <v>4088</v>
      </c>
      <c r="C3782" s="181" t="s">
        <v>368</v>
      </c>
      <c r="D3782" s="111">
        <v>45680</v>
      </c>
      <c r="E3782" s="117">
        <v>250232635295</v>
      </c>
      <c r="F3782" s="131" t="str">
        <f>CONCATENATE("'",Tabla1[[#This Row],[PSP_TIN]],"',")</f>
        <v>'250232635295',</v>
      </c>
      <c r="G3782" s="131" t="s">
        <v>1923</v>
      </c>
      <c r="H3782" s="131" t="s">
        <v>4788</v>
      </c>
      <c r="I3782" s="131" t="str">
        <f>CONCATENATE("'",Tabla1[[#This Row],[Public ID]],"',")</f>
        <v>'inv_aZD5GeF4D9qFJn9n5eE6as',</v>
      </c>
      <c r="J3782" s="131" t="s">
        <v>9</v>
      </c>
      <c r="K3782" s="131">
        <v>500</v>
      </c>
      <c r="L3782" s="98">
        <v>500</v>
      </c>
      <c r="M3782" s="105">
        <f>Tabla1[[#This Row],[Monto]]-Tabla1[[#This Row],[Monto Kashio]]</f>
        <v>0</v>
      </c>
      <c r="N3782" s="98" t="s">
        <v>23</v>
      </c>
      <c r="O3782" s="131" t="s">
        <v>145</v>
      </c>
      <c r="P3782" s="131">
        <v>2692656</v>
      </c>
      <c r="Q3782" s="189">
        <v>45680</v>
      </c>
      <c r="R3782" s="131" t="s">
        <v>148</v>
      </c>
      <c r="T3782" s="1"/>
    </row>
    <row r="3783" spans="1:20" ht="12.75" customHeight="1">
      <c r="A3783" s="166" t="s">
        <v>4087</v>
      </c>
      <c r="B3783" s="132" t="s">
        <v>4088</v>
      </c>
      <c r="C3783" s="173" t="s">
        <v>30</v>
      </c>
      <c r="D3783" s="110">
        <v>45680</v>
      </c>
      <c r="E3783" s="116">
        <v>250232635347</v>
      </c>
      <c r="F3783" s="132" t="str">
        <f>CONCATENATE("'",Tabla1[[#This Row],[PSP_TIN]],"',")</f>
        <v>'250232635347',</v>
      </c>
      <c r="G3783" s="132" t="s">
        <v>1923</v>
      </c>
      <c r="H3783" s="132" t="s">
        <v>4789</v>
      </c>
      <c r="I3783" s="132" t="str">
        <f>CONCATENATE("'",Tabla1[[#This Row],[Public ID]],"',")</f>
        <v>'inv_RBnBiUPw6UPp8VmGKikkJ2',</v>
      </c>
      <c r="J3783" s="132" t="s">
        <v>9</v>
      </c>
      <c r="K3783" s="132">
        <v>30</v>
      </c>
      <c r="L3783" s="91">
        <v>30</v>
      </c>
      <c r="M3783" s="105">
        <f>Tabla1[[#This Row],[Monto]]-Tabla1[[#This Row],[Monto Kashio]]</f>
        <v>0</v>
      </c>
      <c r="N3783" s="98" t="s">
        <v>23</v>
      </c>
      <c r="O3783" s="132" t="s">
        <v>145</v>
      </c>
      <c r="P3783" s="132">
        <v>2692652</v>
      </c>
      <c r="Q3783" s="190">
        <v>45680</v>
      </c>
      <c r="R3783" s="132" t="s">
        <v>148</v>
      </c>
      <c r="T3783" s="1"/>
    </row>
    <row r="3784" spans="1:20" ht="12.75" customHeight="1">
      <c r="A3784" s="187" t="s">
        <v>4087</v>
      </c>
      <c r="B3784" s="131" t="s">
        <v>4088</v>
      </c>
      <c r="C3784" s="181" t="s">
        <v>27</v>
      </c>
      <c r="D3784" s="111">
        <v>45680</v>
      </c>
      <c r="E3784" s="117">
        <v>250232636687</v>
      </c>
      <c r="F3784" s="131" t="str">
        <f>CONCATENATE("'",Tabla1[[#This Row],[PSP_TIN]],"',")</f>
        <v>'250232636687',</v>
      </c>
      <c r="G3784" s="131" t="s">
        <v>1923</v>
      </c>
      <c r="H3784" s="131" t="s">
        <v>4790</v>
      </c>
      <c r="I3784" s="131" t="str">
        <f>CONCATENATE("'",Tabla1[[#This Row],[Public ID]],"',")</f>
        <v>'inv_LHj4HMgeeB6GtVD2snEsR2',</v>
      </c>
      <c r="J3784" s="131" t="s">
        <v>9</v>
      </c>
      <c r="K3784" s="131">
        <v>300</v>
      </c>
      <c r="L3784" s="98">
        <v>300</v>
      </c>
      <c r="M3784" s="105">
        <f>Tabla1[[#This Row],[Monto]]-Tabla1[[#This Row],[Monto Kashio]]</f>
        <v>0</v>
      </c>
      <c r="N3784" s="98" t="s">
        <v>23</v>
      </c>
      <c r="O3784" s="131" t="s">
        <v>145</v>
      </c>
      <c r="P3784" s="131">
        <v>2692658</v>
      </c>
      <c r="Q3784" s="189">
        <v>45680</v>
      </c>
      <c r="R3784" s="131" t="s">
        <v>148</v>
      </c>
      <c r="T3784" s="1"/>
    </row>
    <row r="3785" spans="1:20" ht="12.75" customHeight="1">
      <c r="A3785" s="166" t="s">
        <v>4087</v>
      </c>
      <c r="B3785" s="132" t="s">
        <v>4088</v>
      </c>
      <c r="C3785" s="173" t="s">
        <v>66</v>
      </c>
      <c r="D3785" s="110">
        <v>45680</v>
      </c>
      <c r="E3785" s="116">
        <v>250232636905</v>
      </c>
      <c r="F3785" s="132" t="str">
        <f>CONCATENATE("'",Tabla1[[#This Row],[PSP_TIN]],"',")</f>
        <v>'250232636905',</v>
      </c>
      <c r="G3785" s="132" t="s">
        <v>1923</v>
      </c>
      <c r="H3785" s="132" t="s">
        <v>4791</v>
      </c>
      <c r="I3785" s="132" t="str">
        <f>CONCATENATE("'",Tabla1[[#This Row],[Public ID]],"',")</f>
        <v>'inv_KV9LbjVgVxEDY63nMcQhwd',</v>
      </c>
      <c r="J3785" s="132" t="s">
        <v>9</v>
      </c>
      <c r="K3785" s="132">
        <v>1229</v>
      </c>
      <c r="L3785" s="91">
        <v>1229</v>
      </c>
      <c r="M3785" s="105">
        <f>Tabla1[[#This Row],[Monto]]-Tabla1[[#This Row],[Monto Kashio]]</f>
        <v>0</v>
      </c>
      <c r="N3785" s="98" t="s">
        <v>23</v>
      </c>
      <c r="O3785" s="132" t="s">
        <v>145</v>
      </c>
      <c r="P3785" s="132">
        <v>2692660</v>
      </c>
      <c r="Q3785" s="190">
        <v>45680</v>
      </c>
      <c r="R3785" s="132" t="s">
        <v>148</v>
      </c>
      <c r="T3785" s="1"/>
    </row>
    <row r="3786" spans="1:20" ht="12.75" customHeight="1">
      <c r="A3786" s="187" t="s">
        <v>4087</v>
      </c>
      <c r="B3786" s="131" t="s">
        <v>4088</v>
      </c>
      <c r="C3786" s="181" t="s">
        <v>96</v>
      </c>
      <c r="D3786" s="111">
        <v>45680</v>
      </c>
      <c r="E3786" s="117">
        <v>250232638949</v>
      </c>
      <c r="F3786" s="131" t="str">
        <f>CONCATENATE("'",Tabla1[[#This Row],[PSP_TIN]],"',")</f>
        <v>'250232638949',</v>
      </c>
      <c r="G3786" s="131" t="s">
        <v>1923</v>
      </c>
      <c r="H3786" s="131" t="s">
        <v>4792</v>
      </c>
      <c r="I3786" s="131" t="str">
        <f>CONCATENATE("'",Tabla1[[#This Row],[Public ID]],"',")</f>
        <v>'inv_QMNfreCRfGy2Q8nBvxkEcP',</v>
      </c>
      <c r="J3786" s="131" t="s">
        <v>9</v>
      </c>
      <c r="K3786" s="131">
        <v>200</v>
      </c>
      <c r="L3786" s="98">
        <v>200</v>
      </c>
      <c r="M3786" s="105">
        <f>Tabla1[[#This Row],[Monto]]-Tabla1[[#This Row],[Monto Kashio]]</f>
        <v>0</v>
      </c>
      <c r="N3786" s="98" t="s">
        <v>23</v>
      </c>
      <c r="O3786" s="131" t="s">
        <v>145</v>
      </c>
      <c r="P3786" s="131">
        <v>2692671</v>
      </c>
      <c r="Q3786" s="189">
        <v>45680</v>
      </c>
      <c r="R3786" s="131" t="s">
        <v>148</v>
      </c>
      <c r="T3786" s="1"/>
    </row>
    <row r="3787" spans="1:20" ht="12.75" customHeight="1">
      <c r="A3787" s="166" t="s">
        <v>4087</v>
      </c>
      <c r="B3787" s="132" t="s">
        <v>4088</v>
      </c>
      <c r="C3787" s="173" t="s">
        <v>30</v>
      </c>
      <c r="D3787" s="110">
        <v>45680</v>
      </c>
      <c r="E3787" s="116">
        <v>250232639901</v>
      </c>
      <c r="F3787" s="132" t="str">
        <f>CONCATENATE("'",Tabla1[[#This Row],[PSP_TIN]],"',")</f>
        <v>'250232639901',</v>
      </c>
      <c r="G3787" s="132" t="s">
        <v>1923</v>
      </c>
      <c r="H3787" s="132" t="s">
        <v>4793</v>
      </c>
      <c r="I3787" s="132" t="str">
        <f>CONCATENATE("'",Tabla1[[#This Row],[Public ID]],"',")</f>
        <v>'inv_MfmKR8GVFaxFxpTVqddabj',</v>
      </c>
      <c r="J3787" s="132" t="s">
        <v>9</v>
      </c>
      <c r="K3787" s="132">
        <v>20</v>
      </c>
      <c r="L3787" s="91">
        <v>20</v>
      </c>
      <c r="M3787" s="105">
        <f>Tabla1[[#This Row],[Monto]]-Tabla1[[#This Row],[Monto Kashio]]</f>
        <v>0</v>
      </c>
      <c r="N3787" s="98" t="s">
        <v>23</v>
      </c>
      <c r="O3787" s="132" t="s">
        <v>145</v>
      </c>
      <c r="P3787" s="132">
        <v>2692673</v>
      </c>
      <c r="Q3787" s="190">
        <v>45680</v>
      </c>
      <c r="R3787" s="132" t="s">
        <v>148</v>
      </c>
      <c r="T3787" s="1"/>
    </row>
    <row r="3788" spans="1:20" ht="12.75" customHeight="1">
      <c r="A3788" s="187" t="s">
        <v>4087</v>
      </c>
      <c r="B3788" s="131" t="s">
        <v>4088</v>
      </c>
      <c r="C3788" s="181" t="s">
        <v>30</v>
      </c>
      <c r="D3788" s="111">
        <v>45680</v>
      </c>
      <c r="E3788" s="117">
        <v>250232640252</v>
      </c>
      <c r="F3788" s="131" t="str">
        <f>CONCATENATE("'",Tabla1[[#This Row],[PSP_TIN]],"',")</f>
        <v>'250232640252',</v>
      </c>
      <c r="G3788" s="131" t="s">
        <v>1923</v>
      </c>
      <c r="H3788" s="131" t="s">
        <v>4794</v>
      </c>
      <c r="I3788" s="131" t="str">
        <f>CONCATENATE("'",Tabla1[[#This Row],[Public ID]],"',")</f>
        <v>'inv_boqv2ru4TPLeo452RWTini',</v>
      </c>
      <c r="J3788" s="131" t="s">
        <v>9</v>
      </c>
      <c r="K3788" s="131">
        <v>27</v>
      </c>
      <c r="L3788" s="98">
        <v>27</v>
      </c>
      <c r="M3788" s="105">
        <f>Tabla1[[#This Row],[Monto]]-Tabla1[[#This Row],[Monto Kashio]]</f>
        <v>0</v>
      </c>
      <c r="N3788" s="98" t="s">
        <v>23</v>
      </c>
      <c r="O3788" s="131" t="s">
        <v>145</v>
      </c>
      <c r="P3788" s="131">
        <v>2692681</v>
      </c>
      <c r="Q3788" s="189">
        <v>45680</v>
      </c>
      <c r="R3788" s="131" t="s">
        <v>148</v>
      </c>
      <c r="T3788" s="1"/>
    </row>
    <row r="3789" spans="1:20" ht="12.75" customHeight="1">
      <c r="A3789" s="166" t="s">
        <v>4087</v>
      </c>
      <c r="B3789" s="132" t="s">
        <v>4088</v>
      </c>
      <c r="C3789" s="173" t="s">
        <v>368</v>
      </c>
      <c r="D3789" s="110">
        <v>45680</v>
      </c>
      <c r="E3789" s="116">
        <v>250232641225</v>
      </c>
      <c r="F3789" s="132" t="str">
        <f>CONCATENATE("'",Tabla1[[#This Row],[PSP_TIN]],"',")</f>
        <v>'250232641225',</v>
      </c>
      <c r="G3789" s="132" t="s">
        <v>1923</v>
      </c>
      <c r="H3789" s="132" t="s">
        <v>4795</v>
      </c>
      <c r="I3789" s="132" t="str">
        <f>CONCATENATE("'",Tabla1[[#This Row],[Public ID]],"',")</f>
        <v>'inv_UU3Nzxrp4HXCLQvVVACS67',</v>
      </c>
      <c r="J3789" s="132" t="s">
        <v>9</v>
      </c>
      <c r="K3789" s="132">
        <v>200</v>
      </c>
      <c r="L3789" s="91">
        <v>200</v>
      </c>
      <c r="M3789" s="105">
        <f>Tabla1[[#This Row],[Monto]]-Tabla1[[#This Row],[Monto Kashio]]</f>
        <v>0</v>
      </c>
      <c r="N3789" s="98" t="s">
        <v>23</v>
      </c>
      <c r="O3789" s="132" t="s">
        <v>145</v>
      </c>
      <c r="P3789" s="132">
        <v>2692687</v>
      </c>
      <c r="Q3789" s="190">
        <v>45680</v>
      </c>
      <c r="R3789" s="132" t="s">
        <v>148</v>
      </c>
      <c r="T3789" s="1"/>
    </row>
    <row r="3790" spans="1:20" ht="12.75" customHeight="1">
      <c r="A3790" s="187" t="s">
        <v>4087</v>
      </c>
      <c r="B3790" s="131" t="s">
        <v>4088</v>
      </c>
      <c r="C3790" s="181" t="s">
        <v>2614</v>
      </c>
      <c r="D3790" s="111">
        <v>45680</v>
      </c>
      <c r="E3790" s="117">
        <v>250232641525</v>
      </c>
      <c r="F3790" s="131" t="str">
        <f>CONCATENATE("'",Tabla1[[#This Row],[PSP_TIN]],"',")</f>
        <v>'250232641525',</v>
      </c>
      <c r="G3790" s="131" t="s">
        <v>1923</v>
      </c>
      <c r="H3790" s="131" t="s">
        <v>4796</v>
      </c>
      <c r="I3790" s="131" t="str">
        <f>CONCATENATE("'",Tabla1[[#This Row],[Public ID]],"',")</f>
        <v>'inv_Acxvofp54c6f8QfRU96Jk5',</v>
      </c>
      <c r="J3790" s="131" t="s">
        <v>9</v>
      </c>
      <c r="K3790" s="131">
        <v>88.5</v>
      </c>
      <c r="L3790" s="98">
        <v>88.5</v>
      </c>
      <c r="M3790" s="105">
        <f>Tabla1[[#This Row],[Monto]]-Tabla1[[#This Row],[Monto Kashio]]</f>
        <v>0</v>
      </c>
      <c r="N3790" s="98" t="s">
        <v>23</v>
      </c>
      <c r="O3790" s="131" t="s">
        <v>145</v>
      </c>
      <c r="P3790" s="131">
        <v>2692695</v>
      </c>
      <c r="Q3790" s="189">
        <v>45680</v>
      </c>
      <c r="R3790" s="131" t="s">
        <v>148</v>
      </c>
      <c r="T3790" s="1"/>
    </row>
    <row r="3791" spans="1:20" ht="12.75" customHeight="1">
      <c r="A3791" s="166" t="s">
        <v>4087</v>
      </c>
      <c r="B3791" s="132" t="s">
        <v>4088</v>
      </c>
      <c r="C3791" s="173" t="s">
        <v>4797</v>
      </c>
      <c r="D3791" s="110">
        <v>45680</v>
      </c>
      <c r="E3791" s="116">
        <v>250232646843</v>
      </c>
      <c r="F3791" s="132" t="str">
        <f>CONCATENATE("'",Tabla1[[#This Row],[PSP_TIN]],"',")</f>
        <v>'250232646843',</v>
      </c>
      <c r="G3791" s="132" t="s">
        <v>1923</v>
      </c>
      <c r="H3791" s="132" t="s">
        <v>4798</v>
      </c>
      <c r="I3791" s="132" t="str">
        <f>CONCATENATE("'",Tabla1[[#This Row],[Public ID]],"',")</f>
        <v>'inv_VgibKrkQqFi3qKLoRRZRZs',</v>
      </c>
      <c r="J3791" s="132" t="s">
        <v>9</v>
      </c>
      <c r="K3791" s="132">
        <v>310.3</v>
      </c>
      <c r="L3791" s="91">
        <v>310.3</v>
      </c>
      <c r="M3791" s="105">
        <f>Tabla1[[#This Row],[Monto]]-Tabla1[[#This Row],[Monto Kashio]]</f>
        <v>0</v>
      </c>
      <c r="N3791" s="98" t="s">
        <v>23</v>
      </c>
      <c r="O3791" s="132" t="s">
        <v>145</v>
      </c>
      <c r="P3791" s="132">
        <v>2692709</v>
      </c>
      <c r="Q3791" s="190">
        <v>45680</v>
      </c>
      <c r="R3791" s="132" t="s">
        <v>148</v>
      </c>
      <c r="T3791" s="1"/>
    </row>
    <row r="3792" spans="1:20" ht="12.75" customHeight="1">
      <c r="A3792" s="187" t="s">
        <v>4087</v>
      </c>
      <c r="B3792" s="131" t="s">
        <v>4088</v>
      </c>
      <c r="C3792" s="181" t="s">
        <v>27</v>
      </c>
      <c r="D3792" s="111">
        <v>45680</v>
      </c>
      <c r="E3792" s="117">
        <v>250232647957</v>
      </c>
      <c r="F3792" s="131" t="str">
        <f>CONCATENATE("'",Tabla1[[#This Row],[PSP_TIN]],"',")</f>
        <v>'250232647957',</v>
      </c>
      <c r="G3792" s="131" t="s">
        <v>1923</v>
      </c>
      <c r="H3792" s="131" t="s">
        <v>4799</v>
      </c>
      <c r="I3792" s="131" t="str">
        <f>CONCATENATE("'",Tabla1[[#This Row],[Public ID]],"',")</f>
        <v>'inv_nHUkx7S2hXrRzcjUDq4EmG',</v>
      </c>
      <c r="J3792" s="131" t="s">
        <v>9</v>
      </c>
      <c r="K3792" s="131">
        <v>100</v>
      </c>
      <c r="L3792" s="98">
        <v>100</v>
      </c>
      <c r="M3792" s="105">
        <f>Tabla1[[#This Row],[Monto]]-Tabla1[[#This Row],[Monto Kashio]]</f>
        <v>0</v>
      </c>
      <c r="N3792" s="98" t="s">
        <v>23</v>
      </c>
      <c r="O3792" s="131" t="s">
        <v>145</v>
      </c>
      <c r="P3792" s="131">
        <v>2692711</v>
      </c>
      <c r="Q3792" s="189">
        <v>45680</v>
      </c>
      <c r="R3792" s="131" t="s">
        <v>148</v>
      </c>
      <c r="T3792" s="1"/>
    </row>
    <row r="3793" spans="1:20" ht="12.75" customHeight="1">
      <c r="A3793" s="166" t="s">
        <v>4087</v>
      </c>
      <c r="B3793" s="132" t="s">
        <v>4088</v>
      </c>
      <c r="C3793" s="173" t="s">
        <v>66</v>
      </c>
      <c r="D3793" s="110">
        <v>45680</v>
      </c>
      <c r="E3793" s="116">
        <v>250232648627</v>
      </c>
      <c r="F3793" s="132" t="str">
        <f>CONCATENATE("'",Tabla1[[#This Row],[PSP_TIN]],"',")</f>
        <v>'250232648627',</v>
      </c>
      <c r="G3793" s="132" t="s">
        <v>1923</v>
      </c>
      <c r="H3793" s="132" t="s">
        <v>4800</v>
      </c>
      <c r="I3793" s="132" t="str">
        <f>CONCATENATE("'",Tabla1[[#This Row],[Public ID]],"',")</f>
        <v>'inv_X8vgro6QCviveMvFVhUc9X',</v>
      </c>
      <c r="J3793" s="132" t="s">
        <v>9</v>
      </c>
      <c r="K3793" s="132">
        <v>20</v>
      </c>
      <c r="L3793" s="91">
        <v>20</v>
      </c>
      <c r="M3793" s="105">
        <f>Tabla1[[#This Row],[Monto]]-Tabla1[[#This Row],[Monto Kashio]]</f>
        <v>0</v>
      </c>
      <c r="N3793" s="98" t="s">
        <v>23</v>
      </c>
      <c r="O3793" s="132" t="s">
        <v>145</v>
      </c>
      <c r="P3793" s="132">
        <v>2692713</v>
      </c>
      <c r="Q3793" s="190">
        <v>45680</v>
      </c>
      <c r="R3793" s="132" t="s">
        <v>148</v>
      </c>
      <c r="T3793" s="1"/>
    </row>
    <row r="3794" spans="1:20" ht="12.75" customHeight="1">
      <c r="A3794" s="187" t="s">
        <v>4087</v>
      </c>
      <c r="B3794" s="131" t="s">
        <v>4088</v>
      </c>
      <c r="C3794" s="181" t="s">
        <v>30</v>
      </c>
      <c r="D3794" s="111">
        <v>45680</v>
      </c>
      <c r="E3794" s="117">
        <v>250232650597</v>
      </c>
      <c r="F3794" s="131" t="str">
        <f>CONCATENATE("'",Tabla1[[#This Row],[PSP_TIN]],"',")</f>
        <v>'250232650597',</v>
      </c>
      <c r="G3794" s="131" t="s">
        <v>1923</v>
      </c>
      <c r="H3794" s="131" t="s">
        <v>4801</v>
      </c>
      <c r="I3794" s="131" t="str">
        <f>CONCATENATE("'",Tabla1[[#This Row],[Public ID]],"',")</f>
        <v>'inv_7ULCtqbvgwpVC9BACNRFZp',</v>
      </c>
      <c r="J3794" s="131" t="s">
        <v>9</v>
      </c>
      <c r="K3794" s="131">
        <v>40</v>
      </c>
      <c r="L3794" s="98">
        <v>40</v>
      </c>
      <c r="M3794" s="105">
        <f>Tabla1[[#This Row],[Monto]]-Tabla1[[#This Row],[Monto Kashio]]</f>
        <v>0</v>
      </c>
      <c r="N3794" s="98" t="s">
        <v>23</v>
      </c>
      <c r="O3794" s="131" t="s">
        <v>145</v>
      </c>
      <c r="P3794" s="131">
        <v>2692719</v>
      </c>
      <c r="Q3794" s="189">
        <v>45680</v>
      </c>
      <c r="R3794" s="131" t="s">
        <v>148</v>
      </c>
      <c r="T3794" s="1"/>
    </row>
    <row r="3795" spans="1:20" ht="12.75" customHeight="1">
      <c r="A3795" s="166" t="s">
        <v>4087</v>
      </c>
      <c r="B3795" s="132" t="s">
        <v>4088</v>
      </c>
      <c r="C3795" s="173" t="s">
        <v>96</v>
      </c>
      <c r="D3795" s="110">
        <v>45680</v>
      </c>
      <c r="E3795" s="116">
        <v>250232651619</v>
      </c>
      <c r="F3795" s="132" t="str">
        <f>CONCATENATE("'",Tabla1[[#This Row],[PSP_TIN]],"',")</f>
        <v>'250232651619',</v>
      </c>
      <c r="G3795" s="132" t="s">
        <v>1923</v>
      </c>
      <c r="H3795" s="132" t="s">
        <v>4802</v>
      </c>
      <c r="I3795" s="132" t="str">
        <f>CONCATENATE("'",Tabla1[[#This Row],[Public ID]],"',")</f>
        <v>'inv_9d98EGgfk3uQ4WL43dSkUV',</v>
      </c>
      <c r="J3795" s="132" t="s">
        <v>9</v>
      </c>
      <c r="K3795" s="132">
        <v>33</v>
      </c>
      <c r="L3795" s="91">
        <v>33</v>
      </c>
      <c r="M3795" s="105">
        <f>Tabla1[[#This Row],[Monto]]-Tabla1[[#This Row],[Monto Kashio]]</f>
        <v>0</v>
      </c>
      <c r="N3795" s="98" t="s">
        <v>23</v>
      </c>
      <c r="O3795" s="132" t="s">
        <v>145</v>
      </c>
      <c r="P3795" s="132">
        <v>2692723</v>
      </c>
      <c r="Q3795" s="190">
        <v>45680</v>
      </c>
      <c r="R3795" s="132" t="s">
        <v>148</v>
      </c>
      <c r="T3795" s="1"/>
    </row>
    <row r="3796" spans="1:20" ht="12.75" customHeight="1">
      <c r="A3796" s="187" t="s">
        <v>4087</v>
      </c>
      <c r="B3796" s="131" t="s">
        <v>4088</v>
      </c>
      <c r="C3796" s="181" t="s">
        <v>66</v>
      </c>
      <c r="D3796" s="111">
        <v>45680</v>
      </c>
      <c r="E3796" s="117">
        <v>250232652185</v>
      </c>
      <c r="F3796" s="131" t="str">
        <f>CONCATENATE("'",Tabla1[[#This Row],[PSP_TIN]],"',")</f>
        <v>'250232652185',</v>
      </c>
      <c r="G3796" s="131" t="s">
        <v>1923</v>
      </c>
      <c r="H3796" s="131" t="s">
        <v>4803</v>
      </c>
      <c r="I3796" s="131" t="str">
        <f>CONCATENATE("'",Tabla1[[#This Row],[Public ID]],"',")</f>
        <v>'inv_7WaRxAdNySqYkC46jwXkK2',</v>
      </c>
      <c r="J3796" s="131" t="s">
        <v>9</v>
      </c>
      <c r="K3796" s="131">
        <v>30</v>
      </c>
      <c r="L3796" s="98">
        <v>30</v>
      </c>
      <c r="M3796" s="105">
        <f>Tabla1[[#This Row],[Monto]]-Tabla1[[#This Row],[Monto Kashio]]</f>
        <v>0</v>
      </c>
      <c r="N3796" s="98" t="s">
        <v>23</v>
      </c>
      <c r="O3796" s="131" t="s">
        <v>145</v>
      </c>
      <c r="P3796" s="131">
        <v>2692739</v>
      </c>
      <c r="Q3796" s="189">
        <v>45680</v>
      </c>
      <c r="R3796" s="131" t="s">
        <v>148</v>
      </c>
      <c r="T3796" s="1"/>
    </row>
    <row r="3797" spans="1:20" ht="12.75" customHeight="1">
      <c r="A3797" s="166" t="s">
        <v>4087</v>
      </c>
      <c r="B3797" s="132" t="s">
        <v>4088</v>
      </c>
      <c r="C3797" s="173" t="s">
        <v>30</v>
      </c>
      <c r="D3797" s="110">
        <v>45680</v>
      </c>
      <c r="E3797" s="116">
        <v>250232653436</v>
      </c>
      <c r="F3797" s="132" t="str">
        <f>CONCATENATE("'",Tabla1[[#This Row],[PSP_TIN]],"',")</f>
        <v>'250232653436',</v>
      </c>
      <c r="G3797" s="132" t="s">
        <v>1923</v>
      </c>
      <c r="H3797" s="132" t="s">
        <v>4804</v>
      </c>
      <c r="I3797" s="132" t="str">
        <f>CONCATENATE("'",Tabla1[[#This Row],[Public ID]],"',")</f>
        <v>'inv_Cpei6EUf4XaEwNnjBLq28L',</v>
      </c>
      <c r="J3797" s="132" t="s">
        <v>9</v>
      </c>
      <c r="K3797" s="132">
        <v>50</v>
      </c>
      <c r="L3797" s="91">
        <v>50</v>
      </c>
      <c r="M3797" s="105">
        <f>Tabla1[[#This Row],[Monto]]-Tabla1[[#This Row],[Monto Kashio]]</f>
        <v>0</v>
      </c>
      <c r="N3797" s="98" t="s">
        <v>23</v>
      </c>
      <c r="O3797" s="132" t="s">
        <v>145</v>
      </c>
      <c r="P3797" s="132">
        <v>2692737</v>
      </c>
      <c r="Q3797" s="190">
        <v>45680</v>
      </c>
      <c r="R3797" s="132" t="s">
        <v>148</v>
      </c>
      <c r="T3797" s="1"/>
    </row>
    <row r="3798" spans="1:20" ht="12.75" customHeight="1">
      <c r="A3798" s="187" t="s">
        <v>4087</v>
      </c>
      <c r="B3798" s="131" t="s">
        <v>4088</v>
      </c>
      <c r="C3798" s="181" t="s">
        <v>66</v>
      </c>
      <c r="D3798" s="111">
        <v>45680</v>
      </c>
      <c r="E3798" s="117">
        <v>250232655437</v>
      </c>
      <c r="F3798" s="131" t="str">
        <f>CONCATENATE("'",Tabla1[[#This Row],[PSP_TIN]],"',")</f>
        <v>'250232655437',</v>
      </c>
      <c r="G3798" s="131" t="s">
        <v>1923</v>
      </c>
      <c r="H3798" s="131" t="s">
        <v>4805</v>
      </c>
      <c r="I3798" s="131" t="str">
        <f>CONCATENATE("'",Tabla1[[#This Row],[Public ID]],"',")</f>
        <v>'inv_36XdMUMsWsB6jRijuTED5j',</v>
      </c>
      <c r="J3798" s="131" t="s">
        <v>9</v>
      </c>
      <c r="K3798" s="131">
        <v>1572</v>
      </c>
      <c r="L3798" s="98">
        <v>1572</v>
      </c>
      <c r="M3798" s="105">
        <f>Tabla1[[#This Row],[Monto]]-Tabla1[[#This Row],[Monto Kashio]]</f>
        <v>0</v>
      </c>
      <c r="N3798" s="98" t="s">
        <v>23</v>
      </c>
      <c r="O3798" s="131" t="s">
        <v>145</v>
      </c>
      <c r="P3798" s="131">
        <v>2692755</v>
      </c>
      <c r="Q3798" s="189">
        <v>45680</v>
      </c>
      <c r="R3798" s="131" t="s">
        <v>148</v>
      </c>
      <c r="T3798" s="1"/>
    </row>
    <row r="3799" spans="1:20" ht="12.75" customHeight="1">
      <c r="A3799" s="166" t="s">
        <v>4087</v>
      </c>
      <c r="B3799" s="132" t="s">
        <v>4088</v>
      </c>
      <c r="C3799" s="173" t="s">
        <v>96</v>
      </c>
      <c r="D3799" s="110">
        <v>45680</v>
      </c>
      <c r="E3799" s="116">
        <v>250232655602</v>
      </c>
      <c r="F3799" s="132" t="str">
        <f>CONCATENATE("'",Tabla1[[#This Row],[PSP_TIN]],"',")</f>
        <v>'250232655602',</v>
      </c>
      <c r="G3799" s="132" t="s">
        <v>1923</v>
      </c>
      <c r="H3799" s="132" t="s">
        <v>4806</v>
      </c>
      <c r="I3799" s="132" t="str">
        <f>CONCATENATE("'",Tabla1[[#This Row],[Public ID]],"',")</f>
        <v>'inv_JtDeJsNcg9Ga8VUFeDhKK4',</v>
      </c>
      <c r="J3799" s="132" t="s">
        <v>9</v>
      </c>
      <c r="K3799" s="132">
        <v>1000</v>
      </c>
      <c r="L3799" s="91">
        <v>1000</v>
      </c>
      <c r="M3799" s="105">
        <f>Tabla1[[#This Row],[Monto]]-Tabla1[[#This Row],[Monto Kashio]]</f>
        <v>0</v>
      </c>
      <c r="N3799" s="98" t="s">
        <v>23</v>
      </c>
      <c r="O3799" s="132" t="s">
        <v>145</v>
      </c>
      <c r="P3799" s="132">
        <v>2692752</v>
      </c>
      <c r="Q3799" s="190">
        <v>45680</v>
      </c>
      <c r="R3799" s="132" t="s">
        <v>148</v>
      </c>
      <c r="T3799" s="1"/>
    </row>
    <row r="3800" spans="1:20" ht="12.75" customHeight="1">
      <c r="A3800" s="187" t="s">
        <v>4087</v>
      </c>
      <c r="B3800" s="131" t="s">
        <v>4088</v>
      </c>
      <c r="C3800" s="181" t="s">
        <v>27</v>
      </c>
      <c r="D3800" s="111">
        <v>45680</v>
      </c>
      <c r="E3800" s="117">
        <v>250232659395</v>
      </c>
      <c r="F3800" s="131" t="str">
        <f>CONCATENATE("'",Tabla1[[#This Row],[PSP_TIN]],"',")</f>
        <v>'250232659395',</v>
      </c>
      <c r="G3800" s="131" t="s">
        <v>1923</v>
      </c>
      <c r="H3800" s="131" t="s">
        <v>4807</v>
      </c>
      <c r="I3800" s="131" t="str">
        <f>CONCATENATE("'",Tabla1[[#This Row],[Public ID]],"',")</f>
        <v>'inv_fBkTyvpruvenyN6v7bBQpL',</v>
      </c>
      <c r="J3800" s="131" t="s">
        <v>9</v>
      </c>
      <c r="K3800" s="131">
        <v>50</v>
      </c>
      <c r="L3800" s="98">
        <v>50</v>
      </c>
      <c r="M3800" s="105">
        <f>Tabla1[[#This Row],[Monto]]-Tabla1[[#This Row],[Monto Kashio]]</f>
        <v>0</v>
      </c>
      <c r="N3800" s="98" t="s">
        <v>23</v>
      </c>
      <c r="O3800" s="131" t="s">
        <v>145</v>
      </c>
      <c r="P3800" s="131">
        <v>2692760</v>
      </c>
      <c r="Q3800" s="189">
        <v>45680</v>
      </c>
      <c r="R3800" s="131" t="s">
        <v>148</v>
      </c>
      <c r="T3800" s="1"/>
    </row>
    <row r="3801" spans="1:20" ht="12.75" customHeight="1">
      <c r="A3801" s="166" t="s">
        <v>4087</v>
      </c>
      <c r="B3801" s="132" t="s">
        <v>4088</v>
      </c>
      <c r="C3801" s="173" t="s">
        <v>30</v>
      </c>
      <c r="D3801" s="110">
        <v>45680</v>
      </c>
      <c r="E3801" s="116">
        <v>250232662257</v>
      </c>
      <c r="F3801" s="132" t="str">
        <f>CONCATENATE("'",Tabla1[[#This Row],[PSP_TIN]],"',")</f>
        <v>'250232662257',</v>
      </c>
      <c r="G3801" s="132" t="s">
        <v>1923</v>
      </c>
      <c r="H3801" s="132" t="s">
        <v>4808</v>
      </c>
      <c r="I3801" s="132" t="str">
        <f>CONCATENATE("'",Tabla1[[#This Row],[Public ID]],"',")</f>
        <v>'inv_nffFVqHZ3SiCJbpNeNj9pp',</v>
      </c>
      <c r="J3801" s="132" t="s">
        <v>9</v>
      </c>
      <c r="K3801" s="132">
        <v>31</v>
      </c>
      <c r="L3801" s="91">
        <v>31</v>
      </c>
      <c r="M3801" s="105">
        <f>Tabla1[[#This Row],[Monto]]-Tabla1[[#This Row],[Monto Kashio]]</f>
        <v>0</v>
      </c>
      <c r="N3801" s="98" t="s">
        <v>23</v>
      </c>
      <c r="O3801" s="132" t="s">
        <v>145</v>
      </c>
      <c r="P3801" s="132">
        <v>2692762</v>
      </c>
      <c r="Q3801" s="190">
        <v>45680</v>
      </c>
      <c r="R3801" s="132" t="s">
        <v>148</v>
      </c>
      <c r="T3801" s="1"/>
    </row>
    <row r="3802" spans="1:20" ht="12.75" customHeight="1">
      <c r="A3802" s="187" t="s">
        <v>4087</v>
      </c>
      <c r="B3802" s="131" t="s">
        <v>4088</v>
      </c>
      <c r="C3802" s="181" t="s">
        <v>27</v>
      </c>
      <c r="D3802" s="111">
        <v>45680</v>
      </c>
      <c r="E3802" s="117">
        <v>250232663721</v>
      </c>
      <c r="F3802" s="131" t="str">
        <f>CONCATENATE("'",Tabla1[[#This Row],[PSP_TIN]],"',")</f>
        <v>'250232663721',</v>
      </c>
      <c r="G3802" s="131" t="s">
        <v>1923</v>
      </c>
      <c r="H3802" s="131" t="s">
        <v>4809</v>
      </c>
      <c r="I3802" s="131" t="str">
        <f>CONCATENATE("'",Tabla1[[#This Row],[Public ID]],"',")</f>
        <v>'inv_QBForDg7kihBN7unBPzPd4',</v>
      </c>
      <c r="J3802" s="131" t="s">
        <v>9</v>
      </c>
      <c r="K3802" s="131">
        <v>1000</v>
      </c>
      <c r="L3802" s="98">
        <v>1000</v>
      </c>
      <c r="M3802" s="105">
        <f>Tabla1[[#This Row],[Monto]]-Tabla1[[#This Row],[Monto Kashio]]</f>
        <v>0</v>
      </c>
      <c r="N3802" s="98" t="s">
        <v>23</v>
      </c>
      <c r="O3802" s="131" t="s">
        <v>145</v>
      </c>
      <c r="P3802" s="131">
        <v>2692768</v>
      </c>
      <c r="Q3802" s="189">
        <v>45680</v>
      </c>
      <c r="R3802" s="131" t="s">
        <v>148</v>
      </c>
      <c r="T3802" s="1"/>
    </row>
    <row r="3803" spans="1:20" ht="12.75" customHeight="1">
      <c r="A3803" s="166" t="s">
        <v>4087</v>
      </c>
      <c r="B3803" s="132" t="s">
        <v>4088</v>
      </c>
      <c r="C3803" s="173" t="s">
        <v>136</v>
      </c>
      <c r="D3803" s="110">
        <v>45680</v>
      </c>
      <c r="E3803" s="116">
        <v>250232666731</v>
      </c>
      <c r="F3803" s="132" t="str">
        <f>CONCATENATE("'",Tabla1[[#This Row],[PSP_TIN]],"',")</f>
        <v>'250232666731',</v>
      </c>
      <c r="G3803" s="132" t="s">
        <v>1923</v>
      </c>
      <c r="H3803" s="132" t="s">
        <v>4810</v>
      </c>
      <c r="I3803" s="132" t="str">
        <f>CONCATENATE("'",Tabla1[[#This Row],[Public ID]],"',")</f>
        <v>'inv_K3K64eHsNkbmKwtpxh3ySK',</v>
      </c>
      <c r="J3803" s="132" t="s">
        <v>9</v>
      </c>
      <c r="K3803" s="132">
        <v>20</v>
      </c>
      <c r="L3803" s="91">
        <v>20</v>
      </c>
      <c r="M3803" s="105">
        <f>Tabla1[[#This Row],[Monto]]-Tabla1[[#This Row],[Monto Kashio]]</f>
        <v>0</v>
      </c>
      <c r="N3803" s="98" t="s">
        <v>23</v>
      </c>
      <c r="O3803" s="132" t="s">
        <v>145</v>
      </c>
      <c r="P3803" s="132">
        <v>2692773</v>
      </c>
      <c r="Q3803" s="190">
        <v>45680</v>
      </c>
      <c r="R3803" s="132" t="s">
        <v>148</v>
      </c>
      <c r="T3803" s="1"/>
    </row>
    <row r="3804" spans="1:20" ht="12.75" customHeight="1">
      <c r="A3804" s="187" t="s">
        <v>4087</v>
      </c>
      <c r="B3804" s="131" t="s">
        <v>4088</v>
      </c>
      <c r="C3804" s="181" t="s">
        <v>27</v>
      </c>
      <c r="D3804" s="111">
        <v>45680</v>
      </c>
      <c r="E3804" s="117">
        <v>250232667698</v>
      </c>
      <c r="F3804" s="131" t="str">
        <f>CONCATENATE("'",Tabla1[[#This Row],[PSP_TIN]],"',")</f>
        <v>'250232667698',</v>
      </c>
      <c r="G3804" s="131" t="s">
        <v>1923</v>
      </c>
      <c r="H3804" s="131" t="s">
        <v>4811</v>
      </c>
      <c r="I3804" s="131" t="str">
        <f>CONCATENATE("'",Tabla1[[#This Row],[Public ID]],"',")</f>
        <v>'inv_72Szf27dyNnsKpApcasNCw',</v>
      </c>
      <c r="J3804" s="131" t="s">
        <v>9</v>
      </c>
      <c r="K3804" s="131">
        <v>30</v>
      </c>
      <c r="L3804" s="98">
        <v>30</v>
      </c>
      <c r="M3804" s="105">
        <f>Tabla1[[#This Row],[Monto]]-Tabla1[[#This Row],[Monto Kashio]]</f>
        <v>0</v>
      </c>
      <c r="N3804" s="98" t="s">
        <v>23</v>
      </c>
      <c r="O3804" s="131" t="s">
        <v>145</v>
      </c>
      <c r="P3804" s="131">
        <v>2692782</v>
      </c>
      <c r="Q3804" s="189">
        <v>45680</v>
      </c>
      <c r="R3804" s="131" t="s">
        <v>148</v>
      </c>
      <c r="T3804" s="1"/>
    </row>
    <row r="3805" spans="1:20" ht="12.75" customHeight="1">
      <c r="A3805" s="166" t="s">
        <v>4087</v>
      </c>
      <c r="B3805" s="132" t="s">
        <v>4088</v>
      </c>
      <c r="C3805" s="173" t="s">
        <v>30</v>
      </c>
      <c r="D3805" s="110">
        <v>45680</v>
      </c>
      <c r="E3805" s="116">
        <v>250232668911</v>
      </c>
      <c r="F3805" s="132" t="str">
        <f>CONCATENATE("'",Tabla1[[#This Row],[PSP_TIN]],"',")</f>
        <v>'250232668911',</v>
      </c>
      <c r="G3805" s="132" t="s">
        <v>1923</v>
      </c>
      <c r="H3805" s="132" t="s">
        <v>4812</v>
      </c>
      <c r="I3805" s="132" t="str">
        <f>CONCATENATE("'",Tabla1[[#This Row],[Public ID]],"',")</f>
        <v>'inv_ZfhmVa9ZhxFWw59Uek6nYp',</v>
      </c>
      <c r="J3805" s="132" t="s">
        <v>9</v>
      </c>
      <c r="K3805" s="132">
        <v>20</v>
      </c>
      <c r="L3805" s="91">
        <v>20</v>
      </c>
      <c r="M3805" s="105">
        <f>Tabla1[[#This Row],[Monto]]-Tabla1[[#This Row],[Monto Kashio]]</f>
        <v>0</v>
      </c>
      <c r="N3805" s="98" t="s">
        <v>23</v>
      </c>
      <c r="O3805" s="132" t="s">
        <v>145</v>
      </c>
      <c r="P3805" s="132">
        <v>2692784</v>
      </c>
      <c r="Q3805" s="190">
        <v>45680</v>
      </c>
      <c r="R3805" s="132" t="s">
        <v>148</v>
      </c>
      <c r="T3805" s="1"/>
    </row>
    <row r="3806" spans="1:20" ht="12.75" customHeight="1">
      <c r="A3806" s="187" t="s">
        <v>4087</v>
      </c>
      <c r="B3806" s="131" t="s">
        <v>4088</v>
      </c>
      <c r="C3806" s="181" t="s">
        <v>30</v>
      </c>
      <c r="D3806" s="111">
        <v>45680</v>
      </c>
      <c r="E3806" s="117">
        <v>250232672674</v>
      </c>
      <c r="F3806" s="131" t="str">
        <f>CONCATENATE("'",Tabla1[[#This Row],[PSP_TIN]],"',")</f>
        <v>'250232672674',</v>
      </c>
      <c r="G3806" s="131" t="s">
        <v>1923</v>
      </c>
      <c r="H3806" s="131" t="s">
        <v>4813</v>
      </c>
      <c r="I3806" s="131" t="str">
        <f>CONCATENATE("'",Tabla1[[#This Row],[Public ID]],"',")</f>
        <v>'inv_aZGUpp9TYGn6wX3bBqW2Vs',</v>
      </c>
      <c r="J3806" s="131" t="s">
        <v>9</v>
      </c>
      <c r="K3806" s="131">
        <v>100</v>
      </c>
      <c r="L3806" s="98">
        <v>100</v>
      </c>
      <c r="M3806" s="105">
        <f>Tabla1[[#This Row],[Monto]]-Tabla1[[#This Row],[Monto Kashio]]</f>
        <v>0</v>
      </c>
      <c r="N3806" s="98" t="s">
        <v>23</v>
      </c>
      <c r="O3806" s="131" t="s">
        <v>145</v>
      </c>
      <c r="P3806" s="131">
        <v>2692796</v>
      </c>
      <c r="Q3806" s="189">
        <v>45680</v>
      </c>
      <c r="R3806" s="131" t="s">
        <v>148</v>
      </c>
      <c r="T3806" s="1"/>
    </row>
    <row r="3807" spans="1:20" ht="12.75" customHeight="1">
      <c r="A3807" s="166" t="s">
        <v>4087</v>
      </c>
      <c r="B3807" s="132" t="s">
        <v>4088</v>
      </c>
      <c r="C3807" s="173" t="s">
        <v>30</v>
      </c>
      <c r="D3807" s="110">
        <v>45680</v>
      </c>
      <c r="E3807" s="116">
        <v>250232676883</v>
      </c>
      <c r="F3807" s="132" t="str">
        <f>CONCATENATE("'",Tabla1[[#This Row],[PSP_TIN]],"',")</f>
        <v>'250232676883',</v>
      </c>
      <c r="G3807" s="132" t="s">
        <v>1923</v>
      </c>
      <c r="H3807" s="132" t="s">
        <v>4814</v>
      </c>
      <c r="I3807" s="132" t="str">
        <f>CONCATENATE("'",Tabla1[[#This Row],[Public ID]],"',")</f>
        <v>'inv_7XhfMbZC5cLNNWg95eVyiS',</v>
      </c>
      <c r="J3807" s="132" t="s">
        <v>9</v>
      </c>
      <c r="K3807" s="132">
        <v>100</v>
      </c>
      <c r="L3807" s="91">
        <v>100</v>
      </c>
      <c r="M3807" s="105">
        <f>Tabla1[[#This Row],[Monto]]-Tabla1[[#This Row],[Monto Kashio]]</f>
        <v>0</v>
      </c>
      <c r="N3807" s="98" t="s">
        <v>23</v>
      </c>
      <c r="O3807" s="132" t="s">
        <v>145</v>
      </c>
      <c r="P3807" s="132">
        <v>2692801</v>
      </c>
      <c r="Q3807" s="190">
        <v>45680</v>
      </c>
      <c r="R3807" s="132" t="s">
        <v>148</v>
      </c>
      <c r="T3807" s="1"/>
    </row>
    <row r="3808" spans="1:20" ht="12.75" customHeight="1">
      <c r="A3808" s="187" t="s">
        <v>4087</v>
      </c>
      <c r="B3808" s="131" t="s">
        <v>4088</v>
      </c>
      <c r="C3808" s="181" t="s">
        <v>30</v>
      </c>
      <c r="D3808" s="111">
        <v>45680</v>
      </c>
      <c r="E3808" s="117">
        <v>250232677203</v>
      </c>
      <c r="F3808" s="131" t="str">
        <f>CONCATENATE("'",Tabla1[[#This Row],[PSP_TIN]],"',")</f>
        <v>'250232677203',</v>
      </c>
      <c r="G3808" s="131" t="s">
        <v>1923</v>
      </c>
      <c r="H3808" s="131" t="s">
        <v>4815</v>
      </c>
      <c r="I3808" s="131" t="str">
        <f>CONCATENATE("'",Tabla1[[#This Row],[Public ID]],"',")</f>
        <v>'inv_568yryN2d7a3itWpQC6PVJ',</v>
      </c>
      <c r="J3808" s="131" t="s">
        <v>9</v>
      </c>
      <c r="K3808" s="131">
        <v>20</v>
      </c>
      <c r="L3808" s="98">
        <v>20</v>
      </c>
      <c r="M3808" s="105">
        <f>Tabla1[[#This Row],[Monto]]-Tabla1[[#This Row],[Monto Kashio]]</f>
        <v>0</v>
      </c>
      <c r="N3808" s="98" t="s">
        <v>23</v>
      </c>
      <c r="O3808" s="131" t="s">
        <v>145</v>
      </c>
      <c r="P3808" s="131">
        <v>2692803</v>
      </c>
      <c r="Q3808" s="189">
        <v>45680</v>
      </c>
      <c r="R3808" s="131" t="s">
        <v>148</v>
      </c>
      <c r="T3808" s="1"/>
    </row>
    <row r="3809" spans="1:20" ht="12.75" customHeight="1">
      <c r="A3809" s="166" t="s">
        <v>4087</v>
      </c>
      <c r="B3809" s="132" t="s">
        <v>4088</v>
      </c>
      <c r="C3809" s="173" t="s">
        <v>30</v>
      </c>
      <c r="D3809" s="110">
        <v>45680</v>
      </c>
      <c r="E3809" s="116">
        <v>250232678404</v>
      </c>
      <c r="F3809" s="132" t="str">
        <f>CONCATENATE("'",Tabla1[[#This Row],[PSP_TIN]],"',")</f>
        <v>'250232678404',</v>
      </c>
      <c r="G3809" s="132" t="s">
        <v>1923</v>
      </c>
      <c r="H3809" s="132" t="s">
        <v>4816</v>
      </c>
      <c r="I3809" s="132" t="str">
        <f>CONCATENATE("'",Tabla1[[#This Row],[Public ID]],"',")</f>
        <v>'inv_Z5EexMSFBnHzc6Q4uqHXo4',</v>
      </c>
      <c r="J3809" s="132" t="s">
        <v>9</v>
      </c>
      <c r="K3809" s="132">
        <v>20</v>
      </c>
      <c r="L3809" s="91">
        <v>20</v>
      </c>
      <c r="M3809" s="105">
        <f>Tabla1[[#This Row],[Monto]]-Tabla1[[#This Row],[Monto Kashio]]</f>
        <v>0</v>
      </c>
      <c r="N3809" s="98" t="s">
        <v>23</v>
      </c>
      <c r="O3809" s="132" t="s">
        <v>145</v>
      </c>
      <c r="P3809" s="132">
        <v>2692843</v>
      </c>
      <c r="Q3809" s="190">
        <v>45680</v>
      </c>
      <c r="R3809" s="132" t="s">
        <v>148</v>
      </c>
      <c r="T3809" s="1"/>
    </row>
    <row r="3810" spans="1:20" ht="12.75" customHeight="1">
      <c r="A3810" s="187" t="s">
        <v>4087</v>
      </c>
      <c r="B3810" s="131" t="s">
        <v>4088</v>
      </c>
      <c r="C3810" s="181" t="s">
        <v>96</v>
      </c>
      <c r="D3810" s="111">
        <v>45680</v>
      </c>
      <c r="E3810" s="117">
        <v>250232678994</v>
      </c>
      <c r="F3810" s="131" t="str">
        <f>CONCATENATE("'",Tabla1[[#This Row],[PSP_TIN]],"',")</f>
        <v>'250232678994',</v>
      </c>
      <c r="G3810" s="131" t="s">
        <v>1923</v>
      </c>
      <c r="H3810" s="131" t="s">
        <v>4817</v>
      </c>
      <c r="I3810" s="131" t="str">
        <f>CONCATENATE("'",Tabla1[[#This Row],[Public ID]],"',")</f>
        <v>'inv_JLmq9BXwpQQs4BFatVmS5b',</v>
      </c>
      <c r="J3810" s="131" t="s">
        <v>9</v>
      </c>
      <c r="K3810" s="131">
        <v>272</v>
      </c>
      <c r="L3810" s="98">
        <v>272</v>
      </c>
      <c r="M3810" s="105">
        <f>Tabla1[[#This Row],[Monto]]-Tabla1[[#This Row],[Monto Kashio]]</f>
        <v>0</v>
      </c>
      <c r="N3810" s="98" t="s">
        <v>23</v>
      </c>
      <c r="O3810" s="131" t="s">
        <v>145</v>
      </c>
      <c r="P3810" s="131">
        <v>2692807</v>
      </c>
      <c r="Q3810" s="189">
        <v>45680</v>
      </c>
      <c r="R3810" s="131" t="s">
        <v>148</v>
      </c>
      <c r="T3810" s="1"/>
    </row>
    <row r="3811" spans="1:20" ht="12.75" customHeight="1">
      <c r="A3811" s="166" t="s">
        <v>4087</v>
      </c>
      <c r="B3811" s="132" t="s">
        <v>4088</v>
      </c>
      <c r="C3811" s="173" t="s">
        <v>30</v>
      </c>
      <c r="D3811" s="110">
        <v>45680</v>
      </c>
      <c r="E3811" s="116">
        <v>250232679561</v>
      </c>
      <c r="F3811" s="132" t="str">
        <f>CONCATENATE("'",Tabla1[[#This Row],[PSP_TIN]],"',")</f>
        <v>'250232679561',</v>
      </c>
      <c r="G3811" s="132" t="s">
        <v>1923</v>
      </c>
      <c r="H3811" s="132" t="s">
        <v>4818</v>
      </c>
      <c r="I3811" s="132" t="str">
        <f>CONCATENATE("'",Tabla1[[#This Row],[Public ID]],"',")</f>
        <v>'inv_KteHHRsdHDnAQhHp94btBJ',</v>
      </c>
      <c r="J3811" s="132" t="s">
        <v>9</v>
      </c>
      <c r="K3811" s="132">
        <v>100</v>
      </c>
      <c r="L3811" s="91">
        <v>100</v>
      </c>
      <c r="M3811" s="105">
        <f>Tabla1[[#This Row],[Monto]]-Tabla1[[#This Row],[Monto Kashio]]</f>
        <v>0</v>
      </c>
      <c r="N3811" s="98" t="s">
        <v>23</v>
      </c>
      <c r="O3811" s="132" t="s">
        <v>145</v>
      </c>
      <c r="P3811" s="132">
        <v>2692811</v>
      </c>
      <c r="Q3811" s="190">
        <v>45680</v>
      </c>
      <c r="R3811" s="132" t="s">
        <v>148</v>
      </c>
      <c r="T3811" s="1"/>
    </row>
    <row r="3812" spans="1:20" ht="12.75" customHeight="1">
      <c r="A3812" s="187" t="s">
        <v>4087</v>
      </c>
      <c r="B3812" s="131" t="s">
        <v>4088</v>
      </c>
      <c r="C3812" s="181" t="s">
        <v>66</v>
      </c>
      <c r="D3812" s="111">
        <v>45680</v>
      </c>
      <c r="E3812" s="117">
        <v>250232681799</v>
      </c>
      <c r="F3812" s="131" t="str">
        <f>CONCATENATE("'",Tabla1[[#This Row],[PSP_TIN]],"',")</f>
        <v>'250232681799',</v>
      </c>
      <c r="G3812" s="131" t="s">
        <v>1923</v>
      </c>
      <c r="H3812" s="131" t="s">
        <v>4819</v>
      </c>
      <c r="I3812" s="131" t="str">
        <f>CONCATENATE("'",Tabla1[[#This Row],[Public ID]],"',")</f>
        <v>'inv_8zH8KgYxhmFUm2HLKjzBEW',</v>
      </c>
      <c r="J3812" s="131" t="s">
        <v>9</v>
      </c>
      <c r="K3812" s="131">
        <v>45</v>
      </c>
      <c r="L3812" s="98">
        <v>45</v>
      </c>
      <c r="M3812" s="105">
        <f>Tabla1[[#This Row],[Monto]]-Tabla1[[#This Row],[Monto Kashio]]</f>
        <v>0</v>
      </c>
      <c r="N3812" s="98" t="s">
        <v>23</v>
      </c>
      <c r="O3812" s="131" t="s">
        <v>145</v>
      </c>
      <c r="P3812" s="131">
        <v>2692819</v>
      </c>
      <c r="Q3812" s="189">
        <v>45680</v>
      </c>
      <c r="R3812" s="131" t="s">
        <v>148</v>
      </c>
      <c r="T3812" s="1"/>
    </row>
    <row r="3813" spans="1:20" ht="12.75" customHeight="1">
      <c r="A3813" s="166" t="s">
        <v>4087</v>
      </c>
      <c r="B3813" s="132" t="s">
        <v>4088</v>
      </c>
      <c r="C3813" s="173" t="s">
        <v>66</v>
      </c>
      <c r="D3813" s="110">
        <v>45680</v>
      </c>
      <c r="E3813" s="116">
        <v>250232682734</v>
      </c>
      <c r="F3813" s="132" t="str">
        <f>CONCATENATE("'",Tabla1[[#This Row],[PSP_TIN]],"',")</f>
        <v>'250232682734',</v>
      </c>
      <c r="G3813" s="132" t="s">
        <v>1923</v>
      </c>
      <c r="H3813" s="132" t="s">
        <v>4820</v>
      </c>
      <c r="I3813" s="132" t="str">
        <f>CONCATENATE("'",Tabla1[[#This Row],[Public ID]],"',")</f>
        <v>'inv_2thJnATv7U5kCxkDb6sag4',</v>
      </c>
      <c r="J3813" s="132" t="s">
        <v>9</v>
      </c>
      <c r="K3813" s="132">
        <v>930.26</v>
      </c>
      <c r="L3813" s="91">
        <v>930.26</v>
      </c>
      <c r="M3813" s="105">
        <f>Tabla1[[#This Row],[Monto]]-Tabla1[[#This Row],[Monto Kashio]]</f>
        <v>0</v>
      </c>
      <c r="N3813" s="98" t="s">
        <v>23</v>
      </c>
      <c r="O3813" s="132" t="s">
        <v>145</v>
      </c>
      <c r="P3813" s="132">
        <v>2692831</v>
      </c>
      <c r="Q3813" s="190">
        <v>45680</v>
      </c>
      <c r="R3813" s="132" t="s">
        <v>148</v>
      </c>
      <c r="T3813" s="1"/>
    </row>
    <row r="3814" spans="1:20" ht="12.75" customHeight="1">
      <c r="A3814" s="187" t="s">
        <v>4087</v>
      </c>
      <c r="B3814" s="131" t="s">
        <v>4088</v>
      </c>
      <c r="C3814" s="181" t="s">
        <v>30</v>
      </c>
      <c r="D3814" s="111">
        <v>45680</v>
      </c>
      <c r="E3814" s="117">
        <v>250232684762</v>
      </c>
      <c r="F3814" s="131" t="str">
        <f>CONCATENATE("'",Tabla1[[#This Row],[PSP_TIN]],"',")</f>
        <v>'250232684762',</v>
      </c>
      <c r="G3814" s="131" t="s">
        <v>1923</v>
      </c>
      <c r="H3814" s="131" t="s">
        <v>4821</v>
      </c>
      <c r="I3814" s="131" t="str">
        <f>CONCATENATE("'",Tabla1[[#This Row],[Public ID]],"',")</f>
        <v>'inv_6vLJCPuxE6rr8YvnTM2dNL',</v>
      </c>
      <c r="J3814" s="131" t="s">
        <v>9</v>
      </c>
      <c r="K3814" s="131">
        <v>20</v>
      </c>
      <c r="L3814" s="98">
        <v>20</v>
      </c>
      <c r="M3814" s="105">
        <f>Tabla1[[#This Row],[Monto]]-Tabla1[[#This Row],[Monto Kashio]]</f>
        <v>0</v>
      </c>
      <c r="N3814" s="98" t="s">
        <v>23</v>
      </c>
      <c r="O3814" s="131" t="s">
        <v>145</v>
      </c>
      <c r="P3814" s="131">
        <v>2692827</v>
      </c>
      <c r="Q3814" s="189">
        <v>45680</v>
      </c>
      <c r="R3814" s="131" t="s">
        <v>148</v>
      </c>
      <c r="T3814" s="1"/>
    </row>
    <row r="3815" spans="1:20" ht="12.75" customHeight="1">
      <c r="A3815" s="166" t="s">
        <v>4087</v>
      </c>
      <c r="B3815" s="132" t="s">
        <v>4088</v>
      </c>
      <c r="C3815" s="173" t="s">
        <v>756</v>
      </c>
      <c r="D3815" s="110">
        <v>45680</v>
      </c>
      <c r="E3815" s="116">
        <v>250232690388</v>
      </c>
      <c r="F3815" s="132" t="str">
        <f>CONCATENATE("'",Tabla1[[#This Row],[PSP_TIN]],"',")</f>
        <v>'250232690388',</v>
      </c>
      <c r="G3815" s="132" t="s">
        <v>1923</v>
      </c>
      <c r="H3815" s="132" t="s">
        <v>4822</v>
      </c>
      <c r="I3815" s="132" t="str">
        <f>CONCATENATE("'",Tabla1[[#This Row],[Public ID]],"',")</f>
        <v>'inv_Z5GZZM5YEJ8GsYEfFqXhuQ',</v>
      </c>
      <c r="J3815" s="132" t="s">
        <v>9</v>
      </c>
      <c r="K3815" s="132">
        <v>30</v>
      </c>
      <c r="L3815" s="91">
        <v>30</v>
      </c>
      <c r="M3815" s="105">
        <f>Tabla1[[#This Row],[Monto]]-Tabla1[[#This Row],[Monto Kashio]]</f>
        <v>0</v>
      </c>
      <c r="N3815" s="98" t="s">
        <v>23</v>
      </c>
      <c r="O3815" s="132" t="s">
        <v>145</v>
      </c>
      <c r="P3815" s="132">
        <v>2692849</v>
      </c>
      <c r="Q3815" s="190">
        <v>45680</v>
      </c>
      <c r="R3815" s="132" t="s">
        <v>148</v>
      </c>
      <c r="T3815" s="1"/>
    </row>
    <row r="3816" spans="1:20" ht="12.75" customHeight="1">
      <c r="A3816" s="187" t="s">
        <v>4087</v>
      </c>
      <c r="B3816" s="131" t="s">
        <v>4088</v>
      </c>
      <c r="C3816" s="181" t="s">
        <v>96</v>
      </c>
      <c r="D3816" s="111">
        <v>45680</v>
      </c>
      <c r="E3816" s="117">
        <v>250232690524</v>
      </c>
      <c r="F3816" s="131" t="str">
        <f>CONCATENATE("'",Tabla1[[#This Row],[PSP_TIN]],"',")</f>
        <v>'250232690524',</v>
      </c>
      <c r="G3816" s="131" t="s">
        <v>1923</v>
      </c>
      <c r="H3816" s="131" t="s">
        <v>4823</v>
      </c>
      <c r="I3816" s="131" t="str">
        <f>CONCATENATE("'",Tabla1[[#This Row],[Public ID]],"',")</f>
        <v>'inv_RGX9JYz72NTVpiJYHo3xZy',</v>
      </c>
      <c r="J3816" s="131" t="s">
        <v>9</v>
      </c>
      <c r="K3816" s="131">
        <v>30</v>
      </c>
      <c r="L3816" s="98">
        <v>30</v>
      </c>
      <c r="M3816" s="105">
        <f>Tabla1[[#This Row],[Monto]]-Tabla1[[#This Row],[Monto Kashio]]</f>
        <v>0</v>
      </c>
      <c r="N3816" s="98" t="s">
        <v>23</v>
      </c>
      <c r="O3816" s="131" t="s">
        <v>145</v>
      </c>
      <c r="P3816" s="131">
        <v>2692853</v>
      </c>
      <c r="Q3816" s="189">
        <v>45680</v>
      </c>
      <c r="R3816" s="131" t="s">
        <v>148</v>
      </c>
      <c r="T3816" s="1"/>
    </row>
    <row r="3817" spans="1:20" ht="12.75" customHeight="1">
      <c r="A3817" s="166" t="s">
        <v>4087</v>
      </c>
      <c r="B3817" s="132" t="s">
        <v>4088</v>
      </c>
      <c r="C3817" s="173" t="s">
        <v>136</v>
      </c>
      <c r="D3817" s="110">
        <v>45680</v>
      </c>
      <c r="E3817" s="116">
        <v>250232690599</v>
      </c>
      <c r="F3817" s="132" t="str">
        <f>CONCATENATE("'",Tabla1[[#This Row],[PSP_TIN]],"',")</f>
        <v>'250232690599',</v>
      </c>
      <c r="G3817" s="132" t="s">
        <v>1923</v>
      </c>
      <c r="H3817" s="132" t="s">
        <v>4824</v>
      </c>
      <c r="I3817" s="132" t="str">
        <f>CONCATENATE("'",Tabla1[[#This Row],[Public ID]],"',")</f>
        <v>'inv_DXcpDqa5Z2o5qrZ8XsKUpH',</v>
      </c>
      <c r="J3817" s="132" t="s">
        <v>9</v>
      </c>
      <c r="K3817" s="132">
        <v>40</v>
      </c>
      <c r="L3817" s="91">
        <v>40</v>
      </c>
      <c r="M3817" s="105">
        <f>Tabla1[[#This Row],[Monto]]-Tabla1[[#This Row],[Monto Kashio]]</f>
        <v>0</v>
      </c>
      <c r="N3817" s="98" t="s">
        <v>23</v>
      </c>
      <c r="O3817" s="132" t="s">
        <v>145</v>
      </c>
      <c r="P3817" s="132">
        <v>2692855</v>
      </c>
      <c r="Q3817" s="190">
        <v>45680</v>
      </c>
      <c r="R3817" s="132" t="s">
        <v>148</v>
      </c>
      <c r="T3817" s="1"/>
    </row>
    <row r="3818" spans="1:20" ht="12.75" customHeight="1">
      <c r="A3818" s="187" t="s">
        <v>4087</v>
      </c>
      <c r="B3818" s="131" t="s">
        <v>4088</v>
      </c>
      <c r="C3818" s="181" t="s">
        <v>30</v>
      </c>
      <c r="D3818" s="111">
        <v>45680</v>
      </c>
      <c r="E3818" s="117">
        <v>250232692675</v>
      </c>
      <c r="F3818" s="131" t="str">
        <f>CONCATENATE("'",Tabla1[[#This Row],[PSP_TIN]],"',")</f>
        <v>'250232692675',</v>
      </c>
      <c r="G3818" s="131" t="s">
        <v>1923</v>
      </c>
      <c r="H3818" s="131" t="s">
        <v>4825</v>
      </c>
      <c r="I3818" s="131" t="str">
        <f>CONCATENATE("'",Tabla1[[#This Row],[Public ID]],"',")</f>
        <v>'inv_FPU7eCPhNQVbbQWVArfxu8',</v>
      </c>
      <c r="J3818" s="131" t="s">
        <v>9</v>
      </c>
      <c r="K3818" s="131">
        <v>200</v>
      </c>
      <c r="L3818" s="98">
        <v>200</v>
      </c>
      <c r="M3818" s="105">
        <f>Tabla1[[#This Row],[Monto]]-Tabla1[[#This Row],[Monto Kashio]]</f>
        <v>0</v>
      </c>
      <c r="N3818" s="98" t="s">
        <v>23</v>
      </c>
      <c r="O3818" s="131" t="s">
        <v>145</v>
      </c>
      <c r="P3818" s="131">
        <v>2692861</v>
      </c>
      <c r="Q3818" s="189">
        <v>45680</v>
      </c>
      <c r="R3818" s="131" t="s">
        <v>148</v>
      </c>
      <c r="T3818" s="1"/>
    </row>
    <row r="3819" spans="1:20" ht="12.75" customHeight="1">
      <c r="A3819" s="166" t="s">
        <v>4087</v>
      </c>
      <c r="B3819" s="132" t="s">
        <v>4088</v>
      </c>
      <c r="C3819" s="173" t="s">
        <v>30</v>
      </c>
      <c r="D3819" s="110">
        <v>45680</v>
      </c>
      <c r="E3819" s="116">
        <v>250232692848</v>
      </c>
      <c r="F3819" s="132" t="str">
        <f>CONCATENATE("'",Tabla1[[#This Row],[PSP_TIN]],"',")</f>
        <v>'250232692848',</v>
      </c>
      <c r="G3819" s="132" t="s">
        <v>1923</v>
      </c>
      <c r="H3819" s="132" t="s">
        <v>4826</v>
      </c>
      <c r="I3819" s="132" t="str">
        <f>CONCATENATE("'",Tabla1[[#This Row],[Public ID]],"',")</f>
        <v>'inv_H7DRFdHojHteSwZ8jXhUBJ',</v>
      </c>
      <c r="J3819" s="132" t="s">
        <v>9</v>
      </c>
      <c r="K3819" s="132">
        <v>25</v>
      </c>
      <c r="L3819" s="91">
        <v>25</v>
      </c>
      <c r="M3819" s="105">
        <f>Tabla1[[#This Row],[Monto]]-Tabla1[[#This Row],[Monto Kashio]]</f>
        <v>0</v>
      </c>
      <c r="N3819" s="98" t="s">
        <v>23</v>
      </c>
      <c r="O3819" s="132" t="s">
        <v>145</v>
      </c>
      <c r="P3819" s="132">
        <v>2692872</v>
      </c>
      <c r="Q3819" s="190">
        <v>45680</v>
      </c>
      <c r="R3819" s="132" t="s">
        <v>148</v>
      </c>
      <c r="T3819" s="1"/>
    </row>
    <row r="3820" spans="1:20" ht="12.75" customHeight="1">
      <c r="A3820" s="187" t="s">
        <v>4087</v>
      </c>
      <c r="B3820" s="131" t="s">
        <v>4088</v>
      </c>
      <c r="C3820" s="181" t="s">
        <v>30</v>
      </c>
      <c r="D3820" s="111">
        <v>45680</v>
      </c>
      <c r="E3820" s="117">
        <v>250232693025</v>
      </c>
      <c r="F3820" s="131" t="str">
        <f>CONCATENATE("'",Tabla1[[#This Row],[PSP_TIN]],"',")</f>
        <v>'250232693025',</v>
      </c>
      <c r="G3820" s="131" t="s">
        <v>1923</v>
      </c>
      <c r="H3820" s="131" t="s">
        <v>4827</v>
      </c>
      <c r="I3820" s="131" t="str">
        <f>CONCATENATE("'",Tabla1[[#This Row],[Public ID]],"',")</f>
        <v>'inv_XJ9sJAdiakvwACg9vjqpUm',</v>
      </c>
      <c r="J3820" s="131" t="s">
        <v>9</v>
      </c>
      <c r="K3820" s="131">
        <v>25</v>
      </c>
      <c r="L3820" s="98">
        <v>25</v>
      </c>
      <c r="M3820" s="105">
        <f>Tabla1[[#This Row],[Monto]]-Tabla1[[#This Row],[Monto Kashio]]</f>
        <v>0</v>
      </c>
      <c r="N3820" s="98" t="s">
        <v>23</v>
      </c>
      <c r="O3820" s="131" t="s">
        <v>145</v>
      </c>
      <c r="P3820" s="131">
        <v>2692878</v>
      </c>
      <c r="Q3820" s="189">
        <v>45680</v>
      </c>
      <c r="R3820" s="131" t="s">
        <v>148</v>
      </c>
      <c r="T3820" s="1"/>
    </row>
    <row r="3821" spans="1:20" ht="12.75" customHeight="1">
      <c r="A3821" s="166" t="s">
        <v>4087</v>
      </c>
      <c r="B3821" s="132" t="s">
        <v>4088</v>
      </c>
      <c r="C3821" s="173" t="s">
        <v>30</v>
      </c>
      <c r="D3821" s="110">
        <v>45680</v>
      </c>
      <c r="E3821" s="116">
        <v>250232694229</v>
      </c>
      <c r="F3821" s="132" t="str">
        <f>CONCATENATE("'",Tabla1[[#This Row],[PSP_TIN]],"',")</f>
        <v>'250232694229',</v>
      </c>
      <c r="G3821" s="132" t="s">
        <v>1923</v>
      </c>
      <c r="H3821" s="132" t="s">
        <v>4828</v>
      </c>
      <c r="I3821" s="132" t="str">
        <f>CONCATENATE("'",Tabla1[[#This Row],[Public ID]],"',")</f>
        <v>'inv_bfJu4sHb4xDnu5ZVdVQBmz',</v>
      </c>
      <c r="J3821" s="132" t="s">
        <v>9</v>
      </c>
      <c r="K3821" s="132">
        <v>30</v>
      </c>
      <c r="L3821" s="91">
        <v>30</v>
      </c>
      <c r="M3821" s="105">
        <f>Tabla1[[#This Row],[Monto]]-Tabla1[[#This Row],[Monto Kashio]]</f>
        <v>0</v>
      </c>
      <c r="N3821" s="98" t="s">
        <v>23</v>
      </c>
      <c r="O3821" s="132" t="s">
        <v>145</v>
      </c>
      <c r="P3821" s="132">
        <v>2692880</v>
      </c>
      <c r="Q3821" s="190">
        <v>45680</v>
      </c>
      <c r="R3821" s="132" t="s">
        <v>148</v>
      </c>
      <c r="T3821" s="1"/>
    </row>
    <row r="3822" spans="1:20" ht="12.75" customHeight="1">
      <c r="A3822" s="187" t="s">
        <v>4087</v>
      </c>
      <c r="B3822" s="131" t="s">
        <v>4088</v>
      </c>
      <c r="C3822" s="181" t="s">
        <v>96</v>
      </c>
      <c r="D3822" s="111">
        <v>45680</v>
      </c>
      <c r="E3822" s="117">
        <v>250232694401</v>
      </c>
      <c r="F3822" s="131" t="str">
        <f>CONCATENATE("'",Tabla1[[#This Row],[PSP_TIN]],"',")</f>
        <v>'250232694401',</v>
      </c>
      <c r="G3822" s="131" t="s">
        <v>1923</v>
      </c>
      <c r="H3822" s="131" t="s">
        <v>4829</v>
      </c>
      <c r="I3822" s="131" t="str">
        <f>CONCATENATE("'",Tabla1[[#This Row],[Public ID]],"',")</f>
        <v>'inv_RhwnArpTbNHsn59YXRcoHT',</v>
      </c>
      <c r="J3822" s="131" t="s">
        <v>9</v>
      </c>
      <c r="K3822" s="131">
        <v>50</v>
      </c>
      <c r="L3822" s="98">
        <v>50</v>
      </c>
      <c r="M3822" s="105">
        <f>Tabla1[[#This Row],[Monto]]-Tabla1[[#This Row],[Monto Kashio]]</f>
        <v>0</v>
      </c>
      <c r="N3822" s="98" t="s">
        <v>23</v>
      </c>
      <c r="O3822" s="131" t="s">
        <v>145</v>
      </c>
      <c r="P3822" s="131">
        <v>2692882</v>
      </c>
      <c r="Q3822" s="189">
        <v>45680</v>
      </c>
      <c r="R3822" s="131" t="s">
        <v>148</v>
      </c>
      <c r="T3822" s="1"/>
    </row>
    <row r="3823" spans="1:20" ht="12.75" customHeight="1">
      <c r="A3823" s="166" t="s">
        <v>4087</v>
      </c>
      <c r="B3823" s="132" t="s">
        <v>4088</v>
      </c>
      <c r="C3823" s="173" t="s">
        <v>27</v>
      </c>
      <c r="D3823" s="110">
        <v>45680</v>
      </c>
      <c r="E3823" s="116">
        <v>250232694542</v>
      </c>
      <c r="F3823" s="132" t="str">
        <f>CONCATENATE("'",Tabla1[[#This Row],[PSP_TIN]],"',")</f>
        <v>'250232694542',</v>
      </c>
      <c r="G3823" s="132" t="s">
        <v>1923</v>
      </c>
      <c r="H3823" s="132" t="s">
        <v>4830</v>
      </c>
      <c r="I3823" s="132" t="str">
        <f>CONCATENATE("'",Tabla1[[#This Row],[Public ID]],"',")</f>
        <v>'inv_GxTcmg4i6v67gsfeR72AHL',</v>
      </c>
      <c r="J3823" s="132" t="s">
        <v>9</v>
      </c>
      <c r="K3823" s="132">
        <v>30</v>
      </c>
      <c r="L3823" s="91">
        <v>30</v>
      </c>
      <c r="M3823" s="105">
        <f>Tabla1[[#This Row],[Monto]]-Tabla1[[#This Row],[Monto Kashio]]</f>
        <v>0</v>
      </c>
      <c r="N3823" s="98" t="s">
        <v>23</v>
      </c>
      <c r="O3823" s="132" t="s">
        <v>145</v>
      </c>
      <c r="P3823" s="132">
        <v>2692886</v>
      </c>
      <c r="Q3823" s="190">
        <v>45680</v>
      </c>
      <c r="R3823" s="132" t="s">
        <v>148</v>
      </c>
      <c r="T3823" s="1"/>
    </row>
    <row r="3824" spans="1:20" ht="12.75" customHeight="1">
      <c r="A3824" s="187" t="s">
        <v>4087</v>
      </c>
      <c r="B3824" s="131" t="s">
        <v>4088</v>
      </c>
      <c r="C3824" s="181" t="s">
        <v>30</v>
      </c>
      <c r="D3824" s="111">
        <v>45680</v>
      </c>
      <c r="E3824" s="117">
        <v>250232695192</v>
      </c>
      <c r="F3824" s="131" t="str">
        <f>CONCATENATE("'",Tabla1[[#This Row],[PSP_TIN]],"',")</f>
        <v>'250232695192',</v>
      </c>
      <c r="G3824" s="131" t="s">
        <v>1923</v>
      </c>
      <c r="H3824" s="131" t="s">
        <v>4831</v>
      </c>
      <c r="I3824" s="131" t="str">
        <f>CONCATENATE("'",Tabla1[[#This Row],[Public ID]],"',")</f>
        <v>'inv_64HYC7ZUkCp58jW7UAjj87',</v>
      </c>
      <c r="J3824" s="131" t="s">
        <v>9</v>
      </c>
      <c r="K3824" s="131">
        <v>50</v>
      </c>
      <c r="L3824" s="98">
        <v>50</v>
      </c>
      <c r="M3824" s="105">
        <f>Tabla1[[#This Row],[Monto]]-Tabla1[[#This Row],[Monto Kashio]]</f>
        <v>0</v>
      </c>
      <c r="N3824" s="98" t="s">
        <v>23</v>
      </c>
      <c r="O3824" s="131" t="s">
        <v>145</v>
      </c>
      <c r="P3824" s="131">
        <v>2692890</v>
      </c>
      <c r="Q3824" s="189">
        <v>45680</v>
      </c>
      <c r="R3824" s="131" t="s">
        <v>148</v>
      </c>
      <c r="T3824" s="1"/>
    </row>
    <row r="3825" spans="1:20" ht="12.75" customHeight="1">
      <c r="A3825" s="166" t="s">
        <v>4087</v>
      </c>
      <c r="B3825" s="132" t="s">
        <v>4088</v>
      </c>
      <c r="C3825" s="173" t="s">
        <v>30</v>
      </c>
      <c r="D3825" s="110">
        <v>45680</v>
      </c>
      <c r="E3825" s="116">
        <v>250232696746</v>
      </c>
      <c r="F3825" s="132" t="str">
        <f>CONCATENATE("'",Tabla1[[#This Row],[PSP_TIN]],"',")</f>
        <v>'250232696746',</v>
      </c>
      <c r="G3825" s="132" t="s">
        <v>1923</v>
      </c>
      <c r="H3825" s="132" t="s">
        <v>4832</v>
      </c>
      <c r="I3825" s="132" t="str">
        <f>CONCATENATE("'",Tabla1[[#This Row],[Public ID]],"',")</f>
        <v>'inv_DDqs2cbqWb8Kwr8ksM8aog',</v>
      </c>
      <c r="J3825" s="132" t="s">
        <v>9</v>
      </c>
      <c r="K3825" s="132">
        <v>50</v>
      </c>
      <c r="L3825" s="91">
        <v>50</v>
      </c>
      <c r="M3825" s="105">
        <f>Tabla1[[#This Row],[Monto]]-Tabla1[[#This Row],[Monto Kashio]]</f>
        <v>0</v>
      </c>
      <c r="N3825" s="98" t="s">
        <v>23</v>
      </c>
      <c r="O3825" s="132" t="s">
        <v>145</v>
      </c>
      <c r="P3825" s="132">
        <v>2692898</v>
      </c>
      <c r="Q3825" s="190">
        <v>45680</v>
      </c>
      <c r="R3825" s="132" t="s">
        <v>148</v>
      </c>
      <c r="T3825" s="1"/>
    </row>
    <row r="3826" spans="1:20" ht="12.75" customHeight="1">
      <c r="A3826" s="187" t="s">
        <v>4087</v>
      </c>
      <c r="B3826" s="131" t="s">
        <v>4088</v>
      </c>
      <c r="C3826" s="181" t="s">
        <v>30</v>
      </c>
      <c r="D3826" s="111">
        <v>45680</v>
      </c>
      <c r="E3826" s="117">
        <v>250232699686</v>
      </c>
      <c r="F3826" s="131" t="str">
        <f>CONCATENATE("'",Tabla1[[#This Row],[PSP_TIN]],"',")</f>
        <v>'250232699686',</v>
      </c>
      <c r="G3826" s="131" t="s">
        <v>1923</v>
      </c>
      <c r="H3826" s="131" t="s">
        <v>4833</v>
      </c>
      <c r="I3826" s="131" t="str">
        <f>CONCATENATE("'",Tabla1[[#This Row],[Public ID]],"',")</f>
        <v>'inv_6vAHgcJzNKWkdcYVbLZhQG',</v>
      </c>
      <c r="J3826" s="131" t="s">
        <v>9</v>
      </c>
      <c r="K3826" s="131">
        <v>300</v>
      </c>
      <c r="L3826" s="98">
        <v>300</v>
      </c>
      <c r="M3826" s="105">
        <f>Tabla1[[#This Row],[Monto]]-Tabla1[[#This Row],[Monto Kashio]]</f>
        <v>0</v>
      </c>
      <c r="N3826" s="98" t="s">
        <v>23</v>
      </c>
      <c r="O3826" s="131" t="s">
        <v>145</v>
      </c>
      <c r="P3826" s="131">
        <v>2692905</v>
      </c>
      <c r="Q3826" s="189">
        <v>45680</v>
      </c>
      <c r="R3826" s="131" t="s">
        <v>148</v>
      </c>
      <c r="T3826" s="1"/>
    </row>
    <row r="3827" spans="1:20" ht="12.75" customHeight="1">
      <c r="A3827" s="166" t="s">
        <v>4087</v>
      </c>
      <c r="B3827" s="132" t="s">
        <v>4088</v>
      </c>
      <c r="C3827" s="173" t="s">
        <v>30</v>
      </c>
      <c r="D3827" s="110">
        <v>45680</v>
      </c>
      <c r="E3827" s="116">
        <v>250232700189</v>
      </c>
      <c r="F3827" s="132" t="str">
        <f>CONCATENATE("'",Tabla1[[#This Row],[PSP_TIN]],"',")</f>
        <v>'250232700189',</v>
      </c>
      <c r="G3827" s="132" t="s">
        <v>1923</v>
      </c>
      <c r="H3827" s="132" t="s">
        <v>4834</v>
      </c>
      <c r="I3827" s="132" t="str">
        <f>CONCATENATE("'",Tabla1[[#This Row],[Public ID]],"',")</f>
        <v>'inv_UQ2T6Y5foR7BjL7aHNuD2d',</v>
      </c>
      <c r="J3827" s="132" t="s">
        <v>9</v>
      </c>
      <c r="K3827" s="132">
        <v>21</v>
      </c>
      <c r="L3827" s="91">
        <v>21</v>
      </c>
      <c r="M3827" s="105">
        <f>Tabla1[[#This Row],[Monto]]-Tabla1[[#This Row],[Monto Kashio]]</f>
        <v>0</v>
      </c>
      <c r="N3827" s="98" t="s">
        <v>23</v>
      </c>
      <c r="O3827" s="132" t="s">
        <v>145</v>
      </c>
      <c r="P3827" s="132">
        <v>2692909</v>
      </c>
      <c r="Q3827" s="190">
        <v>45680</v>
      </c>
      <c r="R3827" s="132" t="s">
        <v>148</v>
      </c>
      <c r="T3827" s="1"/>
    </row>
    <row r="3828" spans="1:20" ht="12.75" customHeight="1">
      <c r="A3828" s="187" t="s">
        <v>4087</v>
      </c>
      <c r="B3828" s="131" t="s">
        <v>4088</v>
      </c>
      <c r="C3828" s="181" t="s">
        <v>30</v>
      </c>
      <c r="D3828" s="111">
        <v>45680</v>
      </c>
      <c r="E3828" s="117">
        <v>250232700621</v>
      </c>
      <c r="F3828" s="131" t="str">
        <f>CONCATENATE("'",Tabla1[[#This Row],[PSP_TIN]],"',")</f>
        <v>'250232700621',</v>
      </c>
      <c r="G3828" s="131" t="s">
        <v>1923</v>
      </c>
      <c r="H3828" s="131" t="s">
        <v>4835</v>
      </c>
      <c r="I3828" s="131" t="str">
        <f>CONCATENATE("'",Tabla1[[#This Row],[Public ID]],"',")</f>
        <v>'inv_HUA9PQ2fSzd5vjqqdT2xrA',</v>
      </c>
      <c r="J3828" s="131" t="s">
        <v>9</v>
      </c>
      <c r="K3828" s="131">
        <v>80</v>
      </c>
      <c r="L3828" s="98">
        <v>80</v>
      </c>
      <c r="M3828" s="105">
        <f>Tabla1[[#This Row],[Monto]]-Tabla1[[#This Row],[Monto Kashio]]</f>
        <v>0</v>
      </c>
      <c r="N3828" s="98" t="s">
        <v>23</v>
      </c>
      <c r="O3828" s="131" t="s">
        <v>145</v>
      </c>
      <c r="P3828" s="131">
        <v>2692915</v>
      </c>
      <c r="Q3828" s="189">
        <v>45680</v>
      </c>
      <c r="R3828" s="131" t="s">
        <v>148</v>
      </c>
      <c r="T3828" s="1"/>
    </row>
    <row r="3829" spans="1:20" ht="12.75" customHeight="1">
      <c r="A3829" s="166" t="s">
        <v>4087</v>
      </c>
      <c r="B3829" s="132" t="s">
        <v>4088</v>
      </c>
      <c r="C3829" s="173" t="s">
        <v>30</v>
      </c>
      <c r="D3829" s="110">
        <v>45680</v>
      </c>
      <c r="E3829" s="116">
        <v>250232702829</v>
      </c>
      <c r="F3829" s="132" t="str">
        <f>CONCATENATE("'",Tabla1[[#This Row],[PSP_TIN]],"',")</f>
        <v>'250232702829',</v>
      </c>
      <c r="G3829" s="132" t="s">
        <v>1923</v>
      </c>
      <c r="H3829" s="132" t="s">
        <v>4836</v>
      </c>
      <c r="I3829" s="132" t="str">
        <f>CONCATENATE("'",Tabla1[[#This Row],[Public ID]],"',")</f>
        <v>'inv_Q2vV9kwjDtn9sdEVMPi6pC',</v>
      </c>
      <c r="J3829" s="132" t="s">
        <v>9</v>
      </c>
      <c r="K3829" s="132">
        <v>50</v>
      </c>
      <c r="L3829" s="91">
        <v>50</v>
      </c>
      <c r="M3829" s="105">
        <f>Tabla1[[#This Row],[Monto]]-Tabla1[[#This Row],[Monto Kashio]]</f>
        <v>0</v>
      </c>
      <c r="N3829" s="98" t="s">
        <v>23</v>
      </c>
      <c r="O3829" s="132" t="s">
        <v>145</v>
      </c>
      <c r="P3829" s="132">
        <v>2692919</v>
      </c>
      <c r="Q3829" s="190">
        <v>45680</v>
      </c>
      <c r="R3829" s="132" t="s">
        <v>148</v>
      </c>
      <c r="T3829" s="1"/>
    </row>
    <row r="3830" spans="1:20" ht="12.75" customHeight="1">
      <c r="A3830" s="187" t="s">
        <v>4087</v>
      </c>
      <c r="B3830" s="131" t="s">
        <v>4088</v>
      </c>
      <c r="C3830" s="181" t="s">
        <v>96</v>
      </c>
      <c r="D3830" s="111">
        <v>45680</v>
      </c>
      <c r="E3830" s="117">
        <v>250232703928</v>
      </c>
      <c r="F3830" s="131" t="str">
        <f>CONCATENATE("'",Tabla1[[#This Row],[PSP_TIN]],"',")</f>
        <v>'250232703928',</v>
      </c>
      <c r="G3830" s="131" t="s">
        <v>1923</v>
      </c>
      <c r="H3830" s="131" t="s">
        <v>4837</v>
      </c>
      <c r="I3830" s="131" t="str">
        <f>CONCATENATE("'",Tabla1[[#This Row],[Public ID]],"',")</f>
        <v>'inv_gkB5opVavPseC5wCMCSE4t',</v>
      </c>
      <c r="J3830" s="131" t="s">
        <v>9</v>
      </c>
      <c r="K3830" s="131">
        <v>100</v>
      </c>
      <c r="L3830" s="98">
        <v>100</v>
      </c>
      <c r="M3830" s="105">
        <f>Tabla1[[#This Row],[Monto]]-Tabla1[[#This Row],[Monto Kashio]]</f>
        <v>0</v>
      </c>
      <c r="N3830" s="98" t="s">
        <v>23</v>
      </c>
      <c r="O3830" s="131" t="s">
        <v>145</v>
      </c>
      <c r="P3830" s="131">
        <v>2692923</v>
      </c>
      <c r="Q3830" s="189">
        <v>45680</v>
      </c>
      <c r="R3830" s="131" t="s">
        <v>148</v>
      </c>
      <c r="T3830" s="1"/>
    </row>
    <row r="3831" spans="1:20" ht="12.75" customHeight="1">
      <c r="A3831" s="166" t="s">
        <v>4087</v>
      </c>
      <c r="B3831" s="132" t="s">
        <v>4088</v>
      </c>
      <c r="C3831" s="173" t="s">
        <v>27</v>
      </c>
      <c r="D3831" s="110">
        <v>45680</v>
      </c>
      <c r="E3831" s="116">
        <v>250232706955</v>
      </c>
      <c r="F3831" s="132" t="str">
        <f>CONCATENATE("'",Tabla1[[#This Row],[PSP_TIN]],"',")</f>
        <v>'250232706955',</v>
      </c>
      <c r="G3831" s="132" t="s">
        <v>1923</v>
      </c>
      <c r="H3831" s="132" t="s">
        <v>4838</v>
      </c>
      <c r="I3831" s="132" t="str">
        <f>CONCATENATE("'",Tabla1[[#This Row],[Public ID]],"',")</f>
        <v>'inv_VA5BZ4ZFKfhMLX8djTWiBm',</v>
      </c>
      <c r="J3831" s="132" t="s">
        <v>9</v>
      </c>
      <c r="K3831" s="132">
        <v>50</v>
      </c>
      <c r="L3831" s="91">
        <v>50</v>
      </c>
      <c r="M3831" s="105">
        <f>Tabla1[[#This Row],[Monto]]-Tabla1[[#This Row],[Monto Kashio]]</f>
        <v>0</v>
      </c>
      <c r="N3831" s="98" t="s">
        <v>23</v>
      </c>
      <c r="O3831" s="132" t="s">
        <v>145</v>
      </c>
      <c r="P3831" s="132">
        <v>2692931</v>
      </c>
      <c r="Q3831" s="190">
        <v>45680</v>
      </c>
      <c r="R3831" s="132" t="s">
        <v>148</v>
      </c>
      <c r="T3831" s="1"/>
    </row>
    <row r="3832" spans="1:20" ht="12.75" customHeight="1">
      <c r="A3832" s="187" t="s">
        <v>4087</v>
      </c>
      <c r="B3832" s="131" t="s">
        <v>4088</v>
      </c>
      <c r="C3832" s="181" t="s">
        <v>27</v>
      </c>
      <c r="D3832" s="111">
        <v>45680</v>
      </c>
      <c r="E3832" s="117">
        <v>250232707554</v>
      </c>
      <c r="F3832" s="131" t="str">
        <f>CONCATENATE("'",Tabla1[[#This Row],[PSP_TIN]],"',")</f>
        <v>'250232707554',</v>
      </c>
      <c r="G3832" s="131" t="s">
        <v>1923</v>
      </c>
      <c r="H3832" s="131" t="s">
        <v>4839</v>
      </c>
      <c r="I3832" s="131" t="str">
        <f>CONCATENATE("'",Tabla1[[#This Row],[Public ID]],"',")</f>
        <v>'inv_CxitSixxpAigY24CURMwo9',</v>
      </c>
      <c r="J3832" s="131" t="s">
        <v>9</v>
      </c>
      <c r="K3832" s="131">
        <v>1000</v>
      </c>
      <c r="L3832" s="98">
        <v>1000</v>
      </c>
      <c r="M3832" s="105">
        <f>Tabla1[[#This Row],[Monto]]-Tabla1[[#This Row],[Monto Kashio]]</f>
        <v>0</v>
      </c>
      <c r="N3832" s="98" t="s">
        <v>23</v>
      </c>
      <c r="O3832" s="131" t="s">
        <v>145</v>
      </c>
      <c r="P3832" s="131">
        <v>2692937</v>
      </c>
      <c r="Q3832" s="189">
        <v>45680</v>
      </c>
      <c r="R3832" s="131" t="s">
        <v>148</v>
      </c>
      <c r="T3832" s="1"/>
    </row>
    <row r="3833" spans="1:20" ht="12.75" customHeight="1">
      <c r="A3833" s="166" t="s">
        <v>4087</v>
      </c>
      <c r="B3833" s="132" t="s">
        <v>4088</v>
      </c>
      <c r="C3833" s="173" t="s">
        <v>66</v>
      </c>
      <c r="D3833" s="110">
        <v>45680</v>
      </c>
      <c r="E3833" s="116">
        <v>250232709021</v>
      </c>
      <c r="F3833" s="132" t="str">
        <f>CONCATENATE("'",Tabla1[[#This Row],[PSP_TIN]],"',")</f>
        <v>'250232709021',</v>
      </c>
      <c r="G3833" s="132" t="s">
        <v>1923</v>
      </c>
      <c r="H3833" s="132" t="s">
        <v>4840</v>
      </c>
      <c r="I3833" s="132" t="str">
        <f>CONCATENATE("'",Tabla1[[#This Row],[Public ID]],"',")</f>
        <v>'inv_eaAvznVQcPLh9SXQwymHgK',</v>
      </c>
      <c r="J3833" s="132" t="s">
        <v>9</v>
      </c>
      <c r="K3833" s="132">
        <v>50</v>
      </c>
      <c r="L3833" s="91">
        <v>50</v>
      </c>
      <c r="M3833" s="105">
        <f>Tabla1[[#This Row],[Monto]]-Tabla1[[#This Row],[Monto Kashio]]</f>
        <v>0</v>
      </c>
      <c r="N3833" s="98" t="s">
        <v>23</v>
      </c>
      <c r="O3833" s="132" t="s">
        <v>145</v>
      </c>
      <c r="P3833" s="132">
        <v>2692942</v>
      </c>
      <c r="Q3833" s="190">
        <v>45680</v>
      </c>
      <c r="R3833" s="132" t="s">
        <v>148</v>
      </c>
      <c r="T3833" s="1"/>
    </row>
    <row r="3834" spans="1:20" ht="12.75" customHeight="1">
      <c r="A3834" s="187" t="s">
        <v>4087</v>
      </c>
      <c r="B3834" s="131" t="s">
        <v>4088</v>
      </c>
      <c r="C3834" s="181" t="s">
        <v>30</v>
      </c>
      <c r="D3834" s="111">
        <v>45680</v>
      </c>
      <c r="E3834" s="117">
        <v>250232709268</v>
      </c>
      <c r="F3834" s="131" t="str">
        <f>CONCATENATE("'",Tabla1[[#This Row],[PSP_TIN]],"',")</f>
        <v>'250232709268',</v>
      </c>
      <c r="G3834" s="131" t="s">
        <v>1923</v>
      </c>
      <c r="H3834" s="131" t="s">
        <v>4841</v>
      </c>
      <c r="I3834" s="131" t="str">
        <f>CONCATENATE("'",Tabla1[[#This Row],[Public ID]],"',")</f>
        <v>'inv_BZWMQpWqBy6ZTEjzoxR3Ag',</v>
      </c>
      <c r="J3834" s="131" t="s">
        <v>9</v>
      </c>
      <c r="K3834" s="131">
        <v>40</v>
      </c>
      <c r="L3834" s="98">
        <v>40</v>
      </c>
      <c r="M3834" s="105">
        <f>Tabla1[[#This Row],[Monto]]-Tabla1[[#This Row],[Monto Kashio]]</f>
        <v>0</v>
      </c>
      <c r="N3834" s="98" t="s">
        <v>23</v>
      </c>
      <c r="O3834" s="131" t="s">
        <v>145</v>
      </c>
      <c r="P3834" s="131">
        <v>2692946</v>
      </c>
      <c r="Q3834" s="189">
        <v>45680</v>
      </c>
      <c r="R3834" s="131" t="s">
        <v>148</v>
      </c>
      <c r="T3834" s="1"/>
    </row>
    <row r="3835" spans="1:20" ht="12.75" customHeight="1">
      <c r="A3835" s="166" t="s">
        <v>4087</v>
      </c>
      <c r="B3835" s="132" t="s">
        <v>4088</v>
      </c>
      <c r="C3835" s="173" t="s">
        <v>96</v>
      </c>
      <c r="D3835" s="110">
        <v>45680</v>
      </c>
      <c r="E3835" s="116">
        <v>250232712063</v>
      </c>
      <c r="F3835" s="132" t="str">
        <f>CONCATENATE("'",Tabla1[[#This Row],[PSP_TIN]],"',")</f>
        <v>'250232712063',</v>
      </c>
      <c r="G3835" s="132" t="s">
        <v>1923</v>
      </c>
      <c r="H3835" s="132" t="s">
        <v>4842</v>
      </c>
      <c r="I3835" s="132" t="str">
        <f>CONCATENATE("'",Tabla1[[#This Row],[Public ID]],"',")</f>
        <v>'inv_U86VtksEpKYCqqAQqCN44H',</v>
      </c>
      <c r="J3835" s="132" t="s">
        <v>9</v>
      </c>
      <c r="K3835" s="132">
        <v>100</v>
      </c>
      <c r="L3835" s="91">
        <v>100</v>
      </c>
      <c r="M3835" s="105">
        <f>Tabla1[[#This Row],[Monto]]-Tabla1[[#This Row],[Monto Kashio]]</f>
        <v>0</v>
      </c>
      <c r="N3835" s="98" t="s">
        <v>23</v>
      </c>
      <c r="O3835" s="132" t="s">
        <v>145</v>
      </c>
      <c r="P3835" s="132">
        <v>2692950</v>
      </c>
      <c r="Q3835" s="190">
        <v>45680</v>
      </c>
      <c r="R3835" s="132" t="s">
        <v>148</v>
      </c>
      <c r="T3835" s="1"/>
    </row>
    <row r="3836" spans="1:20" ht="12.75" customHeight="1">
      <c r="A3836" s="187" t="s">
        <v>4087</v>
      </c>
      <c r="B3836" s="131" t="s">
        <v>4088</v>
      </c>
      <c r="C3836" s="181" t="s">
        <v>30</v>
      </c>
      <c r="D3836" s="111">
        <v>45681</v>
      </c>
      <c r="E3836" s="199">
        <v>250232713859</v>
      </c>
      <c r="F3836" s="131" t="str">
        <f>CONCATENATE("'",Tabla1[[#This Row],[PSP_TIN]],"',")</f>
        <v>'250232713859',</v>
      </c>
      <c r="G3836" s="131" t="s">
        <v>1923</v>
      </c>
      <c r="H3836" s="177" t="s">
        <v>4843</v>
      </c>
      <c r="I3836" s="131" t="str">
        <f>CONCATENATE("'",Tabla1[[#This Row],[Public ID]],"',")</f>
        <v>'inv_gF44ZmfTbt5dWMusapMojr',</v>
      </c>
      <c r="J3836" s="131" t="s">
        <v>9</v>
      </c>
      <c r="K3836" s="131">
        <v>50</v>
      </c>
      <c r="L3836" s="98">
        <v>50</v>
      </c>
      <c r="M3836" s="105">
        <f>Tabla1[[#This Row],[Monto]]-Tabla1[[#This Row],[Monto Kashio]]</f>
        <v>0</v>
      </c>
      <c r="N3836" s="98" t="s">
        <v>23</v>
      </c>
      <c r="O3836" s="131" t="s">
        <v>145</v>
      </c>
      <c r="P3836" s="131">
        <v>2692960</v>
      </c>
      <c r="Q3836" s="189">
        <v>45681</v>
      </c>
      <c r="R3836" s="131" t="s">
        <v>148</v>
      </c>
      <c r="T3836" s="1"/>
    </row>
    <row r="3837" spans="1:20" ht="12.75" customHeight="1">
      <c r="A3837" s="166" t="s">
        <v>4087</v>
      </c>
      <c r="B3837" s="132" t="s">
        <v>4088</v>
      </c>
      <c r="C3837" s="173" t="s">
        <v>27</v>
      </c>
      <c r="D3837" s="110">
        <v>45682</v>
      </c>
      <c r="E3837" s="200">
        <v>250232714756</v>
      </c>
      <c r="F3837" s="132" t="str">
        <f>CONCATENATE("'",Tabla1[[#This Row],[PSP_TIN]],"',")</f>
        <v>'250232714756',</v>
      </c>
      <c r="G3837" s="132" t="s">
        <v>1923</v>
      </c>
      <c r="H3837" s="176" t="s">
        <v>4844</v>
      </c>
      <c r="I3837" s="132" t="str">
        <f>CONCATENATE("'",Tabla1[[#This Row],[Public ID]],"',")</f>
        <v>'inv_hsh5xEhjZu5CifQQiaVFp3',</v>
      </c>
      <c r="J3837" s="132" t="s">
        <v>9</v>
      </c>
      <c r="K3837" s="132">
        <v>100</v>
      </c>
      <c r="L3837" s="91">
        <v>100</v>
      </c>
      <c r="M3837" s="105">
        <f>Tabla1[[#This Row],[Monto]]-Tabla1[[#This Row],[Monto Kashio]]</f>
        <v>0</v>
      </c>
      <c r="N3837" s="98" t="s">
        <v>23</v>
      </c>
      <c r="O3837" s="132" t="s">
        <v>145</v>
      </c>
      <c r="P3837" s="132">
        <v>2692975</v>
      </c>
      <c r="Q3837" s="190">
        <v>45682</v>
      </c>
      <c r="R3837" s="132" t="s">
        <v>148</v>
      </c>
      <c r="T3837" s="1"/>
    </row>
    <row r="3838" spans="1:20" ht="12.75" customHeight="1">
      <c r="A3838" s="187" t="s">
        <v>4087</v>
      </c>
      <c r="B3838" s="131" t="s">
        <v>4088</v>
      </c>
      <c r="C3838" s="181" t="s">
        <v>27</v>
      </c>
      <c r="D3838" s="111">
        <v>45683</v>
      </c>
      <c r="E3838" s="199">
        <v>250232715063</v>
      </c>
      <c r="F3838" s="131" t="str">
        <f>CONCATENATE("'",Tabla1[[#This Row],[PSP_TIN]],"',")</f>
        <v>'250232715063',</v>
      </c>
      <c r="G3838" s="131" t="s">
        <v>1923</v>
      </c>
      <c r="H3838" s="177" t="s">
        <v>4845</v>
      </c>
      <c r="I3838" s="131" t="str">
        <f>CONCATENATE("'",Tabla1[[#This Row],[Public ID]],"',")</f>
        <v>'inv_UNPtBzNev58Zr5aH83jBSv',</v>
      </c>
      <c r="J3838" s="131" t="s">
        <v>9</v>
      </c>
      <c r="K3838" s="131">
        <v>30</v>
      </c>
      <c r="L3838" s="98">
        <v>30</v>
      </c>
      <c r="M3838" s="105">
        <f>Tabla1[[#This Row],[Monto]]-Tabla1[[#This Row],[Monto Kashio]]</f>
        <v>0</v>
      </c>
      <c r="N3838" s="98" t="s">
        <v>23</v>
      </c>
      <c r="O3838" s="131" t="s">
        <v>145</v>
      </c>
      <c r="P3838" s="131">
        <v>2692968</v>
      </c>
      <c r="Q3838" s="189">
        <v>45683</v>
      </c>
      <c r="R3838" s="131" t="s">
        <v>148</v>
      </c>
      <c r="T3838" s="1"/>
    </row>
    <row r="3839" spans="1:20" ht="12.75" customHeight="1">
      <c r="A3839" s="166" t="s">
        <v>4087</v>
      </c>
      <c r="B3839" s="132" t="s">
        <v>4088</v>
      </c>
      <c r="C3839" s="173" t="s">
        <v>96</v>
      </c>
      <c r="D3839" s="110">
        <v>45684</v>
      </c>
      <c r="E3839" s="200">
        <v>250232715374</v>
      </c>
      <c r="F3839" s="132" t="str">
        <f>CONCATENATE("'",Tabla1[[#This Row],[PSP_TIN]],"',")</f>
        <v>'250232715374',</v>
      </c>
      <c r="G3839" s="132" t="s">
        <v>1923</v>
      </c>
      <c r="H3839" s="176" t="s">
        <v>4846</v>
      </c>
      <c r="I3839" s="132" t="str">
        <f>CONCATENATE("'",Tabla1[[#This Row],[Public ID]],"',")</f>
        <v>'inv_HUiMq4fbdhetJqhuTARcL9',</v>
      </c>
      <c r="J3839" s="132" t="s">
        <v>9</v>
      </c>
      <c r="K3839" s="132">
        <v>60</v>
      </c>
      <c r="L3839" s="91">
        <v>60</v>
      </c>
      <c r="M3839" s="105">
        <f>Tabla1[[#This Row],[Monto]]-Tabla1[[#This Row],[Monto Kashio]]</f>
        <v>0</v>
      </c>
      <c r="N3839" s="98" t="s">
        <v>23</v>
      </c>
      <c r="O3839" s="132" t="s">
        <v>145</v>
      </c>
      <c r="P3839" s="132">
        <v>2692979</v>
      </c>
      <c r="Q3839" s="190">
        <v>45684</v>
      </c>
      <c r="R3839" s="132" t="s">
        <v>148</v>
      </c>
      <c r="T3839" s="1"/>
    </row>
    <row r="3840" spans="1:20" ht="12.75" customHeight="1">
      <c r="A3840" s="187" t="s">
        <v>4087</v>
      </c>
      <c r="B3840" s="131" t="s">
        <v>4088</v>
      </c>
      <c r="C3840" s="181" t="s">
        <v>30</v>
      </c>
      <c r="D3840" s="111">
        <v>45685</v>
      </c>
      <c r="E3840" s="199">
        <v>250232720347</v>
      </c>
      <c r="F3840" s="131" t="str">
        <f>CONCATENATE("'",Tabla1[[#This Row],[PSP_TIN]],"',")</f>
        <v>'250232720347',</v>
      </c>
      <c r="G3840" s="131" t="s">
        <v>1923</v>
      </c>
      <c r="H3840" s="177" t="s">
        <v>4847</v>
      </c>
      <c r="I3840" s="131" t="str">
        <f>CONCATENATE("'",Tabla1[[#This Row],[Public ID]],"',")</f>
        <v>'inv_QYNav79iQ4v7w63KKbGqES',</v>
      </c>
      <c r="J3840" s="131" t="s">
        <v>9</v>
      </c>
      <c r="K3840" s="131">
        <v>23</v>
      </c>
      <c r="L3840" s="98">
        <v>23</v>
      </c>
      <c r="M3840" s="105">
        <f>Tabla1[[#This Row],[Monto]]-Tabla1[[#This Row],[Monto Kashio]]</f>
        <v>0</v>
      </c>
      <c r="N3840" s="98" t="s">
        <v>23</v>
      </c>
      <c r="O3840" s="131" t="s">
        <v>145</v>
      </c>
      <c r="P3840" s="131">
        <v>2692987</v>
      </c>
      <c r="Q3840" s="189">
        <v>45685</v>
      </c>
      <c r="R3840" s="131" t="s">
        <v>148</v>
      </c>
      <c r="T3840" s="1"/>
    </row>
    <row r="3841" spans="1:20" ht="12.75" customHeight="1">
      <c r="A3841" s="166" t="s">
        <v>4087</v>
      </c>
      <c r="B3841" s="132" t="s">
        <v>4088</v>
      </c>
      <c r="C3841" s="173" t="s">
        <v>30</v>
      </c>
      <c r="D3841" s="110">
        <v>45686</v>
      </c>
      <c r="E3841" s="200">
        <v>250232721262</v>
      </c>
      <c r="F3841" s="132" t="str">
        <f>CONCATENATE("'",Tabla1[[#This Row],[PSP_TIN]],"',")</f>
        <v>'250232721262',</v>
      </c>
      <c r="G3841" s="132" t="s">
        <v>1923</v>
      </c>
      <c r="H3841" s="176" t="s">
        <v>4848</v>
      </c>
      <c r="I3841" s="132" t="str">
        <f>CONCATENATE("'",Tabla1[[#This Row],[Public ID]],"',")</f>
        <v>'inv_k5gQ2JzdYymxwmCHgfgJbF',</v>
      </c>
      <c r="J3841" s="132" t="s">
        <v>9</v>
      </c>
      <c r="K3841" s="132">
        <v>500</v>
      </c>
      <c r="L3841" s="91">
        <v>500</v>
      </c>
      <c r="M3841" s="105">
        <f>Tabla1[[#This Row],[Monto]]-Tabla1[[#This Row],[Monto Kashio]]</f>
        <v>0</v>
      </c>
      <c r="N3841" s="98" t="s">
        <v>23</v>
      </c>
      <c r="O3841" s="132" t="s">
        <v>145</v>
      </c>
      <c r="P3841" s="132">
        <v>2693009</v>
      </c>
      <c r="Q3841" s="190">
        <v>45686</v>
      </c>
      <c r="R3841" s="132" t="s">
        <v>148</v>
      </c>
      <c r="T3841" s="1"/>
    </row>
    <row r="3842" spans="1:20" ht="12.75" customHeight="1">
      <c r="A3842" s="187" t="s">
        <v>4087</v>
      </c>
      <c r="B3842" s="131" t="s">
        <v>4088</v>
      </c>
      <c r="C3842" s="181" t="s">
        <v>30</v>
      </c>
      <c r="D3842" s="111">
        <v>45687</v>
      </c>
      <c r="E3842" s="199">
        <v>250232721978</v>
      </c>
      <c r="F3842" s="131" t="str">
        <f>CONCATENATE("'",Tabla1[[#This Row],[PSP_TIN]],"',")</f>
        <v>'250232721978',</v>
      </c>
      <c r="G3842" s="131" t="s">
        <v>1923</v>
      </c>
      <c r="H3842" s="177" t="s">
        <v>4849</v>
      </c>
      <c r="I3842" s="131" t="str">
        <f>CONCATENATE("'",Tabla1[[#This Row],[Public ID]],"',")</f>
        <v>'inv_EmZpXy3iJ8PS89f2YE29wV',</v>
      </c>
      <c r="J3842" s="131" t="s">
        <v>9</v>
      </c>
      <c r="K3842" s="131">
        <v>20</v>
      </c>
      <c r="L3842" s="98">
        <v>20</v>
      </c>
      <c r="M3842" s="105">
        <f>Tabla1[[#This Row],[Monto]]-Tabla1[[#This Row],[Monto Kashio]]</f>
        <v>0</v>
      </c>
      <c r="N3842" s="98" t="s">
        <v>23</v>
      </c>
      <c r="O3842" s="131" t="s">
        <v>145</v>
      </c>
      <c r="P3842" s="131">
        <v>2692997</v>
      </c>
      <c r="Q3842" s="189">
        <v>45687</v>
      </c>
      <c r="R3842" s="131" t="s">
        <v>148</v>
      </c>
      <c r="T3842" s="1"/>
    </row>
    <row r="3843" spans="1:20" ht="12.75" customHeight="1">
      <c r="A3843" s="166" t="s">
        <v>4087</v>
      </c>
      <c r="B3843" s="132" t="s">
        <v>4088</v>
      </c>
      <c r="C3843" s="173" t="s">
        <v>136</v>
      </c>
      <c r="D3843" s="110">
        <v>45688</v>
      </c>
      <c r="E3843" s="200">
        <v>250232724469</v>
      </c>
      <c r="F3843" s="132" t="str">
        <f>CONCATENATE("'",Tabla1[[#This Row],[PSP_TIN]],"',")</f>
        <v>'250232724469',</v>
      </c>
      <c r="G3843" s="132" t="s">
        <v>1923</v>
      </c>
      <c r="H3843" s="176" t="s">
        <v>4850</v>
      </c>
      <c r="I3843" s="132" t="str">
        <f>CONCATENATE("'",Tabla1[[#This Row],[Public ID]],"',")</f>
        <v>'inv_QTeUEGZtWVE58cwPX6dUcZ',</v>
      </c>
      <c r="J3843" s="132" t="s">
        <v>9</v>
      </c>
      <c r="K3843" s="132">
        <v>50</v>
      </c>
      <c r="L3843" s="91">
        <v>50</v>
      </c>
      <c r="M3843" s="105">
        <f>Tabla1[[#This Row],[Monto]]-Tabla1[[#This Row],[Monto Kashio]]</f>
        <v>0</v>
      </c>
      <c r="N3843" s="98" t="s">
        <v>23</v>
      </c>
      <c r="O3843" s="132" t="s">
        <v>145</v>
      </c>
      <c r="P3843" s="132">
        <v>2692999</v>
      </c>
      <c r="Q3843" s="190">
        <v>45688</v>
      </c>
      <c r="R3843" s="132" t="s">
        <v>148</v>
      </c>
      <c r="T3843" s="1"/>
    </row>
    <row r="3844" spans="1:20" ht="12.75" customHeight="1">
      <c r="A3844" s="130" t="s">
        <v>4087</v>
      </c>
      <c r="B3844" s="105" t="s">
        <v>4088</v>
      </c>
      <c r="C3844" s="105" t="s">
        <v>136</v>
      </c>
      <c r="D3844" s="107">
        <v>45659</v>
      </c>
      <c r="E3844" s="117">
        <v>250329966769</v>
      </c>
      <c r="F3844" s="105" t="str">
        <f>CONCATENATE("'",Tabla1[[#This Row],[PSP_TIN]],"',")</f>
        <v>'250329966769',</v>
      </c>
      <c r="G3844" s="105" t="s">
        <v>1923</v>
      </c>
      <c r="H3844" s="105" t="s">
        <v>4851</v>
      </c>
      <c r="I3844" s="234" t="str">
        <f>CONCATENATE("'",Tabla1[[#This Row],[Public ID]],"',")</f>
        <v>'inv_gdUoUbX5zbH3q9NKfum68W',</v>
      </c>
      <c r="J3844" s="105" t="s">
        <v>9</v>
      </c>
      <c r="K3844" s="105">
        <v>200</v>
      </c>
      <c r="L3844" s="105">
        <v>200</v>
      </c>
      <c r="M3844" s="235">
        <f>Tabla1[[#This Row],[Monto]]-Tabla1[[#This Row],[Monto Kashio]]</f>
        <v>0</v>
      </c>
      <c r="N3844" s="105" t="s">
        <v>23</v>
      </c>
      <c r="O3844" s="131" t="s">
        <v>24</v>
      </c>
      <c r="P3844" s="105">
        <v>705181</v>
      </c>
      <c r="Q3844" s="107">
        <v>45690</v>
      </c>
      <c r="R3844" s="131" t="s">
        <v>148</v>
      </c>
      <c r="T3844" s="1"/>
    </row>
    <row r="3845" spans="1:20" ht="12.75" customHeight="1">
      <c r="A3845" s="101" t="s">
        <v>4087</v>
      </c>
      <c r="B3845" s="102" t="s">
        <v>4088</v>
      </c>
      <c r="C3845" s="102" t="s">
        <v>27</v>
      </c>
      <c r="D3845" s="104">
        <v>45659</v>
      </c>
      <c r="E3845" s="116">
        <v>250329962928</v>
      </c>
      <c r="F3845" s="102" t="str">
        <f>CONCATENATE("'",Tabla1[[#This Row],[PSP_TIN]],"',")</f>
        <v>'250329962928',</v>
      </c>
      <c r="G3845" s="102" t="s">
        <v>1923</v>
      </c>
      <c r="H3845" s="102" t="s">
        <v>4852</v>
      </c>
      <c r="I3845" s="236" t="str">
        <f>CONCATENATE("'",Tabla1[[#This Row],[Public ID]],"',")</f>
        <v>'inv_P5Qf42rDBbqB7tMgtexryR',</v>
      </c>
      <c r="J3845" s="102" t="s">
        <v>9</v>
      </c>
      <c r="K3845" s="102">
        <v>30</v>
      </c>
      <c r="L3845" s="102">
        <v>30</v>
      </c>
      <c r="M3845" s="235">
        <f>Tabla1[[#This Row],[Monto]]-Tabla1[[#This Row],[Monto Kashio]]</f>
        <v>0</v>
      </c>
      <c r="N3845" s="102" t="s">
        <v>23</v>
      </c>
      <c r="O3845" s="132" t="s">
        <v>24</v>
      </c>
      <c r="P3845" s="102">
        <v>5261</v>
      </c>
      <c r="Q3845" s="104">
        <v>45690</v>
      </c>
      <c r="R3845" s="132" t="s">
        <v>148</v>
      </c>
      <c r="T3845" s="1"/>
    </row>
    <row r="3846" spans="1:20" ht="12.75" customHeight="1">
      <c r="A3846" s="130" t="s">
        <v>4087</v>
      </c>
      <c r="B3846" s="105" t="s">
        <v>4088</v>
      </c>
      <c r="C3846" s="105" t="s">
        <v>30</v>
      </c>
      <c r="D3846" s="107">
        <v>45659</v>
      </c>
      <c r="E3846" s="117">
        <v>250329966834</v>
      </c>
      <c r="F3846" s="105" t="str">
        <f>CONCATENATE("'",Tabla1[[#This Row],[PSP_TIN]],"',")</f>
        <v>'250329966834',</v>
      </c>
      <c r="G3846" s="105" t="s">
        <v>1923</v>
      </c>
      <c r="H3846" s="105" t="s">
        <v>4853</v>
      </c>
      <c r="I3846" s="234" t="str">
        <f>CONCATENATE("'",Tabla1[[#This Row],[Public ID]],"',")</f>
        <v>'inv_kvbfWMX7LGFFMFakYxCV4F',</v>
      </c>
      <c r="J3846" s="105" t="s">
        <v>9</v>
      </c>
      <c r="K3846" s="105">
        <v>300</v>
      </c>
      <c r="L3846" s="105">
        <v>300</v>
      </c>
      <c r="M3846" s="235">
        <f>Tabla1[[#This Row],[Monto]]-Tabla1[[#This Row],[Monto Kashio]]</f>
        <v>0</v>
      </c>
      <c r="N3846" s="105" t="s">
        <v>23</v>
      </c>
      <c r="O3846" s="131" t="s">
        <v>24</v>
      </c>
      <c r="P3846" s="105">
        <v>305121</v>
      </c>
      <c r="Q3846" s="107">
        <v>45690</v>
      </c>
      <c r="R3846" s="131" t="s">
        <v>148</v>
      </c>
      <c r="T3846" s="1"/>
    </row>
    <row r="3847" spans="1:20" ht="12.75" customHeight="1">
      <c r="A3847" s="101" t="s">
        <v>4087</v>
      </c>
      <c r="B3847" s="102" t="s">
        <v>4088</v>
      </c>
      <c r="C3847" s="102" t="s">
        <v>96</v>
      </c>
      <c r="D3847" s="104">
        <v>45659</v>
      </c>
      <c r="E3847" s="116">
        <v>250329965485</v>
      </c>
      <c r="F3847" s="102" t="str">
        <f>CONCATENATE("'",Tabla1[[#This Row],[PSP_TIN]],"',")</f>
        <v>'250329965485',</v>
      </c>
      <c r="G3847" s="102" t="s">
        <v>1923</v>
      </c>
      <c r="H3847" s="102" t="s">
        <v>4854</v>
      </c>
      <c r="I3847" s="236" t="str">
        <f>CONCATENATE("'",Tabla1[[#This Row],[Public ID]],"',")</f>
        <v>'inv_6MF9w7CXpwthf35zvLD7En',</v>
      </c>
      <c r="J3847" s="102" t="s">
        <v>9</v>
      </c>
      <c r="K3847" s="102">
        <v>40</v>
      </c>
      <c r="L3847" s="102">
        <v>40</v>
      </c>
      <c r="M3847" s="235">
        <f>Tabla1[[#This Row],[Monto]]-Tabla1[[#This Row],[Monto Kashio]]</f>
        <v>0</v>
      </c>
      <c r="N3847" s="102" t="s">
        <v>23</v>
      </c>
      <c r="O3847" s="132" t="s">
        <v>24</v>
      </c>
      <c r="P3847" s="102">
        <v>105140</v>
      </c>
      <c r="Q3847" s="104">
        <v>45690</v>
      </c>
      <c r="R3847" s="132" t="s">
        <v>148</v>
      </c>
      <c r="T3847" s="1"/>
    </row>
    <row r="3848" spans="1:20" ht="12.75" customHeight="1">
      <c r="A3848" s="130" t="s">
        <v>4087</v>
      </c>
      <c r="B3848" s="105" t="s">
        <v>4088</v>
      </c>
      <c r="C3848" s="105" t="s">
        <v>66</v>
      </c>
      <c r="D3848" s="107">
        <v>45659</v>
      </c>
      <c r="E3848" s="117">
        <v>250320195323</v>
      </c>
      <c r="F3848" s="105" t="str">
        <f>CONCATENATE("'",Tabla1[[#This Row],[PSP_TIN]],"',")</f>
        <v>'250320195323',</v>
      </c>
      <c r="G3848" s="105" t="s">
        <v>1923</v>
      </c>
      <c r="H3848" s="105" t="s">
        <v>4855</v>
      </c>
      <c r="I3848" s="234" t="str">
        <f>CONCATENATE("'",Tabla1[[#This Row],[Public ID]],"',")</f>
        <v>'inv_MmAzW9oZn3bxssHLGTnZqb',</v>
      </c>
      <c r="J3848" s="105" t="s">
        <v>9</v>
      </c>
      <c r="K3848" s="105">
        <v>10</v>
      </c>
      <c r="L3848" s="105">
        <v>10</v>
      </c>
      <c r="M3848" s="235">
        <f>Tabla1[[#This Row],[Monto]]-Tabla1[[#This Row],[Monto Kashio]]</f>
        <v>0</v>
      </c>
      <c r="N3848" s="105" t="s">
        <v>23</v>
      </c>
      <c r="O3848" s="131" t="s">
        <v>24</v>
      </c>
      <c r="P3848" s="105">
        <v>51779</v>
      </c>
      <c r="Q3848" s="107">
        <v>45690</v>
      </c>
      <c r="R3848" s="131" t="s">
        <v>148</v>
      </c>
      <c r="T3848" s="1"/>
    </row>
    <row r="3849" spans="1:20" ht="12.75" customHeight="1">
      <c r="A3849" s="101" t="s">
        <v>4087</v>
      </c>
      <c r="B3849" s="102" t="s">
        <v>4088</v>
      </c>
      <c r="C3849" s="102" t="s">
        <v>66</v>
      </c>
      <c r="D3849" s="104">
        <v>45659</v>
      </c>
      <c r="E3849" s="116">
        <v>250320185174</v>
      </c>
      <c r="F3849" s="102" t="str">
        <f>CONCATENATE("'",Tabla1[[#This Row],[PSP_TIN]],"',")</f>
        <v>'250320185174',</v>
      </c>
      <c r="G3849" s="102" t="s">
        <v>1923</v>
      </c>
      <c r="H3849" s="102" t="s">
        <v>4856</v>
      </c>
      <c r="I3849" s="236" t="str">
        <f>CONCATENATE("'",Tabla1[[#This Row],[Public ID]],"',")</f>
        <v>'inv_BS8M4ovR8vdMPbtCjs9qVm',</v>
      </c>
      <c r="J3849" s="102" t="s">
        <v>9</v>
      </c>
      <c r="K3849" s="102">
        <v>10</v>
      </c>
      <c r="L3849" s="102">
        <v>10</v>
      </c>
      <c r="M3849" s="235">
        <f>Tabla1[[#This Row],[Monto]]-Tabla1[[#This Row],[Monto Kashio]]</f>
        <v>0</v>
      </c>
      <c r="N3849" s="102" t="s">
        <v>23</v>
      </c>
      <c r="O3849" s="132" t="s">
        <v>24</v>
      </c>
      <c r="P3849" s="102">
        <v>2201682</v>
      </c>
      <c r="Q3849" s="104">
        <v>45690</v>
      </c>
      <c r="R3849" s="132" t="s">
        <v>148</v>
      </c>
      <c r="T3849" s="1"/>
    </row>
    <row r="3850" spans="1:20" ht="12.75" customHeight="1">
      <c r="A3850" s="130" t="s">
        <v>4087</v>
      </c>
      <c r="B3850" s="105" t="s">
        <v>4088</v>
      </c>
      <c r="C3850" s="105" t="s">
        <v>96</v>
      </c>
      <c r="D3850" s="107">
        <v>45659</v>
      </c>
      <c r="E3850" s="117">
        <v>250320369886</v>
      </c>
      <c r="F3850" s="105" t="str">
        <f>CONCATENATE("'",Tabla1[[#This Row],[PSP_TIN]],"',")</f>
        <v>'250320369886',</v>
      </c>
      <c r="G3850" s="105" t="s">
        <v>1923</v>
      </c>
      <c r="H3850" s="105" t="s">
        <v>4857</v>
      </c>
      <c r="I3850" s="234" t="str">
        <f>CONCATENATE("'",Tabla1[[#This Row],[Public ID]],"',")</f>
        <v>'inv_BPUJbyp4FzDyjfYUtLXTjT',</v>
      </c>
      <c r="J3850" s="105" t="s">
        <v>9</v>
      </c>
      <c r="K3850" s="105">
        <v>30</v>
      </c>
      <c r="L3850" s="105">
        <v>30</v>
      </c>
      <c r="M3850" s="235">
        <f>Tabla1[[#This Row],[Monto]]-Tabla1[[#This Row],[Monto Kashio]]</f>
        <v>0</v>
      </c>
      <c r="N3850" s="105" t="s">
        <v>23</v>
      </c>
      <c r="O3850" s="131" t="s">
        <v>24</v>
      </c>
      <c r="P3850" s="105">
        <v>2081119</v>
      </c>
      <c r="Q3850" s="107">
        <v>45690</v>
      </c>
      <c r="R3850" s="131" t="s">
        <v>148</v>
      </c>
      <c r="T3850" s="1"/>
    </row>
    <row r="3851" spans="1:20" ht="12.75" customHeight="1">
      <c r="A3851" s="101">
        <v>12412</v>
      </c>
      <c r="B3851" s="102" t="s">
        <v>4117</v>
      </c>
      <c r="C3851" s="102" t="s">
        <v>30</v>
      </c>
      <c r="D3851" s="104">
        <v>45659</v>
      </c>
      <c r="E3851" s="116">
        <v>250320576065</v>
      </c>
      <c r="F3851" s="102" t="str">
        <f>CONCATENATE("'",Tabla1[[#This Row],[PSP_TIN]],"',")</f>
        <v>'250320576065',</v>
      </c>
      <c r="G3851" s="102" t="s">
        <v>1923</v>
      </c>
      <c r="H3851" s="102" t="s">
        <v>4858</v>
      </c>
      <c r="I3851" s="236" t="str">
        <f>CONCATENATE("'",Tabla1[[#This Row],[Public ID]],"',")</f>
        <v>'inv_3JunKEam52C682xBBqVaMT',</v>
      </c>
      <c r="J3851" s="102" t="s">
        <v>9</v>
      </c>
      <c r="K3851" s="102">
        <v>500</v>
      </c>
      <c r="L3851" s="102">
        <v>500</v>
      </c>
      <c r="M3851" s="235">
        <f>Tabla1[[#This Row],[Monto]]-Tabla1[[#This Row],[Monto Kashio]]</f>
        <v>0</v>
      </c>
      <c r="N3851" s="102" t="s">
        <v>23</v>
      </c>
      <c r="O3851" s="132" t="s">
        <v>145</v>
      </c>
      <c r="P3851" s="102">
        <v>2723224</v>
      </c>
      <c r="Q3851" s="104">
        <v>45659</v>
      </c>
      <c r="R3851" s="132" t="s">
        <v>148</v>
      </c>
      <c r="T3851" s="1"/>
    </row>
    <row r="3852" spans="1:20" ht="12.75" customHeight="1">
      <c r="A3852" s="130" t="s">
        <v>4087</v>
      </c>
      <c r="B3852" s="105" t="s">
        <v>4088</v>
      </c>
      <c r="C3852" s="105" t="s">
        <v>914</v>
      </c>
      <c r="D3852" s="107">
        <v>45659</v>
      </c>
      <c r="E3852" s="117">
        <v>250320669574</v>
      </c>
      <c r="F3852" s="105" t="str">
        <f>CONCATENATE("'",Tabla1[[#This Row],[PSP_TIN]],"',")</f>
        <v>'250320669574',</v>
      </c>
      <c r="G3852" s="105" t="s">
        <v>1923</v>
      </c>
      <c r="H3852" s="105" t="s">
        <v>4859</v>
      </c>
      <c r="I3852" s="234" t="str">
        <f>CONCATENATE("'",Tabla1[[#This Row],[Public ID]],"',")</f>
        <v>'inv_emRJonH3TR5K95r7WbmVJ7',</v>
      </c>
      <c r="J3852" s="105" t="s">
        <v>9</v>
      </c>
      <c r="K3852" s="105">
        <v>25</v>
      </c>
      <c r="L3852" s="105">
        <v>25</v>
      </c>
      <c r="M3852" s="235">
        <f>Tabla1[[#This Row],[Monto]]-Tabla1[[#This Row],[Monto Kashio]]</f>
        <v>0</v>
      </c>
      <c r="N3852" s="105" t="s">
        <v>23</v>
      </c>
      <c r="O3852" s="131" t="s">
        <v>24</v>
      </c>
      <c r="P3852" s="105">
        <v>1357636</v>
      </c>
      <c r="Q3852" s="107">
        <v>45690</v>
      </c>
      <c r="R3852" s="131" t="s">
        <v>148</v>
      </c>
      <c r="T3852" s="1"/>
    </row>
    <row r="3853" spans="1:20" ht="12.75" customHeight="1">
      <c r="A3853" s="101" t="s">
        <v>4087</v>
      </c>
      <c r="B3853" s="102" t="s">
        <v>4088</v>
      </c>
      <c r="C3853" s="102" t="s">
        <v>96</v>
      </c>
      <c r="D3853" s="104">
        <v>45659</v>
      </c>
      <c r="E3853" s="116">
        <v>250330804842</v>
      </c>
      <c r="F3853" s="102" t="str">
        <f>CONCATENATE("'",Tabla1[[#This Row],[PSP_TIN]],"',")</f>
        <v>'250330804842',</v>
      </c>
      <c r="G3853" s="102" t="s">
        <v>1923</v>
      </c>
      <c r="H3853" s="102" t="s">
        <v>4860</v>
      </c>
      <c r="I3853" s="236" t="str">
        <f>CONCATENATE("'",Tabla1[[#This Row],[Public ID]],"',")</f>
        <v>'inv_PEb2vLKELv96vEFPwjV4QV',</v>
      </c>
      <c r="J3853" s="102" t="s">
        <v>9</v>
      </c>
      <c r="K3853" s="102">
        <v>43</v>
      </c>
      <c r="L3853" s="102">
        <v>43</v>
      </c>
      <c r="M3853" s="235">
        <f>Tabla1[[#This Row],[Monto]]-Tabla1[[#This Row],[Monto Kashio]]</f>
        <v>0</v>
      </c>
      <c r="N3853" s="102" t="s">
        <v>23</v>
      </c>
      <c r="O3853" s="132" t="s">
        <v>24</v>
      </c>
      <c r="P3853" s="102">
        <v>3748445</v>
      </c>
      <c r="Q3853" s="104">
        <v>45690</v>
      </c>
      <c r="R3853" s="132" t="s">
        <v>148</v>
      </c>
      <c r="T3853" s="1"/>
    </row>
    <row r="3854" spans="1:20" ht="12.75" customHeight="1">
      <c r="A3854" s="130" t="s">
        <v>4087</v>
      </c>
      <c r="B3854" s="105" t="s">
        <v>4088</v>
      </c>
      <c r="C3854" s="105" t="s">
        <v>914</v>
      </c>
      <c r="D3854" s="107">
        <v>45659</v>
      </c>
      <c r="E3854" s="117">
        <v>250320643768</v>
      </c>
      <c r="F3854" s="105" t="str">
        <f>CONCATENATE("'",Tabla1[[#This Row],[PSP_TIN]],"',")</f>
        <v>'250320643768',</v>
      </c>
      <c r="G3854" s="105" t="s">
        <v>1923</v>
      </c>
      <c r="H3854" s="105" t="s">
        <v>4861</v>
      </c>
      <c r="I3854" s="234" t="str">
        <f>CONCATENATE("'",Tabla1[[#This Row],[Public ID]],"',")</f>
        <v>'inv_MzwCuhy2cyUMJxutdtt2nx',</v>
      </c>
      <c r="J3854" s="105" t="s">
        <v>9</v>
      </c>
      <c r="K3854" s="105">
        <v>20</v>
      </c>
      <c r="L3854" s="105">
        <v>20</v>
      </c>
      <c r="M3854" s="235">
        <f>Tabla1[[#This Row],[Monto]]-Tabla1[[#This Row],[Monto Kashio]]</f>
        <v>0</v>
      </c>
      <c r="N3854" s="105" t="s">
        <v>23</v>
      </c>
      <c r="O3854" s="131" t="s">
        <v>24</v>
      </c>
      <c r="P3854" s="105">
        <v>4580486</v>
      </c>
      <c r="Q3854" s="107">
        <v>45690</v>
      </c>
      <c r="R3854" s="131" t="s">
        <v>148</v>
      </c>
      <c r="T3854" s="1"/>
    </row>
    <row r="3855" spans="1:20" ht="12.75" customHeight="1">
      <c r="A3855" s="101" t="s">
        <v>4087</v>
      </c>
      <c r="B3855" s="102" t="s">
        <v>4088</v>
      </c>
      <c r="C3855" s="102" t="s">
        <v>2932</v>
      </c>
      <c r="D3855" s="104">
        <v>45689</v>
      </c>
      <c r="E3855" s="116">
        <v>250330902694</v>
      </c>
      <c r="F3855" s="102" t="str">
        <f>CONCATENATE("'",Tabla1[[#This Row],[PSP_TIN]],"',")</f>
        <v>'250330902694',</v>
      </c>
      <c r="G3855" s="102" t="s">
        <v>1923</v>
      </c>
      <c r="H3855" s="102" t="s">
        <v>4862</v>
      </c>
      <c r="I3855" s="236" t="str">
        <f>CONCATENATE("'",Tabla1[[#This Row],[Public ID]],"',")</f>
        <v>'inv_GkAropM8rPhKc9nPsi5tYj',</v>
      </c>
      <c r="J3855" s="102" t="s">
        <v>9</v>
      </c>
      <c r="K3855" s="102">
        <v>20</v>
      </c>
      <c r="L3855" s="102">
        <v>20</v>
      </c>
      <c r="M3855" s="235">
        <f>Tabla1[[#This Row],[Monto]]-Tabla1[[#This Row],[Monto Kashio]]</f>
        <v>0</v>
      </c>
      <c r="N3855" s="102" t="s">
        <v>23</v>
      </c>
      <c r="O3855" s="132" t="s">
        <v>24</v>
      </c>
      <c r="P3855" s="102">
        <v>3649436</v>
      </c>
      <c r="Q3855" s="104">
        <v>45689</v>
      </c>
      <c r="R3855" s="132" t="s">
        <v>148</v>
      </c>
      <c r="T3855" s="1"/>
    </row>
    <row r="3856" spans="1:20" ht="12.75" customHeight="1">
      <c r="A3856" s="130" t="s">
        <v>4087</v>
      </c>
      <c r="B3856" s="105" t="s">
        <v>4088</v>
      </c>
      <c r="C3856" s="105" t="s">
        <v>914</v>
      </c>
      <c r="D3856" s="107">
        <v>45689</v>
      </c>
      <c r="E3856" s="117">
        <v>250330874059</v>
      </c>
      <c r="F3856" s="105" t="str">
        <f>CONCATENATE("'",Tabla1[[#This Row],[PSP_TIN]],"',")</f>
        <v>'250330874059',</v>
      </c>
      <c r="G3856" s="105" t="s">
        <v>1923</v>
      </c>
      <c r="H3856" s="105" t="s">
        <v>4863</v>
      </c>
      <c r="I3856" s="234" t="str">
        <f>CONCATENATE("'",Tabla1[[#This Row],[Public ID]],"',")</f>
        <v>'inv_T3kuY8SEFnc43652w5mRqw',</v>
      </c>
      <c r="J3856" s="105" t="s">
        <v>9</v>
      </c>
      <c r="K3856" s="105">
        <v>91.41</v>
      </c>
      <c r="L3856" s="105">
        <v>91.41</v>
      </c>
      <c r="M3856" s="235">
        <f>Tabla1[[#This Row],[Monto]]-Tabla1[[#This Row],[Monto Kashio]]</f>
        <v>0</v>
      </c>
      <c r="N3856" s="105" t="s">
        <v>23</v>
      </c>
      <c r="O3856" s="131" t="s">
        <v>24</v>
      </c>
      <c r="P3856" s="105">
        <v>5216075</v>
      </c>
      <c r="Q3856" s="107">
        <v>45689</v>
      </c>
      <c r="R3856" s="131" t="s">
        <v>148</v>
      </c>
      <c r="T3856" s="1"/>
    </row>
    <row r="3857" spans="1:20" ht="12.75" customHeight="1">
      <c r="A3857" s="101" t="s">
        <v>4087</v>
      </c>
      <c r="B3857" s="102" t="s">
        <v>4088</v>
      </c>
      <c r="C3857" s="102" t="s">
        <v>96</v>
      </c>
      <c r="D3857" s="104">
        <v>45689</v>
      </c>
      <c r="E3857" s="116">
        <v>250330839283</v>
      </c>
      <c r="F3857" s="102" t="str">
        <f>CONCATENATE("'",Tabla1[[#This Row],[PSP_TIN]],"',")</f>
        <v>'250330839283',</v>
      </c>
      <c r="G3857" s="102" t="s">
        <v>1923</v>
      </c>
      <c r="H3857" s="102" t="s">
        <v>4864</v>
      </c>
      <c r="I3857" s="236" t="str">
        <f>CONCATENATE("'",Tabla1[[#This Row],[Public ID]],"',")</f>
        <v>'inv_9S83MMSvUaPWMtrC5aYbT7',</v>
      </c>
      <c r="J3857" s="102" t="s">
        <v>9</v>
      </c>
      <c r="K3857" s="102">
        <v>448</v>
      </c>
      <c r="L3857" s="102">
        <v>448</v>
      </c>
      <c r="M3857" s="235">
        <f>Tabla1[[#This Row],[Monto]]-Tabla1[[#This Row],[Monto Kashio]]</f>
        <v>0</v>
      </c>
      <c r="N3857" s="102" t="s">
        <v>23</v>
      </c>
      <c r="O3857" s="132" t="s">
        <v>24</v>
      </c>
      <c r="P3857" s="102">
        <v>5972453</v>
      </c>
      <c r="Q3857" s="104">
        <v>45689</v>
      </c>
      <c r="R3857" s="132" t="s">
        <v>148</v>
      </c>
      <c r="T3857" s="1"/>
    </row>
    <row r="3858" spans="1:20" ht="12.75" customHeight="1">
      <c r="A3858" s="130" t="s">
        <v>4087</v>
      </c>
      <c r="B3858" s="105" t="s">
        <v>4088</v>
      </c>
      <c r="C3858" s="105" t="s">
        <v>27</v>
      </c>
      <c r="D3858" s="107">
        <v>45689</v>
      </c>
      <c r="E3858" s="117">
        <v>250330958925</v>
      </c>
      <c r="F3858" s="105" t="str">
        <f>CONCATENATE("'",Tabla1[[#This Row],[PSP_TIN]],"',")</f>
        <v>'250330958925',</v>
      </c>
      <c r="G3858" s="105" t="s">
        <v>1923</v>
      </c>
      <c r="H3858" s="105" t="s">
        <v>4865</v>
      </c>
      <c r="I3858" s="234" t="str">
        <f>CONCATENATE("'",Tabla1[[#This Row],[Public ID]],"',")</f>
        <v>'inv_Cs8mF2eimmSxVJnFcqcXiR',</v>
      </c>
      <c r="J3858" s="105" t="s">
        <v>9</v>
      </c>
      <c r="K3858" s="105">
        <v>50</v>
      </c>
      <c r="L3858" s="105">
        <v>50</v>
      </c>
      <c r="M3858" s="235">
        <f>Tabla1[[#This Row],[Monto]]-Tabla1[[#This Row],[Monto Kashio]]</f>
        <v>0</v>
      </c>
      <c r="N3858" s="105" t="s">
        <v>23</v>
      </c>
      <c r="O3858" s="131" t="s">
        <v>24</v>
      </c>
      <c r="P3858" s="105">
        <v>3814286</v>
      </c>
      <c r="Q3858" s="107">
        <v>45689</v>
      </c>
      <c r="R3858" s="131" t="s">
        <v>148</v>
      </c>
      <c r="T3858" s="1"/>
    </row>
    <row r="3859" spans="1:20" ht="12.75" customHeight="1">
      <c r="A3859" s="101" t="s">
        <v>4087</v>
      </c>
      <c r="B3859" s="102" t="s">
        <v>4088</v>
      </c>
      <c r="C3859" s="102" t="s">
        <v>30</v>
      </c>
      <c r="D3859" s="104">
        <v>45689</v>
      </c>
      <c r="E3859" s="116">
        <v>250331318973</v>
      </c>
      <c r="F3859" s="102" t="str">
        <f>CONCATENATE("'",Tabla1[[#This Row],[PSP_TIN]],"',")</f>
        <v>'250331318973',</v>
      </c>
      <c r="G3859" s="102" t="s">
        <v>1923</v>
      </c>
      <c r="H3859" s="102" t="s">
        <v>4866</v>
      </c>
      <c r="I3859" s="236" t="str">
        <f>CONCATENATE("'",Tabla1[[#This Row],[Public ID]],"',")</f>
        <v>'inv_YPoaHMJnoXyZYU6v9ZtGXi',</v>
      </c>
      <c r="J3859" s="102" t="s">
        <v>9</v>
      </c>
      <c r="K3859" s="102">
        <v>100</v>
      </c>
      <c r="L3859" s="102">
        <v>100</v>
      </c>
      <c r="M3859" s="235">
        <f>Tabla1[[#This Row],[Monto]]-Tabla1[[#This Row],[Monto Kashio]]</f>
        <v>0</v>
      </c>
      <c r="N3859" s="102" t="s">
        <v>23</v>
      </c>
      <c r="O3859" s="132" t="s">
        <v>24</v>
      </c>
      <c r="P3859" s="102">
        <v>1048416</v>
      </c>
      <c r="Q3859" s="104">
        <v>45689</v>
      </c>
      <c r="R3859" s="132" t="s">
        <v>148</v>
      </c>
      <c r="T3859" s="1"/>
    </row>
    <row r="3860" spans="1:20" ht="12.75" customHeight="1">
      <c r="A3860" s="130" t="s">
        <v>4087</v>
      </c>
      <c r="B3860" s="105" t="s">
        <v>4088</v>
      </c>
      <c r="C3860" s="105" t="s">
        <v>27</v>
      </c>
      <c r="D3860" s="107">
        <v>45691</v>
      </c>
      <c r="E3860" s="117">
        <v>250341866097</v>
      </c>
      <c r="F3860" s="105" t="str">
        <f>CONCATENATE("'",Tabla1[[#This Row],[PSP_TIN]],"',")</f>
        <v>'250341866097',</v>
      </c>
      <c r="G3860" s="105" t="s">
        <v>1923</v>
      </c>
      <c r="H3860" s="105" t="s">
        <v>4867</v>
      </c>
      <c r="I3860" s="234" t="str">
        <f>CONCATENATE("'",Tabla1[[#This Row],[Public ID]],"',")</f>
        <v>'inv_eoKuvezpHwVSTjyHQzfXiT',</v>
      </c>
      <c r="J3860" s="105" t="s">
        <v>9</v>
      </c>
      <c r="K3860" s="105">
        <v>30</v>
      </c>
      <c r="L3860" s="105">
        <v>30</v>
      </c>
      <c r="M3860" s="235">
        <f>Tabla1[[#This Row],[Monto]]-Tabla1[[#This Row],[Monto Kashio]]</f>
        <v>0</v>
      </c>
      <c r="N3860" s="105" t="s">
        <v>23</v>
      </c>
      <c r="O3860" s="131" t="s">
        <v>24</v>
      </c>
      <c r="P3860" s="105">
        <v>74036</v>
      </c>
      <c r="Q3860" s="107">
        <v>45691</v>
      </c>
      <c r="R3860" s="131" t="s">
        <v>148</v>
      </c>
      <c r="T3860" s="1"/>
    </row>
    <row r="3861" spans="1:20" ht="12.75" customHeight="1">
      <c r="A3861" s="101" t="s">
        <v>4087</v>
      </c>
      <c r="B3861" s="102" t="s">
        <v>4088</v>
      </c>
      <c r="C3861" s="102" t="s">
        <v>27</v>
      </c>
      <c r="D3861" s="104">
        <v>45691</v>
      </c>
      <c r="E3861" s="116">
        <v>250341865979</v>
      </c>
      <c r="F3861" s="102" t="str">
        <f>CONCATENATE("'",Tabla1[[#This Row],[PSP_TIN]],"',")</f>
        <v>'250341865979',</v>
      </c>
      <c r="G3861" s="102" t="s">
        <v>1923</v>
      </c>
      <c r="H3861" s="102" t="s">
        <v>4868</v>
      </c>
      <c r="I3861" s="236" t="str">
        <f>CONCATENATE("'",Tabla1[[#This Row],[Public ID]],"',")</f>
        <v>'inv_Tj8dMmdj5sp9UA75YYkTzq',</v>
      </c>
      <c r="J3861" s="102" t="s">
        <v>9</v>
      </c>
      <c r="K3861" s="102">
        <v>33</v>
      </c>
      <c r="L3861" s="102">
        <v>33</v>
      </c>
      <c r="M3861" s="235">
        <f>Tabla1[[#This Row],[Monto]]-Tabla1[[#This Row],[Monto Kashio]]</f>
        <v>0</v>
      </c>
      <c r="N3861" s="102" t="s">
        <v>23</v>
      </c>
      <c r="O3861" s="132" t="s">
        <v>24</v>
      </c>
      <c r="P3861" s="102">
        <v>85984</v>
      </c>
      <c r="Q3861" s="104">
        <v>45691</v>
      </c>
      <c r="R3861" s="132" t="s">
        <v>148</v>
      </c>
      <c r="T3861" s="1"/>
    </row>
    <row r="3862" spans="1:20" ht="12.75" customHeight="1">
      <c r="A3862" s="130" t="s">
        <v>4087</v>
      </c>
      <c r="B3862" s="105" t="s">
        <v>4088</v>
      </c>
      <c r="C3862" s="105" t="s">
        <v>30</v>
      </c>
      <c r="D3862" s="107">
        <v>45691</v>
      </c>
      <c r="E3862" s="117">
        <v>250341862116</v>
      </c>
      <c r="F3862" s="105" t="str">
        <f>CONCATENATE("'",Tabla1[[#This Row],[PSP_TIN]],"',")</f>
        <v>'250341862116',</v>
      </c>
      <c r="G3862" s="105" t="s">
        <v>1923</v>
      </c>
      <c r="H3862" s="105" t="s">
        <v>4869</v>
      </c>
      <c r="I3862" s="234" t="str">
        <f>CONCATENATE("'",Tabla1[[#This Row],[Public ID]],"',")</f>
        <v>'inv_dPXfDDtnixUheKA8WwM7UZ',</v>
      </c>
      <c r="J3862" s="105" t="s">
        <v>9</v>
      </c>
      <c r="K3862" s="105">
        <v>154</v>
      </c>
      <c r="L3862" s="105">
        <v>154</v>
      </c>
      <c r="M3862" s="235">
        <f>Tabla1[[#This Row],[Monto]]-Tabla1[[#This Row],[Monto Kashio]]</f>
        <v>0</v>
      </c>
      <c r="N3862" s="105" t="s">
        <v>23</v>
      </c>
      <c r="O3862" s="131" t="s">
        <v>24</v>
      </c>
      <c r="P3862" s="105">
        <v>55705</v>
      </c>
      <c r="Q3862" s="107">
        <v>45691</v>
      </c>
      <c r="R3862" s="131" t="s">
        <v>148</v>
      </c>
      <c r="T3862" s="1"/>
    </row>
    <row r="3863" spans="1:20" ht="12.75" customHeight="1">
      <c r="A3863" s="101" t="s">
        <v>4087</v>
      </c>
      <c r="B3863" s="102" t="s">
        <v>4088</v>
      </c>
      <c r="C3863" s="102" t="s">
        <v>66</v>
      </c>
      <c r="D3863" s="104">
        <v>45691</v>
      </c>
      <c r="E3863" s="116">
        <v>250341862158</v>
      </c>
      <c r="F3863" s="102" t="str">
        <f>CONCATENATE("'",Tabla1[[#This Row],[PSP_TIN]],"',")</f>
        <v>'250341862158',</v>
      </c>
      <c r="G3863" s="102" t="s">
        <v>1923</v>
      </c>
      <c r="H3863" s="102" t="s">
        <v>4870</v>
      </c>
      <c r="I3863" s="236" t="str">
        <f>CONCATENATE("'",Tabla1[[#This Row],[Public ID]],"',")</f>
        <v>'inv_kgb3e2FZG8cFqnnzpgXptN',</v>
      </c>
      <c r="J3863" s="102" t="s">
        <v>9</v>
      </c>
      <c r="K3863" s="102">
        <v>64</v>
      </c>
      <c r="L3863" s="102">
        <v>64</v>
      </c>
      <c r="M3863" s="235">
        <f>Tabla1[[#This Row],[Monto]]-Tabla1[[#This Row],[Monto Kashio]]</f>
        <v>0</v>
      </c>
      <c r="N3863" s="102" t="s">
        <v>23</v>
      </c>
      <c r="O3863" s="132" t="s">
        <v>24</v>
      </c>
      <c r="P3863" s="102">
        <v>603333</v>
      </c>
      <c r="Q3863" s="104">
        <v>45691</v>
      </c>
      <c r="R3863" s="132" t="s">
        <v>148</v>
      </c>
      <c r="T3863" s="1"/>
    </row>
    <row r="3864" spans="1:20" ht="12.75" customHeight="1">
      <c r="A3864" s="130" t="s">
        <v>4087</v>
      </c>
      <c r="B3864" s="105" t="s">
        <v>4088</v>
      </c>
      <c r="C3864" s="105" t="s">
        <v>30</v>
      </c>
      <c r="D3864" s="107">
        <v>45691</v>
      </c>
      <c r="E3864" s="117">
        <v>250341861558</v>
      </c>
      <c r="F3864" s="105" t="str">
        <f>CONCATENATE("'",Tabla1[[#This Row],[PSP_TIN]],"',")</f>
        <v>'250341861558',</v>
      </c>
      <c r="G3864" s="105" t="s">
        <v>1923</v>
      </c>
      <c r="H3864" s="105" t="s">
        <v>4871</v>
      </c>
      <c r="I3864" s="234" t="str">
        <f>CONCATENATE("'",Tabla1[[#This Row],[Public ID]],"',")</f>
        <v>'inv_5fjVMPEyREcQrjk2hQKMjp',</v>
      </c>
      <c r="J3864" s="105" t="s">
        <v>9</v>
      </c>
      <c r="K3864" s="105">
        <v>25</v>
      </c>
      <c r="L3864" s="105">
        <v>25</v>
      </c>
      <c r="M3864" s="235">
        <f>Tabla1[[#This Row],[Monto]]-Tabla1[[#This Row],[Monto Kashio]]</f>
        <v>0</v>
      </c>
      <c r="N3864" s="105" t="s">
        <v>23</v>
      </c>
      <c r="O3864" s="131" t="s">
        <v>24</v>
      </c>
      <c r="P3864" s="105">
        <v>603248</v>
      </c>
      <c r="Q3864" s="107">
        <v>45691</v>
      </c>
      <c r="R3864" s="131" t="s">
        <v>148</v>
      </c>
      <c r="T3864" s="1"/>
    </row>
    <row r="3865" spans="1:20" ht="12.75" customHeight="1">
      <c r="A3865" s="101" t="s">
        <v>4087</v>
      </c>
      <c r="B3865" s="102" t="s">
        <v>4088</v>
      </c>
      <c r="C3865" s="102" t="s">
        <v>66</v>
      </c>
      <c r="D3865" s="104">
        <v>45691</v>
      </c>
      <c r="E3865" s="116">
        <v>250341849433</v>
      </c>
      <c r="F3865" s="102" t="str">
        <f>CONCATENATE("'",Tabla1[[#This Row],[PSP_TIN]],"',")</f>
        <v>'250341849433',</v>
      </c>
      <c r="G3865" s="102" t="s">
        <v>1923</v>
      </c>
      <c r="H3865" s="102" t="s">
        <v>4872</v>
      </c>
      <c r="I3865" s="236" t="str">
        <f>CONCATENATE("'",Tabla1[[#This Row],[Public ID]],"',")</f>
        <v>'inv_6GHZAkA3v6B765cdsmpASw',</v>
      </c>
      <c r="J3865" s="102" t="s">
        <v>9</v>
      </c>
      <c r="K3865" s="102">
        <v>50</v>
      </c>
      <c r="L3865" s="102">
        <v>50</v>
      </c>
      <c r="M3865" s="235">
        <f>Tabla1[[#This Row],[Monto]]-Tabla1[[#This Row],[Monto Kashio]]</f>
        <v>0</v>
      </c>
      <c r="N3865" s="102" t="s">
        <v>23</v>
      </c>
      <c r="O3865" s="132" t="s">
        <v>24</v>
      </c>
      <c r="P3865" s="102">
        <v>51305</v>
      </c>
      <c r="Q3865" s="104">
        <v>45691</v>
      </c>
      <c r="R3865" s="132" t="s">
        <v>148</v>
      </c>
      <c r="T3865" s="1"/>
    </row>
    <row r="3866" spans="1:20" ht="12.75" customHeight="1">
      <c r="A3866" s="130" t="s">
        <v>4087</v>
      </c>
      <c r="B3866" s="105" t="s">
        <v>4088</v>
      </c>
      <c r="C3866" s="105" t="s">
        <v>30</v>
      </c>
      <c r="D3866" s="107">
        <v>45691</v>
      </c>
      <c r="E3866" s="117">
        <v>250341885225</v>
      </c>
      <c r="F3866" s="105" t="str">
        <f>CONCATENATE("'",Tabla1[[#This Row],[PSP_TIN]],"',")</f>
        <v>'250341885225',</v>
      </c>
      <c r="G3866" s="105" t="s">
        <v>1923</v>
      </c>
      <c r="H3866" s="105" t="s">
        <v>4873</v>
      </c>
      <c r="I3866" s="234" t="str">
        <f>CONCATENATE("'",Tabla1[[#This Row],[Public ID]],"',")</f>
        <v>'inv_8YWtHMrP64rm9sd5Wk4naf',</v>
      </c>
      <c r="J3866" s="105" t="s">
        <v>9</v>
      </c>
      <c r="K3866" s="105">
        <v>30</v>
      </c>
      <c r="L3866" s="105">
        <v>30</v>
      </c>
      <c r="M3866" s="235">
        <f>Tabla1[[#This Row],[Monto]]-Tabla1[[#This Row],[Monto Kashio]]</f>
        <v>0</v>
      </c>
      <c r="N3866" s="105" t="s">
        <v>23</v>
      </c>
      <c r="O3866" s="131" t="s">
        <v>24</v>
      </c>
      <c r="P3866" s="105">
        <v>804951</v>
      </c>
      <c r="Q3866" s="107">
        <v>45691</v>
      </c>
      <c r="R3866" s="131" t="s">
        <v>148</v>
      </c>
      <c r="T3866" s="1"/>
    </row>
    <row r="3867" spans="1:20" ht="12.75" customHeight="1">
      <c r="A3867" s="101" t="s">
        <v>4087</v>
      </c>
      <c r="B3867" s="102" t="s">
        <v>4088</v>
      </c>
      <c r="C3867" s="102" t="s">
        <v>66</v>
      </c>
      <c r="D3867" s="104">
        <v>45691</v>
      </c>
      <c r="E3867" s="116">
        <v>250341898297</v>
      </c>
      <c r="F3867" s="102" t="str">
        <f>CONCATENATE("'",Tabla1[[#This Row],[PSP_TIN]],"',")</f>
        <v>'250341898297',</v>
      </c>
      <c r="G3867" s="102" t="s">
        <v>1923</v>
      </c>
      <c r="H3867" s="102" t="s">
        <v>4874</v>
      </c>
      <c r="I3867" s="236" t="str">
        <f>CONCATENATE("'",Tabla1[[#This Row],[Public ID]],"',")</f>
        <v>'inv_7dBXyCRHs4HqtPXxeQNHSg',</v>
      </c>
      <c r="J3867" s="102" t="s">
        <v>9</v>
      </c>
      <c r="K3867" s="102">
        <v>40</v>
      </c>
      <c r="L3867" s="102">
        <v>40</v>
      </c>
      <c r="M3867" s="235">
        <f>Tabla1[[#This Row],[Monto]]-Tabla1[[#This Row],[Monto Kashio]]</f>
        <v>0</v>
      </c>
      <c r="N3867" s="102" t="s">
        <v>23</v>
      </c>
      <c r="O3867" s="132" t="s">
        <v>24</v>
      </c>
      <c r="P3867" s="102">
        <v>806151</v>
      </c>
      <c r="Q3867" s="104">
        <v>45691</v>
      </c>
      <c r="R3867" s="132" t="s">
        <v>148</v>
      </c>
      <c r="T3867" s="1"/>
    </row>
    <row r="3868" spans="1:20" ht="12.75" customHeight="1">
      <c r="A3868" s="130" t="s">
        <v>4087</v>
      </c>
      <c r="B3868" s="105" t="s">
        <v>4088</v>
      </c>
      <c r="C3868" s="105" t="s">
        <v>66</v>
      </c>
      <c r="D3868" s="107">
        <v>45691</v>
      </c>
      <c r="E3868" s="117">
        <v>250341907061</v>
      </c>
      <c r="F3868" s="105" t="str">
        <f>CONCATENATE("'",Tabla1[[#This Row],[PSP_TIN]],"',")</f>
        <v>'250341907061',</v>
      </c>
      <c r="G3868" s="105" t="s">
        <v>1923</v>
      </c>
      <c r="H3868" s="105" t="s">
        <v>4875</v>
      </c>
      <c r="I3868" s="234" t="str">
        <f>CONCATENATE("'",Tabla1[[#This Row],[Public ID]],"',")</f>
        <v>'inv_HsNcE4AApZdbSFxkgzpTqN',</v>
      </c>
      <c r="J3868" s="105" t="s">
        <v>9</v>
      </c>
      <c r="K3868" s="105">
        <v>250</v>
      </c>
      <c r="L3868" s="105">
        <v>250</v>
      </c>
      <c r="M3868" s="235">
        <f>Tabla1[[#This Row],[Monto]]-Tabla1[[#This Row],[Monto Kashio]]</f>
        <v>0</v>
      </c>
      <c r="N3868" s="105" t="s">
        <v>23</v>
      </c>
      <c r="O3868" s="131" t="s">
        <v>24</v>
      </c>
      <c r="P3868" s="105">
        <v>409840</v>
      </c>
      <c r="Q3868" s="107">
        <v>45691</v>
      </c>
      <c r="R3868" s="131" t="s">
        <v>148</v>
      </c>
      <c r="T3868" s="1"/>
    </row>
    <row r="3869" spans="1:20" ht="12.75" customHeight="1">
      <c r="A3869" s="101" t="s">
        <v>4087</v>
      </c>
      <c r="B3869" s="102" t="s">
        <v>4088</v>
      </c>
      <c r="C3869" s="102" t="s">
        <v>66</v>
      </c>
      <c r="D3869" s="104">
        <v>45691</v>
      </c>
      <c r="E3869" s="116">
        <v>250342202594</v>
      </c>
      <c r="F3869" s="102" t="str">
        <f>CONCATENATE("'",Tabla1[[#This Row],[PSP_TIN]],"',")</f>
        <v>'250342202594',</v>
      </c>
      <c r="G3869" s="102" t="s">
        <v>1923</v>
      </c>
      <c r="H3869" s="102" t="s">
        <v>4876</v>
      </c>
      <c r="I3869" s="102" t="str">
        <f>CONCATENATE("'",Tabla1[[#This Row],[Public ID]],"',")</f>
        <v>'inv_57NmFG45X2soanzsLuixsZ',</v>
      </c>
      <c r="J3869" s="102" t="s">
        <v>9</v>
      </c>
      <c r="K3869" s="102">
        <v>327</v>
      </c>
      <c r="L3869" s="102">
        <v>327</v>
      </c>
      <c r="M3869" s="235">
        <f>Tabla1[[#This Row],[Monto]]-Tabla1[[#This Row],[Monto Kashio]]</f>
        <v>0</v>
      </c>
      <c r="N3869" s="102" t="s">
        <v>23</v>
      </c>
      <c r="O3869" s="132" t="s">
        <v>24</v>
      </c>
      <c r="P3869" s="102">
        <v>2432294</v>
      </c>
      <c r="Q3869" s="104">
        <v>45691</v>
      </c>
      <c r="R3869" s="132" t="s">
        <v>148</v>
      </c>
      <c r="T3869" s="1"/>
    </row>
    <row r="3870" spans="1:20" ht="12.75" customHeight="1">
      <c r="A3870" s="130" t="s">
        <v>4087</v>
      </c>
      <c r="B3870" s="105" t="s">
        <v>4088</v>
      </c>
      <c r="C3870" s="105" t="s">
        <v>30</v>
      </c>
      <c r="D3870" s="107">
        <v>45691</v>
      </c>
      <c r="E3870" s="117">
        <v>250342344604</v>
      </c>
      <c r="F3870" s="105" t="str">
        <f>CONCATENATE("'",Tabla1[[#This Row],[PSP_TIN]],"',")</f>
        <v>'250342344604',</v>
      </c>
      <c r="G3870" s="105" t="s">
        <v>1923</v>
      </c>
      <c r="H3870" s="105" t="s">
        <v>4877</v>
      </c>
      <c r="I3870" s="105" t="str">
        <f>CONCATENATE("'",Tabla1[[#This Row],[Public ID]],"',")</f>
        <v>'inv_MdrZarLDM28Xb4iERzVHh8',</v>
      </c>
      <c r="J3870" s="105" t="s">
        <v>9</v>
      </c>
      <c r="K3870" s="105">
        <v>50</v>
      </c>
      <c r="L3870" s="105">
        <v>50</v>
      </c>
      <c r="M3870" s="235">
        <f>Tabla1[[#This Row],[Monto]]-Tabla1[[#This Row],[Monto Kashio]]</f>
        <v>0</v>
      </c>
      <c r="N3870" s="105" t="s">
        <v>23</v>
      </c>
      <c r="O3870" s="131" t="s">
        <v>24</v>
      </c>
      <c r="P3870" s="105">
        <v>3368882</v>
      </c>
      <c r="Q3870" s="107">
        <v>45691</v>
      </c>
      <c r="R3870" s="131" t="s">
        <v>148</v>
      </c>
      <c r="T3870" s="1"/>
    </row>
    <row r="3871" spans="1:20" ht="12.75" customHeight="1">
      <c r="A3871" s="101" t="s">
        <v>4087</v>
      </c>
      <c r="B3871" s="102" t="s">
        <v>4088</v>
      </c>
      <c r="C3871" s="102" t="s">
        <v>27</v>
      </c>
      <c r="D3871" s="104">
        <v>45691</v>
      </c>
      <c r="E3871" s="116">
        <v>250342485454</v>
      </c>
      <c r="F3871" s="102" t="str">
        <f>CONCATENATE("'",Tabla1[[#This Row],[PSP_TIN]],"',")</f>
        <v>'250342485454',</v>
      </c>
      <c r="G3871" s="102" t="s">
        <v>1923</v>
      </c>
      <c r="H3871" s="102" t="s">
        <v>4878</v>
      </c>
      <c r="I3871" s="102" t="str">
        <f>CONCATENATE("'",Tabla1[[#This Row],[Public ID]],"',")</f>
        <v>'inv_NUkWnb7QrSKtX8bo7oFYYT',</v>
      </c>
      <c r="J3871" s="102" t="s">
        <v>9</v>
      </c>
      <c r="K3871" s="102">
        <v>100</v>
      </c>
      <c r="L3871" s="102">
        <v>100</v>
      </c>
      <c r="M3871" s="235">
        <f>Tabla1[[#This Row],[Monto]]-Tabla1[[#This Row],[Monto Kashio]]</f>
        <v>0</v>
      </c>
      <c r="N3871" s="102" t="s">
        <v>23</v>
      </c>
      <c r="O3871" s="132" t="s">
        <v>24</v>
      </c>
      <c r="P3871" s="102">
        <v>793161</v>
      </c>
      <c r="Q3871" s="104">
        <v>45691</v>
      </c>
      <c r="R3871" s="132" t="s">
        <v>148</v>
      </c>
      <c r="T3871" s="1"/>
    </row>
    <row r="3872" spans="1:20" ht="12.75" customHeight="1">
      <c r="A3872" s="130" t="s">
        <v>4087</v>
      </c>
      <c r="B3872" s="105" t="s">
        <v>4088</v>
      </c>
      <c r="C3872" s="105" t="s">
        <v>30</v>
      </c>
      <c r="D3872" s="107">
        <v>45691</v>
      </c>
      <c r="E3872" s="197">
        <v>250352633019</v>
      </c>
      <c r="F3872" s="105" t="str">
        <f>CONCATENATE("'",Tabla1[[#This Row],[PSP_TIN]],"',")</f>
        <v>'250352633019',</v>
      </c>
      <c r="G3872" s="105" t="s">
        <v>1923</v>
      </c>
      <c r="H3872" s="105" t="s">
        <v>4879</v>
      </c>
      <c r="I3872" s="105" t="str">
        <f>CONCATENATE("'",Tabla1[[#This Row],[Public ID]],"',")</f>
        <v>'inv_EJL9ZFiKQXxFhuKrqrChsB',</v>
      </c>
      <c r="J3872" s="105" t="s">
        <v>9</v>
      </c>
      <c r="K3872" s="237">
        <v>1500</v>
      </c>
      <c r="L3872" s="105">
        <v>1500</v>
      </c>
      <c r="M3872" s="235">
        <f>Tabla1[[#This Row],[Monto]]-Tabla1[[#This Row],[Monto Kashio]]</f>
        <v>0</v>
      </c>
      <c r="N3872" s="105" t="s">
        <v>23</v>
      </c>
      <c r="O3872" s="131" t="s">
        <v>24</v>
      </c>
      <c r="P3872" s="239">
        <v>4879233</v>
      </c>
      <c r="Q3872" s="107">
        <v>45691</v>
      </c>
      <c r="R3872" s="131" t="s">
        <v>148</v>
      </c>
      <c r="T3872" s="1"/>
    </row>
    <row r="3873" spans="1:20" ht="12.75" customHeight="1">
      <c r="A3873" s="101" t="s">
        <v>4087</v>
      </c>
      <c r="B3873" s="102" t="s">
        <v>4088</v>
      </c>
      <c r="C3873" s="102" t="s">
        <v>27</v>
      </c>
      <c r="D3873" s="104">
        <v>45691</v>
      </c>
      <c r="E3873" s="198">
        <v>250352621879</v>
      </c>
      <c r="F3873" s="102" t="str">
        <f>CONCATENATE("'",Tabla1[[#This Row],[PSP_TIN]],"',")</f>
        <v>'250352621879',</v>
      </c>
      <c r="G3873" s="102" t="s">
        <v>1923</v>
      </c>
      <c r="H3873" s="102" t="s">
        <v>4880</v>
      </c>
      <c r="I3873" s="102" t="str">
        <f>CONCATENATE("'",Tabla1[[#This Row],[Public ID]],"',")</f>
        <v>'inv_UakqJWWT9Kf2xGVQiLi4YM',</v>
      </c>
      <c r="J3873" s="102" t="s">
        <v>9</v>
      </c>
      <c r="K3873" s="238">
        <v>62.25</v>
      </c>
      <c r="L3873" s="102">
        <v>62.25</v>
      </c>
      <c r="M3873" s="235">
        <f>Tabla1[[#This Row],[Monto]]-Tabla1[[#This Row],[Monto Kashio]]</f>
        <v>0</v>
      </c>
      <c r="N3873" s="102" t="s">
        <v>23</v>
      </c>
      <c r="O3873" s="132" t="s">
        <v>24</v>
      </c>
      <c r="P3873" s="238">
        <v>3998898</v>
      </c>
      <c r="Q3873" s="104">
        <v>45691</v>
      </c>
      <c r="R3873" s="132" t="s">
        <v>148</v>
      </c>
      <c r="T3873" s="1"/>
    </row>
    <row r="3874" spans="1:20" ht="12.75" customHeight="1">
      <c r="A3874" s="130">
        <v>12451</v>
      </c>
      <c r="B3874" s="105" t="s">
        <v>4117</v>
      </c>
      <c r="C3874" s="105" t="s">
        <v>30</v>
      </c>
      <c r="D3874" s="107">
        <v>45691</v>
      </c>
      <c r="E3874" s="117">
        <v>250352670426</v>
      </c>
      <c r="F3874" s="105" t="str">
        <f>CONCATENATE("'",Tabla1[[#This Row],[PSP_TIN]],"',")</f>
        <v>'250352670426',</v>
      </c>
      <c r="G3874" s="105" t="s">
        <v>1923</v>
      </c>
      <c r="H3874" s="105" t="s">
        <v>4881</v>
      </c>
      <c r="I3874" s="105" t="str">
        <f>CONCATENATE("'",Tabla1[[#This Row],[Public ID]],"',")</f>
        <v>'inv_UcC5ikSjQkXrqGpW3qq22Z',</v>
      </c>
      <c r="J3874" s="105" t="s">
        <v>9</v>
      </c>
      <c r="K3874" s="105">
        <v>50</v>
      </c>
      <c r="L3874" s="105">
        <v>50</v>
      </c>
      <c r="M3874" s="235">
        <f>Tabla1[[#This Row],[Monto]]-Tabla1[[#This Row],[Monto Kashio]]</f>
        <v>0</v>
      </c>
      <c r="N3874" s="105" t="s">
        <v>23</v>
      </c>
      <c r="O3874" s="131" t="s">
        <v>145</v>
      </c>
      <c r="P3874" s="105">
        <v>2731035</v>
      </c>
      <c r="Q3874" s="107">
        <v>45691</v>
      </c>
      <c r="R3874" s="131" t="s">
        <v>148</v>
      </c>
      <c r="T3874" s="1"/>
    </row>
    <row r="3875" spans="1:20" ht="12.75" customHeight="1">
      <c r="A3875" s="101">
        <v>12454</v>
      </c>
      <c r="B3875" s="102" t="s">
        <v>4117</v>
      </c>
      <c r="C3875" s="102" t="s">
        <v>30</v>
      </c>
      <c r="D3875" s="104">
        <v>45691</v>
      </c>
      <c r="E3875" s="116">
        <v>250342117803</v>
      </c>
      <c r="F3875" s="102" t="str">
        <f>CONCATENATE("'",Tabla1[[#This Row],[PSP_TIN]],"',")</f>
        <v>'250342117803',</v>
      </c>
      <c r="G3875" s="102" t="s">
        <v>850</v>
      </c>
      <c r="H3875" s="102" t="s">
        <v>4882</v>
      </c>
      <c r="I3875" s="102" t="str">
        <f>CONCATENATE("'",Tabla1[[#This Row],[Public ID]],"',")</f>
        <v>'inv_oT4iPQhqy6kkTtk9aw9YJQ',</v>
      </c>
      <c r="J3875" s="102" t="s">
        <v>9</v>
      </c>
      <c r="K3875" s="102">
        <v>40</v>
      </c>
      <c r="L3875" s="102">
        <v>40</v>
      </c>
      <c r="M3875" s="235">
        <f>Tabla1[[#This Row],[Monto]]-Tabla1[[#This Row],[Monto Kashio]]</f>
        <v>0</v>
      </c>
      <c r="N3875" s="102" t="s">
        <v>23</v>
      </c>
      <c r="O3875" s="132" t="s">
        <v>145</v>
      </c>
      <c r="P3875" s="102">
        <v>2729160</v>
      </c>
      <c r="Q3875" s="104">
        <v>45691</v>
      </c>
      <c r="R3875" s="132" t="s">
        <v>148</v>
      </c>
      <c r="T3875" s="1"/>
    </row>
    <row r="3876" spans="1:20" ht="12.75" customHeight="1">
      <c r="A3876" s="130" t="s">
        <v>4087</v>
      </c>
      <c r="B3876" s="105" t="s">
        <v>4088</v>
      </c>
      <c r="C3876" s="105" t="s">
        <v>27</v>
      </c>
      <c r="D3876" s="107">
        <v>45691</v>
      </c>
      <c r="E3876" s="117">
        <v>250352802296</v>
      </c>
      <c r="F3876" s="105" t="str">
        <f>CONCATENATE("'",Tabla1[[#This Row],[PSP_TIN]],"',")</f>
        <v>'250352802296',</v>
      </c>
      <c r="G3876" s="105" t="s">
        <v>1923</v>
      </c>
      <c r="H3876" s="105" t="s">
        <v>4883</v>
      </c>
      <c r="I3876" s="105" t="str">
        <f>CONCATENATE("'",Tabla1[[#This Row],[Public ID]],"',")</f>
        <v>'inv_oLYuXgrcULcwvHZBWoxppp',</v>
      </c>
      <c r="J3876" s="105" t="s">
        <v>9</v>
      </c>
      <c r="K3876" s="105">
        <v>200</v>
      </c>
      <c r="L3876" s="105">
        <v>200</v>
      </c>
      <c r="M3876" s="235">
        <f>Tabla1[[#This Row],[Monto]]-Tabla1[[#This Row],[Monto Kashio]]</f>
        <v>0</v>
      </c>
      <c r="N3876" s="105" t="s">
        <v>23</v>
      </c>
      <c r="O3876" s="131" t="s">
        <v>24</v>
      </c>
      <c r="P3876" s="105">
        <v>2063284</v>
      </c>
      <c r="Q3876" s="107">
        <v>45691</v>
      </c>
      <c r="R3876" s="131" t="s">
        <v>148</v>
      </c>
      <c r="T3876" s="1"/>
    </row>
    <row r="3877" spans="1:20" ht="12.75" customHeight="1">
      <c r="A3877" s="101" t="s">
        <v>4087</v>
      </c>
      <c r="B3877" s="102" t="s">
        <v>4088</v>
      </c>
      <c r="C3877" s="102" t="s">
        <v>484</v>
      </c>
      <c r="D3877" s="104">
        <v>45692</v>
      </c>
      <c r="E3877" s="116">
        <v>250353114656</v>
      </c>
      <c r="F3877" s="102" t="str">
        <f>CONCATENATE("'",Tabla1[[#This Row],[PSP_TIN]],"',")</f>
        <v>'250353114656',</v>
      </c>
      <c r="G3877" s="102" t="s">
        <v>1923</v>
      </c>
      <c r="H3877" s="102" t="s">
        <v>4884</v>
      </c>
      <c r="I3877" s="102" t="str">
        <f>CONCATENATE("'",Tabla1[[#This Row],[Public ID]],"',")</f>
        <v>'inv_MPFsXAjogXSshSSWZY7KSV',</v>
      </c>
      <c r="J3877" s="102" t="s">
        <v>9</v>
      </c>
      <c r="K3877" s="102">
        <v>35</v>
      </c>
      <c r="L3877" s="102">
        <v>35</v>
      </c>
      <c r="M3877" s="235">
        <f>Tabla1[[#This Row],[Monto]]-Tabla1[[#This Row],[Monto Kashio]]</f>
        <v>0</v>
      </c>
      <c r="N3877" s="102" t="s">
        <v>23</v>
      </c>
      <c r="O3877" s="132" t="s">
        <v>24</v>
      </c>
      <c r="P3877" s="102">
        <v>1876312</v>
      </c>
      <c r="Q3877" s="104">
        <v>45692</v>
      </c>
      <c r="R3877" s="132" t="s">
        <v>148</v>
      </c>
      <c r="T3877" s="1"/>
    </row>
    <row r="3878" spans="1:20" ht="12.75" customHeight="1">
      <c r="A3878" s="130" t="s">
        <v>4087</v>
      </c>
      <c r="B3878" s="105" t="s">
        <v>4088</v>
      </c>
      <c r="C3878" s="105" t="s">
        <v>27</v>
      </c>
      <c r="D3878" s="107">
        <v>45692</v>
      </c>
      <c r="E3878" s="197">
        <v>250353332821</v>
      </c>
      <c r="F3878" s="105" t="str">
        <f>CONCATENATE("'",Tabla1[[#This Row],[PSP_TIN]],"',")</f>
        <v>'250353332821',</v>
      </c>
      <c r="G3878" s="105" t="s">
        <v>1923</v>
      </c>
      <c r="H3878" s="105" t="s">
        <v>4885</v>
      </c>
      <c r="I3878" s="105" t="str">
        <f>CONCATENATE("'",Tabla1[[#This Row],[Public ID]],"',")</f>
        <v>'inv_8dcbWiAF5CuVyGDqrHPqpJ',</v>
      </c>
      <c r="J3878" s="105" t="s">
        <v>9</v>
      </c>
      <c r="K3878" s="239">
        <v>50</v>
      </c>
      <c r="L3878" s="105">
        <v>50</v>
      </c>
      <c r="M3878" s="235">
        <f>Tabla1[[#This Row],[Monto]]-Tabla1[[#This Row],[Monto Kashio]]</f>
        <v>0</v>
      </c>
      <c r="N3878" s="105" t="s">
        <v>23</v>
      </c>
      <c r="O3878" s="131" t="s">
        <v>24</v>
      </c>
      <c r="P3878" s="239">
        <v>3259743</v>
      </c>
      <c r="Q3878" s="107">
        <v>45692</v>
      </c>
      <c r="R3878" s="131" t="s">
        <v>148</v>
      </c>
      <c r="T3878" s="1"/>
    </row>
    <row r="3879" spans="1:20" ht="12.75" customHeight="1">
      <c r="A3879" s="101" t="s">
        <v>4087</v>
      </c>
      <c r="B3879" s="102" t="s">
        <v>4088</v>
      </c>
      <c r="C3879" s="102" t="s">
        <v>914</v>
      </c>
      <c r="D3879" s="104">
        <v>45692</v>
      </c>
      <c r="E3879" s="198">
        <v>250353328832</v>
      </c>
      <c r="F3879" s="102" t="str">
        <f>CONCATENATE("'",Tabla1[[#This Row],[PSP_TIN]],"',")</f>
        <v>'250353328832',</v>
      </c>
      <c r="G3879" s="102" t="s">
        <v>1923</v>
      </c>
      <c r="H3879" s="102" t="s">
        <v>4886</v>
      </c>
      <c r="I3879" s="102" t="str">
        <f>CONCATENATE("'",Tabla1[[#This Row],[Public ID]],"',")</f>
        <v>'inv_AJFwAv5RddniSnPJ77CYiw',</v>
      </c>
      <c r="J3879" s="102" t="s">
        <v>9</v>
      </c>
      <c r="K3879" s="238">
        <v>58</v>
      </c>
      <c r="L3879" s="102">
        <v>58</v>
      </c>
      <c r="M3879" s="235">
        <f>Tabla1[[#This Row],[Monto]]-Tabla1[[#This Row],[Monto Kashio]]</f>
        <v>0</v>
      </c>
      <c r="N3879" s="102" t="s">
        <v>23</v>
      </c>
      <c r="O3879" s="132" t="s">
        <v>24</v>
      </c>
      <c r="P3879" s="238">
        <v>3265331</v>
      </c>
      <c r="Q3879" s="104">
        <v>45692</v>
      </c>
      <c r="R3879" s="132" t="s">
        <v>148</v>
      </c>
      <c r="T3879" s="1"/>
    </row>
    <row r="3880" spans="1:20" ht="12.75" customHeight="1">
      <c r="A3880" s="130" t="s">
        <v>4087</v>
      </c>
      <c r="B3880" s="105" t="s">
        <v>4088</v>
      </c>
      <c r="C3880" s="105" t="s">
        <v>96</v>
      </c>
      <c r="D3880" s="107">
        <v>45692</v>
      </c>
      <c r="E3880" s="197">
        <v>250353332258</v>
      </c>
      <c r="F3880" s="105" t="str">
        <f>CONCATENATE("'",Tabla1[[#This Row],[PSP_TIN]],"',")</f>
        <v>'250353332258',</v>
      </c>
      <c r="G3880" s="105" t="s">
        <v>1923</v>
      </c>
      <c r="H3880" s="105" t="s">
        <v>4887</v>
      </c>
      <c r="I3880" s="105" t="str">
        <f>CONCATENATE("'",Tabla1[[#This Row],[Public ID]],"',")</f>
        <v>'inv_JvJeaoSwyhGWF8R5cEfaDh',</v>
      </c>
      <c r="J3880" s="105" t="s">
        <v>9</v>
      </c>
      <c r="K3880" s="239">
        <v>100</v>
      </c>
      <c r="L3880" s="105">
        <v>100</v>
      </c>
      <c r="M3880" s="235">
        <f>Tabla1[[#This Row],[Monto]]-Tabla1[[#This Row],[Monto Kashio]]</f>
        <v>0</v>
      </c>
      <c r="N3880" s="105" t="s">
        <v>23</v>
      </c>
      <c r="O3880" s="131" t="s">
        <v>24</v>
      </c>
      <c r="P3880" s="239">
        <v>3247541</v>
      </c>
      <c r="Q3880" s="107">
        <v>45692</v>
      </c>
      <c r="R3880" s="131" t="s">
        <v>148</v>
      </c>
      <c r="T3880" s="1"/>
    </row>
    <row r="3881" spans="1:20" ht="12.75" customHeight="1">
      <c r="A3881" s="101" t="s">
        <v>4087</v>
      </c>
      <c r="B3881" s="102" t="s">
        <v>4088</v>
      </c>
      <c r="C3881" s="102" t="s">
        <v>27</v>
      </c>
      <c r="D3881" s="104">
        <v>45692</v>
      </c>
      <c r="E3881" s="198">
        <v>250353313206</v>
      </c>
      <c r="F3881" s="102" t="str">
        <f>CONCATENATE("'",Tabla1[[#This Row],[PSP_TIN]],"',")</f>
        <v>'250353313206',</v>
      </c>
      <c r="G3881" s="102" t="s">
        <v>1923</v>
      </c>
      <c r="H3881" s="102" t="s">
        <v>4888</v>
      </c>
      <c r="I3881" s="102" t="str">
        <f>CONCATENATE("'",Tabla1[[#This Row],[Public ID]],"',")</f>
        <v>'inv_P9SG4fHtevcTxrj3Fw9pg7',</v>
      </c>
      <c r="J3881" s="102" t="s">
        <v>9</v>
      </c>
      <c r="K3881" s="238">
        <v>50</v>
      </c>
      <c r="L3881" s="102">
        <v>50</v>
      </c>
      <c r="M3881" s="235">
        <f>Tabla1[[#This Row],[Monto]]-Tabla1[[#This Row],[Monto Kashio]]</f>
        <v>0</v>
      </c>
      <c r="N3881" s="102" t="s">
        <v>23</v>
      </c>
      <c r="O3881" s="132" t="s">
        <v>24</v>
      </c>
      <c r="P3881" s="238">
        <v>3130246</v>
      </c>
      <c r="Q3881" s="104">
        <v>45692</v>
      </c>
      <c r="R3881" s="132" t="s">
        <v>148</v>
      </c>
      <c r="T3881" s="1"/>
    </row>
    <row r="3882" spans="1:20" ht="12.75" customHeight="1">
      <c r="A3882" s="130" t="s">
        <v>4087</v>
      </c>
      <c r="B3882" s="105" t="s">
        <v>4088</v>
      </c>
      <c r="C3882" s="105" t="s">
        <v>2932</v>
      </c>
      <c r="D3882" s="107">
        <v>45692</v>
      </c>
      <c r="E3882" s="197">
        <v>250353238932</v>
      </c>
      <c r="F3882" s="105" t="str">
        <f>CONCATENATE("'",Tabla1[[#This Row],[PSP_TIN]],"',")</f>
        <v>'250353238932',</v>
      </c>
      <c r="G3882" s="105" t="s">
        <v>1923</v>
      </c>
      <c r="H3882" s="105" t="s">
        <v>4889</v>
      </c>
      <c r="I3882" s="105" t="str">
        <f>CONCATENATE("'",Tabla1[[#This Row],[Public ID]],"',")</f>
        <v>'inv_jyYc9yfH5DMWWk3A92KHFB',</v>
      </c>
      <c r="J3882" s="105" t="s">
        <v>9</v>
      </c>
      <c r="K3882" s="239">
        <v>50</v>
      </c>
      <c r="L3882" s="105">
        <v>50</v>
      </c>
      <c r="M3882" s="235">
        <f>Tabla1[[#This Row],[Monto]]-Tabla1[[#This Row],[Monto Kashio]]</f>
        <v>0</v>
      </c>
      <c r="N3882" s="105" t="s">
        <v>23</v>
      </c>
      <c r="O3882" s="131" t="s">
        <v>24</v>
      </c>
      <c r="P3882" s="239">
        <v>3435699</v>
      </c>
      <c r="Q3882" s="107">
        <v>45692</v>
      </c>
      <c r="R3882" s="131" t="s">
        <v>148</v>
      </c>
      <c r="T3882" s="1"/>
    </row>
    <row r="3883" spans="1:20" ht="12.75" customHeight="1">
      <c r="A3883" s="101">
        <v>12480</v>
      </c>
      <c r="B3883" s="102" t="s">
        <v>4117</v>
      </c>
      <c r="C3883" s="102" t="s">
        <v>2638</v>
      </c>
      <c r="D3883" s="104">
        <v>45692</v>
      </c>
      <c r="E3883" s="116">
        <v>250253730068</v>
      </c>
      <c r="F3883" s="102" t="str">
        <f>CONCATENATE("'",Tabla1[[#This Row],[PSP_TIN]],"',")</f>
        <v>'250253730068',</v>
      </c>
      <c r="G3883" s="102" t="s">
        <v>1973</v>
      </c>
      <c r="H3883" s="102" t="s">
        <v>4890</v>
      </c>
      <c r="I3883" s="102" t="str">
        <f>CONCATENATE("'",Tabla1[[#This Row],[Public ID]],"',")</f>
        <v>'inv_JTgjbiNCZRMVPJaSkwbfcW',</v>
      </c>
      <c r="J3883" s="102" t="s">
        <v>9</v>
      </c>
      <c r="K3883" s="245">
        <v>317.7</v>
      </c>
      <c r="L3883" s="245">
        <v>317.7</v>
      </c>
      <c r="M3883" s="235">
        <f>Tabla1[[#This Row],[Monto]]-Tabla1[[#This Row],[Monto Kashio]]</f>
        <v>0</v>
      </c>
      <c r="N3883" s="102" t="s">
        <v>23</v>
      </c>
      <c r="O3883" s="132" t="s">
        <v>145</v>
      </c>
      <c r="P3883" s="102">
        <v>2718177</v>
      </c>
      <c r="Q3883" s="104">
        <v>45692</v>
      </c>
      <c r="R3883" s="132" t="s">
        <v>148</v>
      </c>
      <c r="T3883" s="1"/>
    </row>
    <row r="3884" spans="1:20" ht="12.75" customHeight="1">
      <c r="A3884" s="130">
        <v>12472</v>
      </c>
      <c r="B3884" s="105" t="s">
        <v>4117</v>
      </c>
      <c r="C3884" s="105" t="s">
        <v>4891</v>
      </c>
      <c r="D3884" s="107">
        <v>45692</v>
      </c>
      <c r="E3884" s="117">
        <v>232306708885</v>
      </c>
      <c r="F3884" s="105" t="str">
        <f>CONCATENATE("'",Tabla1[[#This Row],[PSP_TIN]],"',")</f>
        <v>'232306708885',</v>
      </c>
      <c r="G3884" s="105" t="s">
        <v>1973</v>
      </c>
      <c r="H3884" s="105" t="s">
        <v>4892</v>
      </c>
      <c r="I3884" s="105" t="str">
        <f>CONCATENATE("'",Tabla1[[#This Row],[Public ID]],"',")</f>
        <v>'inv_hPkXNiLpiyFEhtFtXVMVai',</v>
      </c>
      <c r="J3884" s="105" t="s">
        <v>9</v>
      </c>
      <c r="K3884" s="105">
        <v>380</v>
      </c>
      <c r="L3884" s="105">
        <v>380</v>
      </c>
      <c r="M3884" s="235">
        <f>Tabla1[[#This Row],[Monto]]-Tabla1[[#This Row],[Monto Kashio]]</f>
        <v>0</v>
      </c>
      <c r="N3884" s="105" t="s">
        <v>23</v>
      </c>
      <c r="O3884" s="131" t="s">
        <v>24</v>
      </c>
      <c r="P3884" s="105">
        <v>889551</v>
      </c>
      <c r="Q3884" s="107">
        <v>45692</v>
      </c>
      <c r="R3884" s="131" t="s">
        <v>148</v>
      </c>
      <c r="T3884" s="1"/>
    </row>
    <row r="3885" spans="1:20" ht="12.75" customHeight="1">
      <c r="A3885" s="101">
        <v>12472</v>
      </c>
      <c r="B3885" s="102" t="s">
        <v>4117</v>
      </c>
      <c r="C3885" s="102" t="s">
        <v>4891</v>
      </c>
      <c r="D3885" s="104">
        <v>45692</v>
      </c>
      <c r="E3885" s="116">
        <v>232629107479</v>
      </c>
      <c r="F3885" s="102" t="str">
        <f>CONCATENATE("'",Tabla1[[#This Row],[PSP_TIN]],"',")</f>
        <v>'232629107479',</v>
      </c>
      <c r="G3885" s="102" t="s">
        <v>1973</v>
      </c>
      <c r="H3885" s="102" t="s">
        <v>4893</v>
      </c>
      <c r="I3885" s="102" t="str">
        <f>CONCATENATE("'",Tabla1[[#This Row],[Public ID]],"',")</f>
        <v>'inv_7CxsKgsh8VezX6PQJGGSHF',</v>
      </c>
      <c r="J3885" s="102" t="s">
        <v>9</v>
      </c>
      <c r="K3885" s="102">
        <v>380</v>
      </c>
      <c r="L3885" s="102">
        <v>380</v>
      </c>
      <c r="M3885" s="235">
        <f>Tabla1[[#This Row],[Monto]]-Tabla1[[#This Row],[Monto Kashio]]</f>
        <v>0</v>
      </c>
      <c r="N3885" s="102" t="s">
        <v>23</v>
      </c>
      <c r="O3885" s="132" t="s">
        <v>24</v>
      </c>
      <c r="P3885" s="102">
        <v>889551</v>
      </c>
      <c r="Q3885" s="104">
        <v>45692</v>
      </c>
      <c r="R3885" s="132" t="s">
        <v>148</v>
      </c>
      <c r="T3885" s="1"/>
    </row>
    <row r="3886" spans="1:20" ht="12.75" customHeight="1">
      <c r="A3886" s="130">
        <v>12472</v>
      </c>
      <c r="B3886" s="105" t="s">
        <v>4117</v>
      </c>
      <c r="C3886" s="105" t="s">
        <v>4891</v>
      </c>
      <c r="D3886" s="107">
        <v>45692</v>
      </c>
      <c r="E3886" s="117">
        <v>233211801103</v>
      </c>
      <c r="F3886" s="105" t="str">
        <f>CONCATENATE("'",Tabla1[[#This Row],[PSP_TIN]],"',")</f>
        <v>'233211801103',</v>
      </c>
      <c r="G3886" s="105" t="s">
        <v>1973</v>
      </c>
      <c r="H3886" s="105" t="s">
        <v>4894</v>
      </c>
      <c r="I3886" s="105" t="str">
        <f>CONCATENATE("'",Tabla1[[#This Row],[Public ID]],"',")</f>
        <v>'inv_WrfgwwnUwTrzb8SfjATTM2',</v>
      </c>
      <c r="J3886" s="105" t="s">
        <v>9</v>
      </c>
      <c r="K3886" s="105">
        <v>350</v>
      </c>
      <c r="L3886" s="105">
        <v>350</v>
      </c>
      <c r="M3886" s="235">
        <f>Tabla1[[#This Row],[Monto]]-Tabla1[[#This Row],[Monto Kashio]]</f>
        <v>0</v>
      </c>
      <c r="N3886" s="105" t="s">
        <v>23</v>
      </c>
      <c r="O3886" s="131" t="s">
        <v>24</v>
      </c>
      <c r="P3886" s="105">
        <v>889551</v>
      </c>
      <c r="Q3886" s="107">
        <v>45692</v>
      </c>
      <c r="R3886" s="131" t="s">
        <v>148</v>
      </c>
      <c r="T3886" s="1"/>
    </row>
    <row r="3887" spans="1:20" ht="12.75" customHeight="1">
      <c r="A3887" s="101">
        <v>12472</v>
      </c>
      <c r="B3887" s="102" t="s">
        <v>4117</v>
      </c>
      <c r="C3887" s="102" t="s">
        <v>4891</v>
      </c>
      <c r="D3887" s="104">
        <v>45692</v>
      </c>
      <c r="E3887" s="116">
        <v>232933052768</v>
      </c>
      <c r="F3887" s="102" t="str">
        <f>CONCATENATE("'",Tabla1[[#This Row],[PSP_TIN]],"',")</f>
        <v>'232933052768',</v>
      </c>
      <c r="G3887" s="102" t="s">
        <v>1973</v>
      </c>
      <c r="H3887" s="102" t="s">
        <v>4895</v>
      </c>
      <c r="I3887" s="102" t="str">
        <f>CONCATENATE("'",Tabla1[[#This Row],[Public ID]],"',")</f>
        <v>'inv_fmUSGPKYtcZZG7fDsW4Q7J',</v>
      </c>
      <c r="J3887" s="102" t="s">
        <v>9</v>
      </c>
      <c r="K3887" s="102">
        <v>350</v>
      </c>
      <c r="L3887" s="102">
        <v>350</v>
      </c>
      <c r="M3887" s="235">
        <f>Tabla1[[#This Row],[Monto]]-Tabla1[[#This Row],[Monto Kashio]]</f>
        <v>0</v>
      </c>
      <c r="N3887" s="102" t="s">
        <v>23</v>
      </c>
      <c r="O3887" s="132" t="s">
        <v>24</v>
      </c>
      <c r="P3887" s="102">
        <v>889551</v>
      </c>
      <c r="Q3887" s="104">
        <v>45692</v>
      </c>
      <c r="R3887" s="132" t="s">
        <v>148</v>
      </c>
      <c r="T3887" s="1"/>
    </row>
    <row r="3888" spans="1:20" ht="12.75" customHeight="1">
      <c r="A3888" s="130">
        <v>12481</v>
      </c>
      <c r="B3888" s="105" t="s">
        <v>4117</v>
      </c>
      <c r="C3888" s="105" t="s">
        <v>96</v>
      </c>
      <c r="D3888" s="107">
        <v>45692</v>
      </c>
      <c r="E3888" s="117">
        <v>250353333599</v>
      </c>
      <c r="F3888" s="105" t="str">
        <f>CONCATENATE("'",Tabla1[[#This Row],[PSP_TIN]],"',")</f>
        <v>'250353333599',</v>
      </c>
      <c r="G3888" s="105" t="s">
        <v>1923</v>
      </c>
      <c r="H3888" s="105" t="s">
        <v>4896</v>
      </c>
      <c r="I3888" s="105" t="str">
        <f>CONCATENATE("'",Tabla1[[#This Row],[Public ID]],"',")</f>
        <v>'inv_FgjpwNKiPs3SNkY9BRyX3K',</v>
      </c>
      <c r="J3888" s="105" t="s">
        <v>9</v>
      </c>
      <c r="K3888" s="105">
        <v>70</v>
      </c>
      <c r="L3888" s="105">
        <v>70</v>
      </c>
      <c r="M3888" s="235">
        <f>Tabla1[[#This Row],[Monto]]-Tabla1[[#This Row],[Monto Kashio]]</f>
        <v>0</v>
      </c>
      <c r="N3888" s="105" t="s">
        <v>23</v>
      </c>
      <c r="O3888" s="131" t="s">
        <v>145</v>
      </c>
      <c r="P3888" s="105">
        <v>2733942</v>
      </c>
      <c r="Q3888" s="107">
        <v>45692</v>
      </c>
      <c r="R3888" s="131" t="s">
        <v>148</v>
      </c>
      <c r="T3888" s="1"/>
    </row>
    <row r="3889" spans="1:20" ht="12.75" customHeight="1">
      <c r="A3889" s="101" t="s">
        <v>4087</v>
      </c>
      <c r="B3889" s="102" t="s">
        <v>4088</v>
      </c>
      <c r="C3889" s="102" t="s">
        <v>96</v>
      </c>
      <c r="D3889" s="104">
        <v>45692</v>
      </c>
      <c r="E3889" s="116">
        <v>250363622084</v>
      </c>
      <c r="F3889" s="102" t="str">
        <f>CONCATENATE("'",Tabla1[[#This Row],[PSP_TIN]],"',")</f>
        <v>'250363622084',</v>
      </c>
      <c r="G3889" s="102" t="s">
        <v>1923</v>
      </c>
      <c r="H3889" s="102" t="s">
        <v>4897</v>
      </c>
      <c r="I3889" s="102" t="str">
        <f>CONCATENATE("'",Tabla1[[#This Row],[Public ID]],"',")</f>
        <v>'inv_fc2Ty8GN2k5caR5qJibP2v',</v>
      </c>
      <c r="J3889" s="102" t="s">
        <v>9</v>
      </c>
      <c r="K3889" s="102">
        <v>100</v>
      </c>
      <c r="L3889" s="102">
        <v>100</v>
      </c>
      <c r="M3889" s="235">
        <f>Tabla1[[#This Row],[Monto]]-Tabla1[[#This Row],[Monto Kashio]]</f>
        <v>0</v>
      </c>
      <c r="N3889" s="102" t="s">
        <v>23</v>
      </c>
      <c r="O3889" s="132" t="s">
        <v>24</v>
      </c>
      <c r="P3889" s="102">
        <v>5442716</v>
      </c>
      <c r="Q3889" s="104">
        <v>45692</v>
      </c>
      <c r="R3889" s="132" t="s">
        <v>148</v>
      </c>
      <c r="T3889" s="1"/>
    </row>
    <row r="3890" spans="1:20" ht="12.75" customHeight="1">
      <c r="A3890" s="130" t="s">
        <v>4087</v>
      </c>
      <c r="B3890" s="105" t="s">
        <v>4088</v>
      </c>
      <c r="C3890" s="105" t="s">
        <v>96</v>
      </c>
      <c r="D3890" s="107">
        <v>45692</v>
      </c>
      <c r="E3890" s="117">
        <v>250363624399</v>
      </c>
      <c r="F3890" s="105" t="str">
        <f>CONCATENATE("'",Tabla1[[#This Row],[PSP_TIN]],"',")</f>
        <v>'250363624399',</v>
      </c>
      <c r="G3890" s="105" t="s">
        <v>1923</v>
      </c>
      <c r="H3890" s="105" t="s">
        <v>4898</v>
      </c>
      <c r="I3890" s="105" t="str">
        <f>CONCATENATE("'",Tabla1[[#This Row],[Public ID]],"',")</f>
        <v>'inv_WqnQmdnLpv3Beug48a2dYq',</v>
      </c>
      <c r="J3890" s="105" t="s">
        <v>9</v>
      </c>
      <c r="K3890" s="105">
        <v>100</v>
      </c>
      <c r="L3890" s="105">
        <v>100</v>
      </c>
      <c r="M3890" s="235">
        <f>Tabla1[[#This Row],[Monto]]-Tabla1[[#This Row],[Monto Kashio]]</f>
        <v>0</v>
      </c>
      <c r="N3890" s="105" t="s">
        <v>23</v>
      </c>
      <c r="O3890" s="131" t="s">
        <v>24</v>
      </c>
      <c r="P3890" s="105">
        <v>5440200</v>
      </c>
      <c r="Q3890" s="107">
        <v>45692</v>
      </c>
      <c r="R3890" s="131" t="s">
        <v>148</v>
      </c>
      <c r="T3890" s="1"/>
    </row>
    <row r="3891" spans="1:20" ht="12.75" customHeight="1">
      <c r="A3891" s="101" t="s">
        <v>4087</v>
      </c>
      <c r="B3891" s="102" t="s">
        <v>4088</v>
      </c>
      <c r="C3891" s="102" t="s">
        <v>27</v>
      </c>
      <c r="D3891" s="104">
        <v>45692</v>
      </c>
      <c r="E3891" s="116">
        <v>250363623734</v>
      </c>
      <c r="F3891" s="102" t="str">
        <f>CONCATENATE("'",Tabla1[[#This Row],[PSP_TIN]],"',")</f>
        <v>'250363623734',</v>
      </c>
      <c r="G3891" s="102" t="s">
        <v>1923</v>
      </c>
      <c r="H3891" s="102" t="s">
        <v>4899</v>
      </c>
      <c r="I3891" s="102" t="str">
        <f>CONCATENATE("'",Tabla1[[#This Row],[Public ID]],"',")</f>
        <v>'inv_72889vJrboSnFBvDhLUXFh',</v>
      </c>
      <c r="J3891" s="102" t="s">
        <v>9</v>
      </c>
      <c r="K3891" s="102">
        <v>30.25</v>
      </c>
      <c r="L3891" s="102">
        <v>30.25</v>
      </c>
      <c r="M3891" s="235">
        <f>Tabla1[[#This Row],[Monto]]-Tabla1[[#This Row],[Monto Kashio]]</f>
        <v>0</v>
      </c>
      <c r="N3891" s="102" t="s">
        <v>23</v>
      </c>
      <c r="O3891" s="132" t="s">
        <v>24</v>
      </c>
      <c r="P3891" s="102">
        <v>4167477</v>
      </c>
      <c r="Q3891" s="104">
        <v>45692</v>
      </c>
      <c r="R3891" s="132" t="s">
        <v>148</v>
      </c>
      <c r="T3891" s="1"/>
    </row>
    <row r="3892" spans="1:20" ht="12.75" customHeight="1">
      <c r="A3892" s="130" t="s">
        <v>4087</v>
      </c>
      <c r="B3892" s="105" t="s">
        <v>4088</v>
      </c>
      <c r="C3892" s="105" t="s">
        <v>27</v>
      </c>
      <c r="D3892" s="107">
        <v>45692</v>
      </c>
      <c r="E3892" s="117">
        <v>250363623992</v>
      </c>
      <c r="F3892" s="105" t="str">
        <f>CONCATENATE("'",Tabla1[[#This Row],[PSP_TIN]],"',")</f>
        <v>'250363623992',</v>
      </c>
      <c r="G3892" s="105" t="s">
        <v>1923</v>
      </c>
      <c r="H3892" s="105" t="s">
        <v>4900</v>
      </c>
      <c r="I3892" s="105" t="str">
        <f>CONCATENATE("'",Tabla1[[#This Row],[Public ID]],"',")</f>
        <v>'inv_ehiLXNWSj6voysJwBoMF5E',</v>
      </c>
      <c r="J3892" s="105" t="s">
        <v>9</v>
      </c>
      <c r="K3892" s="105">
        <v>100</v>
      </c>
      <c r="L3892" s="105">
        <v>100</v>
      </c>
      <c r="M3892" s="235">
        <f>Tabla1[[#This Row],[Monto]]-Tabla1[[#This Row],[Monto Kashio]]</f>
        <v>0</v>
      </c>
      <c r="N3892" s="105" t="s">
        <v>23</v>
      </c>
      <c r="O3892" s="131" t="s">
        <v>24</v>
      </c>
      <c r="P3892" s="105">
        <v>5407801</v>
      </c>
      <c r="Q3892" s="107">
        <v>45692</v>
      </c>
      <c r="R3892" s="131" t="s">
        <v>148</v>
      </c>
      <c r="T3892" s="1"/>
    </row>
    <row r="3893" spans="1:20" ht="12.75" customHeight="1">
      <c r="A3893" s="101" t="s">
        <v>4087</v>
      </c>
      <c r="B3893" s="102" t="s">
        <v>4088</v>
      </c>
      <c r="C3893" s="102" t="s">
        <v>66</v>
      </c>
      <c r="D3893" s="104">
        <v>45692</v>
      </c>
      <c r="E3893" s="116">
        <v>250363623144</v>
      </c>
      <c r="F3893" s="102" t="str">
        <f>CONCATENATE("'",Tabla1[[#This Row],[PSP_TIN]],"',")</f>
        <v>'250363623144',</v>
      </c>
      <c r="G3893" s="102" t="s">
        <v>1923</v>
      </c>
      <c r="H3893" s="102" t="s">
        <v>4901</v>
      </c>
      <c r="I3893" s="102" t="str">
        <f>CONCATENATE("'",Tabla1[[#This Row],[Public ID]],"',")</f>
        <v>'inv_N3d48uJba8zbmLSWmXiJ59',</v>
      </c>
      <c r="J3893" s="102" t="s">
        <v>9</v>
      </c>
      <c r="K3893" s="102">
        <v>30</v>
      </c>
      <c r="L3893" s="102">
        <v>30</v>
      </c>
      <c r="M3893" s="235">
        <f>Tabla1[[#This Row],[Monto]]-Tabla1[[#This Row],[Monto Kashio]]</f>
        <v>0</v>
      </c>
      <c r="N3893" s="102" t="s">
        <v>23</v>
      </c>
      <c r="O3893" s="132" t="s">
        <v>24</v>
      </c>
      <c r="P3893" s="102">
        <v>4424011</v>
      </c>
      <c r="Q3893" s="104">
        <v>45692</v>
      </c>
      <c r="R3893" s="132" t="s">
        <v>148</v>
      </c>
      <c r="T3893" s="1"/>
    </row>
    <row r="3894" spans="1:20" ht="12.75" customHeight="1">
      <c r="A3894" s="130" t="s">
        <v>4087</v>
      </c>
      <c r="B3894" s="105" t="s">
        <v>4088</v>
      </c>
      <c r="C3894" s="105" t="s">
        <v>4598</v>
      </c>
      <c r="D3894" s="107">
        <v>45692</v>
      </c>
      <c r="E3894" s="117">
        <v>250363624044</v>
      </c>
      <c r="F3894" s="105" t="str">
        <f>CONCATENATE("'",Tabla1[[#This Row],[PSP_TIN]],"',")</f>
        <v>'250363624044',</v>
      </c>
      <c r="G3894" s="105" t="s">
        <v>1923</v>
      </c>
      <c r="H3894" s="105" t="s">
        <v>4902</v>
      </c>
      <c r="I3894" s="105" t="str">
        <f>CONCATENATE("'",Tabla1[[#This Row],[Public ID]],"',")</f>
        <v>'inv_3XXvSqjjHgkc7Avh6Gsy4R',</v>
      </c>
      <c r="J3894" s="105" t="s">
        <v>9</v>
      </c>
      <c r="K3894" s="105">
        <v>30</v>
      </c>
      <c r="L3894" s="105">
        <v>30</v>
      </c>
      <c r="M3894" s="235">
        <f>Tabla1[[#This Row],[Monto]]-Tabla1[[#This Row],[Monto Kashio]]</f>
        <v>0</v>
      </c>
      <c r="N3894" s="105" t="s">
        <v>23</v>
      </c>
      <c r="O3894" s="131" t="s">
        <v>24</v>
      </c>
      <c r="P3894" s="105">
        <v>4506937</v>
      </c>
      <c r="Q3894" s="107">
        <v>45692</v>
      </c>
      <c r="R3894" s="131" t="s">
        <v>148</v>
      </c>
      <c r="T3894" s="1"/>
    </row>
    <row r="3895" spans="1:20" ht="12.75" customHeight="1">
      <c r="A3895" s="101" t="s">
        <v>4087</v>
      </c>
      <c r="B3895" s="102" t="s">
        <v>4088</v>
      </c>
      <c r="C3895" s="102" t="s">
        <v>136</v>
      </c>
      <c r="D3895" s="104">
        <v>45692</v>
      </c>
      <c r="E3895" s="116">
        <v>250363623692</v>
      </c>
      <c r="F3895" s="102" t="str">
        <f>CONCATENATE("'",Tabla1[[#This Row],[PSP_TIN]],"',")</f>
        <v>'250363623692',</v>
      </c>
      <c r="G3895" s="102" t="s">
        <v>1923</v>
      </c>
      <c r="H3895" s="102" t="s">
        <v>4903</v>
      </c>
      <c r="I3895" s="102" t="str">
        <f>CONCATENATE("'",Tabla1[[#This Row],[Public ID]],"',")</f>
        <v>'inv_JyzqphNksAuMSa3Wufq6DT',</v>
      </c>
      <c r="J3895" s="102" t="s">
        <v>9</v>
      </c>
      <c r="K3895" s="102">
        <v>30</v>
      </c>
      <c r="L3895" s="102">
        <v>30</v>
      </c>
      <c r="M3895" s="235">
        <f>Tabla1[[#This Row],[Monto]]-Tabla1[[#This Row],[Monto Kashio]]</f>
        <v>0</v>
      </c>
      <c r="N3895" s="102" t="s">
        <v>23</v>
      </c>
      <c r="O3895" s="132" t="s">
        <v>24</v>
      </c>
      <c r="P3895" s="102">
        <v>4506835</v>
      </c>
      <c r="Q3895" s="104">
        <v>45692</v>
      </c>
      <c r="R3895" s="132" t="s">
        <v>148</v>
      </c>
      <c r="T3895" s="1"/>
    </row>
    <row r="3896" spans="1:20" ht="12.75" customHeight="1">
      <c r="A3896" s="130" t="s">
        <v>4087</v>
      </c>
      <c r="B3896" s="105" t="s">
        <v>4088</v>
      </c>
      <c r="C3896" s="105" t="s">
        <v>27</v>
      </c>
      <c r="D3896" s="107">
        <v>45692</v>
      </c>
      <c r="E3896" s="117">
        <v>250363623083</v>
      </c>
      <c r="F3896" s="105" t="str">
        <f>CONCATENATE("'",Tabla1[[#This Row],[PSP_TIN]],"',")</f>
        <v>'250363623083',</v>
      </c>
      <c r="G3896" s="105" t="s">
        <v>1923</v>
      </c>
      <c r="H3896" s="105" t="s">
        <v>4904</v>
      </c>
      <c r="I3896" s="105" t="str">
        <f>CONCATENATE("'",Tabla1[[#This Row],[Public ID]],"',")</f>
        <v>'inv_Cq98GwFjy8XhsM9Svj3QWk',</v>
      </c>
      <c r="J3896" s="105" t="s">
        <v>9</v>
      </c>
      <c r="K3896" s="105">
        <v>100</v>
      </c>
      <c r="L3896" s="105">
        <v>100</v>
      </c>
      <c r="M3896" s="235">
        <f>Tabla1[[#This Row],[Monto]]-Tabla1[[#This Row],[Monto Kashio]]</f>
        <v>0</v>
      </c>
      <c r="N3896" s="105" t="s">
        <v>23</v>
      </c>
      <c r="O3896" s="131" t="s">
        <v>24</v>
      </c>
      <c r="P3896" s="105">
        <v>4167187</v>
      </c>
      <c r="Q3896" s="107">
        <v>45692</v>
      </c>
      <c r="R3896" s="131" t="s">
        <v>148</v>
      </c>
      <c r="T3896" s="1"/>
    </row>
    <row r="3897" spans="1:20" ht="12.75" customHeight="1">
      <c r="A3897" s="101" t="s">
        <v>4087</v>
      </c>
      <c r="B3897" s="102" t="s">
        <v>4088</v>
      </c>
      <c r="C3897" s="102" t="s">
        <v>66</v>
      </c>
      <c r="D3897" s="104">
        <v>45692</v>
      </c>
      <c r="E3897" s="116">
        <v>250363623197</v>
      </c>
      <c r="F3897" s="102" t="str">
        <f>CONCATENATE("'",Tabla1[[#This Row],[PSP_TIN]],"',")</f>
        <v>'250363623197',</v>
      </c>
      <c r="G3897" s="102" t="s">
        <v>1923</v>
      </c>
      <c r="H3897" s="102" t="s">
        <v>4905</v>
      </c>
      <c r="I3897" s="102" t="str">
        <f>CONCATENATE("'",Tabla1[[#This Row],[Public ID]],"',")</f>
        <v>'inv_gnbXFj5tX5tRpENSecxvNV',</v>
      </c>
      <c r="J3897" s="102" t="s">
        <v>9</v>
      </c>
      <c r="K3897" s="102">
        <v>25</v>
      </c>
      <c r="L3897" s="102">
        <v>25</v>
      </c>
      <c r="M3897" s="235">
        <f>Tabla1[[#This Row],[Monto]]-Tabla1[[#This Row],[Monto Kashio]]</f>
        <v>0</v>
      </c>
      <c r="N3897" s="102" t="s">
        <v>23</v>
      </c>
      <c r="O3897" s="132" t="s">
        <v>24</v>
      </c>
      <c r="P3897" s="102">
        <v>4423749</v>
      </c>
      <c r="Q3897" s="104">
        <v>45692</v>
      </c>
      <c r="R3897" s="132" t="s">
        <v>148</v>
      </c>
      <c r="T3897" s="1"/>
    </row>
    <row r="3898" spans="1:20" ht="12.75" customHeight="1">
      <c r="A3898" s="130" t="s">
        <v>4087</v>
      </c>
      <c r="B3898" s="105" t="s">
        <v>4088</v>
      </c>
      <c r="C3898" s="105" t="s">
        <v>27</v>
      </c>
      <c r="D3898" s="107">
        <v>45692</v>
      </c>
      <c r="E3898" s="117">
        <v>250363623019</v>
      </c>
      <c r="F3898" s="105" t="str">
        <f>CONCATENATE("'",Tabla1[[#This Row],[PSP_TIN]],"',")</f>
        <v>'250363623019',</v>
      </c>
      <c r="G3898" s="105" t="s">
        <v>1923</v>
      </c>
      <c r="H3898" s="105" t="s">
        <v>4906</v>
      </c>
      <c r="I3898" s="105" t="str">
        <f>CONCATENATE("'",Tabla1[[#This Row],[Public ID]],"',")</f>
        <v>'inv_8mxU3niGcpvdZZXezEcYSF',</v>
      </c>
      <c r="J3898" s="105" t="s">
        <v>9</v>
      </c>
      <c r="K3898" s="105">
        <v>30</v>
      </c>
      <c r="L3898" s="105">
        <v>30</v>
      </c>
      <c r="M3898" s="235">
        <f>Tabla1[[#This Row],[Monto]]-Tabla1[[#This Row],[Monto Kashio]]</f>
        <v>0</v>
      </c>
      <c r="N3898" s="105" t="s">
        <v>23</v>
      </c>
      <c r="O3898" s="131" t="s">
        <v>24</v>
      </c>
      <c r="P3898" s="105">
        <v>60460</v>
      </c>
      <c r="Q3898" s="107">
        <v>45692</v>
      </c>
      <c r="R3898" s="131" t="s">
        <v>148</v>
      </c>
      <c r="T3898" s="1"/>
    </row>
    <row r="3899" spans="1:20" ht="12.75" customHeight="1">
      <c r="A3899" s="101" t="s">
        <v>4087</v>
      </c>
      <c r="B3899" s="102" t="s">
        <v>4088</v>
      </c>
      <c r="C3899" s="102" t="s">
        <v>27</v>
      </c>
      <c r="D3899" s="104">
        <v>45692</v>
      </c>
      <c r="E3899" s="116">
        <v>250363622788</v>
      </c>
      <c r="F3899" s="102" t="str">
        <f>CONCATENATE("'",Tabla1[[#This Row],[PSP_TIN]],"',")</f>
        <v>'250363622788',</v>
      </c>
      <c r="G3899" s="102" t="s">
        <v>1923</v>
      </c>
      <c r="H3899" s="102" t="s">
        <v>4907</v>
      </c>
      <c r="I3899" s="102" t="str">
        <f>CONCATENATE("'",Tabla1[[#This Row],[Public ID]],"',")</f>
        <v>'inv_n5aXGvRARrgBPY9rjRWQqr',</v>
      </c>
      <c r="J3899" s="102" t="s">
        <v>9</v>
      </c>
      <c r="K3899" s="102">
        <v>50</v>
      </c>
      <c r="L3899" s="102">
        <v>50</v>
      </c>
      <c r="M3899" s="235">
        <f>Tabla1[[#This Row],[Monto]]-Tabla1[[#This Row],[Monto Kashio]]</f>
        <v>0</v>
      </c>
      <c r="N3899" s="102" t="s">
        <v>23</v>
      </c>
      <c r="O3899" s="132" t="s">
        <v>24</v>
      </c>
      <c r="P3899" s="102">
        <v>5419293</v>
      </c>
      <c r="Q3899" s="104">
        <v>45692</v>
      </c>
      <c r="R3899" s="132" t="s">
        <v>148</v>
      </c>
      <c r="T3899" s="1"/>
    </row>
    <row r="3900" spans="1:20" ht="12.75" customHeight="1">
      <c r="A3900" s="130" t="s">
        <v>4087</v>
      </c>
      <c r="B3900" s="105" t="s">
        <v>4088</v>
      </c>
      <c r="C3900" s="105" t="s">
        <v>914</v>
      </c>
      <c r="D3900" s="107">
        <v>45692</v>
      </c>
      <c r="E3900" s="117">
        <v>250363621767</v>
      </c>
      <c r="F3900" s="105" t="str">
        <f>CONCATENATE("'",Tabla1[[#This Row],[PSP_TIN]],"',")</f>
        <v>'250363621767',</v>
      </c>
      <c r="G3900" s="105" t="s">
        <v>1923</v>
      </c>
      <c r="H3900" s="105" t="s">
        <v>4908</v>
      </c>
      <c r="I3900" s="105" t="str">
        <f>CONCATENATE("'",Tabla1[[#This Row],[Public ID]],"',")</f>
        <v>'inv_PZqMh5x7wtrhHeSikTNhxL',</v>
      </c>
      <c r="J3900" s="105" t="s">
        <v>9</v>
      </c>
      <c r="K3900" s="105">
        <v>500</v>
      </c>
      <c r="L3900" s="105">
        <v>500</v>
      </c>
      <c r="M3900" s="235">
        <f>Tabla1[[#This Row],[Monto]]-Tabla1[[#This Row],[Monto Kashio]]</f>
        <v>0</v>
      </c>
      <c r="N3900" s="105" t="s">
        <v>23</v>
      </c>
      <c r="O3900" s="131" t="s">
        <v>24</v>
      </c>
      <c r="P3900" s="105">
        <v>5436825</v>
      </c>
      <c r="Q3900" s="107">
        <v>45692</v>
      </c>
      <c r="R3900" s="131" t="s">
        <v>148</v>
      </c>
      <c r="T3900" s="1"/>
    </row>
    <row r="3901" spans="1:20" ht="12.75" customHeight="1">
      <c r="A3901" s="101" t="s">
        <v>4087</v>
      </c>
      <c r="B3901" s="102" t="s">
        <v>4088</v>
      </c>
      <c r="C3901" s="102" t="s">
        <v>136</v>
      </c>
      <c r="D3901" s="104">
        <v>45692</v>
      </c>
      <c r="E3901" s="116">
        <v>250363622393</v>
      </c>
      <c r="F3901" s="102" t="str">
        <f>CONCATENATE("'",Tabla1[[#This Row],[PSP_TIN]],"',")</f>
        <v>'250363622393',</v>
      </c>
      <c r="G3901" s="102" t="s">
        <v>1923</v>
      </c>
      <c r="H3901" s="102" t="s">
        <v>4909</v>
      </c>
      <c r="I3901" s="102" t="str">
        <f>CONCATENATE("'",Tabla1[[#This Row],[Public ID]],"',")</f>
        <v>'inv_3pb7TLST8Q8wsGvDjpamZ9',</v>
      </c>
      <c r="J3901" s="102" t="s">
        <v>9</v>
      </c>
      <c r="K3901" s="102">
        <v>65</v>
      </c>
      <c r="L3901" s="102">
        <v>65</v>
      </c>
      <c r="M3901" s="235">
        <f>Tabla1[[#This Row],[Monto]]-Tabla1[[#This Row],[Monto Kashio]]</f>
        <v>0</v>
      </c>
      <c r="N3901" s="102" t="s">
        <v>23</v>
      </c>
      <c r="O3901" s="132" t="s">
        <v>24</v>
      </c>
      <c r="P3901" s="102">
        <v>4166968</v>
      </c>
      <c r="Q3901" s="104">
        <v>45692</v>
      </c>
      <c r="R3901" s="132" t="s">
        <v>148</v>
      </c>
      <c r="T3901" s="1"/>
    </row>
    <row r="3902" spans="1:20" ht="12.75" customHeight="1">
      <c r="A3902" s="130" t="s">
        <v>4087</v>
      </c>
      <c r="B3902" s="105" t="s">
        <v>4088</v>
      </c>
      <c r="C3902" s="105" t="s">
        <v>27</v>
      </c>
      <c r="D3902" s="107">
        <v>45692</v>
      </c>
      <c r="E3902" s="117">
        <v>250363622266</v>
      </c>
      <c r="F3902" s="105" t="str">
        <f>CONCATENATE("'",Tabla1[[#This Row],[PSP_TIN]],"',")</f>
        <v>'250363622266',</v>
      </c>
      <c r="G3902" s="105" t="s">
        <v>1923</v>
      </c>
      <c r="H3902" s="105" t="s">
        <v>4910</v>
      </c>
      <c r="I3902" s="105" t="str">
        <f>CONCATENATE("'",Tabla1[[#This Row],[Public ID]],"',")</f>
        <v>'inv_nwchgwhx72UTfeDQaw7no7',</v>
      </c>
      <c r="J3902" s="105" t="s">
        <v>9</v>
      </c>
      <c r="K3902" s="105">
        <v>100</v>
      </c>
      <c r="L3902" s="105">
        <v>100</v>
      </c>
      <c r="M3902" s="235">
        <f>Tabla1[[#This Row],[Monto]]-Tabla1[[#This Row],[Monto Kashio]]</f>
        <v>0</v>
      </c>
      <c r="N3902" s="105" t="s">
        <v>23</v>
      </c>
      <c r="O3902" s="131" t="s">
        <v>24</v>
      </c>
      <c r="P3902" s="105">
        <v>5407312</v>
      </c>
      <c r="Q3902" s="107">
        <v>45692</v>
      </c>
      <c r="R3902" s="131" t="s">
        <v>148</v>
      </c>
      <c r="T3902" s="1"/>
    </row>
    <row r="3903" spans="1:20" ht="12.75" customHeight="1">
      <c r="A3903" s="101" t="s">
        <v>4087</v>
      </c>
      <c r="B3903" s="102" t="s">
        <v>4088</v>
      </c>
      <c r="C3903" s="102" t="s">
        <v>136</v>
      </c>
      <c r="D3903" s="104">
        <v>45692</v>
      </c>
      <c r="E3903" s="116">
        <v>250363621696</v>
      </c>
      <c r="F3903" s="102" t="str">
        <f>CONCATENATE("'",Tabla1[[#This Row],[PSP_TIN]],"',")</f>
        <v>'250363621696',</v>
      </c>
      <c r="G3903" s="102" t="s">
        <v>1923</v>
      </c>
      <c r="H3903" s="102" t="s">
        <v>4911</v>
      </c>
      <c r="I3903" s="102" t="str">
        <f>CONCATENATE("'",Tabla1[[#This Row],[Public ID]],"',")</f>
        <v>'inv_PDD7ZpHjRk29wxwU9FF2wE',</v>
      </c>
      <c r="J3903" s="102" t="s">
        <v>9</v>
      </c>
      <c r="K3903" s="102">
        <v>100</v>
      </c>
      <c r="L3903" s="102">
        <v>100</v>
      </c>
      <c r="M3903" s="235">
        <f>Tabla1[[#This Row],[Monto]]-Tabla1[[#This Row],[Monto Kashio]]</f>
        <v>0</v>
      </c>
      <c r="N3903" s="102" t="s">
        <v>23</v>
      </c>
      <c r="O3903" s="132" t="s">
        <v>24</v>
      </c>
      <c r="P3903" s="102">
        <v>4342720</v>
      </c>
      <c r="Q3903" s="104">
        <v>45692</v>
      </c>
      <c r="R3903" s="132" t="s">
        <v>148</v>
      </c>
      <c r="T3903" s="1"/>
    </row>
    <row r="3904" spans="1:20" ht="12.75" customHeight="1">
      <c r="A3904" s="130" t="s">
        <v>4087</v>
      </c>
      <c r="B3904" s="105" t="s">
        <v>4088</v>
      </c>
      <c r="C3904" s="105" t="s">
        <v>66</v>
      </c>
      <c r="D3904" s="107">
        <v>45692</v>
      </c>
      <c r="E3904" s="117">
        <v>250363617911</v>
      </c>
      <c r="F3904" s="105" t="str">
        <f>CONCATENATE("'",Tabla1[[#This Row],[PSP_TIN]],"',")</f>
        <v>'250363617911',</v>
      </c>
      <c r="G3904" s="105" t="s">
        <v>1923</v>
      </c>
      <c r="H3904" s="105" t="s">
        <v>4912</v>
      </c>
      <c r="I3904" s="105" t="str">
        <f>CONCATENATE("'",Tabla1[[#This Row],[Public ID]],"',")</f>
        <v>'inv_dvQ48mXTGPmnNmwuZ958M3',</v>
      </c>
      <c r="J3904" s="105" t="s">
        <v>9</v>
      </c>
      <c r="K3904" s="105">
        <v>39.270000000000003</v>
      </c>
      <c r="L3904" s="105">
        <v>39.270000000000003</v>
      </c>
      <c r="M3904" s="235">
        <f>Tabla1[[#This Row],[Monto]]-Tabla1[[#This Row],[Monto Kashio]]</f>
        <v>0</v>
      </c>
      <c r="N3904" s="105" t="s">
        <v>23</v>
      </c>
      <c r="O3904" s="131" t="s">
        <v>24</v>
      </c>
      <c r="P3904" s="105">
        <v>942149</v>
      </c>
      <c r="Q3904" s="107">
        <v>45692</v>
      </c>
      <c r="R3904" s="131" t="s">
        <v>148</v>
      </c>
      <c r="T3904" s="1"/>
    </row>
    <row r="3905" spans="1:20" ht="12.75" customHeight="1">
      <c r="A3905" s="101" t="s">
        <v>4087</v>
      </c>
      <c r="B3905" s="102" t="s">
        <v>4088</v>
      </c>
      <c r="C3905" s="102" t="s">
        <v>136</v>
      </c>
      <c r="D3905" s="104">
        <v>45692</v>
      </c>
      <c r="E3905" s="116">
        <v>250363617762</v>
      </c>
      <c r="F3905" s="102" t="str">
        <f>CONCATENATE("'",Tabla1[[#This Row],[PSP_TIN]],"',")</f>
        <v>'250363617762',</v>
      </c>
      <c r="G3905" s="102" t="s">
        <v>1923</v>
      </c>
      <c r="H3905" s="102" t="s">
        <v>4913</v>
      </c>
      <c r="I3905" s="102" t="str">
        <f>CONCATENATE("'",Tabla1[[#This Row],[Public ID]],"',")</f>
        <v>'inv_Vbwj6BptPeoZZjxvU8PB94',</v>
      </c>
      <c r="J3905" s="102" t="s">
        <v>9</v>
      </c>
      <c r="K3905" s="102">
        <v>20</v>
      </c>
      <c r="L3905" s="102">
        <v>20</v>
      </c>
      <c r="M3905" s="235">
        <f>Tabla1[[#This Row],[Monto]]-Tabla1[[#This Row],[Monto Kashio]]</f>
        <v>0</v>
      </c>
      <c r="N3905" s="102" t="s">
        <v>23</v>
      </c>
      <c r="O3905" s="132" t="s">
        <v>24</v>
      </c>
      <c r="P3905" s="102">
        <v>4276060</v>
      </c>
      <c r="Q3905" s="104">
        <v>45692</v>
      </c>
      <c r="R3905" s="132" t="s">
        <v>148</v>
      </c>
      <c r="T3905" s="1"/>
    </row>
    <row r="3906" spans="1:20" ht="12.75" customHeight="1">
      <c r="A3906" s="130" t="s">
        <v>4087</v>
      </c>
      <c r="B3906" s="105" t="s">
        <v>4088</v>
      </c>
      <c r="C3906" s="105" t="s">
        <v>30</v>
      </c>
      <c r="D3906" s="107">
        <v>45692</v>
      </c>
      <c r="E3906" s="117">
        <v>250363615136</v>
      </c>
      <c r="F3906" s="105" t="str">
        <f>CONCATENATE("'",Tabla1[[#This Row],[PSP_TIN]],"',")</f>
        <v>'250363615136',</v>
      </c>
      <c r="G3906" s="105" t="s">
        <v>1923</v>
      </c>
      <c r="H3906" s="105" t="s">
        <v>4914</v>
      </c>
      <c r="I3906" s="105" t="str">
        <f>CONCATENATE("'",Tabla1[[#This Row],[Public ID]],"',")</f>
        <v>'inv_9cS23d8FEZdSPhnHzhWRJB',</v>
      </c>
      <c r="J3906" s="105" t="s">
        <v>9</v>
      </c>
      <c r="K3906" s="105">
        <v>30</v>
      </c>
      <c r="L3906" s="105">
        <v>30</v>
      </c>
      <c r="M3906" s="235">
        <f>Tabla1[[#This Row],[Monto]]-Tabla1[[#This Row],[Monto Kashio]]</f>
        <v>0</v>
      </c>
      <c r="N3906" s="105" t="s">
        <v>23</v>
      </c>
      <c r="O3906" s="131" t="s">
        <v>24</v>
      </c>
      <c r="P3906" s="105">
        <v>5389783</v>
      </c>
      <c r="Q3906" s="107">
        <v>45692</v>
      </c>
      <c r="R3906" s="131" t="s">
        <v>148</v>
      </c>
      <c r="T3906" s="1"/>
    </row>
    <row r="3907" spans="1:20" ht="12.75" customHeight="1">
      <c r="A3907" s="101" t="s">
        <v>4087</v>
      </c>
      <c r="B3907" s="102" t="s">
        <v>4088</v>
      </c>
      <c r="C3907" s="102" t="s">
        <v>30</v>
      </c>
      <c r="D3907" s="104">
        <v>45692</v>
      </c>
      <c r="E3907" s="116">
        <v>250363615349</v>
      </c>
      <c r="F3907" s="102" t="str">
        <f>CONCATENATE("'",Tabla1[[#This Row],[PSP_TIN]],"',")</f>
        <v>'250363615349',</v>
      </c>
      <c r="G3907" s="102" t="s">
        <v>1923</v>
      </c>
      <c r="H3907" s="102" t="s">
        <v>4915</v>
      </c>
      <c r="I3907" s="102" t="str">
        <f>CONCATENATE("'",Tabla1[[#This Row],[Public ID]],"',")</f>
        <v>'inv_NcDppW9cSnpajS3dxmLyPT',</v>
      </c>
      <c r="J3907" s="102" t="s">
        <v>9</v>
      </c>
      <c r="K3907" s="102">
        <v>80</v>
      </c>
      <c r="L3907" s="102">
        <v>80</v>
      </c>
      <c r="M3907" s="235">
        <f>Tabla1[[#This Row],[Monto]]-Tabla1[[#This Row],[Monto Kashio]]</f>
        <v>0</v>
      </c>
      <c r="N3907" s="102" t="s">
        <v>23</v>
      </c>
      <c r="O3907" s="132" t="s">
        <v>24</v>
      </c>
      <c r="P3907" s="102">
        <v>4341193</v>
      </c>
      <c r="Q3907" s="104">
        <v>45692</v>
      </c>
      <c r="R3907" s="132" t="s">
        <v>148</v>
      </c>
      <c r="T3907" s="1"/>
    </row>
    <row r="3908" spans="1:20" ht="12.75" customHeight="1">
      <c r="A3908" s="130" t="s">
        <v>4087</v>
      </c>
      <c r="B3908" s="105" t="s">
        <v>4088</v>
      </c>
      <c r="C3908" s="105" t="s">
        <v>914</v>
      </c>
      <c r="D3908" s="107">
        <v>45692</v>
      </c>
      <c r="E3908" s="117">
        <v>250363614076</v>
      </c>
      <c r="F3908" s="105" t="str">
        <f>CONCATENATE("'",Tabla1[[#This Row],[PSP_TIN]],"',")</f>
        <v>'250363614076',</v>
      </c>
      <c r="G3908" s="105" t="s">
        <v>1923</v>
      </c>
      <c r="H3908" s="105" t="s">
        <v>4916</v>
      </c>
      <c r="I3908" s="105" t="str">
        <f>CONCATENATE("'",Tabla1[[#This Row],[Public ID]],"',")</f>
        <v>'inv_kTSzLnBSBHcnEZNWtagQDw',</v>
      </c>
      <c r="J3908" s="105" t="s">
        <v>9</v>
      </c>
      <c r="K3908" s="105">
        <v>200</v>
      </c>
      <c r="L3908" s="105">
        <v>200</v>
      </c>
      <c r="M3908" s="235">
        <f>Tabla1[[#This Row],[Monto]]-Tabla1[[#This Row],[Monto Kashio]]</f>
        <v>0</v>
      </c>
      <c r="N3908" s="105" t="s">
        <v>23</v>
      </c>
      <c r="O3908" s="131" t="s">
        <v>24</v>
      </c>
      <c r="P3908" s="105">
        <v>5360227</v>
      </c>
      <c r="Q3908" s="107">
        <v>45692</v>
      </c>
      <c r="R3908" s="131" t="s">
        <v>148</v>
      </c>
      <c r="T3908" s="1"/>
    </row>
    <row r="3909" spans="1:20" ht="12.75" customHeight="1">
      <c r="A3909" s="101" t="s">
        <v>4087</v>
      </c>
      <c r="B3909" s="102" t="s">
        <v>4088</v>
      </c>
      <c r="C3909" s="102" t="s">
        <v>96</v>
      </c>
      <c r="D3909" s="104">
        <v>45693</v>
      </c>
      <c r="E3909" s="116">
        <v>250363675346</v>
      </c>
      <c r="F3909" s="102" t="str">
        <f>CONCATENATE("'",Tabla1[[#This Row],[PSP_TIN]],"',")</f>
        <v>'250363675346',</v>
      </c>
      <c r="G3909" s="102" t="s">
        <v>1923</v>
      </c>
      <c r="H3909" s="102" t="s">
        <v>4917</v>
      </c>
      <c r="I3909" s="102" t="str">
        <f>CONCATENATE("'",Tabla1[[#This Row],[Public ID]],"',")</f>
        <v>'inv_YzpJsFqKL7omTjeNxuM5gb',</v>
      </c>
      <c r="J3909" s="102" t="s">
        <v>9</v>
      </c>
      <c r="K3909" s="102">
        <v>140</v>
      </c>
      <c r="L3909" s="102">
        <v>140</v>
      </c>
      <c r="M3909" s="235">
        <f>Tabla1[[#This Row],[Monto]]-Tabla1[[#This Row],[Monto Kashio]]</f>
        <v>0</v>
      </c>
      <c r="N3909" s="102" t="s">
        <v>23</v>
      </c>
      <c r="O3909" s="132" t="s">
        <v>24</v>
      </c>
      <c r="P3909" s="102">
        <v>61756</v>
      </c>
      <c r="Q3909" s="104">
        <v>45693</v>
      </c>
      <c r="R3909" s="132" t="s">
        <v>148</v>
      </c>
      <c r="T3909" s="1"/>
    </row>
    <row r="3910" spans="1:20" ht="12.75" customHeight="1">
      <c r="A3910" s="130" t="s">
        <v>4087</v>
      </c>
      <c r="B3910" s="105" t="s">
        <v>4088</v>
      </c>
      <c r="C3910" s="105" t="s">
        <v>27</v>
      </c>
      <c r="D3910" s="107">
        <v>45693</v>
      </c>
      <c r="E3910" s="117">
        <v>250363675569</v>
      </c>
      <c r="F3910" s="105" t="str">
        <f>CONCATENATE("'",Tabla1[[#This Row],[PSP_TIN]],"',")</f>
        <v>'250363675569',</v>
      </c>
      <c r="G3910" s="105" t="s">
        <v>1923</v>
      </c>
      <c r="H3910" s="105" t="s">
        <v>4918</v>
      </c>
      <c r="I3910" s="105" t="str">
        <f>CONCATENATE("'",Tabla1[[#This Row],[Public ID]],"',")</f>
        <v>'inv_Vu6H4oJBJf6D9kAht2vBad',</v>
      </c>
      <c r="J3910" s="105" t="s">
        <v>9</v>
      </c>
      <c r="K3910" s="105">
        <v>300</v>
      </c>
      <c r="L3910" s="105">
        <v>300</v>
      </c>
      <c r="M3910" s="235">
        <f>Tabla1[[#This Row],[Monto]]-Tabla1[[#This Row],[Monto Kashio]]</f>
        <v>0</v>
      </c>
      <c r="N3910" s="105" t="s">
        <v>23</v>
      </c>
      <c r="O3910" s="131" t="s">
        <v>24</v>
      </c>
      <c r="P3910" s="105">
        <v>905126</v>
      </c>
      <c r="Q3910" s="107">
        <v>45693</v>
      </c>
      <c r="R3910" s="131" t="s">
        <v>148</v>
      </c>
      <c r="T3910" s="1"/>
    </row>
    <row r="3911" spans="1:20" ht="12.75" customHeight="1">
      <c r="A3911" s="101" t="s">
        <v>4087</v>
      </c>
      <c r="B3911" s="102" t="s">
        <v>4088</v>
      </c>
      <c r="C3911" s="102" t="s">
        <v>136</v>
      </c>
      <c r="D3911" s="104">
        <v>45693</v>
      </c>
      <c r="E3911" s="116">
        <v>250363675882</v>
      </c>
      <c r="F3911" s="102" t="str">
        <f>CONCATENATE("'",Tabla1[[#This Row],[PSP_TIN]],"',")</f>
        <v>'250363675882',</v>
      </c>
      <c r="G3911" s="102" t="s">
        <v>1923</v>
      </c>
      <c r="H3911" s="102" t="s">
        <v>4919</v>
      </c>
      <c r="I3911" s="102" t="str">
        <f>CONCATENATE("'",Tabla1[[#This Row],[Public ID]],"',")</f>
        <v>'inv_WZJJZQGkh6cFhcCscLvk2k',</v>
      </c>
      <c r="J3911" s="102" t="s">
        <v>9</v>
      </c>
      <c r="K3911" s="102">
        <v>20</v>
      </c>
      <c r="L3911" s="102">
        <v>20</v>
      </c>
      <c r="M3911" s="235">
        <f>Tabla1[[#This Row],[Monto]]-Tabla1[[#This Row],[Monto Kashio]]</f>
        <v>0</v>
      </c>
      <c r="N3911" s="102" t="s">
        <v>23</v>
      </c>
      <c r="O3911" s="132" t="s">
        <v>24</v>
      </c>
      <c r="P3911" s="102">
        <v>605406</v>
      </c>
      <c r="Q3911" s="104">
        <v>45693</v>
      </c>
      <c r="R3911" s="132" t="s">
        <v>148</v>
      </c>
      <c r="T3911" s="1"/>
    </row>
    <row r="3912" spans="1:20" ht="12.75" customHeight="1">
      <c r="A3912" s="130" t="s">
        <v>4087</v>
      </c>
      <c r="B3912" s="105" t="s">
        <v>4088</v>
      </c>
      <c r="C3912" s="105" t="s">
        <v>27</v>
      </c>
      <c r="D3912" s="107">
        <v>45693</v>
      </c>
      <c r="E3912" s="117">
        <v>250363676174</v>
      </c>
      <c r="F3912" s="105" t="str">
        <f>CONCATENATE("'",Tabla1[[#This Row],[PSP_TIN]],"',")</f>
        <v>'250363676174',</v>
      </c>
      <c r="G3912" s="105" t="s">
        <v>1923</v>
      </c>
      <c r="H3912" s="105" t="s">
        <v>4920</v>
      </c>
      <c r="I3912" s="105" t="str">
        <f>CONCATENATE("'",Tabla1[[#This Row],[Public ID]],"',")</f>
        <v>'inv_iJcZvxibDKYU38B4gHEe5v',</v>
      </c>
      <c r="J3912" s="105" t="s">
        <v>9</v>
      </c>
      <c r="K3912" s="105">
        <v>70</v>
      </c>
      <c r="L3912" s="105">
        <v>70</v>
      </c>
      <c r="M3912" s="235">
        <f>Tabla1[[#This Row],[Monto]]-Tabla1[[#This Row],[Monto Kashio]]</f>
        <v>0</v>
      </c>
      <c r="N3912" s="105" t="s">
        <v>23</v>
      </c>
      <c r="O3912" s="131" t="s">
        <v>24</v>
      </c>
      <c r="P3912" s="105">
        <v>85744</v>
      </c>
      <c r="Q3912" s="107">
        <v>45693</v>
      </c>
      <c r="R3912" s="131" t="s">
        <v>148</v>
      </c>
      <c r="T3912" s="1"/>
    </row>
    <row r="3913" spans="1:20" ht="12.75" customHeight="1">
      <c r="A3913" s="101" t="s">
        <v>4087</v>
      </c>
      <c r="B3913" s="102" t="s">
        <v>4088</v>
      </c>
      <c r="C3913" s="102" t="s">
        <v>136</v>
      </c>
      <c r="D3913" s="104">
        <v>45693</v>
      </c>
      <c r="E3913" s="116">
        <v>250363676539</v>
      </c>
      <c r="F3913" s="102" t="str">
        <f>CONCATENATE("'",Tabla1[[#This Row],[PSP_TIN]],"',")</f>
        <v>'250363676539',</v>
      </c>
      <c r="G3913" s="102" t="s">
        <v>4198</v>
      </c>
      <c r="H3913" s="102" t="s">
        <v>4921</v>
      </c>
      <c r="I3913" s="102" t="str">
        <f>CONCATENATE("'",Tabla1[[#This Row],[Public ID]],"',")</f>
        <v>'inv_j9DFyiJuicJjzLGUCEVF9q',</v>
      </c>
      <c r="J3913" s="102" t="s">
        <v>9</v>
      </c>
      <c r="K3913" s="102">
        <v>30</v>
      </c>
      <c r="L3913" s="102">
        <v>30</v>
      </c>
      <c r="M3913" s="235">
        <f>Tabla1[[#This Row],[Monto]]-Tabla1[[#This Row],[Monto Kashio]]</f>
        <v>0</v>
      </c>
      <c r="N3913" s="102" t="s">
        <v>23</v>
      </c>
      <c r="O3913" s="132" t="s">
        <v>24</v>
      </c>
      <c r="P3913" s="102">
        <v>73820</v>
      </c>
      <c r="Q3913" s="104">
        <v>45693</v>
      </c>
      <c r="R3913" s="132" t="s">
        <v>148</v>
      </c>
      <c r="T3913" s="1"/>
    </row>
    <row r="3914" spans="1:20" ht="12.75" customHeight="1">
      <c r="A3914" s="130" t="s">
        <v>4087</v>
      </c>
      <c r="B3914" s="105" t="s">
        <v>4088</v>
      </c>
      <c r="C3914" s="105" t="s">
        <v>2014</v>
      </c>
      <c r="D3914" s="107">
        <v>45693</v>
      </c>
      <c r="E3914" s="117">
        <v>250363676679</v>
      </c>
      <c r="F3914" s="105" t="str">
        <f>CONCATENATE("'",Tabla1[[#This Row],[PSP_TIN]],"',")</f>
        <v>'250363676679',</v>
      </c>
      <c r="G3914" s="105" t="s">
        <v>1923</v>
      </c>
      <c r="H3914" s="105" t="s">
        <v>4922</v>
      </c>
      <c r="I3914" s="105" t="str">
        <f>CONCATENATE("'",Tabla1[[#This Row],[Public ID]],"',")</f>
        <v>'inv_JvGMD7SyXToeWHc96xxt9a',</v>
      </c>
      <c r="J3914" s="105" t="s">
        <v>9</v>
      </c>
      <c r="K3914" s="105">
        <v>500</v>
      </c>
      <c r="L3914" s="105">
        <v>500</v>
      </c>
      <c r="M3914" s="235">
        <f>Tabla1[[#This Row],[Monto]]-Tabla1[[#This Row],[Monto Kashio]]</f>
        <v>0</v>
      </c>
      <c r="N3914" s="105" t="s">
        <v>23</v>
      </c>
      <c r="O3914" s="131" t="s">
        <v>24</v>
      </c>
      <c r="P3914" s="105">
        <v>605330</v>
      </c>
      <c r="Q3914" s="107">
        <v>45693</v>
      </c>
      <c r="R3914" s="131" t="s">
        <v>148</v>
      </c>
      <c r="T3914" s="1"/>
    </row>
    <row r="3915" spans="1:20" ht="12.75" customHeight="1">
      <c r="A3915" s="101" t="s">
        <v>4087</v>
      </c>
      <c r="B3915" s="102" t="s">
        <v>4088</v>
      </c>
      <c r="C3915" s="102" t="s">
        <v>27</v>
      </c>
      <c r="D3915" s="104">
        <v>45693</v>
      </c>
      <c r="E3915" s="116">
        <v>250363676861</v>
      </c>
      <c r="F3915" s="102" t="str">
        <f>CONCATENATE("'",Tabla1[[#This Row],[PSP_TIN]],"',")</f>
        <v>'250363676861',</v>
      </c>
      <c r="G3915" s="102" t="s">
        <v>1923</v>
      </c>
      <c r="H3915" s="102" t="s">
        <v>4923</v>
      </c>
      <c r="I3915" s="102" t="str">
        <f>CONCATENATE("'",Tabla1[[#This Row],[Public ID]],"',")</f>
        <v>'inv_UCAq5EN9LctxoNcs8gCWZT',</v>
      </c>
      <c r="J3915" s="102" t="s">
        <v>9</v>
      </c>
      <c r="K3915" s="102">
        <v>100</v>
      </c>
      <c r="L3915" s="102">
        <v>100</v>
      </c>
      <c r="M3915" s="235">
        <f>Tabla1[[#This Row],[Monto]]-Tabla1[[#This Row],[Monto Kashio]]</f>
        <v>0</v>
      </c>
      <c r="N3915" s="102" t="s">
        <v>23</v>
      </c>
      <c r="O3915" s="132" t="s">
        <v>24</v>
      </c>
      <c r="P3915" s="102">
        <v>505326</v>
      </c>
      <c r="Q3915" s="104">
        <v>45693</v>
      </c>
      <c r="R3915" s="132" t="s">
        <v>148</v>
      </c>
      <c r="T3915" s="1"/>
    </row>
    <row r="3916" spans="1:20" ht="12.75" customHeight="1">
      <c r="A3916" s="130" t="s">
        <v>4087</v>
      </c>
      <c r="B3916" s="105" t="s">
        <v>4088</v>
      </c>
      <c r="C3916" s="105" t="s">
        <v>66</v>
      </c>
      <c r="D3916" s="107">
        <v>45693</v>
      </c>
      <c r="E3916" s="117">
        <v>250363677308</v>
      </c>
      <c r="F3916" s="105" t="str">
        <f>CONCATENATE("'",Tabla1[[#This Row],[PSP_TIN]],"',")</f>
        <v>'250363677308',</v>
      </c>
      <c r="G3916" s="105" t="s">
        <v>1923</v>
      </c>
      <c r="H3916" s="105" t="s">
        <v>4924</v>
      </c>
      <c r="I3916" s="105" t="str">
        <f>CONCATENATE("'",Tabla1[[#This Row],[Public ID]],"',")</f>
        <v>'inv_56uoh2aoZwerY6HR9npRSv',</v>
      </c>
      <c r="J3916" s="105" t="s">
        <v>9</v>
      </c>
      <c r="K3916" s="105">
        <v>10</v>
      </c>
      <c r="L3916" s="105">
        <v>10</v>
      </c>
      <c r="M3916" s="235">
        <f>Tabla1[[#This Row],[Monto]]-Tabla1[[#This Row],[Monto Kashio]]</f>
        <v>0</v>
      </c>
      <c r="N3916" s="105" t="s">
        <v>23</v>
      </c>
      <c r="O3916" s="131" t="s">
        <v>24</v>
      </c>
      <c r="P3916" s="105">
        <v>305317</v>
      </c>
      <c r="Q3916" s="107">
        <v>45693</v>
      </c>
      <c r="R3916" s="131" t="s">
        <v>148</v>
      </c>
      <c r="T3916" s="1"/>
    </row>
    <row r="3917" spans="1:20" ht="12.75" customHeight="1">
      <c r="A3917" s="101" t="s">
        <v>4087</v>
      </c>
      <c r="B3917" s="102" t="s">
        <v>4088</v>
      </c>
      <c r="C3917" s="102" t="s">
        <v>27</v>
      </c>
      <c r="D3917" s="104">
        <v>45693</v>
      </c>
      <c r="E3917" s="116">
        <v>250363677579</v>
      </c>
      <c r="F3917" s="102" t="str">
        <f>CONCATENATE("'",Tabla1[[#This Row],[PSP_TIN]],"',")</f>
        <v>'250363677579',</v>
      </c>
      <c r="G3917" s="102" t="s">
        <v>1923</v>
      </c>
      <c r="H3917" s="102" t="s">
        <v>4925</v>
      </c>
      <c r="I3917" s="102" t="str">
        <f>CONCATENATE("'",Tabla1[[#This Row],[Public ID]],"',")</f>
        <v>'inv_WHrBakRRxeAfpDPk56NcVM',</v>
      </c>
      <c r="J3917" s="102" t="s">
        <v>9</v>
      </c>
      <c r="K3917" s="102">
        <v>200</v>
      </c>
      <c r="L3917" s="102">
        <v>200</v>
      </c>
      <c r="M3917" s="235">
        <f>Tabla1[[#This Row],[Monto]]-Tabla1[[#This Row],[Monto Kashio]]</f>
        <v>0</v>
      </c>
      <c r="N3917" s="102" t="s">
        <v>23</v>
      </c>
      <c r="O3917" s="132" t="s">
        <v>24</v>
      </c>
      <c r="P3917" s="102">
        <v>88888</v>
      </c>
      <c r="Q3917" s="104">
        <v>45693</v>
      </c>
      <c r="R3917" s="132" t="s">
        <v>148</v>
      </c>
      <c r="T3917" s="1"/>
    </row>
    <row r="3918" spans="1:20" ht="12.75" customHeight="1">
      <c r="A3918" s="187" t="s">
        <v>4087</v>
      </c>
      <c r="B3918" s="131" t="s">
        <v>4088</v>
      </c>
      <c r="C3918" s="181" t="s">
        <v>66</v>
      </c>
      <c r="D3918" s="111">
        <v>45680</v>
      </c>
      <c r="E3918" s="197">
        <v>250232849332</v>
      </c>
      <c r="F3918" s="131" t="str">
        <f>CONCATENATE("'",Tabla1[[#This Row],[PSP_TIN]],"',")</f>
        <v>'250232849332',</v>
      </c>
      <c r="G3918" s="131" t="s">
        <v>1923</v>
      </c>
      <c r="H3918" s="131" t="s">
        <v>4926</v>
      </c>
      <c r="I3918" s="131" t="str">
        <f>CONCATENATE("'",Tabla1[[#This Row],[Public ID]],"',")</f>
        <v>'inv_Fnjyy3ZALi9xEzbA6pii7j',</v>
      </c>
      <c r="J3918" s="131" t="s">
        <v>9</v>
      </c>
      <c r="K3918" s="214">
        <v>10</v>
      </c>
      <c r="L3918" s="98">
        <v>10</v>
      </c>
      <c r="M3918" s="105">
        <f>Tabla1[[#This Row],[Monto]]-Tabla1[[#This Row],[Monto Kashio]]</f>
        <v>0</v>
      </c>
      <c r="N3918" s="98" t="s">
        <v>23</v>
      </c>
      <c r="O3918" s="131" t="s">
        <v>24</v>
      </c>
      <c r="P3918" s="214">
        <v>3324128</v>
      </c>
      <c r="Q3918" s="189">
        <v>45680</v>
      </c>
      <c r="R3918" s="131" t="s">
        <v>148</v>
      </c>
      <c r="T3918" s="1"/>
    </row>
    <row r="3919" spans="1:20" ht="12.75" customHeight="1">
      <c r="A3919" s="166" t="s">
        <v>4087</v>
      </c>
      <c r="B3919" s="132" t="s">
        <v>4088</v>
      </c>
      <c r="C3919" s="173" t="s">
        <v>27</v>
      </c>
      <c r="D3919" s="110">
        <v>45680</v>
      </c>
      <c r="E3919" s="198">
        <v>250232849392</v>
      </c>
      <c r="F3919" s="132" t="str">
        <f>CONCATENATE("'",Tabla1[[#This Row],[PSP_TIN]],"',")</f>
        <v>'250232849392',</v>
      </c>
      <c r="G3919" s="132" t="s">
        <v>1923</v>
      </c>
      <c r="H3919" s="132" t="s">
        <v>4927</v>
      </c>
      <c r="I3919" s="132" t="str">
        <f>CONCATENATE("'",Tabla1[[#This Row],[Public ID]],"',")</f>
        <v>'inv_eLmes9XHZVmF7UmUcZufPg',</v>
      </c>
      <c r="J3919" s="132" t="s">
        <v>9</v>
      </c>
      <c r="K3919" s="215">
        <v>50</v>
      </c>
      <c r="L3919" s="91">
        <v>50</v>
      </c>
      <c r="M3919" s="105">
        <f>Tabla1[[#This Row],[Monto]]-Tabla1[[#This Row],[Monto Kashio]]</f>
        <v>0</v>
      </c>
      <c r="N3919" s="98" t="s">
        <v>23</v>
      </c>
      <c r="O3919" s="132" t="s">
        <v>24</v>
      </c>
      <c r="P3919" s="215">
        <v>3323345</v>
      </c>
      <c r="Q3919" s="190">
        <v>45680</v>
      </c>
      <c r="R3919" s="132" t="s">
        <v>148</v>
      </c>
      <c r="T3919" s="1"/>
    </row>
    <row r="3920" spans="1:20" ht="12.75" customHeight="1">
      <c r="A3920" s="187" t="s">
        <v>4087</v>
      </c>
      <c r="B3920" s="131" t="s">
        <v>4088</v>
      </c>
      <c r="C3920" s="181" t="s">
        <v>66</v>
      </c>
      <c r="D3920" s="111">
        <v>45680</v>
      </c>
      <c r="E3920" s="197">
        <v>250232794991</v>
      </c>
      <c r="F3920" s="131" t="str">
        <f>CONCATENATE("'",Tabla1[[#This Row],[PSP_TIN]],"',")</f>
        <v>'250232794991',</v>
      </c>
      <c r="G3920" s="131" t="s">
        <v>1923</v>
      </c>
      <c r="H3920" s="131" t="s">
        <v>4928</v>
      </c>
      <c r="I3920" s="131" t="str">
        <f>CONCATENATE("'",Tabla1[[#This Row],[Public ID]],"',")</f>
        <v>'inv_gcggaqZKKf2QLLtBPCnrCh',</v>
      </c>
      <c r="J3920" s="131" t="s">
        <v>9</v>
      </c>
      <c r="K3920" s="214">
        <v>10</v>
      </c>
      <c r="L3920" s="98">
        <v>10</v>
      </c>
      <c r="M3920" s="105">
        <f>Tabla1[[#This Row],[Monto]]-Tabla1[[#This Row],[Monto Kashio]]</f>
        <v>0</v>
      </c>
      <c r="N3920" s="98" t="s">
        <v>23</v>
      </c>
      <c r="O3920" s="131" t="s">
        <v>24</v>
      </c>
      <c r="P3920" s="214">
        <v>3810365</v>
      </c>
      <c r="Q3920" s="189">
        <v>45680</v>
      </c>
      <c r="R3920" s="131" t="s">
        <v>148</v>
      </c>
      <c r="T3920" s="1"/>
    </row>
    <row r="3921" spans="1:20" ht="12.75" customHeight="1">
      <c r="A3921" s="166" t="s">
        <v>4087</v>
      </c>
      <c r="B3921" s="132" t="s">
        <v>4088</v>
      </c>
      <c r="C3921" s="173" t="s">
        <v>4929</v>
      </c>
      <c r="D3921" s="110">
        <v>45681</v>
      </c>
      <c r="E3921" s="116" t="s">
        <v>4930</v>
      </c>
      <c r="F3921" s="132" t="str">
        <f>CONCATENATE("'",Tabla1[[#This Row],[PSP_TIN]],"',")</f>
        <v>'250232266586',</v>
      </c>
      <c r="G3921" s="132" t="s">
        <v>1923</v>
      </c>
      <c r="H3921" s="132" t="s">
        <v>4931</v>
      </c>
      <c r="I3921" s="132" t="str">
        <f>CONCATENATE("'",Tabla1[[#This Row],[Public ID]],"',")</f>
        <v>'inv_HzTtfDEf3FACQXPBhE4fXS',</v>
      </c>
      <c r="J3921" s="132" t="s">
        <v>9</v>
      </c>
      <c r="K3921" s="132">
        <v>597.95000000000005</v>
      </c>
      <c r="L3921" s="91">
        <v>597.95000000000005</v>
      </c>
      <c r="M3921" s="105">
        <f>Tabla1[[#This Row],[Monto]]-Tabla1[[#This Row],[Monto Kashio]]</f>
        <v>0</v>
      </c>
      <c r="N3921" s="98" t="s">
        <v>23</v>
      </c>
      <c r="O3921" s="132" t="s">
        <v>145</v>
      </c>
      <c r="P3921" s="132">
        <v>2692896</v>
      </c>
      <c r="Q3921" s="190">
        <v>45681</v>
      </c>
      <c r="R3921" s="132" t="s">
        <v>148</v>
      </c>
      <c r="T3921" s="1"/>
    </row>
    <row r="3922" spans="1:20" ht="12.75" customHeight="1">
      <c r="A3922" s="187" t="s">
        <v>4087</v>
      </c>
      <c r="B3922" s="131" t="s">
        <v>4088</v>
      </c>
      <c r="C3922" s="181" t="s">
        <v>484</v>
      </c>
      <c r="D3922" s="111">
        <v>45682</v>
      </c>
      <c r="E3922" s="117" t="s">
        <v>4932</v>
      </c>
      <c r="F3922" s="131" t="str">
        <f>CONCATENATE("'",Tabla1[[#This Row],[PSP_TIN]],"',")</f>
        <v>'250232363301',</v>
      </c>
      <c r="G3922" s="131" t="s">
        <v>1923</v>
      </c>
      <c r="H3922" s="131" t="s">
        <v>4933</v>
      </c>
      <c r="I3922" s="131" t="str">
        <f>CONCATENATE("'",Tabla1[[#This Row],[Public ID]],"',")</f>
        <v>'inv_Hsp9Z4gXJPzHxeDxREF22Z',</v>
      </c>
      <c r="J3922" s="131" t="s">
        <v>9</v>
      </c>
      <c r="K3922" s="131">
        <v>5</v>
      </c>
      <c r="L3922" s="98">
        <v>5</v>
      </c>
      <c r="M3922" s="105">
        <f>Tabla1[[#This Row],[Monto]]-Tabla1[[#This Row],[Monto Kashio]]</f>
        <v>0</v>
      </c>
      <c r="N3922" s="98" t="s">
        <v>23</v>
      </c>
      <c r="O3922" s="131" t="s">
        <v>145</v>
      </c>
      <c r="P3922" s="131">
        <v>2693151</v>
      </c>
      <c r="Q3922" s="189">
        <v>45682</v>
      </c>
      <c r="R3922" s="131" t="s">
        <v>148</v>
      </c>
      <c r="T3922" s="1"/>
    </row>
    <row r="3923" spans="1:20" ht="12.75" customHeight="1">
      <c r="A3923" s="166" t="s">
        <v>4087</v>
      </c>
      <c r="B3923" s="132" t="s">
        <v>4088</v>
      </c>
      <c r="C3923" s="173" t="s">
        <v>484</v>
      </c>
      <c r="D3923" s="110">
        <v>45683</v>
      </c>
      <c r="E3923" s="116" t="s">
        <v>4934</v>
      </c>
      <c r="F3923" s="132" t="str">
        <f>CONCATENATE("'",Tabla1[[#This Row],[PSP_TIN]],"',")</f>
        <v>'250232363787',</v>
      </c>
      <c r="G3923" s="132" t="s">
        <v>1923</v>
      </c>
      <c r="H3923" s="132" t="s">
        <v>4935</v>
      </c>
      <c r="I3923" s="132" t="str">
        <f>CONCATENATE("'",Tabla1[[#This Row],[Public ID]],"',")</f>
        <v>'inv_hviscqrD4B9gadokXpmHjd',</v>
      </c>
      <c r="J3923" s="132" t="s">
        <v>9</v>
      </c>
      <c r="K3923" s="132">
        <v>5</v>
      </c>
      <c r="L3923" s="91">
        <v>5</v>
      </c>
      <c r="M3923" s="105">
        <f>Tabla1[[#This Row],[Monto]]-Tabla1[[#This Row],[Monto Kashio]]</f>
        <v>0</v>
      </c>
      <c r="N3923" s="98" t="s">
        <v>23</v>
      </c>
      <c r="O3923" s="132" t="s">
        <v>145</v>
      </c>
      <c r="P3923" s="132">
        <v>2693282</v>
      </c>
      <c r="Q3923" s="190">
        <v>45683</v>
      </c>
      <c r="R3923" s="132" t="s">
        <v>148</v>
      </c>
      <c r="T3923" s="1"/>
    </row>
    <row r="3924" spans="1:20" ht="12.75" customHeight="1">
      <c r="A3924" s="187" t="s">
        <v>4087</v>
      </c>
      <c r="B3924" s="131" t="s">
        <v>4088</v>
      </c>
      <c r="C3924" s="181" t="s">
        <v>484</v>
      </c>
      <c r="D3924" s="111">
        <v>45684</v>
      </c>
      <c r="E3924" s="117" t="s">
        <v>4936</v>
      </c>
      <c r="F3924" s="131" t="str">
        <f>CONCATENATE("'",Tabla1[[#This Row],[PSP_TIN]],"',")</f>
        <v>'250232364386',</v>
      </c>
      <c r="G3924" s="131" t="s">
        <v>1923</v>
      </c>
      <c r="H3924" s="131" t="s">
        <v>4937</v>
      </c>
      <c r="I3924" s="131" t="str">
        <f>CONCATENATE("'",Tabla1[[#This Row],[Public ID]],"',")</f>
        <v>'inv_5fjpfk5R5XaqUAvgPbU6oM',</v>
      </c>
      <c r="J3924" s="131" t="s">
        <v>9</v>
      </c>
      <c r="K3924" s="131">
        <v>5</v>
      </c>
      <c r="L3924" s="98">
        <v>5</v>
      </c>
      <c r="M3924" s="105">
        <f>Tabla1[[#This Row],[Monto]]-Tabla1[[#This Row],[Monto Kashio]]</f>
        <v>0</v>
      </c>
      <c r="N3924" s="98" t="s">
        <v>23</v>
      </c>
      <c r="O3924" s="131" t="s">
        <v>145</v>
      </c>
      <c r="P3924" s="131">
        <v>2693289</v>
      </c>
      <c r="Q3924" s="189">
        <v>45684</v>
      </c>
      <c r="R3924" s="131" t="s">
        <v>148</v>
      </c>
      <c r="T3924" s="1"/>
    </row>
    <row r="3925" spans="1:20" ht="12.75" customHeight="1">
      <c r="A3925" s="166" t="s">
        <v>4087</v>
      </c>
      <c r="B3925" s="132" t="s">
        <v>4088</v>
      </c>
      <c r="C3925" s="173" t="s">
        <v>484</v>
      </c>
      <c r="D3925" s="110">
        <v>45685</v>
      </c>
      <c r="E3925" s="116" t="s">
        <v>4938</v>
      </c>
      <c r="F3925" s="132" t="str">
        <f>CONCATENATE("'",Tabla1[[#This Row],[PSP_TIN]],"',")</f>
        <v>'250232364658',</v>
      </c>
      <c r="G3925" s="132" t="s">
        <v>1923</v>
      </c>
      <c r="H3925" s="132" t="s">
        <v>4939</v>
      </c>
      <c r="I3925" s="132" t="str">
        <f>CONCATENATE("'",Tabla1[[#This Row],[Public ID]],"',")</f>
        <v>'inv_ZhChjwC7JQ22EjwRnwUtdC',</v>
      </c>
      <c r="J3925" s="132" t="s">
        <v>9</v>
      </c>
      <c r="K3925" s="132">
        <v>5</v>
      </c>
      <c r="L3925" s="91">
        <v>5</v>
      </c>
      <c r="M3925" s="105">
        <f>Tabla1[[#This Row],[Monto]]-Tabla1[[#This Row],[Monto Kashio]]</f>
        <v>0</v>
      </c>
      <c r="N3925" s="98" t="s">
        <v>23</v>
      </c>
      <c r="O3925" s="132" t="s">
        <v>145</v>
      </c>
      <c r="P3925" s="132">
        <v>2693179</v>
      </c>
      <c r="Q3925" s="190">
        <v>45685</v>
      </c>
      <c r="R3925" s="132" t="s">
        <v>148</v>
      </c>
      <c r="T3925" s="1"/>
    </row>
    <row r="3926" spans="1:20" ht="12.75" customHeight="1">
      <c r="A3926" s="187" t="s">
        <v>4087</v>
      </c>
      <c r="B3926" s="131" t="s">
        <v>4088</v>
      </c>
      <c r="C3926" s="181" t="s">
        <v>484</v>
      </c>
      <c r="D3926" s="111">
        <v>45686</v>
      </c>
      <c r="E3926" s="117" t="s">
        <v>4940</v>
      </c>
      <c r="F3926" s="131" t="str">
        <f>CONCATENATE("'",Tabla1[[#This Row],[PSP_TIN]],"',")</f>
        <v>'250232364799',</v>
      </c>
      <c r="G3926" s="131" t="s">
        <v>1923</v>
      </c>
      <c r="H3926" s="131" t="s">
        <v>4941</v>
      </c>
      <c r="I3926" s="131" t="str">
        <f>CONCATENATE("'",Tabla1[[#This Row],[Public ID]],"',")</f>
        <v>'inv_EpRbCNhQZBB3sodCT4QCev',</v>
      </c>
      <c r="J3926" s="131" t="s">
        <v>9</v>
      </c>
      <c r="K3926" s="131">
        <v>5</v>
      </c>
      <c r="L3926" s="98">
        <v>5</v>
      </c>
      <c r="M3926" s="105">
        <f>Tabla1[[#This Row],[Monto]]-Tabla1[[#This Row],[Monto Kashio]]</f>
        <v>0</v>
      </c>
      <c r="N3926" s="98" t="s">
        <v>23</v>
      </c>
      <c r="O3926" s="131" t="s">
        <v>145</v>
      </c>
      <c r="P3926" s="131">
        <v>2693191</v>
      </c>
      <c r="Q3926" s="189">
        <v>45686</v>
      </c>
      <c r="R3926" s="131" t="s">
        <v>148</v>
      </c>
      <c r="T3926" s="1"/>
    </row>
    <row r="3927" spans="1:20" ht="12.75" customHeight="1">
      <c r="A3927" s="166" t="s">
        <v>4087</v>
      </c>
      <c r="B3927" s="132" t="s">
        <v>4088</v>
      </c>
      <c r="C3927" s="173" t="s">
        <v>484</v>
      </c>
      <c r="D3927" s="110">
        <v>45687</v>
      </c>
      <c r="E3927" s="116" t="s">
        <v>4942</v>
      </c>
      <c r="F3927" s="132" t="str">
        <f>CONCATENATE("'",Tabla1[[#This Row],[PSP_TIN]],"',")</f>
        <v>'250232365035',</v>
      </c>
      <c r="G3927" s="132" t="s">
        <v>1923</v>
      </c>
      <c r="H3927" s="132" t="s">
        <v>4943</v>
      </c>
      <c r="I3927" s="132" t="str">
        <f>CONCATENATE("'",Tabla1[[#This Row],[Public ID]],"',")</f>
        <v>'inv_46Y4Pf9jKJ65rBXd6enKct',</v>
      </c>
      <c r="J3927" s="132" t="s">
        <v>9</v>
      </c>
      <c r="K3927" s="132">
        <v>5</v>
      </c>
      <c r="L3927" s="91">
        <v>5</v>
      </c>
      <c r="M3927" s="105">
        <f>Tabla1[[#This Row],[Monto]]-Tabla1[[#This Row],[Monto Kashio]]</f>
        <v>0</v>
      </c>
      <c r="N3927" s="98" t="s">
        <v>23</v>
      </c>
      <c r="O3927" s="132" t="s">
        <v>145</v>
      </c>
      <c r="P3927" s="132">
        <v>2693304</v>
      </c>
      <c r="Q3927" s="190">
        <v>45687</v>
      </c>
      <c r="R3927" s="132" t="s">
        <v>148</v>
      </c>
      <c r="T3927" s="1"/>
    </row>
    <row r="3928" spans="1:20" ht="12.75" customHeight="1">
      <c r="A3928" s="187" t="s">
        <v>4087</v>
      </c>
      <c r="B3928" s="131" t="s">
        <v>4088</v>
      </c>
      <c r="C3928" s="181" t="s">
        <v>484</v>
      </c>
      <c r="D3928" s="111">
        <v>45688</v>
      </c>
      <c r="E3928" s="117" t="s">
        <v>4944</v>
      </c>
      <c r="F3928" s="131" t="str">
        <f>CONCATENATE("'",Tabla1[[#This Row],[PSP_TIN]],"',")</f>
        <v>'250232365361',</v>
      </c>
      <c r="G3928" s="131" t="s">
        <v>1923</v>
      </c>
      <c r="H3928" s="131" t="s">
        <v>4945</v>
      </c>
      <c r="I3928" s="131" t="str">
        <f>CONCATENATE("'",Tabla1[[#This Row],[Public ID]],"',")</f>
        <v>'inv_oXCHSiCjoqxTwdVVnKZ8kB',</v>
      </c>
      <c r="J3928" s="131" t="s">
        <v>9</v>
      </c>
      <c r="K3928" s="131">
        <v>5</v>
      </c>
      <c r="L3928" s="98">
        <v>5</v>
      </c>
      <c r="M3928" s="105">
        <f>Tabla1[[#This Row],[Monto]]-Tabla1[[#This Row],[Monto Kashio]]</f>
        <v>0</v>
      </c>
      <c r="N3928" s="98" t="s">
        <v>23</v>
      </c>
      <c r="O3928" s="131" t="s">
        <v>145</v>
      </c>
      <c r="P3928" s="131">
        <v>2693199</v>
      </c>
      <c r="Q3928" s="189">
        <v>45688</v>
      </c>
      <c r="R3928" s="131" t="s">
        <v>148</v>
      </c>
      <c r="T3928" s="1"/>
    </row>
    <row r="3929" spans="1:20" ht="12.75" customHeight="1">
      <c r="A3929" s="130">
        <v>12485</v>
      </c>
      <c r="B3929" s="105" t="s">
        <v>4117</v>
      </c>
      <c r="C3929" s="105" t="s">
        <v>66</v>
      </c>
      <c r="D3929" s="107">
        <v>45693</v>
      </c>
      <c r="E3929" s="117">
        <v>250286332893</v>
      </c>
      <c r="F3929" s="105" t="str">
        <f>CONCATENATE("'",Tabla1[[#This Row],[PSP_TIN]],"',")</f>
        <v>'250286332893',</v>
      </c>
      <c r="G3929" s="105" t="s">
        <v>850</v>
      </c>
      <c r="H3929" s="105" t="s">
        <v>4946</v>
      </c>
      <c r="I3929" s="105" t="str">
        <f>CONCATENATE("'",Tabla1[[#This Row],[Public ID]],"',")</f>
        <v>'inv_3YZaniJWHCAQkJPw9jLRoU',</v>
      </c>
      <c r="J3929" s="105" t="s">
        <v>9</v>
      </c>
      <c r="K3929" s="105">
        <v>391</v>
      </c>
      <c r="L3929" s="105">
        <v>391</v>
      </c>
      <c r="M3929" s="235">
        <f>Tabla1[[#This Row],[Monto]]-Tabla1[[#This Row],[Monto Kashio]]</f>
        <v>0</v>
      </c>
      <c r="N3929" s="105" t="s">
        <v>23</v>
      </c>
      <c r="O3929" s="131" t="s">
        <v>24</v>
      </c>
      <c r="P3929" s="105">
        <v>100470</v>
      </c>
      <c r="Q3929" s="107">
        <v>45693</v>
      </c>
      <c r="R3929" s="131" t="s">
        <v>148</v>
      </c>
      <c r="T3929" s="1"/>
    </row>
    <row r="3930" spans="1:20" ht="12.75" customHeight="1">
      <c r="A3930" s="101" t="s">
        <v>4087</v>
      </c>
      <c r="B3930" s="102" t="s">
        <v>4088</v>
      </c>
      <c r="C3930" s="102" t="s">
        <v>66</v>
      </c>
      <c r="D3930" s="104">
        <v>45693</v>
      </c>
      <c r="E3930" s="116">
        <v>250363778821</v>
      </c>
      <c r="F3930" s="102" t="str">
        <f>CONCATENATE("'",Tabla1[[#This Row],[PSP_TIN]],"',")</f>
        <v>'250363778821',</v>
      </c>
      <c r="G3930" s="102" t="s">
        <v>1923</v>
      </c>
      <c r="H3930" s="102" t="s">
        <v>4947</v>
      </c>
      <c r="I3930" s="102" t="str">
        <f>CONCATENATE("'",Tabla1[[#This Row],[Public ID]],"',")</f>
        <v>'	
inv_QcFewLiAnLXxmPDSAfCgvb',</v>
      </c>
      <c r="J3930" s="102" t="s">
        <v>9</v>
      </c>
      <c r="K3930" s="102">
        <v>2759</v>
      </c>
      <c r="L3930" s="102">
        <v>2759</v>
      </c>
      <c r="M3930" s="235">
        <f>Tabla1[[#This Row],[Monto]]-Tabla1[[#This Row],[Monto Kashio]]</f>
        <v>0</v>
      </c>
      <c r="N3930" s="102" t="s">
        <v>23</v>
      </c>
      <c r="O3930" s="132" t="s">
        <v>24</v>
      </c>
      <c r="P3930" s="102">
        <v>903396</v>
      </c>
      <c r="Q3930" s="104">
        <v>45693</v>
      </c>
      <c r="R3930" s="132" t="s">
        <v>148</v>
      </c>
      <c r="T3930" s="1"/>
    </row>
    <row r="3931" spans="1:20" ht="12.75" customHeight="1">
      <c r="A3931" s="130" t="s">
        <v>4087</v>
      </c>
      <c r="B3931" s="105" t="s">
        <v>4088</v>
      </c>
      <c r="C3931" s="105" t="s">
        <v>30</v>
      </c>
      <c r="D3931" s="107">
        <v>45693</v>
      </c>
      <c r="E3931" s="117">
        <v>250363779343</v>
      </c>
      <c r="F3931" s="105" t="str">
        <f>CONCATENATE("'",Tabla1[[#This Row],[PSP_TIN]],"',")</f>
        <v>'250363779343',</v>
      </c>
      <c r="G3931" s="105" t="s">
        <v>1923</v>
      </c>
      <c r="H3931" s="105" t="s">
        <v>4948</v>
      </c>
      <c r="I3931" s="105" t="str">
        <f>CONCATENATE("'",Tabla1[[#This Row],[Public ID]],"',")</f>
        <v>'inv_QE4pbdeLsiHkfsAcxgZf5S',</v>
      </c>
      <c r="J3931" s="105" t="s">
        <v>9</v>
      </c>
      <c r="K3931" s="105">
        <v>50</v>
      </c>
      <c r="L3931" s="105">
        <v>50</v>
      </c>
      <c r="M3931" s="235">
        <f>Tabla1[[#This Row],[Monto]]-Tabla1[[#This Row],[Monto Kashio]]</f>
        <v>0</v>
      </c>
      <c r="N3931" s="105" t="s">
        <v>23</v>
      </c>
      <c r="O3931" s="131" t="s">
        <v>24</v>
      </c>
      <c r="P3931" s="105">
        <v>1205427</v>
      </c>
      <c r="Q3931" s="107">
        <v>45693</v>
      </c>
      <c r="R3931" s="131" t="s">
        <v>148</v>
      </c>
      <c r="T3931" s="1"/>
    </row>
    <row r="3932" spans="1:20" ht="12.75" customHeight="1">
      <c r="A3932" s="101" t="s">
        <v>4087</v>
      </c>
      <c r="B3932" s="102" t="s">
        <v>4088</v>
      </c>
      <c r="C3932" s="102" t="s">
        <v>27</v>
      </c>
      <c r="D3932" s="104">
        <v>45693</v>
      </c>
      <c r="E3932" s="116">
        <v>250363779827</v>
      </c>
      <c r="F3932" s="102" t="str">
        <f>CONCATENATE("'",Tabla1[[#This Row],[PSP_TIN]],"',")</f>
        <v>'250363779827',</v>
      </c>
      <c r="G3932" s="102" t="s">
        <v>1923</v>
      </c>
      <c r="H3932" s="102" t="s">
        <v>4949</v>
      </c>
      <c r="I3932" s="102" t="str">
        <f>CONCATENATE("'",Tabla1[[#This Row],[Public ID]],"',")</f>
        <v>'	
inv_ANHoexLTYwT4KfaDGvodEp',</v>
      </c>
      <c r="J3932" s="102" t="s">
        <v>9</v>
      </c>
      <c r="K3932" s="102">
        <v>100</v>
      </c>
      <c r="L3932" s="102">
        <v>100</v>
      </c>
      <c r="M3932" s="235">
        <f>Tabla1[[#This Row],[Monto]]-Tabla1[[#This Row],[Monto Kashio]]</f>
        <v>0</v>
      </c>
      <c r="N3932" s="102" t="s">
        <v>23</v>
      </c>
      <c r="O3932" s="132" t="s">
        <v>24</v>
      </c>
      <c r="P3932" s="102">
        <v>924406</v>
      </c>
      <c r="Q3932" s="104">
        <v>45693</v>
      </c>
      <c r="R3932" s="132" t="s">
        <v>148</v>
      </c>
      <c r="T3932" s="1"/>
    </row>
    <row r="3933" spans="1:20" ht="12.75" customHeight="1">
      <c r="A3933" s="130" t="s">
        <v>4087</v>
      </c>
      <c r="B3933" s="105" t="s">
        <v>4088</v>
      </c>
      <c r="C3933" s="105" t="s">
        <v>66</v>
      </c>
      <c r="D3933" s="107">
        <v>45693</v>
      </c>
      <c r="E3933" s="117">
        <v>250363840611</v>
      </c>
      <c r="F3933" s="105" t="str">
        <f>CONCATENATE("'",Tabla1[[#This Row],[PSP_TIN]],"',")</f>
        <v>'250363840611',</v>
      </c>
      <c r="G3933" s="105" t="s">
        <v>1923</v>
      </c>
      <c r="H3933" s="105" t="s">
        <v>4950</v>
      </c>
      <c r="I3933" s="105" t="str">
        <f>CONCATENATE("'",Tabla1[[#This Row],[Public ID]],"',")</f>
        <v>'inv_i3zzLY7PDLCSfGZxmcr4YF',</v>
      </c>
      <c r="J3933" s="105" t="s">
        <v>9</v>
      </c>
      <c r="K3933" s="105">
        <v>13</v>
      </c>
      <c r="L3933" s="105">
        <v>13</v>
      </c>
      <c r="M3933" s="235">
        <f>Tabla1[[#This Row],[Monto]]-Tabla1[[#This Row],[Monto Kashio]]</f>
        <v>0</v>
      </c>
      <c r="N3933" s="105" t="s">
        <v>23</v>
      </c>
      <c r="O3933" s="131" t="s">
        <v>24</v>
      </c>
      <c r="P3933" s="105">
        <v>388893</v>
      </c>
      <c r="Q3933" s="107">
        <v>45693</v>
      </c>
      <c r="R3933" s="131" t="s">
        <v>148</v>
      </c>
      <c r="T3933" s="1"/>
    </row>
    <row r="3934" spans="1:20" ht="12.75" customHeight="1">
      <c r="A3934" s="101" t="s">
        <v>4087</v>
      </c>
      <c r="B3934" s="102" t="s">
        <v>4088</v>
      </c>
      <c r="C3934" s="102" t="s">
        <v>66</v>
      </c>
      <c r="D3934" s="104">
        <v>45693</v>
      </c>
      <c r="E3934" s="198">
        <v>250363941481</v>
      </c>
      <c r="F3934" s="102" t="str">
        <f>CONCATENATE("'",Tabla1[[#This Row],[PSP_TIN]],"',")</f>
        <v>'250363941481',</v>
      </c>
      <c r="G3934" s="102" t="s">
        <v>1923</v>
      </c>
      <c r="H3934" s="102" t="s">
        <v>4951</v>
      </c>
      <c r="I3934" s="102" t="str">
        <f>CONCATENATE("'",Tabla1[[#This Row],[Public ID]],"',")</f>
        <v>'inv_95zBcEz9AreJqXinrXXGhW',</v>
      </c>
      <c r="J3934" s="102" t="s">
        <v>9</v>
      </c>
      <c r="K3934" s="238">
        <v>10</v>
      </c>
      <c r="L3934" s="102">
        <v>10</v>
      </c>
      <c r="M3934" s="235">
        <f>Tabla1[[#This Row],[Monto]]-Tabla1[[#This Row],[Monto Kashio]]</f>
        <v>0</v>
      </c>
      <c r="N3934" s="102" t="s">
        <v>23</v>
      </c>
      <c r="O3934" s="132" t="s">
        <v>24</v>
      </c>
      <c r="P3934" s="238">
        <v>2817528</v>
      </c>
      <c r="Q3934" s="104">
        <v>45693</v>
      </c>
      <c r="R3934" s="132" t="s">
        <v>148</v>
      </c>
      <c r="T3934" s="1"/>
    </row>
    <row r="3935" spans="1:20" ht="12.75" customHeight="1">
      <c r="A3935" s="130" t="s">
        <v>4087</v>
      </c>
      <c r="B3935" s="105" t="s">
        <v>4088</v>
      </c>
      <c r="C3935" s="105" t="s">
        <v>27</v>
      </c>
      <c r="D3935" s="107">
        <v>45693</v>
      </c>
      <c r="E3935" s="197">
        <v>250363938048</v>
      </c>
      <c r="F3935" s="105" t="str">
        <f>CONCATENATE("'",Tabla1[[#This Row],[PSP_TIN]],"',")</f>
        <v>'250363938048',</v>
      </c>
      <c r="G3935" s="105" t="s">
        <v>1923</v>
      </c>
      <c r="H3935" s="105" t="s">
        <v>4952</v>
      </c>
      <c r="I3935" s="246" t="str">
        <f>CONCATENATE("'",Tabla1[[#This Row],[Public ID]],"',")</f>
        <v>'inv_ftLjeRwhJijv7eGXfid3bE',</v>
      </c>
      <c r="J3935" s="105" t="s">
        <v>9</v>
      </c>
      <c r="K3935" s="239">
        <v>100</v>
      </c>
      <c r="L3935" s="105">
        <v>100</v>
      </c>
      <c r="M3935" s="235">
        <f>Tabla1[[#This Row],[Monto]]-Tabla1[[#This Row],[Monto Kashio]]</f>
        <v>0</v>
      </c>
      <c r="N3935" s="105" t="s">
        <v>23</v>
      </c>
      <c r="O3935" s="131" t="s">
        <v>24</v>
      </c>
      <c r="P3935" s="239">
        <v>2129032</v>
      </c>
      <c r="Q3935" s="107">
        <v>45693</v>
      </c>
      <c r="R3935" s="131" t="s">
        <v>148</v>
      </c>
      <c r="T3935" s="1"/>
    </row>
    <row r="3936" spans="1:20" ht="12.75" customHeight="1">
      <c r="A3936" s="101" t="s">
        <v>4087</v>
      </c>
      <c r="B3936" s="102" t="s">
        <v>4088</v>
      </c>
      <c r="C3936" s="102" t="s">
        <v>484</v>
      </c>
      <c r="D3936" s="104">
        <v>45693</v>
      </c>
      <c r="E3936" s="198">
        <v>250363899771</v>
      </c>
      <c r="F3936" s="102" t="str">
        <f>CONCATENATE("'",Tabla1[[#This Row],[PSP_TIN]],"',")</f>
        <v>'250363899771',</v>
      </c>
      <c r="G3936" s="102" t="s">
        <v>1923</v>
      </c>
      <c r="H3936" s="102" t="s">
        <v>4953</v>
      </c>
      <c r="I3936" s="102" t="str">
        <f>CONCATENATE("'",Tabla1[[#This Row],[Public ID]],"',")</f>
        <v>'inv_nbs9xHcJkmd3MrJdFNvjWe',</v>
      </c>
      <c r="J3936" s="102" t="s">
        <v>9</v>
      </c>
      <c r="K3936" s="238">
        <v>500</v>
      </c>
      <c r="L3936" s="102">
        <v>500</v>
      </c>
      <c r="M3936" s="235">
        <f>Tabla1[[#This Row],[Monto]]-Tabla1[[#This Row],[Monto Kashio]]</f>
        <v>0</v>
      </c>
      <c r="N3936" s="102" t="s">
        <v>23</v>
      </c>
      <c r="O3936" s="132" t="s">
        <v>24</v>
      </c>
      <c r="P3936" s="238">
        <v>5839438</v>
      </c>
      <c r="Q3936" s="104">
        <v>45693</v>
      </c>
      <c r="R3936" s="132" t="s">
        <v>148</v>
      </c>
      <c r="T3936" s="1"/>
    </row>
    <row r="3937" spans="1:20" ht="12.75" customHeight="1">
      <c r="A3937" s="130">
        <v>12517</v>
      </c>
      <c r="B3937" s="105" t="s">
        <v>4117</v>
      </c>
      <c r="C3937" s="105" t="s">
        <v>27</v>
      </c>
      <c r="D3937" s="107">
        <v>45693</v>
      </c>
      <c r="E3937" s="117">
        <v>250352890345</v>
      </c>
      <c r="F3937" s="105" t="str">
        <f>CONCATENATE("'",Tabla1[[#This Row],[PSP_TIN]],"',")</f>
        <v>'250352890345',</v>
      </c>
      <c r="G3937" s="105" t="s">
        <v>850</v>
      </c>
      <c r="H3937" s="105" t="s">
        <v>4954</v>
      </c>
      <c r="I3937" s="105" t="str">
        <f>CONCATENATE("'",Tabla1[[#This Row],[Public ID]],"',")</f>
        <v>'inv_jhpwCib5bpoGnEp7cdtqcJ',</v>
      </c>
      <c r="J3937" s="105" t="s">
        <v>9</v>
      </c>
      <c r="K3937" s="240">
        <v>1000</v>
      </c>
      <c r="L3937" s="105">
        <v>1000</v>
      </c>
      <c r="M3937" s="235">
        <f>Tabla1[[#This Row],[Monto]]-Tabla1[[#This Row],[Monto Kashio]]</f>
        <v>0</v>
      </c>
      <c r="N3937" s="105" t="s">
        <v>23</v>
      </c>
      <c r="O3937" s="131" t="s">
        <v>24</v>
      </c>
      <c r="P3937" s="105">
        <v>55491</v>
      </c>
      <c r="Q3937" s="107">
        <v>45692</v>
      </c>
      <c r="R3937" s="131" t="s">
        <v>148</v>
      </c>
      <c r="T3937" s="1"/>
    </row>
    <row r="3938" spans="1:20" ht="12.75" customHeight="1">
      <c r="A3938" s="101" t="s">
        <v>4087</v>
      </c>
      <c r="B3938" s="102" t="s">
        <v>4088</v>
      </c>
      <c r="C3938" s="102" t="s">
        <v>136</v>
      </c>
      <c r="D3938" s="104">
        <v>45693</v>
      </c>
      <c r="E3938" s="198">
        <v>250364170151</v>
      </c>
      <c r="F3938" s="102" t="str">
        <f>CONCATENATE("'",Tabla1[[#This Row],[PSP_TIN]],"',")</f>
        <v>'250364170151',</v>
      </c>
      <c r="G3938" s="102" t="s">
        <v>1923</v>
      </c>
      <c r="H3938" s="102" t="s">
        <v>4955</v>
      </c>
      <c r="I3938" s="102" t="str">
        <f>CONCATENATE("'",Tabla1[[#This Row],[Public ID]],"',")</f>
        <v>'inv_T3HV6oNdYfjUWMZSGgUqCm',</v>
      </c>
      <c r="J3938" s="102" t="s">
        <v>9</v>
      </c>
      <c r="K3938" s="102">
        <v>20</v>
      </c>
      <c r="L3938" s="102">
        <v>20</v>
      </c>
      <c r="M3938" s="235">
        <f>Tabla1[[#This Row],[Monto]]-Tabla1[[#This Row],[Monto Kashio]]</f>
        <v>0</v>
      </c>
      <c r="N3938" s="102" t="s">
        <v>23</v>
      </c>
      <c r="O3938" s="132" t="s">
        <v>24</v>
      </c>
      <c r="P3938" s="238">
        <v>3836602</v>
      </c>
      <c r="Q3938" s="104">
        <v>45693</v>
      </c>
      <c r="R3938" s="132" t="s">
        <v>148</v>
      </c>
      <c r="T3938" s="1"/>
    </row>
    <row r="3939" spans="1:20" ht="12.75" customHeight="1">
      <c r="A3939" s="130" t="s">
        <v>4087</v>
      </c>
      <c r="B3939" s="105" t="s">
        <v>4088</v>
      </c>
      <c r="C3939" s="105" t="s">
        <v>66</v>
      </c>
      <c r="D3939" s="107">
        <v>45693</v>
      </c>
      <c r="E3939" s="197">
        <v>250364165569</v>
      </c>
      <c r="F3939" s="105" t="str">
        <f>CONCATENATE("'",Tabla1[[#This Row],[PSP_TIN]],"',")</f>
        <v>'250364165569',</v>
      </c>
      <c r="G3939" s="105" t="s">
        <v>1923</v>
      </c>
      <c r="H3939" s="105" t="s">
        <v>4956</v>
      </c>
      <c r="I3939" s="105" t="str">
        <f>CONCATENATE("'",Tabla1[[#This Row],[Public ID]],"',")</f>
        <v>'inv_Qr5EEuRZb6G74Pod3TDdzv',</v>
      </c>
      <c r="J3939" s="105" t="s">
        <v>9</v>
      </c>
      <c r="K3939" s="105">
        <v>50</v>
      </c>
      <c r="L3939" s="105">
        <v>50</v>
      </c>
      <c r="M3939" s="235">
        <f>Tabla1[[#This Row],[Monto]]-Tabla1[[#This Row],[Monto Kashio]]</f>
        <v>0</v>
      </c>
      <c r="N3939" s="105" t="s">
        <v>23</v>
      </c>
      <c r="O3939" s="131" t="s">
        <v>24</v>
      </c>
      <c r="P3939" s="239">
        <v>3795041</v>
      </c>
      <c r="Q3939" s="107">
        <v>45693</v>
      </c>
      <c r="R3939" s="131" t="s">
        <v>148</v>
      </c>
      <c r="T3939" s="1"/>
    </row>
    <row r="3940" spans="1:20" ht="12.75" customHeight="1">
      <c r="A3940" s="101" t="s">
        <v>4087</v>
      </c>
      <c r="B3940" s="102" t="s">
        <v>4088</v>
      </c>
      <c r="C3940" s="102" t="s">
        <v>27</v>
      </c>
      <c r="D3940" s="104">
        <v>45693</v>
      </c>
      <c r="E3940" s="198">
        <v>250364176016</v>
      </c>
      <c r="F3940" s="102" t="str">
        <f>CONCATENATE("'",Tabla1[[#This Row],[PSP_TIN]],"',")</f>
        <v>'250364176016',</v>
      </c>
      <c r="G3940" s="102" t="s">
        <v>1923</v>
      </c>
      <c r="H3940" s="102" t="s">
        <v>4957</v>
      </c>
      <c r="I3940" s="102" t="str">
        <f>CONCATENATE("'",Tabla1[[#This Row],[Public ID]],"',")</f>
        <v>'inv_U5dsLtocqByzUkqMjwuXbi',</v>
      </c>
      <c r="J3940" s="102" t="s">
        <v>9</v>
      </c>
      <c r="K3940" s="238">
        <v>30</v>
      </c>
      <c r="L3940" s="102">
        <v>30</v>
      </c>
      <c r="M3940" s="235">
        <f>Tabla1[[#This Row],[Monto]]-Tabla1[[#This Row],[Monto Kashio]]</f>
        <v>0</v>
      </c>
      <c r="N3940" s="102" t="s">
        <v>23</v>
      </c>
      <c r="O3940" s="132" t="s">
        <v>24</v>
      </c>
      <c r="P3940" s="238">
        <v>4011580</v>
      </c>
      <c r="Q3940" s="104">
        <v>45693</v>
      </c>
      <c r="R3940" s="132" t="s">
        <v>148</v>
      </c>
      <c r="T3940" s="1"/>
    </row>
    <row r="3941" spans="1:20" ht="12.75" customHeight="1">
      <c r="A3941" s="130" t="s">
        <v>4087</v>
      </c>
      <c r="B3941" s="105" t="s">
        <v>4088</v>
      </c>
      <c r="C3941" s="105" t="s">
        <v>914</v>
      </c>
      <c r="D3941" s="107">
        <v>45693</v>
      </c>
      <c r="E3941" s="197">
        <v>250364173213</v>
      </c>
      <c r="F3941" s="105" t="str">
        <f>CONCATENATE("'",Tabla1[[#This Row],[PSP_TIN]],"',")</f>
        <v>'250364173213',</v>
      </c>
      <c r="G3941" s="105" t="s">
        <v>1923</v>
      </c>
      <c r="H3941" s="105" t="s">
        <v>4958</v>
      </c>
      <c r="I3941" s="105" t="str">
        <f>CONCATENATE("'",Tabla1[[#This Row],[Public ID]],"',")</f>
        <v>'inv_KkNLVXMyteX9oLaoEHcGth',</v>
      </c>
      <c r="J3941" s="105" t="s">
        <v>9</v>
      </c>
      <c r="K3941" s="239">
        <v>200</v>
      </c>
      <c r="L3941" s="105">
        <v>200</v>
      </c>
      <c r="M3941" s="235">
        <f>Tabla1[[#This Row],[Monto]]-Tabla1[[#This Row],[Monto Kashio]]</f>
        <v>0</v>
      </c>
      <c r="N3941" s="105" t="s">
        <v>23</v>
      </c>
      <c r="O3941" s="131" t="s">
        <v>24</v>
      </c>
      <c r="P3941" s="239">
        <v>3742003</v>
      </c>
      <c r="Q3941" s="107">
        <v>45693</v>
      </c>
      <c r="R3941" s="131" t="s">
        <v>148</v>
      </c>
      <c r="T3941" s="1"/>
    </row>
    <row r="3942" spans="1:20" ht="12.75" customHeight="1">
      <c r="A3942" s="101" t="s">
        <v>4087</v>
      </c>
      <c r="B3942" s="102" t="s">
        <v>4088</v>
      </c>
      <c r="C3942" s="102" t="s">
        <v>30</v>
      </c>
      <c r="D3942" s="104">
        <v>45693</v>
      </c>
      <c r="E3942" s="198">
        <v>250364173369</v>
      </c>
      <c r="F3942" s="102" t="str">
        <f>CONCATENATE("'",Tabla1[[#This Row],[PSP_TIN]],"',")</f>
        <v>'250364173369',</v>
      </c>
      <c r="G3942" s="102" t="s">
        <v>1923</v>
      </c>
      <c r="H3942" s="102" t="s">
        <v>4959</v>
      </c>
      <c r="I3942" s="102" t="str">
        <f>CONCATENATE("'",Tabla1[[#This Row],[Public ID]],"',")</f>
        <v>'inv_YmKynxfDW2LQV4tpyDkwgM',</v>
      </c>
      <c r="J3942" s="102" t="s">
        <v>9</v>
      </c>
      <c r="K3942" s="238">
        <v>25</v>
      </c>
      <c r="L3942" s="102">
        <v>25</v>
      </c>
      <c r="M3942" s="235">
        <f>Tabla1[[#This Row],[Monto]]-Tabla1[[#This Row],[Monto Kashio]]</f>
        <v>0</v>
      </c>
      <c r="N3942" s="102" t="s">
        <v>23</v>
      </c>
      <c r="O3942" s="132" t="s">
        <v>24</v>
      </c>
      <c r="P3942" s="238">
        <v>3848565</v>
      </c>
      <c r="Q3942" s="104">
        <v>45693</v>
      </c>
      <c r="R3942" s="132" t="s">
        <v>148</v>
      </c>
      <c r="T3942" s="1"/>
    </row>
    <row r="3943" spans="1:20" ht="12.75" customHeight="1">
      <c r="A3943" s="130" t="s">
        <v>4087</v>
      </c>
      <c r="B3943" s="105" t="s">
        <v>4088</v>
      </c>
      <c r="C3943" s="105" t="s">
        <v>66</v>
      </c>
      <c r="D3943" s="107">
        <v>45693</v>
      </c>
      <c r="E3943" s="197">
        <v>250364163864</v>
      </c>
      <c r="F3943" s="105" t="str">
        <f>CONCATENATE("'",Tabla1[[#This Row],[PSP_TIN]],"',")</f>
        <v>'250364163864',</v>
      </c>
      <c r="G3943" s="105" t="s">
        <v>1923</v>
      </c>
      <c r="H3943" s="105" t="s">
        <v>4960</v>
      </c>
      <c r="I3943" s="105" t="str">
        <f>CONCATENATE("'",Tabla1[[#This Row],[Public ID]],"',")</f>
        <v>'inv_KnzYsuyjdi9ZoQEouiLDmJ',</v>
      </c>
      <c r="J3943" s="105" t="s">
        <v>9</v>
      </c>
      <c r="K3943" s="239">
        <v>77.98</v>
      </c>
      <c r="L3943" s="239">
        <v>77.98</v>
      </c>
      <c r="M3943" s="235">
        <f>Tabla1[[#This Row],[Monto]]-Tabla1[[#This Row],[Monto Kashio]]</f>
        <v>0</v>
      </c>
      <c r="N3943" s="105" t="s">
        <v>23</v>
      </c>
      <c r="O3943" s="131" t="s">
        <v>24</v>
      </c>
      <c r="P3943" s="239">
        <v>143773</v>
      </c>
      <c r="Q3943" s="107">
        <v>45693</v>
      </c>
      <c r="R3943" s="131" t="s">
        <v>148</v>
      </c>
      <c r="T3943" s="1"/>
    </row>
    <row r="3944" spans="1:20" ht="12.75" customHeight="1">
      <c r="A3944" s="101" t="s">
        <v>4087</v>
      </c>
      <c r="B3944" s="102" t="s">
        <v>4088</v>
      </c>
      <c r="C3944" s="102" t="s">
        <v>66</v>
      </c>
      <c r="D3944" s="104">
        <v>45693</v>
      </c>
      <c r="E3944" s="116">
        <v>250374306928</v>
      </c>
      <c r="F3944" s="102" t="str">
        <f>CONCATENATE("'",Tabla1[[#This Row],[PSP_TIN]],"',")</f>
        <v>'250374306928',</v>
      </c>
      <c r="G3944" s="102" t="s">
        <v>1923</v>
      </c>
      <c r="H3944" s="102" t="s">
        <v>4961</v>
      </c>
      <c r="I3944" s="102" t="str">
        <f>CONCATENATE("'",Tabla1[[#This Row],[Public ID]],"',")</f>
        <v>'inv_PiFGswRUBjB34ptsA6N97j',</v>
      </c>
      <c r="J3944" s="102" t="s">
        <v>9</v>
      </c>
      <c r="K3944" s="102">
        <v>10</v>
      </c>
      <c r="L3944" s="102">
        <v>10</v>
      </c>
      <c r="M3944" s="235">
        <f>Tabla1[[#This Row],[Monto]]-Tabla1[[#This Row],[Monto Kashio]]</f>
        <v>0</v>
      </c>
      <c r="N3944" s="102" t="s">
        <v>23</v>
      </c>
      <c r="O3944" s="132" t="s">
        <v>24</v>
      </c>
      <c r="P3944" s="102">
        <v>3793003</v>
      </c>
      <c r="Q3944" s="104">
        <v>45693</v>
      </c>
      <c r="R3944" s="132" t="s">
        <v>148</v>
      </c>
      <c r="T3944" s="1"/>
    </row>
    <row r="3945" spans="1:20" ht="12.75" customHeight="1">
      <c r="A3945" s="130" t="s">
        <v>4087</v>
      </c>
      <c r="B3945" s="105" t="s">
        <v>4088</v>
      </c>
      <c r="C3945" s="105" t="s">
        <v>30</v>
      </c>
      <c r="D3945" s="107">
        <v>45693</v>
      </c>
      <c r="E3945" s="117">
        <v>250374303424</v>
      </c>
      <c r="F3945" s="105" t="str">
        <f>CONCATENATE("'",Tabla1[[#This Row],[PSP_TIN]],"',")</f>
        <v>'250374303424',</v>
      </c>
      <c r="G3945" s="105" t="s">
        <v>1923</v>
      </c>
      <c r="H3945" s="105" t="s">
        <v>4962</v>
      </c>
      <c r="I3945" s="105" t="str">
        <f>CONCATENATE("'",Tabla1[[#This Row],[Public ID]],"',")</f>
        <v>'inv_baesyABTngC9KzumLzhuVL',</v>
      </c>
      <c r="J3945" s="105" t="s">
        <v>9</v>
      </c>
      <c r="K3945" s="105">
        <v>32</v>
      </c>
      <c r="L3945" s="105">
        <v>32</v>
      </c>
      <c r="M3945" s="235">
        <f>Tabla1[[#This Row],[Monto]]-Tabla1[[#This Row],[Monto Kashio]]</f>
        <v>0</v>
      </c>
      <c r="N3945" s="105" t="s">
        <v>23</v>
      </c>
      <c r="O3945" s="131" t="s">
        <v>24</v>
      </c>
      <c r="P3945" s="105">
        <v>4948043</v>
      </c>
      <c r="Q3945" s="107">
        <v>45693</v>
      </c>
      <c r="R3945" s="131" t="s">
        <v>148</v>
      </c>
      <c r="T3945" s="1"/>
    </row>
    <row r="3946" spans="1:20" ht="12.75" customHeight="1">
      <c r="A3946" s="101" t="s">
        <v>4087</v>
      </c>
      <c r="B3946" s="102" t="s">
        <v>4088</v>
      </c>
      <c r="C3946" s="102" t="s">
        <v>98</v>
      </c>
      <c r="D3946" s="104">
        <v>45694</v>
      </c>
      <c r="E3946" s="116">
        <v>250374553395</v>
      </c>
      <c r="F3946" s="102" t="str">
        <f>CONCATENATE("'",Tabla1[[#This Row],[PSP_TIN]],"',")</f>
        <v>'250374553395',</v>
      </c>
      <c r="G3946" s="102" t="s">
        <v>1973</v>
      </c>
      <c r="H3946" s="102" t="s">
        <v>4963</v>
      </c>
      <c r="I3946" s="102" t="str">
        <f>CONCATENATE("'",Tabla1[[#This Row],[Public ID]],"',")</f>
        <v>'	
inv_BLkM3JGd6LXVKiXF69S5tX',</v>
      </c>
      <c r="J3946" s="102" t="s">
        <v>9</v>
      </c>
      <c r="K3946" s="102">
        <v>83</v>
      </c>
      <c r="L3946" s="102">
        <v>83</v>
      </c>
      <c r="M3946" s="235">
        <f>Tabla1[[#This Row],[Monto]]-Tabla1[[#This Row],[Monto Kashio]]</f>
        <v>0</v>
      </c>
      <c r="N3946" s="102" t="s">
        <v>23</v>
      </c>
      <c r="O3946" s="132" t="s">
        <v>24</v>
      </c>
      <c r="P3946" s="102">
        <v>3036215</v>
      </c>
      <c r="Q3946" s="104">
        <v>45694</v>
      </c>
      <c r="R3946" s="132" t="s">
        <v>148</v>
      </c>
      <c r="T3946" s="1"/>
    </row>
    <row r="3947" spans="1:20" ht="12.75" customHeight="1">
      <c r="A3947" s="130" t="s">
        <v>4087</v>
      </c>
      <c r="B3947" s="105" t="s">
        <v>4088</v>
      </c>
      <c r="C3947" s="105" t="s">
        <v>30</v>
      </c>
      <c r="D3947" s="107">
        <v>45694</v>
      </c>
      <c r="E3947" s="117">
        <v>250374553609</v>
      </c>
      <c r="F3947" s="105" t="str">
        <f>CONCATENATE("'",Tabla1[[#This Row],[PSP_TIN]],"',")</f>
        <v>'250374553609',</v>
      </c>
      <c r="G3947" s="105" t="s">
        <v>1923</v>
      </c>
      <c r="H3947" s="105" t="s">
        <v>4964</v>
      </c>
      <c r="I3947" s="105" t="str">
        <f>CONCATENATE("'",Tabla1[[#This Row],[Public ID]],"',")</f>
        <v>'inv_StqNkiuktDr2JHEGM8mZrM',</v>
      </c>
      <c r="J3947" s="105" t="s">
        <v>9</v>
      </c>
      <c r="K3947" s="105">
        <v>20</v>
      </c>
      <c r="L3947" s="105">
        <v>20</v>
      </c>
      <c r="M3947" s="235">
        <f>Tabla1[[#This Row],[Monto]]-Tabla1[[#This Row],[Monto Kashio]]</f>
        <v>0</v>
      </c>
      <c r="N3947" s="105" t="s">
        <v>23</v>
      </c>
      <c r="O3947" s="131" t="s">
        <v>24</v>
      </c>
      <c r="P3947" s="105">
        <v>926411</v>
      </c>
      <c r="Q3947" s="107">
        <v>45694</v>
      </c>
      <c r="R3947" s="131" t="s">
        <v>148</v>
      </c>
      <c r="T3947" s="1"/>
    </row>
    <row r="3948" spans="1:20" ht="12.75" customHeight="1">
      <c r="A3948" s="101" t="s">
        <v>4087</v>
      </c>
      <c r="B3948" s="102" t="s">
        <v>4088</v>
      </c>
      <c r="C3948" s="102" t="s">
        <v>66</v>
      </c>
      <c r="D3948" s="104">
        <v>45694</v>
      </c>
      <c r="E3948" s="116">
        <v>250374610774</v>
      </c>
      <c r="F3948" s="102" t="str">
        <f>CONCATENATE("'",Tabla1[[#This Row],[PSP_TIN]],"',")</f>
        <v>'250374610774',</v>
      </c>
      <c r="G3948" s="102" t="s">
        <v>1923</v>
      </c>
      <c r="H3948" s="102" t="s">
        <v>4965</v>
      </c>
      <c r="I3948" s="102" t="str">
        <f>CONCATENATE("'",Tabla1[[#This Row],[Public ID]],"',")</f>
        <v>'inv_6TnsLRTzHj56AbHefcNzt9',</v>
      </c>
      <c r="J3948" s="102" t="s">
        <v>9</v>
      </c>
      <c r="K3948" s="102">
        <v>50</v>
      </c>
      <c r="L3948" s="102">
        <v>50</v>
      </c>
      <c r="M3948" s="235">
        <f>Tabla1[[#This Row],[Monto]]-Tabla1[[#This Row],[Monto Kashio]]</f>
        <v>0</v>
      </c>
      <c r="N3948" s="102" t="s">
        <v>23</v>
      </c>
      <c r="O3948" s="132" t="s">
        <v>24</v>
      </c>
      <c r="P3948" s="102">
        <v>1331090</v>
      </c>
      <c r="Q3948" s="104">
        <v>45694</v>
      </c>
      <c r="R3948" s="132" t="s">
        <v>148</v>
      </c>
      <c r="T3948" s="1"/>
    </row>
    <row r="3949" spans="1:20" ht="12.75" customHeight="1">
      <c r="A3949" s="130" t="s">
        <v>4087</v>
      </c>
      <c r="B3949" s="105" t="s">
        <v>4088</v>
      </c>
      <c r="C3949" s="105" t="s">
        <v>30</v>
      </c>
      <c r="D3949" s="107">
        <v>45694</v>
      </c>
      <c r="E3949" s="197">
        <v>250374661887</v>
      </c>
      <c r="F3949" s="105" t="str">
        <f>CONCATENATE("'",Tabla1[[#This Row],[PSP_TIN]],"',")</f>
        <v>'250374661887',</v>
      </c>
      <c r="G3949" s="105" t="s">
        <v>850</v>
      </c>
      <c r="H3949" s="105" t="s">
        <v>4966</v>
      </c>
      <c r="I3949" s="105" t="str">
        <f>CONCATENATE("'",Tabla1[[#This Row],[Public ID]],"',")</f>
        <v>'inv_FPiRU6jnmEb4Ww5HmY7QU6',</v>
      </c>
      <c r="J3949" s="105" t="s">
        <v>9</v>
      </c>
      <c r="K3949" s="239">
        <v>20</v>
      </c>
      <c r="L3949" s="105">
        <v>20</v>
      </c>
      <c r="M3949" s="235">
        <f>Tabla1[[#This Row],[Monto]]-Tabla1[[#This Row],[Monto Kashio]]</f>
        <v>0</v>
      </c>
      <c r="N3949" s="105" t="s">
        <v>23</v>
      </c>
      <c r="O3949" s="131" t="s">
        <v>24</v>
      </c>
      <c r="P3949" s="239">
        <v>1764028</v>
      </c>
      <c r="Q3949" s="107">
        <v>45694</v>
      </c>
      <c r="R3949" s="131" t="s">
        <v>148</v>
      </c>
      <c r="T3949" s="1"/>
    </row>
    <row r="3950" spans="1:20" ht="12.75" customHeight="1">
      <c r="A3950" s="101" t="s">
        <v>4087</v>
      </c>
      <c r="B3950" s="102" t="s">
        <v>4088</v>
      </c>
      <c r="C3950" s="102" t="s">
        <v>27</v>
      </c>
      <c r="D3950" s="104">
        <v>45694</v>
      </c>
      <c r="E3950" s="198">
        <v>250374659381</v>
      </c>
      <c r="F3950" s="102" t="str">
        <f>CONCATENATE("'",Tabla1[[#This Row],[PSP_TIN]],"',")</f>
        <v>'250374659381',</v>
      </c>
      <c r="G3950" s="102" t="s">
        <v>1923</v>
      </c>
      <c r="H3950" s="102" t="s">
        <v>4967</v>
      </c>
      <c r="I3950" s="102" t="str">
        <f>CONCATENATE("'",Tabla1[[#This Row],[Public ID]],"',")</f>
        <v>'inv_3D8duRhsBmkYe4ZrPHsedF',</v>
      </c>
      <c r="J3950" s="102" t="s">
        <v>9</v>
      </c>
      <c r="K3950" s="238">
        <v>200</v>
      </c>
      <c r="L3950" s="102">
        <v>200</v>
      </c>
      <c r="M3950" s="235">
        <f>Tabla1[[#This Row],[Monto]]-Tabla1[[#This Row],[Monto Kashio]]</f>
        <v>0</v>
      </c>
      <c r="N3950" s="102" t="s">
        <v>23</v>
      </c>
      <c r="O3950" s="132" t="s">
        <v>24</v>
      </c>
      <c r="P3950" s="238">
        <v>1726710</v>
      </c>
      <c r="Q3950" s="104">
        <v>45694</v>
      </c>
      <c r="R3950" s="132" t="s">
        <v>148</v>
      </c>
      <c r="T3950" s="1"/>
    </row>
    <row r="3951" spans="1:20" ht="12.75" customHeight="1">
      <c r="A3951" s="130" t="s">
        <v>4087</v>
      </c>
      <c r="B3951" s="105" t="s">
        <v>4088</v>
      </c>
      <c r="C3951" s="105" t="s">
        <v>30</v>
      </c>
      <c r="D3951" s="107">
        <v>45694</v>
      </c>
      <c r="E3951" s="197">
        <v>250374915897</v>
      </c>
      <c r="F3951" s="105" t="str">
        <f>CONCATENATE("'",Tabla1[[#This Row],[PSP_TIN]],"',")</f>
        <v>'250374915897',</v>
      </c>
      <c r="G3951" s="105" t="s">
        <v>1923</v>
      </c>
      <c r="H3951" s="105" t="s">
        <v>4968</v>
      </c>
      <c r="I3951" s="105" t="str">
        <f>CONCATENATE("'",Tabla1[[#This Row],[Public ID]],"',")</f>
        <v>'inv_8FBxmm2UdHwChCnnnNm87p',</v>
      </c>
      <c r="J3951" s="105" t="s">
        <v>9</v>
      </c>
      <c r="K3951" s="239">
        <v>20</v>
      </c>
      <c r="L3951" s="105">
        <v>20</v>
      </c>
      <c r="M3951" s="235">
        <f>Tabla1[[#This Row],[Monto]]-Tabla1[[#This Row],[Monto Kashio]]</f>
        <v>0</v>
      </c>
      <c r="N3951" s="105" t="s">
        <v>23</v>
      </c>
      <c r="O3951" s="131" t="s">
        <v>24</v>
      </c>
      <c r="P3951" s="239">
        <v>3917594</v>
      </c>
      <c r="Q3951" s="107">
        <v>45694</v>
      </c>
      <c r="R3951" s="131" t="s">
        <v>148</v>
      </c>
      <c r="T3951" s="1"/>
    </row>
    <row r="3952" spans="1:20" ht="12.75" customHeight="1">
      <c r="A3952" s="101" t="s">
        <v>4087</v>
      </c>
      <c r="B3952" s="102" t="s">
        <v>4088</v>
      </c>
      <c r="C3952" s="102" t="s">
        <v>27</v>
      </c>
      <c r="D3952" s="104">
        <v>45694</v>
      </c>
      <c r="E3952" s="198">
        <v>250374913305</v>
      </c>
      <c r="F3952" s="102" t="str">
        <f>CONCATENATE("'",Tabla1[[#This Row],[PSP_TIN]],"',")</f>
        <v>'250374913305',</v>
      </c>
      <c r="G3952" s="102" t="s">
        <v>1923</v>
      </c>
      <c r="H3952" s="102" t="s">
        <v>4969</v>
      </c>
      <c r="I3952" s="102" t="str">
        <f>CONCATENATE("'",Tabla1[[#This Row],[Public ID]],"',")</f>
        <v>'inv_RZYgM8FhJ4TSTuhzRhsoDr',</v>
      </c>
      <c r="J3952" s="102" t="s">
        <v>9</v>
      </c>
      <c r="K3952" s="238">
        <v>50</v>
      </c>
      <c r="L3952" s="102">
        <v>50</v>
      </c>
      <c r="M3952" s="235">
        <f>Tabla1[[#This Row],[Monto]]-Tabla1[[#This Row],[Monto Kashio]]</f>
        <v>0</v>
      </c>
      <c r="N3952" s="102" t="s">
        <v>23</v>
      </c>
      <c r="O3952" s="132" t="s">
        <v>24</v>
      </c>
      <c r="P3952" s="238">
        <v>3398698</v>
      </c>
      <c r="Q3952" s="104">
        <v>45694</v>
      </c>
      <c r="R3952" s="132" t="s">
        <v>148</v>
      </c>
      <c r="T3952" s="1"/>
    </row>
    <row r="3953" spans="1:20" ht="12.75" customHeight="1">
      <c r="A3953" s="130" t="s">
        <v>4087</v>
      </c>
      <c r="B3953" s="105" t="s">
        <v>4088</v>
      </c>
      <c r="C3953" s="105" t="s">
        <v>30</v>
      </c>
      <c r="D3953" s="107">
        <v>45694</v>
      </c>
      <c r="E3953" s="197">
        <v>250374911769</v>
      </c>
      <c r="F3953" s="105" t="str">
        <f>CONCATENATE("'",Tabla1[[#This Row],[PSP_TIN]],"',")</f>
        <v>'250374911769',</v>
      </c>
      <c r="G3953" s="105" t="s">
        <v>1923</v>
      </c>
      <c r="H3953" s="105" t="s">
        <v>4970</v>
      </c>
      <c r="I3953" s="105" t="str">
        <f>CONCATENATE("'",Tabla1[[#This Row],[Public ID]],"',")</f>
        <v>'inv_2s5CtD8XQ3J9WHt84ESohW',</v>
      </c>
      <c r="J3953" s="105" t="s">
        <v>9</v>
      </c>
      <c r="K3953" s="239">
        <v>35</v>
      </c>
      <c r="L3953" s="105">
        <v>35</v>
      </c>
      <c r="M3953" s="235">
        <f>Tabla1[[#This Row],[Monto]]-Tabla1[[#This Row],[Monto Kashio]]</f>
        <v>0</v>
      </c>
      <c r="N3953" s="105" t="s">
        <v>23</v>
      </c>
      <c r="O3953" s="131" t="s">
        <v>24</v>
      </c>
      <c r="P3953" s="239">
        <v>3816975</v>
      </c>
      <c r="Q3953" s="107">
        <v>45694</v>
      </c>
      <c r="R3953" s="131" t="s">
        <v>148</v>
      </c>
      <c r="T3953" s="1"/>
    </row>
    <row r="3954" spans="1:20" ht="12.75" customHeight="1">
      <c r="A3954" s="101" t="s">
        <v>4087</v>
      </c>
      <c r="B3954" s="102" t="s">
        <v>4088</v>
      </c>
      <c r="C3954" s="102" t="s">
        <v>66</v>
      </c>
      <c r="D3954" s="104">
        <v>45694</v>
      </c>
      <c r="E3954" s="198">
        <v>250374909367</v>
      </c>
      <c r="F3954" s="102" t="str">
        <f>CONCATENATE("'",Tabla1[[#This Row],[PSP_TIN]],"',")</f>
        <v>'250374909367',</v>
      </c>
      <c r="G3954" s="102" t="s">
        <v>1923</v>
      </c>
      <c r="H3954" s="102" t="s">
        <v>4971</v>
      </c>
      <c r="I3954" s="102" t="str">
        <f>CONCATENATE("'",Tabla1[[#This Row],[Public ID]],"',")</f>
        <v>'inv_o2caKBAJr8ewdddoQEKYWM',</v>
      </c>
      <c r="J3954" s="102" t="s">
        <v>9</v>
      </c>
      <c r="K3954" s="238">
        <v>327</v>
      </c>
      <c r="L3954" s="102">
        <v>327</v>
      </c>
      <c r="M3954" s="235">
        <f>Tabla1[[#This Row],[Monto]]-Tabla1[[#This Row],[Monto Kashio]]</f>
        <v>0</v>
      </c>
      <c r="N3954" s="102" t="s">
        <v>23</v>
      </c>
      <c r="O3954" s="132" t="s">
        <v>24</v>
      </c>
      <c r="P3954" s="238">
        <v>3912431</v>
      </c>
      <c r="Q3954" s="104">
        <v>45694</v>
      </c>
      <c r="R3954" s="132" t="s">
        <v>148</v>
      </c>
      <c r="T3954" s="1"/>
    </row>
    <row r="3955" spans="1:20" ht="12.75" customHeight="1">
      <c r="A3955" s="130" t="s">
        <v>4087</v>
      </c>
      <c r="B3955" s="105" t="s">
        <v>4088</v>
      </c>
      <c r="C3955" s="105" t="s">
        <v>136</v>
      </c>
      <c r="D3955" s="107">
        <v>45694</v>
      </c>
      <c r="E3955" s="197">
        <v>250374909114</v>
      </c>
      <c r="F3955" s="105" t="str">
        <f>CONCATENATE("'",Tabla1[[#This Row],[PSP_TIN]],"',")</f>
        <v>'250374909114',</v>
      </c>
      <c r="G3955" s="105" t="s">
        <v>1923</v>
      </c>
      <c r="H3955" s="105" t="s">
        <v>4972</v>
      </c>
      <c r="I3955" s="105" t="str">
        <f>CONCATENATE("'",Tabla1[[#This Row],[Public ID]],"',")</f>
        <v>'inv_cKgPryZx39pFH58bVRcfw6',</v>
      </c>
      <c r="J3955" s="105" t="s">
        <v>9</v>
      </c>
      <c r="K3955" s="239">
        <v>20</v>
      </c>
      <c r="L3955" s="105">
        <v>20</v>
      </c>
      <c r="M3955" s="235">
        <f>Tabla1[[#This Row],[Monto]]-Tabla1[[#This Row],[Monto Kashio]]</f>
        <v>0</v>
      </c>
      <c r="N3955" s="105" t="s">
        <v>23</v>
      </c>
      <c r="O3955" s="131" t="s">
        <v>24</v>
      </c>
      <c r="P3955" s="239">
        <v>4003816</v>
      </c>
      <c r="Q3955" s="107">
        <v>45694</v>
      </c>
      <c r="R3955" s="131" t="s">
        <v>148</v>
      </c>
      <c r="T3955" s="1"/>
    </row>
    <row r="3956" spans="1:20" ht="12.75" customHeight="1">
      <c r="A3956" s="101">
        <v>12550</v>
      </c>
      <c r="B3956" s="102" t="s">
        <v>4117</v>
      </c>
      <c r="C3956" s="102" t="s">
        <v>27</v>
      </c>
      <c r="D3956" s="104">
        <v>45694</v>
      </c>
      <c r="E3956" s="116">
        <v>250374917494</v>
      </c>
      <c r="F3956" s="102" t="str">
        <f>CONCATENATE("'",Tabla1[[#This Row],[PSP_TIN]],"',")</f>
        <v>'250374917494',</v>
      </c>
      <c r="G3956" s="102" t="s">
        <v>1923</v>
      </c>
      <c r="H3956" s="102" t="s">
        <v>4973</v>
      </c>
      <c r="I3956" s="102" t="str">
        <f>CONCATENATE("'",Tabla1[[#This Row],[Public ID]],"',")</f>
        <v>'inv_oMPNgb9fn6UDG5uvUNYBTG',</v>
      </c>
      <c r="J3956" s="102" t="s">
        <v>9</v>
      </c>
      <c r="K3956" s="102">
        <v>1000</v>
      </c>
      <c r="L3956" s="102">
        <v>1000</v>
      </c>
      <c r="M3956" s="235">
        <f>Tabla1[[#This Row],[Monto]]-Tabla1[[#This Row],[Monto Kashio]]</f>
        <v>0</v>
      </c>
      <c r="N3956" s="102" t="s">
        <v>23</v>
      </c>
      <c r="O3956" s="132" t="s">
        <v>24</v>
      </c>
      <c r="P3956" s="102">
        <v>376787</v>
      </c>
      <c r="Q3956" s="104">
        <v>45694</v>
      </c>
      <c r="R3956" s="132" t="s">
        <v>148</v>
      </c>
      <c r="T3956" s="1"/>
    </row>
    <row r="3957" spans="1:20" ht="12.75" customHeight="1">
      <c r="A3957" s="130" t="s">
        <v>4087</v>
      </c>
      <c r="B3957" s="105" t="s">
        <v>4088</v>
      </c>
      <c r="C3957" s="105" t="s">
        <v>30</v>
      </c>
      <c r="D3957" s="107">
        <v>45694</v>
      </c>
      <c r="E3957" s="117">
        <v>250385049008</v>
      </c>
      <c r="F3957" s="105" t="str">
        <f>CONCATENATE("'",Tabla1[[#This Row],[PSP_TIN]],"',")</f>
        <v>'250385049008',</v>
      </c>
      <c r="G3957" s="105" t="s">
        <v>1923</v>
      </c>
      <c r="H3957" s="105" t="s">
        <v>4974</v>
      </c>
      <c r="I3957" s="105" t="str">
        <f>CONCATENATE("'",Tabla1[[#This Row],[Public ID]],"',")</f>
        <v>'inv_aVaFTmgHG5G2jdJ7RURLfF',</v>
      </c>
      <c r="J3957" s="105" t="s">
        <v>9</v>
      </c>
      <c r="K3957" s="105">
        <v>100</v>
      </c>
      <c r="L3957" s="105">
        <v>100</v>
      </c>
      <c r="M3957" s="235">
        <f>Tabla1[[#This Row],[Monto]]-Tabla1[[#This Row],[Monto Kashio]]</f>
        <v>0</v>
      </c>
      <c r="N3957" s="105" t="s">
        <v>23</v>
      </c>
      <c r="O3957" s="131" t="s">
        <v>24</v>
      </c>
      <c r="P3957" s="105">
        <v>4576141</v>
      </c>
      <c r="Q3957" s="107">
        <v>45694</v>
      </c>
      <c r="R3957" s="131" t="s">
        <v>148</v>
      </c>
      <c r="T3957" s="1"/>
    </row>
    <row r="3958" spans="1:20" ht="12.75" customHeight="1">
      <c r="A3958" s="101" t="s">
        <v>4087</v>
      </c>
      <c r="B3958" s="102" t="s">
        <v>4088</v>
      </c>
      <c r="C3958" s="102" t="s">
        <v>96</v>
      </c>
      <c r="D3958" s="104">
        <v>45694</v>
      </c>
      <c r="E3958" s="116">
        <v>250385638471</v>
      </c>
      <c r="F3958" s="102" t="str">
        <f>CONCATENATE("'",Tabla1[[#This Row],[PSP_TIN]],"',")</f>
        <v>'250385638471',</v>
      </c>
      <c r="G3958" s="102" t="s">
        <v>1923</v>
      </c>
      <c r="H3958" s="102" t="s">
        <v>4975</v>
      </c>
      <c r="I3958" s="102" t="str">
        <f>CONCATENATE("'",Tabla1[[#This Row],[Public ID]],"',")</f>
        <v>'inv_44UgEAcZEW7x8ZuyRVAHzz',</v>
      </c>
      <c r="J3958" s="102" t="s">
        <v>9</v>
      </c>
      <c r="K3958" s="102">
        <v>500</v>
      </c>
      <c r="L3958" s="102">
        <v>500</v>
      </c>
      <c r="M3958" s="235">
        <f>Tabla1[[#This Row],[Monto]]-Tabla1[[#This Row],[Monto Kashio]]</f>
        <v>0</v>
      </c>
      <c r="N3958" s="102" t="s">
        <v>23</v>
      </c>
      <c r="O3958" s="132" t="s">
        <v>24</v>
      </c>
      <c r="P3958" s="102">
        <v>3356327</v>
      </c>
      <c r="Q3958" s="104">
        <v>45696</v>
      </c>
      <c r="R3958" s="132" t="s">
        <v>148</v>
      </c>
      <c r="T3958" s="1"/>
    </row>
    <row r="3959" spans="1:20" ht="12.75" customHeight="1">
      <c r="A3959" s="130">
        <v>12588</v>
      </c>
      <c r="B3959" s="105" t="s">
        <v>4117</v>
      </c>
      <c r="C3959" s="105" t="s">
        <v>2468</v>
      </c>
      <c r="D3959" s="107">
        <v>45694</v>
      </c>
      <c r="E3959" s="117">
        <v>250243646988</v>
      </c>
      <c r="F3959" s="105" t="str">
        <f>CONCATENATE("'",Tabla1[[#This Row],[PSP_TIN]],"',")</f>
        <v>'250243646988',</v>
      </c>
      <c r="G3959" s="105" t="s">
        <v>1973</v>
      </c>
      <c r="H3959" s="105" t="s">
        <v>4976</v>
      </c>
      <c r="I3959" s="105" t="str">
        <f>CONCATENATE("'",Tabla1[[#This Row],[Public ID]],"',")</f>
        <v>'inv_DsoJBfuf5ky9bSNBzKEk4E',</v>
      </c>
      <c r="J3959" s="105" t="s">
        <v>9</v>
      </c>
      <c r="K3959" s="105">
        <v>2495</v>
      </c>
      <c r="L3959" s="105">
        <v>2495</v>
      </c>
      <c r="M3959" s="235">
        <f>Tabla1[[#This Row],[Monto]]-Tabla1[[#This Row],[Monto Kashio]]</f>
        <v>0</v>
      </c>
      <c r="N3959" s="105" t="s">
        <v>23</v>
      </c>
      <c r="O3959" s="131" t="s">
        <v>24</v>
      </c>
      <c r="P3959" s="105">
        <v>3847772</v>
      </c>
      <c r="Q3959" s="107">
        <v>45696</v>
      </c>
      <c r="R3959" s="131" t="s">
        <v>148</v>
      </c>
      <c r="T3959" s="1"/>
    </row>
    <row r="3960" spans="1:20" ht="12.75" customHeight="1">
      <c r="A3960" s="101">
        <v>12589</v>
      </c>
      <c r="B3960" s="102" t="s">
        <v>4117</v>
      </c>
      <c r="C3960" s="102" t="s">
        <v>27</v>
      </c>
      <c r="D3960" s="104">
        <v>45694</v>
      </c>
      <c r="E3960" s="116">
        <v>250363543772</v>
      </c>
      <c r="F3960" s="102" t="str">
        <f>CONCATENATE("'",Tabla1[[#This Row],[PSP_TIN]],"',")</f>
        <v>'250363543772',</v>
      </c>
      <c r="G3960" s="102" t="s">
        <v>850</v>
      </c>
      <c r="H3960" s="102" t="s">
        <v>4977</v>
      </c>
      <c r="I3960" s="102" t="str">
        <f>CONCATENATE("'",Tabla1[[#This Row],[Public ID]],"',")</f>
        <v>'inv_S6Uz6uzughGJsYgxowERdN',</v>
      </c>
      <c r="J3960" s="102" t="s">
        <v>109</v>
      </c>
      <c r="K3960" s="102">
        <v>100</v>
      </c>
      <c r="L3960" s="102">
        <v>100</v>
      </c>
      <c r="M3960" s="235">
        <f>Tabla1[[#This Row],[Monto]]-Tabla1[[#This Row],[Monto Kashio]]</f>
        <v>0</v>
      </c>
      <c r="N3960" s="102" t="s">
        <v>23</v>
      </c>
      <c r="O3960" s="132" t="s">
        <v>145</v>
      </c>
      <c r="P3960" s="102">
        <v>7799</v>
      </c>
      <c r="Q3960" s="104">
        <v>45692</v>
      </c>
      <c r="R3960" s="132" t="s">
        <v>148</v>
      </c>
      <c r="T3960" s="1"/>
    </row>
    <row r="3961" spans="1:20" ht="12.75" customHeight="1">
      <c r="A3961" s="130" t="s">
        <v>4087</v>
      </c>
      <c r="B3961" s="105" t="s">
        <v>4088</v>
      </c>
      <c r="C3961" s="105" t="s">
        <v>27</v>
      </c>
      <c r="D3961" s="107">
        <v>45694</v>
      </c>
      <c r="E3961" s="117">
        <v>250395707508</v>
      </c>
      <c r="F3961" s="105" t="str">
        <f>CONCATENATE("'",Tabla1[[#This Row],[PSP_TIN]],"',")</f>
        <v>'250395707508',</v>
      </c>
      <c r="G3961" s="105" t="s">
        <v>1923</v>
      </c>
      <c r="H3961" s="105" t="s">
        <v>4978</v>
      </c>
      <c r="I3961" s="105" t="str">
        <f>CONCATENATE("'",Tabla1[[#This Row],[Public ID]],"',")</f>
        <v>'inv_4Udz9BpYqdWLveW8pi7et6',</v>
      </c>
      <c r="J3961" s="105" t="s">
        <v>9</v>
      </c>
      <c r="K3961" s="105">
        <v>150</v>
      </c>
      <c r="L3961" s="105">
        <v>150</v>
      </c>
      <c r="M3961" s="235">
        <f>Tabla1[[#This Row],[Monto]]-Tabla1[[#This Row],[Monto Kashio]]</f>
        <v>0</v>
      </c>
      <c r="N3961" s="105" t="s">
        <v>23</v>
      </c>
      <c r="O3961" s="131" t="s">
        <v>24</v>
      </c>
      <c r="P3961" s="105">
        <v>4019933</v>
      </c>
      <c r="Q3961" s="107">
        <v>45692</v>
      </c>
      <c r="R3961" s="131" t="s">
        <v>148</v>
      </c>
      <c r="T3961" s="1"/>
    </row>
    <row r="3962" spans="1:20" ht="12.75" customHeight="1">
      <c r="A3962" s="101">
        <v>12591</v>
      </c>
      <c r="B3962" s="102" t="s">
        <v>4117</v>
      </c>
      <c r="C3962" s="102" t="s">
        <v>30</v>
      </c>
      <c r="D3962" s="104">
        <v>45695</v>
      </c>
      <c r="E3962" s="116">
        <v>250395793391</v>
      </c>
      <c r="F3962" s="102" t="str">
        <f>CONCATENATE("'",Tabla1[[#This Row],[PSP_TIN]],"',")</f>
        <v>'250395793391',</v>
      </c>
      <c r="G3962" s="102" t="s">
        <v>1923</v>
      </c>
      <c r="H3962" s="102" t="s">
        <v>4979</v>
      </c>
      <c r="I3962" s="102" t="str">
        <f>CONCATENATE("'",Tabla1[[#This Row],[Public ID]],"',")</f>
        <v>'inv_engLKwYeXJSAMsqpWM2AVG',</v>
      </c>
      <c r="J3962" s="102" t="s">
        <v>9</v>
      </c>
      <c r="K3962" s="102">
        <v>28</v>
      </c>
      <c r="L3962" s="102">
        <v>28</v>
      </c>
      <c r="M3962" s="235">
        <f>Tabla1[[#This Row],[Monto]]-Tabla1[[#This Row],[Monto Kashio]]</f>
        <v>0</v>
      </c>
      <c r="N3962" s="102" t="s">
        <v>23</v>
      </c>
      <c r="O3962" s="132" t="s">
        <v>24</v>
      </c>
      <c r="P3962" s="102">
        <v>3912441</v>
      </c>
      <c r="Q3962" s="104">
        <v>45695</v>
      </c>
      <c r="R3962" s="132" t="s">
        <v>148</v>
      </c>
      <c r="T3962" s="1"/>
    </row>
    <row r="3963" spans="1:20" ht="12.75" customHeight="1">
      <c r="A3963" s="166" t="s">
        <v>4087</v>
      </c>
      <c r="B3963" s="132" t="s">
        <v>4088</v>
      </c>
      <c r="C3963" s="173" t="s">
        <v>2014</v>
      </c>
      <c r="D3963" s="110">
        <v>45680</v>
      </c>
      <c r="E3963" s="198">
        <v>250232928629</v>
      </c>
      <c r="F3963" s="132" t="str">
        <f>CONCATENATE("'",Tabla1[[#This Row],[PSP_TIN]],"',")</f>
        <v>'250232928629',</v>
      </c>
      <c r="G3963" s="132" t="s">
        <v>1923</v>
      </c>
      <c r="H3963" s="132" t="s">
        <v>4980</v>
      </c>
      <c r="I3963" s="132" t="str">
        <f>CONCATENATE("'",Tabla1[[#This Row],[Public ID]],"',")</f>
        <v>'inv_gMzfqX6swyiWCip2KdFmTh',</v>
      </c>
      <c r="J3963" s="132" t="s">
        <v>9</v>
      </c>
      <c r="K3963" s="132">
        <v>220</v>
      </c>
      <c r="L3963" s="91">
        <v>220</v>
      </c>
      <c r="M3963" s="105">
        <f>Tabla1[[#This Row],[Monto]]-Tabla1[[#This Row],[Monto Kashio]]</f>
        <v>0</v>
      </c>
      <c r="N3963" s="98" t="s">
        <v>23</v>
      </c>
      <c r="O3963" s="132" t="s">
        <v>24</v>
      </c>
      <c r="P3963" s="132">
        <v>3168947</v>
      </c>
      <c r="Q3963" s="190">
        <v>45680</v>
      </c>
      <c r="R3963" s="132" t="s">
        <v>148</v>
      </c>
      <c r="T3963" s="1"/>
    </row>
    <row r="3964" spans="1:20" ht="12.75" customHeight="1">
      <c r="A3964" s="187">
        <v>12197</v>
      </c>
      <c r="B3964" s="131" t="s">
        <v>4117</v>
      </c>
      <c r="C3964" s="181" t="s">
        <v>484</v>
      </c>
      <c r="D3964" s="111">
        <v>45680</v>
      </c>
      <c r="E3964" s="117">
        <v>250232940802</v>
      </c>
      <c r="F3964" s="131" t="str">
        <f>CONCATENATE("'",Tabla1[[#This Row],[PSP_TIN]],"',")</f>
        <v>'250232940802',</v>
      </c>
      <c r="G3964" s="131" t="s">
        <v>1923</v>
      </c>
      <c r="H3964" s="131" t="s">
        <v>4981</v>
      </c>
      <c r="I3964" s="131" t="str">
        <f>CONCATENATE("'",Tabla1[[#This Row],[Public ID]],"',")</f>
        <v>'inv_kHiQ8UiizN66aNYoMPPpo6',</v>
      </c>
      <c r="J3964" s="131" t="s">
        <v>9</v>
      </c>
      <c r="K3964" s="131">
        <v>100</v>
      </c>
      <c r="L3964" s="98">
        <v>100</v>
      </c>
      <c r="M3964" s="105">
        <f>Tabla1[[#This Row],[Monto]]-Tabla1[[#This Row],[Monto Kashio]]</f>
        <v>0</v>
      </c>
      <c r="N3964" s="98" t="s">
        <v>23</v>
      </c>
      <c r="O3964" s="131" t="s">
        <v>24</v>
      </c>
      <c r="P3964" s="131">
        <v>3651633</v>
      </c>
      <c r="Q3964" s="189">
        <v>45680</v>
      </c>
      <c r="R3964" s="131" t="s">
        <v>148</v>
      </c>
      <c r="T3964" s="1"/>
    </row>
    <row r="3965" spans="1:20" ht="12.75" customHeight="1">
      <c r="A3965" s="166">
        <v>12169</v>
      </c>
      <c r="B3965" s="132" t="s">
        <v>4117</v>
      </c>
      <c r="C3965" s="173" t="s">
        <v>4982</v>
      </c>
      <c r="D3965" s="110">
        <v>45680</v>
      </c>
      <c r="E3965" s="116">
        <v>250209200562</v>
      </c>
      <c r="F3965" s="132" t="str">
        <f>CONCATENATE("'",Tabla1[[#This Row],[PSP_TIN]],"',")</f>
        <v>'250209200562',</v>
      </c>
      <c r="G3965" s="132" t="s">
        <v>1923</v>
      </c>
      <c r="H3965" s="132" t="s">
        <v>4983</v>
      </c>
      <c r="I3965" s="132" t="str">
        <f>CONCATENATE("'",Tabla1[[#This Row],[Public ID]],"',")</f>
        <v>'inv_YwHLtMhWb4Yx2E7fh3xaQH',</v>
      </c>
      <c r="J3965" s="132" t="s">
        <v>9</v>
      </c>
      <c r="K3965" s="132">
        <v>397.68</v>
      </c>
      <c r="L3965" s="91">
        <v>397.68</v>
      </c>
      <c r="M3965" s="105">
        <f>Tabla1[[#This Row],[Monto]]-Tabla1[[#This Row],[Monto Kashio]]</f>
        <v>0</v>
      </c>
      <c r="N3965" s="98" t="s">
        <v>23</v>
      </c>
      <c r="O3965" s="132" t="s">
        <v>145</v>
      </c>
      <c r="P3965" s="132">
        <v>2693497</v>
      </c>
      <c r="Q3965" s="190">
        <v>45680</v>
      </c>
      <c r="R3965" s="132" t="s">
        <v>148</v>
      </c>
      <c r="T3965" s="1"/>
    </row>
    <row r="3966" spans="1:20" ht="12.75" customHeight="1">
      <c r="A3966" s="187">
        <v>12198</v>
      </c>
      <c r="B3966" s="131" t="s">
        <v>4117</v>
      </c>
      <c r="C3966" s="181" t="s">
        <v>30</v>
      </c>
      <c r="D3966" s="111">
        <v>45680</v>
      </c>
      <c r="E3966" s="117">
        <v>250232825839</v>
      </c>
      <c r="F3966" s="131" t="str">
        <f>CONCATENATE("'",Tabla1[[#This Row],[PSP_TIN]],"',")</f>
        <v>'250232825839',</v>
      </c>
      <c r="G3966" s="131" t="s">
        <v>850</v>
      </c>
      <c r="H3966" s="131" t="s">
        <v>4984</v>
      </c>
      <c r="I3966" s="131" t="str">
        <f>CONCATENATE("'",Tabla1[[#This Row],[Public ID]],"',")</f>
        <v>'inv_RQWWgPxTQsVgtb22d3Rd7m',</v>
      </c>
      <c r="J3966" s="131" t="s">
        <v>9</v>
      </c>
      <c r="K3966" s="131">
        <v>300</v>
      </c>
      <c r="L3966" s="98">
        <v>300</v>
      </c>
      <c r="M3966" s="105">
        <f>Tabla1[[#This Row],[Monto]]-Tabla1[[#This Row],[Monto Kashio]]</f>
        <v>0</v>
      </c>
      <c r="N3966" s="98" t="s">
        <v>23</v>
      </c>
      <c r="O3966" s="131" t="s">
        <v>145</v>
      </c>
      <c r="P3966" s="131">
        <v>2693465</v>
      </c>
      <c r="Q3966" s="189">
        <v>45680</v>
      </c>
      <c r="R3966" s="131" t="s">
        <v>148</v>
      </c>
      <c r="T3966" s="1"/>
    </row>
    <row r="3967" spans="1:20" ht="12.75" customHeight="1">
      <c r="A3967" s="166">
        <v>12172</v>
      </c>
      <c r="B3967" s="132" t="s">
        <v>4117</v>
      </c>
      <c r="C3967" s="173" t="s">
        <v>30</v>
      </c>
      <c r="D3967" s="110">
        <v>45680</v>
      </c>
      <c r="E3967" s="116">
        <v>250232825565</v>
      </c>
      <c r="F3967" s="132" t="str">
        <f>CONCATENATE("'",Tabla1[[#This Row],[PSP_TIN]],"',")</f>
        <v>'250232825565',</v>
      </c>
      <c r="G3967" s="132" t="s">
        <v>850</v>
      </c>
      <c r="H3967" s="132" t="s">
        <v>4985</v>
      </c>
      <c r="I3967" s="132" t="str">
        <f>CONCATENATE("'",Tabla1[[#This Row],[Public ID]],"',")</f>
        <v>'inv_K9cw8xpGQvHQJhHZcVX7m7',</v>
      </c>
      <c r="J3967" s="132" t="s">
        <v>9</v>
      </c>
      <c r="K3967" s="132">
        <v>20</v>
      </c>
      <c r="L3967" s="91">
        <v>20</v>
      </c>
      <c r="M3967" s="105">
        <f>Tabla1[[#This Row],[Monto]]-Tabla1[[#This Row],[Monto Kashio]]</f>
        <v>0</v>
      </c>
      <c r="N3967" s="98" t="s">
        <v>23</v>
      </c>
      <c r="O3967" s="132" t="s">
        <v>145</v>
      </c>
      <c r="P3967" s="132">
        <v>2693467</v>
      </c>
      <c r="Q3967" s="190">
        <v>45680</v>
      </c>
      <c r="R3967" s="132" t="s">
        <v>148</v>
      </c>
      <c r="T3967" s="1"/>
    </row>
    <row r="3968" spans="1:20" ht="12.75" customHeight="1">
      <c r="A3968" s="187">
        <v>12176</v>
      </c>
      <c r="B3968" s="131" t="s">
        <v>4117</v>
      </c>
      <c r="C3968" s="181" t="s">
        <v>96</v>
      </c>
      <c r="D3968" s="111">
        <v>45680</v>
      </c>
      <c r="E3968" s="117">
        <v>250232815484</v>
      </c>
      <c r="F3968" s="131" t="str">
        <f>CONCATENATE("'",Tabla1[[#This Row],[PSP_TIN]],"',")</f>
        <v>'250232815484',</v>
      </c>
      <c r="G3968" s="131" t="s">
        <v>1923</v>
      </c>
      <c r="H3968" s="131" t="s">
        <v>4986</v>
      </c>
      <c r="I3968" s="131" t="str">
        <f>CONCATENATE("'",Tabla1[[#This Row],[Public ID]],"',")</f>
        <v>'inv_h6gHz6Fq5qUskHbgc8TVwQ',</v>
      </c>
      <c r="J3968" s="131" t="s">
        <v>9</v>
      </c>
      <c r="K3968" s="131">
        <v>300</v>
      </c>
      <c r="L3968" s="98">
        <v>300</v>
      </c>
      <c r="M3968" s="105">
        <f>Tabla1[[#This Row],[Monto]]-Tabla1[[#This Row],[Monto Kashio]]</f>
        <v>0</v>
      </c>
      <c r="N3968" s="98" t="s">
        <v>23</v>
      </c>
      <c r="O3968" s="131" t="s">
        <v>145</v>
      </c>
      <c r="P3968" s="131">
        <v>2693503</v>
      </c>
      <c r="Q3968" s="189">
        <v>45680</v>
      </c>
      <c r="R3968" s="131" t="s">
        <v>148</v>
      </c>
      <c r="T3968" s="1"/>
    </row>
    <row r="3969" spans="1:20" ht="12.75" customHeight="1">
      <c r="A3969" s="166">
        <v>12181</v>
      </c>
      <c r="B3969" s="132" t="s">
        <v>4117</v>
      </c>
      <c r="C3969" s="173" t="s">
        <v>30</v>
      </c>
      <c r="D3969" s="110">
        <v>45680</v>
      </c>
      <c r="E3969" s="116">
        <v>250232828813</v>
      </c>
      <c r="F3969" s="132" t="str">
        <f>CONCATENATE("'",Tabla1[[#This Row],[PSP_TIN]],"',")</f>
        <v>'250232828813',</v>
      </c>
      <c r="G3969" s="132" t="s">
        <v>850</v>
      </c>
      <c r="H3969" s="132" t="s">
        <v>4987</v>
      </c>
      <c r="I3969" s="132" t="str">
        <f>CONCATENATE("'",Tabla1[[#This Row],[Public ID]],"',")</f>
        <v>'inv_hMumFzFAUDcmbT9VUwtuR4',</v>
      </c>
      <c r="J3969" s="132" t="s">
        <v>9</v>
      </c>
      <c r="K3969" s="132">
        <v>200</v>
      </c>
      <c r="L3969" s="91">
        <v>200</v>
      </c>
      <c r="M3969" s="105">
        <f>Tabla1[[#This Row],[Monto]]-Tabla1[[#This Row],[Monto Kashio]]</f>
        <v>0</v>
      </c>
      <c r="N3969" s="98" t="s">
        <v>23</v>
      </c>
      <c r="O3969" s="132" t="s">
        <v>145</v>
      </c>
      <c r="P3969" s="132">
        <v>2693471</v>
      </c>
      <c r="Q3969" s="190">
        <v>45680</v>
      </c>
      <c r="R3969" s="132" t="s">
        <v>148</v>
      </c>
      <c r="T3969" s="1"/>
    </row>
    <row r="3970" spans="1:20" ht="12.75" customHeight="1">
      <c r="A3970" s="187">
        <v>12184</v>
      </c>
      <c r="B3970" s="131" t="s">
        <v>4117</v>
      </c>
      <c r="C3970" s="181" t="s">
        <v>27</v>
      </c>
      <c r="D3970" s="111">
        <v>45680</v>
      </c>
      <c r="E3970" s="117">
        <v>250232857728</v>
      </c>
      <c r="F3970" s="131" t="str">
        <f>CONCATENATE("'",Tabla1[[#This Row],[PSP_TIN]],"',")</f>
        <v>'250232857728',</v>
      </c>
      <c r="G3970" s="131" t="s">
        <v>1923</v>
      </c>
      <c r="H3970" s="131" t="s">
        <v>4988</v>
      </c>
      <c r="I3970" s="131" t="str">
        <f>CONCATENATE("'",Tabla1[[#This Row],[Public ID]],"',")</f>
        <v>'inv_eYUUUHjXHhdQUZzXAavfMo',</v>
      </c>
      <c r="J3970" s="131" t="s">
        <v>9</v>
      </c>
      <c r="K3970" s="131">
        <v>45</v>
      </c>
      <c r="L3970" s="98">
        <v>45</v>
      </c>
      <c r="M3970" s="105">
        <f>Tabla1[[#This Row],[Monto]]-Tabla1[[#This Row],[Monto Kashio]]</f>
        <v>0</v>
      </c>
      <c r="N3970" s="98" t="s">
        <v>23</v>
      </c>
      <c r="O3970" s="131" t="s">
        <v>145</v>
      </c>
      <c r="P3970" s="131">
        <v>2693536</v>
      </c>
      <c r="Q3970" s="189">
        <v>45680</v>
      </c>
      <c r="R3970" s="131" t="s">
        <v>148</v>
      </c>
      <c r="T3970" s="1"/>
    </row>
    <row r="3971" spans="1:20" ht="12.75" customHeight="1">
      <c r="A3971" s="166">
        <v>12187</v>
      </c>
      <c r="B3971" s="132" t="s">
        <v>4117</v>
      </c>
      <c r="C3971" s="173" t="s">
        <v>27</v>
      </c>
      <c r="D3971" s="110">
        <v>45680</v>
      </c>
      <c r="E3971" s="116">
        <v>250232861722</v>
      </c>
      <c r="F3971" s="132" t="str">
        <f>CONCATENATE("'",Tabla1[[#This Row],[PSP_TIN]],"',")</f>
        <v>'250232861722',</v>
      </c>
      <c r="G3971" s="132" t="s">
        <v>1923</v>
      </c>
      <c r="H3971" s="132" t="s">
        <v>4989</v>
      </c>
      <c r="I3971" s="132" t="str">
        <f>CONCATENATE("'",Tabla1[[#This Row],[Public ID]],"',")</f>
        <v>'inv_nKvzGmcg7gpuwdfWCBGgLg',</v>
      </c>
      <c r="J3971" s="132" t="s">
        <v>9</v>
      </c>
      <c r="K3971" s="132">
        <v>12000</v>
      </c>
      <c r="L3971" s="91">
        <v>12000</v>
      </c>
      <c r="M3971" s="105">
        <f>Tabla1[[#This Row],[Monto]]-Tabla1[[#This Row],[Monto Kashio]]</f>
        <v>0</v>
      </c>
      <c r="N3971" s="98" t="s">
        <v>23</v>
      </c>
      <c r="O3971" s="132" t="s">
        <v>145</v>
      </c>
      <c r="P3971" s="132">
        <v>2693546</v>
      </c>
      <c r="Q3971" s="190">
        <v>45680</v>
      </c>
      <c r="R3971" s="132" t="s">
        <v>148</v>
      </c>
      <c r="T3971" s="1"/>
    </row>
    <row r="3972" spans="1:20" ht="12.75" customHeight="1">
      <c r="A3972" s="187">
        <v>12188</v>
      </c>
      <c r="B3972" s="131" t="s">
        <v>4117</v>
      </c>
      <c r="C3972" s="181" t="s">
        <v>30</v>
      </c>
      <c r="D3972" s="111">
        <v>45680</v>
      </c>
      <c r="E3972" s="117">
        <v>250232830854</v>
      </c>
      <c r="F3972" s="131" t="str">
        <f>CONCATENATE("'",Tabla1[[#This Row],[PSP_TIN]],"',")</f>
        <v>'250232830854',</v>
      </c>
      <c r="G3972" s="131" t="s">
        <v>850</v>
      </c>
      <c r="H3972" s="131" t="s">
        <v>4990</v>
      </c>
      <c r="I3972" s="131" t="str">
        <f>CONCATENATE("'",Tabla1[[#This Row],[Public ID]],"',")</f>
        <v>'inv_iXdvJDJbPWQ5VLA7a6vsyw',</v>
      </c>
      <c r="J3972" s="131" t="s">
        <v>9</v>
      </c>
      <c r="K3972" s="131">
        <v>50</v>
      </c>
      <c r="L3972" s="98">
        <v>50</v>
      </c>
      <c r="M3972" s="105">
        <f>Tabla1[[#This Row],[Monto]]-Tabla1[[#This Row],[Monto Kashio]]</f>
        <v>0</v>
      </c>
      <c r="N3972" s="98" t="s">
        <v>23</v>
      </c>
      <c r="O3972" s="131" t="s">
        <v>145</v>
      </c>
      <c r="P3972" s="131">
        <v>2693483</v>
      </c>
      <c r="Q3972" s="189">
        <v>45680</v>
      </c>
      <c r="R3972" s="131" t="s">
        <v>148</v>
      </c>
      <c r="T3972" s="1"/>
    </row>
    <row r="3973" spans="1:20" ht="12.75" customHeight="1">
      <c r="A3973" s="166" t="s">
        <v>4087</v>
      </c>
      <c r="B3973" s="132" t="s">
        <v>4088</v>
      </c>
      <c r="C3973" s="173" t="s">
        <v>30</v>
      </c>
      <c r="D3973" s="110">
        <v>45680</v>
      </c>
      <c r="E3973" s="198">
        <v>250243000875</v>
      </c>
      <c r="F3973" s="132" t="str">
        <f>CONCATENATE("'",Tabla1[[#This Row],[PSP_TIN]],"',")</f>
        <v>'250243000875',</v>
      </c>
      <c r="G3973" s="132" t="s">
        <v>1923</v>
      </c>
      <c r="H3973" s="132" t="s">
        <v>4991</v>
      </c>
      <c r="I3973" s="132" t="str">
        <f>CONCATENATE("'",Tabla1[[#This Row],[Public ID]],"',")</f>
        <v>'inv_dycFnw8JoVazthhdixJqZN',</v>
      </c>
      <c r="J3973" s="132" t="s">
        <v>9</v>
      </c>
      <c r="K3973" s="215">
        <v>60</v>
      </c>
      <c r="L3973" s="91">
        <v>60</v>
      </c>
      <c r="M3973" s="105">
        <f>Tabla1[[#This Row],[Monto]]-Tabla1[[#This Row],[Monto Kashio]]</f>
        <v>0</v>
      </c>
      <c r="N3973" s="98" t="s">
        <v>23</v>
      </c>
      <c r="O3973" s="132" t="s">
        <v>24</v>
      </c>
      <c r="P3973" s="215">
        <v>1705330</v>
      </c>
      <c r="Q3973" s="190">
        <v>45680</v>
      </c>
      <c r="R3973" s="132" t="s">
        <v>148</v>
      </c>
      <c r="T3973" s="1"/>
    </row>
    <row r="3974" spans="1:20" ht="12.75" customHeight="1">
      <c r="A3974" s="187" t="s">
        <v>4087</v>
      </c>
      <c r="B3974" s="131" t="s">
        <v>4088</v>
      </c>
      <c r="C3974" s="181" t="s">
        <v>1946</v>
      </c>
      <c r="D3974" s="111">
        <v>45680</v>
      </c>
      <c r="E3974" s="197">
        <v>250232947869</v>
      </c>
      <c r="F3974" s="131" t="str">
        <f>CONCATENATE("'",Tabla1[[#This Row],[PSP_TIN]],"',")</f>
        <v>'250232947869',</v>
      </c>
      <c r="G3974" s="131" t="s">
        <v>1923</v>
      </c>
      <c r="H3974" s="131" t="s">
        <v>4992</v>
      </c>
      <c r="I3974" s="131" t="str">
        <f>CONCATENATE("'",Tabla1[[#This Row],[Public ID]],"',")</f>
        <v>'inv_GRGUiBuXwcWGpRDtP2odhi',</v>
      </c>
      <c r="J3974" s="131" t="s">
        <v>9</v>
      </c>
      <c r="K3974" s="214">
        <v>45</v>
      </c>
      <c r="L3974" s="98">
        <v>45</v>
      </c>
      <c r="M3974" s="105">
        <f>Tabla1[[#This Row],[Monto]]-Tabla1[[#This Row],[Monto Kashio]]</f>
        <v>0</v>
      </c>
      <c r="N3974" s="98" t="s">
        <v>23</v>
      </c>
      <c r="O3974" s="131" t="s">
        <v>24</v>
      </c>
      <c r="P3974" s="214">
        <v>3854502</v>
      </c>
      <c r="Q3974" s="189">
        <v>45680</v>
      </c>
      <c r="R3974" s="131" t="s">
        <v>148</v>
      </c>
      <c r="T3974" s="1"/>
    </row>
    <row r="3975" spans="1:20" ht="12.75" customHeight="1">
      <c r="A3975" s="166">
        <v>12199</v>
      </c>
      <c r="B3975" s="132" t="s">
        <v>4117</v>
      </c>
      <c r="C3975" s="173" t="s">
        <v>27</v>
      </c>
      <c r="D3975" s="110">
        <v>45680</v>
      </c>
      <c r="E3975" s="116">
        <v>250232803296</v>
      </c>
      <c r="F3975" s="132" t="str">
        <f>CONCATENATE("'",Tabla1[[#This Row],[PSP_TIN]],"',")</f>
        <v>'250232803296',</v>
      </c>
      <c r="G3975" s="132" t="s">
        <v>850</v>
      </c>
      <c r="H3975" s="132" t="s">
        <v>4993</v>
      </c>
      <c r="I3975" s="132" t="str">
        <f>CONCATENATE("'",Tabla1[[#This Row],[Public ID]],"',")</f>
        <v>'inv_6bhCYTSseFv3qbLGboFMYV',</v>
      </c>
      <c r="J3975" s="132" t="s">
        <v>9</v>
      </c>
      <c r="K3975" s="132">
        <v>100</v>
      </c>
      <c r="L3975" s="91">
        <v>100</v>
      </c>
      <c r="M3975" s="105">
        <f>Tabla1[[#This Row],[Monto]]-Tabla1[[#This Row],[Monto Kashio]]</f>
        <v>0</v>
      </c>
      <c r="N3975" s="98" t="s">
        <v>23</v>
      </c>
      <c r="O3975" s="132" t="s">
        <v>145</v>
      </c>
      <c r="P3975" s="132">
        <v>2693489</v>
      </c>
      <c r="Q3975" s="190">
        <v>45680</v>
      </c>
      <c r="R3975" s="132" t="s">
        <v>148</v>
      </c>
      <c r="T3975" s="1"/>
    </row>
    <row r="3976" spans="1:20" ht="12.75" customHeight="1">
      <c r="A3976" s="187">
        <v>12200</v>
      </c>
      <c r="B3976" s="131" t="s">
        <v>4117</v>
      </c>
      <c r="C3976" s="181" t="s">
        <v>96</v>
      </c>
      <c r="D3976" s="111">
        <v>45680</v>
      </c>
      <c r="E3976" s="117">
        <v>250232831162</v>
      </c>
      <c r="F3976" s="131" t="str">
        <f>CONCATENATE("'",Tabla1[[#This Row],[PSP_TIN]],"',")</f>
        <v>'250232831162',</v>
      </c>
      <c r="G3976" s="131" t="s">
        <v>1923</v>
      </c>
      <c r="H3976" s="131" t="s">
        <v>4994</v>
      </c>
      <c r="I3976" s="131" t="str">
        <f>CONCATENATE("'",Tabla1[[#This Row],[Public ID]],"',")</f>
        <v>'inv_Zz8KZnXGyBd88GSTHKyQUq',</v>
      </c>
      <c r="J3976" s="131" t="s">
        <v>9</v>
      </c>
      <c r="K3976" s="131">
        <v>90</v>
      </c>
      <c r="L3976" s="98">
        <v>90</v>
      </c>
      <c r="M3976" s="105">
        <f>Tabla1[[#This Row],[Monto]]-Tabla1[[#This Row],[Monto Kashio]]</f>
        <v>0</v>
      </c>
      <c r="N3976" s="98" t="s">
        <v>23</v>
      </c>
      <c r="O3976" s="131" t="s">
        <v>145</v>
      </c>
      <c r="P3976" s="131">
        <v>2693479</v>
      </c>
      <c r="Q3976" s="189">
        <v>45680</v>
      </c>
      <c r="R3976" s="131" t="s">
        <v>148</v>
      </c>
      <c r="T3976" s="1"/>
    </row>
    <row r="3977" spans="1:20" ht="12.75" customHeight="1">
      <c r="A3977" s="166">
        <v>12201</v>
      </c>
      <c r="B3977" s="132" t="s">
        <v>4117</v>
      </c>
      <c r="C3977" s="173" t="s">
        <v>27</v>
      </c>
      <c r="D3977" s="110">
        <v>45680</v>
      </c>
      <c r="E3977" s="116">
        <v>250232830186</v>
      </c>
      <c r="F3977" s="132" t="str">
        <f>CONCATENATE("'",Tabla1[[#This Row],[PSP_TIN]],"',")</f>
        <v>'250232830186',</v>
      </c>
      <c r="G3977" s="132" t="s">
        <v>850</v>
      </c>
      <c r="H3977" s="132" t="s">
        <v>4995</v>
      </c>
      <c r="I3977" s="132" t="str">
        <f>CONCATENATE("'",Tabla1[[#This Row],[Public ID]],"',")</f>
        <v>'inv_ioXAKJsjx8WpjS4Rt9Qsu2',</v>
      </c>
      <c r="J3977" s="132" t="s">
        <v>9</v>
      </c>
      <c r="K3977" s="132">
        <v>490</v>
      </c>
      <c r="L3977" s="91">
        <f ca="1">#REF!-Tabla1[[#This Row],[Monto Kashio]]</f>
        <v>490</v>
      </c>
      <c r="M3977" s="105">
        <f ca="1">Tabla1[[#This Row],[Monto]]-Tabla1[[#This Row],[Monto Kashio]]</f>
        <v>0</v>
      </c>
      <c r="N3977" s="98" t="s">
        <v>23</v>
      </c>
      <c r="O3977" s="132" t="s">
        <v>145</v>
      </c>
      <c r="P3977" s="132">
        <v>2693475</v>
      </c>
      <c r="Q3977" s="190">
        <v>45680</v>
      </c>
      <c r="R3977" s="132" t="s">
        <v>148</v>
      </c>
      <c r="T3977" s="1"/>
    </row>
    <row r="3978" spans="1:20" ht="12.75" customHeight="1">
      <c r="A3978" s="187" t="s">
        <v>4087</v>
      </c>
      <c r="B3978" s="131" t="s">
        <v>4088</v>
      </c>
      <c r="C3978" s="181" t="s">
        <v>30</v>
      </c>
      <c r="D3978" s="111">
        <v>45680</v>
      </c>
      <c r="E3978" s="117">
        <v>250243023222</v>
      </c>
      <c r="F3978" s="131" t="str">
        <f>CONCATENATE("'",Tabla1[[#This Row],[PSP_TIN]],"',")</f>
        <v>'250243023222',</v>
      </c>
      <c r="G3978" s="131" t="s">
        <v>1923</v>
      </c>
      <c r="H3978" s="131" t="s">
        <v>4996</v>
      </c>
      <c r="I3978" s="131" t="str">
        <f>CONCATENATE("'",Tabla1[[#This Row],[Public ID]],"',")</f>
        <v>'inv_RN8DQUCs92UVBGhkFcNsa4',</v>
      </c>
      <c r="J3978" s="131" t="s">
        <v>9</v>
      </c>
      <c r="K3978" s="131">
        <v>20</v>
      </c>
      <c r="L3978" s="98">
        <v>20</v>
      </c>
      <c r="M3978" s="105">
        <f>Tabla1[[#This Row],[Monto]]-Tabla1[[#This Row],[Monto Kashio]]</f>
        <v>0</v>
      </c>
      <c r="N3978" s="98" t="s">
        <v>23</v>
      </c>
      <c r="O3978" s="131" t="s">
        <v>24</v>
      </c>
      <c r="P3978" s="131">
        <v>3181475</v>
      </c>
      <c r="Q3978" s="189">
        <v>45680</v>
      </c>
      <c r="R3978" s="131" t="s">
        <v>148</v>
      </c>
      <c r="T3978" s="1"/>
    </row>
    <row r="3979" spans="1:20" ht="12.75" customHeight="1">
      <c r="A3979" s="166" t="s">
        <v>4087</v>
      </c>
      <c r="B3979" s="132" t="s">
        <v>4088</v>
      </c>
      <c r="C3979" s="173" t="s">
        <v>66</v>
      </c>
      <c r="D3979" s="110">
        <v>45680</v>
      </c>
      <c r="E3979" s="116">
        <v>250243011713</v>
      </c>
      <c r="F3979" s="132" t="str">
        <f>CONCATENATE("'",Tabla1[[#This Row],[PSP_TIN]],"',")</f>
        <v>'250243011713',</v>
      </c>
      <c r="G3979" s="132" t="s">
        <v>1923</v>
      </c>
      <c r="H3979" s="132" t="s">
        <v>4997</v>
      </c>
      <c r="I3979" s="132" t="str">
        <f>CONCATENATE("'",Tabla1[[#This Row],[Public ID]],"',")</f>
        <v>'inv_TKFp6FHGiJQ49wXtfcRMQb',</v>
      </c>
      <c r="J3979" s="132" t="s">
        <v>9</v>
      </c>
      <c r="K3979" s="132">
        <v>39.53</v>
      </c>
      <c r="L3979" s="91">
        <v>39.53</v>
      </c>
      <c r="M3979" s="105">
        <f>Tabla1[[#This Row],[Monto]]-Tabla1[[#This Row],[Monto Kashio]]</f>
        <v>0</v>
      </c>
      <c r="N3979" s="98" t="s">
        <v>23</v>
      </c>
      <c r="O3979" s="132" t="s">
        <v>24</v>
      </c>
      <c r="P3979" s="132">
        <v>3823691</v>
      </c>
      <c r="Q3979" s="190">
        <v>45680</v>
      </c>
      <c r="R3979" s="132" t="s">
        <v>148</v>
      </c>
      <c r="T3979" s="1"/>
    </row>
    <row r="3980" spans="1:20" ht="12.75" customHeight="1">
      <c r="A3980" s="187">
        <v>12179</v>
      </c>
      <c r="B3980" s="131" t="s">
        <v>4117</v>
      </c>
      <c r="C3980" s="181" t="s">
        <v>96</v>
      </c>
      <c r="D3980" s="111">
        <v>45681</v>
      </c>
      <c r="E3980" s="117">
        <v>250232818245</v>
      </c>
      <c r="F3980" s="131" t="str">
        <f>CONCATENATE("'",Tabla1[[#This Row],[PSP_TIN]],"',")</f>
        <v>'250232818245',</v>
      </c>
      <c r="G3980" s="131" t="s">
        <v>1923</v>
      </c>
      <c r="H3980" s="131" t="s">
        <v>4998</v>
      </c>
      <c r="I3980" s="131" t="str">
        <f>CONCATENATE("'",Tabla1[[#This Row],[Public ID]],"',")</f>
        <v>'inv_2hByJnTT4KdRePS7cindqj',</v>
      </c>
      <c r="J3980" s="131" t="s">
        <v>9</v>
      </c>
      <c r="K3980" s="131">
        <v>100</v>
      </c>
      <c r="L3980" s="98">
        <v>100</v>
      </c>
      <c r="M3980" s="105">
        <f>Tabla1[[#This Row],[Monto]]-Tabla1[[#This Row],[Monto Kashio]]</f>
        <v>0</v>
      </c>
      <c r="N3980" s="98" t="s">
        <v>23</v>
      </c>
      <c r="O3980" s="131" t="s">
        <v>145</v>
      </c>
      <c r="P3980" s="131">
        <v>2693461</v>
      </c>
      <c r="Q3980" s="189">
        <v>45680</v>
      </c>
      <c r="R3980" s="131" t="s">
        <v>148</v>
      </c>
      <c r="T3980" s="1"/>
    </row>
    <row r="3981" spans="1:20" ht="12.75" customHeight="1">
      <c r="A3981" s="166" t="s">
        <v>4087</v>
      </c>
      <c r="B3981" s="132" t="s">
        <v>4088</v>
      </c>
      <c r="C3981" s="173" t="s">
        <v>27</v>
      </c>
      <c r="D3981" s="110">
        <v>45681</v>
      </c>
      <c r="E3981" s="116">
        <v>250243225411</v>
      </c>
      <c r="F3981" s="132" t="str">
        <f>CONCATENATE("'",Tabla1[[#This Row],[PSP_TIN]],"',")</f>
        <v>'250243225411',</v>
      </c>
      <c r="G3981" s="132" t="s">
        <v>1923</v>
      </c>
      <c r="H3981" s="132" t="s">
        <v>4999</v>
      </c>
      <c r="I3981" s="132" t="str">
        <f>CONCATENATE("'",Tabla1[[#This Row],[Public ID]],"',")</f>
        <v>'inv_XiE4CQdGmhssQ2ez4ukmmz',</v>
      </c>
      <c r="J3981" s="132" t="s">
        <v>9</v>
      </c>
      <c r="K3981" s="132">
        <v>30</v>
      </c>
      <c r="L3981" s="91">
        <v>30</v>
      </c>
      <c r="M3981" s="105">
        <f>Tabla1[[#This Row],[Monto]]-Tabla1[[#This Row],[Monto Kashio]]</f>
        <v>0</v>
      </c>
      <c r="N3981" s="98" t="s">
        <v>23</v>
      </c>
      <c r="O3981" s="132" t="s">
        <v>24</v>
      </c>
      <c r="P3981" s="132">
        <v>514525</v>
      </c>
      <c r="Q3981" s="190">
        <v>45681</v>
      </c>
      <c r="R3981" s="132" t="s">
        <v>148</v>
      </c>
      <c r="T3981" s="1"/>
    </row>
    <row r="3982" spans="1:20" ht="12.75" customHeight="1">
      <c r="A3982" s="187">
        <v>12209</v>
      </c>
      <c r="B3982" s="131" t="s">
        <v>4117</v>
      </c>
      <c r="C3982" s="181" t="s">
        <v>30</v>
      </c>
      <c r="D3982" s="111">
        <v>45681</v>
      </c>
      <c r="E3982" s="117">
        <v>250243267106</v>
      </c>
      <c r="F3982" s="131" t="str">
        <f>CONCATENATE("'",Tabla1[[#This Row],[PSP_TIN]],"',")</f>
        <v>'250243267106',</v>
      </c>
      <c r="G3982" s="131" t="s">
        <v>1923</v>
      </c>
      <c r="H3982" s="131" t="s">
        <v>5000</v>
      </c>
      <c r="I3982" s="131" t="str">
        <f>CONCATENATE("'",Tabla1[[#This Row],[Public ID]],"',")</f>
        <v>'inv_hVnQL9UpyBBEE58rd5i4gb',</v>
      </c>
      <c r="J3982" s="131" t="s">
        <v>9</v>
      </c>
      <c r="K3982" s="131">
        <v>4500</v>
      </c>
      <c r="L3982" s="98">
        <v>4500</v>
      </c>
      <c r="M3982" s="105">
        <f>Tabla1[[#This Row],[Monto]]-Tabla1[[#This Row],[Monto Kashio]]</f>
        <v>0</v>
      </c>
      <c r="N3982" s="98" t="s">
        <v>23</v>
      </c>
      <c r="O3982" s="131" t="s">
        <v>24</v>
      </c>
      <c r="P3982" s="131">
        <v>641842</v>
      </c>
      <c r="Q3982" s="189">
        <v>45681</v>
      </c>
      <c r="R3982" s="131" t="s">
        <v>148</v>
      </c>
      <c r="T3982" s="1"/>
    </row>
    <row r="3983" spans="1:20" ht="12.75" customHeight="1">
      <c r="A3983" s="166" t="s">
        <v>4087</v>
      </c>
      <c r="B3983" s="132" t="s">
        <v>4088</v>
      </c>
      <c r="C3983" s="173" t="s">
        <v>66</v>
      </c>
      <c r="D3983" s="110">
        <v>45681</v>
      </c>
      <c r="E3983" s="116">
        <v>250243234923</v>
      </c>
      <c r="F3983" s="132" t="str">
        <f>CONCATENATE("'",Tabla1[[#This Row],[PSP_TIN]],"',")</f>
        <v>'250243234923',</v>
      </c>
      <c r="G3983" s="132" t="s">
        <v>1923</v>
      </c>
      <c r="H3983" s="132" t="s">
        <v>5001</v>
      </c>
      <c r="I3983" s="132" t="str">
        <f>CONCATENATE("'",Tabla1[[#This Row],[Public ID]],"',")</f>
        <v>'inv_EJPZwH6LAegkbwiKMRgrz3',</v>
      </c>
      <c r="J3983" s="132" t="s">
        <v>9</v>
      </c>
      <c r="K3983" s="132">
        <v>45</v>
      </c>
      <c r="L3983" s="91">
        <v>45</v>
      </c>
      <c r="M3983" s="105">
        <f>Tabla1[[#This Row],[Monto]]-Tabla1[[#This Row],[Monto Kashio]]</f>
        <v>0</v>
      </c>
      <c r="N3983" s="98" t="s">
        <v>23</v>
      </c>
      <c r="O3983" s="132" t="s">
        <v>24</v>
      </c>
      <c r="P3983" s="132">
        <v>637398</v>
      </c>
      <c r="Q3983" s="190">
        <v>45681</v>
      </c>
      <c r="R3983" s="132" t="s">
        <v>148</v>
      </c>
      <c r="T3983" s="1"/>
    </row>
    <row r="3984" spans="1:20" ht="12.75" customHeight="1">
      <c r="A3984" s="187" t="s">
        <v>4087</v>
      </c>
      <c r="B3984" s="131" t="s">
        <v>4088</v>
      </c>
      <c r="C3984" s="181" t="s">
        <v>66</v>
      </c>
      <c r="D3984" s="111">
        <v>45681</v>
      </c>
      <c r="E3984" s="117">
        <v>250243254992</v>
      </c>
      <c r="F3984" s="131" t="str">
        <f>CONCATENATE("'",Tabla1[[#This Row],[PSP_TIN]],"',")</f>
        <v>'250243254992',</v>
      </c>
      <c r="G3984" s="131" t="s">
        <v>1923</v>
      </c>
      <c r="H3984" s="131" t="s">
        <v>5002</v>
      </c>
      <c r="I3984" s="131" t="str">
        <f>CONCATENATE("'",Tabla1[[#This Row],[Public ID]],"',")</f>
        <v>'inv_T8jiZ7Q9E9HvTsuW96soNe',</v>
      </c>
      <c r="J3984" s="131" t="s">
        <v>9</v>
      </c>
      <c r="K3984" s="131">
        <v>526</v>
      </c>
      <c r="L3984" s="98">
        <v>526</v>
      </c>
      <c r="M3984" s="105">
        <f>Tabla1[[#This Row],[Monto]]-Tabla1[[#This Row],[Monto Kashio]]</f>
        <v>0</v>
      </c>
      <c r="N3984" s="98" t="s">
        <v>23</v>
      </c>
      <c r="O3984" s="131" t="s">
        <v>24</v>
      </c>
      <c r="P3984" s="131">
        <v>737444</v>
      </c>
      <c r="Q3984" s="189">
        <v>45681</v>
      </c>
      <c r="R3984" s="131" t="s">
        <v>148</v>
      </c>
      <c r="T3984" s="1"/>
    </row>
    <row r="3985" spans="1:20" ht="12.75" customHeight="1">
      <c r="A3985" s="166" t="s">
        <v>4087</v>
      </c>
      <c r="B3985" s="132" t="s">
        <v>4088</v>
      </c>
      <c r="C3985" s="173" t="s">
        <v>64</v>
      </c>
      <c r="D3985" s="110">
        <v>45681</v>
      </c>
      <c r="E3985" s="116">
        <v>250243266379</v>
      </c>
      <c r="F3985" s="132" t="str">
        <f>CONCATENATE("'",Tabla1[[#This Row],[PSP_TIN]],"',")</f>
        <v>'250243266379',</v>
      </c>
      <c r="G3985" s="132" t="s">
        <v>1923</v>
      </c>
      <c r="H3985" s="132" t="s">
        <v>5003</v>
      </c>
      <c r="I3985" s="132" t="str">
        <f>CONCATENATE("'",Tabla1[[#This Row],[Public ID]],"',")</f>
        <v>'inv_TTHPcSN6qBb9tjGKJSNfs5',</v>
      </c>
      <c r="J3985" s="132" t="s">
        <v>9</v>
      </c>
      <c r="K3985" s="132">
        <v>1870</v>
      </c>
      <c r="L3985" s="91">
        <v>1870</v>
      </c>
      <c r="M3985" s="105">
        <f>Tabla1[[#This Row],[Monto]]-Tabla1[[#This Row],[Monto Kashio]]</f>
        <v>0</v>
      </c>
      <c r="N3985" s="98" t="s">
        <v>23</v>
      </c>
      <c r="O3985" s="132" t="s">
        <v>24</v>
      </c>
      <c r="P3985" s="132">
        <v>638686</v>
      </c>
      <c r="Q3985" s="190">
        <v>45681</v>
      </c>
      <c r="R3985" s="132" t="s">
        <v>148</v>
      </c>
      <c r="T3985" s="1"/>
    </row>
    <row r="3986" spans="1:20" ht="12.75" customHeight="1">
      <c r="A3986" s="187" t="s">
        <v>4087</v>
      </c>
      <c r="B3986" s="131" t="s">
        <v>4088</v>
      </c>
      <c r="C3986" s="181" t="s">
        <v>4797</v>
      </c>
      <c r="D3986" s="111">
        <v>45681</v>
      </c>
      <c r="E3986" s="117">
        <v>250243266546</v>
      </c>
      <c r="F3986" s="131" t="str">
        <f>CONCATENATE("'",Tabla1[[#This Row],[PSP_TIN]],"',")</f>
        <v>'250243266546',</v>
      </c>
      <c r="G3986" s="131" t="s">
        <v>1923</v>
      </c>
      <c r="H3986" s="131" t="s">
        <v>5004</v>
      </c>
      <c r="I3986" s="131" t="str">
        <f>CONCATENATE("'",Tabla1[[#This Row],[Public ID]],"',")</f>
        <v>'inv_UvqA3FPwUVgk7WUznmutbK',</v>
      </c>
      <c r="J3986" s="131" t="s">
        <v>9</v>
      </c>
      <c r="K3986" s="131">
        <v>335.71</v>
      </c>
      <c r="L3986" s="98">
        <v>335.71</v>
      </c>
      <c r="M3986" s="105">
        <f>Tabla1[[#This Row],[Monto]]-Tabla1[[#This Row],[Monto Kashio]]</f>
        <v>0</v>
      </c>
      <c r="N3986" s="98" t="s">
        <v>23</v>
      </c>
      <c r="O3986" s="131" t="s">
        <v>24</v>
      </c>
      <c r="P3986" s="131">
        <v>650641</v>
      </c>
      <c r="Q3986" s="189">
        <v>45681</v>
      </c>
      <c r="R3986" s="131" t="s">
        <v>148</v>
      </c>
      <c r="T3986" s="1"/>
    </row>
    <row r="3987" spans="1:20" ht="12.75" customHeight="1">
      <c r="A3987" s="166" t="s">
        <v>4087</v>
      </c>
      <c r="B3987" s="132" t="s">
        <v>4088</v>
      </c>
      <c r="C3987" s="173" t="s">
        <v>136</v>
      </c>
      <c r="D3987" s="110">
        <v>45681</v>
      </c>
      <c r="E3987" s="116">
        <v>250243266899</v>
      </c>
      <c r="F3987" s="132" t="str">
        <f>CONCATENATE("'",Tabla1[[#This Row],[PSP_TIN]],"',")</f>
        <v>'250243266899',</v>
      </c>
      <c r="G3987" s="132" t="s">
        <v>1923</v>
      </c>
      <c r="H3987" s="132" t="s">
        <v>5005</v>
      </c>
      <c r="I3987" s="132" t="str">
        <f>CONCATENATE("'",Tabla1[[#This Row],[Public ID]],"',")</f>
        <v>'inv_ZVKa2SaStKzYdG5XkRvzUq',</v>
      </c>
      <c r="J3987" s="132" t="s">
        <v>9</v>
      </c>
      <c r="K3987" s="132">
        <v>100</v>
      </c>
      <c r="L3987" s="91">
        <v>100</v>
      </c>
      <c r="M3987" s="105">
        <f>Tabla1[[#This Row],[Monto]]-Tabla1[[#This Row],[Monto Kashio]]</f>
        <v>0</v>
      </c>
      <c r="N3987" s="98" t="s">
        <v>23</v>
      </c>
      <c r="O3987" s="132" t="s">
        <v>24</v>
      </c>
      <c r="P3987" s="132">
        <v>632878</v>
      </c>
      <c r="Q3987" s="190">
        <v>45681</v>
      </c>
      <c r="R3987" s="132" t="s">
        <v>148</v>
      </c>
      <c r="T3987" s="1"/>
    </row>
    <row r="3988" spans="1:20" ht="12.75" customHeight="1">
      <c r="A3988" s="187" t="s">
        <v>4087</v>
      </c>
      <c r="B3988" s="131" t="s">
        <v>4088</v>
      </c>
      <c r="C3988" s="181" t="s">
        <v>756</v>
      </c>
      <c r="D3988" s="111">
        <v>45681</v>
      </c>
      <c r="E3988" s="117">
        <v>250243266943</v>
      </c>
      <c r="F3988" s="131" t="str">
        <f>CONCATENATE("'",Tabla1[[#This Row],[PSP_TIN]],"',")</f>
        <v>'250243266943',</v>
      </c>
      <c r="G3988" s="131" t="s">
        <v>1923</v>
      </c>
      <c r="H3988" s="131" t="s">
        <v>5006</v>
      </c>
      <c r="I3988" s="131" t="str">
        <f>CONCATENATE("'",Tabla1[[#This Row],[Public ID]],"',")</f>
        <v>'inv_Zh9tVuB63SdYBWcc5bnnus',</v>
      </c>
      <c r="J3988" s="131" t="s">
        <v>9</v>
      </c>
      <c r="K3988" s="131">
        <v>50</v>
      </c>
      <c r="L3988" s="98">
        <v>50</v>
      </c>
      <c r="M3988" s="105">
        <f>Tabla1[[#This Row],[Monto]]-Tabla1[[#This Row],[Monto Kashio]]</f>
        <v>0</v>
      </c>
      <c r="N3988" s="98" t="s">
        <v>23</v>
      </c>
      <c r="O3988" s="131" t="s">
        <v>24</v>
      </c>
      <c r="P3988" s="131">
        <v>736820</v>
      </c>
      <c r="Q3988" s="189">
        <v>45681</v>
      </c>
      <c r="R3988" s="131" t="s">
        <v>148</v>
      </c>
      <c r="T3988" s="1"/>
    </row>
    <row r="3989" spans="1:20" ht="12.75" customHeight="1">
      <c r="A3989" s="166" t="s">
        <v>4087</v>
      </c>
      <c r="B3989" s="132" t="s">
        <v>4088</v>
      </c>
      <c r="C3989" s="173" t="s">
        <v>66</v>
      </c>
      <c r="D3989" s="110">
        <v>45681</v>
      </c>
      <c r="E3989" s="116">
        <v>250243267903</v>
      </c>
      <c r="F3989" s="132" t="str">
        <f>CONCATENATE("'",Tabla1[[#This Row],[PSP_TIN]],"',")</f>
        <v>'250243267903',</v>
      </c>
      <c r="G3989" s="132" t="s">
        <v>1923</v>
      </c>
      <c r="H3989" s="132" t="s">
        <v>5007</v>
      </c>
      <c r="I3989" s="132" t="str">
        <f>CONCATENATE("'",Tabla1[[#This Row],[Public ID]],"',")</f>
        <v>'inv_KZWUWbGLZ6uknQbo9r7nfz',</v>
      </c>
      <c r="J3989" s="132" t="s">
        <v>9</v>
      </c>
      <c r="K3989" s="132">
        <v>610</v>
      </c>
      <c r="L3989" s="91">
        <v>610</v>
      </c>
      <c r="M3989" s="105">
        <f>Tabla1[[#This Row],[Monto]]-Tabla1[[#This Row],[Monto Kashio]]</f>
        <v>0</v>
      </c>
      <c r="N3989" s="98" t="s">
        <v>23</v>
      </c>
      <c r="O3989" s="132" t="s">
        <v>24</v>
      </c>
      <c r="P3989" s="132">
        <v>837108</v>
      </c>
      <c r="Q3989" s="190">
        <v>45681</v>
      </c>
      <c r="R3989" s="132" t="s">
        <v>148</v>
      </c>
      <c r="T3989" s="1"/>
    </row>
    <row r="3990" spans="1:20" ht="12.75" customHeight="1">
      <c r="A3990" s="187" t="s">
        <v>4087</v>
      </c>
      <c r="B3990" s="131" t="s">
        <v>4088</v>
      </c>
      <c r="C3990" s="181" t="s">
        <v>27</v>
      </c>
      <c r="D3990" s="111">
        <v>45681</v>
      </c>
      <c r="E3990" s="117">
        <v>250243268274</v>
      </c>
      <c r="F3990" s="131" t="str">
        <f>CONCATENATE("'",Tabla1[[#This Row],[PSP_TIN]],"',")</f>
        <v>'250243268274',</v>
      </c>
      <c r="G3990" s="131" t="s">
        <v>1923</v>
      </c>
      <c r="H3990" s="131" t="s">
        <v>5008</v>
      </c>
      <c r="I3990" s="131" t="str">
        <f>CONCATENATE("'",Tabla1[[#This Row],[Public ID]],"',")</f>
        <v>'inv_8caDMA6tKG9niKDw474W4v',</v>
      </c>
      <c r="J3990" s="131" t="s">
        <v>9</v>
      </c>
      <c r="K3990" s="131">
        <v>50</v>
      </c>
      <c r="L3990" s="98">
        <v>50</v>
      </c>
      <c r="M3990" s="105">
        <f>Tabla1[[#This Row],[Monto]]-Tabla1[[#This Row],[Monto Kashio]]</f>
        <v>0</v>
      </c>
      <c r="N3990" s="98" t="s">
        <v>23</v>
      </c>
      <c r="O3990" s="131" t="s">
        <v>24</v>
      </c>
      <c r="P3990" s="131">
        <v>537860</v>
      </c>
      <c r="Q3990" s="189">
        <v>45681</v>
      </c>
      <c r="R3990" s="131" t="s">
        <v>148</v>
      </c>
      <c r="T3990" s="1"/>
    </row>
    <row r="3991" spans="1:20" ht="12.75" customHeight="1">
      <c r="A3991" s="166" t="s">
        <v>4087</v>
      </c>
      <c r="B3991" s="132" t="s">
        <v>4088</v>
      </c>
      <c r="C3991" s="173" t="s">
        <v>27</v>
      </c>
      <c r="D3991" s="110">
        <v>45681</v>
      </c>
      <c r="E3991" s="116">
        <v>250243268362</v>
      </c>
      <c r="F3991" s="132" t="str">
        <f>CONCATENATE("'",Tabla1[[#This Row],[PSP_TIN]],"',")</f>
        <v>'250243268362',</v>
      </c>
      <c r="G3991" s="132" t="s">
        <v>1923</v>
      </c>
      <c r="H3991" s="132" t="s">
        <v>5009</v>
      </c>
      <c r="I3991" s="132" t="str">
        <f>CONCATENATE("'",Tabla1[[#This Row],[Public ID]],"',")</f>
        <v>'inv_jLyoU3frbvHBQEBWAAELf2',</v>
      </c>
      <c r="J3991" s="132" t="s">
        <v>9</v>
      </c>
      <c r="K3991" s="132">
        <v>30</v>
      </c>
      <c r="L3991" s="91">
        <v>30</v>
      </c>
      <c r="M3991" s="105">
        <f>Tabla1[[#This Row],[Monto]]-Tabla1[[#This Row],[Monto Kashio]]</f>
        <v>0</v>
      </c>
      <c r="N3991" s="98" t="s">
        <v>23</v>
      </c>
      <c r="O3991" s="132" t="s">
        <v>24</v>
      </c>
      <c r="P3991" s="132">
        <v>690594</v>
      </c>
      <c r="Q3991" s="190">
        <v>45681</v>
      </c>
      <c r="R3991" s="132" t="s">
        <v>148</v>
      </c>
      <c r="T3991" s="1"/>
    </row>
    <row r="3992" spans="1:20" ht="12.75" customHeight="1">
      <c r="A3992" s="187" t="s">
        <v>4087</v>
      </c>
      <c r="B3992" s="131" t="s">
        <v>4088</v>
      </c>
      <c r="C3992" s="181" t="s">
        <v>66</v>
      </c>
      <c r="D3992" s="111">
        <v>45681</v>
      </c>
      <c r="E3992" s="117">
        <v>250243284948</v>
      </c>
      <c r="F3992" s="131" t="str">
        <f>CONCATENATE("'",Tabla1[[#This Row],[PSP_TIN]],"',")</f>
        <v>'250243284948',</v>
      </c>
      <c r="G3992" s="131" t="s">
        <v>1923</v>
      </c>
      <c r="H3992" s="131" t="s">
        <v>5010</v>
      </c>
      <c r="I3992" s="131" t="str">
        <f>CONCATENATE("'",Tabla1[[#This Row],[Public ID]],"',")</f>
        <v>'inv_PrhrGro383EBDtNJ2LX65s',</v>
      </c>
      <c r="J3992" s="131" t="s">
        <v>9</v>
      </c>
      <c r="K3992" s="131">
        <v>30</v>
      </c>
      <c r="L3992" s="98">
        <v>30</v>
      </c>
      <c r="M3992" s="105">
        <f>Tabla1[[#This Row],[Monto]]-Tabla1[[#This Row],[Monto Kashio]]</f>
        <v>0</v>
      </c>
      <c r="N3992" s="98" t="s">
        <v>23</v>
      </c>
      <c r="O3992" s="131" t="s">
        <v>24</v>
      </c>
      <c r="P3992" s="131">
        <v>841752</v>
      </c>
      <c r="Q3992" s="189">
        <v>45681</v>
      </c>
      <c r="R3992" s="131" t="s">
        <v>148</v>
      </c>
      <c r="T3992" s="1"/>
    </row>
    <row r="3993" spans="1:20" ht="12.75" customHeight="1">
      <c r="A3993" s="166" t="s">
        <v>4087</v>
      </c>
      <c r="B3993" s="132" t="s">
        <v>4088</v>
      </c>
      <c r="C3993" s="173" t="s">
        <v>914</v>
      </c>
      <c r="D3993" s="110">
        <v>45681</v>
      </c>
      <c r="E3993" s="116">
        <v>250243383257</v>
      </c>
      <c r="F3993" s="132" t="str">
        <f>CONCATENATE("'",Tabla1[[#This Row],[PSP_TIN]],"',")</f>
        <v>'250243383257',</v>
      </c>
      <c r="G3993" s="132" t="s">
        <v>1923</v>
      </c>
      <c r="H3993" s="132" t="s">
        <v>5011</v>
      </c>
      <c r="I3993" s="132" t="str">
        <f>CONCATENATE("'",Tabla1[[#This Row],[Public ID]],"',")</f>
        <v>'inv_bbEaqWFWXhnS4yUZFwbbTQ',</v>
      </c>
      <c r="J3993" s="132" t="s">
        <v>9</v>
      </c>
      <c r="K3993" s="132">
        <v>194</v>
      </c>
      <c r="L3993" s="91">
        <v>194</v>
      </c>
      <c r="M3993" s="105">
        <f>Tabla1[[#This Row],[Monto]]-Tabla1[[#This Row],[Monto Kashio]]</f>
        <v>0</v>
      </c>
      <c r="N3993" s="98" t="s">
        <v>23</v>
      </c>
      <c r="O3993" s="132" t="s">
        <v>24</v>
      </c>
      <c r="P3993" s="132">
        <v>841752</v>
      </c>
      <c r="Q3993" s="190">
        <v>45681</v>
      </c>
      <c r="R3993" s="132" t="s">
        <v>148</v>
      </c>
      <c r="T3993" s="1"/>
    </row>
    <row r="3994" spans="1:20" ht="12.75" customHeight="1">
      <c r="A3994" s="187" t="s">
        <v>4087</v>
      </c>
      <c r="B3994" s="131" t="s">
        <v>4088</v>
      </c>
      <c r="C3994" s="181" t="s">
        <v>27</v>
      </c>
      <c r="D3994" s="111">
        <v>45681</v>
      </c>
      <c r="E3994" s="117">
        <v>250243370417</v>
      </c>
      <c r="F3994" s="131" t="str">
        <f>CONCATENATE("'",Tabla1[[#This Row],[PSP_TIN]],"',")</f>
        <v>'250243370417',</v>
      </c>
      <c r="G3994" s="131" t="s">
        <v>1923</v>
      </c>
      <c r="H3994" s="131" t="s">
        <v>5012</v>
      </c>
      <c r="I3994" s="131" t="str">
        <f>CONCATENATE("'",Tabla1[[#This Row],[Public ID]],"',")</f>
        <v>'inv_BYbX5t8tmg9uqUTXj6C3kt',</v>
      </c>
      <c r="J3994" s="131" t="s">
        <v>9</v>
      </c>
      <c r="K3994" s="131">
        <v>30</v>
      </c>
      <c r="L3994" s="98">
        <v>30</v>
      </c>
      <c r="M3994" s="105">
        <f>Tabla1[[#This Row],[Monto]]-Tabla1[[#This Row],[Monto Kashio]]</f>
        <v>0</v>
      </c>
      <c r="N3994" s="98" t="s">
        <v>23</v>
      </c>
      <c r="O3994" s="131" t="s">
        <v>24</v>
      </c>
      <c r="P3994" s="131">
        <v>1386257</v>
      </c>
      <c r="Q3994" s="189">
        <v>45681</v>
      </c>
      <c r="R3994" s="131" t="s">
        <v>148</v>
      </c>
      <c r="T3994" s="1"/>
    </row>
    <row r="3995" spans="1:20" ht="12.75" customHeight="1">
      <c r="A3995" s="166">
        <v>12220</v>
      </c>
      <c r="B3995" s="132" t="s">
        <v>4117</v>
      </c>
      <c r="C3995" s="173" t="s">
        <v>1703</v>
      </c>
      <c r="D3995" s="110">
        <v>45681</v>
      </c>
      <c r="E3995" s="116">
        <v>250243429559</v>
      </c>
      <c r="F3995" s="132" t="str">
        <f>CONCATENATE("'",Tabla1[[#This Row],[PSP_TIN]],"',")</f>
        <v>'250243429559',</v>
      </c>
      <c r="G3995" s="132" t="s">
        <v>1923</v>
      </c>
      <c r="H3995" s="132" t="s">
        <v>5013</v>
      </c>
      <c r="I3995" s="132" t="str">
        <f>CONCATENATE("'",Tabla1[[#This Row],[Public ID]],"',")</f>
        <v>'inv_ZJFoGgsVYGJsGTvLTYeRxE',</v>
      </c>
      <c r="J3995" s="132" t="s">
        <v>9</v>
      </c>
      <c r="K3995" s="132">
        <v>169</v>
      </c>
      <c r="L3995" s="91">
        <v>169</v>
      </c>
      <c r="M3995" s="105">
        <f>Tabla1[[#This Row],[Monto]]-Tabla1[[#This Row],[Monto Kashio]]</f>
        <v>0</v>
      </c>
      <c r="N3995" s="98" t="s">
        <v>23</v>
      </c>
      <c r="O3995" s="132" t="s">
        <v>24</v>
      </c>
      <c r="P3995" s="132">
        <v>488935</v>
      </c>
      <c r="Q3995" s="190">
        <v>45681</v>
      </c>
      <c r="R3995" s="132" t="s">
        <v>148</v>
      </c>
      <c r="T3995" s="1"/>
    </row>
    <row r="3996" spans="1:20" ht="12.75" customHeight="1">
      <c r="A3996" s="187">
        <v>12223</v>
      </c>
      <c r="B3996" s="131" t="s">
        <v>4117</v>
      </c>
      <c r="C3996" s="181" t="s">
        <v>30</v>
      </c>
      <c r="D3996" s="111">
        <v>45681</v>
      </c>
      <c r="E3996" s="117">
        <v>250243494416</v>
      </c>
      <c r="F3996" s="131" t="str">
        <f>CONCATENATE("'",Tabla1[[#This Row],[PSP_TIN]],"',")</f>
        <v>'250243494416',</v>
      </c>
      <c r="G3996" s="131" t="s">
        <v>1923</v>
      </c>
      <c r="H3996" s="131" t="s">
        <v>5014</v>
      </c>
      <c r="I3996" s="131" t="str">
        <f>CONCATENATE("'",Tabla1[[#This Row],[Public ID]],"',")</f>
        <v>'inv_XBLPQSTuXS7XKeTtLGJrVv',</v>
      </c>
      <c r="J3996" s="131" t="s">
        <v>9</v>
      </c>
      <c r="K3996" s="131">
        <v>100</v>
      </c>
      <c r="L3996" s="98">
        <v>100</v>
      </c>
      <c r="M3996" s="105">
        <f>Tabla1[[#This Row],[Monto]]-Tabla1[[#This Row],[Monto Kashio]]</f>
        <v>0</v>
      </c>
      <c r="N3996" s="98" t="s">
        <v>23</v>
      </c>
      <c r="O3996" s="131" t="s">
        <v>24</v>
      </c>
      <c r="P3996" s="131">
        <v>3210100</v>
      </c>
      <c r="Q3996" s="189">
        <v>45681</v>
      </c>
      <c r="R3996" s="131" t="s">
        <v>148</v>
      </c>
      <c r="T3996" s="1"/>
    </row>
    <row r="3997" spans="1:20" ht="12.75" customHeight="1">
      <c r="A3997" s="166">
        <v>12226</v>
      </c>
      <c r="B3997" s="132" t="s">
        <v>4117</v>
      </c>
      <c r="C3997" s="173" t="s">
        <v>27</v>
      </c>
      <c r="D3997" s="110">
        <v>45681</v>
      </c>
      <c r="E3997" s="116">
        <v>250243511782</v>
      </c>
      <c r="F3997" s="132" t="str">
        <f>CONCATENATE("'",Tabla1[[#This Row],[PSP_TIN]],"',")</f>
        <v>'250243511782',</v>
      </c>
      <c r="G3997" s="132" t="s">
        <v>1923</v>
      </c>
      <c r="H3997" s="132" t="s">
        <v>5015</v>
      </c>
      <c r="I3997" s="132" t="str">
        <f>CONCATENATE("'",Tabla1[[#This Row],[Public ID]],"',")</f>
        <v>'inv_VKMoaUcHFA99a2dikHwFW7',</v>
      </c>
      <c r="J3997" s="132" t="s">
        <v>9</v>
      </c>
      <c r="K3997" s="132">
        <v>100</v>
      </c>
      <c r="L3997" s="91">
        <v>100</v>
      </c>
      <c r="M3997" s="105">
        <f>Tabla1[[#This Row],[Monto]]-Tabla1[[#This Row],[Monto Kashio]]</f>
        <v>0</v>
      </c>
      <c r="N3997" s="98" t="s">
        <v>23</v>
      </c>
      <c r="O3997" s="132" t="s">
        <v>24</v>
      </c>
      <c r="P3997" s="132">
        <v>3216492</v>
      </c>
      <c r="Q3997" s="190">
        <v>45681</v>
      </c>
      <c r="R3997" s="132" t="s">
        <v>148</v>
      </c>
      <c r="T3997" s="1"/>
    </row>
    <row r="3998" spans="1:20" ht="12.75" customHeight="1">
      <c r="A3998" s="187" t="s">
        <v>4087</v>
      </c>
      <c r="B3998" s="131" t="s">
        <v>4088</v>
      </c>
      <c r="C3998" s="181" t="s">
        <v>30</v>
      </c>
      <c r="D3998" s="111">
        <v>45681</v>
      </c>
      <c r="E3998" s="197">
        <v>250243548283</v>
      </c>
      <c r="F3998" s="131" t="str">
        <f>CONCATENATE("'",Tabla1[[#This Row],[PSP_TIN]],"',")</f>
        <v>'250243548283',</v>
      </c>
      <c r="G3998" s="131" t="s">
        <v>1923</v>
      </c>
      <c r="H3998" s="131" t="s">
        <v>5016</v>
      </c>
      <c r="I3998" s="131" t="str">
        <f>CONCATENATE("'",Tabla1[[#This Row],[Public ID]],"',")</f>
        <v>'inv_kTu7K7WswtyGc7brd2rwqR',</v>
      </c>
      <c r="J3998" s="131" t="s">
        <v>9</v>
      </c>
      <c r="K3998" s="214">
        <v>150</v>
      </c>
      <c r="L3998" s="98">
        <v>150</v>
      </c>
      <c r="M3998" s="105">
        <f>Tabla1[[#This Row],[Monto]]-Tabla1[[#This Row],[Monto Kashio]]</f>
        <v>0</v>
      </c>
      <c r="N3998" s="98" t="s">
        <v>23</v>
      </c>
      <c r="O3998" s="131" t="s">
        <v>24</v>
      </c>
      <c r="P3998" s="214">
        <v>3126780</v>
      </c>
      <c r="Q3998" s="189">
        <v>45681</v>
      </c>
      <c r="R3998" s="131" t="s">
        <v>148</v>
      </c>
      <c r="T3998" s="1"/>
    </row>
    <row r="3999" spans="1:20" ht="12.75" customHeight="1">
      <c r="A3999" s="166" t="s">
        <v>4087</v>
      </c>
      <c r="B3999" s="132" t="s">
        <v>4088</v>
      </c>
      <c r="C3999" s="173" t="s">
        <v>30</v>
      </c>
      <c r="D3999" s="110">
        <v>45681</v>
      </c>
      <c r="E3999" s="198">
        <v>250243546413</v>
      </c>
      <c r="F3999" s="132" t="str">
        <f>CONCATENATE("'",Tabla1[[#This Row],[PSP_TIN]],"',")</f>
        <v>'250243546413',</v>
      </c>
      <c r="G3999" s="132" t="s">
        <v>1923</v>
      </c>
      <c r="H3999" s="132" t="s">
        <v>5017</v>
      </c>
      <c r="I3999" s="132" t="str">
        <f>CONCATENATE("'",Tabla1[[#This Row],[Public ID]],"',")</f>
        <v>'inv_Ka6m669TCpBrgh53shSThu',</v>
      </c>
      <c r="J3999" s="132" t="s">
        <v>9</v>
      </c>
      <c r="K3999" s="215">
        <v>100</v>
      </c>
      <c r="L3999" s="91">
        <v>100</v>
      </c>
      <c r="M3999" s="105">
        <f>Tabla1[[#This Row],[Monto]]-Tabla1[[#This Row],[Monto Kashio]]</f>
        <v>0</v>
      </c>
      <c r="N3999" s="98" t="s">
        <v>23</v>
      </c>
      <c r="O3999" s="132" t="s">
        <v>24</v>
      </c>
      <c r="P3999" s="215">
        <v>3126241</v>
      </c>
      <c r="Q3999" s="190">
        <v>45681</v>
      </c>
      <c r="R3999" s="132" t="s">
        <v>148</v>
      </c>
      <c r="T3999" s="1"/>
    </row>
    <row r="4000" spans="1:20" ht="12.75" customHeight="1">
      <c r="A4000" s="187" t="s">
        <v>4087</v>
      </c>
      <c r="B4000" s="131" t="s">
        <v>4088</v>
      </c>
      <c r="C4000" s="181" t="s">
        <v>66</v>
      </c>
      <c r="D4000" s="111">
        <v>45681</v>
      </c>
      <c r="E4000" s="197">
        <v>250243544451</v>
      </c>
      <c r="F4000" s="131" t="str">
        <f>CONCATENATE("'",Tabla1[[#This Row],[PSP_TIN]],"',")</f>
        <v>'250243544451',</v>
      </c>
      <c r="G4000" s="131" t="s">
        <v>1923</v>
      </c>
      <c r="H4000" s="131" t="s">
        <v>5018</v>
      </c>
      <c r="I4000" s="131" t="str">
        <f>CONCATENATE("'",Tabla1[[#This Row],[Public ID]],"',")</f>
        <v>'inv_R86mehcyU9f5vpQMqWdzVx',</v>
      </c>
      <c r="J4000" s="131" t="s">
        <v>9</v>
      </c>
      <c r="K4000" s="214">
        <v>30</v>
      </c>
      <c r="L4000" s="98">
        <v>30</v>
      </c>
      <c r="M4000" s="105">
        <f>Tabla1[[#This Row],[Monto]]-Tabla1[[#This Row],[Monto Kashio]]</f>
        <v>0</v>
      </c>
      <c r="N4000" s="98" t="s">
        <v>23</v>
      </c>
      <c r="O4000" s="131" t="s">
        <v>24</v>
      </c>
      <c r="P4000" s="214">
        <v>3524367</v>
      </c>
      <c r="Q4000" s="189">
        <v>45681</v>
      </c>
      <c r="R4000" s="131" t="s">
        <v>148</v>
      </c>
      <c r="T4000" s="1"/>
    </row>
    <row r="4001" spans="1:20" ht="12.75" customHeight="1">
      <c r="A4001" s="166" t="s">
        <v>4087</v>
      </c>
      <c r="B4001" s="132" t="s">
        <v>4088</v>
      </c>
      <c r="C4001" s="173" t="s">
        <v>96</v>
      </c>
      <c r="D4001" s="110">
        <v>45681</v>
      </c>
      <c r="E4001" s="198">
        <v>250243544306</v>
      </c>
      <c r="F4001" s="132" t="str">
        <f>CONCATENATE("'",Tabla1[[#This Row],[PSP_TIN]],"',")</f>
        <v>'250243544306',</v>
      </c>
      <c r="G4001" s="132" t="s">
        <v>1923</v>
      </c>
      <c r="H4001" s="132" t="s">
        <v>5019</v>
      </c>
      <c r="I4001" s="132" t="str">
        <f>CONCATENATE("'",Tabla1[[#This Row],[Public ID]],"',")</f>
        <v>'inv_mHbKJiYdx8oQeTBFbEJ5s6',</v>
      </c>
      <c r="J4001" s="132" t="s">
        <v>9</v>
      </c>
      <c r="K4001" s="215">
        <v>100</v>
      </c>
      <c r="L4001" s="91">
        <v>100</v>
      </c>
      <c r="M4001" s="105">
        <f>Tabla1[[#This Row],[Monto]]-Tabla1[[#This Row],[Monto Kashio]]</f>
        <v>0</v>
      </c>
      <c r="N4001" s="98" t="s">
        <v>23</v>
      </c>
      <c r="O4001" s="132" t="s">
        <v>24</v>
      </c>
      <c r="P4001" s="215">
        <v>5588974</v>
      </c>
      <c r="Q4001" s="190">
        <v>45681</v>
      </c>
      <c r="R4001" s="132" t="s">
        <v>148</v>
      </c>
      <c r="T4001" s="1"/>
    </row>
    <row r="4002" spans="1:20" ht="12.75" customHeight="1">
      <c r="A4002" s="187" t="s">
        <v>4087</v>
      </c>
      <c r="B4002" s="131" t="s">
        <v>4088</v>
      </c>
      <c r="C4002" s="181" t="s">
        <v>30</v>
      </c>
      <c r="D4002" s="111">
        <v>45681</v>
      </c>
      <c r="E4002" s="197">
        <v>250243517283</v>
      </c>
      <c r="F4002" s="131" t="str">
        <f>CONCATENATE("'",Tabla1[[#This Row],[PSP_TIN]],"',")</f>
        <v>'250243517283',</v>
      </c>
      <c r="G4002" s="131" t="s">
        <v>1923</v>
      </c>
      <c r="H4002" s="131" t="s">
        <v>5020</v>
      </c>
      <c r="I4002" s="131" t="str">
        <f>CONCATENATE("'",Tabla1[[#This Row],[Public ID]],"',")</f>
        <v>'inv_fotRxHaDX96WKZE7Sjd2dr',</v>
      </c>
      <c r="J4002" s="131" t="s">
        <v>9</v>
      </c>
      <c r="K4002" s="214">
        <v>100</v>
      </c>
      <c r="L4002" s="98">
        <v>100</v>
      </c>
      <c r="M4002" s="105">
        <f>Tabla1[[#This Row],[Monto]]-Tabla1[[#This Row],[Monto Kashio]]</f>
        <v>0</v>
      </c>
      <c r="N4002" s="98" t="s">
        <v>23</v>
      </c>
      <c r="O4002" s="131" t="s">
        <v>24</v>
      </c>
      <c r="P4002" s="214">
        <v>2466665</v>
      </c>
      <c r="Q4002" s="189">
        <v>45681</v>
      </c>
      <c r="R4002" s="131" t="s">
        <v>148</v>
      </c>
      <c r="T4002" s="1"/>
    </row>
    <row r="4003" spans="1:20" ht="12.75" customHeight="1">
      <c r="A4003" s="166" t="s">
        <v>4087</v>
      </c>
      <c r="B4003" s="132" t="s">
        <v>4088</v>
      </c>
      <c r="C4003" s="173" t="s">
        <v>136</v>
      </c>
      <c r="D4003" s="110">
        <v>45681</v>
      </c>
      <c r="E4003" s="198">
        <v>250243513913</v>
      </c>
      <c r="F4003" s="132" t="str">
        <f>CONCATENATE("'",Tabla1[[#This Row],[PSP_TIN]],"',")</f>
        <v>'250243513913',</v>
      </c>
      <c r="G4003" s="132" t="s">
        <v>1923</v>
      </c>
      <c r="H4003" s="132" t="s">
        <v>5021</v>
      </c>
      <c r="I4003" s="132" t="str">
        <f>CONCATENATE("'",Tabla1[[#This Row],[Public ID]],"',")</f>
        <v>'inv_ZHbKBoXL5YzLjk7nFgetLD',</v>
      </c>
      <c r="J4003" s="132" t="s">
        <v>9</v>
      </c>
      <c r="K4003" s="215">
        <v>20</v>
      </c>
      <c r="L4003" s="91">
        <v>20</v>
      </c>
      <c r="M4003" s="105">
        <f>Tabla1[[#This Row],[Monto]]-Tabla1[[#This Row],[Monto Kashio]]</f>
        <v>0</v>
      </c>
      <c r="N4003" s="98" t="s">
        <v>23</v>
      </c>
      <c r="O4003" s="132" t="s">
        <v>24</v>
      </c>
      <c r="P4003" s="215">
        <v>3615681</v>
      </c>
      <c r="Q4003" s="190">
        <v>45681</v>
      </c>
      <c r="R4003" s="132" t="s">
        <v>148</v>
      </c>
      <c r="T4003" s="1"/>
    </row>
    <row r="4004" spans="1:20" ht="12.75" customHeight="1">
      <c r="A4004" s="187" t="s">
        <v>4087</v>
      </c>
      <c r="B4004" s="131" t="s">
        <v>4088</v>
      </c>
      <c r="C4004" s="181" t="s">
        <v>66</v>
      </c>
      <c r="D4004" s="111">
        <v>45681</v>
      </c>
      <c r="E4004" s="197">
        <v>250243505161</v>
      </c>
      <c r="F4004" s="131" t="str">
        <f>CONCATENATE("'",Tabla1[[#This Row],[PSP_TIN]],"',")</f>
        <v>'250243505161',</v>
      </c>
      <c r="G4004" s="131" t="s">
        <v>1923</v>
      </c>
      <c r="H4004" s="131" t="s">
        <v>5022</v>
      </c>
      <c r="I4004" s="131" t="str">
        <f>CONCATENATE("'",Tabla1[[#This Row],[Public ID]],"',")</f>
        <v>'inv_naRLiwVFmbBYowKA6pJsX4',</v>
      </c>
      <c r="J4004" s="131" t="s">
        <v>9</v>
      </c>
      <c r="K4004" s="214">
        <v>197</v>
      </c>
      <c r="L4004" s="98">
        <v>197</v>
      </c>
      <c r="M4004" s="105">
        <f>Tabla1[[#This Row],[Monto]]-Tabla1[[#This Row],[Monto Kashio]]</f>
        <v>0</v>
      </c>
      <c r="N4004" s="98" t="s">
        <v>23</v>
      </c>
      <c r="O4004" s="131" t="s">
        <v>24</v>
      </c>
      <c r="P4004" s="214">
        <v>2364854</v>
      </c>
      <c r="Q4004" s="189">
        <v>45681</v>
      </c>
      <c r="R4004" s="131" t="s">
        <v>148</v>
      </c>
      <c r="T4004" s="1"/>
    </row>
    <row r="4005" spans="1:20" ht="12.75" customHeight="1">
      <c r="A4005" s="166">
        <v>11974</v>
      </c>
      <c r="B4005" s="132" t="s">
        <v>4117</v>
      </c>
      <c r="C4005" s="173" t="s">
        <v>2792</v>
      </c>
      <c r="D4005" s="110">
        <v>45681</v>
      </c>
      <c r="E4005" s="116">
        <v>243557631351</v>
      </c>
      <c r="F4005" s="132" t="str">
        <f>CONCATENATE("'",Tabla1[[#This Row],[PSP_TIN]],"',")</f>
        <v>'243557631351',</v>
      </c>
      <c r="G4005" s="132" t="s">
        <v>1973</v>
      </c>
      <c r="H4005" s="132" t="s">
        <v>5023</v>
      </c>
      <c r="I4005" s="132" t="str">
        <f>CONCATENATE("'",Tabla1[[#This Row],[Public ID]],"',")</f>
        <v>'inv_aUutNoafbK79shULWpeNw6',</v>
      </c>
      <c r="J4005" s="132" t="s">
        <v>9</v>
      </c>
      <c r="K4005" s="132">
        <v>45</v>
      </c>
      <c r="L4005" s="91">
        <v>45</v>
      </c>
      <c r="M4005" s="105">
        <f>Tabla1[[#This Row],[Monto]]-Tabla1[[#This Row],[Monto Kashio]]</f>
        <v>0</v>
      </c>
      <c r="N4005" s="98" t="s">
        <v>23</v>
      </c>
      <c r="O4005" s="132" t="s">
        <v>24</v>
      </c>
      <c r="P4005" s="132">
        <v>1153742</v>
      </c>
      <c r="Q4005" s="190">
        <v>46022</v>
      </c>
      <c r="R4005" s="132" t="s">
        <v>148</v>
      </c>
      <c r="T4005" s="1"/>
    </row>
    <row r="4006" spans="1:20" ht="12.75" customHeight="1">
      <c r="A4006" s="187">
        <v>12192</v>
      </c>
      <c r="B4006" s="131" t="s">
        <v>4117</v>
      </c>
      <c r="C4006" s="181" t="s">
        <v>58</v>
      </c>
      <c r="D4006" s="111">
        <v>45681</v>
      </c>
      <c r="E4006" s="117">
        <v>250176756837</v>
      </c>
      <c r="F4006" s="131" t="str">
        <f>CONCATENATE("'",Tabla1[[#This Row],[PSP_TIN]],"',")</f>
        <v>'250176756837',</v>
      </c>
      <c r="G4006" s="131" t="s">
        <v>1923</v>
      </c>
      <c r="H4006" s="131" t="s">
        <v>5024</v>
      </c>
      <c r="I4006" s="131" t="str">
        <f>CONCATENATE("'",Tabla1[[#This Row],[Public ID]],"',")</f>
        <v>'inv_aUt5gVHusTNKKoD3LRdj9Z',</v>
      </c>
      <c r="J4006" s="131" t="s">
        <v>109</v>
      </c>
      <c r="K4006" s="131">
        <v>3883.2</v>
      </c>
      <c r="L4006" s="98">
        <v>3883.2</v>
      </c>
      <c r="M4006" s="105">
        <f>Tabla1[[#This Row],[Monto]]-Tabla1[[#This Row],[Monto Kashio]]</f>
        <v>0</v>
      </c>
      <c r="N4006" s="98" t="s">
        <v>23</v>
      </c>
      <c r="O4006" s="131" t="s">
        <v>24</v>
      </c>
      <c r="P4006" s="131">
        <v>5220090</v>
      </c>
      <c r="Q4006" s="189">
        <v>45674</v>
      </c>
      <c r="R4006" s="131" t="s">
        <v>148</v>
      </c>
      <c r="T4006" s="1"/>
    </row>
    <row r="4007" spans="1:20" ht="12.75" customHeight="1">
      <c r="A4007" s="166">
        <v>12193</v>
      </c>
      <c r="B4007" s="132" t="s">
        <v>4117</v>
      </c>
      <c r="C4007" s="173" t="s">
        <v>5025</v>
      </c>
      <c r="D4007" s="110">
        <v>45681</v>
      </c>
      <c r="E4007" s="116">
        <v>250219663332</v>
      </c>
      <c r="F4007" s="132" t="str">
        <f>CONCATENATE("'",Tabla1[[#This Row],[PSP_TIN]],"',")</f>
        <v>'250219663332',</v>
      </c>
      <c r="G4007" s="132" t="s">
        <v>1973</v>
      </c>
      <c r="H4007" s="132" t="s">
        <v>5026</v>
      </c>
      <c r="I4007" s="132" t="str">
        <f>CONCATENATE("'",Tabla1[[#This Row],[Public ID]],"',")</f>
        <v>'inv_2Unjn4kSQko6EEBKXMqWvy',</v>
      </c>
      <c r="J4007" s="132" t="s">
        <v>109</v>
      </c>
      <c r="K4007" s="132">
        <v>210</v>
      </c>
      <c r="L4007" s="91">
        <v>210</v>
      </c>
      <c r="M4007" s="105">
        <f>Tabla1[[#This Row],[Monto]]-Tabla1[[#This Row],[Monto Kashio]]</f>
        <v>0</v>
      </c>
      <c r="N4007" s="98" t="s">
        <v>23</v>
      </c>
      <c r="O4007" s="132" t="s">
        <v>24</v>
      </c>
      <c r="P4007" s="132">
        <v>5344016</v>
      </c>
      <c r="Q4007" s="190">
        <v>45678</v>
      </c>
      <c r="R4007" s="132" t="s">
        <v>148</v>
      </c>
      <c r="T4007" s="1"/>
    </row>
    <row r="4008" spans="1:20" ht="12.75" customHeight="1">
      <c r="A4008" s="187" t="s">
        <v>4087</v>
      </c>
      <c r="B4008" s="131" t="s">
        <v>4088</v>
      </c>
      <c r="C4008" s="181" t="s">
        <v>30</v>
      </c>
      <c r="D4008" s="111">
        <v>45681</v>
      </c>
      <c r="E4008" s="117">
        <v>250243617407</v>
      </c>
      <c r="F4008" s="131" t="str">
        <f>CONCATENATE("'",Tabla1[[#This Row],[PSP_TIN]],"',")</f>
        <v>'250243617407',</v>
      </c>
      <c r="G4008" s="131" t="s">
        <v>1923</v>
      </c>
      <c r="H4008" s="131" t="s">
        <v>5027</v>
      </c>
      <c r="I4008" s="131" t="str">
        <f>CONCATENATE("'",Tabla1[[#This Row],[Public ID]],"',")</f>
        <v>'inv_Lnn3TCAL4TYMx8vL8rxBwQ',</v>
      </c>
      <c r="J4008" s="131" t="s">
        <v>9</v>
      </c>
      <c r="K4008" s="131">
        <v>26</v>
      </c>
      <c r="L4008" s="98">
        <v>26</v>
      </c>
      <c r="M4008" s="105">
        <f>Tabla1[[#This Row],[Monto]]-Tabla1[[#This Row],[Monto Kashio]]</f>
        <v>0</v>
      </c>
      <c r="N4008" s="98" t="s">
        <v>23</v>
      </c>
      <c r="O4008" s="131" t="s">
        <v>24</v>
      </c>
      <c r="P4008" s="214">
        <v>228713</v>
      </c>
      <c r="Q4008" s="189">
        <v>45681</v>
      </c>
      <c r="R4008" s="131" t="s">
        <v>148</v>
      </c>
      <c r="T4008" s="1"/>
    </row>
    <row r="4009" spans="1:20" ht="12.75" customHeight="1">
      <c r="A4009" s="166">
        <v>12234</v>
      </c>
      <c r="B4009" s="132" t="s">
        <v>4117</v>
      </c>
      <c r="C4009" s="173" t="s">
        <v>30</v>
      </c>
      <c r="D4009" s="110">
        <v>45681</v>
      </c>
      <c r="E4009" s="116">
        <v>250253704473</v>
      </c>
      <c r="F4009" s="132" t="str">
        <f>CONCATENATE("'",Tabla1[[#This Row],[PSP_TIN]],"',")</f>
        <v>'250253704473',</v>
      </c>
      <c r="G4009" s="132" t="s">
        <v>1923</v>
      </c>
      <c r="H4009" s="132" t="s">
        <v>5028</v>
      </c>
      <c r="I4009" s="132" t="str">
        <f>CONCATENATE("'",Tabla1[[#This Row],[Public ID]],"',")</f>
        <v>'inv_kdQjc2cqSaLburFXrn9U95',</v>
      </c>
      <c r="J4009" s="132" t="s">
        <v>9</v>
      </c>
      <c r="K4009" s="132">
        <v>80</v>
      </c>
      <c r="L4009" s="91">
        <v>80</v>
      </c>
      <c r="M4009" s="105">
        <f>Tabla1[[#This Row],[Monto]]-Tabla1[[#This Row],[Monto Kashio]]</f>
        <v>0</v>
      </c>
      <c r="N4009" s="98" t="s">
        <v>23</v>
      </c>
      <c r="O4009" s="132" t="s">
        <v>24</v>
      </c>
      <c r="P4009" s="132">
        <v>3170593</v>
      </c>
      <c r="Q4009" s="190">
        <v>45681</v>
      </c>
      <c r="R4009" s="132" t="s">
        <v>148</v>
      </c>
      <c r="T4009" s="1"/>
    </row>
    <row r="4010" spans="1:20" ht="12.75" customHeight="1">
      <c r="A4010" s="187" t="s">
        <v>4087</v>
      </c>
      <c r="B4010" s="131" t="s">
        <v>4088</v>
      </c>
      <c r="C4010" s="181" t="s">
        <v>368</v>
      </c>
      <c r="D4010" s="111">
        <v>45681</v>
      </c>
      <c r="E4010" s="117">
        <v>250253706806</v>
      </c>
      <c r="F4010" s="131" t="str">
        <f>CONCATENATE("'",Tabla1[[#This Row],[PSP_TIN]],"',")</f>
        <v>'250253706806',</v>
      </c>
      <c r="G4010" s="131" t="s">
        <v>1923</v>
      </c>
      <c r="H4010" s="131" t="s">
        <v>5029</v>
      </c>
      <c r="I4010" s="131" t="str">
        <f>CONCATENATE("'",Tabla1[[#This Row],[Public ID]],"',")</f>
        <v>'inv_nGMY98B4rfaPUfqDwFj7rJ',</v>
      </c>
      <c r="J4010" s="131" t="s">
        <v>9</v>
      </c>
      <c r="K4010" s="131">
        <v>540</v>
      </c>
      <c r="L4010" s="98">
        <v>540</v>
      </c>
      <c r="M4010" s="105">
        <f>Tabla1[[#This Row],[Monto]]-Tabla1[[#This Row],[Monto Kashio]]</f>
        <v>0</v>
      </c>
      <c r="N4010" s="98" t="s">
        <v>23</v>
      </c>
      <c r="O4010" s="131" t="s">
        <v>24</v>
      </c>
      <c r="P4010" s="131">
        <v>3798462</v>
      </c>
      <c r="Q4010" s="189">
        <v>45681</v>
      </c>
      <c r="R4010" s="131" t="s">
        <v>148</v>
      </c>
      <c r="T4010" s="1"/>
    </row>
    <row r="4011" spans="1:20" ht="12.75" customHeight="1">
      <c r="A4011" s="166" t="s">
        <v>4087</v>
      </c>
      <c r="B4011" s="132" t="s">
        <v>4088</v>
      </c>
      <c r="C4011" s="173" t="s">
        <v>96</v>
      </c>
      <c r="D4011" s="110">
        <v>45681</v>
      </c>
      <c r="E4011" s="116">
        <v>250253801845</v>
      </c>
      <c r="F4011" s="132" t="str">
        <f>CONCATENATE("'",Tabla1[[#This Row],[PSP_TIN]],"',")</f>
        <v>'250253801845',</v>
      </c>
      <c r="G4011" s="132" t="s">
        <v>1923</v>
      </c>
      <c r="H4011" s="132" t="s">
        <v>5030</v>
      </c>
      <c r="I4011" s="132" t="str">
        <f>CONCATENATE("'",Tabla1[[#This Row],[Public ID]],"',")</f>
        <v>'inv_7V5eyDhEGceCbpQ4iTqzJf',</v>
      </c>
      <c r="J4011" s="132" t="s">
        <v>9</v>
      </c>
      <c r="K4011" s="132">
        <v>50</v>
      </c>
      <c r="L4011" s="91">
        <v>50</v>
      </c>
      <c r="M4011" s="105">
        <f>Tabla1[[#This Row],[Monto]]-Tabla1[[#This Row],[Monto Kashio]]</f>
        <v>0</v>
      </c>
      <c r="N4011" s="98" t="s">
        <v>23</v>
      </c>
      <c r="O4011" s="132" t="s">
        <v>24</v>
      </c>
      <c r="P4011" s="132">
        <v>3197881</v>
      </c>
      <c r="Q4011" s="190">
        <v>45681</v>
      </c>
      <c r="R4011" s="132" t="s">
        <v>148</v>
      </c>
      <c r="T4011" s="1"/>
    </row>
    <row r="4012" spans="1:20" ht="12.75" customHeight="1">
      <c r="A4012" s="187" t="s">
        <v>4087</v>
      </c>
      <c r="B4012" s="131" t="s">
        <v>4088</v>
      </c>
      <c r="C4012" s="181" t="s">
        <v>30</v>
      </c>
      <c r="D4012" s="111">
        <v>45681</v>
      </c>
      <c r="E4012" s="117">
        <v>250253788282</v>
      </c>
      <c r="F4012" s="131" t="str">
        <f>CONCATENATE("'",Tabla1[[#This Row],[PSP_TIN]],"',")</f>
        <v>'250253788282',</v>
      </c>
      <c r="G4012" s="131" t="s">
        <v>1923</v>
      </c>
      <c r="H4012" s="131" t="s">
        <v>5031</v>
      </c>
      <c r="I4012" s="131" t="str">
        <f>CONCATENATE("'",Tabla1[[#This Row],[Public ID]],"',")</f>
        <v>'inv_FU3TuWLLug3sKNtRotr3QA',</v>
      </c>
      <c r="J4012" s="131" t="s">
        <v>9</v>
      </c>
      <c r="K4012" s="131">
        <v>20</v>
      </c>
      <c r="L4012" s="98">
        <v>20</v>
      </c>
      <c r="M4012" s="105">
        <f>Tabla1[[#This Row],[Monto]]-Tabla1[[#This Row],[Monto Kashio]]</f>
        <v>0</v>
      </c>
      <c r="N4012" s="98" t="s">
        <v>23</v>
      </c>
      <c r="O4012" s="131" t="s">
        <v>24</v>
      </c>
      <c r="P4012" s="131">
        <v>3194870</v>
      </c>
      <c r="Q4012" s="189">
        <v>45681</v>
      </c>
      <c r="R4012" s="131" t="s">
        <v>148</v>
      </c>
      <c r="T4012" s="1"/>
    </row>
    <row r="4013" spans="1:20" ht="12.75" customHeight="1">
      <c r="A4013" s="166" t="s">
        <v>4087</v>
      </c>
      <c r="B4013" s="132" t="s">
        <v>4088</v>
      </c>
      <c r="C4013" s="173" t="s">
        <v>914</v>
      </c>
      <c r="D4013" s="110">
        <v>45682</v>
      </c>
      <c r="E4013" s="116">
        <v>250253988256</v>
      </c>
      <c r="F4013" s="132" t="str">
        <f>CONCATENATE("'",Tabla1[[#This Row],[PSP_TIN]],"',")</f>
        <v>'250253988256',</v>
      </c>
      <c r="G4013" s="132" t="s">
        <v>1923</v>
      </c>
      <c r="H4013" s="132" t="s">
        <v>5032</v>
      </c>
      <c r="I4013" s="132" t="str">
        <f>CONCATENATE("'",Tabla1[[#This Row],[Public ID]],"',")</f>
        <v>'inv_SbK2ipwExctazaPDosikPV',</v>
      </c>
      <c r="J4013" s="132" t="s">
        <v>9</v>
      </c>
      <c r="K4013" s="132">
        <v>40</v>
      </c>
      <c r="L4013" s="91">
        <v>40</v>
      </c>
      <c r="M4013" s="105">
        <f>Tabla1[[#This Row],[Monto]]-Tabla1[[#This Row],[Monto Kashio]]</f>
        <v>0</v>
      </c>
      <c r="N4013" s="98" t="s">
        <v>23</v>
      </c>
      <c r="O4013" s="132" t="s">
        <v>24</v>
      </c>
      <c r="P4013" s="132">
        <v>371373</v>
      </c>
      <c r="Q4013" s="190">
        <v>45682</v>
      </c>
      <c r="R4013" s="132" t="s">
        <v>148</v>
      </c>
      <c r="T4013" s="1"/>
    </row>
    <row r="4014" spans="1:20" ht="12.75" customHeight="1">
      <c r="A4014" s="187" t="s">
        <v>4087</v>
      </c>
      <c r="B4014" s="131" t="s">
        <v>4088</v>
      </c>
      <c r="C4014" s="181" t="s">
        <v>96</v>
      </c>
      <c r="D4014" s="111">
        <v>45682</v>
      </c>
      <c r="E4014" s="117">
        <v>250254055085</v>
      </c>
      <c r="F4014" s="131" t="str">
        <f>CONCATENATE("'",Tabla1[[#This Row],[PSP_TIN]],"',")</f>
        <v>'250254055085',</v>
      </c>
      <c r="G4014" s="131" t="s">
        <v>1923</v>
      </c>
      <c r="H4014" s="131" t="s">
        <v>5033</v>
      </c>
      <c r="I4014" s="131" t="str">
        <f>CONCATENATE("'",Tabla1[[#This Row],[Public ID]],"',")</f>
        <v>'inv_Vaam7cR9JjM3hhpDrntF7k',</v>
      </c>
      <c r="J4014" s="131" t="s">
        <v>9</v>
      </c>
      <c r="K4014" s="131">
        <v>100</v>
      </c>
      <c r="L4014" s="98">
        <v>100</v>
      </c>
      <c r="M4014" s="105">
        <f>Tabla1[[#This Row],[Monto]]-Tabla1[[#This Row],[Monto Kashio]]</f>
        <v>0</v>
      </c>
      <c r="N4014" s="98" t="s">
        <v>23</v>
      </c>
      <c r="O4014" s="131" t="s">
        <v>24</v>
      </c>
      <c r="P4014" s="131">
        <v>791819</v>
      </c>
      <c r="Q4014" s="189">
        <v>45682</v>
      </c>
      <c r="R4014" s="131" t="s">
        <v>148</v>
      </c>
      <c r="T4014" s="1"/>
    </row>
    <row r="4015" spans="1:20" ht="12.75" customHeight="1">
      <c r="A4015" s="166">
        <v>12237</v>
      </c>
      <c r="B4015" s="132" t="s">
        <v>4117</v>
      </c>
      <c r="C4015" s="173" t="s">
        <v>30</v>
      </c>
      <c r="D4015" s="110">
        <v>45682</v>
      </c>
      <c r="E4015" s="116">
        <v>250254246131</v>
      </c>
      <c r="F4015" s="132" t="str">
        <f>CONCATENATE("'",Tabla1[[#This Row],[PSP_TIN]],"',")</f>
        <v>'250254246131',</v>
      </c>
      <c r="G4015" s="132" t="s">
        <v>1923</v>
      </c>
      <c r="H4015" s="132" t="s">
        <v>5034</v>
      </c>
      <c r="I4015" s="132" t="str">
        <f>CONCATENATE("'",Tabla1[[#This Row],[Public ID]],"',")</f>
        <v>'inv_ASYZYuRkRBcCLSjwuKNhPT',</v>
      </c>
      <c r="J4015" s="132" t="s">
        <v>9</v>
      </c>
      <c r="K4015" s="132">
        <v>20</v>
      </c>
      <c r="L4015" s="91">
        <v>20</v>
      </c>
      <c r="M4015" s="105">
        <f>Tabla1[[#This Row],[Monto]]-Tabla1[[#This Row],[Monto Kashio]]</f>
        <v>0</v>
      </c>
      <c r="N4015" s="98" t="s">
        <v>23</v>
      </c>
      <c r="O4015" s="132" t="s">
        <v>24</v>
      </c>
      <c r="P4015" s="132">
        <v>1074203</v>
      </c>
      <c r="Q4015" s="190">
        <v>45682</v>
      </c>
      <c r="R4015" s="132" t="s">
        <v>148</v>
      </c>
      <c r="T4015" s="1"/>
    </row>
    <row r="4016" spans="1:20" ht="12.75" customHeight="1">
      <c r="A4016" s="187">
        <v>12238</v>
      </c>
      <c r="B4016" s="131" t="s">
        <v>4117</v>
      </c>
      <c r="C4016" s="181" t="s">
        <v>96</v>
      </c>
      <c r="D4016" s="111">
        <v>45682</v>
      </c>
      <c r="E4016" s="117">
        <v>250254315998</v>
      </c>
      <c r="F4016" s="131" t="str">
        <f>CONCATENATE("'",Tabla1[[#This Row],[PSP_TIN]],"',")</f>
        <v>'250254315998',</v>
      </c>
      <c r="G4016" s="131" t="s">
        <v>1923</v>
      </c>
      <c r="H4016" s="131" t="s">
        <v>5035</v>
      </c>
      <c r="I4016" s="131" t="str">
        <f>CONCATENATE("'",Tabla1[[#This Row],[Public ID]],"',")</f>
        <v>'inv_2hvVj38m7fuA3kG6zxGTz9',</v>
      </c>
      <c r="J4016" s="131" t="s">
        <v>9</v>
      </c>
      <c r="K4016" s="131">
        <v>500</v>
      </c>
      <c r="L4016" s="98">
        <v>500</v>
      </c>
      <c r="M4016" s="105">
        <f>Tabla1[[#This Row],[Monto]]-Tabla1[[#This Row],[Monto Kashio]]</f>
        <v>0</v>
      </c>
      <c r="N4016" s="98" t="s">
        <v>23</v>
      </c>
      <c r="O4016" s="131" t="s">
        <v>24</v>
      </c>
      <c r="P4016" s="131">
        <v>2270873</v>
      </c>
      <c r="Q4016" s="189">
        <v>45682</v>
      </c>
      <c r="R4016" s="131" t="s">
        <v>148</v>
      </c>
      <c r="T4016" s="1"/>
    </row>
    <row r="4017" spans="1:20" ht="12.75" customHeight="1">
      <c r="A4017" s="166" t="s">
        <v>4087</v>
      </c>
      <c r="B4017" s="132" t="s">
        <v>4088</v>
      </c>
      <c r="C4017" s="173" t="s">
        <v>66</v>
      </c>
      <c r="D4017" s="110">
        <v>45682</v>
      </c>
      <c r="E4017" s="116">
        <v>250254359619</v>
      </c>
      <c r="F4017" s="132" t="str">
        <f>CONCATENATE("'",Tabla1[[#This Row],[PSP_TIN]],"',")</f>
        <v>'250254359619',</v>
      </c>
      <c r="G4017" s="132" t="s">
        <v>1923</v>
      </c>
      <c r="H4017" s="132" t="s">
        <v>4380</v>
      </c>
      <c r="I4017" s="132" t="str">
        <f>CONCATENATE("'",Tabla1[[#This Row],[Public ID]],"',")</f>
        <v>'cus_MGnnSmTcdroKd533xZWoZ4',</v>
      </c>
      <c r="J4017" s="132" t="s">
        <v>9</v>
      </c>
      <c r="K4017" s="132">
        <v>9.99</v>
      </c>
      <c r="L4017" s="91">
        <v>9.99</v>
      </c>
      <c r="M4017" s="105">
        <f>Tabla1[[#This Row],[Monto]]-Tabla1[[#This Row],[Monto Kashio]]</f>
        <v>0</v>
      </c>
      <c r="N4017" s="98" t="s">
        <v>23</v>
      </c>
      <c r="O4017" s="132" t="s">
        <v>24</v>
      </c>
      <c r="P4017" s="132">
        <v>3704038</v>
      </c>
      <c r="Q4017" s="190">
        <v>45682</v>
      </c>
      <c r="R4017" s="132" t="s">
        <v>148</v>
      </c>
      <c r="T4017" s="1"/>
    </row>
    <row r="4018" spans="1:20" ht="12.75" customHeight="1">
      <c r="A4018" s="187" t="s">
        <v>4087</v>
      </c>
      <c r="B4018" s="131" t="s">
        <v>4088</v>
      </c>
      <c r="C4018" s="181" t="s">
        <v>27</v>
      </c>
      <c r="D4018" s="111">
        <v>45682</v>
      </c>
      <c r="E4018" s="117">
        <v>250254373101</v>
      </c>
      <c r="F4018" s="131" t="str">
        <f>CONCATENATE("'",Tabla1[[#This Row],[PSP_TIN]],"',")</f>
        <v>'250254373101',</v>
      </c>
      <c r="G4018" s="131" t="s">
        <v>1923</v>
      </c>
      <c r="H4018" s="131" t="s">
        <v>5036</v>
      </c>
      <c r="I4018" s="131" t="str">
        <f>CONCATENATE("'",Tabla1[[#This Row],[Public ID]],"',")</f>
        <v>'cus_PnEfSucBwNoLGKNbpAxEZ6',</v>
      </c>
      <c r="J4018" s="131" t="s">
        <v>9</v>
      </c>
      <c r="K4018" s="131">
        <v>34</v>
      </c>
      <c r="L4018" s="98">
        <v>34</v>
      </c>
      <c r="M4018" s="105">
        <f>Tabla1[[#This Row],[Monto]]-Tabla1[[#This Row],[Monto Kashio]]</f>
        <v>0</v>
      </c>
      <c r="N4018" s="98" t="s">
        <v>23</v>
      </c>
      <c r="O4018" s="131" t="s">
        <v>24</v>
      </c>
      <c r="P4018" s="131">
        <v>3112345</v>
      </c>
      <c r="Q4018" s="189">
        <v>45682</v>
      </c>
      <c r="R4018" s="131" t="s">
        <v>148</v>
      </c>
      <c r="T4018" s="1"/>
    </row>
    <row r="4019" spans="1:20" ht="12.75" customHeight="1">
      <c r="A4019" s="166" t="s">
        <v>4087</v>
      </c>
      <c r="B4019" s="132" t="s">
        <v>4088</v>
      </c>
      <c r="C4019" s="173" t="s">
        <v>66</v>
      </c>
      <c r="D4019" s="110">
        <v>45682</v>
      </c>
      <c r="E4019" s="116">
        <v>250264464779</v>
      </c>
      <c r="F4019" s="132" t="str">
        <f>CONCATENATE("'",Tabla1[[#This Row],[PSP_TIN]],"',")</f>
        <v>'250264464779',</v>
      </c>
      <c r="G4019" s="132" t="s">
        <v>1923</v>
      </c>
      <c r="H4019" s="132" t="s">
        <v>5037</v>
      </c>
      <c r="I4019" s="132" t="str">
        <f>CONCATENATE("'",Tabla1[[#This Row],[Public ID]],"',")</f>
        <v>'inv_8FxGCoc9rhbi7et3jzhsn7',</v>
      </c>
      <c r="J4019" s="132" t="s">
        <v>9</v>
      </c>
      <c r="K4019" s="132">
        <v>7.5</v>
      </c>
      <c r="L4019" s="91">
        <v>7.5</v>
      </c>
      <c r="M4019" s="105">
        <f>Tabla1[[#This Row],[Monto]]-Tabla1[[#This Row],[Monto Kashio]]</f>
        <v>0</v>
      </c>
      <c r="N4019" s="98" t="s">
        <v>23</v>
      </c>
      <c r="O4019" s="132" t="s">
        <v>24</v>
      </c>
      <c r="P4019" s="132">
        <v>3537120</v>
      </c>
      <c r="Q4019" s="190">
        <v>45682</v>
      </c>
      <c r="R4019" s="132" t="s">
        <v>148</v>
      </c>
      <c r="T4019" s="1"/>
    </row>
    <row r="4020" spans="1:20" ht="12.75" customHeight="1">
      <c r="A4020" s="187" t="s">
        <v>4087</v>
      </c>
      <c r="B4020" s="131" t="s">
        <v>4088</v>
      </c>
      <c r="C4020" s="181" t="s">
        <v>27</v>
      </c>
      <c r="D4020" s="111">
        <v>45682</v>
      </c>
      <c r="E4020" s="117">
        <v>250264481655</v>
      </c>
      <c r="F4020" s="131" t="str">
        <f>CONCATENATE("'",Tabla1[[#This Row],[PSP_TIN]],"',")</f>
        <v>'250264481655',</v>
      </c>
      <c r="G4020" s="131" t="s">
        <v>1923</v>
      </c>
      <c r="H4020" s="131" t="s">
        <v>5038</v>
      </c>
      <c r="I4020" s="131" t="str">
        <f>CONCATENATE("'",Tabla1[[#This Row],[Public ID]],"',")</f>
        <v>'inv_7pKroSrgamdyPg7KQ7xTYo',</v>
      </c>
      <c r="J4020" s="131" t="s">
        <v>9</v>
      </c>
      <c r="K4020" s="131">
        <v>33</v>
      </c>
      <c r="L4020" s="98">
        <v>33</v>
      </c>
      <c r="M4020" s="105">
        <f>Tabla1[[#This Row],[Monto]]-Tabla1[[#This Row],[Monto Kashio]]</f>
        <v>0</v>
      </c>
      <c r="N4020" s="98" t="s">
        <v>23</v>
      </c>
      <c r="O4020" s="131" t="s">
        <v>24</v>
      </c>
      <c r="P4020" s="131">
        <v>1994062</v>
      </c>
      <c r="Q4020" s="189">
        <v>45682</v>
      </c>
      <c r="R4020" s="131" t="s">
        <v>148</v>
      </c>
      <c r="T4020" s="1"/>
    </row>
    <row r="4021" spans="1:20" ht="12.75" customHeight="1">
      <c r="A4021" s="166" t="s">
        <v>4087</v>
      </c>
      <c r="B4021" s="132" t="s">
        <v>4088</v>
      </c>
      <c r="C4021" s="173" t="s">
        <v>484</v>
      </c>
      <c r="D4021" s="110">
        <v>45683</v>
      </c>
      <c r="E4021" s="116">
        <v>250264752289</v>
      </c>
      <c r="F4021" s="132" t="str">
        <f>CONCATENATE("'",Tabla1[[#This Row],[PSP_TIN]],"',")</f>
        <v>'250264752289',</v>
      </c>
      <c r="G4021" s="132" t="s">
        <v>1923</v>
      </c>
      <c r="H4021" s="132" t="s">
        <v>5039</v>
      </c>
      <c r="I4021" s="132" t="str">
        <f>CONCATENATE("'",Tabla1[[#This Row],[Public ID]],"',")</f>
        <v>'inv_Sqjk62RPrhKhLm83KrRfAz',</v>
      </c>
      <c r="J4021" s="132" t="s">
        <v>9</v>
      </c>
      <c r="K4021" s="132">
        <v>5</v>
      </c>
      <c r="L4021" s="91">
        <v>5</v>
      </c>
      <c r="M4021" s="105">
        <f>Tabla1[[#This Row],[Monto]]-Tabla1[[#This Row],[Monto Kashio]]</f>
        <v>0</v>
      </c>
      <c r="N4021" s="98" t="s">
        <v>23</v>
      </c>
      <c r="O4021" s="132" t="s">
        <v>24</v>
      </c>
      <c r="P4021" s="132">
        <v>1042853</v>
      </c>
      <c r="Q4021" s="190">
        <v>45683</v>
      </c>
      <c r="R4021" s="132" t="s">
        <v>148</v>
      </c>
      <c r="T4021" s="1"/>
    </row>
    <row r="4022" spans="1:20" ht="12.75" customHeight="1">
      <c r="A4022" s="187" t="s">
        <v>4087</v>
      </c>
      <c r="B4022" s="131" t="s">
        <v>4088</v>
      </c>
      <c r="C4022" s="181" t="s">
        <v>27</v>
      </c>
      <c r="D4022" s="111">
        <v>45683</v>
      </c>
      <c r="E4022" s="117">
        <v>250264749553</v>
      </c>
      <c r="F4022" s="131" t="str">
        <f>CONCATENATE("'",Tabla1[[#This Row],[PSP_TIN]],"',")</f>
        <v>'250264749553',</v>
      </c>
      <c r="G4022" s="131" t="s">
        <v>1923</v>
      </c>
      <c r="H4022" s="131" t="s">
        <v>5040</v>
      </c>
      <c r="I4022" s="131" t="str">
        <f>CONCATENATE("'",Tabla1[[#This Row],[Public ID]],"',")</f>
        <v>'inv_NUA6R2qTLq4KiQf5fKfwrR',</v>
      </c>
      <c r="J4022" s="131" t="s">
        <v>9</v>
      </c>
      <c r="K4022" s="131">
        <v>100</v>
      </c>
      <c r="L4022" s="98">
        <v>100</v>
      </c>
      <c r="M4022" s="105">
        <f>Tabla1[[#This Row],[Monto]]-Tabla1[[#This Row],[Monto Kashio]]</f>
        <v>0</v>
      </c>
      <c r="N4022" s="98" t="s">
        <v>23</v>
      </c>
      <c r="O4022" s="131" t="s">
        <v>24</v>
      </c>
      <c r="P4022" s="131">
        <v>636685</v>
      </c>
      <c r="Q4022" s="189">
        <v>45683</v>
      </c>
      <c r="R4022" s="131" t="s">
        <v>148</v>
      </c>
      <c r="T4022" s="1"/>
    </row>
    <row r="4023" spans="1:20" ht="12.75" customHeight="1">
      <c r="A4023" s="166" t="s">
        <v>4087</v>
      </c>
      <c r="B4023" s="132" t="s">
        <v>4088</v>
      </c>
      <c r="C4023" s="173" t="s">
        <v>66</v>
      </c>
      <c r="D4023" s="110">
        <v>45683</v>
      </c>
      <c r="E4023" s="116">
        <v>250264748979</v>
      </c>
      <c r="F4023" s="132" t="str">
        <f>CONCATENATE("'",Tabla1[[#This Row],[PSP_TIN]],"',")</f>
        <v>'250264748979',</v>
      </c>
      <c r="G4023" s="132" t="s">
        <v>1923</v>
      </c>
      <c r="H4023" s="132" t="s">
        <v>5041</v>
      </c>
      <c r="I4023" s="132" t="str">
        <f>CONCATENATE("'",Tabla1[[#This Row],[Public ID]],"',")</f>
        <v>'inv_hqRaFpGkGbWoFUrmuSfVvg',</v>
      </c>
      <c r="J4023" s="132" t="s">
        <v>9</v>
      </c>
      <c r="K4023" s="132">
        <v>50</v>
      </c>
      <c r="L4023" s="91">
        <v>50</v>
      </c>
      <c r="M4023" s="105">
        <f>Tabla1[[#This Row],[Monto]]-Tabla1[[#This Row],[Monto Kashio]]</f>
        <v>0</v>
      </c>
      <c r="N4023" s="98" t="s">
        <v>23</v>
      </c>
      <c r="O4023" s="132" t="s">
        <v>24</v>
      </c>
      <c r="P4023" s="132">
        <v>657089</v>
      </c>
      <c r="Q4023" s="190">
        <v>45683</v>
      </c>
      <c r="R4023" s="132" t="s">
        <v>148</v>
      </c>
      <c r="T4023" s="1"/>
    </row>
    <row r="4024" spans="1:20" ht="12.75" customHeight="1">
      <c r="A4024" s="187" t="s">
        <v>4087</v>
      </c>
      <c r="B4024" s="131" t="s">
        <v>4088</v>
      </c>
      <c r="C4024" s="181" t="s">
        <v>176</v>
      </c>
      <c r="D4024" s="111">
        <v>45683</v>
      </c>
      <c r="E4024" s="117">
        <v>250264747276</v>
      </c>
      <c r="F4024" s="131" t="str">
        <f>CONCATENATE("'",Tabla1[[#This Row],[PSP_TIN]],"',")</f>
        <v>'250264747276',</v>
      </c>
      <c r="G4024" s="131" t="s">
        <v>1923</v>
      </c>
      <c r="H4024" s="131" t="s">
        <v>5042</v>
      </c>
      <c r="I4024" s="131" t="str">
        <f>CONCATENATE("'",Tabla1[[#This Row],[Public ID]],"',")</f>
        <v>'inv_R7qhwgFP6FFcBRuxoFbigZ',</v>
      </c>
      <c r="J4024" s="131" t="s">
        <v>9</v>
      </c>
      <c r="K4024" s="131">
        <v>35</v>
      </c>
      <c r="L4024" s="98">
        <v>35</v>
      </c>
      <c r="M4024" s="105">
        <f>Tabla1[[#This Row],[Monto]]-Tabla1[[#This Row],[Monto Kashio]]</f>
        <v>0</v>
      </c>
      <c r="N4024" s="98" t="s">
        <v>23</v>
      </c>
      <c r="O4024" s="131" t="s">
        <v>24</v>
      </c>
      <c r="P4024" s="131">
        <v>340736</v>
      </c>
      <c r="Q4024" s="189">
        <v>45683</v>
      </c>
      <c r="R4024" s="131" t="s">
        <v>148</v>
      </c>
      <c r="T4024" s="1"/>
    </row>
    <row r="4025" spans="1:20" ht="12.75" customHeight="1">
      <c r="A4025" s="166" t="s">
        <v>4087</v>
      </c>
      <c r="B4025" s="132" t="s">
        <v>4088</v>
      </c>
      <c r="C4025" s="173" t="s">
        <v>488</v>
      </c>
      <c r="D4025" s="110">
        <v>45683</v>
      </c>
      <c r="E4025" s="116">
        <v>250264747194</v>
      </c>
      <c r="F4025" s="132" t="str">
        <f>CONCATENATE("'",Tabla1[[#This Row],[PSP_TIN]],"',")</f>
        <v>'250264747194',</v>
      </c>
      <c r="G4025" s="132" t="s">
        <v>1923</v>
      </c>
      <c r="H4025" s="132" t="s">
        <v>5043</v>
      </c>
      <c r="I4025" s="132" t="str">
        <f>CONCATENATE("'",Tabla1[[#This Row],[Public ID]],"',")</f>
        <v>'inv_2Vyik3Lcxjm3pWHB2qwiuE',</v>
      </c>
      <c r="J4025" s="132" t="s">
        <v>9</v>
      </c>
      <c r="K4025" s="132">
        <v>20</v>
      </c>
      <c r="L4025" s="91">
        <v>20</v>
      </c>
      <c r="M4025" s="105">
        <f>Tabla1[[#This Row],[Monto]]-Tabla1[[#This Row],[Monto Kashio]]</f>
        <v>0</v>
      </c>
      <c r="N4025" s="98" t="s">
        <v>23</v>
      </c>
      <c r="O4025" s="132" t="s">
        <v>24</v>
      </c>
      <c r="P4025" s="132">
        <v>1132833</v>
      </c>
      <c r="Q4025" s="190">
        <v>45683</v>
      </c>
      <c r="R4025" s="132" t="s">
        <v>148</v>
      </c>
      <c r="T4025" s="1"/>
    </row>
    <row r="4026" spans="1:20" ht="12.75" customHeight="1">
      <c r="A4026" s="187" t="s">
        <v>4087</v>
      </c>
      <c r="B4026" s="131" t="s">
        <v>4088</v>
      </c>
      <c r="C4026" s="181" t="s">
        <v>96</v>
      </c>
      <c r="D4026" s="111">
        <v>45683</v>
      </c>
      <c r="E4026" s="117">
        <v>250275135513</v>
      </c>
      <c r="F4026" s="131" t="str">
        <f>CONCATENATE("'",Tabla1[[#This Row],[PSP_TIN]],"',")</f>
        <v>'250275135513',</v>
      </c>
      <c r="G4026" s="131" t="s">
        <v>1923</v>
      </c>
      <c r="H4026" s="131" t="s">
        <v>5044</v>
      </c>
      <c r="I4026" s="131" t="str">
        <f>CONCATENATE("'",Tabla1[[#This Row],[Public ID]],"',")</f>
        <v>'inv_eCty4sS5p9CV9QqqqfkZ5Q',</v>
      </c>
      <c r="J4026" s="131" t="s">
        <v>9</v>
      </c>
      <c r="K4026" s="131">
        <v>500</v>
      </c>
      <c r="L4026" s="98">
        <v>500</v>
      </c>
      <c r="M4026" s="105">
        <f>Tabla1[[#This Row],[Monto]]-Tabla1[[#This Row],[Monto Kashio]]</f>
        <v>0</v>
      </c>
      <c r="N4026" s="98" t="s">
        <v>23</v>
      </c>
      <c r="O4026" s="131" t="s">
        <v>24</v>
      </c>
      <c r="P4026" s="131">
        <v>3393721</v>
      </c>
      <c r="Q4026" s="189">
        <v>45683</v>
      </c>
      <c r="R4026" s="131" t="s">
        <v>148</v>
      </c>
      <c r="T4026" s="1"/>
    </row>
    <row r="4027" spans="1:20" ht="12.75" customHeight="1">
      <c r="A4027" s="166" t="s">
        <v>4087</v>
      </c>
      <c r="B4027" s="132" t="s">
        <v>4088</v>
      </c>
      <c r="C4027" s="173" t="s">
        <v>27</v>
      </c>
      <c r="D4027" s="110">
        <v>45684</v>
      </c>
      <c r="E4027" s="116">
        <v>250275191391</v>
      </c>
      <c r="F4027" s="132" t="str">
        <f>CONCATENATE("'",Tabla1[[#This Row],[PSP_TIN]],"',")</f>
        <v>'250275191391',</v>
      </c>
      <c r="G4027" s="132" t="s">
        <v>1923</v>
      </c>
      <c r="H4027" s="132" t="s">
        <v>5045</v>
      </c>
      <c r="I4027" s="132" t="str">
        <f>CONCATENATE("'",Tabla1[[#This Row],[Public ID]],"',")</f>
        <v>'inv_7W7s7SUJZdAEYBZ5uanq34',</v>
      </c>
      <c r="J4027" s="132" t="s">
        <v>9</v>
      </c>
      <c r="K4027" s="132">
        <v>30</v>
      </c>
      <c r="L4027" s="91">
        <v>30</v>
      </c>
      <c r="M4027" s="105">
        <f>Tabla1[[#This Row],[Monto]]-Tabla1[[#This Row],[Monto Kashio]]</f>
        <v>0</v>
      </c>
      <c r="N4027" s="98" t="s">
        <v>23</v>
      </c>
      <c r="O4027" s="132" t="s">
        <v>24</v>
      </c>
      <c r="P4027" s="132">
        <v>806928</v>
      </c>
      <c r="Q4027" s="190">
        <v>45684</v>
      </c>
      <c r="R4027" s="132" t="s">
        <v>148</v>
      </c>
      <c r="T4027" s="1"/>
    </row>
    <row r="4028" spans="1:20" ht="12.75" customHeight="1">
      <c r="A4028" s="187" t="s">
        <v>4087</v>
      </c>
      <c r="B4028" s="131" t="s">
        <v>4088</v>
      </c>
      <c r="C4028" s="181" t="s">
        <v>66</v>
      </c>
      <c r="D4028" s="111">
        <v>45684</v>
      </c>
      <c r="E4028" s="117">
        <v>250275216336</v>
      </c>
      <c r="F4028" s="131" t="str">
        <f>CONCATENATE("'",Tabla1[[#This Row],[PSP_TIN]],"',")</f>
        <v>'250275216336',</v>
      </c>
      <c r="G4028" s="131" t="s">
        <v>1923</v>
      </c>
      <c r="H4028" s="131" t="s">
        <v>5046</v>
      </c>
      <c r="I4028" s="131" t="str">
        <f>CONCATENATE("'",Tabla1[[#This Row],[Public ID]],"',")</f>
        <v>'	
inv_ZLV8BfSbcspAXcyeom53hm',</v>
      </c>
      <c r="J4028" s="131" t="s">
        <v>9</v>
      </c>
      <c r="K4028" s="131">
        <v>303</v>
      </c>
      <c r="L4028" s="98">
        <v>303</v>
      </c>
      <c r="M4028" s="105">
        <f>Tabla1[[#This Row],[Monto]]-Tabla1[[#This Row],[Monto Kashio]]</f>
        <v>0</v>
      </c>
      <c r="N4028" s="98" t="s">
        <v>23</v>
      </c>
      <c r="O4028" s="131" t="s">
        <v>24</v>
      </c>
      <c r="P4028" s="131">
        <v>523142</v>
      </c>
      <c r="Q4028" s="189">
        <v>45684</v>
      </c>
      <c r="R4028" s="131" t="s">
        <v>148</v>
      </c>
      <c r="T4028" s="1"/>
    </row>
    <row r="4029" spans="1:20" ht="12.75" customHeight="1">
      <c r="A4029" s="166" t="s">
        <v>4087</v>
      </c>
      <c r="B4029" s="132" t="s">
        <v>4088</v>
      </c>
      <c r="C4029" s="173" t="s">
        <v>914</v>
      </c>
      <c r="D4029" s="110">
        <v>45684</v>
      </c>
      <c r="E4029" s="116">
        <v>250275217017</v>
      </c>
      <c r="F4029" s="132" t="str">
        <f>CONCATENATE("'",Tabla1[[#This Row],[PSP_TIN]],"',")</f>
        <v>'250275217017',</v>
      </c>
      <c r="G4029" s="132" t="s">
        <v>1923</v>
      </c>
      <c r="H4029" s="132" t="s">
        <v>5047</v>
      </c>
      <c r="I4029" s="132" t="str">
        <f>CONCATENATE("'",Tabla1[[#This Row],[Public ID]],"',")</f>
        <v>'inv_J9yQboiwMLcxCqZYYCLxKj',</v>
      </c>
      <c r="J4029" s="132" t="s">
        <v>9</v>
      </c>
      <c r="K4029" s="132">
        <v>30</v>
      </c>
      <c r="L4029" s="91">
        <v>30</v>
      </c>
      <c r="M4029" s="105">
        <f>Tabla1[[#This Row],[Monto]]-Tabla1[[#This Row],[Monto Kashio]]</f>
        <v>0</v>
      </c>
      <c r="N4029" s="98" t="s">
        <v>23</v>
      </c>
      <c r="O4029" s="132" t="s">
        <v>24</v>
      </c>
      <c r="P4029" s="132">
        <v>455560</v>
      </c>
      <c r="Q4029" s="190">
        <v>45684</v>
      </c>
      <c r="R4029" s="132" t="s">
        <v>148</v>
      </c>
      <c r="T4029" s="1"/>
    </row>
    <row r="4030" spans="1:20" ht="12.75" customHeight="1">
      <c r="A4030" s="187" t="s">
        <v>4087</v>
      </c>
      <c r="B4030" s="131" t="s">
        <v>4088</v>
      </c>
      <c r="C4030" s="181" t="s">
        <v>66</v>
      </c>
      <c r="D4030" s="111">
        <v>45684</v>
      </c>
      <c r="E4030" s="117">
        <v>250275241848</v>
      </c>
      <c r="F4030" s="131" t="str">
        <f>CONCATENATE("'",Tabla1[[#This Row],[PSP_TIN]],"',")</f>
        <v>'250275241848',</v>
      </c>
      <c r="G4030" s="131" t="s">
        <v>1923</v>
      </c>
      <c r="H4030" s="131" t="s">
        <v>5048</v>
      </c>
      <c r="I4030" s="131" t="str">
        <f>CONCATENATE("'",Tabla1[[#This Row],[Public ID]],"',")</f>
        <v>'	
inv_hVnkb2ist3D2KDzRsuNAnH',</v>
      </c>
      <c r="J4030" s="131" t="s">
        <v>9</v>
      </c>
      <c r="K4030" s="131">
        <v>30</v>
      </c>
      <c r="L4030" s="98">
        <v>30</v>
      </c>
      <c r="M4030" s="105">
        <f>Tabla1[[#This Row],[Monto]]-Tabla1[[#This Row],[Monto Kashio]]</f>
        <v>0</v>
      </c>
      <c r="N4030" s="98" t="s">
        <v>23</v>
      </c>
      <c r="O4030" s="131" t="s">
        <v>24</v>
      </c>
      <c r="P4030" s="131">
        <v>637815</v>
      </c>
      <c r="Q4030" s="189">
        <v>45684</v>
      </c>
      <c r="R4030" s="131" t="s">
        <v>148</v>
      </c>
      <c r="T4030" s="1"/>
    </row>
    <row r="4031" spans="1:20" ht="12.75" customHeight="1">
      <c r="A4031" s="166">
        <v>12258</v>
      </c>
      <c r="B4031" s="132" t="s">
        <v>4117</v>
      </c>
      <c r="C4031" s="173" t="s">
        <v>96</v>
      </c>
      <c r="D4031" s="110">
        <v>45684</v>
      </c>
      <c r="E4031" s="116">
        <v>250275287816</v>
      </c>
      <c r="F4031" s="132" t="str">
        <f>CONCATENATE("'",Tabla1[[#This Row],[PSP_TIN]],"',")</f>
        <v>'250275287816',</v>
      </c>
      <c r="G4031" s="132" t="s">
        <v>1923</v>
      </c>
      <c r="H4031" s="132" t="s">
        <v>5049</v>
      </c>
      <c r="I4031" s="132" t="str">
        <f>CONCATENATE("'",Tabla1[[#This Row],[Public ID]],"',")</f>
        <v>'inv_bDBejQk2Q8DpMePmRXaAbz',</v>
      </c>
      <c r="J4031" s="132" t="s">
        <v>9</v>
      </c>
      <c r="K4031" s="132">
        <v>89</v>
      </c>
      <c r="L4031" s="91">
        <v>89</v>
      </c>
      <c r="M4031" s="105">
        <f>Tabla1[[#This Row],[Monto]]-Tabla1[[#This Row],[Monto Kashio]]</f>
        <v>0</v>
      </c>
      <c r="N4031" s="98" t="s">
        <v>23</v>
      </c>
      <c r="O4031" s="132" t="s">
        <v>24</v>
      </c>
      <c r="P4031" s="132">
        <v>745865</v>
      </c>
      <c r="Q4031" s="190">
        <v>45684</v>
      </c>
      <c r="R4031" s="132" t="s">
        <v>148</v>
      </c>
      <c r="T4031" s="1"/>
    </row>
    <row r="4032" spans="1:20" ht="12.75" customHeight="1">
      <c r="A4032" s="187" t="s">
        <v>4087</v>
      </c>
      <c r="B4032" s="131" t="s">
        <v>4088</v>
      </c>
      <c r="C4032" s="181" t="s">
        <v>96</v>
      </c>
      <c r="D4032" s="111">
        <v>45684</v>
      </c>
      <c r="E4032" s="117">
        <v>250275300154</v>
      </c>
      <c r="F4032" s="131" t="str">
        <f>CONCATENATE("'",Tabla1[[#This Row],[PSP_TIN]],"',")</f>
        <v>'250275300154',</v>
      </c>
      <c r="G4032" s="131" t="s">
        <v>1923</v>
      </c>
      <c r="H4032" s="131" t="s">
        <v>5050</v>
      </c>
      <c r="I4032" s="131" t="str">
        <f>CONCATENATE("'",Tabla1[[#This Row],[Public ID]],"',")</f>
        <v>'inv_XMoaaMYMdprK5tv7Spq7cB',</v>
      </c>
      <c r="J4032" s="131" t="s">
        <v>9</v>
      </c>
      <c r="K4032" s="131">
        <v>300</v>
      </c>
      <c r="L4032" s="98">
        <v>300</v>
      </c>
      <c r="M4032" s="105">
        <f>Tabla1[[#This Row],[Monto]]-Tabla1[[#This Row],[Monto Kashio]]</f>
        <v>0</v>
      </c>
      <c r="N4032" s="98" t="s">
        <v>23</v>
      </c>
      <c r="O4032" s="131" t="s">
        <v>24</v>
      </c>
      <c r="P4032" s="131">
        <v>1072357</v>
      </c>
      <c r="Q4032" s="189">
        <v>45684</v>
      </c>
      <c r="R4032" s="131" t="s">
        <v>148</v>
      </c>
      <c r="T4032" s="1"/>
    </row>
    <row r="4033" spans="1:20" ht="12.75" customHeight="1">
      <c r="A4033" s="166" t="s">
        <v>4087</v>
      </c>
      <c r="B4033" s="132" t="s">
        <v>4088</v>
      </c>
      <c r="C4033" s="173" t="s">
        <v>66</v>
      </c>
      <c r="D4033" s="110">
        <v>45684</v>
      </c>
      <c r="E4033" s="116">
        <v>250275319526</v>
      </c>
      <c r="F4033" s="132" t="str">
        <f>CONCATENATE("'",Tabla1[[#This Row],[PSP_TIN]],"',")</f>
        <v>'250275319526',</v>
      </c>
      <c r="G4033" s="132" t="s">
        <v>1923</v>
      </c>
      <c r="H4033" s="132" t="s">
        <v>5051</v>
      </c>
      <c r="I4033" s="132" t="str">
        <f>CONCATENATE("'",Tabla1[[#This Row],[Public ID]],"',")</f>
        <v>'inv_gdKsvEu7Efunxn2AfFA6Zp',</v>
      </c>
      <c r="J4033" s="132" t="s">
        <v>9</v>
      </c>
      <c r="K4033" s="132">
        <v>918</v>
      </c>
      <c r="L4033" s="91">
        <v>918</v>
      </c>
      <c r="M4033" s="105">
        <f>Tabla1[[#This Row],[Monto]]-Tabla1[[#This Row],[Monto Kashio]]</f>
        <v>0</v>
      </c>
      <c r="N4033" s="98" t="s">
        <v>23</v>
      </c>
      <c r="O4033" s="132" t="s">
        <v>24</v>
      </c>
      <c r="P4033" s="132">
        <v>455671</v>
      </c>
      <c r="Q4033" s="190">
        <v>45684</v>
      </c>
      <c r="R4033" s="132" t="s">
        <v>148</v>
      </c>
      <c r="T4033" s="1"/>
    </row>
    <row r="4034" spans="1:20" ht="12.75" customHeight="1">
      <c r="A4034" s="187" t="s">
        <v>4087</v>
      </c>
      <c r="B4034" s="131" t="s">
        <v>4088</v>
      </c>
      <c r="C4034" s="181" t="s">
        <v>66</v>
      </c>
      <c r="D4034" s="111">
        <v>45684</v>
      </c>
      <c r="E4034" s="117">
        <v>250275328485</v>
      </c>
      <c r="F4034" s="131" t="str">
        <f>CONCATENATE("'",Tabla1[[#This Row],[PSP_TIN]],"',")</f>
        <v>'250275328485',</v>
      </c>
      <c r="G4034" s="131" t="s">
        <v>1923</v>
      </c>
      <c r="H4034" s="131" t="s">
        <v>5052</v>
      </c>
      <c r="I4034" s="131" t="str">
        <f>CONCATENATE("'",Tabla1[[#This Row],[Public ID]],"',")</f>
        <v>'inv_Eu2YNRgY6zSWUMRFnm4iSg',</v>
      </c>
      <c r="J4034" s="131" t="s">
        <v>9</v>
      </c>
      <c r="K4034" s="131">
        <v>115</v>
      </c>
      <c r="L4034" s="98">
        <v>115</v>
      </c>
      <c r="M4034" s="105">
        <f>Tabla1[[#This Row],[Monto]]-Tabla1[[#This Row],[Monto Kashio]]</f>
        <v>0</v>
      </c>
      <c r="N4034" s="98" t="s">
        <v>23</v>
      </c>
      <c r="O4034" s="131" t="s">
        <v>24</v>
      </c>
      <c r="P4034" s="131">
        <v>1272138</v>
      </c>
      <c r="Q4034" s="189">
        <v>45684</v>
      </c>
      <c r="R4034" s="131" t="s">
        <v>148</v>
      </c>
      <c r="T4034" s="1"/>
    </row>
    <row r="4035" spans="1:20" ht="12.75" customHeight="1">
      <c r="A4035" s="166" t="s">
        <v>4087</v>
      </c>
      <c r="B4035" s="132" t="s">
        <v>4088</v>
      </c>
      <c r="C4035" s="173" t="s">
        <v>30</v>
      </c>
      <c r="D4035" s="110">
        <v>45684</v>
      </c>
      <c r="E4035" s="116">
        <v>250275361488</v>
      </c>
      <c r="F4035" s="132" t="str">
        <f>CONCATENATE("'",Tabla1[[#This Row],[PSP_TIN]],"',")</f>
        <v>'250275361488',</v>
      </c>
      <c r="G4035" s="132" t="s">
        <v>1923</v>
      </c>
      <c r="H4035" s="132" t="s">
        <v>5053</v>
      </c>
      <c r="I4035" s="132" t="str">
        <f>CONCATENATE("'",Tabla1[[#This Row],[Public ID]],"',")</f>
        <v>'inv_6x2QRazSa3VzrJiVkjZEP9',</v>
      </c>
      <c r="J4035" s="132" t="s">
        <v>9</v>
      </c>
      <c r="K4035" s="132">
        <v>500</v>
      </c>
      <c r="L4035" s="91">
        <v>500</v>
      </c>
      <c r="M4035" s="105">
        <f>Tabla1[[#This Row],[Monto]]-Tabla1[[#This Row],[Monto Kashio]]</f>
        <v>0</v>
      </c>
      <c r="N4035" s="98" t="s">
        <v>23</v>
      </c>
      <c r="O4035" s="132" t="s">
        <v>24</v>
      </c>
      <c r="P4035" s="132">
        <v>1488017</v>
      </c>
      <c r="Q4035" s="190">
        <v>45684</v>
      </c>
      <c r="R4035" s="132" t="s">
        <v>148</v>
      </c>
      <c r="T4035" s="1"/>
    </row>
    <row r="4036" spans="1:20" ht="12.75" customHeight="1">
      <c r="A4036" s="187" t="s">
        <v>4087</v>
      </c>
      <c r="B4036" s="131" t="s">
        <v>4088</v>
      </c>
      <c r="C4036" s="181" t="s">
        <v>2614</v>
      </c>
      <c r="D4036" s="111">
        <v>45684</v>
      </c>
      <c r="E4036" s="197">
        <v>250275263206</v>
      </c>
      <c r="F4036" s="131" t="str">
        <f>CONCATENATE("'",Tabla1[[#This Row],[PSP_TIN]],"',")</f>
        <v>'250275263206',</v>
      </c>
      <c r="G4036" s="131" t="s">
        <v>1923</v>
      </c>
      <c r="H4036" s="131" t="s">
        <v>5054</v>
      </c>
      <c r="I4036" s="131" t="str">
        <f>CONCATENATE("'",Tabla1[[#This Row],[Public ID]],"',")</f>
        <v>'inv_fh9y7s6M8tkUFoM73ztFwe',</v>
      </c>
      <c r="J4036" s="131" t="s">
        <v>9</v>
      </c>
      <c r="K4036" s="214">
        <v>93.6</v>
      </c>
      <c r="L4036" s="98">
        <v>93.6</v>
      </c>
      <c r="M4036" s="105">
        <f>Tabla1[[#This Row],[Monto]]-Tabla1[[#This Row],[Monto Kashio]]</f>
        <v>0</v>
      </c>
      <c r="N4036" s="98" t="s">
        <v>23</v>
      </c>
      <c r="O4036" s="131" t="s">
        <v>24</v>
      </c>
      <c r="P4036" s="214">
        <v>371474</v>
      </c>
      <c r="Q4036" s="189">
        <v>45684</v>
      </c>
      <c r="R4036" s="131" t="s">
        <v>148</v>
      </c>
      <c r="T4036" s="1"/>
    </row>
    <row r="4037" spans="1:20" ht="12.75" customHeight="1">
      <c r="A4037" s="166" t="s">
        <v>4087</v>
      </c>
      <c r="B4037" s="132" t="s">
        <v>4088</v>
      </c>
      <c r="C4037" s="173" t="s">
        <v>488</v>
      </c>
      <c r="D4037" s="110">
        <v>45684</v>
      </c>
      <c r="E4037" s="198">
        <v>250275375273</v>
      </c>
      <c r="F4037" s="132" t="str">
        <f>CONCATENATE("'",Tabla1[[#This Row],[PSP_TIN]],"',")</f>
        <v>'250275375273',</v>
      </c>
      <c r="G4037" s="132" t="s">
        <v>1923</v>
      </c>
      <c r="H4037" s="132" t="s">
        <v>5055</v>
      </c>
      <c r="I4037" s="132" t="str">
        <f>CONCATENATE("'",Tabla1[[#This Row],[Public ID]],"',")</f>
        <v>'inv_m3SSnZ3i2LLRVbqmXpbmNU',</v>
      </c>
      <c r="J4037" s="132" t="s">
        <v>9</v>
      </c>
      <c r="K4037" s="215">
        <v>25</v>
      </c>
      <c r="L4037" s="91">
        <v>25</v>
      </c>
      <c r="M4037" s="105">
        <f>Tabla1[[#This Row],[Monto]]-Tabla1[[#This Row],[Monto Kashio]]</f>
        <v>0</v>
      </c>
      <c r="N4037" s="98" t="s">
        <v>23</v>
      </c>
      <c r="O4037" s="132" t="s">
        <v>24</v>
      </c>
      <c r="P4037" s="215">
        <v>1597638</v>
      </c>
      <c r="Q4037" s="190">
        <v>45684</v>
      </c>
      <c r="R4037" s="132" t="s">
        <v>148</v>
      </c>
      <c r="T4037" s="1"/>
    </row>
    <row r="4038" spans="1:20" ht="12.75" customHeight="1">
      <c r="A4038" s="187" t="s">
        <v>4087</v>
      </c>
      <c r="B4038" s="131" t="s">
        <v>4088</v>
      </c>
      <c r="C4038" s="181" t="s">
        <v>66</v>
      </c>
      <c r="D4038" s="111">
        <v>45684</v>
      </c>
      <c r="E4038" s="197">
        <v>250275369138</v>
      </c>
      <c r="F4038" s="131" t="str">
        <f>CONCATENATE("'",Tabla1[[#This Row],[PSP_TIN]],"',")</f>
        <v>'250275369138',</v>
      </c>
      <c r="G4038" s="131" t="s">
        <v>1923</v>
      </c>
      <c r="H4038" s="131" t="s">
        <v>5056</v>
      </c>
      <c r="I4038" s="131" t="str">
        <f>CONCATENATE("'",Tabla1[[#This Row],[Public ID]],"',")</f>
        <v>'inv_LbgDK7BYHZMWzAANW8dV9o',</v>
      </c>
      <c r="J4038" s="131" t="s">
        <v>9</v>
      </c>
      <c r="K4038" s="214">
        <v>327</v>
      </c>
      <c r="L4038" s="98">
        <v>327</v>
      </c>
      <c r="M4038" s="105">
        <f>Tabla1[[#This Row],[Monto]]-Tabla1[[#This Row],[Monto Kashio]]</f>
        <v>0</v>
      </c>
      <c r="N4038" s="98" t="s">
        <v>23</v>
      </c>
      <c r="O4038" s="131" t="s">
        <v>24</v>
      </c>
      <c r="P4038" s="214">
        <v>3135888</v>
      </c>
      <c r="Q4038" s="189">
        <v>45684</v>
      </c>
      <c r="R4038" s="131" t="s">
        <v>148</v>
      </c>
      <c r="T4038" s="1"/>
    </row>
    <row r="4039" spans="1:20" ht="12.75" customHeight="1">
      <c r="A4039" s="166" t="s">
        <v>4087</v>
      </c>
      <c r="B4039" s="132" t="s">
        <v>4088</v>
      </c>
      <c r="C4039" s="173" t="s">
        <v>66</v>
      </c>
      <c r="D4039" s="110">
        <v>45684</v>
      </c>
      <c r="E4039" s="198">
        <v>250275647666</v>
      </c>
      <c r="F4039" s="132" t="str">
        <f>CONCATENATE("'",Tabla1[[#This Row],[PSP_TIN]],"',")</f>
        <v>'250275647666',</v>
      </c>
      <c r="G4039" s="132" t="s">
        <v>1923</v>
      </c>
      <c r="H4039" s="132" t="s">
        <v>5057</v>
      </c>
      <c r="I4039" s="132" t="str">
        <f>CONCATENATE("'",Tabla1[[#This Row],[Public ID]],"',")</f>
        <v>'inv_SxTmgt5Hh6iE4WjUJUAWNk',</v>
      </c>
      <c r="J4039" s="132" t="s">
        <v>9</v>
      </c>
      <c r="K4039" s="215">
        <v>20</v>
      </c>
      <c r="L4039" s="91">
        <v>20</v>
      </c>
      <c r="M4039" s="105">
        <f>Tabla1[[#This Row],[Monto]]-Tabla1[[#This Row],[Monto Kashio]]</f>
        <v>0</v>
      </c>
      <c r="N4039" s="98" t="s">
        <v>23</v>
      </c>
      <c r="O4039" s="132" t="s">
        <v>24</v>
      </c>
      <c r="P4039" s="215">
        <v>1718689</v>
      </c>
      <c r="Q4039" s="190">
        <v>45684</v>
      </c>
      <c r="R4039" s="132" t="s">
        <v>148</v>
      </c>
      <c r="T4039" s="1"/>
    </row>
    <row r="4040" spans="1:20" ht="12.75" customHeight="1">
      <c r="A4040" s="187" t="s">
        <v>4087</v>
      </c>
      <c r="B4040" s="131" t="s">
        <v>4088</v>
      </c>
      <c r="C4040" s="181" t="s">
        <v>30</v>
      </c>
      <c r="D4040" s="111">
        <v>45684</v>
      </c>
      <c r="E4040" s="197">
        <v>250275646262</v>
      </c>
      <c r="F4040" s="131" t="str">
        <f>CONCATENATE("'",Tabla1[[#This Row],[PSP_TIN]],"',")</f>
        <v>'250275646262',</v>
      </c>
      <c r="G4040" s="131" t="s">
        <v>1923</v>
      </c>
      <c r="H4040" s="131" t="s">
        <v>5058</v>
      </c>
      <c r="I4040" s="131" t="str">
        <f>CONCATENATE("'",Tabla1[[#This Row],[Public ID]],"',")</f>
        <v>'inv_9HHqmuk9wcyk6DT7MGjw8W',</v>
      </c>
      <c r="J4040" s="131" t="s">
        <v>9</v>
      </c>
      <c r="K4040" s="214">
        <v>20</v>
      </c>
      <c r="L4040" s="98">
        <v>20</v>
      </c>
      <c r="M4040" s="105">
        <f>Tabla1[[#This Row],[Monto]]-Tabla1[[#This Row],[Monto Kashio]]</f>
        <v>0</v>
      </c>
      <c r="N4040" s="98" t="s">
        <v>23</v>
      </c>
      <c r="O4040" s="131" t="s">
        <v>24</v>
      </c>
      <c r="P4040" s="214">
        <v>3236242</v>
      </c>
      <c r="Q4040" s="189">
        <v>45684</v>
      </c>
      <c r="R4040" s="131" t="s">
        <v>148</v>
      </c>
      <c r="T4040" s="1"/>
    </row>
    <row r="4041" spans="1:20" ht="12.75" customHeight="1">
      <c r="A4041" s="166">
        <v>12282</v>
      </c>
      <c r="B4041" s="132" t="s">
        <v>4117</v>
      </c>
      <c r="C4041" s="173" t="s">
        <v>30</v>
      </c>
      <c r="D4041" s="110">
        <v>45684</v>
      </c>
      <c r="E4041" s="198">
        <v>250275642482</v>
      </c>
      <c r="F4041" s="132" t="str">
        <f>CONCATENATE("'",Tabla1[[#This Row],[PSP_TIN]],"',")</f>
        <v>'250275642482',</v>
      </c>
      <c r="G4041" s="132" t="s">
        <v>1923</v>
      </c>
      <c r="H4041" s="132" t="s">
        <v>5059</v>
      </c>
      <c r="I4041" s="132" t="str">
        <f>CONCATENATE("'",Tabla1[[#This Row],[Public ID]],"',")</f>
        <v>'inv_NZ5o4WfTfEe5tC7oRbCAwo',</v>
      </c>
      <c r="J4041" s="132" t="s">
        <v>9</v>
      </c>
      <c r="K4041" s="215">
        <v>73</v>
      </c>
      <c r="L4041" s="91">
        <v>73</v>
      </c>
      <c r="M4041" s="105">
        <f>Tabla1[[#This Row],[Monto]]-Tabla1[[#This Row],[Monto Kashio]]</f>
        <v>0</v>
      </c>
      <c r="N4041" s="98" t="s">
        <v>23</v>
      </c>
      <c r="O4041" s="132" t="s">
        <v>24</v>
      </c>
      <c r="P4041" s="215">
        <v>2449524</v>
      </c>
      <c r="Q4041" s="190">
        <v>45684</v>
      </c>
      <c r="R4041" s="132" t="s">
        <v>148</v>
      </c>
      <c r="T4041" s="1"/>
    </row>
    <row r="4042" spans="1:20" ht="12.75" customHeight="1">
      <c r="A4042" s="187">
        <v>12283</v>
      </c>
      <c r="B4042" s="131" t="s">
        <v>4117</v>
      </c>
      <c r="C4042" s="181" t="s">
        <v>30</v>
      </c>
      <c r="D4042" s="111">
        <v>45684</v>
      </c>
      <c r="E4042" s="117">
        <v>250254149496</v>
      </c>
      <c r="F4042" s="131" t="str">
        <f>CONCATENATE("'",Tabla1[[#This Row],[PSP_TIN]],"',")</f>
        <v>'250254149496',</v>
      </c>
      <c r="G4042" s="131" t="s">
        <v>850</v>
      </c>
      <c r="H4042" s="131" t="s">
        <v>5060</v>
      </c>
      <c r="I4042" s="131" t="str">
        <f>CONCATENATE("'",Tabla1[[#This Row],[Public ID]],"',")</f>
        <v>'inv_oGQwo82pfUz3XruYGdMN8T',</v>
      </c>
      <c r="J4042" s="131" t="s">
        <v>9</v>
      </c>
      <c r="K4042" s="131">
        <v>500</v>
      </c>
      <c r="L4042" s="98">
        <v>500</v>
      </c>
      <c r="M4042" s="105">
        <f>Tabla1[[#This Row],[Monto]]-Tabla1[[#This Row],[Monto Kashio]]</f>
        <v>0</v>
      </c>
      <c r="N4042" s="98" t="s">
        <v>23</v>
      </c>
      <c r="O4042" s="131" t="s">
        <v>145</v>
      </c>
      <c r="P4042" s="131">
        <v>2698307</v>
      </c>
      <c r="Q4042" s="189">
        <v>45682</v>
      </c>
      <c r="R4042" s="131" t="s">
        <v>148</v>
      </c>
      <c r="T4042" s="1"/>
    </row>
    <row r="4043" spans="1:20" ht="12.75" customHeight="1">
      <c r="A4043" s="166">
        <v>12285</v>
      </c>
      <c r="B4043" s="132" t="s">
        <v>4117</v>
      </c>
      <c r="C4043" s="173" t="s">
        <v>27</v>
      </c>
      <c r="D4043" s="110">
        <v>45684</v>
      </c>
      <c r="E4043" s="116">
        <v>250276041839</v>
      </c>
      <c r="F4043" s="132" t="str">
        <f>CONCATENATE("'",Tabla1[[#This Row],[PSP_TIN]],"',")</f>
        <v>'250276041839',</v>
      </c>
      <c r="G4043" s="132" t="s">
        <v>1923</v>
      </c>
      <c r="H4043" s="132" t="s">
        <v>5061</v>
      </c>
      <c r="I4043" s="132" t="str">
        <f>CONCATENATE("'",Tabla1[[#This Row],[Public ID]],"',")</f>
        <v>'inv_iM6aGt3JVKGeVVpnZicZvW',</v>
      </c>
      <c r="J4043" s="132" t="s">
        <v>9</v>
      </c>
      <c r="K4043" s="132">
        <v>350</v>
      </c>
      <c r="L4043" s="91">
        <v>350</v>
      </c>
      <c r="M4043" s="105">
        <f>Tabla1[[#This Row],[Monto]]-Tabla1[[#This Row],[Monto Kashio]]</f>
        <v>0</v>
      </c>
      <c r="N4043" s="98" t="s">
        <v>23</v>
      </c>
      <c r="O4043" s="132" t="s">
        <v>24</v>
      </c>
      <c r="P4043" s="132">
        <v>3293868</v>
      </c>
      <c r="Q4043" s="190">
        <v>45684</v>
      </c>
      <c r="R4043" s="132" t="s">
        <v>148</v>
      </c>
      <c r="T4043" s="1"/>
    </row>
    <row r="4044" spans="1:20" ht="12.75" customHeight="1">
      <c r="A4044" s="187" t="s">
        <v>4087</v>
      </c>
      <c r="B4044" s="131" t="s">
        <v>4088</v>
      </c>
      <c r="C4044" s="181" t="s">
        <v>914</v>
      </c>
      <c r="D4044" s="111">
        <v>45684</v>
      </c>
      <c r="E4044" s="197">
        <v>250276110433</v>
      </c>
      <c r="F4044" s="131" t="str">
        <f>CONCATENATE("'",Tabla1[[#This Row],[PSP_TIN]],"',")</f>
        <v>'250276110433',</v>
      </c>
      <c r="G4044" s="131" t="s">
        <v>1923</v>
      </c>
      <c r="H4044" s="131" t="s">
        <v>5062</v>
      </c>
      <c r="I4044" s="131" t="str">
        <f>CONCATENATE("'",Tabla1[[#This Row],[Public ID]],"',")</f>
        <v>'inv_jYUCcf5NHxhmZK5FSPAE6u',</v>
      </c>
      <c r="J4044" s="131" t="s">
        <v>9</v>
      </c>
      <c r="K4044" s="214">
        <v>50</v>
      </c>
      <c r="L4044" s="98">
        <v>50</v>
      </c>
      <c r="M4044" s="105">
        <f>Tabla1[[#This Row],[Monto]]-Tabla1[[#This Row],[Monto Kashio]]</f>
        <v>0</v>
      </c>
      <c r="N4044" s="98" t="s">
        <v>23</v>
      </c>
      <c r="O4044" s="131" t="s">
        <v>24</v>
      </c>
      <c r="P4044" s="214">
        <v>3478066</v>
      </c>
      <c r="Q4044" s="189">
        <v>45684</v>
      </c>
      <c r="R4044" s="131" t="s">
        <v>148</v>
      </c>
      <c r="T4044" s="1"/>
    </row>
    <row r="4045" spans="1:20" ht="12.75" customHeight="1">
      <c r="A4045" s="166" t="s">
        <v>4087</v>
      </c>
      <c r="B4045" s="132" t="s">
        <v>4088</v>
      </c>
      <c r="C4045" s="173" t="s">
        <v>27</v>
      </c>
      <c r="D4045" s="110">
        <v>45684</v>
      </c>
      <c r="E4045" s="198">
        <v>250276083814</v>
      </c>
      <c r="F4045" s="132" t="str">
        <f>CONCATENATE("'",Tabla1[[#This Row],[PSP_TIN]],"',")</f>
        <v>'250276083814',</v>
      </c>
      <c r="G4045" s="132" t="s">
        <v>1923</v>
      </c>
      <c r="H4045" s="132" t="s">
        <v>5063</v>
      </c>
      <c r="I4045" s="132" t="str">
        <f>CONCATENATE("'",Tabla1[[#This Row],[Public ID]],"',")</f>
        <v>'inv_kkz4qJzfRVZRKL9A4wxqBD',</v>
      </c>
      <c r="J4045" s="132" t="s">
        <v>9</v>
      </c>
      <c r="K4045" s="215">
        <v>30</v>
      </c>
      <c r="L4045" s="91">
        <v>30</v>
      </c>
      <c r="M4045" s="105">
        <f>Tabla1[[#This Row],[Monto]]-Tabla1[[#This Row],[Monto Kashio]]</f>
        <v>0</v>
      </c>
      <c r="N4045" s="98" t="s">
        <v>23</v>
      </c>
      <c r="O4045" s="132" t="s">
        <v>24</v>
      </c>
      <c r="P4045" s="215">
        <v>3409404</v>
      </c>
      <c r="Q4045" s="190">
        <v>45684</v>
      </c>
      <c r="R4045" s="132" t="s">
        <v>148</v>
      </c>
      <c r="T4045" s="1"/>
    </row>
    <row r="4046" spans="1:20" ht="12.75" customHeight="1">
      <c r="A4046" s="187" t="s">
        <v>4087</v>
      </c>
      <c r="B4046" s="131" t="s">
        <v>4088</v>
      </c>
      <c r="C4046" s="181" t="s">
        <v>30</v>
      </c>
      <c r="D4046" s="111">
        <v>45684</v>
      </c>
      <c r="E4046" s="197">
        <v>250276079513</v>
      </c>
      <c r="F4046" s="131" t="str">
        <f>CONCATENATE("'",Tabla1[[#This Row],[PSP_TIN]],"',")</f>
        <v>'250276079513',</v>
      </c>
      <c r="G4046" s="131" t="s">
        <v>1923</v>
      </c>
      <c r="H4046" s="131" t="s">
        <v>5064</v>
      </c>
      <c r="I4046" s="131" t="str">
        <f>CONCATENATE("'",Tabla1[[#This Row],[Public ID]],"',")</f>
        <v>'inv_jocuudXkY3nwXgSacDGTU2',</v>
      </c>
      <c r="J4046" s="131" t="s">
        <v>9</v>
      </c>
      <c r="K4046" s="214">
        <v>30</v>
      </c>
      <c r="L4046" s="98">
        <v>30</v>
      </c>
      <c r="M4046" s="105">
        <f>Tabla1[[#This Row],[Monto]]-Tabla1[[#This Row],[Monto Kashio]]</f>
        <v>0</v>
      </c>
      <c r="N4046" s="98" t="s">
        <v>23</v>
      </c>
      <c r="O4046" s="131" t="s">
        <v>24</v>
      </c>
      <c r="P4046" s="214">
        <v>3335837</v>
      </c>
      <c r="Q4046" s="189">
        <v>45684</v>
      </c>
      <c r="R4046" s="131" t="s">
        <v>148</v>
      </c>
      <c r="T4046" s="1"/>
    </row>
    <row r="4047" spans="1:20" ht="12.75" customHeight="1">
      <c r="A4047" s="166" t="s">
        <v>4087</v>
      </c>
      <c r="B4047" s="132" t="s">
        <v>4088</v>
      </c>
      <c r="C4047" s="173" t="s">
        <v>66</v>
      </c>
      <c r="D4047" s="110">
        <v>45684</v>
      </c>
      <c r="E4047" s="198">
        <v>250276079454</v>
      </c>
      <c r="F4047" s="132" t="str">
        <f>CONCATENATE("'",Tabla1[[#This Row],[PSP_TIN]],"',")</f>
        <v>'250276079454',</v>
      </c>
      <c r="G4047" s="132" t="s">
        <v>1923</v>
      </c>
      <c r="H4047" s="132" t="s">
        <v>5065</v>
      </c>
      <c r="I4047" s="132" t="str">
        <f>CONCATENATE("'",Tabla1[[#This Row],[Public ID]],"',")</f>
        <v>'inv_oLKg9bXjYVZUEAydUjMUAM',</v>
      </c>
      <c r="J4047" s="132" t="s">
        <v>9</v>
      </c>
      <c r="K4047" s="215">
        <v>20</v>
      </c>
      <c r="L4047" s="91">
        <v>20</v>
      </c>
      <c r="M4047" s="105">
        <f>Tabla1[[#This Row],[Monto]]-Tabla1[[#This Row],[Monto Kashio]]</f>
        <v>0</v>
      </c>
      <c r="N4047" s="98" t="s">
        <v>23</v>
      </c>
      <c r="O4047" s="132" t="s">
        <v>24</v>
      </c>
      <c r="P4047" s="215">
        <v>3540969</v>
      </c>
      <c r="Q4047" s="190">
        <v>45684</v>
      </c>
      <c r="R4047" s="132" t="s">
        <v>148</v>
      </c>
      <c r="T4047" s="1"/>
    </row>
    <row r="4048" spans="1:20" ht="12.75" customHeight="1">
      <c r="A4048" s="187" t="s">
        <v>4087</v>
      </c>
      <c r="B4048" s="131" t="s">
        <v>4088</v>
      </c>
      <c r="C4048" s="181" t="s">
        <v>27</v>
      </c>
      <c r="D4048" s="111">
        <v>45684</v>
      </c>
      <c r="E4048" s="197">
        <v>250276063794</v>
      </c>
      <c r="F4048" s="131" t="str">
        <f>CONCATENATE("'",Tabla1[[#This Row],[PSP_TIN]],"',")</f>
        <v>'250276063794',</v>
      </c>
      <c r="G4048" s="131" t="s">
        <v>1923</v>
      </c>
      <c r="H4048" s="131" t="s">
        <v>5066</v>
      </c>
      <c r="I4048" s="131" t="str">
        <f>CONCATENATE("'",Tabla1[[#This Row],[Public ID]],"',")</f>
        <v>'inv_j8pvya738nDYZyULZQAN3R',</v>
      </c>
      <c r="J4048" s="131" t="s">
        <v>9</v>
      </c>
      <c r="K4048" s="214">
        <v>100</v>
      </c>
      <c r="L4048" s="98">
        <v>100</v>
      </c>
      <c r="M4048" s="105">
        <f>Tabla1[[#This Row],[Monto]]-Tabla1[[#This Row],[Monto Kashio]]</f>
        <v>0</v>
      </c>
      <c r="N4048" s="98" t="s">
        <v>23</v>
      </c>
      <c r="O4048" s="131" t="s">
        <v>24</v>
      </c>
      <c r="P4048" s="214">
        <v>3234095</v>
      </c>
      <c r="Q4048" s="189">
        <v>45684</v>
      </c>
      <c r="R4048" s="131" t="s">
        <v>148</v>
      </c>
      <c r="T4048" s="1"/>
    </row>
    <row r="4049" spans="1:20" ht="12.75" customHeight="1">
      <c r="A4049" s="166" t="s">
        <v>4087</v>
      </c>
      <c r="B4049" s="132" t="s">
        <v>4088</v>
      </c>
      <c r="C4049" s="173" t="s">
        <v>66</v>
      </c>
      <c r="D4049" s="110">
        <v>45684</v>
      </c>
      <c r="E4049" s="198">
        <v>250276056477</v>
      </c>
      <c r="F4049" s="132" t="str">
        <f>CONCATENATE("'",Tabla1[[#This Row],[PSP_TIN]],"',")</f>
        <v>'250276056477',</v>
      </c>
      <c r="G4049" s="132" t="s">
        <v>1923</v>
      </c>
      <c r="H4049" s="132" t="s">
        <v>5067</v>
      </c>
      <c r="I4049" s="132" t="str">
        <f>CONCATENATE("'",Tabla1[[#This Row],[Public ID]],"',")</f>
        <v>'inv_4zZxqAbHHKD2vYsFNYLVKq',</v>
      </c>
      <c r="J4049" s="132" t="s">
        <v>9</v>
      </c>
      <c r="K4049" s="215">
        <v>20</v>
      </c>
      <c r="L4049" s="91">
        <v>20</v>
      </c>
      <c r="M4049" s="105">
        <f>Tabla1[[#This Row],[Monto]]-Tabla1[[#This Row],[Monto Kashio]]</f>
        <v>0</v>
      </c>
      <c r="N4049" s="98" t="s">
        <v>23</v>
      </c>
      <c r="O4049" s="132" t="s">
        <v>24</v>
      </c>
      <c r="P4049" s="215">
        <v>3626633</v>
      </c>
      <c r="Q4049" s="190">
        <v>45684</v>
      </c>
      <c r="R4049" s="132" t="s">
        <v>148</v>
      </c>
      <c r="T4049" s="1"/>
    </row>
    <row r="4050" spans="1:20" ht="12.75" customHeight="1">
      <c r="A4050" s="187" t="s">
        <v>4087</v>
      </c>
      <c r="B4050" s="131" t="s">
        <v>4088</v>
      </c>
      <c r="C4050" s="181" t="s">
        <v>66</v>
      </c>
      <c r="D4050" s="111">
        <v>45684</v>
      </c>
      <c r="E4050" s="197">
        <v>250276044435</v>
      </c>
      <c r="F4050" s="131" t="str">
        <f>CONCATENATE("'",Tabla1[[#This Row],[PSP_TIN]],"',")</f>
        <v>'250276044435',</v>
      </c>
      <c r="G4050" s="131" t="s">
        <v>1923</v>
      </c>
      <c r="H4050" s="131" t="s">
        <v>5068</v>
      </c>
      <c r="I4050" s="131" t="str">
        <f>CONCATENATE("'",Tabla1[[#This Row],[Public ID]],"',")</f>
        <v>'inv_3HueTpRULerRV2Khnb2BLE',</v>
      </c>
      <c r="J4050" s="131" t="s">
        <v>9</v>
      </c>
      <c r="K4050" s="229">
        <v>1241</v>
      </c>
      <c r="L4050" s="98">
        <v>1241</v>
      </c>
      <c r="M4050" s="105">
        <f>Tabla1[[#This Row],[Monto]]-Tabla1[[#This Row],[Monto Kashio]]</f>
        <v>0</v>
      </c>
      <c r="N4050" s="98" t="s">
        <v>23</v>
      </c>
      <c r="O4050" s="131" t="s">
        <v>24</v>
      </c>
      <c r="P4050" s="214">
        <v>3295762</v>
      </c>
      <c r="Q4050" s="189">
        <v>45684</v>
      </c>
      <c r="R4050" s="131" t="s">
        <v>148</v>
      </c>
      <c r="T4050" s="1"/>
    </row>
    <row r="4051" spans="1:20" ht="12.75" customHeight="1">
      <c r="A4051" s="166" t="s">
        <v>4087</v>
      </c>
      <c r="B4051" s="132" t="s">
        <v>4088</v>
      </c>
      <c r="C4051" s="173" t="s">
        <v>30</v>
      </c>
      <c r="D4051" s="110">
        <v>45684</v>
      </c>
      <c r="E4051" s="198">
        <v>250276041627</v>
      </c>
      <c r="F4051" s="132" t="str">
        <f>CONCATENATE("'",Tabla1[[#This Row],[PSP_TIN]],"',")</f>
        <v>'250276041627',</v>
      </c>
      <c r="G4051" s="132" t="s">
        <v>850</v>
      </c>
      <c r="H4051" s="132" t="s">
        <v>5069</v>
      </c>
      <c r="I4051" s="132" t="str">
        <f>CONCATENATE("'",Tabla1[[#This Row],[Public ID]],"',")</f>
        <v>'inv_RVaWDpcMPJDshx5cj5qpPt',</v>
      </c>
      <c r="J4051" s="132" t="s">
        <v>9</v>
      </c>
      <c r="K4051" s="215">
        <v>20</v>
      </c>
      <c r="L4051" s="91">
        <v>20</v>
      </c>
      <c r="M4051" s="105">
        <f>Tabla1[[#This Row],[Monto]]-Tabla1[[#This Row],[Monto Kashio]]</f>
        <v>0</v>
      </c>
      <c r="N4051" s="98" t="s">
        <v>23</v>
      </c>
      <c r="O4051" s="132" t="s">
        <v>24</v>
      </c>
      <c r="P4051" s="215">
        <v>3293707</v>
      </c>
      <c r="Q4051" s="190">
        <v>45684</v>
      </c>
      <c r="R4051" s="132" t="s">
        <v>148</v>
      </c>
      <c r="T4051" s="1"/>
    </row>
    <row r="4052" spans="1:20" ht="12.75" customHeight="1">
      <c r="A4052" s="187">
        <v>12287</v>
      </c>
      <c r="B4052" s="131" t="s">
        <v>4117</v>
      </c>
      <c r="C4052" s="181" t="s">
        <v>136</v>
      </c>
      <c r="D4052" s="111">
        <v>45684</v>
      </c>
      <c r="E4052" s="117">
        <v>250276126014</v>
      </c>
      <c r="F4052" s="131" t="str">
        <f>CONCATENATE("'",Tabla1[[#This Row],[PSP_TIN]],"',")</f>
        <v>'250276126014',</v>
      </c>
      <c r="G4052" s="131" t="s">
        <v>1923</v>
      </c>
      <c r="H4052" s="131" t="s">
        <v>5070</v>
      </c>
      <c r="I4052" s="131" t="str">
        <f>CONCATENATE("'",Tabla1[[#This Row],[Public ID]],"',")</f>
        <v>'inv_5hnC2TTGAxz3mxceEXLjcc',</v>
      </c>
      <c r="J4052" s="131" t="s">
        <v>9</v>
      </c>
      <c r="K4052" s="228">
        <v>1000</v>
      </c>
      <c r="L4052" s="98">
        <v>1000</v>
      </c>
      <c r="M4052" s="105">
        <f>Tabla1[[#This Row],[Monto]]-Tabla1[[#This Row],[Monto Kashio]]</f>
        <v>0</v>
      </c>
      <c r="N4052" s="98" t="s">
        <v>23</v>
      </c>
      <c r="O4052" s="131" t="s">
        <v>24</v>
      </c>
      <c r="P4052" s="131">
        <v>3536961</v>
      </c>
      <c r="Q4052" s="189">
        <v>45684</v>
      </c>
      <c r="R4052" s="131" t="s">
        <v>148</v>
      </c>
      <c r="T4052" s="1"/>
    </row>
    <row r="4053" spans="1:20" ht="12.75" customHeight="1">
      <c r="A4053" s="166" t="s">
        <v>4087</v>
      </c>
      <c r="B4053" s="132" t="s">
        <v>4088</v>
      </c>
      <c r="C4053" s="173" t="s">
        <v>66</v>
      </c>
      <c r="D4053" s="110">
        <v>45684</v>
      </c>
      <c r="E4053" s="198">
        <v>250286185688</v>
      </c>
      <c r="F4053" s="132" t="str">
        <f>CONCATENATE("'",Tabla1[[#This Row],[PSP_TIN]],"',")</f>
        <v>'250286185688',</v>
      </c>
      <c r="G4053" s="132" t="s">
        <v>1923</v>
      </c>
      <c r="H4053" s="132" t="s">
        <v>5071</v>
      </c>
      <c r="I4053" s="132" t="str">
        <f>CONCATENATE("'",Tabla1[[#This Row],[Public ID]],"',")</f>
        <v>'inv_kwnRroDpXHvNB7kdPszCBm',</v>
      </c>
      <c r="J4053" s="132" t="s">
        <v>9</v>
      </c>
      <c r="K4053" s="215">
        <v>10</v>
      </c>
      <c r="L4053" s="91">
        <v>10</v>
      </c>
      <c r="M4053" s="105">
        <f>Tabla1[[#This Row],[Monto]]-Tabla1[[#This Row],[Monto Kashio]]</f>
        <v>0</v>
      </c>
      <c r="N4053" s="98" t="s">
        <v>23</v>
      </c>
      <c r="O4053" s="132" t="s">
        <v>24</v>
      </c>
      <c r="P4053" s="215">
        <v>1766607</v>
      </c>
      <c r="Q4053" s="190">
        <v>45684</v>
      </c>
      <c r="R4053" s="132" t="s">
        <v>148</v>
      </c>
      <c r="T4053" s="1"/>
    </row>
    <row r="4054" spans="1:20" ht="12.75" customHeight="1">
      <c r="A4054" s="187" t="s">
        <v>4087</v>
      </c>
      <c r="B4054" s="131" t="s">
        <v>4088</v>
      </c>
      <c r="C4054" s="181" t="s">
        <v>27</v>
      </c>
      <c r="D4054" s="111">
        <v>45684</v>
      </c>
      <c r="E4054" s="197">
        <v>250286173409</v>
      </c>
      <c r="F4054" s="131" t="str">
        <f>CONCATENATE("'",Tabla1[[#This Row],[PSP_TIN]],"',")</f>
        <v>'250286173409',</v>
      </c>
      <c r="G4054" s="131" t="s">
        <v>1923</v>
      </c>
      <c r="H4054" s="131" t="s">
        <v>5072</v>
      </c>
      <c r="I4054" s="131" t="str">
        <f>CONCATENATE("'",Tabla1[[#This Row],[Public ID]],"',")</f>
        <v>'inv_nU93R3LjmpKwbSKunxFCGQ',</v>
      </c>
      <c r="J4054" s="131" t="s">
        <v>9</v>
      </c>
      <c r="K4054" s="214">
        <v>30</v>
      </c>
      <c r="L4054" s="98">
        <v>30</v>
      </c>
      <c r="M4054" s="105">
        <f>Tabla1[[#This Row],[Monto]]-Tabla1[[#This Row],[Monto Kashio]]</f>
        <v>0</v>
      </c>
      <c r="N4054" s="98" t="s">
        <v>23</v>
      </c>
      <c r="O4054" s="131" t="s">
        <v>24</v>
      </c>
      <c r="P4054" s="214">
        <v>1585242</v>
      </c>
      <c r="Q4054" s="189">
        <v>45684</v>
      </c>
      <c r="R4054" s="131" t="s">
        <v>148</v>
      </c>
      <c r="T4054" s="1"/>
    </row>
    <row r="4055" spans="1:20" ht="12.75" customHeight="1">
      <c r="A4055" s="166">
        <v>12289</v>
      </c>
      <c r="B4055" s="132" t="s">
        <v>4117</v>
      </c>
      <c r="C4055" s="173" t="s">
        <v>484</v>
      </c>
      <c r="D4055" s="110">
        <v>45684</v>
      </c>
      <c r="E4055" s="198">
        <v>250286172194</v>
      </c>
      <c r="F4055" s="132" t="str">
        <f>CONCATENATE("'",Tabla1[[#This Row],[PSP_TIN]],"',")</f>
        <v>'250286172194',</v>
      </c>
      <c r="G4055" s="132" t="s">
        <v>1923</v>
      </c>
      <c r="H4055" s="132" t="s">
        <v>5073</v>
      </c>
      <c r="I4055" s="132" t="str">
        <f>CONCATENATE("'",Tabla1[[#This Row],[Public ID]],"',")</f>
        <v>'inv_JoEDgww9hGnzGxxFSPnnDQ',</v>
      </c>
      <c r="J4055" s="132" t="s">
        <v>9</v>
      </c>
      <c r="K4055" s="215">
        <v>5</v>
      </c>
      <c r="L4055" s="91">
        <v>5</v>
      </c>
      <c r="M4055" s="105">
        <f>Tabla1[[#This Row],[Monto]]-Tabla1[[#This Row],[Monto Kashio]]</f>
        <v>0</v>
      </c>
      <c r="N4055" s="98" t="s">
        <v>23</v>
      </c>
      <c r="O4055" s="132" t="s">
        <v>24</v>
      </c>
      <c r="P4055" s="215">
        <v>1761619</v>
      </c>
      <c r="Q4055" s="190">
        <v>45684</v>
      </c>
      <c r="R4055" s="132" t="s">
        <v>148</v>
      </c>
      <c r="T4055" s="1"/>
    </row>
    <row r="4056" spans="1:20" ht="12.75" customHeight="1">
      <c r="A4056" s="187" t="s">
        <v>4087</v>
      </c>
      <c r="B4056" s="131" t="s">
        <v>4088</v>
      </c>
      <c r="C4056" s="181" t="s">
        <v>30</v>
      </c>
      <c r="D4056" s="111">
        <v>45684</v>
      </c>
      <c r="E4056" s="197">
        <v>250286169131</v>
      </c>
      <c r="F4056" s="131" t="str">
        <f>CONCATENATE("'",Tabla1[[#This Row],[PSP_TIN]],"',")</f>
        <v>'250286169131',</v>
      </c>
      <c r="G4056" s="131" t="s">
        <v>1923</v>
      </c>
      <c r="H4056" s="131" t="s">
        <v>5074</v>
      </c>
      <c r="I4056" s="131" t="str">
        <f>CONCATENATE("'",Tabla1[[#This Row],[Public ID]],"',")</f>
        <v>'inv_XMKHbfjjuYDnhQ5hNrEoft',</v>
      </c>
      <c r="J4056" s="131" t="s">
        <v>9</v>
      </c>
      <c r="K4056" s="214">
        <v>50</v>
      </c>
      <c r="L4056" s="98">
        <v>50</v>
      </c>
      <c r="M4056" s="105">
        <f>Tabla1[[#This Row],[Monto]]-Tabla1[[#This Row],[Monto Kashio]]</f>
        <v>0</v>
      </c>
      <c r="N4056" s="98" t="s">
        <v>23</v>
      </c>
      <c r="O4056" s="131" t="s">
        <v>24</v>
      </c>
      <c r="P4056" s="214">
        <v>3843092</v>
      </c>
      <c r="Q4056" s="189">
        <v>45684</v>
      </c>
      <c r="R4056" s="131" t="s">
        <v>148</v>
      </c>
      <c r="T4056" s="1"/>
    </row>
    <row r="4057" spans="1:20" ht="12.75" customHeight="1">
      <c r="A4057" s="166" t="s">
        <v>4087</v>
      </c>
      <c r="B4057" s="132" t="s">
        <v>4088</v>
      </c>
      <c r="C4057" s="173" t="s">
        <v>30</v>
      </c>
      <c r="D4057" s="110">
        <v>45684</v>
      </c>
      <c r="E4057" s="198">
        <v>250276165777</v>
      </c>
      <c r="F4057" s="132" t="str">
        <f>CONCATENATE("'",Tabla1[[#This Row],[PSP_TIN]],"',")</f>
        <v>'250276165777',</v>
      </c>
      <c r="G4057" s="132" t="s">
        <v>1923</v>
      </c>
      <c r="H4057" s="132" t="s">
        <v>5075</v>
      </c>
      <c r="I4057" s="132" t="str">
        <f>CONCATENATE("'",Tabla1[[#This Row],[Public ID]],"',")</f>
        <v>'inv_CRASrndaEZZmbxX7QJ762p',</v>
      </c>
      <c r="J4057" s="132" t="s">
        <v>9</v>
      </c>
      <c r="K4057" s="215">
        <v>20</v>
      </c>
      <c r="L4057" s="91">
        <v>20</v>
      </c>
      <c r="M4057" s="105">
        <f>Tabla1[[#This Row],[Monto]]-Tabla1[[#This Row],[Monto Kashio]]</f>
        <v>0</v>
      </c>
      <c r="N4057" s="98" t="s">
        <v>23</v>
      </c>
      <c r="O4057" s="132" t="s">
        <v>24</v>
      </c>
      <c r="P4057" s="215">
        <v>3779928</v>
      </c>
      <c r="Q4057" s="190">
        <v>45684</v>
      </c>
      <c r="R4057" s="132" t="s">
        <v>148</v>
      </c>
      <c r="T4057" s="1"/>
    </row>
    <row r="4058" spans="1:20" ht="12.75" customHeight="1">
      <c r="A4058" s="187" t="s">
        <v>4087</v>
      </c>
      <c r="B4058" s="131" t="s">
        <v>4088</v>
      </c>
      <c r="C4058" s="181" t="s">
        <v>96</v>
      </c>
      <c r="D4058" s="111">
        <v>45684</v>
      </c>
      <c r="E4058" s="197">
        <v>250276127175</v>
      </c>
      <c r="F4058" s="131" t="str">
        <f>CONCATENATE("'",Tabla1[[#This Row],[PSP_TIN]],"',")</f>
        <v>'250276127175',</v>
      </c>
      <c r="G4058" s="131" t="s">
        <v>1923</v>
      </c>
      <c r="H4058" s="131" t="s">
        <v>5076</v>
      </c>
      <c r="I4058" s="131" t="str">
        <f>CONCATENATE("'",Tabla1[[#This Row],[Public ID]],"',")</f>
        <v>'inv_oFnMfkzPR6Sfc9tSJD6wCY',</v>
      </c>
      <c r="J4058" s="131" t="s">
        <v>9</v>
      </c>
      <c r="K4058" s="229">
        <v>1000</v>
      </c>
      <c r="L4058" s="98">
        <v>1000</v>
      </c>
      <c r="M4058" s="105">
        <f>Tabla1[[#This Row],[Monto]]-Tabla1[[#This Row],[Monto Kashio]]</f>
        <v>0</v>
      </c>
      <c r="N4058" s="98" t="s">
        <v>23</v>
      </c>
      <c r="O4058" s="131" t="s">
        <v>24</v>
      </c>
      <c r="P4058" s="214">
        <v>3562197</v>
      </c>
      <c r="Q4058" s="189">
        <v>45684</v>
      </c>
      <c r="R4058" s="131" t="s">
        <v>148</v>
      </c>
      <c r="T4058" s="1"/>
    </row>
    <row r="4059" spans="1:20" ht="12.75" customHeight="1">
      <c r="A4059" s="166">
        <v>12290</v>
      </c>
      <c r="B4059" s="132" t="s">
        <v>4117</v>
      </c>
      <c r="C4059" s="173" t="s">
        <v>30</v>
      </c>
      <c r="D4059" s="110">
        <v>45684</v>
      </c>
      <c r="E4059" s="116">
        <v>250286211284</v>
      </c>
      <c r="F4059" s="132" t="str">
        <f>CONCATENATE("'",Tabla1[[#This Row],[PSP_TIN]],"',")</f>
        <v>'250286211284',</v>
      </c>
      <c r="G4059" s="132" t="s">
        <v>1923</v>
      </c>
      <c r="H4059" s="132" t="s">
        <v>5077</v>
      </c>
      <c r="I4059" s="132" t="str">
        <f>CONCATENATE("'",Tabla1[[#This Row],[Public ID]],"',")</f>
        <v>'inv_4XnVRK2EZNvhGykRTeTiTZ',</v>
      </c>
      <c r="J4059" s="132" t="s">
        <v>9</v>
      </c>
      <c r="K4059" s="132">
        <v>70</v>
      </c>
      <c r="L4059" s="91">
        <v>70</v>
      </c>
      <c r="M4059" s="105">
        <f>Tabla1[[#This Row],[Monto]]-Tabla1[[#This Row],[Monto Kashio]]</f>
        <v>0</v>
      </c>
      <c r="N4059" s="98" t="s">
        <v>23</v>
      </c>
      <c r="O4059" s="132" t="s">
        <v>24</v>
      </c>
      <c r="P4059" s="132">
        <v>287198</v>
      </c>
      <c r="Q4059" s="190">
        <v>45684</v>
      </c>
      <c r="R4059" s="132" t="s">
        <v>148</v>
      </c>
      <c r="T4059" s="1"/>
    </row>
    <row r="4060" spans="1:20" ht="12.75" customHeight="1">
      <c r="A4060" s="187" t="s">
        <v>4087</v>
      </c>
      <c r="B4060" s="131" t="s">
        <v>4088</v>
      </c>
      <c r="C4060" s="181" t="s">
        <v>27</v>
      </c>
      <c r="D4060" s="111">
        <v>45684</v>
      </c>
      <c r="E4060" s="117">
        <v>250286263415</v>
      </c>
      <c r="F4060" s="131" t="str">
        <f>CONCATENATE("'",Tabla1[[#This Row],[PSP_TIN]],"',")</f>
        <v>'250286263415',</v>
      </c>
      <c r="G4060" s="131" t="s">
        <v>1923</v>
      </c>
      <c r="H4060" s="131" t="s">
        <v>5078</v>
      </c>
      <c r="I4060" s="131" t="str">
        <f>CONCATENATE("'",Tabla1[[#This Row],[Public ID]],"',")</f>
        <v>'inv_cHoJDAZKyK2xppzR4wPbow',</v>
      </c>
      <c r="J4060" s="131" t="s">
        <v>9</v>
      </c>
      <c r="K4060" s="131">
        <v>100</v>
      </c>
      <c r="L4060" s="98">
        <v>100</v>
      </c>
      <c r="M4060" s="105">
        <f>Tabla1[[#This Row],[Monto]]-Tabla1[[#This Row],[Monto Kashio]]</f>
        <v>0</v>
      </c>
      <c r="N4060" s="98" t="s">
        <v>23</v>
      </c>
      <c r="O4060" s="131" t="s">
        <v>24</v>
      </c>
      <c r="P4060" s="131">
        <v>937729</v>
      </c>
      <c r="Q4060" s="189">
        <v>45684</v>
      </c>
      <c r="R4060" s="131" t="s">
        <v>148</v>
      </c>
      <c r="T4060" s="1"/>
    </row>
    <row r="4061" spans="1:20" ht="12.75" customHeight="1">
      <c r="A4061" s="166" t="s">
        <v>4087</v>
      </c>
      <c r="B4061" s="132" t="s">
        <v>4088</v>
      </c>
      <c r="C4061" s="173" t="s">
        <v>27</v>
      </c>
      <c r="D4061" s="110">
        <v>45684</v>
      </c>
      <c r="E4061" s="116">
        <v>250286197695</v>
      </c>
      <c r="F4061" s="132" t="str">
        <f>CONCATENATE("'",Tabla1[[#This Row],[PSP_TIN]],"',")</f>
        <v>'250286197695',</v>
      </c>
      <c r="G4061" s="132" t="s">
        <v>1923</v>
      </c>
      <c r="H4061" s="132" t="s">
        <v>5079</v>
      </c>
      <c r="I4061" s="132" t="str">
        <f>CONCATENATE("'",Tabla1[[#This Row],[Public ID]],"',")</f>
        <v>'inv_k23yr4TZTWuVgNicLzX4cY',</v>
      </c>
      <c r="J4061" s="132" t="s">
        <v>9</v>
      </c>
      <c r="K4061" s="132">
        <v>50</v>
      </c>
      <c r="L4061" s="91">
        <v>50</v>
      </c>
      <c r="M4061" s="105">
        <f>Tabla1[[#This Row],[Monto]]-Tabla1[[#This Row],[Monto Kashio]]</f>
        <v>0</v>
      </c>
      <c r="N4061" s="98" t="s">
        <v>23</v>
      </c>
      <c r="O4061" s="132" t="s">
        <v>24</v>
      </c>
      <c r="P4061" s="132">
        <v>4166764</v>
      </c>
      <c r="Q4061" s="190">
        <v>45684</v>
      </c>
      <c r="R4061" s="132" t="s">
        <v>148</v>
      </c>
      <c r="T4061" s="1"/>
    </row>
    <row r="4062" spans="1:20" ht="12.75" customHeight="1">
      <c r="A4062" s="187" t="s">
        <v>4087</v>
      </c>
      <c r="B4062" s="131" t="s">
        <v>4088</v>
      </c>
      <c r="C4062" s="181" t="s">
        <v>27</v>
      </c>
      <c r="D4062" s="111">
        <v>45684</v>
      </c>
      <c r="E4062" s="117">
        <v>250286364869</v>
      </c>
      <c r="F4062" s="131" t="str">
        <f>CONCATENATE("'",Tabla1[[#This Row],[PSP_TIN]],"',")</f>
        <v>'250286364869',</v>
      </c>
      <c r="G4062" s="131" t="s">
        <v>1923</v>
      </c>
      <c r="H4062" s="131" t="s">
        <v>5080</v>
      </c>
      <c r="I4062" s="131" t="str">
        <f>CONCATENATE("'",Tabla1[[#This Row],[Public ID]],"',")</f>
        <v>'inv_BPbweB6tReNvsvN2heuFoy',</v>
      </c>
      <c r="J4062" s="131" t="s">
        <v>9</v>
      </c>
      <c r="K4062" s="131">
        <v>35</v>
      </c>
      <c r="L4062" s="98">
        <v>35</v>
      </c>
      <c r="M4062" s="105">
        <f>Tabla1[[#This Row],[Monto]]-Tabla1[[#This Row],[Monto Kashio]]</f>
        <v>0</v>
      </c>
      <c r="N4062" s="98" t="s">
        <v>23</v>
      </c>
      <c r="O4062" s="131" t="s">
        <v>24</v>
      </c>
      <c r="P4062" s="131">
        <v>802439</v>
      </c>
      <c r="Q4062" s="189">
        <v>45684</v>
      </c>
      <c r="R4062" s="131" t="s">
        <v>148</v>
      </c>
      <c r="T4062" s="1"/>
    </row>
    <row r="4063" spans="1:20" ht="12.75" customHeight="1">
      <c r="A4063" s="166" t="s">
        <v>4087</v>
      </c>
      <c r="B4063" s="132" t="s">
        <v>4088</v>
      </c>
      <c r="C4063" s="173" t="s">
        <v>66</v>
      </c>
      <c r="D4063" s="110">
        <v>45684</v>
      </c>
      <c r="E4063" s="116">
        <v>250286364817</v>
      </c>
      <c r="F4063" s="132" t="str">
        <f>CONCATENATE("'",Tabla1[[#This Row],[PSP_TIN]],"',")</f>
        <v>'250286364817',</v>
      </c>
      <c r="G4063" s="132" t="s">
        <v>1923</v>
      </c>
      <c r="H4063" s="132" t="s">
        <v>5081</v>
      </c>
      <c r="I4063" s="132" t="str">
        <f>CONCATENATE("'",Tabla1[[#This Row],[Public ID]],"',")</f>
        <v>'inv_C8frsDzGtPZdWm2oFyLycY',</v>
      </c>
      <c r="J4063" s="132" t="s">
        <v>9</v>
      </c>
      <c r="K4063" s="132">
        <v>10</v>
      </c>
      <c r="L4063" s="91">
        <v>10</v>
      </c>
      <c r="M4063" s="105">
        <f>Tabla1[[#This Row],[Monto]]-Tabla1[[#This Row],[Monto Kashio]]</f>
        <v>0</v>
      </c>
      <c r="N4063" s="98" t="s">
        <v>23</v>
      </c>
      <c r="O4063" s="132" t="s">
        <v>24</v>
      </c>
      <c r="P4063" s="132">
        <v>802437</v>
      </c>
      <c r="Q4063" s="190">
        <v>45684</v>
      </c>
      <c r="R4063" s="132" t="s">
        <v>148</v>
      </c>
      <c r="T4063" s="1"/>
    </row>
    <row r="4064" spans="1:20" ht="12.75" customHeight="1">
      <c r="A4064" s="187" t="s">
        <v>4087</v>
      </c>
      <c r="B4064" s="131" t="s">
        <v>4088</v>
      </c>
      <c r="C4064" s="181" t="s">
        <v>30</v>
      </c>
      <c r="D4064" s="111">
        <v>45684</v>
      </c>
      <c r="E4064" s="117">
        <v>250286364798</v>
      </c>
      <c r="F4064" s="131" t="str">
        <f>CONCATENATE("'",Tabla1[[#This Row],[PSP_TIN]],"',")</f>
        <v>'250286364798',</v>
      </c>
      <c r="G4064" s="131" t="s">
        <v>1923</v>
      </c>
      <c r="H4064" s="131" t="s">
        <v>5082</v>
      </c>
      <c r="I4064" s="131" t="str">
        <f>CONCATENATE("'",Tabla1[[#This Row],[Public ID]],"',")</f>
        <v>'inv_JzzrMCZ98AEHMGRsrazhub',</v>
      </c>
      <c r="J4064" s="131" t="s">
        <v>9</v>
      </c>
      <c r="K4064" s="131">
        <v>20</v>
      </c>
      <c r="L4064" s="98">
        <v>20</v>
      </c>
      <c r="M4064" s="105">
        <f>Tabla1[[#This Row],[Monto]]-Tabla1[[#This Row],[Monto Kashio]]</f>
        <v>0</v>
      </c>
      <c r="N4064" s="98" t="s">
        <v>23</v>
      </c>
      <c r="O4064" s="131" t="s">
        <v>24</v>
      </c>
      <c r="P4064" s="131">
        <v>204976</v>
      </c>
      <c r="Q4064" s="189">
        <v>45684</v>
      </c>
      <c r="R4064" s="131" t="s">
        <v>148</v>
      </c>
      <c r="T4064" s="1"/>
    </row>
    <row r="4065" spans="1:20" ht="12.75" customHeight="1">
      <c r="A4065" s="166" t="s">
        <v>4087</v>
      </c>
      <c r="B4065" s="132" t="s">
        <v>4088</v>
      </c>
      <c r="C4065" s="173" t="s">
        <v>66</v>
      </c>
      <c r="D4065" s="110">
        <v>45685</v>
      </c>
      <c r="E4065" s="198">
        <v>250286661661</v>
      </c>
      <c r="F4065" s="132" t="str">
        <f>CONCATENATE("'",Tabla1[[#This Row],[PSP_TIN]],"',")</f>
        <v>'250286661661',</v>
      </c>
      <c r="G4065" s="132" t="s">
        <v>1923</v>
      </c>
      <c r="H4065" s="132" t="s">
        <v>5083</v>
      </c>
      <c r="I4065" s="132" t="str">
        <f>CONCATENATE("'",Tabla1[[#This Row],[Public ID]],"',")</f>
        <v>'inv_Ex5L9RysZUGZaZeTBJovaZ',</v>
      </c>
      <c r="J4065" s="132" t="s">
        <v>9</v>
      </c>
      <c r="K4065" s="215">
        <v>80</v>
      </c>
      <c r="L4065" s="91">
        <v>80</v>
      </c>
      <c r="M4065" s="105">
        <f>Tabla1[[#This Row],[Monto]]-Tabla1[[#This Row],[Monto Kashio]]</f>
        <v>0</v>
      </c>
      <c r="N4065" s="98" t="s">
        <v>23</v>
      </c>
      <c r="O4065" s="132" t="s">
        <v>24</v>
      </c>
      <c r="P4065" s="215">
        <v>2009549</v>
      </c>
      <c r="Q4065" s="190">
        <v>45685</v>
      </c>
      <c r="R4065" s="132" t="s">
        <v>148</v>
      </c>
      <c r="T4065" s="1"/>
    </row>
    <row r="4066" spans="1:20" ht="12.75" customHeight="1">
      <c r="A4066" s="187" t="s">
        <v>4087</v>
      </c>
      <c r="B4066" s="131" t="s">
        <v>4088</v>
      </c>
      <c r="C4066" s="181" t="s">
        <v>914</v>
      </c>
      <c r="D4066" s="111">
        <v>45685</v>
      </c>
      <c r="E4066" s="197">
        <v>250286612918</v>
      </c>
      <c r="F4066" s="131" t="str">
        <f>CONCATENATE("'",Tabla1[[#This Row],[PSP_TIN]],"',")</f>
        <v>'250286612918',</v>
      </c>
      <c r="G4066" s="131" t="s">
        <v>1923</v>
      </c>
      <c r="H4066" s="131" t="s">
        <v>5084</v>
      </c>
      <c r="I4066" s="131" t="str">
        <f>CONCATENATE("'",Tabla1[[#This Row],[Public ID]],"',")</f>
        <v>'inv_Ya2vPFJu7p7uv4oNTB9uhM',</v>
      </c>
      <c r="J4066" s="131" t="s">
        <v>9</v>
      </c>
      <c r="K4066" s="214">
        <v>30</v>
      </c>
      <c r="L4066" s="98">
        <v>30</v>
      </c>
      <c r="M4066" s="105">
        <f>Tabla1[[#This Row],[Monto]]-Tabla1[[#This Row],[Monto Kashio]]</f>
        <v>0</v>
      </c>
      <c r="N4066" s="98" t="s">
        <v>23</v>
      </c>
      <c r="O4066" s="131" t="s">
        <v>24</v>
      </c>
      <c r="P4066" s="214">
        <v>1691433</v>
      </c>
      <c r="Q4066" s="189">
        <v>45685</v>
      </c>
      <c r="R4066" s="131" t="s">
        <v>148</v>
      </c>
      <c r="T4066" s="1"/>
    </row>
    <row r="4067" spans="1:20" ht="12.75" customHeight="1">
      <c r="A4067" s="166" t="s">
        <v>4087</v>
      </c>
      <c r="B4067" s="132" t="s">
        <v>4088</v>
      </c>
      <c r="C4067" s="173" t="s">
        <v>66</v>
      </c>
      <c r="D4067" s="110">
        <v>45685</v>
      </c>
      <c r="E4067" s="198">
        <v>250286489549</v>
      </c>
      <c r="F4067" s="132" t="str">
        <f>CONCATENATE("'",Tabla1[[#This Row],[PSP_TIN]],"',")</f>
        <v>'250286489549',</v>
      </c>
      <c r="G4067" s="132" t="s">
        <v>1923</v>
      </c>
      <c r="H4067" s="132" t="s">
        <v>5085</v>
      </c>
      <c r="I4067" s="132" t="str">
        <f>CONCATENATE("'",Tabla1[[#This Row],[Public ID]],"',")</f>
        <v>'inv_aSHLqXWZiZNQiApNuRmkoX',</v>
      </c>
      <c r="J4067" s="132" t="s">
        <v>9</v>
      </c>
      <c r="K4067" s="229">
        <v>982.83</v>
      </c>
      <c r="L4067" s="91">
        <v>982.83</v>
      </c>
      <c r="M4067" s="105">
        <f>Tabla1[[#This Row],[Monto]]-Tabla1[[#This Row],[Monto Kashio]]</f>
        <v>0</v>
      </c>
      <c r="N4067" s="98" t="s">
        <v>23</v>
      </c>
      <c r="O4067" s="132" t="s">
        <v>24</v>
      </c>
      <c r="P4067" s="215">
        <v>1043895</v>
      </c>
      <c r="Q4067" s="190">
        <v>45685</v>
      </c>
      <c r="R4067" s="132" t="s">
        <v>148</v>
      </c>
      <c r="T4067" s="1"/>
    </row>
    <row r="4068" spans="1:20" ht="12.75" customHeight="1">
      <c r="A4068" s="187" t="s">
        <v>4087</v>
      </c>
      <c r="B4068" s="131" t="s">
        <v>4088</v>
      </c>
      <c r="C4068" s="181" t="s">
        <v>484</v>
      </c>
      <c r="D4068" s="111">
        <v>45685</v>
      </c>
      <c r="E4068" s="197">
        <v>250286501752</v>
      </c>
      <c r="F4068" s="131" t="str">
        <f>CONCATENATE("'",Tabla1[[#This Row],[PSP_TIN]],"',")</f>
        <v>'250286501752',</v>
      </c>
      <c r="G4068" s="131" t="s">
        <v>1923</v>
      </c>
      <c r="H4068" s="131" t="s">
        <v>5086</v>
      </c>
      <c r="I4068" s="131" t="str">
        <f>CONCATENATE("'",Tabla1[[#This Row],[Public ID]],"',")</f>
        <v>'inv_BUhb9vWU57cY4xGBnsLqWz',</v>
      </c>
      <c r="J4068" s="131" t="s">
        <v>9</v>
      </c>
      <c r="K4068" s="214">
        <v>990</v>
      </c>
      <c r="L4068" s="98">
        <v>990</v>
      </c>
      <c r="M4068" s="105">
        <f>Tabla1[[#This Row],[Monto]]-Tabla1[[#This Row],[Monto Kashio]]</f>
        <v>0</v>
      </c>
      <c r="N4068" s="98" t="s">
        <v>23</v>
      </c>
      <c r="O4068" s="131" t="s">
        <v>24</v>
      </c>
      <c r="P4068" s="214">
        <v>5017243</v>
      </c>
      <c r="Q4068" s="189">
        <v>45685</v>
      </c>
      <c r="R4068" s="131" t="s">
        <v>148</v>
      </c>
      <c r="T4068" s="1"/>
    </row>
    <row r="4069" spans="1:20" ht="12.75" customHeight="1">
      <c r="A4069" s="166" t="s">
        <v>4087</v>
      </c>
      <c r="B4069" s="132" t="s">
        <v>4088</v>
      </c>
      <c r="C4069" s="173" t="s">
        <v>27</v>
      </c>
      <c r="D4069" s="110">
        <v>45685</v>
      </c>
      <c r="E4069" s="116">
        <v>250286431852</v>
      </c>
      <c r="F4069" s="204" t="s">
        <v>5087</v>
      </c>
      <c r="G4069" s="132" t="s">
        <v>1923</v>
      </c>
      <c r="H4069" s="132" t="s">
        <v>5088</v>
      </c>
      <c r="I4069" s="204" t="s">
        <v>5089</v>
      </c>
      <c r="J4069" s="132" t="s">
        <v>9</v>
      </c>
      <c r="K4069" s="132">
        <v>100</v>
      </c>
      <c r="L4069" s="91">
        <v>100</v>
      </c>
      <c r="M4069" s="105">
        <f>Tabla1[[#This Row],[Monto]]-Tabla1[[#This Row],[Monto Kashio]]</f>
        <v>0</v>
      </c>
      <c r="N4069" s="98" t="s">
        <v>23</v>
      </c>
      <c r="O4069" s="132" t="s">
        <v>24</v>
      </c>
      <c r="P4069" s="132">
        <v>540467</v>
      </c>
      <c r="Q4069" s="190">
        <v>45685</v>
      </c>
      <c r="R4069" s="132" t="s">
        <v>148</v>
      </c>
      <c r="T4069" s="1"/>
    </row>
    <row r="4070" spans="1:20" ht="12.75" customHeight="1">
      <c r="A4070" s="187" t="s">
        <v>4087</v>
      </c>
      <c r="B4070" s="131" t="s">
        <v>4088</v>
      </c>
      <c r="C4070" s="181" t="s">
        <v>27</v>
      </c>
      <c r="D4070" s="111">
        <v>45685</v>
      </c>
      <c r="E4070" s="117">
        <v>250286448811</v>
      </c>
      <c r="F4070" s="205" t="s">
        <v>5090</v>
      </c>
      <c r="G4070" s="131" t="s">
        <v>1923</v>
      </c>
      <c r="H4070" s="131" t="s">
        <v>5091</v>
      </c>
      <c r="I4070" s="205" t="s">
        <v>5092</v>
      </c>
      <c r="J4070" s="131" t="s">
        <v>9</v>
      </c>
      <c r="K4070" s="131">
        <v>300</v>
      </c>
      <c r="L4070" s="98">
        <v>300</v>
      </c>
      <c r="M4070" s="105">
        <f>Tabla1[[#This Row],[Monto]]-Tabla1[[#This Row],[Monto Kashio]]</f>
        <v>0</v>
      </c>
      <c r="N4070" s="98" t="s">
        <v>23</v>
      </c>
      <c r="O4070" s="131" t="s">
        <v>24</v>
      </c>
      <c r="P4070" s="131">
        <v>715203</v>
      </c>
      <c r="Q4070" s="189">
        <v>45685</v>
      </c>
      <c r="R4070" s="131" t="s">
        <v>148</v>
      </c>
      <c r="T4070" s="1"/>
    </row>
    <row r="4071" spans="1:20" ht="12.75" customHeight="1">
      <c r="A4071" s="166" t="s">
        <v>4087</v>
      </c>
      <c r="B4071" s="132" t="s">
        <v>4088</v>
      </c>
      <c r="C4071" s="173" t="s">
        <v>66</v>
      </c>
      <c r="D4071" s="110">
        <v>45685</v>
      </c>
      <c r="E4071" s="116">
        <v>250286472345</v>
      </c>
      <c r="F4071" s="204" t="s">
        <v>5093</v>
      </c>
      <c r="G4071" s="132" t="s">
        <v>1923</v>
      </c>
      <c r="H4071" s="132" t="s">
        <v>5094</v>
      </c>
      <c r="I4071" s="204" t="s">
        <v>5095</v>
      </c>
      <c r="J4071" s="132" t="s">
        <v>9</v>
      </c>
      <c r="K4071" s="132">
        <v>9.99</v>
      </c>
      <c r="L4071" s="91">
        <v>9.99</v>
      </c>
      <c r="M4071" s="105">
        <f>Tabla1[[#This Row],[Monto]]-Tabla1[[#This Row],[Monto Kashio]]</f>
        <v>0</v>
      </c>
      <c r="N4071" s="98" t="s">
        <v>23</v>
      </c>
      <c r="O4071" s="132" t="s">
        <v>24</v>
      </c>
      <c r="P4071" s="132">
        <v>1030338</v>
      </c>
      <c r="Q4071" s="190">
        <v>45685</v>
      </c>
      <c r="R4071" s="132" t="s">
        <v>148</v>
      </c>
      <c r="T4071" s="1"/>
    </row>
    <row r="4072" spans="1:20" ht="12.75" customHeight="1">
      <c r="A4072" s="187" t="s">
        <v>4087</v>
      </c>
      <c r="B4072" s="131" t="s">
        <v>4088</v>
      </c>
      <c r="C4072" s="181" t="s">
        <v>66</v>
      </c>
      <c r="D4072" s="111">
        <v>45685</v>
      </c>
      <c r="E4072" s="117">
        <v>250286489149</v>
      </c>
      <c r="F4072" s="205" t="s">
        <v>5096</v>
      </c>
      <c r="G4072" s="131" t="s">
        <v>1923</v>
      </c>
      <c r="H4072" s="131" t="s">
        <v>5097</v>
      </c>
      <c r="I4072" s="205" t="s">
        <v>5098</v>
      </c>
      <c r="J4072" s="131" t="s">
        <v>9</v>
      </c>
      <c r="K4072" s="131">
        <v>262</v>
      </c>
      <c r="L4072" s="98">
        <v>262</v>
      </c>
      <c r="M4072" s="105">
        <f>Tabla1[[#This Row],[Monto]]-Tabla1[[#This Row],[Monto Kashio]]</f>
        <v>0</v>
      </c>
      <c r="N4072" s="98" t="s">
        <v>23</v>
      </c>
      <c r="O4072" s="131" t="s">
        <v>24</v>
      </c>
      <c r="P4072" s="131">
        <v>939531</v>
      </c>
      <c r="Q4072" s="189">
        <v>45685</v>
      </c>
      <c r="R4072" s="131" t="s">
        <v>148</v>
      </c>
      <c r="T4072" s="1"/>
    </row>
    <row r="4073" spans="1:20" ht="12.75" customHeight="1">
      <c r="A4073" s="166">
        <v>12303</v>
      </c>
      <c r="B4073" s="132" t="s">
        <v>4117</v>
      </c>
      <c r="C4073" s="173" t="s">
        <v>484</v>
      </c>
      <c r="D4073" s="110">
        <v>45685</v>
      </c>
      <c r="E4073" s="116">
        <v>250286494667</v>
      </c>
      <c r="F4073" s="204" t="s">
        <v>5099</v>
      </c>
      <c r="G4073" s="132" t="s">
        <v>1923</v>
      </c>
      <c r="H4073" s="132" t="s">
        <v>5100</v>
      </c>
      <c r="I4073" s="204" t="s">
        <v>5101</v>
      </c>
      <c r="J4073" s="132" t="s">
        <v>9</v>
      </c>
      <c r="K4073" s="132">
        <v>37</v>
      </c>
      <c r="L4073" s="91">
        <v>37</v>
      </c>
      <c r="M4073" s="105">
        <f>Tabla1[[#This Row],[Monto]]-Tabla1[[#This Row],[Monto Kashio]]</f>
        <v>0</v>
      </c>
      <c r="N4073" s="98" t="s">
        <v>23</v>
      </c>
      <c r="O4073" s="132" t="s">
        <v>24</v>
      </c>
      <c r="P4073" s="132">
        <v>846760</v>
      </c>
      <c r="Q4073" s="190">
        <v>45685</v>
      </c>
      <c r="R4073" s="132" t="s">
        <v>148</v>
      </c>
      <c r="T4073" s="1"/>
    </row>
    <row r="4074" spans="1:20" ht="12.75" customHeight="1">
      <c r="A4074" s="187" t="s">
        <v>4087</v>
      </c>
      <c r="B4074" s="131" t="s">
        <v>4088</v>
      </c>
      <c r="C4074" s="181" t="s">
        <v>66</v>
      </c>
      <c r="D4074" s="111">
        <v>45685</v>
      </c>
      <c r="E4074" s="117">
        <v>250286530596</v>
      </c>
      <c r="F4074" s="205" t="s">
        <v>5102</v>
      </c>
      <c r="G4074" s="131" t="s">
        <v>1923</v>
      </c>
      <c r="H4074" s="131" t="s">
        <v>5103</v>
      </c>
      <c r="I4074" s="205" t="s">
        <v>5104</v>
      </c>
      <c r="J4074" s="131" t="s">
        <v>9</v>
      </c>
      <c r="K4074" s="131">
        <v>10</v>
      </c>
      <c r="L4074" s="98">
        <v>10</v>
      </c>
      <c r="M4074" s="105">
        <f>Tabla1[[#This Row],[Monto]]-Tabla1[[#This Row],[Monto Kashio]]</f>
        <v>0</v>
      </c>
      <c r="N4074" s="98" t="s">
        <v>23</v>
      </c>
      <c r="O4074" s="131" t="s">
        <v>24</v>
      </c>
      <c r="P4074" s="131">
        <v>1142028</v>
      </c>
      <c r="Q4074" s="189">
        <v>45685</v>
      </c>
      <c r="R4074" s="131" t="s">
        <v>148</v>
      </c>
      <c r="T4074" s="1"/>
    </row>
    <row r="4075" spans="1:20" ht="12.75" customHeight="1">
      <c r="A4075" s="166" t="s">
        <v>4087</v>
      </c>
      <c r="B4075" s="132" t="s">
        <v>4088</v>
      </c>
      <c r="C4075" s="173" t="s">
        <v>66</v>
      </c>
      <c r="D4075" s="110">
        <v>45685</v>
      </c>
      <c r="E4075" s="116">
        <v>250286573429</v>
      </c>
      <c r="F4075" s="204" t="s">
        <v>5105</v>
      </c>
      <c r="G4075" s="132" t="s">
        <v>1923</v>
      </c>
      <c r="H4075" s="132" t="s">
        <v>5106</v>
      </c>
      <c r="I4075" s="204" t="s">
        <v>5107</v>
      </c>
      <c r="J4075" s="132" t="s">
        <v>9</v>
      </c>
      <c r="K4075" s="132">
        <v>368</v>
      </c>
      <c r="L4075" s="91">
        <v>368</v>
      </c>
      <c r="M4075" s="105">
        <f>Tabla1[[#This Row],[Monto]]-Tabla1[[#This Row],[Monto Kashio]]</f>
        <v>0</v>
      </c>
      <c r="N4075" s="98" t="s">
        <v>23</v>
      </c>
      <c r="O4075" s="132" t="s">
        <v>24</v>
      </c>
      <c r="P4075" s="132">
        <v>1468190</v>
      </c>
      <c r="Q4075" s="190">
        <v>45685</v>
      </c>
      <c r="R4075" s="132" t="s">
        <v>148</v>
      </c>
      <c r="T4075" s="1"/>
    </row>
    <row r="4076" spans="1:20" ht="12.75" customHeight="1">
      <c r="A4076" s="187" t="s">
        <v>4087</v>
      </c>
      <c r="B4076" s="131" t="s">
        <v>4088</v>
      </c>
      <c r="C4076" s="181" t="s">
        <v>2614</v>
      </c>
      <c r="D4076" s="111">
        <v>45685</v>
      </c>
      <c r="E4076" s="117">
        <v>250286583404</v>
      </c>
      <c r="F4076" s="205" t="s">
        <v>5108</v>
      </c>
      <c r="G4076" s="131" t="s">
        <v>1923</v>
      </c>
      <c r="H4076" s="131" t="s">
        <v>5109</v>
      </c>
      <c r="I4076" s="205" t="s">
        <v>5110</v>
      </c>
      <c r="J4076" s="131" t="s">
        <v>9</v>
      </c>
      <c r="K4076" s="131">
        <v>126</v>
      </c>
      <c r="L4076" s="98">
        <v>126</v>
      </c>
      <c r="M4076" s="105">
        <f>Tabla1[[#This Row],[Monto]]-Tabla1[[#This Row],[Monto Kashio]]</f>
        <v>0</v>
      </c>
      <c r="N4076" s="98" t="s">
        <v>23</v>
      </c>
      <c r="O4076" s="131" t="s">
        <v>24</v>
      </c>
      <c r="P4076" s="131">
        <v>1505794</v>
      </c>
      <c r="Q4076" s="189">
        <v>45685</v>
      </c>
      <c r="R4076" s="131" t="s">
        <v>148</v>
      </c>
      <c r="T4076" s="1"/>
    </row>
    <row r="4077" spans="1:20" ht="12.75" customHeight="1">
      <c r="A4077" s="166" t="s">
        <v>4087</v>
      </c>
      <c r="B4077" s="132" t="s">
        <v>4088</v>
      </c>
      <c r="C4077" s="173" t="s">
        <v>27</v>
      </c>
      <c r="D4077" s="110">
        <v>45685</v>
      </c>
      <c r="E4077" s="116">
        <v>250286599127</v>
      </c>
      <c r="F4077" s="204" t="s">
        <v>5111</v>
      </c>
      <c r="G4077" s="132" t="s">
        <v>1923</v>
      </c>
      <c r="H4077" s="132" t="s">
        <v>5112</v>
      </c>
      <c r="I4077" s="204" t="s">
        <v>5113</v>
      </c>
      <c r="J4077" s="132" t="s">
        <v>9</v>
      </c>
      <c r="K4077" s="132">
        <v>30</v>
      </c>
      <c r="L4077" s="91">
        <v>30</v>
      </c>
      <c r="M4077" s="105">
        <f>Tabla1[[#This Row],[Monto]]-Tabla1[[#This Row],[Monto Kashio]]</f>
        <v>0</v>
      </c>
      <c r="N4077" s="98" t="s">
        <v>23</v>
      </c>
      <c r="O4077" s="132" t="s">
        <v>24</v>
      </c>
      <c r="P4077" s="132">
        <v>1594377</v>
      </c>
      <c r="Q4077" s="190">
        <v>45685</v>
      </c>
      <c r="R4077" s="132" t="s">
        <v>148</v>
      </c>
      <c r="T4077" s="1"/>
    </row>
    <row r="4078" spans="1:20" ht="12.75" customHeight="1">
      <c r="A4078" s="187">
        <v>12309</v>
      </c>
      <c r="B4078" s="131" t="s">
        <v>4117</v>
      </c>
      <c r="C4078" s="181" t="s">
        <v>96</v>
      </c>
      <c r="D4078" s="111">
        <v>45685</v>
      </c>
      <c r="E4078" s="117">
        <v>250286683973</v>
      </c>
      <c r="F4078" s="131" t="str">
        <f>CONCATENATE("'",Tabla1[[#This Row],[PSP_TIN]],"',")</f>
        <v>'250286683973',</v>
      </c>
      <c r="G4078" s="131" t="s">
        <v>1923</v>
      </c>
      <c r="H4078" s="131" t="s">
        <v>5114</v>
      </c>
      <c r="I4078" s="131" t="str">
        <f>CONCATENATE("'",Tabla1[[#This Row],[Public ID]],"',")</f>
        <v>'inv_4fEDUSKQJENKZNrbw32iUc',</v>
      </c>
      <c r="J4078" s="131" t="s">
        <v>9</v>
      </c>
      <c r="K4078" s="131">
        <v>150</v>
      </c>
      <c r="L4078" s="98">
        <v>150</v>
      </c>
      <c r="M4078" s="105">
        <f>Tabla1[[#This Row],[Monto]]-Tabla1[[#This Row],[Monto Kashio]]</f>
        <v>0</v>
      </c>
      <c r="N4078" s="98" t="s">
        <v>23</v>
      </c>
      <c r="O4078" s="131" t="s">
        <v>24</v>
      </c>
      <c r="P4078" s="131">
        <v>2238310</v>
      </c>
      <c r="Q4078" s="189">
        <v>45685</v>
      </c>
      <c r="R4078" s="131" t="s">
        <v>148</v>
      </c>
      <c r="T4078" s="1"/>
    </row>
    <row r="4079" spans="1:20" ht="12.75" customHeight="1">
      <c r="A4079" s="166">
        <v>12311</v>
      </c>
      <c r="B4079" s="132" t="s">
        <v>4117</v>
      </c>
      <c r="C4079" s="173" t="s">
        <v>27</v>
      </c>
      <c r="D4079" s="110">
        <v>45685</v>
      </c>
      <c r="E4079" s="116">
        <v>250286695372</v>
      </c>
      <c r="F4079" s="132" t="str">
        <f>CONCATENATE("'",Tabla1[[#This Row],[PSP_TIN]],"',")</f>
        <v>'250286695372',</v>
      </c>
      <c r="G4079" s="132" t="s">
        <v>1923</v>
      </c>
      <c r="H4079" s="132" t="s">
        <v>5115</v>
      </c>
      <c r="I4079" s="132" t="str">
        <f>CONCATENATE("'",Tabla1[[#This Row],[Public ID]],"',")</f>
        <v>'inv_YTAZsQ7rNnqpwHgta2NmMn',</v>
      </c>
      <c r="J4079" s="132" t="s">
        <v>9</v>
      </c>
      <c r="K4079" s="132">
        <v>45</v>
      </c>
      <c r="L4079" s="91">
        <v>45</v>
      </c>
      <c r="M4079" s="105">
        <f>Tabla1[[#This Row],[Monto]]-Tabla1[[#This Row],[Monto Kashio]]</f>
        <v>0</v>
      </c>
      <c r="N4079" s="98" t="s">
        <v>23</v>
      </c>
      <c r="O4079" s="132" t="s">
        <v>24</v>
      </c>
      <c r="P4079" s="132">
        <v>75880</v>
      </c>
      <c r="Q4079" s="190">
        <v>45685</v>
      </c>
      <c r="R4079" s="132" t="s">
        <v>148</v>
      </c>
      <c r="T4079" s="1"/>
    </row>
    <row r="4080" spans="1:20" ht="12.75" customHeight="1">
      <c r="A4080" s="187">
        <v>12308</v>
      </c>
      <c r="B4080" s="131" t="s">
        <v>4117</v>
      </c>
      <c r="C4080" s="181" t="s">
        <v>1044</v>
      </c>
      <c r="D4080" s="111">
        <v>45685</v>
      </c>
      <c r="E4080" s="117">
        <v>241117805386</v>
      </c>
      <c r="F4080" s="131" t="str">
        <f>CONCATENATE("'",Tabla1[[#This Row],[PSP_TIN]],"',")</f>
        <v>'241117805386',</v>
      </c>
      <c r="G4080" s="131" t="s">
        <v>1973</v>
      </c>
      <c r="H4080" s="131" t="s">
        <v>5116</v>
      </c>
      <c r="I4080" s="131" t="str">
        <f>CONCATENATE("'",Tabla1[[#This Row],[Public ID]],"',")</f>
        <v>'inv_FvkRLb7KXQ9oQSsEtsGAX3',</v>
      </c>
      <c r="J4080" s="131" t="s">
        <v>9</v>
      </c>
      <c r="K4080" s="131">
        <v>142.38</v>
      </c>
      <c r="L4080" s="98">
        <v>142.38</v>
      </c>
      <c r="M4080" s="105">
        <f>Tabla1[[#This Row],[Monto]]-Tabla1[[#This Row],[Monto Kashio]]</f>
        <v>0</v>
      </c>
      <c r="N4080" s="98" t="s">
        <v>23</v>
      </c>
      <c r="O4080" s="131" t="s">
        <v>24</v>
      </c>
      <c r="P4080" s="131">
        <v>2625016</v>
      </c>
      <c r="Q4080" s="189">
        <v>45685</v>
      </c>
      <c r="R4080" s="131" t="s">
        <v>148</v>
      </c>
      <c r="T4080" s="1"/>
    </row>
    <row r="4081" spans="1:20" ht="12.75" customHeight="1">
      <c r="A4081" s="166" t="s">
        <v>4087</v>
      </c>
      <c r="B4081" s="132" t="s">
        <v>4088</v>
      </c>
      <c r="C4081" s="173" t="s">
        <v>96</v>
      </c>
      <c r="D4081" s="110">
        <v>45685</v>
      </c>
      <c r="E4081" s="198">
        <v>250286812932</v>
      </c>
      <c r="F4081" s="132" t="str">
        <f>CONCATENATE("'",Tabla1[[#This Row],[PSP_TIN]],"',")</f>
        <v>'250286812932',</v>
      </c>
      <c r="G4081" s="132" t="s">
        <v>1923</v>
      </c>
      <c r="H4081" s="132" t="s">
        <v>5117</v>
      </c>
      <c r="I4081" s="132" t="str">
        <f>CONCATENATE("'",Tabla1[[#This Row],[Public ID]],"',")</f>
        <v>'inv_3ER2JSMmoFyhgKnrLMtbf7',</v>
      </c>
      <c r="J4081" s="132" t="s">
        <v>9</v>
      </c>
      <c r="K4081" s="215">
        <v>200</v>
      </c>
      <c r="L4081" s="91">
        <v>200</v>
      </c>
      <c r="M4081" s="105">
        <f>Tabla1[[#This Row],[Monto]]-Tabla1[[#This Row],[Monto Kashio]]</f>
        <v>0</v>
      </c>
      <c r="N4081" s="98" t="s">
        <v>23</v>
      </c>
      <c r="O4081" s="132" t="s">
        <v>24</v>
      </c>
      <c r="P4081" s="215">
        <v>2773992</v>
      </c>
      <c r="Q4081" s="190">
        <v>45685</v>
      </c>
      <c r="R4081" s="132" t="s">
        <v>148</v>
      </c>
      <c r="T4081" s="1"/>
    </row>
    <row r="4082" spans="1:20" ht="12.75" customHeight="1">
      <c r="A4082" s="187">
        <v>12315</v>
      </c>
      <c r="B4082" s="131" t="s">
        <v>4117</v>
      </c>
      <c r="C4082" s="181" t="s">
        <v>30</v>
      </c>
      <c r="D4082" s="111">
        <v>45685</v>
      </c>
      <c r="E4082" s="197">
        <v>250286804912</v>
      </c>
      <c r="F4082" s="131" t="str">
        <f>CONCATENATE("'",Tabla1[[#This Row],[PSP_TIN]],"',")</f>
        <v>'250286804912',</v>
      </c>
      <c r="G4082" s="131" t="s">
        <v>1923</v>
      </c>
      <c r="H4082" s="131" t="s">
        <v>5118</v>
      </c>
      <c r="I4082" s="131" t="str">
        <f>CONCATENATE("'",Tabla1[[#This Row],[Public ID]],"',")</f>
        <v>'inv_fkGHMhMgLAcwQRzhmG373J',</v>
      </c>
      <c r="J4082" s="131" t="s">
        <v>9</v>
      </c>
      <c r="K4082" s="229">
        <v>1000</v>
      </c>
      <c r="L4082" s="98">
        <v>1000</v>
      </c>
      <c r="M4082" s="105">
        <f>Tabla1[[#This Row],[Monto]]-Tabla1[[#This Row],[Monto Kashio]]</f>
        <v>0</v>
      </c>
      <c r="N4082" s="98" t="s">
        <v>23</v>
      </c>
      <c r="O4082" s="131" t="s">
        <v>24</v>
      </c>
      <c r="P4082" s="214">
        <v>2726714</v>
      </c>
      <c r="Q4082" s="189">
        <v>45685</v>
      </c>
      <c r="R4082" s="131" t="s">
        <v>148</v>
      </c>
      <c r="T4082" s="1"/>
    </row>
    <row r="4083" spans="1:20" ht="12.75" customHeight="1">
      <c r="A4083" s="166" t="s">
        <v>4087</v>
      </c>
      <c r="B4083" s="132" t="s">
        <v>4088</v>
      </c>
      <c r="C4083" s="173" t="s">
        <v>66</v>
      </c>
      <c r="D4083" s="110">
        <v>45685</v>
      </c>
      <c r="E4083" s="198">
        <v>250286742795</v>
      </c>
      <c r="F4083" s="132" t="str">
        <f>CONCATENATE("'",Tabla1[[#This Row],[PSP_TIN]],"',")</f>
        <v>'250286742795',</v>
      </c>
      <c r="G4083" s="132" t="s">
        <v>1923</v>
      </c>
      <c r="H4083" s="132" t="s">
        <v>5119</v>
      </c>
      <c r="I4083" s="132" t="str">
        <f>CONCATENATE("'",Tabla1[[#This Row],[Public ID]],"',")</f>
        <v>'inv_hcCk3YamxHjNK5wdaqgzfP',</v>
      </c>
      <c r="J4083" s="132" t="s">
        <v>9</v>
      </c>
      <c r="K4083" s="215">
        <v>10</v>
      </c>
      <c r="L4083" s="91">
        <v>10</v>
      </c>
      <c r="M4083" s="105">
        <f>Tabla1[[#This Row],[Monto]]-Tabla1[[#This Row],[Monto Kashio]]</f>
        <v>0</v>
      </c>
      <c r="N4083" s="98" t="s">
        <v>23</v>
      </c>
      <c r="O4083" s="132" t="s">
        <v>24</v>
      </c>
      <c r="P4083" s="215">
        <v>1184783</v>
      </c>
      <c r="Q4083" s="190">
        <v>45685</v>
      </c>
      <c r="R4083" s="132" t="s">
        <v>148</v>
      </c>
      <c r="T4083" s="1"/>
    </row>
    <row r="4084" spans="1:20" ht="12.75" customHeight="1">
      <c r="A4084" s="187" t="s">
        <v>4087</v>
      </c>
      <c r="B4084" s="131" t="s">
        <v>4088</v>
      </c>
      <c r="C4084" s="181" t="s">
        <v>66</v>
      </c>
      <c r="D4084" s="111">
        <v>45685</v>
      </c>
      <c r="E4084" s="197">
        <v>250286695411</v>
      </c>
      <c r="F4084" s="131" t="str">
        <f>CONCATENATE("'",Tabla1[[#This Row],[PSP_TIN]],"',")</f>
        <v>'250286695411',</v>
      </c>
      <c r="G4084" s="131" t="s">
        <v>1923</v>
      </c>
      <c r="H4084" s="131" t="s">
        <v>5120</v>
      </c>
      <c r="I4084" s="131" t="str">
        <f>CONCATENATE("'",Tabla1[[#This Row],[Public ID]],"',")</f>
        <v>'inv_6XPQLAWWCqyquAovVJtpRL',</v>
      </c>
      <c r="J4084" s="131" t="s">
        <v>9</v>
      </c>
      <c r="K4084" s="214">
        <v>393</v>
      </c>
      <c r="L4084" s="98">
        <v>393</v>
      </c>
      <c r="M4084" s="105">
        <f>Tabla1[[#This Row],[Monto]]-Tabla1[[#This Row],[Monto Kashio]]</f>
        <v>0</v>
      </c>
      <c r="N4084" s="98" t="s">
        <v>23</v>
      </c>
      <c r="O4084" s="131" t="s">
        <v>24</v>
      </c>
      <c r="P4084" s="214">
        <v>176711</v>
      </c>
      <c r="Q4084" s="189">
        <v>45685</v>
      </c>
      <c r="R4084" s="131" t="s">
        <v>148</v>
      </c>
      <c r="T4084" s="1"/>
    </row>
    <row r="4085" spans="1:20" ht="12.75" customHeight="1">
      <c r="A4085" s="166">
        <v>12314</v>
      </c>
      <c r="B4085" s="132" t="s">
        <v>4117</v>
      </c>
      <c r="C4085" s="173" t="s">
        <v>96</v>
      </c>
      <c r="D4085" s="110">
        <v>45685</v>
      </c>
      <c r="E4085" s="201">
        <v>250286848037</v>
      </c>
      <c r="F4085" s="132" t="str">
        <f>CONCATENATE("'",Tabla1[[#This Row],[PSP_TIN]],"',")</f>
        <v>'250286848037',</v>
      </c>
      <c r="G4085" s="132" t="s">
        <v>1923</v>
      </c>
      <c r="H4085" s="132" t="s">
        <v>5121</v>
      </c>
      <c r="I4085" s="132" t="str">
        <f>CONCATENATE("'",Tabla1[[#This Row],[Public ID]],"',")</f>
        <v>'inv_hxnwVf6zb7mJKLxKqJngHq',</v>
      </c>
      <c r="J4085" s="132" t="s">
        <v>9</v>
      </c>
      <c r="K4085" s="132">
        <v>80</v>
      </c>
      <c r="L4085" s="91">
        <v>80</v>
      </c>
      <c r="M4085" s="105">
        <f>Tabla1[[#This Row],[Monto]]-Tabla1[[#This Row],[Monto Kashio]]</f>
        <v>0</v>
      </c>
      <c r="N4085" s="98" t="s">
        <v>23</v>
      </c>
      <c r="O4085" s="132" t="s">
        <v>24</v>
      </c>
      <c r="P4085" s="132">
        <v>2988383</v>
      </c>
      <c r="Q4085" s="190">
        <v>45685</v>
      </c>
      <c r="R4085" s="132" t="s">
        <v>148</v>
      </c>
      <c r="T4085" s="1"/>
    </row>
    <row r="4086" spans="1:20" ht="12.75" customHeight="1">
      <c r="A4086" s="187">
        <v>12320</v>
      </c>
      <c r="B4086" s="131" t="s">
        <v>4117</v>
      </c>
      <c r="C4086" s="181" t="s">
        <v>484</v>
      </c>
      <c r="D4086" s="111">
        <v>45685</v>
      </c>
      <c r="E4086" s="117">
        <v>250286860782</v>
      </c>
      <c r="F4086" s="131" t="str">
        <f>CONCATENATE("'",Tabla1[[#This Row],[PSP_TIN]],"',")</f>
        <v>'250286860782',</v>
      </c>
      <c r="G4086" s="131" t="s">
        <v>1923</v>
      </c>
      <c r="H4086" s="131" t="s">
        <v>5122</v>
      </c>
      <c r="I4086" s="131" t="str">
        <f>CONCATENATE("'",Tabla1[[#This Row],[Public ID]],"',")</f>
        <v>'inv_Pjr9F9YWzaVBXosY9VzMFK',</v>
      </c>
      <c r="J4086" s="131" t="s">
        <v>9</v>
      </c>
      <c r="K4086" s="131">
        <v>5</v>
      </c>
      <c r="L4086" s="98">
        <v>5</v>
      </c>
      <c r="M4086" s="105">
        <f>Tabla1[[#This Row],[Monto]]-Tabla1[[#This Row],[Monto Kashio]]</f>
        <v>0</v>
      </c>
      <c r="N4086" s="98" t="s">
        <v>23</v>
      </c>
      <c r="O4086" s="131" t="s">
        <v>24</v>
      </c>
      <c r="P4086" s="131">
        <v>1433239</v>
      </c>
      <c r="Q4086" s="189">
        <v>45685</v>
      </c>
      <c r="R4086" s="131" t="s">
        <v>148</v>
      </c>
      <c r="T4086" s="1"/>
    </row>
    <row r="4087" spans="1:20" ht="12.75" customHeight="1">
      <c r="A4087" s="166">
        <v>12312</v>
      </c>
      <c r="B4087" s="132" t="s">
        <v>4117</v>
      </c>
      <c r="C4087" s="173" t="s">
        <v>66</v>
      </c>
      <c r="D4087" s="110">
        <v>45685</v>
      </c>
      <c r="E4087" s="116">
        <v>250286336576</v>
      </c>
      <c r="F4087" s="132" t="str">
        <f>CONCATENATE("'",Tabla1[[#This Row],[PSP_TIN]],"',")</f>
        <v>'250286336576',</v>
      </c>
      <c r="G4087" s="132" t="s">
        <v>1923</v>
      </c>
      <c r="H4087" s="132" t="s">
        <v>5123</v>
      </c>
      <c r="I4087" s="132" t="str">
        <f>CONCATENATE("'",Tabla1[[#This Row],[Public ID]],"',")</f>
        <v>'inv_hRWrkZZp2vG2Rq3994kQLs',</v>
      </c>
      <c r="J4087" s="132" t="s">
        <v>9</v>
      </c>
      <c r="K4087" s="132">
        <v>20</v>
      </c>
      <c r="L4087" s="91">
        <v>20</v>
      </c>
      <c r="M4087" s="105">
        <f>Tabla1[[#This Row],[Monto]]-Tabla1[[#This Row],[Monto Kashio]]</f>
        <v>0</v>
      </c>
      <c r="N4087" s="98" t="s">
        <v>23</v>
      </c>
      <c r="O4087" s="132" t="s">
        <v>24</v>
      </c>
      <c r="P4087" s="132">
        <v>201161</v>
      </c>
      <c r="Q4087" s="190">
        <v>45685</v>
      </c>
      <c r="R4087" s="132" t="s">
        <v>148</v>
      </c>
      <c r="T4087" s="1"/>
    </row>
    <row r="4088" spans="1:20" ht="12.75" customHeight="1">
      <c r="A4088" s="187">
        <v>12322</v>
      </c>
      <c r="B4088" s="131" t="s">
        <v>4117</v>
      </c>
      <c r="C4088" s="181" t="s">
        <v>27</v>
      </c>
      <c r="D4088" s="111">
        <v>45685</v>
      </c>
      <c r="E4088" s="117">
        <v>250286859384</v>
      </c>
      <c r="F4088" s="131" t="str">
        <f>CONCATENATE("'",Tabla1[[#This Row],[PSP_TIN]],"',")</f>
        <v>'250286859384',</v>
      </c>
      <c r="G4088" s="131" t="s">
        <v>1923</v>
      </c>
      <c r="H4088" s="131" t="s">
        <v>5124</v>
      </c>
      <c r="I4088" s="131" t="str">
        <f>CONCATENATE("'",Tabla1[[#This Row],[Public ID]],"',")</f>
        <v>'inv_RuHi8SY7bWmEvgVABtfa7K',</v>
      </c>
      <c r="J4088" s="131" t="s">
        <v>9</v>
      </c>
      <c r="K4088" s="131">
        <v>300</v>
      </c>
      <c r="L4088" s="98">
        <v>300</v>
      </c>
      <c r="M4088" s="105">
        <f>Tabla1[[#This Row],[Monto]]-Tabla1[[#This Row],[Monto Kashio]]</f>
        <v>0</v>
      </c>
      <c r="N4088" s="98" t="s">
        <v>23</v>
      </c>
      <c r="O4088" s="131" t="s">
        <v>24</v>
      </c>
      <c r="P4088" s="131">
        <v>3046654</v>
      </c>
      <c r="Q4088" s="189">
        <v>45685</v>
      </c>
      <c r="R4088" s="131" t="s">
        <v>148</v>
      </c>
      <c r="T4088" s="1"/>
    </row>
    <row r="4089" spans="1:20" ht="12.75" customHeight="1">
      <c r="A4089" s="166">
        <v>12324</v>
      </c>
      <c r="B4089" s="132" t="s">
        <v>4117</v>
      </c>
      <c r="C4089" s="173" t="s">
        <v>30</v>
      </c>
      <c r="D4089" s="110">
        <v>45685</v>
      </c>
      <c r="E4089" s="198">
        <v>250286901679</v>
      </c>
      <c r="F4089" s="132" t="str">
        <f>CONCATENATE("'",Tabla1[[#This Row],[PSP_TIN]],"',")</f>
        <v>'250286901679',</v>
      </c>
      <c r="G4089" s="132" t="s">
        <v>1923</v>
      </c>
      <c r="H4089" s="132" t="s">
        <v>5125</v>
      </c>
      <c r="I4089" s="132" t="str">
        <f>CONCATENATE("'",Tabla1[[#This Row],[Public ID]],"',")</f>
        <v>'inv_3W6q73wccLpnb8iTJWUAPP',</v>
      </c>
      <c r="J4089" s="132" t="s">
        <v>9</v>
      </c>
      <c r="K4089" s="215">
        <v>100</v>
      </c>
      <c r="L4089" s="91">
        <v>100</v>
      </c>
      <c r="M4089" s="105">
        <f>Tabla1[[#This Row],[Monto]]-Tabla1[[#This Row],[Monto Kashio]]</f>
        <v>0</v>
      </c>
      <c r="N4089" s="98" t="s">
        <v>23</v>
      </c>
      <c r="O4089" s="132" t="s">
        <v>24</v>
      </c>
      <c r="P4089" s="215">
        <v>3260800</v>
      </c>
      <c r="Q4089" s="190">
        <v>45685</v>
      </c>
      <c r="R4089" s="132" t="s">
        <v>148</v>
      </c>
      <c r="T4089" s="1"/>
    </row>
    <row r="4090" spans="1:20" ht="12.75" customHeight="1">
      <c r="A4090" s="187" t="s">
        <v>4087</v>
      </c>
      <c r="B4090" s="131" t="s">
        <v>4088</v>
      </c>
      <c r="C4090" s="181" t="s">
        <v>96</v>
      </c>
      <c r="D4090" s="111">
        <v>45685</v>
      </c>
      <c r="E4090" s="197">
        <v>250286893482</v>
      </c>
      <c r="F4090" s="131" t="str">
        <f>CONCATENATE("'",Tabla1[[#This Row],[PSP_TIN]],"',")</f>
        <v>'250286893482',</v>
      </c>
      <c r="G4090" s="131" t="s">
        <v>1923</v>
      </c>
      <c r="H4090" s="131" t="s">
        <v>5126</v>
      </c>
      <c r="I4090" s="131" t="str">
        <f>CONCATENATE("'",Tabla1[[#This Row],[Public ID]],"',")</f>
        <v>'inv_858273kJjNfW3ruNYFuemH',</v>
      </c>
      <c r="J4090" s="131" t="s">
        <v>9</v>
      </c>
      <c r="K4090" s="214">
        <v>30</v>
      </c>
      <c r="L4090" s="98">
        <v>30</v>
      </c>
      <c r="M4090" s="105">
        <f>Tabla1[[#This Row],[Monto]]-Tabla1[[#This Row],[Monto Kashio]]</f>
        <v>0</v>
      </c>
      <c r="N4090" s="98" t="s">
        <v>23</v>
      </c>
      <c r="O4090" s="131" t="s">
        <v>24</v>
      </c>
      <c r="P4090" s="214">
        <v>3273682</v>
      </c>
      <c r="Q4090" s="189">
        <v>45685</v>
      </c>
      <c r="R4090" s="131" t="s">
        <v>148</v>
      </c>
      <c r="T4090" s="1"/>
    </row>
    <row r="4091" spans="1:20" ht="12.75" customHeight="1">
      <c r="A4091" s="166" t="s">
        <v>4087</v>
      </c>
      <c r="B4091" s="132" t="s">
        <v>4088</v>
      </c>
      <c r="C4091" s="173" t="s">
        <v>756</v>
      </c>
      <c r="D4091" s="110">
        <v>45685</v>
      </c>
      <c r="E4091" s="198">
        <v>250286890083</v>
      </c>
      <c r="F4091" s="132" t="str">
        <f>CONCATENATE("'",Tabla1[[#This Row],[PSP_TIN]],"',")</f>
        <v>'250286890083',</v>
      </c>
      <c r="G4091" s="132" t="s">
        <v>1923</v>
      </c>
      <c r="H4091" s="132" t="s">
        <v>5127</v>
      </c>
      <c r="I4091" s="132" t="str">
        <f>CONCATENATE("'",Tabla1[[#This Row],[Public ID]],"',")</f>
        <v>'inv_RxTuUoGuJw3ypbRJG3bJ4P',</v>
      </c>
      <c r="J4091" s="132" t="s">
        <v>9</v>
      </c>
      <c r="K4091" s="215">
        <v>40</v>
      </c>
      <c r="L4091" s="91">
        <v>40</v>
      </c>
      <c r="M4091" s="105">
        <f>Tabla1[[#This Row],[Monto]]-Tabla1[[#This Row],[Monto Kashio]]</f>
        <v>0</v>
      </c>
      <c r="N4091" s="98" t="s">
        <v>23</v>
      </c>
      <c r="O4091" s="132" t="s">
        <v>24</v>
      </c>
      <c r="P4091" s="215">
        <v>3406186</v>
      </c>
      <c r="Q4091" s="190">
        <v>45685</v>
      </c>
      <c r="R4091" s="132" t="s">
        <v>148</v>
      </c>
      <c r="T4091" s="1"/>
    </row>
    <row r="4092" spans="1:20" ht="12.75" customHeight="1">
      <c r="A4092" s="187" t="s">
        <v>4087</v>
      </c>
      <c r="B4092" s="131" t="s">
        <v>4088</v>
      </c>
      <c r="C4092" s="181" t="s">
        <v>66</v>
      </c>
      <c r="D4092" s="111">
        <v>45685</v>
      </c>
      <c r="E4092" s="197">
        <v>250286879577</v>
      </c>
      <c r="F4092" s="131" t="str">
        <f>CONCATENATE("'",Tabla1[[#This Row],[PSP_TIN]],"',")</f>
        <v>'250286879577',</v>
      </c>
      <c r="G4092" s="131" t="s">
        <v>1923</v>
      </c>
      <c r="H4092" s="131" t="s">
        <v>5128</v>
      </c>
      <c r="I4092" s="131" t="str">
        <f>CONCATENATE("'",Tabla1[[#This Row],[Public ID]],"',")</f>
        <v>'inv_ioKxndexSfMSZQTTqeFSLN',</v>
      </c>
      <c r="J4092" s="131" t="s">
        <v>9</v>
      </c>
      <c r="K4092" s="214">
        <v>100</v>
      </c>
      <c r="L4092" s="98">
        <v>100</v>
      </c>
      <c r="M4092" s="105">
        <f>Tabla1[[#This Row],[Monto]]-Tabla1[[#This Row],[Monto Kashio]]</f>
        <v>0</v>
      </c>
      <c r="N4092" s="98" t="s">
        <v>23</v>
      </c>
      <c r="O4092" s="131" t="s">
        <v>24</v>
      </c>
      <c r="P4092" s="214">
        <v>2934567</v>
      </c>
      <c r="Q4092" s="189">
        <v>45685</v>
      </c>
      <c r="R4092" s="131" t="s">
        <v>148</v>
      </c>
      <c r="T4092" s="1"/>
    </row>
    <row r="4093" spans="1:20" ht="12.75" customHeight="1">
      <c r="A4093" s="166" t="s">
        <v>4087</v>
      </c>
      <c r="B4093" s="132" t="s">
        <v>4088</v>
      </c>
      <c r="C4093" s="173" t="s">
        <v>66</v>
      </c>
      <c r="D4093" s="110">
        <v>45685</v>
      </c>
      <c r="E4093" s="198">
        <v>250286873697</v>
      </c>
      <c r="F4093" s="132" t="str">
        <f>CONCATENATE("'",Tabla1[[#This Row],[PSP_TIN]],"',")</f>
        <v>'250286873697',</v>
      </c>
      <c r="G4093" s="132" t="s">
        <v>1923</v>
      </c>
      <c r="H4093" s="132" t="s">
        <v>5129</v>
      </c>
      <c r="I4093" s="132" t="str">
        <f>CONCATENATE("'",Tabla1[[#This Row],[Public ID]],"',")</f>
        <v>'inv_4CGFrnxwgNZG6bZv3k8FoG',</v>
      </c>
      <c r="J4093" s="132" t="s">
        <v>9</v>
      </c>
      <c r="K4093" s="215">
        <v>10</v>
      </c>
      <c r="L4093" s="91">
        <v>10</v>
      </c>
      <c r="M4093" s="105">
        <f>Tabla1[[#This Row],[Monto]]-Tabla1[[#This Row],[Monto Kashio]]</f>
        <v>0</v>
      </c>
      <c r="N4093" s="98" t="s">
        <v>23</v>
      </c>
      <c r="O4093" s="132" t="s">
        <v>24</v>
      </c>
      <c r="P4093" s="215">
        <v>3502552</v>
      </c>
      <c r="Q4093" s="190">
        <v>45685</v>
      </c>
      <c r="R4093" s="132" t="s">
        <v>148</v>
      </c>
      <c r="T4093" s="1"/>
    </row>
    <row r="4094" spans="1:20" ht="12.75" customHeight="1">
      <c r="A4094" s="187" t="s">
        <v>4087</v>
      </c>
      <c r="B4094" s="131" t="s">
        <v>4088</v>
      </c>
      <c r="C4094" s="181" t="s">
        <v>4797</v>
      </c>
      <c r="D4094" s="111">
        <v>45685</v>
      </c>
      <c r="E4094" s="197">
        <v>250286862481</v>
      </c>
      <c r="F4094" s="131" t="str">
        <f>CONCATENATE("'",Tabla1[[#This Row],[PSP_TIN]],"',")</f>
        <v>'250286862481',</v>
      </c>
      <c r="G4094" s="131" t="s">
        <v>1923</v>
      </c>
      <c r="H4094" s="131" t="s">
        <v>5130</v>
      </c>
      <c r="I4094" s="131" t="str">
        <f>CONCATENATE("'",Tabla1[[#This Row],[Public ID]],"',")</f>
        <v>'inv_QV4qSrxf8CxndEEWaUb2MA',</v>
      </c>
      <c r="J4094" s="131" t="s">
        <v>9</v>
      </c>
      <c r="K4094" s="214">
        <v>232.6</v>
      </c>
      <c r="L4094" s="98">
        <v>232.6</v>
      </c>
      <c r="M4094" s="105">
        <f>Tabla1[[#This Row],[Monto]]-Tabla1[[#This Row],[Monto Kashio]]</f>
        <v>0</v>
      </c>
      <c r="N4094" s="98" t="s">
        <v>23</v>
      </c>
      <c r="O4094" s="131" t="s">
        <v>24</v>
      </c>
      <c r="P4094" s="214">
        <v>3113500</v>
      </c>
      <c r="Q4094" s="189">
        <v>45685</v>
      </c>
      <c r="R4094" s="131" t="s">
        <v>148</v>
      </c>
      <c r="T4094" s="1"/>
    </row>
    <row r="4095" spans="1:20" ht="12.75" customHeight="1">
      <c r="A4095" s="166">
        <v>12325</v>
      </c>
      <c r="B4095" s="132" t="s">
        <v>4117</v>
      </c>
      <c r="C4095" s="173" t="s">
        <v>30</v>
      </c>
      <c r="D4095" s="110">
        <v>45685</v>
      </c>
      <c r="E4095" s="198">
        <v>250286868122</v>
      </c>
      <c r="F4095" s="132" t="str">
        <f>CONCATENATE("'",Tabla1[[#This Row],[PSP_TIN]],"',")</f>
        <v>'250286868122',</v>
      </c>
      <c r="G4095" s="132" t="s">
        <v>1923</v>
      </c>
      <c r="H4095" s="132" t="s">
        <v>5131</v>
      </c>
      <c r="I4095" s="132" t="str">
        <f>CONCATENATE("'",Tabla1[[#This Row],[Public ID]],"',")</f>
        <v>'inv_5xPkNLZsiGWR4VLhGR5g7q',</v>
      </c>
      <c r="J4095" s="132" t="s">
        <v>9</v>
      </c>
      <c r="K4095" s="215">
        <v>35</v>
      </c>
      <c r="L4095" s="91">
        <v>35</v>
      </c>
      <c r="M4095" s="105">
        <f>Tabla1[[#This Row],[Monto]]-Tabla1[[#This Row],[Monto Kashio]]</f>
        <v>0</v>
      </c>
      <c r="N4095" s="98" t="s">
        <v>23</v>
      </c>
      <c r="O4095" s="132" t="s">
        <v>24</v>
      </c>
      <c r="P4095" s="215">
        <v>2606022</v>
      </c>
      <c r="Q4095" s="190">
        <v>45685</v>
      </c>
      <c r="R4095" s="132" t="s">
        <v>148</v>
      </c>
      <c r="T4095" s="1"/>
    </row>
    <row r="4096" spans="1:20" ht="12.75" customHeight="1">
      <c r="A4096" s="187" t="s">
        <v>4087</v>
      </c>
      <c r="B4096" s="131" t="s">
        <v>4088</v>
      </c>
      <c r="C4096" s="181" t="s">
        <v>484</v>
      </c>
      <c r="D4096" s="111">
        <v>45685</v>
      </c>
      <c r="E4096" s="197">
        <v>250286860046</v>
      </c>
      <c r="F4096" s="131" t="str">
        <f>CONCATENATE("'",Tabla1[[#This Row],[PSP_TIN]],"',")</f>
        <v>'250286860046',</v>
      </c>
      <c r="G4096" s="131" t="s">
        <v>1923</v>
      </c>
      <c r="H4096" s="131" t="s">
        <v>5132</v>
      </c>
      <c r="I4096" s="131" t="str">
        <f>CONCATENATE("'",Tabla1[[#This Row],[Public ID]],"',")</f>
        <v>'inv_j67MwKFhNjgAzW6Xi94Htj',</v>
      </c>
      <c r="J4096" s="131" t="s">
        <v>9</v>
      </c>
      <c r="K4096" s="229">
        <v>1100</v>
      </c>
      <c r="L4096" s="98">
        <v>1100</v>
      </c>
      <c r="M4096" s="105">
        <f>Tabla1[[#This Row],[Monto]]-Tabla1[[#This Row],[Monto Kashio]]</f>
        <v>0</v>
      </c>
      <c r="N4096" s="98" t="s">
        <v>23</v>
      </c>
      <c r="O4096" s="131" t="s">
        <v>24</v>
      </c>
      <c r="P4096" s="214">
        <v>5059052</v>
      </c>
      <c r="Q4096" s="189">
        <v>45685</v>
      </c>
      <c r="R4096" s="131" t="s">
        <v>148</v>
      </c>
      <c r="T4096" s="1"/>
    </row>
    <row r="4097" spans="1:20" ht="12.75" customHeight="1">
      <c r="A4097" s="166" t="s">
        <v>4087</v>
      </c>
      <c r="B4097" s="132" t="s">
        <v>4088</v>
      </c>
      <c r="C4097" s="173" t="s">
        <v>66</v>
      </c>
      <c r="D4097" s="110">
        <v>45685</v>
      </c>
      <c r="E4097" s="198">
        <v>250286851469</v>
      </c>
      <c r="F4097" s="132" t="str">
        <f>CONCATENATE("'",Tabla1[[#This Row],[PSP_TIN]],"',")</f>
        <v>'250286851469',</v>
      </c>
      <c r="G4097" s="132" t="s">
        <v>1923</v>
      </c>
      <c r="H4097" s="132" t="s">
        <v>5133</v>
      </c>
      <c r="I4097" s="132" t="str">
        <f>CONCATENATE("'",Tabla1[[#This Row],[Public ID]],"',")</f>
        <v>'inv_hrYu5dkosQRmzbPrhftAWD',</v>
      </c>
      <c r="J4097" s="132" t="s">
        <v>9</v>
      </c>
      <c r="K4097" s="215">
        <v>10</v>
      </c>
      <c r="L4097" s="91">
        <v>10</v>
      </c>
      <c r="M4097" s="105">
        <f>Tabla1[[#This Row],[Monto]]-Tabla1[[#This Row],[Monto Kashio]]</f>
        <v>0</v>
      </c>
      <c r="N4097" s="98" t="s">
        <v>23</v>
      </c>
      <c r="O4097" s="132" t="s">
        <v>24</v>
      </c>
      <c r="P4097" s="215">
        <v>3002239</v>
      </c>
      <c r="Q4097" s="190">
        <v>45685</v>
      </c>
      <c r="R4097" s="132" t="s">
        <v>148</v>
      </c>
      <c r="T4097" s="1"/>
    </row>
    <row r="4098" spans="1:20" ht="12.75" customHeight="1">
      <c r="A4098" s="187" t="s">
        <v>4087</v>
      </c>
      <c r="B4098" s="131" t="s">
        <v>4088</v>
      </c>
      <c r="C4098" s="181" t="s">
        <v>66</v>
      </c>
      <c r="D4098" s="111">
        <v>45685</v>
      </c>
      <c r="E4098" s="197">
        <v>250286846449</v>
      </c>
      <c r="F4098" s="131" t="str">
        <f>CONCATENATE("'",Tabla1[[#This Row],[PSP_TIN]],"',")</f>
        <v>'250286846449',</v>
      </c>
      <c r="G4098" s="131" t="s">
        <v>1923</v>
      </c>
      <c r="H4098" s="131" t="s">
        <v>5134</v>
      </c>
      <c r="I4098" s="131" t="str">
        <f>CONCATENATE("'",Tabla1[[#This Row],[Public ID]],"',")</f>
        <v>'inv_SgWNw9GLvQ7Mc8NWmSMQeY',</v>
      </c>
      <c r="J4098" s="131" t="s">
        <v>9</v>
      </c>
      <c r="K4098" s="214">
        <v>25</v>
      </c>
      <c r="L4098" s="98">
        <v>25</v>
      </c>
      <c r="M4098" s="105">
        <f>Tabla1[[#This Row],[Monto]]-Tabla1[[#This Row],[Monto Kashio]]</f>
        <v>0</v>
      </c>
      <c r="N4098" s="98" t="s">
        <v>23</v>
      </c>
      <c r="O4098" s="131" t="s">
        <v>24</v>
      </c>
      <c r="P4098" s="214">
        <v>198410</v>
      </c>
      <c r="Q4098" s="189">
        <v>45685</v>
      </c>
      <c r="R4098" s="131" t="s">
        <v>148</v>
      </c>
      <c r="T4098" s="1"/>
    </row>
    <row r="4099" spans="1:20" ht="12.75" customHeight="1">
      <c r="A4099" s="166" t="s">
        <v>4087</v>
      </c>
      <c r="B4099" s="132" t="s">
        <v>4088</v>
      </c>
      <c r="C4099" s="173" t="s">
        <v>30</v>
      </c>
      <c r="D4099" s="110">
        <v>45685</v>
      </c>
      <c r="E4099" s="198">
        <v>250286837295</v>
      </c>
      <c r="F4099" s="132" t="str">
        <f>CONCATENATE("'",Tabla1[[#This Row],[PSP_TIN]],"',")</f>
        <v>'250286837295',</v>
      </c>
      <c r="G4099" s="132" t="s">
        <v>850</v>
      </c>
      <c r="H4099" s="132" t="s">
        <v>5135</v>
      </c>
      <c r="I4099" s="132" t="str">
        <f>CONCATENATE("'",Tabla1[[#This Row],[Public ID]],"',")</f>
        <v>'inv_j5buYyLc6wAEqpNcrgy79m',</v>
      </c>
      <c r="J4099" s="132" t="s">
        <v>9</v>
      </c>
      <c r="K4099" s="215">
        <v>100</v>
      </c>
      <c r="L4099" s="91">
        <v>100</v>
      </c>
      <c r="M4099" s="105">
        <f>Tabla1[[#This Row],[Monto]]-Tabla1[[#This Row],[Monto Kashio]]</f>
        <v>0</v>
      </c>
      <c r="N4099" s="98" t="s">
        <v>23</v>
      </c>
      <c r="O4099" s="132" t="s">
        <v>24</v>
      </c>
      <c r="P4099" s="215">
        <v>1549025</v>
      </c>
      <c r="Q4099" s="190">
        <v>45685</v>
      </c>
      <c r="R4099" s="132" t="s">
        <v>148</v>
      </c>
      <c r="T4099" s="1"/>
    </row>
    <row r="4100" spans="1:20" ht="12.75" customHeight="1">
      <c r="A4100" s="187" t="s">
        <v>4087</v>
      </c>
      <c r="B4100" s="131" t="s">
        <v>4088</v>
      </c>
      <c r="C4100" s="181" t="s">
        <v>64</v>
      </c>
      <c r="D4100" s="111">
        <v>45685</v>
      </c>
      <c r="E4100" s="197">
        <v>250286782609</v>
      </c>
      <c r="F4100" s="131" t="str">
        <f>CONCATENATE("'",Tabla1[[#This Row],[PSP_TIN]],"',")</f>
        <v>'250286782609',</v>
      </c>
      <c r="G4100" s="131" t="s">
        <v>1923</v>
      </c>
      <c r="H4100" s="131" t="s">
        <v>5136</v>
      </c>
      <c r="I4100" s="131" t="str">
        <f>CONCATENATE("'",Tabla1[[#This Row],[Public ID]],"',")</f>
        <v>'inv_5ZS3o2i8VehUDGYtJTkXq8',</v>
      </c>
      <c r="J4100" s="131" t="s">
        <v>9</v>
      </c>
      <c r="K4100" s="229">
        <v>5180</v>
      </c>
      <c r="L4100" s="98">
        <v>5180</v>
      </c>
      <c r="M4100" s="105">
        <f>Tabla1[[#This Row],[Monto]]-Tabla1[[#This Row],[Monto Kashio]]</f>
        <v>0</v>
      </c>
      <c r="N4100" s="98" t="s">
        <v>23</v>
      </c>
      <c r="O4100" s="131" t="s">
        <v>24</v>
      </c>
      <c r="P4100" s="214">
        <v>2823494</v>
      </c>
      <c r="Q4100" s="189">
        <v>45685</v>
      </c>
      <c r="R4100" s="131" t="s">
        <v>148</v>
      </c>
      <c r="T4100" s="1"/>
    </row>
    <row r="4101" spans="1:20" ht="12.75" customHeight="1">
      <c r="A4101" s="166">
        <v>12327</v>
      </c>
      <c r="B4101" s="132" t="s">
        <v>4117</v>
      </c>
      <c r="C4101" s="173" t="s">
        <v>30</v>
      </c>
      <c r="D4101" s="110">
        <v>45685</v>
      </c>
      <c r="E4101" s="116">
        <v>250286934834</v>
      </c>
      <c r="F4101" s="132" t="str">
        <f>CONCATENATE("'",Tabla1[[#This Row],[PSP_TIN]],"',")</f>
        <v>'250286934834',</v>
      </c>
      <c r="G4101" s="132" t="s">
        <v>1923</v>
      </c>
      <c r="H4101" s="132" t="s">
        <v>5137</v>
      </c>
      <c r="I4101" s="132" t="str">
        <f>CONCATENATE("'",Tabla1[[#This Row],[Public ID]],"',")</f>
        <v>'inv_WbTQRsqH7cgUVozGTCbuza',</v>
      </c>
      <c r="J4101" s="132" t="s">
        <v>9</v>
      </c>
      <c r="K4101" s="132">
        <v>50</v>
      </c>
      <c r="L4101" s="91">
        <v>50</v>
      </c>
      <c r="M4101" s="105">
        <f>Tabla1[[#This Row],[Monto]]-Tabla1[[#This Row],[Monto Kashio]]</f>
        <v>0</v>
      </c>
      <c r="N4101" s="98" t="s">
        <v>23</v>
      </c>
      <c r="O4101" s="132" t="s">
        <v>24</v>
      </c>
      <c r="P4101" s="132">
        <v>3322555</v>
      </c>
      <c r="Q4101" s="190">
        <v>45685</v>
      </c>
      <c r="R4101" s="132" t="s">
        <v>148</v>
      </c>
      <c r="T4101" s="1"/>
    </row>
    <row r="4102" spans="1:20" ht="12.75" customHeight="1">
      <c r="A4102" s="187" t="s">
        <v>4087</v>
      </c>
      <c r="B4102" s="131" t="s">
        <v>4088</v>
      </c>
      <c r="C4102" s="181" t="s">
        <v>914</v>
      </c>
      <c r="D4102" s="111">
        <v>45685</v>
      </c>
      <c r="E4102" s="197">
        <v>250286946757</v>
      </c>
      <c r="F4102" s="131" t="str">
        <f>CONCATENATE("'",Tabla1[[#This Row],[PSP_TIN]],"',")</f>
        <v>'250286946757',</v>
      </c>
      <c r="G4102" s="131" t="s">
        <v>1923</v>
      </c>
      <c r="H4102" s="131" t="s">
        <v>5138</v>
      </c>
      <c r="I4102" s="131" t="str">
        <f>CONCATENATE("'",Tabla1[[#This Row],[Public ID]],"',")</f>
        <v>'inv_VyZK3PDeHaKoTxCYJnwCwg',</v>
      </c>
      <c r="J4102" s="131" t="s">
        <v>9</v>
      </c>
      <c r="K4102" s="214">
        <v>77.97</v>
      </c>
      <c r="L4102" s="98">
        <v>77.97</v>
      </c>
      <c r="M4102" s="105">
        <f>Tabla1[[#This Row],[Monto]]-Tabla1[[#This Row],[Monto Kashio]]</f>
        <v>0</v>
      </c>
      <c r="N4102" s="98" t="s">
        <v>23</v>
      </c>
      <c r="O4102" s="131" t="s">
        <v>24</v>
      </c>
      <c r="P4102" s="131">
        <v>3627775</v>
      </c>
      <c r="Q4102" s="189">
        <v>45685</v>
      </c>
      <c r="R4102" s="131" t="s">
        <v>148</v>
      </c>
      <c r="T4102" s="1"/>
    </row>
    <row r="4103" spans="1:20" ht="12.75" customHeight="1">
      <c r="A4103" s="166">
        <v>12328</v>
      </c>
      <c r="B4103" s="132" t="s">
        <v>4117</v>
      </c>
      <c r="C4103" s="173" t="s">
        <v>30</v>
      </c>
      <c r="D4103" s="110">
        <v>45685</v>
      </c>
      <c r="E4103" s="116">
        <v>250297009421</v>
      </c>
      <c r="F4103" s="132" t="str">
        <f>CONCATENATE("'",Tabla1[[#This Row],[PSP_TIN]],"',")</f>
        <v>'250297009421',</v>
      </c>
      <c r="G4103" s="132" t="s">
        <v>1923</v>
      </c>
      <c r="H4103" s="132" t="s">
        <v>5139</v>
      </c>
      <c r="I4103" s="132" t="str">
        <f>CONCATENATE("'",Tabla1[[#This Row],[Public ID]],"',")</f>
        <v>'inv_RqDbShSXAqmHneYhcpL5s3',</v>
      </c>
      <c r="J4103" s="132" t="s">
        <v>9</v>
      </c>
      <c r="K4103" s="132">
        <v>300</v>
      </c>
      <c r="L4103" s="91">
        <v>300</v>
      </c>
      <c r="M4103" s="105">
        <f>Tabla1[[#This Row],[Monto]]-Tabla1[[#This Row],[Monto Kashio]]</f>
        <v>0</v>
      </c>
      <c r="N4103" s="98" t="s">
        <v>23</v>
      </c>
      <c r="O4103" s="132" t="s">
        <v>24</v>
      </c>
      <c r="P4103" s="132">
        <v>3914658</v>
      </c>
      <c r="Q4103" s="190">
        <v>45685</v>
      </c>
      <c r="R4103" s="132" t="s">
        <v>148</v>
      </c>
      <c r="T4103" s="1"/>
    </row>
    <row r="4104" spans="1:20" ht="12.75" customHeight="1">
      <c r="A4104" s="187" t="s">
        <v>4087</v>
      </c>
      <c r="B4104" s="131" t="s">
        <v>4088</v>
      </c>
      <c r="C4104" s="181" t="s">
        <v>66</v>
      </c>
      <c r="D4104" s="111">
        <v>45685</v>
      </c>
      <c r="E4104" s="117">
        <v>250297068525</v>
      </c>
      <c r="F4104" s="131" t="str">
        <f>CONCATENATE("'",Tabla1[[#This Row],[PSP_TIN]],"',")</f>
        <v>'250297068525',</v>
      </c>
      <c r="G4104" s="131" t="s">
        <v>1923</v>
      </c>
      <c r="H4104" s="131" t="s">
        <v>5140</v>
      </c>
      <c r="I4104" s="131" t="str">
        <f>CONCATENATE("'",Tabla1[[#This Row],[Public ID]],"',")</f>
        <v>'inv_VXRz92Mzuwr8gEUVCcG74b',</v>
      </c>
      <c r="J4104" s="131" t="s">
        <v>9</v>
      </c>
      <c r="K4104" s="131">
        <v>10</v>
      </c>
      <c r="L4104" s="98">
        <v>10</v>
      </c>
      <c r="M4104" s="105">
        <f>Tabla1[[#This Row],[Monto]]-Tabla1[[#This Row],[Monto Kashio]]</f>
        <v>0</v>
      </c>
      <c r="N4104" s="98" t="s">
        <v>23</v>
      </c>
      <c r="O4104" s="131" t="s">
        <v>24</v>
      </c>
      <c r="P4104" s="131">
        <v>4563498</v>
      </c>
      <c r="Q4104" s="189">
        <v>45685</v>
      </c>
      <c r="R4104" s="131" t="s">
        <v>148</v>
      </c>
      <c r="T4104" s="1"/>
    </row>
    <row r="4105" spans="1:20" ht="12.75" customHeight="1">
      <c r="A4105" s="166" t="s">
        <v>4087</v>
      </c>
      <c r="B4105" s="132" t="s">
        <v>4088</v>
      </c>
      <c r="C4105" s="173" t="s">
        <v>30</v>
      </c>
      <c r="D4105" s="110">
        <v>45685</v>
      </c>
      <c r="E4105" s="116">
        <v>250297068309</v>
      </c>
      <c r="F4105" s="132" t="str">
        <f>CONCATENATE("'",Tabla1[[#This Row],[PSP_TIN]],"',")</f>
        <v>'250297068309',</v>
      </c>
      <c r="G4105" s="132" t="s">
        <v>1923</v>
      </c>
      <c r="H4105" s="132" t="s">
        <v>5141</v>
      </c>
      <c r="I4105" s="132" t="str">
        <f>CONCATENATE("'",Tabla1[[#This Row],[Public ID]],"',")</f>
        <v>'inv_S5vwDM9uVxNPXXabJkAcch',</v>
      </c>
      <c r="J4105" s="132" t="s">
        <v>9</v>
      </c>
      <c r="K4105" s="132">
        <v>40</v>
      </c>
      <c r="L4105" s="91">
        <v>40</v>
      </c>
      <c r="M4105" s="105">
        <f>Tabla1[[#This Row],[Monto]]-Tabla1[[#This Row],[Monto Kashio]]</f>
        <v>0</v>
      </c>
      <c r="N4105" s="98" t="s">
        <v>23</v>
      </c>
      <c r="O4105" s="132" t="s">
        <v>24</v>
      </c>
      <c r="P4105" s="132">
        <v>2646770</v>
      </c>
      <c r="Q4105" s="190">
        <v>45685</v>
      </c>
      <c r="R4105" s="132" t="s">
        <v>148</v>
      </c>
      <c r="T4105" s="1"/>
    </row>
    <row r="4106" spans="1:20" ht="12.75" customHeight="1">
      <c r="A4106" s="187" t="s">
        <v>4087</v>
      </c>
      <c r="B4106" s="131" t="s">
        <v>4088</v>
      </c>
      <c r="C4106" s="181" t="s">
        <v>27</v>
      </c>
      <c r="D4106" s="111">
        <v>45685</v>
      </c>
      <c r="E4106" s="117">
        <v>250297068484</v>
      </c>
      <c r="F4106" s="131" t="str">
        <f>CONCATENATE("'",Tabla1[[#This Row],[PSP_TIN]],"',")</f>
        <v>'250297068484',</v>
      </c>
      <c r="G4106" s="131" t="s">
        <v>1923</v>
      </c>
      <c r="H4106" s="131" t="s">
        <v>5142</v>
      </c>
      <c r="I4106" s="131" t="str">
        <f>CONCATENATE("'",Tabla1[[#This Row],[Public ID]],"',")</f>
        <v>'inv_LekVCWVR43Kc9XqNRbczfP',</v>
      </c>
      <c r="J4106" s="131" t="s">
        <v>9</v>
      </c>
      <c r="K4106" s="131">
        <v>50</v>
      </c>
      <c r="L4106" s="98">
        <v>50</v>
      </c>
      <c r="M4106" s="105">
        <f>Tabla1[[#This Row],[Monto]]-Tabla1[[#This Row],[Monto Kashio]]</f>
        <v>0</v>
      </c>
      <c r="N4106" s="98" t="s">
        <v>23</v>
      </c>
      <c r="O4106" s="131" t="s">
        <v>24</v>
      </c>
      <c r="P4106" s="131">
        <v>4578239</v>
      </c>
      <c r="Q4106" s="189">
        <v>45685</v>
      </c>
      <c r="R4106" s="131" t="s">
        <v>148</v>
      </c>
      <c r="T4106" s="1"/>
    </row>
    <row r="4107" spans="1:20" ht="12.75" customHeight="1">
      <c r="A4107" s="166" t="s">
        <v>4087</v>
      </c>
      <c r="B4107" s="132" t="s">
        <v>4088</v>
      </c>
      <c r="C4107" s="173" t="s">
        <v>30</v>
      </c>
      <c r="D4107" s="110">
        <v>45685</v>
      </c>
      <c r="E4107" s="116">
        <v>250297068581</v>
      </c>
      <c r="F4107" s="132" t="str">
        <f>CONCATENATE("'",Tabla1[[#This Row],[PSP_TIN]],"',")</f>
        <v>'250297068581',</v>
      </c>
      <c r="G4107" s="132" t="s">
        <v>1923</v>
      </c>
      <c r="H4107" s="132" t="s">
        <v>5143</v>
      </c>
      <c r="I4107" s="132" t="str">
        <f>CONCATENATE("'",Tabla1[[#This Row],[Public ID]],"',")</f>
        <v>'inv_MTdtnBSBZNEyQ8omoDe4Fn',</v>
      </c>
      <c r="J4107" s="132" t="s">
        <v>9</v>
      </c>
      <c r="K4107" s="132">
        <v>50</v>
      </c>
      <c r="L4107" s="91">
        <v>50</v>
      </c>
      <c r="M4107" s="105">
        <f>Tabla1[[#This Row],[Monto]]-Tabla1[[#This Row],[Monto Kashio]]</f>
        <v>0</v>
      </c>
      <c r="N4107" s="98" t="s">
        <v>23</v>
      </c>
      <c r="O4107" s="132" t="s">
        <v>24</v>
      </c>
      <c r="P4107" s="132">
        <v>4569339</v>
      </c>
      <c r="Q4107" s="190">
        <v>45685</v>
      </c>
      <c r="R4107" s="132" t="s">
        <v>148</v>
      </c>
      <c r="T4107" s="1"/>
    </row>
    <row r="4108" spans="1:20" ht="12.75" customHeight="1">
      <c r="A4108" s="187" t="s">
        <v>4087</v>
      </c>
      <c r="B4108" s="131" t="s">
        <v>4088</v>
      </c>
      <c r="C4108" s="181" t="s">
        <v>30</v>
      </c>
      <c r="D4108" s="111">
        <v>45685</v>
      </c>
      <c r="E4108" s="117">
        <v>250297068257</v>
      </c>
      <c r="F4108" s="131" t="str">
        <f>CONCATENATE("'",Tabla1[[#This Row],[PSP_TIN]],"',")</f>
        <v>'250297068257',</v>
      </c>
      <c r="G4108" s="131" t="s">
        <v>1923</v>
      </c>
      <c r="H4108" s="131" t="s">
        <v>5144</v>
      </c>
      <c r="I4108" s="131" t="str">
        <f>CONCATENATE("'",Tabla1[[#This Row],[Public ID]],"',")</f>
        <v>'inv_Y2J5s37jK6vnCgvjqZ8EUB',</v>
      </c>
      <c r="J4108" s="131" t="s">
        <v>9</v>
      </c>
      <c r="K4108" s="131">
        <v>50</v>
      </c>
      <c r="L4108" s="98">
        <v>50</v>
      </c>
      <c r="M4108" s="105">
        <f>Tabla1[[#This Row],[Monto]]-Tabla1[[#This Row],[Monto Kashio]]</f>
        <v>0</v>
      </c>
      <c r="N4108" s="98" t="s">
        <v>23</v>
      </c>
      <c r="O4108" s="131" t="s">
        <v>24</v>
      </c>
      <c r="P4108" s="131">
        <v>4581174</v>
      </c>
      <c r="Q4108" s="189">
        <v>45685</v>
      </c>
      <c r="R4108" s="131" t="s">
        <v>148</v>
      </c>
      <c r="T4108" s="1"/>
    </row>
    <row r="4109" spans="1:20" ht="12.75" customHeight="1">
      <c r="A4109" s="166" t="s">
        <v>4087</v>
      </c>
      <c r="B4109" s="132" t="s">
        <v>4088</v>
      </c>
      <c r="C4109" s="173" t="s">
        <v>30</v>
      </c>
      <c r="D4109" s="110">
        <v>45685</v>
      </c>
      <c r="E4109" s="116">
        <v>250297068869</v>
      </c>
      <c r="F4109" s="132" t="str">
        <f>CONCATENATE("'",Tabla1[[#This Row],[PSP_TIN]],"',")</f>
        <v>'250297068869',</v>
      </c>
      <c r="G4109" s="132" t="s">
        <v>1923</v>
      </c>
      <c r="H4109" s="132" t="s">
        <v>5145</v>
      </c>
      <c r="I4109" s="132" t="str">
        <f>CONCATENATE("'",Tabla1[[#This Row],[Public ID]],"',")</f>
        <v>'inv_YukPBPz9D7Ad4EMZBaPJvR',</v>
      </c>
      <c r="J4109" s="132" t="s">
        <v>9</v>
      </c>
      <c r="K4109" s="132">
        <v>50</v>
      </c>
      <c r="L4109" s="91">
        <v>50</v>
      </c>
      <c r="M4109" s="105">
        <f>Tabla1[[#This Row],[Monto]]-Tabla1[[#This Row],[Monto Kashio]]</f>
        <v>0</v>
      </c>
      <c r="N4109" s="98" t="s">
        <v>23</v>
      </c>
      <c r="O4109" s="132" t="s">
        <v>24</v>
      </c>
      <c r="P4109" s="132">
        <v>4554730</v>
      </c>
      <c r="Q4109" s="190">
        <v>45685</v>
      </c>
      <c r="R4109" s="132" t="s">
        <v>148</v>
      </c>
      <c r="T4109" s="1"/>
    </row>
    <row r="4110" spans="1:20" ht="12.75" customHeight="1">
      <c r="A4110" s="187" t="s">
        <v>4087</v>
      </c>
      <c r="B4110" s="131" t="s">
        <v>4088</v>
      </c>
      <c r="C4110" s="181" t="s">
        <v>30</v>
      </c>
      <c r="D4110" s="111">
        <v>45685</v>
      </c>
      <c r="E4110" s="117">
        <v>250297068907</v>
      </c>
      <c r="F4110" s="131" t="str">
        <f>CONCATENATE("'",Tabla1[[#This Row],[PSP_TIN]],"',")</f>
        <v>'250297068907',</v>
      </c>
      <c r="G4110" s="131" t="s">
        <v>1923</v>
      </c>
      <c r="H4110" s="131" t="s">
        <v>5146</v>
      </c>
      <c r="I4110" s="131" t="str">
        <f>CONCATENATE("'",Tabla1[[#This Row],[Public ID]],"',")</f>
        <v>'inv_k73uD2pf66sgpr4XJso4tZ',</v>
      </c>
      <c r="J4110" s="131" t="s">
        <v>9</v>
      </c>
      <c r="K4110" s="131">
        <v>20</v>
      </c>
      <c r="L4110" s="98">
        <v>20</v>
      </c>
      <c r="M4110" s="105">
        <f>Tabla1[[#This Row],[Monto]]-Tabla1[[#This Row],[Monto Kashio]]</f>
        <v>0</v>
      </c>
      <c r="N4110" s="98" t="s">
        <v>23</v>
      </c>
      <c r="O4110" s="131" t="s">
        <v>24</v>
      </c>
      <c r="P4110" s="131">
        <v>3542613</v>
      </c>
      <c r="Q4110" s="189">
        <v>45685</v>
      </c>
      <c r="R4110" s="131" t="s">
        <v>148</v>
      </c>
      <c r="T4110" s="1"/>
    </row>
    <row r="4111" spans="1:20" ht="12.75" customHeight="1">
      <c r="A4111" s="166" t="s">
        <v>4087</v>
      </c>
      <c r="B4111" s="132" t="s">
        <v>4088</v>
      </c>
      <c r="C4111" s="173" t="s">
        <v>30</v>
      </c>
      <c r="D4111" s="110">
        <v>45685</v>
      </c>
      <c r="E4111" s="116">
        <v>250297068705</v>
      </c>
      <c r="F4111" s="132" t="str">
        <f>CONCATENATE("'",Tabla1[[#This Row],[PSP_TIN]],"',")</f>
        <v>'250297068705',</v>
      </c>
      <c r="G4111" s="132" t="s">
        <v>1923</v>
      </c>
      <c r="H4111" s="132" t="s">
        <v>5147</v>
      </c>
      <c r="I4111" s="132" t="str">
        <f>CONCATENATE("'",Tabla1[[#This Row],[Public ID]],"',")</f>
        <v>'inv_B8vtDH8DrdN6rv2N7Dt2kk',</v>
      </c>
      <c r="J4111" s="132" t="s">
        <v>9</v>
      </c>
      <c r="K4111" s="132">
        <v>80</v>
      </c>
      <c r="L4111" s="91">
        <v>80</v>
      </c>
      <c r="M4111" s="105">
        <f>Tabla1[[#This Row],[Monto]]-Tabla1[[#This Row],[Monto Kashio]]</f>
        <v>0</v>
      </c>
      <c r="N4111" s="98" t="s">
        <v>23</v>
      </c>
      <c r="O4111" s="132" t="s">
        <v>24</v>
      </c>
      <c r="P4111" s="132">
        <v>4560393</v>
      </c>
      <c r="Q4111" s="190">
        <v>45685</v>
      </c>
      <c r="R4111" s="132" t="s">
        <v>148</v>
      </c>
      <c r="T4111" s="1"/>
    </row>
    <row r="4112" spans="1:20" ht="12.75" customHeight="1">
      <c r="A4112" s="187" t="s">
        <v>4087</v>
      </c>
      <c r="B4112" s="131" t="s">
        <v>4088</v>
      </c>
      <c r="C4112" s="181" t="s">
        <v>66</v>
      </c>
      <c r="D4112" s="111">
        <v>45685</v>
      </c>
      <c r="E4112" s="117">
        <v>250297068271</v>
      </c>
      <c r="F4112" s="131" t="str">
        <f>CONCATENATE("'",Tabla1[[#This Row],[PSP_TIN]],"',")</f>
        <v>'250297068271',</v>
      </c>
      <c r="G4112" s="131" t="s">
        <v>1923</v>
      </c>
      <c r="H4112" s="131" t="s">
        <v>5148</v>
      </c>
      <c r="I4112" s="131" t="str">
        <f>CONCATENATE("'",Tabla1[[#This Row],[Public ID]],"',")</f>
        <v>'inv_TgS6VdDeuChtpAMSqcenJb',</v>
      </c>
      <c r="J4112" s="131" t="s">
        <v>9</v>
      </c>
      <c r="K4112" s="131">
        <v>1064</v>
      </c>
      <c r="L4112" s="98">
        <v>1064</v>
      </c>
      <c r="M4112" s="105">
        <f>Tabla1[[#This Row],[Monto]]-Tabla1[[#This Row],[Monto Kashio]]</f>
        <v>0</v>
      </c>
      <c r="N4112" s="98" t="s">
        <v>23</v>
      </c>
      <c r="O4112" s="131" t="s">
        <v>24</v>
      </c>
      <c r="P4112" s="131">
        <v>4544875</v>
      </c>
      <c r="Q4112" s="189">
        <v>45685</v>
      </c>
      <c r="R4112" s="131" t="s">
        <v>148</v>
      </c>
      <c r="T4112" s="1"/>
    </row>
    <row r="4113" spans="1:20" ht="12.75" customHeight="1">
      <c r="A4113" s="166" t="s">
        <v>4087</v>
      </c>
      <c r="B4113" s="132" t="s">
        <v>4088</v>
      </c>
      <c r="C4113" s="173" t="s">
        <v>176</v>
      </c>
      <c r="D4113" s="110">
        <v>45685</v>
      </c>
      <c r="E4113" s="116">
        <v>250297068817</v>
      </c>
      <c r="F4113" s="132" t="str">
        <f>CONCATENATE("'",Tabla1[[#This Row],[PSP_TIN]],"',")</f>
        <v>'250297068817',</v>
      </c>
      <c r="G4113" s="132" t="s">
        <v>1923</v>
      </c>
      <c r="H4113" s="132" t="s">
        <v>5149</v>
      </c>
      <c r="I4113" s="132" t="str">
        <f>CONCATENATE("'",Tabla1[[#This Row],[Public ID]],"',")</f>
        <v>'inv_Z2PRebZ4A8EkzerxQCS7Ag',</v>
      </c>
      <c r="J4113" s="132" t="s">
        <v>9</v>
      </c>
      <c r="K4113" s="132">
        <v>70</v>
      </c>
      <c r="L4113" s="91">
        <v>70</v>
      </c>
      <c r="M4113" s="105">
        <f>Tabla1[[#This Row],[Monto]]-Tabla1[[#This Row],[Monto Kashio]]</f>
        <v>0</v>
      </c>
      <c r="N4113" s="98" t="s">
        <v>23</v>
      </c>
      <c r="O4113" s="132" t="s">
        <v>24</v>
      </c>
      <c r="P4113" s="132">
        <v>3843752</v>
      </c>
      <c r="Q4113" s="190">
        <v>45685</v>
      </c>
      <c r="R4113" s="132" t="s">
        <v>148</v>
      </c>
      <c r="T4113" s="1"/>
    </row>
    <row r="4114" spans="1:20" ht="12.75" customHeight="1">
      <c r="A4114" s="187" t="s">
        <v>4087</v>
      </c>
      <c r="B4114" s="131" t="s">
        <v>4088</v>
      </c>
      <c r="C4114" s="181" t="s">
        <v>96</v>
      </c>
      <c r="D4114" s="111">
        <v>45685</v>
      </c>
      <c r="E4114" s="117">
        <v>250297054005</v>
      </c>
      <c r="F4114" s="131" t="str">
        <f>CONCATENATE("'",Tabla1[[#This Row],[PSP_TIN]],"',")</f>
        <v>'250297054005',</v>
      </c>
      <c r="G4114" s="131" t="s">
        <v>1923</v>
      </c>
      <c r="H4114" s="131" t="s">
        <v>5150</v>
      </c>
      <c r="I4114" s="131" t="str">
        <f>CONCATENATE("'",Tabla1[[#This Row],[Public ID]],"',")</f>
        <v>'inv_5PrvSsEkeFxFMSHBF2mbTa',</v>
      </c>
      <c r="J4114" s="131" t="s">
        <v>9</v>
      </c>
      <c r="K4114" s="131">
        <v>70</v>
      </c>
      <c r="L4114" s="98">
        <v>70</v>
      </c>
      <c r="M4114" s="105">
        <f>Tabla1[[#This Row],[Monto]]-Tabla1[[#This Row],[Monto Kashio]]</f>
        <v>0</v>
      </c>
      <c r="N4114" s="98" t="s">
        <v>23</v>
      </c>
      <c r="O4114" s="131" t="s">
        <v>24</v>
      </c>
      <c r="P4114" s="131">
        <v>3379021</v>
      </c>
      <c r="Q4114" s="189">
        <v>45685</v>
      </c>
      <c r="R4114" s="131" t="s">
        <v>148</v>
      </c>
      <c r="T4114" s="1"/>
    </row>
    <row r="4115" spans="1:20" ht="12.75" customHeight="1">
      <c r="A4115" s="166">
        <v>12331</v>
      </c>
      <c r="B4115" s="132" t="s">
        <v>4117</v>
      </c>
      <c r="C4115" s="173" t="s">
        <v>5151</v>
      </c>
      <c r="D4115" s="110">
        <v>45685</v>
      </c>
      <c r="E4115" s="116">
        <v>250286509243</v>
      </c>
      <c r="F4115" s="132" t="str">
        <f>CONCATENATE("'",Tabla1[[#This Row],[PSP_TIN]],"',")</f>
        <v>'250286509243',</v>
      </c>
      <c r="G4115" s="132" t="s">
        <v>1923</v>
      </c>
      <c r="H4115" s="132" t="s">
        <v>5152</v>
      </c>
      <c r="I4115" s="132" t="str">
        <f>CONCATENATE("'",Tabla1[[#This Row],[Public ID]],"',")</f>
        <v>'inv_TYbdEKYpXFdVfj7uA5KQsF',</v>
      </c>
      <c r="J4115" s="132" t="s">
        <v>9</v>
      </c>
      <c r="K4115" s="132">
        <v>350.58</v>
      </c>
      <c r="L4115" s="91">
        <v>350.58</v>
      </c>
      <c r="M4115" s="105">
        <f>Tabla1[[#This Row],[Monto]]-Tabla1[[#This Row],[Monto Kashio]]</f>
        <v>0</v>
      </c>
      <c r="N4115" s="98" t="s">
        <v>23</v>
      </c>
      <c r="O4115" s="132" t="s">
        <v>24</v>
      </c>
      <c r="P4115" s="132">
        <v>116533</v>
      </c>
      <c r="Q4115" s="190">
        <v>45685</v>
      </c>
      <c r="R4115" s="132" t="s">
        <v>148</v>
      </c>
      <c r="T4115" s="1"/>
    </row>
    <row r="4116" spans="1:20" ht="12.75" customHeight="1">
      <c r="A4116" s="187">
        <v>12335</v>
      </c>
      <c r="B4116" s="131" t="s">
        <v>4088</v>
      </c>
      <c r="C4116" s="181" t="s">
        <v>3552</v>
      </c>
      <c r="D4116" s="111">
        <v>45686</v>
      </c>
      <c r="E4116" s="117">
        <v>243514586003</v>
      </c>
      <c r="F4116" s="131" t="str">
        <f>CONCATENATE("'",Tabla1[[#This Row],[PSP_TIN]],"',")</f>
        <v>'243514586003',</v>
      </c>
      <c r="G4116" s="131" t="s">
        <v>1973</v>
      </c>
      <c r="H4116" s="131" t="s">
        <v>5153</v>
      </c>
      <c r="I4116" s="131" t="str">
        <f>CONCATENATE("'",Tabla1[[#This Row],[Public ID]],"',")</f>
        <v>'inv_Ld3XWqnnFrLfU5Ahwkv4os',</v>
      </c>
      <c r="J4116" s="131" t="s">
        <v>9</v>
      </c>
      <c r="K4116" s="131">
        <v>1825.96</v>
      </c>
      <c r="L4116" s="232">
        <v>1825.96</v>
      </c>
      <c r="M4116" s="105">
        <f>Tabla1[[#This Row],[Monto]]-Tabla1[[#This Row],[Monto Kashio]]</f>
        <v>0</v>
      </c>
      <c r="N4116" s="98" t="s">
        <v>23</v>
      </c>
      <c r="O4116" s="131" t="s">
        <v>24</v>
      </c>
      <c r="P4116" s="131">
        <v>5109825</v>
      </c>
      <c r="Q4116" s="189">
        <v>45685</v>
      </c>
      <c r="R4116" s="131" t="s">
        <v>148</v>
      </c>
      <c r="T4116" s="1"/>
    </row>
    <row r="4117" spans="1:20" ht="12.75" customHeight="1">
      <c r="A4117" s="166" t="s">
        <v>4087</v>
      </c>
      <c r="B4117" s="132" t="s">
        <v>4088</v>
      </c>
      <c r="C4117" s="173" t="s">
        <v>30</v>
      </c>
      <c r="D4117" s="110">
        <v>45686</v>
      </c>
      <c r="E4117" s="116">
        <v>250297222002</v>
      </c>
      <c r="F4117" s="132" t="str">
        <f>CONCATENATE("'",Tabla1[[#This Row],[PSP_TIN]],"',")</f>
        <v>'250297222002',</v>
      </c>
      <c r="G4117" s="132" t="s">
        <v>850</v>
      </c>
      <c r="H4117" s="132" t="s">
        <v>5154</v>
      </c>
      <c r="I4117" s="132" t="str">
        <f>CONCATENATE("'",Tabla1[[#This Row],[Public ID]],"',")</f>
        <v>'inv_Po8iZnf5YHLT67AZeVz8Ls',</v>
      </c>
      <c r="J4117" s="132" t="s">
        <v>9</v>
      </c>
      <c r="K4117" s="132">
        <v>25</v>
      </c>
      <c r="L4117" s="91">
        <v>25</v>
      </c>
      <c r="M4117" s="105">
        <f>Tabla1[[#This Row],[Monto]]-Tabla1[[#This Row],[Monto Kashio]]</f>
        <v>0</v>
      </c>
      <c r="N4117" s="98" t="s">
        <v>23</v>
      </c>
      <c r="O4117" s="132" t="s">
        <v>24</v>
      </c>
      <c r="P4117" s="215">
        <v>819027</v>
      </c>
      <c r="Q4117" s="190">
        <v>45686</v>
      </c>
      <c r="R4117" s="132" t="s">
        <v>148</v>
      </c>
      <c r="T4117" s="1"/>
    </row>
    <row r="4118" spans="1:20" ht="12.75" customHeight="1">
      <c r="A4118" s="187" t="s">
        <v>4087</v>
      </c>
      <c r="B4118" s="131" t="s">
        <v>4088</v>
      </c>
      <c r="C4118" s="181" t="s">
        <v>66</v>
      </c>
      <c r="D4118" s="111">
        <v>45686</v>
      </c>
      <c r="E4118" s="117">
        <v>250297483501</v>
      </c>
      <c r="F4118" s="131" t="str">
        <f>CONCATENATE("'",Tabla1[[#This Row],[PSP_TIN]],"',")</f>
        <v>'250297483501',</v>
      </c>
      <c r="G4118" s="131" t="s">
        <v>1923</v>
      </c>
      <c r="H4118" s="131" t="s">
        <v>5155</v>
      </c>
      <c r="I4118" s="131" t="str">
        <f>CONCATENATE("'",Tabla1[[#This Row],[Public ID]],"',")</f>
        <v>'inv_7dAPb9VswmjUGEFoq3zF3b',</v>
      </c>
      <c r="J4118" s="131" t="s">
        <v>9</v>
      </c>
      <c r="K4118" s="131">
        <v>50</v>
      </c>
      <c r="L4118" s="98">
        <v>50</v>
      </c>
      <c r="M4118" s="105">
        <f>Tabla1[[#This Row],[Monto]]-Tabla1[[#This Row],[Monto Kashio]]</f>
        <v>0</v>
      </c>
      <c r="N4118" s="98" t="s">
        <v>23</v>
      </c>
      <c r="O4118" s="131" t="s">
        <v>24</v>
      </c>
      <c r="P4118" s="131">
        <v>1161941</v>
      </c>
      <c r="Q4118" s="189">
        <v>45686</v>
      </c>
      <c r="R4118" s="131" t="s">
        <v>148</v>
      </c>
      <c r="T4118" s="1"/>
    </row>
    <row r="4119" spans="1:20" ht="12.75" customHeight="1">
      <c r="A4119" s="166">
        <v>12349</v>
      </c>
      <c r="B4119" s="132" t="s">
        <v>4117</v>
      </c>
      <c r="C4119" s="173" t="s">
        <v>30</v>
      </c>
      <c r="D4119" s="110">
        <v>45686</v>
      </c>
      <c r="E4119" s="116">
        <v>250297563972</v>
      </c>
      <c r="F4119" s="132" t="str">
        <f>CONCATENATE("'",Tabla1[[#This Row],[PSP_TIN]],"',")</f>
        <v>'250297563972',</v>
      </c>
      <c r="G4119" s="132" t="s">
        <v>1923</v>
      </c>
      <c r="H4119" s="132" t="s">
        <v>5156</v>
      </c>
      <c r="I4119" s="132" t="str">
        <f>CONCATENATE("'",Tabla1[[#This Row],[Public ID]],"',")</f>
        <v>'inv_L3aSAHyTUgUNtpowWRZYZ9',</v>
      </c>
      <c r="J4119" s="132" t="s">
        <v>9</v>
      </c>
      <c r="K4119" s="132">
        <v>100</v>
      </c>
      <c r="L4119" s="91">
        <v>100</v>
      </c>
      <c r="M4119" s="105">
        <f>Tabla1[[#This Row],[Monto]]-Tabla1[[#This Row],[Monto Kashio]]</f>
        <v>0</v>
      </c>
      <c r="N4119" s="98" t="s">
        <v>23</v>
      </c>
      <c r="O4119" s="132" t="s">
        <v>24</v>
      </c>
      <c r="P4119" s="132">
        <v>5173209</v>
      </c>
      <c r="Q4119" s="190">
        <v>45686</v>
      </c>
      <c r="R4119" s="132" t="s">
        <v>148</v>
      </c>
      <c r="T4119" s="1"/>
    </row>
    <row r="4120" spans="1:20" ht="12.75" customHeight="1">
      <c r="A4120" s="187">
        <v>12356</v>
      </c>
      <c r="B4120" s="131" t="s">
        <v>4117</v>
      </c>
      <c r="C4120" s="181" t="s">
        <v>96</v>
      </c>
      <c r="D4120" s="111">
        <v>45686</v>
      </c>
      <c r="E4120" s="117">
        <v>250297693088</v>
      </c>
      <c r="F4120" s="131" t="str">
        <f>CONCATENATE("'",Tabla1[[#This Row],[PSP_TIN]],"',")</f>
        <v>'250297693088',</v>
      </c>
      <c r="G4120" s="131" t="s">
        <v>1923</v>
      </c>
      <c r="H4120" s="131" t="s">
        <v>5157</v>
      </c>
      <c r="I4120" s="131" t="str">
        <f>CONCATENATE("'",Tabla1[[#This Row],[Public ID]],"',")</f>
        <v>'inv_GZ4qNjsYczUx98iR4n8tZ4',</v>
      </c>
      <c r="J4120" s="131" t="s">
        <v>9</v>
      </c>
      <c r="K4120" s="131">
        <v>70</v>
      </c>
      <c r="L4120" s="98">
        <v>70</v>
      </c>
      <c r="M4120" s="105">
        <f>Tabla1[[#This Row],[Monto]]-Tabla1[[#This Row],[Monto Kashio]]</f>
        <v>0</v>
      </c>
      <c r="N4120" s="98" t="s">
        <v>23</v>
      </c>
      <c r="O4120" s="131" t="s">
        <v>24</v>
      </c>
      <c r="P4120" s="131">
        <v>2662989</v>
      </c>
      <c r="Q4120" s="189">
        <v>45686</v>
      </c>
      <c r="R4120" s="131" t="s">
        <v>148</v>
      </c>
      <c r="T4120" s="1"/>
    </row>
    <row r="4121" spans="1:20" ht="12.75" customHeight="1">
      <c r="A4121" s="166" t="s">
        <v>4087</v>
      </c>
      <c r="B4121" s="132" t="s">
        <v>4088</v>
      </c>
      <c r="C4121" s="173" t="s">
        <v>484</v>
      </c>
      <c r="D4121" s="110">
        <v>45686</v>
      </c>
      <c r="E4121" s="116">
        <v>250307968772</v>
      </c>
      <c r="F4121" s="132" t="str">
        <f>CONCATENATE("'",Tabla1[[#This Row],[PSP_TIN]],"',")</f>
        <v>'250307968772',</v>
      </c>
      <c r="G4121" s="132" t="s">
        <v>1923</v>
      </c>
      <c r="H4121" s="132" t="s">
        <v>5158</v>
      </c>
      <c r="I4121" s="132" t="str">
        <f>CONCATENATE("'",Tabla1[[#This Row],[Public ID]],"',")</f>
        <v>'inv_6nwUoDZdpj8ArPSCfMdTW7',</v>
      </c>
      <c r="J4121" s="132" t="s">
        <v>9</v>
      </c>
      <c r="K4121" s="132">
        <v>6</v>
      </c>
      <c r="L4121" s="91">
        <v>6</v>
      </c>
      <c r="M4121" s="105">
        <f>Tabla1[[#This Row],[Monto]]-Tabla1[[#This Row],[Monto Kashio]]</f>
        <v>0</v>
      </c>
      <c r="N4121" s="98" t="s">
        <v>23</v>
      </c>
      <c r="O4121" s="132" t="s">
        <v>24</v>
      </c>
      <c r="P4121" s="132">
        <v>4481252</v>
      </c>
      <c r="Q4121" s="190">
        <v>45686</v>
      </c>
      <c r="R4121" s="132" t="s">
        <v>148</v>
      </c>
      <c r="T4121" s="1"/>
    </row>
    <row r="4122" spans="1:20" ht="12.75" customHeight="1">
      <c r="A4122" s="187" t="s">
        <v>4087</v>
      </c>
      <c r="B4122" s="131" t="s">
        <v>4088</v>
      </c>
      <c r="C4122" s="181" t="s">
        <v>30</v>
      </c>
      <c r="D4122" s="111">
        <v>45686</v>
      </c>
      <c r="E4122" s="117">
        <v>250307968942</v>
      </c>
      <c r="F4122" s="131" t="str">
        <f>CONCATENATE("'",Tabla1[[#This Row],[PSP_TIN]],"',")</f>
        <v>'250307968942',</v>
      </c>
      <c r="G4122" s="131" t="s">
        <v>1923</v>
      </c>
      <c r="H4122" s="131" t="s">
        <v>5159</v>
      </c>
      <c r="I4122" s="131" t="str">
        <f>CONCATENATE("'",Tabla1[[#This Row],[Public ID]],"',")</f>
        <v>'inv_bvU5K4QKtGgB9zHas6kA5g',</v>
      </c>
      <c r="J4122" s="131" t="s">
        <v>9</v>
      </c>
      <c r="K4122" s="131">
        <v>20</v>
      </c>
      <c r="L4122" s="98">
        <v>20</v>
      </c>
      <c r="M4122" s="105">
        <f>Tabla1[[#This Row],[Monto]]-Tabla1[[#This Row],[Monto Kashio]]</f>
        <v>0</v>
      </c>
      <c r="N4122" s="98" t="s">
        <v>23</v>
      </c>
      <c r="O4122" s="131" t="s">
        <v>24</v>
      </c>
      <c r="P4122" s="131">
        <v>3278688</v>
      </c>
      <c r="Q4122" s="189">
        <v>45686</v>
      </c>
      <c r="R4122" s="131" t="s">
        <v>148</v>
      </c>
      <c r="T4122" s="1"/>
    </row>
    <row r="4123" spans="1:20" ht="12.75" customHeight="1">
      <c r="A4123" s="166" t="s">
        <v>4087</v>
      </c>
      <c r="B4123" s="132" t="s">
        <v>4088</v>
      </c>
      <c r="C4123" s="173" t="s">
        <v>30</v>
      </c>
      <c r="D4123" s="110">
        <v>45686</v>
      </c>
      <c r="E4123" s="116">
        <v>250307969013</v>
      </c>
      <c r="F4123" s="132" t="str">
        <f>CONCATENATE("'",Tabla1[[#This Row],[PSP_TIN]],"',")</f>
        <v>'250307969013',</v>
      </c>
      <c r="G4123" s="132" t="s">
        <v>1923</v>
      </c>
      <c r="H4123" s="132" t="s">
        <v>5160</v>
      </c>
      <c r="I4123" s="132" t="str">
        <f>CONCATENATE("'",Tabla1[[#This Row],[Public ID]],"',")</f>
        <v>'inv_NVufzqFjjmEmok3VhjErpL',</v>
      </c>
      <c r="J4123" s="132" t="s">
        <v>9</v>
      </c>
      <c r="K4123" s="132">
        <v>500</v>
      </c>
      <c r="L4123" s="91">
        <v>500</v>
      </c>
      <c r="M4123" s="105">
        <f>Tabla1[[#This Row],[Monto]]-Tabla1[[#This Row],[Monto Kashio]]</f>
        <v>0</v>
      </c>
      <c r="N4123" s="98" t="s">
        <v>23</v>
      </c>
      <c r="O4123" s="132" t="s">
        <v>24</v>
      </c>
      <c r="P4123" s="132">
        <v>3940411</v>
      </c>
      <c r="Q4123" s="190">
        <v>45686</v>
      </c>
      <c r="R4123" s="132" t="s">
        <v>148</v>
      </c>
      <c r="T4123" s="1"/>
    </row>
    <row r="4124" spans="1:20" ht="12.75" customHeight="1">
      <c r="A4124" s="187" t="s">
        <v>4087</v>
      </c>
      <c r="B4124" s="131" t="s">
        <v>4088</v>
      </c>
      <c r="C4124" s="181" t="s">
        <v>66</v>
      </c>
      <c r="D4124" s="111">
        <v>45686</v>
      </c>
      <c r="E4124" s="117">
        <v>250307967916</v>
      </c>
      <c r="F4124" s="131" t="str">
        <f>CONCATENATE("'",Tabla1[[#This Row],[PSP_TIN]],"',")</f>
        <v>'250307967916',</v>
      </c>
      <c r="G4124" s="131" t="s">
        <v>1923</v>
      </c>
      <c r="H4124" s="131" t="s">
        <v>5161</v>
      </c>
      <c r="I4124" s="131" t="str">
        <f>CONCATENATE("'",Tabla1[[#This Row],[Public ID]],"',")</f>
        <v>'inv_i6kjjmMYdaK89wxbz4tXdk',</v>
      </c>
      <c r="J4124" s="131" t="s">
        <v>9</v>
      </c>
      <c r="K4124" s="131">
        <v>39.71</v>
      </c>
      <c r="L4124" s="98">
        <v>39.71</v>
      </c>
      <c r="M4124" s="105">
        <f>Tabla1[[#This Row],[Monto]]-Tabla1[[#This Row],[Monto Kashio]]</f>
        <v>0</v>
      </c>
      <c r="N4124" s="98" t="s">
        <v>23</v>
      </c>
      <c r="O4124" s="131" t="s">
        <v>24</v>
      </c>
      <c r="P4124" s="131">
        <v>2231153</v>
      </c>
      <c r="Q4124" s="189">
        <v>45686</v>
      </c>
      <c r="R4124" s="131" t="s">
        <v>148</v>
      </c>
      <c r="T4124" s="1"/>
    </row>
    <row r="4125" spans="1:20" ht="12.75" customHeight="1">
      <c r="A4125" s="166" t="s">
        <v>4087</v>
      </c>
      <c r="B4125" s="132" t="s">
        <v>4088</v>
      </c>
      <c r="C4125" s="173" t="s">
        <v>64</v>
      </c>
      <c r="D4125" s="110">
        <v>45687</v>
      </c>
      <c r="E4125" s="116">
        <v>250308111194</v>
      </c>
      <c r="F4125" s="132" t="str">
        <f>CONCATENATE("'",Tabla1[[#This Row],[PSP_TIN]],"',")</f>
        <v>'250308111194',</v>
      </c>
      <c r="G4125" s="132" t="s">
        <v>1923</v>
      </c>
      <c r="H4125" s="132" t="s">
        <v>5162</v>
      </c>
      <c r="I4125" s="132" t="str">
        <f>CONCATENATE("'",Tabla1[[#This Row],[Public ID]],"',")</f>
        <v>'inv_EwLRrKsso6k8zz2ZPsvq8a',</v>
      </c>
      <c r="J4125" s="132" t="s">
        <v>9</v>
      </c>
      <c r="K4125" s="132">
        <v>1750</v>
      </c>
      <c r="L4125" s="91">
        <v>1750</v>
      </c>
      <c r="M4125" s="105">
        <f>Tabla1[[#This Row],[Monto]]-Tabla1[[#This Row],[Monto Kashio]]</f>
        <v>0</v>
      </c>
      <c r="N4125" s="98" t="s">
        <v>23</v>
      </c>
      <c r="O4125" s="132" t="s">
        <v>24</v>
      </c>
      <c r="P4125" s="132">
        <v>436394</v>
      </c>
      <c r="Q4125" s="190">
        <v>45687</v>
      </c>
      <c r="R4125" s="132" t="s">
        <v>148</v>
      </c>
      <c r="T4125" s="1"/>
    </row>
    <row r="4126" spans="1:20" ht="12.75" customHeight="1">
      <c r="A4126" s="187" t="s">
        <v>4087</v>
      </c>
      <c r="B4126" s="131" t="s">
        <v>4088</v>
      </c>
      <c r="C4126" s="181" t="s">
        <v>4797</v>
      </c>
      <c r="D4126" s="111">
        <v>45687</v>
      </c>
      <c r="E4126" s="117">
        <v>250308170402</v>
      </c>
      <c r="F4126" s="131" t="str">
        <f>CONCATENATE("'",Tabla1[[#This Row],[PSP_TIN]],"',")</f>
        <v>'250308170402',</v>
      </c>
      <c r="G4126" s="131" t="s">
        <v>1923</v>
      </c>
      <c r="H4126" s="131" t="s">
        <v>5163</v>
      </c>
      <c r="I4126" s="131" t="str">
        <f>CONCATENATE("'",Tabla1[[#This Row],[Public ID]],"',")</f>
        <v>'inv_jsGNjE89GafDVjDT2oVxnA',</v>
      </c>
      <c r="J4126" s="131" t="s">
        <v>9</v>
      </c>
      <c r="K4126" s="131">
        <v>233.6</v>
      </c>
      <c r="L4126" s="98">
        <v>233.6</v>
      </c>
      <c r="M4126" s="105">
        <f>Tabla1[[#This Row],[Monto]]-Tabla1[[#This Row],[Monto Kashio]]</f>
        <v>0</v>
      </c>
      <c r="N4126" s="98" t="s">
        <v>23</v>
      </c>
      <c r="O4126" s="131" t="s">
        <v>24</v>
      </c>
      <c r="P4126" s="131">
        <v>949703</v>
      </c>
      <c r="Q4126" s="189">
        <v>45687</v>
      </c>
      <c r="R4126" s="131" t="s">
        <v>148</v>
      </c>
      <c r="T4126" s="1"/>
    </row>
    <row r="4127" spans="1:20" ht="12.75" customHeight="1">
      <c r="A4127" s="166">
        <v>12381</v>
      </c>
      <c r="B4127" s="132" t="s">
        <v>4117</v>
      </c>
      <c r="C4127" s="173" t="s">
        <v>30</v>
      </c>
      <c r="D4127" s="110">
        <v>45687</v>
      </c>
      <c r="E4127" s="116">
        <v>250308381823</v>
      </c>
      <c r="F4127" s="132" t="str">
        <f>CONCATENATE("'",Tabla1[[#This Row],[PSP_TIN]],"',")</f>
        <v>'250308381823',</v>
      </c>
      <c r="G4127" s="132" t="s">
        <v>1923</v>
      </c>
      <c r="H4127" s="132" t="s">
        <v>5164</v>
      </c>
      <c r="I4127" s="132" t="str">
        <f>CONCATENATE("'",Tabla1[[#This Row],[Public ID]],"',")</f>
        <v>'inv_WVTgQQLr9qXYzz5wcyZAUy',</v>
      </c>
      <c r="J4127" s="132" t="s">
        <v>9</v>
      </c>
      <c r="K4127" s="132">
        <v>20</v>
      </c>
      <c r="L4127" s="91">
        <v>20</v>
      </c>
      <c r="M4127" s="105">
        <f>Tabla1[[#This Row],[Monto]]-Tabla1[[#This Row],[Monto Kashio]]</f>
        <v>0</v>
      </c>
      <c r="N4127" s="98" t="s">
        <v>23</v>
      </c>
      <c r="O4127" s="132" t="s">
        <v>145</v>
      </c>
      <c r="P4127" s="132">
        <v>2714643</v>
      </c>
      <c r="Q4127" s="190">
        <v>45687</v>
      </c>
      <c r="R4127" s="132" t="s">
        <v>148</v>
      </c>
      <c r="T4127" s="1"/>
    </row>
    <row r="4128" spans="1:20" ht="12.75" customHeight="1">
      <c r="A4128" s="187">
        <v>12383</v>
      </c>
      <c r="B4128" s="131" t="s">
        <v>4117</v>
      </c>
      <c r="C4128" s="181" t="s">
        <v>136</v>
      </c>
      <c r="D4128" s="111">
        <v>45687</v>
      </c>
      <c r="E4128" s="117">
        <v>250308594348</v>
      </c>
      <c r="F4128" s="131" t="str">
        <f>CONCATENATE("'",Tabla1[[#This Row],[PSP_TIN]],"',")</f>
        <v>'250308594348',</v>
      </c>
      <c r="G4128" s="131" t="s">
        <v>1923</v>
      </c>
      <c r="H4128" s="131" t="s">
        <v>5165</v>
      </c>
      <c r="I4128" s="131" t="str">
        <f>CONCATENATE("'",Tabla1[[#This Row],[Public ID]],"',")</f>
        <v>'inv_R6jJ9HVtvddkPyqe95pMLb',</v>
      </c>
      <c r="J4128" s="131" t="s">
        <v>9</v>
      </c>
      <c r="K4128" s="131">
        <v>25</v>
      </c>
      <c r="L4128" s="98">
        <v>25</v>
      </c>
      <c r="M4128" s="105">
        <f>Tabla1[[#This Row],[Monto]]-Tabla1[[#This Row],[Monto Kashio]]</f>
        <v>0</v>
      </c>
      <c r="N4128" s="98" t="s">
        <v>23</v>
      </c>
      <c r="O4128" s="131" t="s">
        <v>24</v>
      </c>
      <c r="P4128" s="131">
        <v>3910031</v>
      </c>
      <c r="Q4128" s="189">
        <v>45687</v>
      </c>
      <c r="R4128" s="131" t="s">
        <v>148</v>
      </c>
      <c r="T4128" s="1"/>
    </row>
    <row r="4129" spans="1:20" ht="12.75" customHeight="1">
      <c r="A4129" s="166" t="s">
        <v>4087</v>
      </c>
      <c r="B4129" s="132" t="s">
        <v>4088</v>
      </c>
      <c r="C4129" s="173" t="s">
        <v>66</v>
      </c>
      <c r="D4129" s="110">
        <v>45688</v>
      </c>
      <c r="E4129" s="116">
        <v>250318956944</v>
      </c>
      <c r="F4129" s="132" t="str">
        <f>CONCATENATE("'",Tabla1[[#This Row],[PSP_TIN]],"',")</f>
        <v>'250318956944',</v>
      </c>
      <c r="G4129" s="132" t="s">
        <v>1923</v>
      </c>
      <c r="H4129" s="132" t="s">
        <v>5166</v>
      </c>
      <c r="I4129" s="132" t="str">
        <f>CONCATENATE("'",Tabla1[[#This Row],[Public ID]],"',")</f>
        <v>'inv_2xQFgh89eAGnh484eDpxJF',</v>
      </c>
      <c r="J4129" s="132" t="s">
        <v>9</v>
      </c>
      <c r="K4129" s="132">
        <v>7.93</v>
      </c>
      <c r="L4129" s="91">
        <v>7.93</v>
      </c>
      <c r="M4129" s="105">
        <f>Tabla1[[#This Row],[Monto]]-Tabla1[[#This Row],[Monto Kashio]]</f>
        <v>0</v>
      </c>
      <c r="N4129" s="98" t="s">
        <v>23</v>
      </c>
      <c r="O4129" s="132" t="s">
        <v>24</v>
      </c>
      <c r="P4129" s="132">
        <v>928934</v>
      </c>
      <c r="Q4129" s="190">
        <v>45688</v>
      </c>
      <c r="R4129" s="132" t="s">
        <v>148</v>
      </c>
      <c r="T4129" s="1"/>
    </row>
    <row r="4130" spans="1:20" ht="12.75" customHeight="1">
      <c r="A4130" s="187" t="s">
        <v>4087</v>
      </c>
      <c r="B4130" s="131" t="s">
        <v>4088</v>
      </c>
      <c r="C4130" s="181" t="s">
        <v>2614</v>
      </c>
      <c r="D4130" s="111">
        <v>45688</v>
      </c>
      <c r="E4130" s="117">
        <v>250318994825</v>
      </c>
      <c r="F4130" s="131" t="str">
        <f>CONCATENATE("'",Tabla1[[#This Row],[PSP_TIN]],"',")</f>
        <v>'250318994825',</v>
      </c>
      <c r="G4130" s="131" t="s">
        <v>1923</v>
      </c>
      <c r="H4130" s="131" t="s">
        <v>5167</v>
      </c>
      <c r="I4130" s="131" t="str">
        <f>CONCATENATE("'",Tabla1[[#This Row],[Public ID]],"',")</f>
        <v>'inv_hBH77kRSsErk7GnDRfbJD8',</v>
      </c>
      <c r="J4130" s="131" t="s">
        <v>9</v>
      </c>
      <c r="K4130" s="131">
        <v>111.4</v>
      </c>
      <c r="L4130" s="98">
        <v>111.4</v>
      </c>
      <c r="M4130" s="105">
        <f>Tabla1[[#This Row],[Monto]]-Tabla1[[#This Row],[Monto Kashio]]</f>
        <v>0</v>
      </c>
      <c r="N4130" s="98" t="s">
        <v>23</v>
      </c>
      <c r="O4130" s="131" t="s">
        <v>24</v>
      </c>
      <c r="P4130" s="131">
        <v>798795</v>
      </c>
      <c r="Q4130" s="189">
        <v>45688</v>
      </c>
      <c r="R4130" s="131" t="s">
        <v>148</v>
      </c>
      <c r="T4130" s="1"/>
    </row>
    <row r="4131" spans="1:20" ht="12.75" customHeight="1">
      <c r="A4131" s="166">
        <v>12394</v>
      </c>
      <c r="B4131" s="132" t="s">
        <v>4117</v>
      </c>
      <c r="C4131" s="173" t="s">
        <v>30</v>
      </c>
      <c r="D4131" s="110">
        <v>45688</v>
      </c>
      <c r="E4131" s="116">
        <v>250319107069</v>
      </c>
      <c r="F4131" s="132" t="str">
        <f>CONCATENATE("'",Tabla1[[#This Row],[PSP_TIN]],"',")</f>
        <v>'250319107069',</v>
      </c>
      <c r="G4131" s="132" t="s">
        <v>1923</v>
      </c>
      <c r="H4131" s="132" t="s">
        <v>5168</v>
      </c>
      <c r="I4131" s="132" t="str">
        <f>CONCATENATE("'",Tabla1[[#This Row],[Public ID]],"',")</f>
        <v>'inv_5ykPKkEctfkif2tHDjeVkB',</v>
      </c>
      <c r="J4131" s="132" t="s">
        <v>9</v>
      </c>
      <c r="K4131" s="132">
        <v>50</v>
      </c>
      <c r="L4131" s="91">
        <v>50</v>
      </c>
      <c r="M4131" s="105">
        <f>Tabla1[[#This Row],[Monto]]-Tabla1[[#This Row],[Monto Kashio]]</f>
        <v>0</v>
      </c>
      <c r="N4131" s="98" t="s">
        <v>23</v>
      </c>
      <c r="O4131" s="132" t="s">
        <v>24</v>
      </c>
      <c r="P4131" s="132">
        <v>1465235</v>
      </c>
      <c r="Q4131" s="190">
        <v>45688</v>
      </c>
      <c r="R4131" s="132" t="s">
        <v>148</v>
      </c>
      <c r="T4131" s="1"/>
    </row>
    <row r="4132" spans="1:20" ht="12.75" customHeight="1">
      <c r="A4132" s="187" t="s">
        <v>4087</v>
      </c>
      <c r="B4132" s="131" t="s">
        <v>4088</v>
      </c>
      <c r="C4132" s="181" t="s">
        <v>30</v>
      </c>
      <c r="D4132" s="111">
        <v>45688</v>
      </c>
      <c r="E4132" s="117">
        <v>250319106723</v>
      </c>
      <c r="F4132" s="131" t="str">
        <f>CONCATENATE("'",Tabla1[[#This Row],[PSP_TIN]],"',")</f>
        <v>'250319106723',</v>
      </c>
      <c r="G4132" s="131" t="s">
        <v>1923</v>
      </c>
      <c r="H4132" s="131" t="s">
        <v>5169</v>
      </c>
      <c r="I4132" s="131" t="str">
        <f>CONCATENATE("'",Tabla1[[#This Row],[Public ID]],"',")</f>
        <v>'inv_WrnPAd4GwuA428zumyjCtA',</v>
      </c>
      <c r="J4132" s="131" t="s">
        <v>9</v>
      </c>
      <c r="K4132" s="131">
        <v>50</v>
      </c>
      <c r="L4132" s="98">
        <v>50</v>
      </c>
      <c r="M4132" s="105">
        <f>Tabla1[[#This Row],[Monto]]-Tabla1[[#This Row],[Monto Kashio]]</f>
        <v>0</v>
      </c>
      <c r="N4132" s="98" t="s">
        <v>23</v>
      </c>
      <c r="O4132" s="131" t="s">
        <v>24</v>
      </c>
      <c r="P4132" s="131">
        <v>996308</v>
      </c>
      <c r="Q4132" s="189">
        <v>45688</v>
      </c>
      <c r="R4132" s="131" t="s">
        <v>148</v>
      </c>
      <c r="T4132" s="1"/>
    </row>
    <row r="4133" spans="1:20" ht="12.75" customHeight="1">
      <c r="A4133" s="166" t="s">
        <v>4087</v>
      </c>
      <c r="B4133" s="132" t="s">
        <v>4088</v>
      </c>
      <c r="C4133" s="173" t="s">
        <v>30</v>
      </c>
      <c r="D4133" s="110">
        <v>45688</v>
      </c>
      <c r="E4133" s="116">
        <v>250319123062</v>
      </c>
      <c r="F4133" s="132" t="str">
        <f>CONCATENATE("'",Tabla1[[#This Row],[PSP_TIN]],"',")</f>
        <v>'250319123062',</v>
      </c>
      <c r="G4133" s="132" t="s">
        <v>1923</v>
      </c>
      <c r="H4133" s="132" t="s">
        <v>5170</v>
      </c>
      <c r="I4133" s="132" t="str">
        <f>CONCATENATE("'",Tabla1[[#This Row],[Public ID]],"',")</f>
        <v>'	
inv_Ur7NA34TexTc6Az3Mx36qX',</v>
      </c>
      <c r="J4133" s="132" t="s">
        <v>9</v>
      </c>
      <c r="K4133" s="132">
        <v>20</v>
      </c>
      <c r="L4133" s="91">
        <v>20</v>
      </c>
      <c r="M4133" s="105">
        <f>Tabla1[[#This Row],[Monto]]-Tabla1[[#This Row],[Monto Kashio]]</f>
        <v>0</v>
      </c>
      <c r="N4133" s="98" t="s">
        <v>23</v>
      </c>
      <c r="O4133" s="132" t="s">
        <v>24</v>
      </c>
      <c r="P4133" s="132">
        <v>1574282</v>
      </c>
      <c r="Q4133" s="190">
        <v>45688</v>
      </c>
      <c r="R4133" s="132" t="s">
        <v>148</v>
      </c>
      <c r="T4133" s="1"/>
    </row>
    <row r="4134" spans="1:20" ht="12.75" customHeight="1">
      <c r="A4134" s="218" t="s">
        <v>4087</v>
      </c>
      <c r="B4134" s="221" t="s">
        <v>4088</v>
      </c>
      <c r="C4134" s="219" t="s">
        <v>2614</v>
      </c>
      <c r="D4134" s="157">
        <v>45688</v>
      </c>
      <c r="E4134" s="220">
        <v>250319495056</v>
      </c>
      <c r="F4134" s="221" t="str">
        <f>CONCATENATE("'",Tabla1[[#This Row],[PSP_TIN]],"',")</f>
        <v>'250319495056',</v>
      </c>
      <c r="G4134" s="221" t="s">
        <v>1923</v>
      </c>
      <c r="H4134" s="221" t="s">
        <v>5171</v>
      </c>
      <c r="I4134" s="221" t="str">
        <f>CONCATENATE("'",Tabla1[[#This Row],[Public ID]],"',")</f>
        <v>'inv_M7J9y7WDZfJxDZyMk7AAds',</v>
      </c>
      <c r="J4134" s="221" t="s">
        <v>9</v>
      </c>
      <c r="K4134" s="221">
        <v>83.6</v>
      </c>
      <c r="L4134" s="153">
        <v>83.6</v>
      </c>
      <c r="M4134" s="105">
        <f>Tabla1[[#This Row],[Monto]]-Tabla1[[#This Row],[Monto Kashio]]</f>
        <v>0</v>
      </c>
      <c r="N4134" s="153" t="s">
        <v>23</v>
      </c>
      <c r="O4134" s="221" t="s">
        <v>24</v>
      </c>
      <c r="P4134" s="221">
        <v>489377</v>
      </c>
      <c r="Q4134" s="222">
        <v>45688</v>
      </c>
      <c r="R4134" s="221" t="s">
        <v>148</v>
      </c>
      <c r="T4134" s="1"/>
    </row>
    <row r="4135" spans="1:20" ht="12.75" customHeight="1">
      <c r="A4135" s="130" t="s">
        <v>4087</v>
      </c>
      <c r="B4135" s="105" t="s">
        <v>4088</v>
      </c>
      <c r="C4135" s="105" t="s">
        <v>136</v>
      </c>
      <c r="D4135" s="107">
        <v>45659</v>
      </c>
      <c r="E4135" s="117">
        <v>250329966769</v>
      </c>
      <c r="F4135" s="105" t="str">
        <f>CONCATENATE("'",Tabla1[[#This Row],[PSP_TIN]],"',")</f>
        <v>'250329966769',</v>
      </c>
      <c r="G4135" s="105" t="s">
        <v>1923</v>
      </c>
      <c r="H4135" s="105" t="s">
        <v>4851</v>
      </c>
      <c r="I4135" s="234" t="str">
        <f>CONCATENATE("'",Tabla1[[#This Row],[Public ID]],"',")</f>
        <v>'inv_gdUoUbX5zbH3q9NKfum68W',</v>
      </c>
      <c r="J4135" s="105" t="s">
        <v>9</v>
      </c>
      <c r="K4135" s="105">
        <v>200</v>
      </c>
      <c r="L4135" s="105">
        <v>200</v>
      </c>
      <c r="M4135" s="105">
        <f>Tabla1[[#This Row],[Monto]]-Tabla1[[#This Row],[Monto Kashio]]</f>
        <v>0</v>
      </c>
      <c r="N4135" s="105" t="s">
        <v>23</v>
      </c>
      <c r="O4135" s="131" t="s">
        <v>24</v>
      </c>
      <c r="P4135" s="105">
        <v>705181</v>
      </c>
      <c r="Q4135" s="107">
        <v>45659</v>
      </c>
      <c r="R4135" s="131" t="s">
        <v>148</v>
      </c>
      <c r="T4135" s="1"/>
    </row>
    <row r="4136" spans="1:20" ht="12.75" customHeight="1">
      <c r="A4136" s="166" t="s">
        <v>4087</v>
      </c>
      <c r="B4136" s="132" t="s">
        <v>4088</v>
      </c>
      <c r="C4136" s="173" t="s">
        <v>27</v>
      </c>
      <c r="D4136" s="110">
        <v>45659</v>
      </c>
      <c r="E4136" s="116">
        <v>250329962928</v>
      </c>
      <c r="F4136" s="132" t="str">
        <f>CONCATENATE("'",Tabla1[[#This Row],[PSP_TIN]],"',")</f>
        <v>'250329962928',</v>
      </c>
      <c r="G4136" s="132" t="s">
        <v>1923</v>
      </c>
      <c r="H4136" s="132" t="s">
        <v>4852</v>
      </c>
      <c r="I4136" s="204" t="str">
        <f>CONCATENATE("'",Tabla1[[#This Row],[Public ID]],"',")</f>
        <v>'inv_P5Qf42rDBbqB7tMgtexryR',</v>
      </c>
      <c r="J4136" s="132" t="s">
        <v>9</v>
      </c>
      <c r="K4136" s="132">
        <v>30</v>
      </c>
      <c r="L4136" s="91">
        <v>30</v>
      </c>
      <c r="M4136" s="105">
        <f>Tabla1[[#This Row],[Monto]]-Tabla1[[#This Row],[Monto Kashio]]</f>
        <v>0</v>
      </c>
      <c r="N4136" s="98" t="s">
        <v>23</v>
      </c>
      <c r="O4136" s="132" t="s">
        <v>24</v>
      </c>
      <c r="P4136" s="132">
        <v>5261</v>
      </c>
      <c r="Q4136" s="190">
        <v>45659</v>
      </c>
      <c r="R4136" s="132" t="s">
        <v>148</v>
      </c>
      <c r="T4136" s="1"/>
    </row>
    <row r="4137" spans="1:20" ht="12.75" customHeight="1">
      <c r="A4137" s="187" t="s">
        <v>4087</v>
      </c>
      <c r="B4137" s="131" t="s">
        <v>4088</v>
      </c>
      <c r="C4137" s="181" t="s">
        <v>30</v>
      </c>
      <c r="D4137" s="111">
        <v>45659</v>
      </c>
      <c r="E4137" s="117">
        <v>250329966834</v>
      </c>
      <c r="F4137" s="131" t="str">
        <f>CONCATENATE("'",Tabla1[[#This Row],[PSP_TIN]],"',")</f>
        <v>'250329966834',</v>
      </c>
      <c r="G4137" s="131" t="s">
        <v>1923</v>
      </c>
      <c r="H4137" s="131" t="s">
        <v>4853</v>
      </c>
      <c r="I4137" s="205" t="str">
        <f>CONCATENATE("'",Tabla1[[#This Row],[Public ID]],"',")</f>
        <v>'inv_kvbfWMX7LGFFMFakYxCV4F',</v>
      </c>
      <c r="J4137" s="131" t="s">
        <v>9</v>
      </c>
      <c r="K4137" s="131">
        <v>300</v>
      </c>
      <c r="L4137" s="98">
        <v>300</v>
      </c>
      <c r="M4137" s="105">
        <f>Tabla1[[#This Row],[Monto]]-Tabla1[[#This Row],[Monto Kashio]]</f>
        <v>0</v>
      </c>
      <c r="N4137" s="98" t="s">
        <v>23</v>
      </c>
      <c r="O4137" s="131" t="s">
        <v>24</v>
      </c>
      <c r="P4137" s="131">
        <v>305121</v>
      </c>
      <c r="Q4137" s="189">
        <v>45659</v>
      </c>
      <c r="R4137" s="131" t="s">
        <v>148</v>
      </c>
      <c r="T4137" s="1"/>
    </row>
    <row r="4138" spans="1:20" ht="12.75" customHeight="1">
      <c r="A4138" s="166" t="s">
        <v>4087</v>
      </c>
      <c r="B4138" s="132" t="s">
        <v>4088</v>
      </c>
      <c r="C4138" s="173" t="s">
        <v>96</v>
      </c>
      <c r="D4138" s="110">
        <v>45659</v>
      </c>
      <c r="E4138" s="116">
        <v>250329965485</v>
      </c>
      <c r="F4138" s="132" t="str">
        <f>CONCATENATE("'",Tabla1[[#This Row],[PSP_TIN]],"',")</f>
        <v>'250329965485',</v>
      </c>
      <c r="G4138" s="132" t="s">
        <v>1923</v>
      </c>
      <c r="H4138" s="132" t="s">
        <v>4854</v>
      </c>
      <c r="I4138" s="204" t="str">
        <f>CONCATENATE("'",Tabla1[[#This Row],[Public ID]],"',")</f>
        <v>'inv_6MF9w7CXpwthf35zvLD7En',</v>
      </c>
      <c r="J4138" s="132" t="s">
        <v>9</v>
      </c>
      <c r="K4138" s="132">
        <v>40</v>
      </c>
      <c r="L4138" s="91">
        <v>40</v>
      </c>
      <c r="M4138" s="105">
        <f>Tabla1[[#This Row],[Monto]]-Tabla1[[#This Row],[Monto Kashio]]</f>
        <v>0</v>
      </c>
      <c r="N4138" s="98" t="s">
        <v>23</v>
      </c>
      <c r="O4138" s="132" t="s">
        <v>24</v>
      </c>
      <c r="P4138" s="132">
        <v>105140</v>
      </c>
      <c r="Q4138" s="190">
        <v>45659</v>
      </c>
      <c r="R4138" s="132" t="s">
        <v>148</v>
      </c>
      <c r="T4138" s="1"/>
    </row>
    <row r="4139" spans="1:20" ht="12.75" customHeight="1">
      <c r="A4139" s="187" t="s">
        <v>4087</v>
      </c>
      <c r="B4139" s="131" t="s">
        <v>4088</v>
      </c>
      <c r="C4139" s="181" t="s">
        <v>66</v>
      </c>
      <c r="D4139" s="111">
        <v>45659</v>
      </c>
      <c r="E4139" s="117">
        <v>250320195323</v>
      </c>
      <c r="F4139" s="131" t="str">
        <f>CONCATENATE("'",Tabla1[[#This Row],[PSP_TIN]],"',")</f>
        <v>'250320195323',</v>
      </c>
      <c r="G4139" s="131" t="s">
        <v>1923</v>
      </c>
      <c r="H4139" s="131" t="s">
        <v>4855</v>
      </c>
      <c r="I4139" s="205" t="str">
        <f>CONCATENATE("'",Tabla1[[#This Row],[Public ID]],"',")</f>
        <v>'inv_MmAzW9oZn3bxssHLGTnZqb',</v>
      </c>
      <c r="J4139" s="131" t="s">
        <v>9</v>
      </c>
      <c r="K4139" s="131">
        <v>10</v>
      </c>
      <c r="L4139" s="98">
        <v>10</v>
      </c>
      <c r="M4139" s="105">
        <f>Tabla1[[#This Row],[Monto]]-Tabla1[[#This Row],[Monto Kashio]]</f>
        <v>0</v>
      </c>
      <c r="N4139" s="98" t="s">
        <v>23</v>
      </c>
      <c r="O4139" s="131" t="s">
        <v>24</v>
      </c>
      <c r="P4139" s="131">
        <v>51779</v>
      </c>
      <c r="Q4139" s="189">
        <v>45659</v>
      </c>
      <c r="R4139" s="131" t="s">
        <v>148</v>
      </c>
      <c r="T4139" s="1"/>
    </row>
    <row r="4140" spans="1:20" ht="12.75" customHeight="1">
      <c r="A4140" s="166" t="s">
        <v>4087</v>
      </c>
      <c r="B4140" s="132" t="s">
        <v>4088</v>
      </c>
      <c r="C4140" s="173" t="s">
        <v>66</v>
      </c>
      <c r="D4140" s="110">
        <v>45659</v>
      </c>
      <c r="E4140" s="116">
        <v>250320185174</v>
      </c>
      <c r="F4140" s="132" t="str">
        <f>CONCATENATE("'",Tabla1[[#This Row],[PSP_TIN]],"',")</f>
        <v>'250320185174',</v>
      </c>
      <c r="G4140" s="132" t="s">
        <v>1923</v>
      </c>
      <c r="H4140" s="132" t="s">
        <v>4856</v>
      </c>
      <c r="I4140" s="204" t="str">
        <f>CONCATENATE("'",Tabla1[[#This Row],[Public ID]],"',")</f>
        <v>'inv_BS8M4ovR8vdMPbtCjs9qVm',</v>
      </c>
      <c r="J4140" s="132" t="s">
        <v>9</v>
      </c>
      <c r="K4140" s="132">
        <v>10</v>
      </c>
      <c r="L4140" s="91">
        <v>10</v>
      </c>
      <c r="M4140" s="105">
        <f>Tabla1[[#This Row],[Monto]]-Tabla1[[#This Row],[Monto Kashio]]</f>
        <v>0</v>
      </c>
      <c r="N4140" s="98" t="s">
        <v>23</v>
      </c>
      <c r="O4140" s="132" t="s">
        <v>24</v>
      </c>
      <c r="P4140" s="132">
        <v>2201682</v>
      </c>
      <c r="Q4140" s="190">
        <v>45659</v>
      </c>
      <c r="R4140" s="132" t="s">
        <v>148</v>
      </c>
      <c r="T4140" s="1"/>
    </row>
    <row r="4141" spans="1:20" ht="12.75" customHeight="1">
      <c r="A4141" s="187" t="s">
        <v>4087</v>
      </c>
      <c r="B4141" s="131" t="s">
        <v>4088</v>
      </c>
      <c r="C4141" s="181" t="s">
        <v>96</v>
      </c>
      <c r="D4141" s="111">
        <v>45659</v>
      </c>
      <c r="E4141" s="117">
        <v>250320369886</v>
      </c>
      <c r="F4141" s="131" t="str">
        <f>CONCATENATE("'",Tabla1[[#This Row],[PSP_TIN]],"',")</f>
        <v>'250320369886',</v>
      </c>
      <c r="G4141" s="131" t="s">
        <v>1923</v>
      </c>
      <c r="H4141" s="131" t="s">
        <v>4857</v>
      </c>
      <c r="I4141" s="205" t="str">
        <f>CONCATENATE("'",Tabla1[[#This Row],[Public ID]],"',")</f>
        <v>'inv_BPUJbyp4FzDyjfYUtLXTjT',</v>
      </c>
      <c r="J4141" s="131" t="s">
        <v>9</v>
      </c>
      <c r="K4141" s="131">
        <v>30</v>
      </c>
      <c r="L4141" s="98">
        <v>30</v>
      </c>
      <c r="M4141" s="105">
        <f>Tabla1[[#This Row],[Monto]]-Tabla1[[#This Row],[Monto Kashio]]</f>
        <v>0</v>
      </c>
      <c r="N4141" s="98" t="s">
        <v>23</v>
      </c>
      <c r="O4141" s="131" t="s">
        <v>24</v>
      </c>
      <c r="P4141" s="131">
        <v>2081119</v>
      </c>
      <c r="Q4141" s="189">
        <v>45659</v>
      </c>
      <c r="R4141" s="131" t="s">
        <v>148</v>
      </c>
      <c r="T4141" s="1"/>
    </row>
    <row r="4142" spans="1:20" ht="12.75" customHeight="1">
      <c r="A4142" s="166">
        <v>12412</v>
      </c>
      <c r="B4142" s="132" t="s">
        <v>4117</v>
      </c>
      <c r="C4142" s="173" t="s">
        <v>30</v>
      </c>
      <c r="D4142" s="110">
        <v>45659</v>
      </c>
      <c r="E4142" s="116">
        <v>250320576065</v>
      </c>
      <c r="F4142" s="132" t="str">
        <f>CONCATENATE("'",Tabla1[[#This Row],[PSP_TIN]],"',")</f>
        <v>'250320576065',</v>
      </c>
      <c r="G4142" s="132" t="s">
        <v>1923</v>
      </c>
      <c r="H4142" s="132" t="s">
        <v>4858</v>
      </c>
      <c r="I4142" s="204" t="str">
        <f>CONCATENATE("'",Tabla1[[#This Row],[Public ID]],"',")</f>
        <v>'inv_3JunKEam52C682xBBqVaMT',</v>
      </c>
      <c r="J4142" s="132" t="s">
        <v>9</v>
      </c>
      <c r="K4142" s="132">
        <v>500</v>
      </c>
      <c r="L4142" s="91">
        <v>500</v>
      </c>
      <c r="M4142" s="105">
        <f>Tabla1[[#This Row],[Monto]]-Tabla1[[#This Row],[Monto Kashio]]</f>
        <v>0</v>
      </c>
      <c r="N4142" s="98" t="s">
        <v>23</v>
      </c>
      <c r="O4142" s="132" t="s">
        <v>145</v>
      </c>
      <c r="P4142" s="132">
        <v>2723224</v>
      </c>
      <c r="Q4142" s="190">
        <v>45659</v>
      </c>
      <c r="R4142" s="132" t="s">
        <v>148</v>
      </c>
      <c r="T4142" s="1"/>
    </row>
    <row r="4143" spans="1:20" ht="12.75" customHeight="1">
      <c r="A4143" s="187" t="s">
        <v>4087</v>
      </c>
      <c r="B4143" s="131" t="s">
        <v>4088</v>
      </c>
      <c r="C4143" s="181" t="s">
        <v>914</v>
      </c>
      <c r="D4143" s="111">
        <v>45659</v>
      </c>
      <c r="E4143" s="117">
        <v>250320669574</v>
      </c>
      <c r="F4143" s="131" t="str">
        <f>CONCATENATE("'",Tabla1[[#This Row],[PSP_TIN]],"',")</f>
        <v>'250320669574',</v>
      </c>
      <c r="G4143" s="131" t="s">
        <v>1923</v>
      </c>
      <c r="H4143" s="131" t="s">
        <v>4859</v>
      </c>
      <c r="I4143" s="205" t="str">
        <f>CONCATENATE("'",Tabla1[[#This Row],[Public ID]],"',")</f>
        <v>'inv_emRJonH3TR5K95r7WbmVJ7',</v>
      </c>
      <c r="J4143" s="131" t="s">
        <v>9</v>
      </c>
      <c r="K4143" s="131">
        <v>25</v>
      </c>
      <c r="L4143" s="98">
        <v>25</v>
      </c>
      <c r="M4143" s="105">
        <f>Tabla1[[#This Row],[Monto]]-Tabla1[[#This Row],[Monto Kashio]]</f>
        <v>0</v>
      </c>
      <c r="N4143" s="98" t="s">
        <v>23</v>
      </c>
      <c r="O4143" s="131" t="s">
        <v>24</v>
      </c>
      <c r="P4143" s="131">
        <v>1357636</v>
      </c>
      <c r="Q4143" s="189">
        <v>45659</v>
      </c>
      <c r="R4143" s="131" t="s">
        <v>148</v>
      </c>
      <c r="T4143" s="1"/>
    </row>
    <row r="4144" spans="1:20" ht="12.75" customHeight="1">
      <c r="A4144" s="166" t="s">
        <v>4087</v>
      </c>
      <c r="B4144" s="132" t="s">
        <v>4088</v>
      </c>
      <c r="C4144" s="173" t="s">
        <v>96</v>
      </c>
      <c r="D4144" s="110">
        <v>45659</v>
      </c>
      <c r="E4144" s="116">
        <v>250330804842</v>
      </c>
      <c r="F4144" s="132" t="str">
        <f>CONCATENATE("'",Tabla1[[#This Row],[PSP_TIN]],"',")</f>
        <v>'250330804842',</v>
      </c>
      <c r="G4144" s="132" t="s">
        <v>1923</v>
      </c>
      <c r="H4144" s="132" t="s">
        <v>4860</v>
      </c>
      <c r="I4144" s="204" t="str">
        <f>CONCATENATE("'",Tabla1[[#This Row],[Public ID]],"',")</f>
        <v>'inv_PEb2vLKELv96vEFPwjV4QV',</v>
      </c>
      <c r="J4144" s="132" t="s">
        <v>9</v>
      </c>
      <c r="K4144" s="132">
        <v>43</v>
      </c>
      <c r="L4144" s="91">
        <v>43</v>
      </c>
      <c r="M4144" s="105">
        <f>Tabla1[[#This Row],[Monto]]-Tabla1[[#This Row],[Monto Kashio]]</f>
        <v>0</v>
      </c>
      <c r="N4144" s="98" t="s">
        <v>23</v>
      </c>
      <c r="O4144" s="132" t="s">
        <v>24</v>
      </c>
      <c r="P4144" s="132">
        <v>3748445</v>
      </c>
      <c r="Q4144" s="190">
        <v>45659</v>
      </c>
      <c r="R4144" s="132" t="s">
        <v>148</v>
      </c>
      <c r="T4144" s="1"/>
    </row>
    <row r="4145" spans="1:20" ht="12.75" customHeight="1">
      <c r="A4145" s="187" t="s">
        <v>4087</v>
      </c>
      <c r="B4145" s="131" t="s">
        <v>4088</v>
      </c>
      <c r="C4145" s="181" t="s">
        <v>914</v>
      </c>
      <c r="D4145" s="111">
        <v>45659</v>
      </c>
      <c r="E4145" s="117">
        <v>250320643768</v>
      </c>
      <c r="F4145" s="131" t="str">
        <f>CONCATENATE("'",Tabla1[[#This Row],[PSP_TIN]],"',")</f>
        <v>'250320643768',</v>
      </c>
      <c r="G4145" s="131" t="s">
        <v>1923</v>
      </c>
      <c r="H4145" s="131" t="s">
        <v>4861</v>
      </c>
      <c r="I4145" s="205" t="str">
        <f>CONCATENATE("'",Tabla1[[#This Row],[Public ID]],"',")</f>
        <v>'inv_MzwCuhy2cyUMJxutdtt2nx',</v>
      </c>
      <c r="J4145" s="131" t="s">
        <v>9</v>
      </c>
      <c r="K4145" s="131">
        <v>20</v>
      </c>
      <c r="L4145" s="98">
        <v>20</v>
      </c>
      <c r="M4145" s="105">
        <f>Tabla1[[#This Row],[Monto]]-Tabla1[[#This Row],[Monto Kashio]]</f>
        <v>0</v>
      </c>
      <c r="N4145" s="98" t="s">
        <v>23</v>
      </c>
      <c r="O4145" s="131" t="s">
        <v>24</v>
      </c>
      <c r="P4145" s="131">
        <v>4580486</v>
      </c>
      <c r="Q4145" s="189">
        <v>45659</v>
      </c>
      <c r="R4145" s="131" t="s">
        <v>148</v>
      </c>
      <c r="T4145" s="1"/>
    </row>
    <row r="4146" spans="1:20" ht="12.75" customHeight="1">
      <c r="A4146" s="130" t="s">
        <v>4087</v>
      </c>
      <c r="B4146" s="105" t="s">
        <v>4088</v>
      </c>
      <c r="C4146" s="105" t="s">
        <v>66</v>
      </c>
      <c r="D4146" s="107">
        <v>45695</v>
      </c>
      <c r="E4146" s="117">
        <v>250395800851</v>
      </c>
      <c r="F4146" s="105" t="str">
        <f>CONCATENATE("'",Tabla1[[#This Row],[PSP_TIN]],"',")</f>
        <v>'250395800851',</v>
      </c>
      <c r="G4146" s="105" t="s">
        <v>1923</v>
      </c>
      <c r="H4146" s="105" t="s">
        <v>5172</v>
      </c>
      <c r="I4146" s="105" t="str">
        <f>CONCATENATE("'",Tabla1[[#This Row],[Public ID]],"',")</f>
        <v>'inv_SbpXGtUm7YkzZU3Fkn9DMU',</v>
      </c>
      <c r="J4146" s="105" t="s">
        <v>9</v>
      </c>
      <c r="K4146" s="105">
        <v>20</v>
      </c>
      <c r="L4146" s="105">
        <v>20</v>
      </c>
      <c r="M4146" s="235">
        <f>Tabla1[[#This Row],[Monto]]-Tabla1[[#This Row],[Monto Kashio]]</f>
        <v>0</v>
      </c>
      <c r="N4146" s="105" t="s">
        <v>23</v>
      </c>
      <c r="O4146" s="131" t="s">
        <v>24</v>
      </c>
      <c r="P4146" s="105">
        <v>3914187</v>
      </c>
      <c r="Q4146" s="107">
        <v>45695</v>
      </c>
      <c r="R4146" s="131" t="s">
        <v>148</v>
      </c>
      <c r="T4146" s="1"/>
    </row>
    <row r="4147" spans="1:20" ht="12.75" customHeight="1">
      <c r="A4147" s="101" t="s">
        <v>4087</v>
      </c>
      <c r="B4147" s="102" t="s">
        <v>4088</v>
      </c>
      <c r="C4147" s="102" t="s">
        <v>66</v>
      </c>
      <c r="D4147" s="104">
        <v>45695</v>
      </c>
      <c r="E4147" s="116">
        <v>250395800972</v>
      </c>
      <c r="F4147" s="102" t="str">
        <f>CONCATENATE("'",Tabla1[[#This Row],[PSP_TIN]],"',")</f>
        <v>'250395800972',</v>
      </c>
      <c r="G4147" s="102" t="s">
        <v>1923</v>
      </c>
      <c r="H4147" s="102" t="s">
        <v>5173</v>
      </c>
      <c r="I4147" s="102" t="str">
        <f>CONCATENATE("'",Tabla1[[#This Row],[Public ID]],"',")</f>
        <v>'inv_X8kCxZFjv66EGGQ6jPuqxW',</v>
      </c>
      <c r="J4147" s="102" t="s">
        <v>9</v>
      </c>
      <c r="K4147" s="102">
        <v>20</v>
      </c>
      <c r="L4147" s="102">
        <v>20</v>
      </c>
      <c r="M4147" s="235">
        <f>Tabla1[[#This Row],[Monto]]-Tabla1[[#This Row],[Monto Kashio]]</f>
        <v>0</v>
      </c>
      <c r="N4147" s="102" t="s">
        <v>23</v>
      </c>
      <c r="O4147" s="132" t="s">
        <v>24</v>
      </c>
      <c r="P4147" s="102">
        <v>3556919</v>
      </c>
      <c r="Q4147" s="104">
        <v>45695</v>
      </c>
      <c r="R4147" s="132" t="s">
        <v>148</v>
      </c>
      <c r="T4147" s="1"/>
    </row>
    <row r="4148" spans="1:20" ht="12.75" customHeight="1">
      <c r="A4148" s="130" t="s">
        <v>4087</v>
      </c>
      <c r="B4148" s="105" t="s">
        <v>4088</v>
      </c>
      <c r="C4148" s="105" t="s">
        <v>484</v>
      </c>
      <c r="D4148" s="107">
        <v>45695</v>
      </c>
      <c r="E4148" s="117">
        <v>250395799087</v>
      </c>
      <c r="F4148" s="105" t="str">
        <f>CONCATENATE("'",Tabla1[[#This Row],[PSP_TIN]],"',")</f>
        <v>'250395799087',</v>
      </c>
      <c r="G4148" s="105" t="s">
        <v>1923</v>
      </c>
      <c r="H4148" s="105" t="s">
        <v>5174</v>
      </c>
      <c r="I4148" s="105" t="str">
        <f>CONCATENATE("'",Tabla1[[#This Row],[Public ID]],"',")</f>
        <v>'inv_MdNhprQ5EUHwwq2mpNeSCV',</v>
      </c>
      <c r="J4148" s="105" t="s">
        <v>9</v>
      </c>
      <c r="K4148" s="105">
        <v>10</v>
      </c>
      <c r="L4148" s="105">
        <v>10</v>
      </c>
      <c r="M4148" s="235">
        <f>Tabla1[[#This Row],[Monto]]-Tabla1[[#This Row],[Monto Kashio]]</f>
        <v>0</v>
      </c>
      <c r="N4148" s="105" t="s">
        <v>23</v>
      </c>
      <c r="O4148" s="131" t="s">
        <v>24</v>
      </c>
      <c r="P4148" s="105">
        <v>4619632</v>
      </c>
      <c r="Q4148" s="107">
        <v>45695</v>
      </c>
      <c r="R4148" s="131" t="s">
        <v>148</v>
      </c>
      <c r="T4148" s="1"/>
    </row>
    <row r="4149" spans="1:20" ht="12.75" customHeight="1">
      <c r="A4149" s="101" t="s">
        <v>4087</v>
      </c>
      <c r="B4149" s="102" t="s">
        <v>4088</v>
      </c>
      <c r="C4149" s="102" t="s">
        <v>914</v>
      </c>
      <c r="D4149" s="104">
        <v>45695</v>
      </c>
      <c r="E4149" s="116">
        <v>250395795553</v>
      </c>
      <c r="F4149" s="102" t="str">
        <f>CONCATENATE("'",Tabla1[[#This Row],[PSP_TIN]],"',")</f>
        <v>'250395795553',</v>
      </c>
      <c r="G4149" s="102" t="s">
        <v>1923</v>
      </c>
      <c r="H4149" s="102" t="s">
        <v>5175</v>
      </c>
      <c r="I4149" s="102" t="str">
        <f>CONCATENATE("'",Tabla1[[#This Row],[Public ID]],"',")</f>
        <v>'inv_GDqRurur4C2uDwhJAtoUeH',</v>
      </c>
      <c r="J4149" s="102" t="s">
        <v>9</v>
      </c>
      <c r="K4149" s="102">
        <v>5.0199999999999996</v>
      </c>
      <c r="L4149" s="102">
        <v>5.0199999999999996</v>
      </c>
      <c r="M4149" s="235">
        <f>Tabla1[[#This Row],[Monto]]-Tabla1[[#This Row],[Monto Kashio]]</f>
        <v>0</v>
      </c>
      <c r="N4149" s="102" t="s">
        <v>23</v>
      </c>
      <c r="O4149" s="132" t="s">
        <v>24</v>
      </c>
      <c r="P4149" s="102">
        <v>1222508</v>
      </c>
      <c r="Q4149" s="104">
        <v>45695</v>
      </c>
      <c r="R4149" s="132" t="s">
        <v>148</v>
      </c>
      <c r="T4149" s="1"/>
    </row>
    <row r="4150" spans="1:20" ht="12.75" customHeight="1">
      <c r="A4150" s="130" t="s">
        <v>4087</v>
      </c>
      <c r="B4150" s="105" t="s">
        <v>4088</v>
      </c>
      <c r="C4150" s="105" t="s">
        <v>27</v>
      </c>
      <c r="D4150" s="107">
        <v>45695</v>
      </c>
      <c r="E4150" s="117">
        <v>250395794887</v>
      </c>
      <c r="F4150" s="105" t="str">
        <f>CONCATENATE("'",Tabla1[[#This Row],[PSP_TIN]],"',")</f>
        <v>'250395794887',</v>
      </c>
      <c r="G4150" s="105" t="s">
        <v>1923</v>
      </c>
      <c r="H4150" s="105" t="s">
        <v>5176</v>
      </c>
      <c r="I4150" s="105" t="str">
        <f>CONCATENATE("'",Tabla1[[#This Row],[Public ID]],"',")</f>
        <v>'inv_8UmD33EXmGvLpTrrYGrKDv',</v>
      </c>
      <c r="J4150" s="105" t="s">
        <v>9</v>
      </c>
      <c r="K4150" s="105">
        <v>70</v>
      </c>
      <c r="L4150" s="105">
        <v>70</v>
      </c>
      <c r="M4150" s="235">
        <f>Tabla1[[#This Row],[Monto]]-Tabla1[[#This Row],[Monto Kashio]]</f>
        <v>0</v>
      </c>
      <c r="N4150" s="105" t="s">
        <v>23</v>
      </c>
      <c r="O4150" s="131" t="s">
        <v>24</v>
      </c>
      <c r="P4150" s="105">
        <v>4615508</v>
      </c>
      <c r="Q4150" s="107">
        <v>45695</v>
      </c>
      <c r="R4150" s="131" t="s">
        <v>148</v>
      </c>
      <c r="T4150" s="1"/>
    </row>
    <row r="4151" spans="1:20" ht="12.75" customHeight="1">
      <c r="A4151" s="101" t="s">
        <v>4087</v>
      </c>
      <c r="B4151" s="102" t="s">
        <v>4088</v>
      </c>
      <c r="C4151" s="102" t="s">
        <v>27</v>
      </c>
      <c r="D4151" s="104">
        <v>45696</v>
      </c>
      <c r="E4151" s="116">
        <v>250395972729</v>
      </c>
      <c r="F4151" s="102" t="str">
        <f>CONCATENATE("'",Tabla1[[#This Row],[PSP_TIN]],"',")</f>
        <v>'250395972729',</v>
      </c>
      <c r="G4151" s="102" t="s">
        <v>1923</v>
      </c>
      <c r="H4151" s="102" t="s">
        <v>5177</v>
      </c>
      <c r="I4151" s="102" t="str">
        <f>CONCATENATE("'",Tabla1[[#This Row],[Public ID]],"',")</f>
        <v>'inv_Um79kgUEfVLHaSycqkc87m',</v>
      </c>
      <c r="J4151" s="102" t="s">
        <v>9</v>
      </c>
      <c r="K4151" s="102">
        <v>30</v>
      </c>
      <c r="L4151" s="102">
        <v>30</v>
      </c>
      <c r="M4151" s="235">
        <f>Tabla1[[#This Row],[Monto]]-Tabla1[[#This Row],[Monto Kashio]]</f>
        <v>0</v>
      </c>
      <c r="N4151" s="102" t="s">
        <v>23</v>
      </c>
      <c r="O4151" s="132" t="s">
        <v>24</v>
      </c>
      <c r="P4151" s="102">
        <v>136391</v>
      </c>
      <c r="Q4151" s="104">
        <v>45696</v>
      </c>
      <c r="R4151" s="132" t="s">
        <v>148</v>
      </c>
      <c r="T4151" s="1"/>
    </row>
    <row r="4152" spans="1:20" ht="12.75" customHeight="1">
      <c r="A4152" s="130" t="s">
        <v>4087</v>
      </c>
      <c r="B4152" s="105" t="s">
        <v>4088</v>
      </c>
      <c r="C4152" s="105" t="s">
        <v>66</v>
      </c>
      <c r="D4152" s="107">
        <v>45696</v>
      </c>
      <c r="E4152" s="117">
        <v>250396083988</v>
      </c>
      <c r="F4152" s="105" t="str">
        <f>CONCATENATE("'",Tabla1[[#This Row],[PSP_TIN]],"',")</f>
        <v>'250396083988',</v>
      </c>
      <c r="G4152" s="105" t="s">
        <v>1923</v>
      </c>
      <c r="H4152" s="105" t="s">
        <v>5178</v>
      </c>
      <c r="I4152" s="105" t="str">
        <f>CONCATENATE("'",Tabla1[[#This Row],[Public ID]],"',")</f>
        <v>'inv_23RceYwZm5gXqa7vdVxmmH',</v>
      </c>
      <c r="J4152" s="105" t="s">
        <v>9</v>
      </c>
      <c r="K4152" s="105">
        <v>10</v>
      </c>
      <c r="L4152" s="105">
        <v>10</v>
      </c>
      <c r="M4152" s="235">
        <f>Tabla1[[#This Row],[Monto]]-Tabla1[[#This Row],[Monto Kashio]]</f>
        <v>0</v>
      </c>
      <c r="N4152" s="105" t="s">
        <v>23</v>
      </c>
      <c r="O4152" s="131" t="s">
        <v>24</v>
      </c>
      <c r="P4152" s="105">
        <v>62056</v>
      </c>
      <c r="Q4152" s="107">
        <v>45696</v>
      </c>
      <c r="R4152" s="131" t="s">
        <v>148</v>
      </c>
      <c r="T4152" s="1"/>
    </row>
    <row r="4153" spans="1:20" ht="12.75" customHeight="1">
      <c r="A4153" s="101" t="s">
        <v>4087</v>
      </c>
      <c r="B4153" s="102" t="s">
        <v>4088</v>
      </c>
      <c r="C4153" s="102" t="s">
        <v>30</v>
      </c>
      <c r="D4153" s="104">
        <v>45696</v>
      </c>
      <c r="E4153" s="116">
        <v>250406421384</v>
      </c>
      <c r="F4153" s="102" t="str">
        <f>CONCATENATE("'",Tabla1[[#This Row],[PSP_TIN]],"',")</f>
        <v>'250406421384',</v>
      </c>
      <c r="G4153" s="102" t="s">
        <v>1923</v>
      </c>
      <c r="H4153" s="102" t="s">
        <v>5179</v>
      </c>
      <c r="I4153" s="102" t="str">
        <f>CONCATENATE("'",Tabla1[[#This Row],[Public ID]],"',")</f>
        <v>'inv_7CZLuNQgV5orxXDcKQD8p6',</v>
      </c>
      <c r="J4153" s="102" t="s">
        <v>9</v>
      </c>
      <c r="K4153" s="102">
        <v>600</v>
      </c>
      <c r="L4153" s="102">
        <v>600</v>
      </c>
      <c r="M4153" s="235">
        <f>Tabla1[[#This Row],[Monto]]-Tabla1[[#This Row],[Monto Kashio]]</f>
        <v>0</v>
      </c>
      <c r="N4153" s="102" t="s">
        <v>23</v>
      </c>
      <c r="O4153" s="132" t="s">
        <v>24</v>
      </c>
      <c r="P4153" s="102">
        <v>3394928</v>
      </c>
      <c r="Q4153" s="104">
        <v>45696</v>
      </c>
      <c r="R4153" s="132" t="s">
        <v>148</v>
      </c>
      <c r="T4153" s="1"/>
    </row>
    <row r="4154" spans="1:20" ht="12.75" customHeight="1">
      <c r="A4154" s="130" t="s">
        <v>4087</v>
      </c>
      <c r="B4154" s="105" t="s">
        <v>4088</v>
      </c>
      <c r="C4154" s="105" t="s">
        <v>48</v>
      </c>
      <c r="D4154" s="107">
        <v>45697</v>
      </c>
      <c r="E4154" s="117">
        <v>250406566252</v>
      </c>
      <c r="F4154" s="105" t="str">
        <f>CONCATENATE("'",Tabla1[[#This Row],[PSP_TIN]],"',")</f>
        <v>'250406566252',</v>
      </c>
      <c r="G4154" s="105" t="s">
        <v>1923</v>
      </c>
      <c r="H4154" s="105" t="s">
        <v>5180</v>
      </c>
      <c r="I4154" s="105" t="str">
        <f>CONCATENATE("'",Tabla1[[#This Row],[Public ID]],"',")</f>
        <v>'inv_THeir4PpgAYHCtYaMNYYku',</v>
      </c>
      <c r="J4154" s="105" t="s">
        <v>9</v>
      </c>
      <c r="K4154" s="105">
        <v>30</v>
      </c>
      <c r="L4154" s="105">
        <v>30</v>
      </c>
      <c r="M4154" s="235">
        <f>Tabla1[[#This Row],[Monto]]-Tabla1[[#This Row],[Monto Kashio]]</f>
        <v>0</v>
      </c>
      <c r="N4154" s="105" t="s">
        <v>23</v>
      </c>
      <c r="O4154" s="131" t="s">
        <v>24</v>
      </c>
      <c r="P4154" s="105">
        <v>1852290</v>
      </c>
      <c r="Q4154" s="107">
        <v>45697</v>
      </c>
      <c r="R4154" s="131" t="s">
        <v>148</v>
      </c>
      <c r="T4154" s="1"/>
    </row>
    <row r="4155" spans="1:20" ht="12.75" customHeight="1">
      <c r="A4155" s="101" t="s">
        <v>4087</v>
      </c>
      <c r="B4155" s="102" t="s">
        <v>4088</v>
      </c>
      <c r="C4155" s="102" t="s">
        <v>484</v>
      </c>
      <c r="D4155" s="104">
        <v>45697</v>
      </c>
      <c r="E4155" s="116">
        <v>250406596023</v>
      </c>
      <c r="F4155" s="102" t="str">
        <f>CONCATENATE("'",Tabla1[[#This Row],[PSP_TIN]],"',")</f>
        <v>'250406596023',</v>
      </c>
      <c r="G4155" s="102" t="s">
        <v>1923</v>
      </c>
      <c r="H4155" s="102" t="s">
        <v>5181</v>
      </c>
      <c r="I4155" s="102" t="str">
        <f>CONCATENATE("'",Tabla1[[#This Row],[Public ID]],"',")</f>
        <v>'inv_PdGMjNkNprVbyHcLBrZMcd',</v>
      </c>
      <c r="J4155" s="102" t="s">
        <v>9</v>
      </c>
      <c r="K4155" s="102">
        <v>970</v>
      </c>
      <c r="L4155" s="102">
        <v>970</v>
      </c>
      <c r="M4155" s="235">
        <f>Tabla1[[#This Row],[Monto]]-Tabla1[[#This Row],[Monto Kashio]]</f>
        <v>0</v>
      </c>
      <c r="N4155" s="102" t="s">
        <v>23</v>
      </c>
      <c r="O4155" s="132" t="s">
        <v>24</v>
      </c>
      <c r="P4155" s="102">
        <v>5088147</v>
      </c>
      <c r="Q4155" s="104">
        <v>45697</v>
      </c>
      <c r="R4155" s="132" t="s">
        <v>148</v>
      </c>
      <c r="T4155" s="1"/>
    </row>
    <row r="4156" spans="1:20" ht="12.75" customHeight="1">
      <c r="A4156" s="130" t="s">
        <v>4087</v>
      </c>
      <c r="B4156" s="105" t="s">
        <v>4088</v>
      </c>
      <c r="C4156" s="105" t="s">
        <v>30</v>
      </c>
      <c r="D4156" s="107">
        <v>45697</v>
      </c>
      <c r="E4156" s="117">
        <v>250406582613</v>
      </c>
      <c r="F4156" s="105" t="str">
        <f>CONCATENATE("'",Tabla1[[#This Row],[PSP_TIN]],"',")</f>
        <v>'250406582613',</v>
      </c>
      <c r="G4156" s="105" t="s">
        <v>1923</v>
      </c>
      <c r="H4156" s="105" t="s">
        <v>5182</v>
      </c>
      <c r="I4156" s="105" t="str">
        <f>CONCATENATE("'",Tabla1[[#This Row],[Public ID]],"',")</f>
        <v>'inv_fkiwHzqdtzJ5qcRmuSKksN',</v>
      </c>
      <c r="J4156" s="105" t="s">
        <v>9</v>
      </c>
      <c r="K4156" s="105">
        <v>50</v>
      </c>
      <c r="L4156" s="105">
        <v>50</v>
      </c>
      <c r="M4156" s="235">
        <f>Tabla1[[#This Row],[Monto]]-Tabla1[[#This Row],[Monto Kashio]]</f>
        <v>0</v>
      </c>
      <c r="N4156" s="105" t="s">
        <v>23</v>
      </c>
      <c r="O4156" s="131" t="s">
        <v>24</v>
      </c>
      <c r="P4156" s="105">
        <v>401377</v>
      </c>
      <c r="Q4156" s="107">
        <v>45697</v>
      </c>
      <c r="R4156" s="131" t="s">
        <v>148</v>
      </c>
      <c r="T4156" s="1"/>
    </row>
    <row r="4157" spans="1:20" ht="12.75" customHeight="1">
      <c r="A4157" s="101" t="s">
        <v>4087</v>
      </c>
      <c r="B4157" s="102" t="s">
        <v>4088</v>
      </c>
      <c r="C4157" s="102" t="s">
        <v>66</v>
      </c>
      <c r="D4157" s="104">
        <v>45697</v>
      </c>
      <c r="E4157" s="116" t="s">
        <v>5183</v>
      </c>
      <c r="F4157" s="102" t="str">
        <f>CONCATENATE("'",Tabla1[[#This Row],[PSP_TIN]],"',")</f>
        <v>'250417048768	',</v>
      </c>
      <c r="G4157" s="102" t="s">
        <v>1923</v>
      </c>
      <c r="H4157" s="102" t="s">
        <v>5184</v>
      </c>
      <c r="I4157" s="102" t="str">
        <f>CONCATENATE("'",Tabla1[[#This Row],[Public ID]],"',")</f>
        <v>'inv_hUDNAMXSyWAmrhES5Gcvgh',</v>
      </c>
      <c r="J4157" s="102" t="s">
        <v>9</v>
      </c>
      <c r="K4157" s="102">
        <v>14.9</v>
      </c>
      <c r="L4157" s="102">
        <v>14.9</v>
      </c>
      <c r="M4157" s="235">
        <f>Tabla1[[#This Row],[Monto]]-Tabla1[[#This Row],[Monto Kashio]]</f>
        <v>0</v>
      </c>
      <c r="N4157" s="102" t="s">
        <v>23</v>
      </c>
      <c r="O4157" s="132" t="s">
        <v>24</v>
      </c>
      <c r="P4157" s="247">
        <v>897541</v>
      </c>
      <c r="Q4157" s="104">
        <v>45697</v>
      </c>
      <c r="R4157" s="132" t="s">
        <v>148</v>
      </c>
      <c r="T4157" s="1"/>
    </row>
    <row r="4158" spans="1:20" ht="12.75" customHeight="1">
      <c r="A4158" s="130" t="s">
        <v>4087</v>
      </c>
      <c r="B4158" s="105" t="s">
        <v>4088</v>
      </c>
      <c r="C4158" s="105" t="s">
        <v>484</v>
      </c>
      <c r="D4158" s="107">
        <v>45698</v>
      </c>
      <c r="E4158" s="117">
        <v>250417262202</v>
      </c>
      <c r="F4158" s="105" t="str">
        <f>CONCATENATE("'",Tabla1[[#This Row],[PSP_TIN]],"',")</f>
        <v>'250417262202',</v>
      </c>
      <c r="G4158" s="105" t="s">
        <v>1923</v>
      </c>
      <c r="H4158" s="105" t="s">
        <v>5185</v>
      </c>
      <c r="I4158" s="105" t="str">
        <f>CONCATENATE("'",Tabla1[[#This Row],[Public ID]],"',")</f>
        <v>'inv_TcvwsJZhgA8ACs5WL4bTsr',</v>
      </c>
      <c r="J4158" s="105" t="s">
        <v>9</v>
      </c>
      <c r="K4158" s="105">
        <v>1</v>
      </c>
      <c r="L4158" s="105">
        <v>1</v>
      </c>
      <c r="M4158" s="235">
        <f>Tabla1[[#This Row],[Monto]]-Tabla1[[#This Row],[Monto Kashio]]</f>
        <v>0</v>
      </c>
      <c r="N4158" s="105" t="s">
        <v>23</v>
      </c>
      <c r="O4158" s="131" t="s">
        <v>24</v>
      </c>
      <c r="P4158" s="105">
        <v>743845</v>
      </c>
      <c r="Q4158" s="107">
        <v>45698</v>
      </c>
      <c r="R4158" s="131" t="s">
        <v>148</v>
      </c>
      <c r="T4158" s="1"/>
    </row>
    <row r="4159" spans="1:20" ht="12.75" customHeight="1">
      <c r="A4159" s="101" t="s">
        <v>4087</v>
      </c>
      <c r="B4159" s="102" t="s">
        <v>4088</v>
      </c>
      <c r="C4159" s="102" t="s">
        <v>914</v>
      </c>
      <c r="D4159" s="104">
        <v>45698</v>
      </c>
      <c r="E4159" s="116">
        <v>250417262483</v>
      </c>
      <c r="F4159" s="102" t="str">
        <f>CONCATENATE("'",Tabla1[[#This Row],[PSP_TIN]],"',")</f>
        <v>'250417262483',</v>
      </c>
      <c r="G4159" s="102" t="s">
        <v>1923</v>
      </c>
      <c r="H4159" s="102" t="s">
        <v>5186</v>
      </c>
      <c r="I4159" s="102" t="str">
        <f>CONCATENATE("'",Tabla1[[#This Row],[Public ID]],"',")</f>
        <v>'	
inv_mGmHHG57RiHSegdqBWmKdw',</v>
      </c>
      <c r="J4159" s="102" t="s">
        <v>9</v>
      </c>
      <c r="K4159" s="102">
        <v>12</v>
      </c>
      <c r="L4159" s="102">
        <v>12</v>
      </c>
      <c r="M4159" s="235">
        <f>Tabla1[[#This Row],[Monto]]-Tabla1[[#This Row],[Monto Kashio]]</f>
        <v>0</v>
      </c>
      <c r="N4159" s="102" t="s">
        <v>23</v>
      </c>
      <c r="O4159" s="132" t="s">
        <v>24</v>
      </c>
      <c r="P4159" s="102">
        <v>740834</v>
      </c>
      <c r="Q4159" s="104">
        <v>45698</v>
      </c>
      <c r="R4159" s="132" t="s">
        <v>148</v>
      </c>
      <c r="T4159" s="1"/>
    </row>
    <row r="4160" spans="1:20" ht="12.75" customHeight="1">
      <c r="A4160" s="130" t="s">
        <v>4087</v>
      </c>
      <c r="B4160" s="105" t="s">
        <v>4088</v>
      </c>
      <c r="C4160" s="105" t="s">
        <v>30</v>
      </c>
      <c r="D4160" s="107">
        <v>45698</v>
      </c>
      <c r="E4160" s="117">
        <v>250417262829</v>
      </c>
      <c r="F4160" s="105" t="str">
        <f>CONCATENATE("'",Tabla1[[#This Row],[PSP_TIN]],"',")</f>
        <v>'250417262829',</v>
      </c>
      <c r="G4160" s="105" t="s">
        <v>1923</v>
      </c>
      <c r="H4160" s="105" t="s">
        <v>5187</v>
      </c>
      <c r="I4160" s="105" t="str">
        <f>CONCATENATE("'",Tabla1[[#This Row],[Public ID]],"',")</f>
        <v>'inv_EEFtYpFwcF3qF3wBzX7vua',</v>
      </c>
      <c r="J4160" s="105" t="s">
        <v>9</v>
      </c>
      <c r="K4160" s="105">
        <v>380</v>
      </c>
      <c r="L4160" s="105">
        <v>380</v>
      </c>
      <c r="M4160" s="235">
        <f>Tabla1[[#This Row],[Monto]]-Tabla1[[#This Row],[Monto Kashio]]</f>
        <v>0</v>
      </c>
      <c r="N4160" s="105" t="s">
        <v>23</v>
      </c>
      <c r="O4160" s="131" t="s">
        <v>24</v>
      </c>
      <c r="P4160" s="105">
        <v>743934</v>
      </c>
      <c r="Q4160" s="107">
        <v>45698</v>
      </c>
      <c r="R4160" s="131" t="s">
        <v>148</v>
      </c>
      <c r="T4160" s="1"/>
    </row>
    <row r="4161" spans="1:20" ht="12.75" customHeight="1">
      <c r="A4161" s="101" t="s">
        <v>4087</v>
      </c>
      <c r="B4161" s="102" t="s">
        <v>4088</v>
      </c>
      <c r="C4161" s="102" t="s">
        <v>66</v>
      </c>
      <c r="D4161" s="104">
        <v>45698</v>
      </c>
      <c r="E4161" s="116">
        <v>250417270714</v>
      </c>
      <c r="F4161" s="102" t="str">
        <f>CONCATENATE("'",Tabla1[[#This Row],[PSP_TIN]],"',")</f>
        <v>'250417270714',</v>
      </c>
      <c r="G4161" s="102" t="s">
        <v>1923</v>
      </c>
      <c r="H4161" s="102" t="s">
        <v>5188</v>
      </c>
      <c r="I4161" s="102" t="str">
        <f>CONCATENATE("'",Tabla1[[#This Row],[Public ID]],"',")</f>
        <v>'inv_5YvxSYhJgvNgC63gH7NkS2',</v>
      </c>
      <c r="J4161" s="102" t="s">
        <v>9</v>
      </c>
      <c r="K4161" s="102">
        <v>5</v>
      </c>
      <c r="L4161" s="102">
        <v>5</v>
      </c>
      <c r="M4161" s="235">
        <f>Tabla1[[#This Row],[Monto]]-Tabla1[[#This Row],[Monto Kashio]]</f>
        <v>0</v>
      </c>
      <c r="N4161" s="102" t="s">
        <v>23</v>
      </c>
      <c r="O4161" s="132" t="s">
        <v>24</v>
      </c>
      <c r="P4161" s="102">
        <v>3450650</v>
      </c>
      <c r="Q4161" s="104">
        <v>45698</v>
      </c>
      <c r="R4161" s="132" t="s">
        <v>148</v>
      </c>
      <c r="T4161" s="1"/>
    </row>
    <row r="4162" spans="1:20" ht="12.75" customHeight="1">
      <c r="A4162" s="130" t="s">
        <v>4087</v>
      </c>
      <c r="B4162" s="105" t="s">
        <v>4088</v>
      </c>
      <c r="C4162" s="105" t="s">
        <v>30</v>
      </c>
      <c r="D4162" s="107">
        <v>45698</v>
      </c>
      <c r="E4162" s="117">
        <v>250417315374</v>
      </c>
      <c r="F4162" s="105" t="str">
        <f>CONCATENATE("'",Tabla1[[#This Row],[PSP_TIN]],"',")</f>
        <v>'250417315374',</v>
      </c>
      <c r="G4162" s="105" t="s">
        <v>1923</v>
      </c>
      <c r="H4162" s="105" t="s">
        <v>5189</v>
      </c>
      <c r="I4162" s="105" t="str">
        <f>CONCATENATE("'",Tabla1[[#This Row],[Public ID]],"',")</f>
        <v>'inv_T2sYmPfjCw2tHyGXgcA9xb',</v>
      </c>
      <c r="J4162" s="105" t="s">
        <v>9</v>
      </c>
      <c r="K4162" s="105">
        <v>26</v>
      </c>
      <c r="L4162" s="105">
        <v>26</v>
      </c>
      <c r="M4162" s="235">
        <f>Tabla1[[#This Row],[Monto]]-Tabla1[[#This Row],[Monto Kashio]]</f>
        <v>0</v>
      </c>
      <c r="N4162" s="105" t="s">
        <v>23</v>
      </c>
      <c r="O4162" s="131" t="s">
        <v>24</v>
      </c>
      <c r="P4162" s="105">
        <v>3561282</v>
      </c>
      <c r="Q4162" s="107">
        <v>45698</v>
      </c>
      <c r="R4162" s="131" t="s">
        <v>148</v>
      </c>
      <c r="T4162" s="1"/>
    </row>
    <row r="4163" spans="1:20" ht="12.75" customHeight="1">
      <c r="A4163" s="101" t="s">
        <v>4087</v>
      </c>
      <c r="B4163" s="102" t="s">
        <v>4088</v>
      </c>
      <c r="C4163" s="102" t="s">
        <v>510</v>
      </c>
      <c r="D4163" s="104">
        <v>45698</v>
      </c>
      <c r="E4163" s="116">
        <v>250406750123</v>
      </c>
      <c r="F4163" s="102" t="str">
        <f>CONCATENATE("'",Tabla1[[#This Row],[PSP_TIN]],"',")</f>
        <v>'250406750123',</v>
      </c>
      <c r="G4163" s="102" t="s">
        <v>1923</v>
      </c>
      <c r="H4163" s="102" t="s">
        <v>5190</v>
      </c>
      <c r="I4163" s="102" t="str">
        <f>CONCATENATE("'",Tabla1[[#This Row],[Public ID]],"',")</f>
        <v>'inv_Vw9Ae2dd8i9LobdGSbwRQW',</v>
      </c>
      <c r="J4163" s="102" t="s">
        <v>9</v>
      </c>
      <c r="K4163" s="102">
        <v>59</v>
      </c>
      <c r="L4163" s="102">
        <v>59</v>
      </c>
      <c r="M4163" s="235">
        <f>Tabla1[[#This Row],[Monto]]-Tabla1[[#This Row],[Monto Kashio]]</f>
        <v>0</v>
      </c>
      <c r="N4163" s="102" t="s">
        <v>23</v>
      </c>
      <c r="O4163" s="132" t="s">
        <v>5191</v>
      </c>
      <c r="P4163" s="102">
        <v>1739115916</v>
      </c>
      <c r="Q4163" s="104">
        <v>45698</v>
      </c>
      <c r="R4163" s="132" t="s">
        <v>148</v>
      </c>
      <c r="T4163" s="1"/>
    </row>
    <row r="4164" spans="1:20" ht="12.75" customHeight="1">
      <c r="A4164" s="130" t="s">
        <v>4087</v>
      </c>
      <c r="B4164" s="105" t="s">
        <v>4088</v>
      </c>
      <c r="C4164" s="105" t="s">
        <v>510</v>
      </c>
      <c r="D4164" s="107">
        <v>45698</v>
      </c>
      <c r="E4164" s="117">
        <v>250396218506</v>
      </c>
      <c r="F4164" s="105" t="str">
        <f>CONCATENATE("'",Tabla1[[#This Row],[PSP_TIN]],"',")</f>
        <v>'250396218506',</v>
      </c>
      <c r="G4164" s="105" t="s">
        <v>1923</v>
      </c>
      <c r="H4164" s="105" t="s">
        <v>5192</v>
      </c>
      <c r="I4164" s="105" t="str">
        <f>CONCATENATE("'",Tabla1[[#This Row],[Public ID]],"',")</f>
        <v>'inv_Wyci5hfVW98MhgCaPJwhVz',</v>
      </c>
      <c r="J4164" s="105" t="s">
        <v>9</v>
      </c>
      <c r="K4164" s="105">
        <v>59</v>
      </c>
      <c r="L4164" s="105">
        <v>59</v>
      </c>
      <c r="M4164" s="235">
        <f>Tabla1[[#This Row],[Monto]]-Tabla1[[#This Row],[Monto Kashio]]</f>
        <v>0</v>
      </c>
      <c r="N4164" s="105" t="s">
        <v>23</v>
      </c>
      <c r="O4164" s="131" t="s">
        <v>5191</v>
      </c>
      <c r="P4164" s="105">
        <v>1739042182</v>
      </c>
      <c r="Q4164" s="107">
        <v>45698</v>
      </c>
      <c r="R4164" s="131" t="s">
        <v>148</v>
      </c>
      <c r="T4164" s="1"/>
    </row>
    <row r="4165" spans="1:20" ht="12.75" customHeight="1">
      <c r="A4165" s="101" t="s">
        <v>4087</v>
      </c>
      <c r="B4165" s="102" t="s">
        <v>4088</v>
      </c>
      <c r="C4165" s="102" t="s">
        <v>66</v>
      </c>
      <c r="D4165" s="104">
        <v>45698</v>
      </c>
      <c r="E4165" s="116">
        <v>250417282817</v>
      </c>
      <c r="F4165" s="102" t="str">
        <f>CONCATENATE("'",Tabla1[[#This Row],[PSP_TIN]],"',")</f>
        <v>'250417282817',</v>
      </c>
      <c r="G4165" s="102" t="s">
        <v>1923</v>
      </c>
      <c r="H4165" s="102" t="s">
        <v>5193</v>
      </c>
      <c r="I4165" s="102" t="str">
        <f>CONCATENATE("'",Tabla1[[#This Row],[Public ID]],"',")</f>
        <v>'inv_E5DTHmWEKsymrBxkRQAYYz',</v>
      </c>
      <c r="J4165" s="102" t="s">
        <v>9</v>
      </c>
      <c r="K4165" s="102">
        <v>136</v>
      </c>
      <c r="L4165" s="102">
        <v>136</v>
      </c>
      <c r="M4165" s="235">
        <f>Tabla1[[#This Row],[Monto]]-Tabla1[[#This Row],[Monto Kashio]]</f>
        <v>0</v>
      </c>
      <c r="N4165" s="102" t="s">
        <v>23</v>
      </c>
      <c r="O4165" s="132" t="s">
        <v>24</v>
      </c>
      <c r="P4165" s="102">
        <v>5957261</v>
      </c>
      <c r="Q4165" s="104">
        <v>45698</v>
      </c>
      <c r="R4165" s="132" t="s">
        <v>148</v>
      </c>
      <c r="T4165" s="1"/>
    </row>
    <row r="4166" spans="1:20" ht="12.75" customHeight="1">
      <c r="A4166" s="130" t="s">
        <v>4087</v>
      </c>
      <c r="B4166" s="105" t="s">
        <v>4088</v>
      </c>
      <c r="C4166" s="105" t="s">
        <v>66</v>
      </c>
      <c r="D4166" s="107">
        <v>45698</v>
      </c>
      <c r="E4166" s="197">
        <v>250417618567</v>
      </c>
      <c r="F4166" s="105" t="str">
        <f>CONCATENATE("'",Tabla1[[#This Row],[PSP_TIN]],"',")</f>
        <v>'250417618567',</v>
      </c>
      <c r="G4166" s="105" t="s">
        <v>1923</v>
      </c>
      <c r="H4166" s="105" t="s">
        <v>5194</v>
      </c>
      <c r="I4166" s="105" t="str">
        <f>CONCATENATE("'",Tabla1[[#This Row],[Public ID]],"',")</f>
        <v>'inv_e2CLt5vJz7bi4d28u6boD2',</v>
      </c>
      <c r="J4166" s="105" t="s">
        <v>9</v>
      </c>
      <c r="K4166" s="105">
        <v>50</v>
      </c>
      <c r="L4166" s="105">
        <v>50</v>
      </c>
      <c r="M4166" s="235">
        <f>Tabla1[[#This Row],[Monto]]-Tabla1[[#This Row],[Monto Kashio]]</f>
        <v>0</v>
      </c>
      <c r="N4166" s="105" t="s">
        <v>23</v>
      </c>
      <c r="O4166" s="131" t="s">
        <v>24</v>
      </c>
      <c r="P4166" s="239">
        <v>5179994</v>
      </c>
      <c r="Q4166" s="107">
        <v>45698</v>
      </c>
      <c r="R4166" s="131" t="s">
        <v>148</v>
      </c>
      <c r="T4166" s="1"/>
    </row>
    <row r="4167" spans="1:20" ht="12.75" customHeight="1">
      <c r="A4167" s="101">
        <v>12632</v>
      </c>
      <c r="B4167" s="102" t="s">
        <v>4117</v>
      </c>
      <c r="C4167" s="102" t="s">
        <v>30</v>
      </c>
      <c r="D4167" s="104">
        <v>45698</v>
      </c>
      <c r="E4167" s="198">
        <v>250417617041</v>
      </c>
      <c r="F4167" s="102" t="str">
        <f>CONCATENATE("'",Tabla1[[#This Row],[PSP_TIN]],"',")</f>
        <v>'250417617041',</v>
      </c>
      <c r="G4167" s="102" t="s">
        <v>1923</v>
      </c>
      <c r="H4167" s="102" t="s">
        <v>5195</v>
      </c>
      <c r="I4167" s="102" t="str">
        <f>CONCATENATE("'",Tabla1[[#This Row],[Public ID]],"',")</f>
        <v>'inv_53RUgMtF6WRWKrSdVZA6BL',</v>
      </c>
      <c r="J4167" s="102" t="s">
        <v>9</v>
      </c>
      <c r="K4167" s="102">
        <v>100</v>
      </c>
      <c r="L4167" s="102">
        <v>100</v>
      </c>
      <c r="M4167" s="235">
        <f>Tabla1[[#This Row],[Monto]]-Tabla1[[#This Row],[Monto Kashio]]</f>
        <v>0</v>
      </c>
      <c r="N4167" s="102" t="s">
        <v>23</v>
      </c>
      <c r="O4167" s="132" t="s">
        <v>24</v>
      </c>
      <c r="P4167" s="238">
        <v>6304730</v>
      </c>
      <c r="Q4167" s="104">
        <v>45698</v>
      </c>
      <c r="R4167" s="132" t="s">
        <v>148</v>
      </c>
      <c r="T4167" s="1"/>
    </row>
    <row r="4168" spans="1:20" ht="12.75" customHeight="1">
      <c r="A4168" s="130" t="s">
        <v>4087</v>
      </c>
      <c r="B4168" s="105" t="s">
        <v>4088</v>
      </c>
      <c r="C4168" s="105" t="s">
        <v>30</v>
      </c>
      <c r="D4168" s="107">
        <v>45699</v>
      </c>
      <c r="E4168" s="117">
        <v>250427925196</v>
      </c>
      <c r="F4168" s="105" t="str">
        <f>CONCATENATE("'",Tabla1[[#This Row],[PSP_TIN]],"',")</f>
        <v>'250427925196',</v>
      </c>
      <c r="G4168" s="105" t="s">
        <v>1923</v>
      </c>
      <c r="H4168" s="105" t="s">
        <v>5196</v>
      </c>
      <c r="I4168" s="105" t="str">
        <f>CONCATENATE("'",Tabla1[[#This Row],[Public ID]],"',")</f>
        <v>'inv_irBr2rXppduU75ATTgets5',</v>
      </c>
      <c r="J4168" s="105" t="s">
        <v>9</v>
      </c>
      <c r="K4168" s="105">
        <v>20</v>
      </c>
      <c r="L4168" s="105">
        <v>20</v>
      </c>
      <c r="M4168" s="235">
        <f>Tabla1[[#This Row],[Monto]]-Tabla1[[#This Row],[Monto Kashio]]</f>
        <v>0</v>
      </c>
      <c r="N4168" s="105" t="s">
        <v>23</v>
      </c>
      <c r="O4168" s="131" t="s">
        <v>24</v>
      </c>
      <c r="P4168" s="105">
        <v>715458</v>
      </c>
      <c r="Q4168" s="107">
        <v>45699</v>
      </c>
      <c r="R4168" s="131" t="s">
        <v>148</v>
      </c>
      <c r="T4168" s="1"/>
    </row>
    <row r="4169" spans="1:20" ht="12.75" customHeight="1">
      <c r="A4169" s="101" t="s">
        <v>4087</v>
      </c>
      <c r="B4169" s="102" t="s">
        <v>4088</v>
      </c>
      <c r="C4169" s="102" t="s">
        <v>484</v>
      </c>
      <c r="D4169" s="104">
        <v>45699</v>
      </c>
      <c r="E4169" s="116">
        <v>250428054777</v>
      </c>
      <c r="F4169" s="102" t="str">
        <f>CONCATENATE("'",Tabla1[[#This Row],[PSP_TIN]],"',")</f>
        <v>'250428054777',</v>
      </c>
      <c r="G4169" s="102" t="s">
        <v>1923</v>
      </c>
      <c r="H4169" s="102" t="s">
        <v>5197</v>
      </c>
      <c r="I4169" s="102" t="str">
        <f>CONCATENATE("'",Tabla1[[#This Row],[Public ID]],"',")</f>
        <v>'inv_hgXzxcMr8ivycrFkfEaz4B',</v>
      </c>
      <c r="J4169" s="102" t="s">
        <v>9</v>
      </c>
      <c r="K4169" s="102">
        <v>900</v>
      </c>
      <c r="L4169" s="102">
        <v>900</v>
      </c>
      <c r="M4169" s="235">
        <f>Tabla1[[#This Row],[Monto]]-Tabla1[[#This Row],[Monto Kashio]]</f>
        <v>0</v>
      </c>
      <c r="N4169" s="102" t="s">
        <v>23</v>
      </c>
      <c r="O4169" s="132" t="s">
        <v>24</v>
      </c>
      <c r="P4169" s="102">
        <v>5335509</v>
      </c>
      <c r="Q4169" s="104">
        <v>45699</v>
      </c>
      <c r="R4169" s="132" t="s">
        <v>148</v>
      </c>
      <c r="T4169" s="1"/>
    </row>
    <row r="4170" spans="1:20" ht="12.75" customHeight="1">
      <c r="A4170" s="130">
        <v>12651</v>
      </c>
      <c r="B4170" s="105" t="s">
        <v>4117</v>
      </c>
      <c r="C4170" s="105" t="s">
        <v>510</v>
      </c>
      <c r="D4170" s="107">
        <v>45699</v>
      </c>
      <c r="E4170" s="117">
        <v>250406437766</v>
      </c>
      <c r="F4170" s="105" t="str">
        <f>CONCATENATE("'",Tabla1[[#This Row],[PSP_TIN]],"',")</f>
        <v>'250406437766',</v>
      </c>
      <c r="G4170" s="105" t="s">
        <v>1923</v>
      </c>
      <c r="H4170" s="105" t="s">
        <v>5198</v>
      </c>
      <c r="I4170" s="105" t="str">
        <f>CONCATENATE("'",Tabla1[[#This Row],[Public ID]],"',")</f>
        <v>'inv_8ppTxwgobeBgp9BqNtfr3M',</v>
      </c>
      <c r="J4170" s="105" t="s">
        <v>9</v>
      </c>
      <c r="K4170" s="105">
        <v>59</v>
      </c>
      <c r="L4170" s="105">
        <v>59</v>
      </c>
      <c r="M4170" s="235">
        <f>Tabla1[[#This Row],[Monto]]-Tabla1[[#This Row],[Monto Kashio]]</f>
        <v>0</v>
      </c>
      <c r="N4170" s="105" t="s">
        <v>23</v>
      </c>
      <c r="O4170" s="131" t="s">
        <v>5191</v>
      </c>
      <c r="P4170" s="105">
        <v>651013305</v>
      </c>
      <c r="Q4170" s="107">
        <v>46000</v>
      </c>
      <c r="R4170" s="131" t="s">
        <v>148</v>
      </c>
      <c r="T4170" s="1"/>
    </row>
    <row r="4171" spans="1:20" ht="12.75" customHeight="1">
      <c r="A4171" s="101">
        <v>12652</v>
      </c>
      <c r="B4171" s="102" t="s">
        <v>4117</v>
      </c>
      <c r="C4171" s="102" t="s">
        <v>510</v>
      </c>
      <c r="D4171" s="104">
        <v>45699</v>
      </c>
      <c r="E4171" s="116">
        <v>250395998719</v>
      </c>
      <c r="F4171" s="102" t="str">
        <f>CONCATENATE("'",Tabla1[[#This Row],[PSP_TIN]],"',")</f>
        <v>'250395998719',</v>
      </c>
      <c r="G4171" s="102" t="s">
        <v>850</v>
      </c>
      <c r="H4171" s="102" t="s">
        <v>5199</v>
      </c>
      <c r="I4171" s="102" t="str">
        <f>CONCATENATE("'",Tabla1[[#This Row],[Public ID]],"',")</f>
        <v>'inv_APQLExDCNwmRGkvnve6H45',</v>
      </c>
      <c r="J4171" s="102" t="s">
        <v>9</v>
      </c>
      <c r="K4171" s="102">
        <v>59</v>
      </c>
      <c r="L4171" s="102">
        <v>59</v>
      </c>
      <c r="M4171" s="235">
        <f>Tabla1[[#This Row],[Monto]]-Tabla1[[#This Row],[Monto Kashio]]</f>
        <v>0</v>
      </c>
      <c r="N4171" s="102" t="s">
        <v>23</v>
      </c>
      <c r="O4171" s="132" t="s">
        <v>5191</v>
      </c>
      <c r="P4171" s="102">
        <v>651013305</v>
      </c>
      <c r="Q4171" s="104">
        <v>45999</v>
      </c>
      <c r="R4171" s="132" t="s">
        <v>148</v>
      </c>
      <c r="T4171" s="1"/>
    </row>
    <row r="4172" spans="1:20" ht="12.75" customHeight="1">
      <c r="A4172" s="130">
        <v>12659</v>
      </c>
      <c r="B4172" s="105" t="s">
        <v>4117</v>
      </c>
      <c r="C4172" s="105" t="s">
        <v>96</v>
      </c>
      <c r="D4172" s="107">
        <v>45699</v>
      </c>
      <c r="E4172" s="117">
        <v>250428323755</v>
      </c>
      <c r="F4172" s="105" t="str">
        <f>CONCATENATE("'",Tabla1[[#This Row],[PSP_TIN]],"',")</f>
        <v>'250428323755',</v>
      </c>
      <c r="G4172" s="105" t="s">
        <v>1923</v>
      </c>
      <c r="H4172" s="105" t="s">
        <v>5200</v>
      </c>
      <c r="I4172" s="105" t="str">
        <f>CONCATENATE("'",Tabla1[[#This Row],[Public ID]],"',")</f>
        <v>'inv_dS8TZma6iyPu2SbqYgMk4Z',</v>
      </c>
      <c r="J4172" s="105" t="s">
        <v>9</v>
      </c>
      <c r="K4172" s="105">
        <v>113</v>
      </c>
      <c r="L4172" s="105">
        <v>113</v>
      </c>
      <c r="M4172" s="235">
        <f>Tabla1[[#This Row],[Monto]]-Tabla1[[#This Row],[Monto Kashio]]</f>
        <v>0</v>
      </c>
      <c r="N4172" s="105" t="s">
        <v>23</v>
      </c>
      <c r="O4172" s="131" t="s">
        <v>24</v>
      </c>
      <c r="P4172" s="105">
        <v>2762902</v>
      </c>
      <c r="Q4172" s="107">
        <v>45699</v>
      </c>
      <c r="R4172" s="131" t="s">
        <v>148</v>
      </c>
      <c r="T4172" s="1"/>
    </row>
    <row r="4173" spans="1:20" ht="12.75" customHeight="1">
      <c r="A4173" s="101">
        <v>12667</v>
      </c>
      <c r="B4173" s="102" t="s">
        <v>4117</v>
      </c>
      <c r="C4173" s="102" t="s">
        <v>136</v>
      </c>
      <c r="D4173" s="104">
        <v>45699</v>
      </c>
      <c r="E4173" s="116">
        <v>250428423419</v>
      </c>
      <c r="F4173" s="102" t="str">
        <f>CONCATENATE("'",Tabla1[[#This Row],[PSP_TIN]],"',")</f>
        <v>'250428423419',</v>
      </c>
      <c r="G4173" s="102" t="s">
        <v>1923</v>
      </c>
      <c r="H4173" s="102" t="s">
        <v>5201</v>
      </c>
      <c r="I4173" s="102" t="str">
        <f>CONCATENATE("'",Tabla1[[#This Row],[Public ID]],"',")</f>
        <v>'inv_9JrRZydLfZAjxybFLznJRS',</v>
      </c>
      <c r="J4173" s="102" t="s">
        <v>9</v>
      </c>
      <c r="K4173" s="102">
        <v>100.89</v>
      </c>
      <c r="L4173" s="102">
        <v>100.89</v>
      </c>
      <c r="M4173" s="235">
        <f>Tabla1[[#This Row],[Monto]]-Tabla1[[#This Row],[Monto Kashio]]</f>
        <v>0</v>
      </c>
      <c r="N4173" s="102" t="s">
        <v>23</v>
      </c>
      <c r="O4173" s="132" t="s">
        <v>145</v>
      </c>
      <c r="P4173" s="102">
        <v>2757443</v>
      </c>
      <c r="Q4173" s="104">
        <v>45699</v>
      </c>
      <c r="R4173" s="132" t="s">
        <v>148</v>
      </c>
      <c r="T4173" s="1"/>
    </row>
    <row r="4174" spans="1:20" ht="12.75" customHeight="1">
      <c r="A4174" s="130" t="s">
        <v>4087</v>
      </c>
      <c r="B4174" s="105" t="s">
        <v>4088</v>
      </c>
      <c r="C4174" s="105" t="s">
        <v>66</v>
      </c>
      <c r="D4174" s="107">
        <v>45699</v>
      </c>
      <c r="E4174" s="117">
        <v>250438513189</v>
      </c>
      <c r="F4174" s="105" t="str">
        <f>CONCATENATE("'",Tabla1[[#This Row],[PSP_TIN]],"',")</f>
        <v>'250438513189',</v>
      </c>
      <c r="G4174" s="105" t="s">
        <v>1923</v>
      </c>
      <c r="H4174" s="105" t="s">
        <v>5202</v>
      </c>
      <c r="I4174" s="105" t="str">
        <f>CONCATENATE("'",Tabla1[[#This Row],[Public ID]],"',")</f>
        <v>'inv_L9WpSSuMf6ugv5RrGymQEL',</v>
      </c>
      <c r="J4174" s="105" t="s">
        <v>9</v>
      </c>
      <c r="K4174" s="105">
        <v>10</v>
      </c>
      <c r="L4174" s="105">
        <v>10</v>
      </c>
      <c r="M4174" s="235">
        <f>Tabla1[[#This Row],[Monto]]-Tabla1[[#This Row],[Monto Kashio]]</f>
        <v>0</v>
      </c>
      <c r="N4174" s="105" t="s">
        <v>23</v>
      </c>
      <c r="O4174" s="131" t="s">
        <v>24</v>
      </c>
      <c r="P4174" s="105">
        <v>4253270</v>
      </c>
      <c r="Q4174" s="107">
        <v>45699</v>
      </c>
      <c r="R4174" s="131" t="s">
        <v>148</v>
      </c>
      <c r="T4174" s="1"/>
    </row>
    <row r="4175" spans="1:20" ht="12.75" customHeight="1">
      <c r="A4175" s="101" t="s">
        <v>4087</v>
      </c>
      <c r="B4175" s="102" t="s">
        <v>4088</v>
      </c>
      <c r="C4175" s="102" t="s">
        <v>914</v>
      </c>
      <c r="D4175" s="104">
        <v>45700</v>
      </c>
      <c r="E4175" s="116">
        <v>250438706357</v>
      </c>
      <c r="F4175" s="102" t="str">
        <f>CONCATENATE("'",Tabla1[[#This Row],[PSP_TIN]],"',")</f>
        <v>'250438706357',</v>
      </c>
      <c r="G4175" s="102" t="s">
        <v>1923</v>
      </c>
      <c r="H4175" s="102" t="s">
        <v>5203</v>
      </c>
      <c r="I4175" s="102" t="str">
        <f>CONCATENATE("'",Tabla1[[#This Row],[Public ID]],"',")</f>
        <v>'inv_4BPfv3X9mT2hac4kVJDmfp',</v>
      </c>
      <c r="J4175" s="102" t="s">
        <v>9</v>
      </c>
      <c r="K4175" s="102">
        <v>10</v>
      </c>
      <c r="L4175" s="102">
        <v>10</v>
      </c>
      <c r="M4175" s="235">
        <f>Tabla1[[#This Row],[Monto]]-Tabla1[[#This Row],[Monto Kashio]]</f>
        <v>0</v>
      </c>
      <c r="N4175" s="102" t="s">
        <v>23</v>
      </c>
      <c r="O4175" s="132" t="s">
        <v>24</v>
      </c>
      <c r="P4175" s="102">
        <v>262145</v>
      </c>
      <c r="Q4175" s="104">
        <v>45700</v>
      </c>
      <c r="R4175" s="132" t="s">
        <v>148</v>
      </c>
      <c r="T4175" s="1"/>
    </row>
    <row r="4176" spans="1:20" ht="12.75" customHeight="1">
      <c r="A4176" s="130">
        <v>12679</v>
      </c>
      <c r="B4176" s="105" t="s">
        <v>4117</v>
      </c>
      <c r="C4176" s="105" t="s">
        <v>510</v>
      </c>
      <c r="D4176" s="107">
        <v>45700</v>
      </c>
      <c r="E4176" s="117">
        <v>250406899352</v>
      </c>
      <c r="F4176" s="105" t="str">
        <f>CONCATENATE("'",Tabla1[[#This Row],[PSP_TIN]],"',")</f>
        <v>'250406899352',</v>
      </c>
      <c r="G4176" s="105" t="s">
        <v>850</v>
      </c>
      <c r="H4176" s="105" t="s">
        <v>5204</v>
      </c>
      <c r="I4176" s="105" t="str">
        <f>CONCATENATE("'",Tabla1[[#This Row],[Public ID]],"',")</f>
        <v>'inv_HndBvMDp6tPmXjeitjNoRc',</v>
      </c>
      <c r="J4176" s="105" t="s">
        <v>9</v>
      </c>
      <c r="K4176" s="105">
        <v>59</v>
      </c>
      <c r="L4176" s="105">
        <v>59</v>
      </c>
      <c r="M4176" s="235">
        <f>Tabla1[[#This Row],[Monto]]-Tabla1[[#This Row],[Monto Kashio]]</f>
        <v>0</v>
      </c>
      <c r="N4176" s="105" t="s">
        <v>23</v>
      </c>
      <c r="O4176" s="131" t="s">
        <v>5191</v>
      </c>
      <c r="P4176" s="105">
        <v>0</v>
      </c>
      <c r="Q4176" s="107">
        <v>45700</v>
      </c>
      <c r="R4176" s="131" t="s">
        <v>148</v>
      </c>
      <c r="T4176" s="1"/>
    </row>
    <row r="4177" spans="1:20" ht="12.75" customHeight="1">
      <c r="A4177" s="101">
        <v>12680</v>
      </c>
      <c r="B4177" s="102" t="s">
        <v>4117</v>
      </c>
      <c r="C4177" s="102" t="s">
        <v>510</v>
      </c>
      <c r="D4177" s="104">
        <v>45700</v>
      </c>
      <c r="E4177" s="116">
        <v>250396307945</v>
      </c>
      <c r="F4177" s="102" t="str">
        <f>CONCATENATE("'",Tabla1[[#This Row],[PSP_TIN]],"',")</f>
        <v>'250396307945',</v>
      </c>
      <c r="G4177" s="102" t="s">
        <v>850</v>
      </c>
      <c r="H4177" s="102" t="s">
        <v>5205</v>
      </c>
      <c r="I4177" s="102" t="str">
        <f>CONCATENATE("'",Tabla1[[#This Row],[Public ID]],"',")</f>
        <v>'inv_Mrzxyzq7t3wtxW3WdJKXnv',</v>
      </c>
      <c r="J4177" s="102" t="s">
        <v>9</v>
      </c>
      <c r="K4177" s="102">
        <v>59</v>
      </c>
      <c r="L4177" s="102">
        <v>59</v>
      </c>
      <c r="M4177" s="235">
        <f>Tabla1[[#This Row],[Monto]]-Tabla1[[#This Row],[Monto Kashio]]</f>
        <v>0</v>
      </c>
      <c r="N4177" s="102" t="s">
        <v>23</v>
      </c>
      <c r="O4177" s="132" t="s">
        <v>5191</v>
      </c>
      <c r="P4177" s="102">
        <v>0</v>
      </c>
      <c r="Q4177" s="104">
        <v>45700</v>
      </c>
      <c r="R4177" s="132" t="s">
        <v>148</v>
      </c>
      <c r="T4177" s="1"/>
    </row>
    <row r="4178" spans="1:20" ht="12.75" customHeight="1">
      <c r="A4178" s="130">
        <v>12681</v>
      </c>
      <c r="B4178" s="105" t="s">
        <v>4117</v>
      </c>
      <c r="C4178" s="105" t="s">
        <v>510</v>
      </c>
      <c r="D4178" s="107">
        <v>45700</v>
      </c>
      <c r="E4178" s="117">
        <v>250396030251</v>
      </c>
      <c r="F4178" s="105" t="str">
        <f>CONCATENATE("'",Tabla1[[#This Row],[PSP_TIN]],"',")</f>
        <v>'250396030251',</v>
      </c>
      <c r="G4178" s="105" t="s">
        <v>850</v>
      </c>
      <c r="H4178" s="105" t="s">
        <v>5206</v>
      </c>
      <c r="I4178" s="105" t="str">
        <f>CONCATENATE("'",Tabla1[[#This Row],[Public ID]],"',")</f>
        <v>'inv_JP5zds46rvueURXAtnmxQH',</v>
      </c>
      <c r="J4178" s="105" t="s">
        <v>9</v>
      </c>
      <c r="K4178" s="105">
        <v>59</v>
      </c>
      <c r="L4178" s="105">
        <v>59</v>
      </c>
      <c r="M4178" s="235">
        <f>Tabla1[[#This Row],[Monto]]-Tabla1[[#This Row],[Monto Kashio]]</f>
        <v>0</v>
      </c>
      <c r="N4178" s="105" t="s">
        <v>23</v>
      </c>
      <c r="O4178" s="131" t="s">
        <v>5191</v>
      </c>
      <c r="P4178" s="105">
        <v>0</v>
      </c>
      <c r="Q4178" s="107">
        <v>45700</v>
      </c>
      <c r="R4178" s="131" t="s">
        <v>148</v>
      </c>
      <c r="T4178" s="1"/>
    </row>
    <row r="4179" spans="1:20" ht="12.75" customHeight="1">
      <c r="A4179" s="101">
        <v>12682</v>
      </c>
      <c r="B4179" s="102" t="s">
        <v>4117</v>
      </c>
      <c r="C4179" s="102" t="s">
        <v>510</v>
      </c>
      <c r="D4179" s="104">
        <v>45700</v>
      </c>
      <c r="E4179" s="116">
        <v>250395964923</v>
      </c>
      <c r="F4179" s="102" t="str">
        <f>CONCATENATE("'",Tabla1[[#This Row],[PSP_TIN]],"',")</f>
        <v>'250395964923',</v>
      </c>
      <c r="G4179" s="102" t="s">
        <v>850</v>
      </c>
      <c r="H4179" s="102" t="s">
        <v>5207</v>
      </c>
      <c r="I4179" s="102" t="str">
        <f>CONCATENATE("'",Tabla1[[#This Row],[Public ID]],"',")</f>
        <v>'inv_YCiwcRWxZV5oKpT8tjaVpD',</v>
      </c>
      <c r="J4179" s="102" t="s">
        <v>9</v>
      </c>
      <c r="K4179" s="102">
        <v>59</v>
      </c>
      <c r="L4179" s="102">
        <v>59</v>
      </c>
      <c r="M4179" s="235">
        <f>Tabla1[[#This Row],[Monto]]-Tabla1[[#This Row],[Monto Kashio]]</f>
        <v>0</v>
      </c>
      <c r="N4179" s="102" t="s">
        <v>23</v>
      </c>
      <c r="O4179" s="132" t="s">
        <v>5191</v>
      </c>
      <c r="P4179" s="102">
        <v>0</v>
      </c>
      <c r="Q4179" s="104">
        <v>45700</v>
      </c>
      <c r="R4179" s="132" t="s">
        <v>148</v>
      </c>
      <c r="T4179" s="1"/>
    </row>
    <row r="4180" spans="1:20" ht="12.75" customHeight="1">
      <c r="A4180" s="130" t="s">
        <v>4087</v>
      </c>
      <c r="B4180" s="105" t="s">
        <v>4088</v>
      </c>
      <c r="C4180" s="105" t="s">
        <v>66</v>
      </c>
      <c r="D4180" s="107">
        <v>45700</v>
      </c>
      <c r="E4180" s="117">
        <v>250438841907</v>
      </c>
      <c r="F4180" s="105" t="str">
        <f>CONCATENATE("'",Tabla1[[#This Row],[PSP_TIN]],"',")</f>
        <v>'250438841907',</v>
      </c>
      <c r="G4180" s="105" t="s">
        <v>1923</v>
      </c>
      <c r="H4180" s="105" t="s">
        <v>5208</v>
      </c>
      <c r="I4180" s="105" t="str">
        <f>CONCATENATE("'",Tabla1[[#This Row],[Public ID]],"',")</f>
        <v>'inv_GSBqdm8PJgjBoksSgojkFF',</v>
      </c>
      <c r="J4180" s="105" t="s">
        <v>9</v>
      </c>
      <c r="K4180" s="105">
        <v>393</v>
      </c>
      <c r="L4180" s="105">
        <v>393</v>
      </c>
      <c r="M4180" s="235">
        <f>Tabla1[[#This Row],[Monto]]-Tabla1[[#This Row],[Monto Kashio]]</f>
        <v>0</v>
      </c>
      <c r="N4180" s="105" t="s">
        <v>23</v>
      </c>
      <c r="O4180" s="131" t="s">
        <v>24</v>
      </c>
      <c r="P4180" s="105">
        <v>1426026</v>
      </c>
      <c r="Q4180" s="107">
        <v>45700</v>
      </c>
      <c r="R4180" s="131" t="s">
        <v>148</v>
      </c>
      <c r="T4180" s="1"/>
    </row>
    <row r="4181" spans="1:20" ht="12.75" customHeight="1">
      <c r="A4181" s="101">
        <v>12684</v>
      </c>
      <c r="B4181" s="102" t="s">
        <v>4117</v>
      </c>
      <c r="C4181" s="102" t="s">
        <v>2380</v>
      </c>
      <c r="D4181" s="104">
        <v>45700</v>
      </c>
      <c r="E4181" s="116">
        <v>241975945504</v>
      </c>
      <c r="F4181" s="102" t="str">
        <f>CONCATENATE("'",Tabla1[[#This Row],[PSP_TIN]],"',")</f>
        <v>'241975945504',</v>
      </c>
      <c r="G4181" s="102" t="s">
        <v>850</v>
      </c>
      <c r="H4181" s="102" t="s">
        <v>5209</v>
      </c>
      <c r="I4181" s="102" t="str">
        <f>CONCATENATE("'",Tabla1[[#This Row],[Public ID]],"',")</f>
        <v>'inv_KGeFfnbgQdsFL68SHHXRHF',</v>
      </c>
      <c r="J4181" s="102" t="s">
        <v>9</v>
      </c>
      <c r="K4181" s="102">
        <v>436</v>
      </c>
      <c r="L4181" s="102">
        <v>436</v>
      </c>
      <c r="M4181" s="235">
        <f>Tabla1[[#This Row],[Monto]]-Tabla1[[#This Row],[Monto Kashio]]</f>
        <v>0</v>
      </c>
      <c r="N4181" s="102" t="s">
        <v>23</v>
      </c>
      <c r="O4181" s="132" t="s">
        <v>5191</v>
      </c>
      <c r="P4181" s="102">
        <v>3781864</v>
      </c>
      <c r="Q4181" s="104">
        <v>45689</v>
      </c>
      <c r="R4181" s="132" t="s">
        <v>148</v>
      </c>
      <c r="T4181" s="1"/>
    </row>
    <row r="4182" spans="1:20" ht="12.75" customHeight="1">
      <c r="A4182" s="130" t="s">
        <v>4087</v>
      </c>
      <c r="B4182" s="105" t="s">
        <v>4088</v>
      </c>
      <c r="C4182" s="105" t="s">
        <v>27</v>
      </c>
      <c r="D4182" s="107">
        <v>45700</v>
      </c>
      <c r="E4182" s="117">
        <v>250439175809</v>
      </c>
      <c r="F4182" s="105" t="str">
        <f>CONCATENATE("'",Tabla1[[#This Row],[PSP_TIN]],"',")</f>
        <v>'250439175809',</v>
      </c>
      <c r="G4182" s="105" t="s">
        <v>1923</v>
      </c>
      <c r="H4182" s="105" t="s">
        <v>5210</v>
      </c>
      <c r="I4182" s="105" t="str">
        <f>CONCATENATE("'",Tabla1[[#This Row],[Public ID]],"',")</f>
        <v>'inv_GtkRpM3X3z6ym8vVc5JZsR',</v>
      </c>
      <c r="J4182" s="105" t="s">
        <v>9</v>
      </c>
      <c r="K4182" s="105">
        <v>850</v>
      </c>
      <c r="L4182" s="105">
        <v>850</v>
      </c>
      <c r="M4182" s="235">
        <f>Tabla1[[#This Row],[Monto]]-Tabla1[[#This Row],[Monto Kashio]]</f>
        <v>0</v>
      </c>
      <c r="N4182" s="105" t="s">
        <v>23</v>
      </c>
      <c r="O4182" s="131" t="s">
        <v>24</v>
      </c>
      <c r="P4182" s="105">
        <v>5190267</v>
      </c>
      <c r="Q4182" s="107">
        <v>45700</v>
      </c>
      <c r="R4182" s="131" t="s">
        <v>148</v>
      </c>
      <c r="T4182" s="1"/>
    </row>
    <row r="4183" spans="1:20" ht="12.75" customHeight="1">
      <c r="A4183" s="101" t="s">
        <v>4087</v>
      </c>
      <c r="B4183" s="102" t="s">
        <v>4088</v>
      </c>
      <c r="C4183" s="102" t="s">
        <v>30</v>
      </c>
      <c r="D4183" s="104">
        <v>45700</v>
      </c>
      <c r="E4183" s="116">
        <v>250439173479</v>
      </c>
      <c r="F4183" s="102" t="str">
        <f>CONCATENATE("'",Tabla1[[#This Row],[PSP_TIN]],"',")</f>
        <v>'250439173479',</v>
      </c>
      <c r="G4183" s="102" t="s">
        <v>1923</v>
      </c>
      <c r="H4183" s="102" t="s">
        <v>5211</v>
      </c>
      <c r="I4183" s="102" t="str">
        <f>CONCATENATE("'",Tabla1[[#This Row],[Public ID]],"',")</f>
        <v>'inv_ChE763CHuu7PiP3cwzmKQw',</v>
      </c>
      <c r="J4183" s="102" t="s">
        <v>9</v>
      </c>
      <c r="K4183" s="102">
        <v>100</v>
      </c>
      <c r="L4183" s="102">
        <v>100</v>
      </c>
      <c r="M4183" s="235">
        <f>Tabla1[[#This Row],[Monto]]-Tabla1[[#This Row],[Monto Kashio]]</f>
        <v>0</v>
      </c>
      <c r="N4183" s="102" t="s">
        <v>23</v>
      </c>
      <c r="O4183" s="132" t="s">
        <v>24</v>
      </c>
      <c r="P4183" s="102">
        <v>2779085</v>
      </c>
      <c r="Q4183" s="104">
        <v>45700</v>
      </c>
      <c r="R4183" s="132" t="s">
        <v>148</v>
      </c>
      <c r="T4183" s="1"/>
    </row>
    <row r="4184" spans="1:20" ht="12.75" customHeight="1">
      <c r="A4184" s="130" t="s">
        <v>4087</v>
      </c>
      <c r="B4184" s="105" t="s">
        <v>4088</v>
      </c>
      <c r="C4184" s="105" t="s">
        <v>66</v>
      </c>
      <c r="D4184" s="107">
        <v>45700</v>
      </c>
      <c r="E4184" s="117">
        <v>250439163061</v>
      </c>
      <c r="F4184" s="105" t="str">
        <f>CONCATENATE("'",Tabla1[[#This Row],[PSP_TIN]],"',")</f>
        <v>'250439163061',</v>
      </c>
      <c r="G4184" s="105" t="s">
        <v>1923</v>
      </c>
      <c r="H4184" s="105" t="s">
        <v>5212</v>
      </c>
      <c r="I4184" s="105" t="str">
        <f>CONCATENATE("'",Tabla1[[#This Row],[Public ID]],"',")</f>
        <v>'inv_jJcaCMweUHh9bxKJEvrWJH',</v>
      </c>
      <c r="J4184" s="105" t="s">
        <v>9</v>
      </c>
      <c r="K4184" s="105">
        <v>204</v>
      </c>
      <c r="L4184" s="105">
        <v>204</v>
      </c>
      <c r="M4184" s="235">
        <f>Tabla1[[#This Row],[Monto]]-Tabla1[[#This Row],[Monto Kashio]]</f>
        <v>0</v>
      </c>
      <c r="N4184" s="105" t="s">
        <v>23</v>
      </c>
      <c r="O4184" s="131" t="s">
        <v>24</v>
      </c>
      <c r="P4184" s="105">
        <v>2779045</v>
      </c>
      <c r="Q4184" s="107">
        <v>45700</v>
      </c>
      <c r="R4184" s="131" t="s">
        <v>148</v>
      </c>
      <c r="T4184" s="1"/>
    </row>
    <row r="4185" spans="1:20" ht="12.75" customHeight="1">
      <c r="A4185" s="101" t="s">
        <v>4087</v>
      </c>
      <c r="B4185" s="102" t="s">
        <v>4088</v>
      </c>
      <c r="C4185" s="102" t="s">
        <v>66</v>
      </c>
      <c r="D4185" s="104">
        <v>45700</v>
      </c>
      <c r="E4185" s="116">
        <v>250439173862</v>
      </c>
      <c r="F4185" s="102" t="str">
        <f>CONCATENATE("'",Tabla1[[#This Row],[PSP_TIN]],"',")</f>
        <v>'250439173862',</v>
      </c>
      <c r="G4185" s="102" t="s">
        <v>1923</v>
      </c>
      <c r="H4185" s="102" t="s">
        <v>5213</v>
      </c>
      <c r="I4185" s="102" t="str">
        <f>CONCATENATE("'",Tabla1[[#This Row],[Public ID]],"',")</f>
        <v>'inv_D993EtoRaBXUSjpgRJniah',</v>
      </c>
      <c r="J4185" s="102" t="s">
        <v>9</v>
      </c>
      <c r="K4185" s="102">
        <v>10</v>
      </c>
      <c r="L4185" s="102">
        <v>10</v>
      </c>
      <c r="M4185" s="235">
        <f>Tabla1[[#This Row],[Monto]]-Tabla1[[#This Row],[Monto Kashio]]</f>
        <v>0</v>
      </c>
      <c r="N4185" s="102" t="s">
        <v>23</v>
      </c>
      <c r="O4185" s="132" t="s">
        <v>24</v>
      </c>
      <c r="P4185" s="102">
        <v>3246009</v>
      </c>
      <c r="Q4185" s="104">
        <v>45700</v>
      </c>
      <c r="R4185" s="132" t="s">
        <v>148</v>
      </c>
      <c r="T4185" s="1"/>
    </row>
    <row r="4186" spans="1:20" ht="12.75" customHeight="1">
      <c r="A4186" s="130" t="s">
        <v>4087</v>
      </c>
      <c r="B4186" s="105" t="s">
        <v>4088</v>
      </c>
      <c r="C4186" s="105" t="s">
        <v>66</v>
      </c>
      <c r="D4186" s="107">
        <v>45700</v>
      </c>
      <c r="E4186" s="117">
        <v>250439091447</v>
      </c>
      <c r="F4186" s="105" t="str">
        <f>CONCATENATE("'",Tabla1[[#This Row],[PSP_TIN]],"',")</f>
        <v>'250439091447',</v>
      </c>
      <c r="G4186" s="105" t="s">
        <v>1923</v>
      </c>
      <c r="H4186" s="105" t="s">
        <v>5214</v>
      </c>
      <c r="I4186" s="105" t="str">
        <f>CONCATENATE("'",Tabla1[[#This Row],[Public ID]],"',")</f>
        <v>'inv_C8YV45CQPg53J4SXnSmSew',</v>
      </c>
      <c r="J4186" s="105" t="s">
        <v>9</v>
      </c>
      <c r="K4186" s="105">
        <v>30</v>
      </c>
      <c r="L4186" s="105">
        <v>30</v>
      </c>
      <c r="M4186" s="235">
        <f>Tabla1[[#This Row],[Monto]]-Tabla1[[#This Row],[Monto Kashio]]</f>
        <v>0</v>
      </c>
      <c r="N4186" s="105" t="s">
        <v>23</v>
      </c>
      <c r="O4186" s="131" t="s">
        <v>24</v>
      </c>
      <c r="P4186" s="105">
        <v>3303575</v>
      </c>
      <c r="Q4186" s="107">
        <v>45700</v>
      </c>
      <c r="R4186" s="131" t="s">
        <v>148</v>
      </c>
      <c r="T4186" s="1"/>
    </row>
    <row r="4187" spans="1:20" ht="12.75" customHeight="1">
      <c r="A4187" s="101" t="s">
        <v>4087</v>
      </c>
      <c r="B4187" s="102" t="s">
        <v>4088</v>
      </c>
      <c r="C4187" s="102" t="s">
        <v>136</v>
      </c>
      <c r="D4187" s="104">
        <v>45700</v>
      </c>
      <c r="E4187" s="116">
        <v>250449270439</v>
      </c>
      <c r="F4187" s="102" t="str">
        <f>CONCATENATE("'",Tabla1[[#This Row],[PSP_TIN]],"',")</f>
        <v>'250449270439',</v>
      </c>
      <c r="G4187" s="102" t="s">
        <v>1923</v>
      </c>
      <c r="H4187" s="102" t="s">
        <v>5215</v>
      </c>
      <c r="I4187" s="102" t="str">
        <f>CONCATENATE("'",Tabla1[[#This Row],[Public ID]],"',")</f>
        <v>'inv_2DHpfvbLNGXSjo5k6K8Zso',</v>
      </c>
      <c r="J4187" s="102" t="s">
        <v>9</v>
      </c>
      <c r="K4187" s="102">
        <v>50</v>
      </c>
      <c r="L4187" s="102">
        <v>50</v>
      </c>
      <c r="M4187" s="235">
        <f>Tabla1[[#This Row],[Monto]]-Tabla1[[#This Row],[Monto Kashio]]</f>
        <v>0</v>
      </c>
      <c r="N4187" s="102" t="s">
        <v>23</v>
      </c>
      <c r="O4187" s="132" t="s">
        <v>24</v>
      </c>
      <c r="P4187" s="102">
        <v>3793430</v>
      </c>
      <c r="Q4187" s="104">
        <v>45700</v>
      </c>
      <c r="R4187" s="132" t="s">
        <v>148</v>
      </c>
      <c r="T4187" s="1"/>
    </row>
    <row r="4188" spans="1:20" ht="12.75" customHeight="1">
      <c r="A4188" s="130">
        <v>12702</v>
      </c>
      <c r="B4188" s="105" t="s">
        <v>4117</v>
      </c>
      <c r="C4188" s="105" t="s">
        <v>30</v>
      </c>
      <c r="D4188" s="107">
        <v>45700</v>
      </c>
      <c r="E4188" s="117">
        <v>250449350222</v>
      </c>
      <c r="F4188" s="105" t="str">
        <f>CONCATENATE("'",Tabla1[[#This Row],[PSP_TIN]],"',")</f>
        <v>'250449350222',</v>
      </c>
      <c r="G4188" s="105" t="s">
        <v>1923</v>
      </c>
      <c r="H4188" s="105" t="s">
        <v>5216</v>
      </c>
      <c r="I4188" s="105" t="str">
        <f>CONCATENATE("'",Tabla1[[#This Row],[Public ID]],"',")</f>
        <v>'inv_dzpNsVVNDLFekHfg9TXewJ',</v>
      </c>
      <c r="J4188" s="105" t="s">
        <v>9</v>
      </c>
      <c r="K4188" s="105">
        <v>65</v>
      </c>
      <c r="L4188" s="105">
        <v>65</v>
      </c>
      <c r="M4188" s="235">
        <f>Tabla1[[#This Row],[Monto]]-Tabla1[[#This Row],[Monto Kashio]]</f>
        <v>0</v>
      </c>
      <c r="N4188" s="105" t="s">
        <v>23</v>
      </c>
      <c r="O4188" s="131" t="s">
        <v>24</v>
      </c>
      <c r="P4188" s="105">
        <v>3458124</v>
      </c>
      <c r="Q4188" s="107">
        <v>45700</v>
      </c>
      <c r="R4188" s="131" t="s">
        <v>148</v>
      </c>
      <c r="T4188" s="1"/>
    </row>
    <row r="4189" spans="1:20" ht="12.75" customHeight="1">
      <c r="A4189" s="101">
        <v>12705</v>
      </c>
      <c r="B4189" s="102" t="s">
        <v>4117</v>
      </c>
      <c r="C4189" s="102" t="s">
        <v>4797</v>
      </c>
      <c r="D4189" s="104">
        <v>45701</v>
      </c>
      <c r="E4189" s="116">
        <v>250439173918</v>
      </c>
      <c r="F4189" s="102" t="str">
        <f>CONCATENATE("'",Tabla1[[#This Row],[PSP_TIN]],"',")</f>
        <v>'250439173918',</v>
      </c>
      <c r="G4189" s="102" t="s">
        <v>1923</v>
      </c>
      <c r="H4189" s="102" t="s">
        <v>5217</v>
      </c>
      <c r="I4189" s="102" t="str">
        <f>CONCATENATE("'",Tabla1[[#This Row],[Public ID]],"',")</f>
        <v>'inv_dyMGtvecKpJ7cfvVMDXDUx',</v>
      </c>
      <c r="J4189" s="102" t="s">
        <v>9</v>
      </c>
      <c r="K4189" s="102">
        <v>327.55</v>
      </c>
      <c r="L4189" s="102">
        <v>327.55</v>
      </c>
      <c r="M4189" s="235">
        <f>Tabla1[[#This Row],[Monto]]-Tabla1[[#This Row],[Monto Kashio]]</f>
        <v>0</v>
      </c>
      <c r="N4189" s="102" t="s">
        <v>23</v>
      </c>
      <c r="O4189" s="132" t="s">
        <v>145</v>
      </c>
      <c r="P4189" s="102">
        <v>2760598</v>
      </c>
      <c r="Q4189" s="104">
        <v>45701</v>
      </c>
      <c r="R4189" s="132" t="s">
        <v>148</v>
      </c>
      <c r="T4189" s="1"/>
    </row>
    <row r="4190" spans="1:20" ht="12.75" customHeight="1">
      <c r="A4190" s="130" t="s">
        <v>4087</v>
      </c>
      <c r="B4190" s="105" t="s">
        <v>4088</v>
      </c>
      <c r="C4190" s="105" t="s">
        <v>66</v>
      </c>
      <c r="D4190" s="107">
        <v>45701</v>
      </c>
      <c r="E4190" s="117">
        <v>250449716225</v>
      </c>
      <c r="F4190" s="105" t="str">
        <f>CONCATENATE("'",Tabla1[[#This Row],[PSP_TIN]],"',")</f>
        <v>'250449716225',</v>
      </c>
      <c r="G4190" s="105" t="s">
        <v>1923</v>
      </c>
      <c r="H4190" s="105" t="s">
        <v>5218</v>
      </c>
      <c r="I4190" s="105" t="str">
        <f>CONCATENATE("'",Tabla1[[#This Row],[Public ID]],"',")</f>
        <v>'inv_4Rx9tgeWXyowGrp5xtBsAT',</v>
      </c>
      <c r="J4190" s="105" t="s">
        <v>9</v>
      </c>
      <c r="K4190" s="105">
        <v>264</v>
      </c>
      <c r="L4190" s="105">
        <v>264</v>
      </c>
      <c r="M4190" s="235">
        <f>Tabla1[[#This Row],[Monto]]-Tabla1[[#This Row],[Monto Kashio]]</f>
        <v>0</v>
      </c>
      <c r="N4190" s="105" t="s">
        <v>23</v>
      </c>
      <c r="O4190" s="131" t="s">
        <v>24</v>
      </c>
      <c r="P4190" s="105">
        <v>1790341</v>
      </c>
      <c r="Q4190" s="107">
        <v>45701</v>
      </c>
      <c r="R4190" s="131" t="s">
        <v>148</v>
      </c>
      <c r="T4190" s="1"/>
    </row>
    <row r="4191" spans="1:20" ht="12.75" customHeight="1">
      <c r="A4191" s="101" t="s">
        <v>4087</v>
      </c>
      <c r="B4191" s="102" t="s">
        <v>4088</v>
      </c>
      <c r="C4191" s="102" t="s">
        <v>30</v>
      </c>
      <c r="D4191" s="104">
        <v>45701</v>
      </c>
      <c r="E4191" s="116">
        <v>250449716379</v>
      </c>
      <c r="F4191" s="102" t="str">
        <f>CONCATENATE("'",Tabla1[[#This Row],[PSP_TIN]],"',")</f>
        <v>'250449716379',</v>
      </c>
      <c r="G4191" s="102" t="s">
        <v>1923</v>
      </c>
      <c r="H4191" s="102" t="s">
        <v>5219</v>
      </c>
      <c r="I4191" s="102" t="str">
        <f>CONCATENATE("'",Tabla1[[#This Row],[Public ID]],"',")</f>
        <v>'inv_WKJBzeq7JdrF8AVcZvntzv',</v>
      </c>
      <c r="J4191" s="102" t="s">
        <v>9</v>
      </c>
      <c r="K4191" s="102">
        <v>50</v>
      </c>
      <c r="L4191" s="102">
        <v>50</v>
      </c>
      <c r="M4191" s="235">
        <f>Tabla1[[#This Row],[Monto]]-Tabla1[[#This Row],[Monto Kashio]]</f>
        <v>0</v>
      </c>
      <c r="N4191" s="102" t="s">
        <v>23</v>
      </c>
      <c r="O4191" s="132" t="s">
        <v>24</v>
      </c>
      <c r="P4191" s="102">
        <v>393335</v>
      </c>
      <c r="Q4191" s="104">
        <v>45701</v>
      </c>
      <c r="R4191" s="132" t="s">
        <v>148</v>
      </c>
      <c r="T4191" s="1"/>
    </row>
    <row r="4192" spans="1:20" ht="12.75" customHeight="1">
      <c r="A4192" s="130">
        <v>12721</v>
      </c>
      <c r="B4192" s="105" t="s">
        <v>4117</v>
      </c>
      <c r="C4192" s="105" t="s">
        <v>30</v>
      </c>
      <c r="D4192" s="107">
        <v>45701</v>
      </c>
      <c r="E4192" s="117">
        <v>250449674421</v>
      </c>
      <c r="F4192" s="105" t="str">
        <f>CONCATENATE("'",Tabla1[[#This Row],[PSP_TIN]],"',")</f>
        <v>'250449674421',</v>
      </c>
      <c r="G4192" s="105" t="s">
        <v>1923</v>
      </c>
      <c r="H4192" s="105" t="s">
        <v>5220</v>
      </c>
      <c r="I4192" s="105" t="str">
        <f>CONCATENATE("'",Tabla1[[#This Row],[Public ID]],"',")</f>
        <v>'inv_7ovJhgWcMvwJsohXHKKJTi',</v>
      </c>
      <c r="J4192" s="105" t="s">
        <v>9</v>
      </c>
      <c r="K4192" s="105">
        <v>33</v>
      </c>
      <c r="L4192" s="105">
        <v>33</v>
      </c>
      <c r="M4192" s="235">
        <f>Tabla1[[#This Row],[Monto]]-Tabla1[[#This Row],[Monto Kashio]]</f>
        <v>0</v>
      </c>
      <c r="N4192" s="105" t="s">
        <v>23</v>
      </c>
      <c r="O4192" s="131" t="s">
        <v>24</v>
      </c>
      <c r="P4192" s="105">
        <v>2108743</v>
      </c>
      <c r="Q4192" s="107">
        <v>45701</v>
      </c>
      <c r="R4192" s="131" t="s">
        <v>148</v>
      </c>
      <c r="T4192" s="1"/>
    </row>
    <row r="4193" spans="1:20" ht="12.75" customHeight="1">
      <c r="A4193" s="101">
        <v>12722</v>
      </c>
      <c r="B4193" s="102" t="s">
        <v>4117</v>
      </c>
      <c r="C4193" s="102" t="s">
        <v>30</v>
      </c>
      <c r="D4193" s="104">
        <v>45701</v>
      </c>
      <c r="E4193" s="116">
        <v>250449674005</v>
      </c>
      <c r="F4193" s="102" t="str">
        <f>CONCATENATE("'",Tabla1[[#This Row],[PSP_TIN]],"',")</f>
        <v>'250449674005',</v>
      </c>
      <c r="G4193" s="102" t="s">
        <v>850</v>
      </c>
      <c r="H4193" s="102" t="s">
        <v>5221</v>
      </c>
      <c r="I4193" s="102" t="str">
        <f>CONCATENATE("'",Tabla1[[#This Row],[Public ID]],"',")</f>
        <v>'inv_Xpf5EDyPzHv7gX3w8Mhgkq',</v>
      </c>
      <c r="J4193" s="102" t="s">
        <v>9</v>
      </c>
      <c r="K4193" s="102">
        <v>150</v>
      </c>
      <c r="L4193" s="102">
        <v>150</v>
      </c>
      <c r="M4193" s="235">
        <f>Tabla1[[#This Row],[Monto]]-Tabla1[[#This Row],[Monto Kashio]]</f>
        <v>0</v>
      </c>
      <c r="N4193" s="102" t="s">
        <v>23</v>
      </c>
      <c r="O4193" s="132" t="s">
        <v>145</v>
      </c>
      <c r="P4193" s="102">
        <v>2762875</v>
      </c>
      <c r="Q4193" s="104">
        <v>45701</v>
      </c>
      <c r="R4193" s="132" t="s">
        <v>148</v>
      </c>
      <c r="T4193" s="1"/>
    </row>
    <row r="4194" spans="1:20" ht="12.75" customHeight="1">
      <c r="A4194" s="130" t="s">
        <v>4087</v>
      </c>
      <c r="B4194" s="105" t="s">
        <v>4088</v>
      </c>
      <c r="C4194" s="105" t="s">
        <v>96</v>
      </c>
      <c r="D4194" s="107">
        <v>45701</v>
      </c>
      <c r="E4194" s="117">
        <v>250449832982</v>
      </c>
      <c r="F4194" s="105" t="str">
        <f>CONCATENATE("'",Tabla1[[#This Row],[PSP_TIN]],"',")</f>
        <v>'250449832982',</v>
      </c>
      <c r="G4194" s="105" t="s">
        <v>1923</v>
      </c>
      <c r="H4194" s="105" t="s">
        <v>5222</v>
      </c>
      <c r="I4194" s="105" t="str">
        <f>CONCATENATE("'",Tabla1[[#This Row],[Public ID]],"',")</f>
        <v>'inv_QoUyoP2Kh5hwfxJyqHuBte',</v>
      </c>
      <c r="J4194" s="105" t="s">
        <v>9</v>
      </c>
      <c r="K4194" s="105">
        <v>100</v>
      </c>
      <c r="L4194" s="105">
        <v>100</v>
      </c>
      <c r="M4194" s="235">
        <f>Tabla1[[#This Row],[Monto]]-Tabla1[[#This Row],[Monto Kashio]]</f>
        <v>0</v>
      </c>
      <c r="N4194" s="105" t="s">
        <v>23</v>
      </c>
      <c r="O4194" s="131" t="s">
        <v>24</v>
      </c>
      <c r="P4194" s="105">
        <v>2601935</v>
      </c>
      <c r="Q4194" s="107">
        <v>45701</v>
      </c>
      <c r="R4194" s="131" t="s">
        <v>148</v>
      </c>
      <c r="T4194" s="1"/>
    </row>
    <row r="4195" spans="1:20" ht="12.75" customHeight="1">
      <c r="A4195" s="101" t="s">
        <v>4087</v>
      </c>
      <c r="B4195" s="102" t="s">
        <v>4088</v>
      </c>
      <c r="C4195" s="102" t="s">
        <v>66</v>
      </c>
      <c r="D4195" s="104">
        <v>45701</v>
      </c>
      <c r="E4195" s="116">
        <v>250449940956</v>
      </c>
      <c r="F4195" s="102" t="str">
        <f>CONCATENATE("'",Tabla1[[#This Row],[PSP_TIN]],"',")</f>
        <v>'250449940956',</v>
      </c>
      <c r="G4195" s="102" t="s">
        <v>1923</v>
      </c>
      <c r="H4195" s="102" t="s">
        <v>5223</v>
      </c>
      <c r="I4195" s="102" t="str">
        <f>CONCATENATE("'",Tabla1[[#This Row],[Public ID]],"',")</f>
        <v>'inv_ioBGryKDozzaPVdti56zrr',</v>
      </c>
      <c r="J4195" s="102" t="s">
        <v>9</v>
      </c>
      <c r="K4195" s="102">
        <v>9.99</v>
      </c>
      <c r="L4195" s="102">
        <v>9.99</v>
      </c>
      <c r="M4195" s="235">
        <f>Tabla1[[#This Row],[Monto]]-Tabla1[[#This Row],[Monto Kashio]]</f>
        <v>0</v>
      </c>
      <c r="N4195" s="102" t="s">
        <v>23</v>
      </c>
      <c r="O4195" s="132" t="s">
        <v>24</v>
      </c>
      <c r="P4195" s="102">
        <v>3340340</v>
      </c>
      <c r="Q4195" s="104">
        <v>45701</v>
      </c>
      <c r="R4195" s="132" t="s">
        <v>148</v>
      </c>
      <c r="T4195" s="1"/>
    </row>
    <row r="4196" spans="1:20" ht="12.75" customHeight="1">
      <c r="A4196" s="130" t="s">
        <v>4087</v>
      </c>
      <c r="B4196" s="105" t="s">
        <v>4088</v>
      </c>
      <c r="C4196" s="105" t="s">
        <v>27</v>
      </c>
      <c r="D4196" s="107">
        <v>45701</v>
      </c>
      <c r="E4196" s="117">
        <v>250449939279</v>
      </c>
      <c r="F4196" s="105" t="str">
        <f>CONCATENATE("'",Tabla1[[#This Row],[PSP_TIN]],"',")</f>
        <v>'250449939279',</v>
      </c>
      <c r="G4196" s="105" t="s">
        <v>1923</v>
      </c>
      <c r="H4196" s="105" t="s">
        <v>5224</v>
      </c>
      <c r="I4196" s="105" t="str">
        <f>CONCATENATE("'",Tabla1[[#This Row],[Public ID]],"',")</f>
        <v>'inv_EmzUL2bTpiha5jUnUYp5BE',</v>
      </c>
      <c r="J4196" s="105" t="s">
        <v>9</v>
      </c>
      <c r="K4196" s="105">
        <v>100</v>
      </c>
      <c r="L4196" s="105">
        <v>100</v>
      </c>
      <c r="M4196" s="235">
        <f>Tabla1[[#This Row],[Monto]]-Tabla1[[#This Row],[Monto Kashio]]</f>
        <v>0</v>
      </c>
      <c r="N4196" s="105" t="s">
        <v>23</v>
      </c>
      <c r="O4196" s="131" t="s">
        <v>24</v>
      </c>
      <c r="P4196" s="105">
        <v>3435477</v>
      </c>
      <c r="Q4196" s="107">
        <v>45701</v>
      </c>
      <c r="R4196" s="131" t="s">
        <v>148</v>
      </c>
      <c r="T4196" s="1"/>
    </row>
    <row r="4197" spans="1:20" ht="12.75" customHeight="1">
      <c r="A4197" s="101" t="s">
        <v>4087</v>
      </c>
      <c r="B4197" s="102" t="s">
        <v>4088</v>
      </c>
      <c r="C4197" s="102" t="s">
        <v>66</v>
      </c>
      <c r="D4197" s="104">
        <v>45702</v>
      </c>
      <c r="E4197" s="116">
        <v>250450308901</v>
      </c>
      <c r="F4197" s="102" t="str">
        <f>CONCATENATE("'",Tabla1[[#This Row],[PSP_TIN]],"',")</f>
        <v>'250450308901',</v>
      </c>
      <c r="G4197" s="102" t="s">
        <v>1923</v>
      </c>
      <c r="H4197" s="102" t="s">
        <v>5225</v>
      </c>
      <c r="I4197" s="102" t="str">
        <f>CONCATENATE("'",Tabla1[[#This Row],[Public ID]],"',")</f>
        <v>'inv_j3RTHduDEUzE8pJCnDjfv8',</v>
      </c>
      <c r="J4197" s="102" t="s">
        <v>9</v>
      </c>
      <c r="K4197" s="102">
        <v>10</v>
      </c>
      <c r="L4197" s="102">
        <v>10</v>
      </c>
      <c r="M4197" s="235">
        <f>Tabla1[[#This Row],[Monto]]-Tabla1[[#This Row],[Monto Kashio]]</f>
        <v>0</v>
      </c>
      <c r="N4197" s="102" t="s">
        <v>23</v>
      </c>
      <c r="O4197" s="132" t="s">
        <v>24</v>
      </c>
      <c r="P4197" s="102">
        <v>953204</v>
      </c>
      <c r="Q4197" s="104">
        <v>45702</v>
      </c>
      <c r="R4197" s="132" t="s">
        <v>148</v>
      </c>
      <c r="T4197" s="1"/>
    </row>
    <row r="4198" spans="1:20" ht="12.75" customHeight="1">
      <c r="A4198" s="130">
        <v>12763</v>
      </c>
      <c r="B4198" s="105" t="s">
        <v>4117</v>
      </c>
      <c r="C4198" s="105" t="s">
        <v>30</v>
      </c>
      <c r="D4198" s="107">
        <v>45702</v>
      </c>
      <c r="E4198" s="117">
        <v>250450667367</v>
      </c>
      <c r="F4198" s="105" t="str">
        <f>CONCATENATE("'",Tabla1[[#This Row],[PSP_TIN]],"',")</f>
        <v>'250450667367',</v>
      </c>
      <c r="G4198" s="105" t="s">
        <v>850</v>
      </c>
      <c r="H4198" s="105" t="s">
        <v>5226</v>
      </c>
      <c r="I4198" s="105" t="str">
        <f>CONCATENATE("'",Tabla1[[#This Row],[Public ID]],"',")</f>
        <v>'inv_LH6n5Z99e6ffLABLv2QmV5',</v>
      </c>
      <c r="J4198" s="105" t="s">
        <v>9</v>
      </c>
      <c r="K4198" s="105">
        <v>10000</v>
      </c>
      <c r="L4198" s="105">
        <v>10000</v>
      </c>
      <c r="M4198" s="235">
        <f>Tabla1[[#This Row],[Monto]]-Tabla1[[#This Row],[Monto Kashio]]</f>
        <v>0</v>
      </c>
      <c r="N4198" s="105" t="s">
        <v>23</v>
      </c>
      <c r="O4198" s="131" t="s">
        <v>24</v>
      </c>
      <c r="P4198" s="105">
        <v>3448276</v>
      </c>
      <c r="Q4198" s="107">
        <v>45702</v>
      </c>
      <c r="R4198" s="131" t="s">
        <v>148</v>
      </c>
      <c r="T4198" s="1"/>
    </row>
    <row r="4199" spans="1:20" ht="12.75" customHeight="1">
      <c r="A4199" s="101" t="s">
        <v>4087</v>
      </c>
      <c r="B4199" s="102" t="s">
        <v>4088</v>
      </c>
      <c r="C4199" s="102" t="s">
        <v>30</v>
      </c>
      <c r="D4199" s="104">
        <v>45702</v>
      </c>
      <c r="E4199" s="116">
        <v>250450695186</v>
      </c>
      <c r="F4199" s="102" t="str">
        <f>CONCATENATE("'",Tabla1[[#This Row],[PSP_TIN]],"',")</f>
        <v>'250450695186',</v>
      </c>
      <c r="G4199" s="102" t="s">
        <v>1923</v>
      </c>
      <c r="H4199" s="102" t="s">
        <v>5227</v>
      </c>
      <c r="I4199" s="102" t="str">
        <f>CONCATENATE("'",Tabla1[[#This Row],[Public ID]],"',")</f>
        <v>'inv_3tc36btwUa4HmQRW3EtUHu',</v>
      </c>
      <c r="J4199" s="102" t="s">
        <v>9</v>
      </c>
      <c r="K4199" s="102">
        <v>20</v>
      </c>
      <c r="L4199" s="102">
        <v>20</v>
      </c>
      <c r="M4199" s="235">
        <f>Tabla1[[#This Row],[Monto]]-Tabla1[[#This Row],[Monto Kashio]]</f>
        <v>0</v>
      </c>
      <c r="N4199" s="102" t="s">
        <v>23</v>
      </c>
      <c r="O4199" s="132" t="s">
        <v>24</v>
      </c>
      <c r="P4199" s="102">
        <v>3642598</v>
      </c>
      <c r="Q4199" s="104">
        <v>45701</v>
      </c>
      <c r="R4199" s="132" t="s">
        <v>148</v>
      </c>
      <c r="T4199" s="1"/>
    </row>
    <row r="4200" spans="1:20" ht="12.75" customHeight="1">
      <c r="A4200" s="130">
        <v>12765</v>
      </c>
      <c r="B4200" s="105" t="s">
        <v>4117</v>
      </c>
      <c r="C4200" s="105" t="s">
        <v>27</v>
      </c>
      <c r="D4200" s="107">
        <v>45702</v>
      </c>
      <c r="E4200" s="117">
        <v>250450669535</v>
      </c>
      <c r="F4200" s="105" t="str">
        <f>CONCATENATE("'",Tabla1[[#This Row],[PSP_TIN]],"',")</f>
        <v>'250450669535',</v>
      </c>
      <c r="G4200" s="105" t="s">
        <v>850</v>
      </c>
      <c r="H4200" s="105" t="s">
        <v>5228</v>
      </c>
      <c r="I4200" s="105" t="str">
        <f>CONCATENATE("'",Tabla1[[#This Row],[Public ID]],"',")</f>
        <v>'inv_JtgymnPsJ5WSyygfZKnq3N',</v>
      </c>
      <c r="J4200" s="105" t="s">
        <v>9</v>
      </c>
      <c r="K4200" s="105">
        <v>50</v>
      </c>
      <c r="L4200" s="105">
        <v>50</v>
      </c>
      <c r="M4200" s="235">
        <f>Tabla1[[#This Row],[Monto]]-Tabla1[[#This Row],[Monto Kashio]]</f>
        <v>0</v>
      </c>
      <c r="N4200" s="105" t="s">
        <v>23</v>
      </c>
      <c r="O4200" s="131" t="s">
        <v>145</v>
      </c>
      <c r="P4200" s="105">
        <v>2767270</v>
      </c>
      <c r="Q4200" s="107">
        <v>45702</v>
      </c>
      <c r="R4200" s="131" t="s">
        <v>148</v>
      </c>
      <c r="T4200" s="1"/>
    </row>
    <row r="4201" spans="1:20" ht="12.75" customHeight="1">
      <c r="A4201" s="101" t="s">
        <v>4087</v>
      </c>
      <c r="B4201" s="102" t="s">
        <v>4088</v>
      </c>
      <c r="C4201" s="102" t="s">
        <v>66</v>
      </c>
      <c r="D4201" s="104">
        <v>45703</v>
      </c>
      <c r="E4201" s="116">
        <v>250461376584</v>
      </c>
      <c r="F4201" s="102" t="str">
        <f>CONCATENATE("'",Tabla1[[#This Row],[PSP_TIN]],"',")</f>
        <v>'250461376584',</v>
      </c>
      <c r="G4201" s="102" t="s">
        <v>1923</v>
      </c>
      <c r="H4201" s="102" t="s">
        <v>5229</v>
      </c>
      <c r="I4201" s="102" t="str">
        <f>CONCATENATE("'",Tabla1[[#This Row],[Public ID]],"',")</f>
        <v>'inv_NC4hwE7HWjZRBkwsXc3YiH',</v>
      </c>
      <c r="J4201" s="102" t="s">
        <v>9</v>
      </c>
      <c r="K4201" s="102">
        <v>10</v>
      </c>
      <c r="L4201" s="102">
        <v>10</v>
      </c>
      <c r="M4201" s="235">
        <f>Tabla1[[#This Row],[Monto]]-Tabla1[[#This Row],[Monto Kashio]]</f>
        <v>0</v>
      </c>
      <c r="N4201" s="102" t="s">
        <v>23</v>
      </c>
      <c r="O4201" s="132" t="s">
        <v>24</v>
      </c>
      <c r="P4201" s="102">
        <v>3179675</v>
      </c>
      <c r="Q4201" s="104">
        <v>45703</v>
      </c>
      <c r="R4201" s="132" t="s">
        <v>148</v>
      </c>
      <c r="T4201" s="1"/>
    </row>
    <row r="4202" spans="1:20" ht="12.75" customHeight="1">
      <c r="A4202" s="130">
        <v>12775</v>
      </c>
      <c r="B4202" s="105" t="s">
        <v>4117</v>
      </c>
      <c r="C4202" s="105" t="s">
        <v>4891</v>
      </c>
      <c r="D4202" s="107">
        <v>45705</v>
      </c>
      <c r="E4202" s="117">
        <v>242518807442</v>
      </c>
      <c r="F4202" s="105" t="str">
        <f>CONCATENATE("'",Tabla1[[#This Row],[PSP_TIN]],"',")</f>
        <v>'242518807442',</v>
      </c>
      <c r="G4202" s="105" t="s">
        <v>1973</v>
      </c>
      <c r="H4202" s="105" t="s">
        <v>5230</v>
      </c>
      <c r="I4202" s="105" t="str">
        <f>CONCATENATE("'",Tabla1[[#This Row],[Public ID]],"',")</f>
        <v>'inv_VozqMBnA8DuhUbX7Bmp4cF',</v>
      </c>
      <c r="J4202" s="105" t="s">
        <v>9</v>
      </c>
      <c r="K4202" s="105">
        <v>400</v>
      </c>
      <c r="L4202" s="105">
        <v>400</v>
      </c>
      <c r="M4202" s="235">
        <f>Tabla1[[#This Row],[Monto]]-Tabla1[[#This Row],[Monto Kashio]]</f>
        <v>0</v>
      </c>
      <c r="N4202" s="105" t="s">
        <v>23</v>
      </c>
      <c r="O4202" s="131" t="s">
        <v>24</v>
      </c>
      <c r="P4202" s="105">
        <v>570058</v>
      </c>
      <c r="Q4202" s="107">
        <v>45705</v>
      </c>
      <c r="R4202" s="131" t="s">
        <v>148</v>
      </c>
      <c r="T4202" s="1"/>
    </row>
    <row r="4203" spans="1:20" ht="12.75" customHeight="1">
      <c r="A4203" s="101">
        <v>12775</v>
      </c>
      <c r="B4203" s="102" t="s">
        <v>4117</v>
      </c>
      <c r="C4203" s="102" t="s">
        <v>4891</v>
      </c>
      <c r="D4203" s="104">
        <v>45705</v>
      </c>
      <c r="E4203" s="116">
        <v>242886124957</v>
      </c>
      <c r="F4203" s="102" t="str">
        <f>CONCATENATE("'",Tabla1[[#This Row],[PSP_TIN]],"',")</f>
        <v>'242886124957',</v>
      </c>
      <c r="G4203" s="102" t="s">
        <v>1973</v>
      </c>
      <c r="H4203" s="102" t="s">
        <v>5231</v>
      </c>
      <c r="I4203" s="102" t="str">
        <f>CONCATENATE("'",Tabla1[[#This Row],[Public ID]],"',")</f>
        <v>'inv_2m4gqTyC3qtMVFubUNeeDP',</v>
      </c>
      <c r="J4203" s="102" t="s">
        <v>9</v>
      </c>
      <c r="K4203" s="102">
        <v>400</v>
      </c>
      <c r="L4203" s="102">
        <v>400</v>
      </c>
      <c r="M4203" s="235">
        <f>Tabla1[[#This Row],[Monto]]-Tabla1[[#This Row],[Monto Kashio]]</f>
        <v>0</v>
      </c>
      <c r="N4203" s="102" t="s">
        <v>23</v>
      </c>
      <c r="O4203" s="132" t="s">
        <v>24</v>
      </c>
      <c r="P4203" s="102">
        <v>570058</v>
      </c>
      <c r="Q4203" s="104">
        <v>45705</v>
      </c>
      <c r="R4203" s="132" t="s">
        <v>148</v>
      </c>
      <c r="T4203" s="1"/>
    </row>
    <row r="4204" spans="1:20" ht="12.75" customHeight="1">
      <c r="A4204" s="130">
        <v>12775</v>
      </c>
      <c r="B4204" s="105" t="s">
        <v>4117</v>
      </c>
      <c r="C4204" s="105" t="s">
        <v>4891</v>
      </c>
      <c r="D4204" s="107">
        <v>45705</v>
      </c>
      <c r="E4204" s="117">
        <v>243202652006</v>
      </c>
      <c r="F4204" s="105" t="str">
        <f>CONCATENATE("'",Tabla1[[#This Row],[PSP_TIN]],"',")</f>
        <v>'243202652006',</v>
      </c>
      <c r="G4204" s="105" t="s">
        <v>1973</v>
      </c>
      <c r="H4204" s="105" t="s">
        <v>5232</v>
      </c>
      <c r="I4204" s="105" t="str">
        <f>CONCATENATE("'",Tabla1[[#This Row],[Public ID]],"',")</f>
        <v>'inv_bQoCzhzjxdYnxgjGpGxT7D',</v>
      </c>
      <c r="J4204" s="105" t="s">
        <v>9</v>
      </c>
      <c r="K4204" s="105">
        <v>400</v>
      </c>
      <c r="L4204" s="105">
        <v>400</v>
      </c>
      <c r="M4204" s="235">
        <f>Tabla1[[#This Row],[Monto]]-Tabla1[[#This Row],[Monto Kashio]]</f>
        <v>0</v>
      </c>
      <c r="N4204" s="105" t="s">
        <v>23</v>
      </c>
      <c r="O4204" s="131" t="s">
        <v>24</v>
      </c>
      <c r="P4204" s="105">
        <v>570058</v>
      </c>
      <c r="Q4204" s="107">
        <v>45705</v>
      </c>
      <c r="R4204" s="131" t="s">
        <v>148</v>
      </c>
      <c r="T4204" s="1"/>
    </row>
    <row r="4205" spans="1:20" ht="12.75" customHeight="1">
      <c r="A4205" s="101">
        <v>12775</v>
      </c>
      <c r="B4205" s="102" t="s">
        <v>4117</v>
      </c>
      <c r="C4205" s="102" t="s">
        <v>4891</v>
      </c>
      <c r="D4205" s="104">
        <v>45705</v>
      </c>
      <c r="E4205" s="116">
        <v>243397315894</v>
      </c>
      <c r="F4205" s="102" t="str">
        <f>CONCATENATE("'",Tabla1[[#This Row],[PSP_TIN]],"',")</f>
        <v>'243397315894',</v>
      </c>
      <c r="G4205" s="102" t="s">
        <v>1973</v>
      </c>
      <c r="H4205" s="102" t="s">
        <v>5233</v>
      </c>
      <c r="I4205" s="102" t="str">
        <f>CONCATENATE("'",Tabla1[[#This Row],[Public ID]],"',")</f>
        <v>'inv_NuPLhUuBC2i2oUfDSwobHk',</v>
      </c>
      <c r="J4205" s="102" t="s">
        <v>9</v>
      </c>
      <c r="K4205" s="102">
        <v>400</v>
      </c>
      <c r="L4205" s="102">
        <v>400</v>
      </c>
      <c r="M4205" s="235">
        <f>Tabla1[[#This Row],[Monto]]-Tabla1[[#This Row],[Monto Kashio]]</f>
        <v>0</v>
      </c>
      <c r="N4205" s="102" t="s">
        <v>23</v>
      </c>
      <c r="O4205" s="132" t="s">
        <v>24</v>
      </c>
      <c r="P4205" s="102">
        <v>570058</v>
      </c>
      <c r="Q4205" s="104">
        <v>45705</v>
      </c>
      <c r="R4205" s="132" t="s">
        <v>148</v>
      </c>
      <c r="T4205" s="1"/>
    </row>
    <row r="4206" spans="1:20" ht="12.75" customHeight="1">
      <c r="A4206" s="130" t="s">
        <v>4087</v>
      </c>
      <c r="B4206" s="105" t="s">
        <v>4088</v>
      </c>
      <c r="C4206" s="105" t="s">
        <v>4797</v>
      </c>
      <c r="D4206" s="107">
        <v>45705</v>
      </c>
      <c r="E4206" s="117">
        <v>250482445943</v>
      </c>
      <c r="F4206" s="105" t="str">
        <f>CONCATENATE("'",Tabla1[[#This Row],[PSP_TIN]],"',")</f>
        <v>'250482445943',</v>
      </c>
      <c r="G4206" s="105" t="s">
        <v>1923</v>
      </c>
      <c r="H4206" s="105" t="s">
        <v>5234</v>
      </c>
      <c r="I4206" s="105" t="str">
        <f>CONCATENATE("'",Tabla1[[#This Row],[Public ID]],"',")</f>
        <v>'inv_gtZHSq98YKD8B2V3is6Zut',</v>
      </c>
      <c r="J4206" s="105" t="s">
        <v>9</v>
      </c>
      <c r="K4206" s="105">
        <v>307.14</v>
      </c>
      <c r="L4206" s="105">
        <v>307.14</v>
      </c>
      <c r="M4206" s="235">
        <f>Tabla1[[#This Row],[Monto]]-Tabla1[[#This Row],[Monto Kashio]]</f>
        <v>0</v>
      </c>
      <c r="N4206" s="105" t="s">
        <v>23</v>
      </c>
      <c r="O4206" s="131" t="s">
        <v>24</v>
      </c>
      <c r="P4206" s="105">
        <v>853290</v>
      </c>
      <c r="Q4206" s="107">
        <v>45705</v>
      </c>
      <c r="R4206" s="131" t="s">
        <v>148</v>
      </c>
      <c r="T4206" s="1"/>
    </row>
    <row r="4207" spans="1:20" ht="12.75" customHeight="1">
      <c r="A4207" s="101" t="s">
        <v>4087</v>
      </c>
      <c r="B4207" s="102" t="s">
        <v>4088</v>
      </c>
      <c r="C4207" s="102" t="s">
        <v>27</v>
      </c>
      <c r="D4207" s="104">
        <v>45705</v>
      </c>
      <c r="E4207" s="116">
        <v>250482411576</v>
      </c>
      <c r="F4207" s="102" t="str">
        <f>CONCATENATE("'",Tabla1[[#This Row],[PSP_TIN]],"',")</f>
        <v>'250482411576',</v>
      </c>
      <c r="G4207" s="102" t="s">
        <v>1923</v>
      </c>
      <c r="H4207" s="102" t="s">
        <v>5235</v>
      </c>
      <c r="I4207" s="102" t="str">
        <f>CONCATENATE("'",Tabla1[[#This Row],[Public ID]],"',")</f>
        <v>'inv_7L73QjqjvhJztzd7PyfSNh',</v>
      </c>
      <c r="J4207" s="102" t="s">
        <v>9</v>
      </c>
      <c r="K4207" s="102">
        <v>100</v>
      </c>
      <c r="L4207" s="102">
        <v>100</v>
      </c>
      <c r="M4207" s="235">
        <f>Tabla1[[#This Row],[Monto]]-Tabla1[[#This Row],[Monto Kashio]]</f>
        <v>0</v>
      </c>
      <c r="N4207" s="102" t="s">
        <v>23</v>
      </c>
      <c r="O4207" s="132" t="s">
        <v>24</v>
      </c>
      <c r="P4207" s="102">
        <v>540439</v>
      </c>
      <c r="Q4207" s="104">
        <v>45705</v>
      </c>
      <c r="R4207" s="132" t="s">
        <v>148</v>
      </c>
      <c r="T4207" s="1"/>
    </row>
    <row r="4208" spans="1:20" ht="12.75" customHeight="1">
      <c r="A4208" s="130" t="s">
        <v>4087</v>
      </c>
      <c r="B4208" s="105" t="s">
        <v>4088</v>
      </c>
      <c r="C4208" s="105" t="s">
        <v>66</v>
      </c>
      <c r="D4208" s="107">
        <v>45705</v>
      </c>
      <c r="E4208" s="117">
        <v>250482496729</v>
      </c>
      <c r="F4208" s="105" t="str">
        <f>CONCATENATE("'",Tabla1[[#This Row],[PSP_TIN]],"',")</f>
        <v>'250482496729',</v>
      </c>
      <c r="G4208" s="105" t="s">
        <v>1923</v>
      </c>
      <c r="H4208" s="105" t="s">
        <v>5236</v>
      </c>
      <c r="I4208" s="105" t="str">
        <f>CONCATENATE("'",Tabla1[[#This Row],[Public ID]],"',")</f>
        <v>'act_DiEjKLMGSqkqweM4h4BGfe',</v>
      </c>
      <c r="J4208" s="105" t="s">
        <v>9</v>
      </c>
      <c r="K4208" s="105">
        <v>70</v>
      </c>
      <c r="L4208" s="105">
        <v>70</v>
      </c>
      <c r="M4208" s="235">
        <f>Tabla1[[#This Row],[Monto]]-Tabla1[[#This Row],[Monto Kashio]]</f>
        <v>0</v>
      </c>
      <c r="N4208" s="105" t="s">
        <v>23</v>
      </c>
      <c r="O4208" s="131" t="s">
        <v>24</v>
      </c>
      <c r="P4208" s="105">
        <v>1263088</v>
      </c>
      <c r="Q4208" s="107">
        <v>45705</v>
      </c>
      <c r="R4208" s="131" t="s">
        <v>148</v>
      </c>
      <c r="T4208" s="1"/>
    </row>
    <row r="4209" spans="1:20" ht="12.75" customHeight="1">
      <c r="A4209" s="101">
        <v>12766</v>
      </c>
      <c r="B4209" s="102" t="s">
        <v>4117</v>
      </c>
      <c r="C4209" s="102" t="s">
        <v>756</v>
      </c>
      <c r="D4209" s="104">
        <v>45705</v>
      </c>
      <c r="E4209" s="116">
        <v>250450269648</v>
      </c>
      <c r="F4209" s="102" t="str">
        <f>CONCATENATE("'",Tabla1[[#This Row],[PSP_TIN]],"',")</f>
        <v>'250450269648',</v>
      </c>
      <c r="G4209" s="102" t="s">
        <v>1923</v>
      </c>
      <c r="H4209" s="102" t="s">
        <v>5237</v>
      </c>
      <c r="I4209" s="102" t="str">
        <f>CONCATENATE("'",Tabla1[[#This Row],[Public ID]],"',")</f>
        <v>'inv_FrpyTEsAUyfo9BJBGXDpCC',</v>
      </c>
      <c r="J4209" s="102" t="s">
        <v>9</v>
      </c>
      <c r="K4209" s="102">
        <v>50</v>
      </c>
      <c r="L4209" s="102">
        <v>50</v>
      </c>
      <c r="M4209" s="235">
        <f>Tabla1[[#This Row],[Monto]]-Tabla1[[#This Row],[Monto Kashio]]</f>
        <v>0</v>
      </c>
      <c r="N4209" s="102" t="s">
        <v>23</v>
      </c>
      <c r="O4209" s="132" t="s">
        <v>145</v>
      </c>
      <c r="P4209" s="102">
        <v>2765661</v>
      </c>
      <c r="Q4209" s="104">
        <v>45702</v>
      </c>
      <c r="R4209" s="132" t="s">
        <v>148</v>
      </c>
      <c r="T4209" s="1"/>
    </row>
    <row r="4210" spans="1:20" ht="12.75" customHeight="1">
      <c r="A4210" s="130">
        <v>12782</v>
      </c>
      <c r="B4210" s="105" t="s">
        <v>4117</v>
      </c>
      <c r="C4210" s="105" t="s">
        <v>1446</v>
      </c>
      <c r="D4210" s="107">
        <v>45705</v>
      </c>
      <c r="E4210" s="117">
        <v>250482623897</v>
      </c>
      <c r="F4210" s="105" t="str">
        <f>CONCATENATE("'",Tabla1[[#This Row],[PSP_TIN]],"',")</f>
        <v>'250482623897',</v>
      </c>
      <c r="G4210" s="105" t="s">
        <v>1923</v>
      </c>
      <c r="H4210" s="105" t="s">
        <v>5238</v>
      </c>
      <c r="I4210" s="105" t="str">
        <f>CONCATENATE("'",Tabla1[[#This Row],[Public ID]],"',")</f>
        <v>'inv_ZT8CCcpD6zUsYSAbKXCWaC',</v>
      </c>
      <c r="J4210" s="105" t="s">
        <v>9</v>
      </c>
      <c r="K4210" s="105">
        <v>20</v>
      </c>
      <c r="L4210" s="105">
        <v>20</v>
      </c>
      <c r="M4210" s="235">
        <f>Tabla1[[#This Row],[Monto]]-Tabla1[[#This Row],[Monto Kashio]]</f>
        <v>0</v>
      </c>
      <c r="N4210" s="105" t="s">
        <v>23</v>
      </c>
      <c r="O4210" s="131" t="s">
        <v>24</v>
      </c>
      <c r="P4210" s="105">
        <v>3602229</v>
      </c>
      <c r="Q4210" s="107">
        <v>45705</v>
      </c>
      <c r="R4210" s="131" t="s">
        <v>148</v>
      </c>
      <c r="T4210" s="1"/>
    </row>
    <row r="4211" spans="1:20" ht="12.75" customHeight="1">
      <c r="A4211" s="101" t="s">
        <v>4087</v>
      </c>
      <c r="B4211" s="102" t="s">
        <v>4088</v>
      </c>
      <c r="C4211" s="102" t="s">
        <v>66</v>
      </c>
      <c r="D4211" s="104">
        <v>45705</v>
      </c>
      <c r="E4211" s="116">
        <v>250482605157</v>
      </c>
      <c r="F4211" s="102" t="str">
        <f>CONCATENATE("'",Tabla1[[#This Row],[PSP_TIN]],"',")</f>
        <v>'250482605157',</v>
      </c>
      <c r="G4211" s="102" t="s">
        <v>1923</v>
      </c>
      <c r="H4211" s="102" t="s">
        <v>5239</v>
      </c>
      <c r="I4211" s="102" t="str">
        <f>CONCATENATE("'",Tabla1[[#This Row],[Public ID]],"',")</f>
        <v>'inv_VefvUK9q8Yby8f9vyiSZpd',</v>
      </c>
      <c r="J4211" s="102" t="s">
        <v>9</v>
      </c>
      <c r="K4211" s="102">
        <v>529</v>
      </c>
      <c r="L4211" s="102">
        <v>529</v>
      </c>
      <c r="M4211" s="235">
        <f>Tabla1[[#This Row],[Monto]]-Tabla1[[#This Row],[Monto Kashio]]</f>
        <v>0</v>
      </c>
      <c r="N4211" s="102" t="s">
        <v>23</v>
      </c>
      <c r="O4211" s="132" t="s">
        <v>24</v>
      </c>
      <c r="P4211" s="102">
        <v>1037859</v>
      </c>
      <c r="Q4211" s="104">
        <v>45705</v>
      </c>
      <c r="R4211" s="132" t="s">
        <v>148</v>
      </c>
      <c r="T4211" s="1"/>
    </row>
    <row r="4212" spans="1:20" ht="12.75" customHeight="1">
      <c r="A4212" s="130">
        <v>12784</v>
      </c>
      <c r="B4212" s="105" t="s">
        <v>4117</v>
      </c>
      <c r="C4212" s="105" t="s">
        <v>96</v>
      </c>
      <c r="D4212" s="107">
        <v>45705</v>
      </c>
      <c r="E4212" s="117">
        <v>250482723314</v>
      </c>
      <c r="F4212" s="105" t="str">
        <f>CONCATENATE("'",Tabla1[[#This Row],[PSP_TIN]],"',")</f>
        <v>'250482723314',</v>
      </c>
      <c r="G4212" s="105" t="s">
        <v>1923</v>
      </c>
      <c r="H4212" s="105" t="s">
        <v>5240</v>
      </c>
      <c r="I4212" s="105" t="str">
        <f>CONCATENATE("'",Tabla1[[#This Row],[Public ID]],"',")</f>
        <v>'inv_5VFYkwa42WG6BqFgjPECAE',</v>
      </c>
      <c r="J4212" s="105" t="s">
        <v>9</v>
      </c>
      <c r="K4212" s="105">
        <v>90</v>
      </c>
      <c r="L4212" s="105">
        <v>90</v>
      </c>
      <c r="M4212" s="235">
        <f>Tabla1[[#This Row],[Monto]]-Tabla1[[#This Row],[Monto Kashio]]</f>
        <v>0</v>
      </c>
      <c r="N4212" s="105" t="s">
        <v>23</v>
      </c>
      <c r="O4212" s="131" t="s">
        <v>24</v>
      </c>
      <c r="P4212" s="105">
        <v>3622205</v>
      </c>
      <c r="Q4212" s="107">
        <v>45705</v>
      </c>
      <c r="R4212" s="131" t="s">
        <v>148</v>
      </c>
      <c r="T4212" s="1"/>
    </row>
    <row r="4213" spans="1:20" ht="12.75" customHeight="1">
      <c r="A4213" s="101">
        <v>12786</v>
      </c>
      <c r="B4213" s="102" t="s">
        <v>4117</v>
      </c>
      <c r="C4213" s="102" t="s">
        <v>27</v>
      </c>
      <c r="D4213" s="104">
        <v>45705</v>
      </c>
      <c r="E4213" s="116">
        <v>250482726597</v>
      </c>
      <c r="F4213" s="102" t="str">
        <f>CONCATENATE("'",Tabla1[[#This Row],[PSP_TIN]],"',")</f>
        <v>'250482726597',</v>
      </c>
      <c r="G4213" s="102" t="s">
        <v>1923</v>
      </c>
      <c r="H4213" s="102" t="s">
        <v>5241</v>
      </c>
      <c r="I4213" s="102" t="str">
        <f>CONCATENATE("'",Tabla1[[#This Row],[Public ID]],"',")</f>
        <v>'inv_YgZJ5MLAH633aQ9oWLDeDD',</v>
      </c>
      <c r="J4213" s="102" t="s">
        <v>9</v>
      </c>
      <c r="K4213" s="102">
        <v>50</v>
      </c>
      <c r="L4213" s="102">
        <v>50</v>
      </c>
      <c r="M4213" s="235">
        <f>Tabla1[[#This Row],[Monto]]-Tabla1[[#This Row],[Monto Kashio]]</f>
        <v>0</v>
      </c>
      <c r="N4213" s="102" t="s">
        <v>23</v>
      </c>
      <c r="O4213" s="132" t="s">
        <v>24</v>
      </c>
      <c r="P4213" s="102">
        <v>2549326</v>
      </c>
      <c r="Q4213" s="104">
        <v>45705</v>
      </c>
      <c r="R4213" s="132" t="s">
        <v>148</v>
      </c>
      <c r="T4213" s="1"/>
    </row>
    <row r="4214" spans="1:20" ht="12.75" customHeight="1">
      <c r="A4214" s="130" t="s">
        <v>4087</v>
      </c>
      <c r="B4214" s="105" t="s">
        <v>4088</v>
      </c>
      <c r="C4214" s="105" t="s">
        <v>66</v>
      </c>
      <c r="D4214" s="107">
        <v>45705</v>
      </c>
      <c r="E4214" s="117">
        <v>250482726552</v>
      </c>
      <c r="F4214" s="105" t="str">
        <f>CONCATENATE("'",Tabla1[[#This Row],[PSP_TIN]],"',")</f>
        <v>'250482726552',</v>
      </c>
      <c r="G4214" s="105" t="s">
        <v>1923</v>
      </c>
      <c r="H4214" s="105" t="s">
        <v>5242</v>
      </c>
      <c r="I4214" s="105" t="str">
        <f>CONCATENATE("'",Tabla1[[#This Row],[Public ID]],"',")</f>
        <v>'inv_M5zTinsCtbgWWdE3dwrpFM',</v>
      </c>
      <c r="J4214" s="105" t="s">
        <v>9</v>
      </c>
      <c r="K4214" s="105">
        <v>30</v>
      </c>
      <c r="L4214" s="105">
        <v>30</v>
      </c>
      <c r="M4214" s="235">
        <f>Tabla1[[#This Row],[Monto]]-Tabla1[[#This Row],[Monto Kashio]]</f>
        <v>0</v>
      </c>
      <c r="N4214" s="105" t="s">
        <v>23</v>
      </c>
      <c r="O4214" s="131" t="s">
        <v>24</v>
      </c>
      <c r="P4214" s="105">
        <v>2528414</v>
      </c>
      <c r="Q4214" s="107">
        <v>45705</v>
      </c>
      <c r="R4214" s="131" t="s">
        <v>148</v>
      </c>
      <c r="T4214" s="1"/>
    </row>
    <row r="4215" spans="1:20" ht="12.75" customHeight="1">
      <c r="A4215" s="101" t="s">
        <v>4087</v>
      </c>
      <c r="B4215" s="102" t="s">
        <v>4088</v>
      </c>
      <c r="C4215" s="102" t="s">
        <v>1946</v>
      </c>
      <c r="D4215" s="104">
        <v>45705</v>
      </c>
      <c r="E4215" s="116">
        <v>250482460529</v>
      </c>
      <c r="F4215" s="102" t="str">
        <f>CONCATENATE("'",Tabla1[[#This Row],[PSP_TIN]],"',")</f>
        <v>'250482460529',</v>
      </c>
      <c r="G4215" s="102" t="s">
        <v>1923</v>
      </c>
      <c r="H4215" s="102" t="s">
        <v>5243</v>
      </c>
      <c r="I4215" s="102" t="str">
        <f>CONCATENATE("'",Tabla1[[#This Row],[Public ID]],"',")</f>
        <v>'inv_2NsoMgpTyFrDExFA9BUdkf',</v>
      </c>
      <c r="J4215" s="102" t="s">
        <v>9</v>
      </c>
      <c r="K4215" s="102">
        <v>128.69999999999999</v>
      </c>
      <c r="L4215" s="102">
        <v>128.69999999999999</v>
      </c>
      <c r="M4215" s="235">
        <f>Tabla1[[#This Row],[Monto]]-Tabla1[[#This Row],[Monto Kashio]]</f>
        <v>0</v>
      </c>
      <c r="N4215" s="102" t="s">
        <v>23</v>
      </c>
      <c r="O4215" s="132" t="s">
        <v>24</v>
      </c>
      <c r="P4215" s="102">
        <v>2558231</v>
      </c>
      <c r="Q4215" s="104">
        <v>45705</v>
      </c>
      <c r="R4215" s="132" t="s">
        <v>148</v>
      </c>
      <c r="T4215" s="1"/>
    </row>
    <row r="4216" spans="1:20" ht="12.75" customHeight="1">
      <c r="A4216" s="130" t="s">
        <v>4087</v>
      </c>
      <c r="B4216" s="105" t="s">
        <v>4088</v>
      </c>
      <c r="C4216" s="105" t="s">
        <v>914</v>
      </c>
      <c r="D4216" s="107">
        <v>45705</v>
      </c>
      <c r="E4216" s="117">
        <v>250482724634</v>
      </c>
      <c r="F4216" s="105" t="str">
        <f>CONCATENATE("'",Tabla1[[#This Row],[PSP_TIN]],"',")</f>
        <v>'250482724634',</v>
      </c>
      <c r="G4216" s="105" t="s">
        <v>1923</v>
      </c>
      <c r="H4216" s="105" t="s">
        <v>5244</v>
      </c>
      <c r="I4216" s="105" t="str">
        <f>CONCATENATE("'",Tabla1[[#This Row],[Public ID]],"',")</f>
        <v>'inv_TugBRnqdf3MNC6kXfaoQ68',</v>
      </c>
      <c r="J4216" s="105" t="s">
        <v>9</v>
      </c>
      <c r="K4216" s="105">
        <v>60</v>
      </c>
      <c r="L4216" s="105">
        <v>60</v>
      </c>
      <c r="M4216" s="235">
        <f>Tabla1[[#This Row],[Monto]]-Tabla1[[#This Row],[Monto Kashio]]</f>
        <v>0</v>
      </c>
      <c r="N4216" s="105" t="s">
        <v>23</v>
      </c>
      <c r="O4216" s="131" t="s">
        <v>24</v>
      </c>
      <c r="P4216" s="105">
        <v>2522699</v>
      </c>
      <c r="Q4216" s="107">
        <v>45705</v>
      </c>
      <c r="R4216" s="131" t="s">
        <v>148</v>
      </c>
      <c r="T4216" s="1"/>
    </row>
    <row r="4217" spans="1:20" ht="12.75" customHeight="1">
      <c r="A4217" s="101" t="s">
        <v>4087</v>
      </c>
      <c r="B4217" s="102" t="s">
        <v>4088</v>
      </c>
      <c r="C4217" s="102" t="s">
        <v>66</v>
      </c>
      <c r="D4217" s="104">
        <v>45705</v>
      </c>
      <c r="E4217" s="116">
        <v>250482894773</v>
      </c>
      <c r="F4217" s="102" t="str">
        <f>CONCATENATE("'",Tabla1[[#This Row],[PSP_TIN]],"',")</f>
        <v>'250482894773',</v>
      </c>
      <c r="G4217" s="102" t="s">
        <v>1923</v>
      </c>
      <c r="H4217" s="102" t="s">
        <v>5245</v>
      </c>
      <c r="I4217" s="102" t="str">
        <f>CONCATENATE("'",Tabla1[[#This Row],[Public ID]],"',")</f>
        <v>'inv_fgXqMEsGMKjSC3R3q93yvQ',</v>
      </c>
      <c r="J4217" s="102" t="s">
        <v>9</v>
      </c>
      <c r="K4217" s="102">
        <v>10</v>
      </c>
      <c r="L4217" s="102">
        <v>10</v>
      </c>
      <c r="M4217" s="235">
        <f>Tabla1[[#This Row],[Monto]]-Tabla1[[#This Row],[Monto Kashio]]</f>
        <v>0</v>
      </c>
      <c r="N4217" s="102" t="s">
        <v>23</v>
      </c>
      <c r="O4217" s="132" t="s">
        <v>24</v>
      </c>
      <c r="P4217" s="102">
        <v>660428</v>
      </c>
      <c r="Q4217" s="104">
        <v>45705</v>
      </c>
      <c r="R4217" s="132" t="s">
        <v>148</v>
      </c>
      <c r="T4217" s="1"/>
    </row>
    <row r="4218" spans="1:20" ht="12.75" customHeight="1">
      <c r="A4218" s="130" t="s">
        <v>4087</v>
      </c>
      <c r="B4218" s="105" t="s">
        <v>4088</v>
      </c>
      <c r="C4218" s="105" t="s">
        <v>176</v>
      </c>
      <c r="D4218" s="107">
        <v>45705</v>
      </c>
      <c r="E4218" s="117">
        <v>250492987558</v>
      </c>
      <c r="F4218" s="105" t="str">
        <f>CONCATENATE("'",Tabla1[[#This Row],[PSP_TIN]],"',")</f>
        <v>'250492987558',</v>
      </c>
      <c r="G4218" s="105" t="s">
        <v>1923</v>
      </c>
      <c r="H4218" s="105" t="s">
        <v>5246</v>
      </c>
      <c r="I4218" s="105" t="str">
        <f>CONCATENATE("'",Tabla1[[#This Row],[Public ID]],"',")</f>
        <v>'inv_M3vnqpCrhP7xjvkQX75Vqs',</v>
      </c>
      <c r="J4218" s="105" t="s">
        <v>9</v>
      </c>
      <c r="K4218" s="105">
        <v>20</v>
      </c>
      <c r="L4218" s="105">
        <v>20</v>
      </c>
      <c r="M4218" s="235">
        <f>Tabla1[[#This Row],[Monto]]-Tabla1[[#This Row],[Monto Kashio]]</f>
        <v>0</v>
      </c>
      <c r="N4218" s="105" t="s">
        <v>23</v>
      </c>
      <c r="O4218" s="131" t="s">
        <v>24</v>
      </c>
      <c r="P4218" s="105">
        <v>4379317</v>
      </c>
      <c r="Q4218" s="107">
        <v>45705</v>
      </c>
      <c r="R4218" s="131" t="s">
        <v>148</v>
      </c>
      <c r="T4218" s="1"/>
    </row>
    <row r="4219" spans="1:20" ht="12.75" customHeight="1">
      <c r="A4219" s="101" t="s">
        <v>4087</v>
      </c>
      <c r="B4219" s="102" t="s">
        <v>4088</v>
      </c>
      <c r="C4219" s="102" t="s">
        <v>66</v>
      </c>
      <c r="D4219" s="104">
        <v>45706</v>
      </c>
      <c r="E4219" s="116">
        <v>250493303167</v>
      </c>
      <c r="F4219" s="102" t="str">
        <f>CONCATENATE("'",Tabla1[[#This Row],[PSP_TIN]],"',")</f>
        <v>'250493303167',</v>
      </c>
      <c r="G4219" s="102" t="s">
        <v>1923</v>
      </c>
      <c r="H4219" s="102" t="s">
        <v>5247</v>
      </c>
      <c r="I4219" s="102" t="str">
        <f>CONCATENATE("'",Tabla1[[#This Row],[Public ID]],"',")</f>
        <v>'inv_e2PxMSFEN4Fn5nv3jPmp38',</v>
      </c>
      <c r="J4219" s="102" t="s">
        <v>9</v>
      </c>
      <c r="K4219" s="102">
        <v>136</v>
      </c>
      <c r="L4219" s="102">
        <v>136</v>
      </c>
      <c r="M4219" s="235">
        <f>Tabla1[[#This Row],[Monto]]-Tabla1[[#This Row],[Monto Kashio]]</f>
        <v>0</v>
      </c>
      <c r="N4219" s="102" t="s">
        <v>23</v>
      </c>
      <c r="O4219" s="132" t="s">
        <v>24</v>
      </c>
      <c r="P4219" s="102">
        <v>544900</v>
      </c>
      <c r="Q4219" s="104">
        <v>45706</v>
      </c>
      <c r="R4219" s="132" t="s">
        <v>148</v>
      </c>
      <c r="T4219" s="1"/>
    </row>
    <row r="4220" spans="1:20" ht="12.75" customHeight="1">
      <c r="A4220" s="130" t="s">
        <v>4087</v>
      </c>
      <c r="B4220" s="105" t="s">
        <v>4088</v>
      </c>
      <c r="C4220" s="105" t="s">
        <v>66</v>
      </c>
      <c r="D4220" s="107">
        <v>45706</v>
      </c>
      <c r="E4220" s="117">
        <v>250493295949</v>
      </c>
      <c r="F4220" s="105" t="str">
        <f>CONCATENATE("'",Tabla1[[#This Row],[PSP_TIN]],"',")</f>
        <v>'250493295949',</v>
      </c>
      <c r="G4220" s="105" t="s">
        <v>1923</v>
      </c>
      <c r="H4220" s="105" t="s">
        <v>5248</v>
      </c>
      <c r="I4220" s="105" t="str">
        <f>CONCATENATE("'",Tabla1[[#This Row],[Public ID]],"',")</f>
        <v>'inv_NYpLM9hSoe9JNi9jkeMJYf',</v>
      </c>
      <c r="J4220" s="105" t="s">
        <v>9</v>
      </c>
      <c r="K4220" s="105">
        <v>90</v>
      </c>
      <c r="L4220" s="105">
        <v>90</v>
      </c>
      <c r="M4220" s="235">
        <f>Tabla1[[#This Row],[Monto]]-Tabla1[[#This Row],[Monto Kashio]]</f>
        <v>0</v>
      </c>
      <c r="N4220" s="105" t="s">
        <v>23</v>
      </c>
      <c r="O4220" s="131" t="s">
        <v>24</v>
      </c>
      <c r="P4220" s="105">
        <v>387955</v>
      </c>
      <c r="Q4220" s="107">
        <v>45706</v>
      </c>
      <c r="R4220" s="131" t="s">
        <v>148</v>
      </c>
      <c r="T4220" s="1"/>
    </row>
    <row r="4221" spans="1:20" ht="12.75" customHeight="1">
      <c r="A4221" s="101" t="s">
        <v>4087</v>
      </c>
      <c r="B4221" s="102" t="s">
        <v>4088</v>
      </c>
      <c r="C4221" s="102" t="s">
        <v>66</v>
      </c>
      <c r="D4221" s="104">
        <v>45706</v>
      </c>
      <c r="E4221" s="116">
        <v>250493302504</v>
      </c>
      <c r="F4221" s="102" t="str">
        <f>CONCATENATE("'",Tabla1[[#This Row],[PSP_TIN]],"',")</f>
        <v>'250493302504',</v>
      </c>
      <c r="G4221" s="102" t="s">
        <v>1923</v>
      </c>
      <c r="H4221" s="102" t="s">
        <v>5249</v>
      </c>
      <c r="I4221" s="102" t="str">
        <f>CONCATENATE("'",Tabla1[[#This Row],[Public ID]],"',")</f>
        <v>'inv_oJnByH888BL8DrrWWpm8mb',</v>
      </c>
      <c r="J4221" s="102" t="s">
        <v>9</v>
      </c>
      <c r="K4221" s="102">
        <v>38</v>
      </c>
      <c r="L4221" s="102">
        <v>38</v>
      </c>
      <c r="M4221" s="235">
        <f>Tabla1[[#This Row],[Monto]]-Tabla1[[#This Row],[Monto Kashio]]</f>
        <v>0</v>
      </c>
      <c r="N4221" s="102" t="s">
        <v>23</v>
      </c>
      <c r="O4221" s="132" t="s">
        <v>24</v>
      </c>
      <c r="P4221" s="102">
        <v>1142632</v>
      </c>
      <c r="Q4221" s="104">
        <v>45706</v>
      </c>
      <c r="R4221" s="132" t="s">
        <v>148</v>
      </c>
      <c r="T4221" s="1"/>
    </row>
    <row r="4222" spans="1:20" ht="12.75" customHeight="1">
      <c r="A4222" s="130" t="s">
        <v>4087</v>
      </c>
      <c r="B4222" s="105" t="s">
        <v>4088</v>
      </c>
      <c r="C4222" s="105" t="s">
        <v>136</v>
      </c>
      <c r="D4222" s="107">
        <v>45706</v>
      </c>
      <c r="E4222" s="117">
        <v>250493300654</v>
      </c>
      <c r="F4222" s="105" t="str">
        <f>CONCATENATE("'",Tabla1[[#This Row],[PSP_TIN]],"',")</f>
        <v>'250493300654',</v>
      </c>
      <c r="G4222" s="105" t="s">
        <v>1923</v>
      </c>
      <c r="H4222" s="105" t="s">
        <v>5250</v>
      </c>
      <c r="I4222" s="105" t="str">
        <f>CONCATENATE("'",Tabla1[[#This Row],[Public ID]],"',")</f>
        <v>'inv_fsZcPTs87DcFnn7mNxprAE',</v>
      </c>
      <c r="J4222" s="105" t="s">
        <v>9</v>
      </c>
      <c r="K4222" s="105">
        <v>40</v>
      </c>
      <c r="L4222" s="105">
        <v>40</v>
      </c>
      <c r="M4222" s="235">
        <f>Tabla1[[#This Row],[Monto]]-Tabla1[[#This Row],[Monto Kashio]]</f>
        <v>0</v>
      </c>
      <c r="N4222" s="105" t="s">
        <v>23</v>
      </c>
      <c r="O4222" s="131" t="s">
        <v>24</v>
      </c>
      <c r="P4222" s="105">
        <v>1242395</v>
      </c>
      <c r="Q4222" s="107">
        <v>45706</v>
      </c>
      <c r="R4222" s="131" t="s">
        <v>148</v>
      </c>
      <c r="T4222" s="1"/>
    </row>
    <row r="4223" spans="1:20" ht="12.75" customHeight="1">
      <c r="A4223" s="101" t="s">
        <v>4087</v>
      </c>
      <c r="B4223" s="102" t="s">
        <v>4088</v>
      </c>
      <c r="C4223" s="102" t="s">
        <v>66</v>
      </c>
      <c r="D4223" s="104">
        <v>45706</v>
      </c>
      <c r="E4223" s="116">
        <v>250493297669</v>
      </c>
      <c r="F4223" s="102" t="str">
        <f>CONCATENATE("'",Tabla1[[#This Row],[PSP_TIN]],"',")</f>
        <v>'250493297669',</v>
      </c>
      <c r="G4223" s="102" t="s">
        <v>1923</v>
      </c>
      <c r="H4223" s="102" t="s">
        <v>5251</v>
      </c>
      <c r="I4223" s="102" t="str">
        <f>CONCATENATE("'",Tabla1[[#This Row],[Public ID]],"',")</f>
        <v>'inv_5jweh6BnJtXmXBSDGnZWAP',</v>
      </c>
      <c r="J4223" s="102" t="s">
        <v>9</v>
      </c>
      <c r="K4223" s="102">
        <v>136</v>
      </c>
      <c r="L4223" s="102">
        <v>136</v>
      </c>
      <c r="M4223" s="235">
        <f>Tabla1[[#This Row],[Monto]]-Tabla1[[#This Row],[Monto Kashio]]</f>
        <v>0</v>
      </c>
      <c r="N4223" s="102" t="s">
        <v>23</v>
      </c>
      <c r="O4223" s="132" t="s">
        <v>24</v>
      </c>
      <c r="P4223" s="102">
        <v>382774</v>
      </c>
      <c r="Q4223" s="104">
        <v>45706</v>
      </c>
      <c r="R4223" s="132" t="s">
        <v>148</v>
      </c>
      <c r="T4223" s="1"/>
    </row>
    <row r="4224" spans="1:20" ht="12.75" customHeight="1">
      <c r="A4224" s="130" t="s">
        <v>4087</v>
      </c>
      <c r="B4224" s="105" t="s">
        <v>4088</v>
      </c>
      <c r="C4224" s="105" t="s">
        <v>96</v>
      </c>
      <c r="D4224" s="107">
        <v>45706</v>
      </c>
      <c r="E4224" s="117">
        <v>250493299115</v>
      </c>
      <c r="F4224" s="105" t="str">
        <f>CONCATENATE("'",Tabla1[[#This Row],[PSP_TIN]],"',")</f>
        <v>'250493299115',</v>
      </c>
      <c r="G4224" s="105" t="s">
        <v>1923</v>
      </c>
      <c r="H4224" s="105" t="s">
        <v>5252</v>
      </c>
      <c r="I4224" s="105" t="str">
        <f>CONCATENATE("'",Tabla1[[#This Row],[Public ID]],"',")</f>
        <v>'inv_A2k6opcmENiPkz2jNQpdPp',</v>
      </c>
      <c r="J4224" s="105" t="s">
        <v>9</v>
      </c>
      <c r="K4224" s="105">
        <v>100</v>
      </c>
      <c r="L4224" s="105">
        <v>100</v>
      </c>
      <c r="M4224" s="235">
        <f>Tabla1[[#This Row],[Monto]]-Tabla1[[#This Row],[Monto Kashio]]</f>
        <v>0</v>
      </c>
      <c r="N4224" s="105" t="s">
        <v>23</v>
      </c>
      <c r="O4224" s="131" t="s">
        <v>24</v>
      </c>
      <c r="P4224" s="105">
        <v>641268</v>
      </c>
      <c r="Q4224" s="107">
        <v>45706</v>
      </c>
      <c r="R4224" s="131" t="s">
        <v>148</v>
      </c>
      <c r="T4224" s="1"/>
    </row>
    <row r="4225" spans="1:20" ht="12.75" customHeight="1">
      <c r="A4225" s="101" t="s">
        <v>4087</v>
      </c>
      <c r="B4225" s="102" t="s">
        <v>4088</v>
      </c>
      <c r="C4225" s="102" t="s">
        <v>30</v>
      </c>
      <c r="D4225" s="104">
        <v>45706</v>
      </c>
      <c r="E4225" s="116">
        <v>250493667148</v>
      </c>
      <c r="F4225" s="102" t="str">
        <f>CONCATENATE("'",Tabla1[[#This Row],[PSP_TIN]],"',")</f>
        <v>'250493667148',</v>
      </c>
      <c r="G4225" s="102" t="s">
        <v>1923</v>
      </c>
      <c r="H4225" s="102" t="s">
        <v>5253</v>
      </c>
      <c r="I4225" s="102" t="str">
        <f>CONCATENATE("'",Tabla1[[#This Row],[Public ID]],"',")</f>
        <v>'inv_JDZPYGrDoyeNLkvnJksJ8d',</v>
      </c>
      <c r="J4225" s="102" t="s">
        <v>9</v>
      </c>
      <c r="K4225" s="102">
        <v>24</v>
      </c>
      <c r="L4225" s="102">
        <v>24</v>
      </c>
      <c r="M4225" s="235">
        <f>Tabla1[[#This Row],[Monto]]-Tabla1[[#This Row],[Monto Kashio]]</f>
        <v>0</v>
      </c>
      <c r="N4225" s="102" t="s">
        <v>23</v>
      </c>
      <c r="O4225" s="132" t="s">
        <v>24</v>
      </c>
      <c r="P4225" s="102">
        <v>2789057</v>
      </c>
      <c r="Q4225" s="104">
        <v>45706</v>
      </c>
      <c r="R4225" s="132" t="s">
        <v>148</v>
      </c>
      <c r="T4225" s="1"/>
    </row>
    <row r="4226" spans="1:20" ht="12.75" customHeight="1">
      <c r="A4226" s="130" t="s">
        <v>4087</v>
      </c>
      <c r="B4226" s="105" t="s">
        <v>4088</v>
      </c>
      <c r="C4226" s="105" t="s">
        <v>66</v>
      </c>
      <c r="D4226" s="107">
        <v>45706</v>
      </c>
      <c r="E4226" s="117">
        <v>250493774275</v>
      </c>
      <c r="F4226" s="105" t="str">
        <f>CONCATENATE("'",Tabla1[[#This Row],[PSP_TIN]],"',")</f>
        <v>'250493774275',</v>
      </c>
      <c r="G4226" s="105" t="s">
        <v>1923</v>
      </c>
      <c r="H4226" s="105" t="s">
        <v>5254</v>
      </c>
      <c r="I4226" s="105" t="str">
        <f>CONCATENATE("'",Tabla1[[#This Row],[Public ID]],"',")</f>
        <v>'inv_WZLntgCsn25nuHtLJSfi75',</v>
      </c>
      <c r="J4226" s="105" t="s">
        <v>9</v>
      </c>
      <c r="K4226" s="105">
        <v>10</v>
      </c>
      <c r="L4226" s="105">
        <v>10</v>
      </c>
      <c r="M4226" s="235">
        <f>Tabla1[[#This Row],[Monto]]-Tabla1[[#This Row],[Monto Kashio]]</f>
        <v>0</v>
      </c>
      <c r="N4226" s="105" t="s">
        <v>23</v>
      </c>
      <c r="O4226" s="131" t="s">
        <v>24</v>
      </c>
      <c r="P4226" s="105">
        <v>3749284</v>
      </c>
      <c r="Q4226" s="107">
        <v>45706</v>
      </c>
      <c r="R4226" s="131" t="s">
        <v>148</v>
      </c>
      <c r="T4226" s="1"/>
    </row>
    <row r="4227" spans="1:20" ht="12.75" customHeight="1">
      <c r="A4227" s="101" t="s">
        <v>4087</v>
      </c>
      <c r="B4227" s="102" t="s">
        <v>4088</v>
      </c>
      <c r="C4227" s="102" t="s">
        <v>30</v>
      </c>
      <c r="D4227" s="104">
        <v>45706</v>
      </c>
      <c r="E4227" s="116">
        <v>250493767965</v>
      </c>
      <c r="F4227" s="102" t="str">
        <f>CONCATENATE("'",Tabla1[[#This Row],[PSP_TIN]],"',")</f>
        <v>'250493767965',</v>
      </c>
      <c r="G4227" s="102" t="s">
        <v>1923</v>
      </c>
      <c r="H4227" s="102" t="s">
        <v>5255</v>
      </c>
      <c r="I4227" s="102" t="str">
        <f>CONCATENATE("'",Tabla1[[#This Row],[Public ID]],"',")</f>
        <v>'inv_LNTm3HeKS6N924xGcWxoBw',</v>
      </c>
      <c r="J4227" s="102" t="s">
        <v>9</v>
      </c>
      <c r="K4227" s="102">
        <v>20</v>
      </c>
      <c r="L4227" s="102">
        <v>20</v>
      </c>
      <c r="M4227" s="235">
        <f>Tabla1[[#This Row],[Monto]]-Tabla1[[#This Row],[Monto Kashio]]</f>
        <v>0</v>
      </c>
      <c r="N4227" s="102" t="s">
        <v>23</v>
      </c>
      <c r="O4227" s="132" t="s">
        <v>24</v>
      </c>
      <c r="P4227" s="102">
        <v>3903731</v>
      </c>
      <c r="Q4227" s="104">
        <v>45706</v>
      </c>
      <c r="R4227" s="132" t="s">
        <v>148</v>
      </c>
      <c r="T4227" s="1"/>
    </row>
    <row r="4228" spans="1:20" ht="12.75" customHeight="1">
      <c r="A4228" s="130" t="s">
        <v>4087</v>
      </c>
      <c r="B4228" s="105" t="s">
        <v>4088</v>
      </c>
      <c r="C4228" s="105" t="s">
        <v>30</v>
      </c>
      <c r="D4228" s="107">
        <v>45706</v>
      </c>
      <c r="E4228" s="117">
        <v>250503988195</v>
      </c>
      <c r="F4228" s="105" t="str">
        <f>CONCATENATE("'",Tabla1[[#This Row],[PSP_TIN]],"',")</f>
        <v>'250503988195',</v>
      </c>
      <c r="G4228" s="105" t="s">
        <v>1923</v>
      </c>
      <c r="H4228" s="105" t="s">
        <v>5256</v>
      </c>
      <c r="I4228" s="105" t="str">
        <f>CONCATENATE("'",Tabla1[[#This Row],[Public ID]],"',")</f>
        <v>'inv_9kNDwPxwosDkLpmGnuRgjz',</v>
      </c>
      <c r="J4228" s="105" t="s">
        <v>9</v>
      </c>
      <c r="K4228" s="105">
        <v>20</v>
      </c>
      <c r="L4228" s="105">
        <v>20</v>
      </c>
      <c r="M4228" s="235">
        <f>Tabla1[[#This Row],[Monto]]-Tabla1[[#This Row],[Monto Kashio]]</f>
        <v>0</v>
      </c>
      <c r="N4228" s="105" t="s">
        <v>23</v>
      </c>
      <c r="O4228" s="131" t="s">
        <v>24</v>
      </c>
      <c r="P4228" s="105">
        <v>4674964</v>
      </c>
      <c r="Q4228" s="107">
        <v>45706</v>
      </c>
      <c r="R4228" s="131" t="s">
        <v>148</v>
      </c>
      <c r="T4228" s="1"/>
    </row>
    <row r="4229" spans="1:20" ht="12.75" customHeight="1">
      <c r="A4229" s="101" t="s">
        <v>4087</v>
      </c>
      <c r="B4229" s="102" t="s">
        <v>4088</v>
      </c>
      <c r="C4229" s="102" t="s">
        <v>30</v>
      </c>
      <c r="D4229" s="104">
        <v>45706</v>
      </c>
      <c r="E4229" s="116">
        <v>250503988259</v>
      </c>
      <c r="F4229" s="102" t="str">
        <f>CONCATENATE("'",Tabla1[[#This Row],[PSP_TIN]],"',")</f>
        <v>'250503988259',</v>
      </c>
      <c r="G4229" s="102" t="s">
        <v>1923</v>
      </c>
      <c r="H4229" s="102" t="s">
        <v>5257</v>
      </c>
      <c r="I4229" s="102" t="str">
        <f>CONCATENATE("'",Tabla1[[#This Row],[Public ID]],"',")</f>
        <v>'inv_HwvZrvb6pXVwVhWzRmTZKy',</v>
      </c>
      <c r="J4229" s="102" t="s">
        <v>9</v>
      </c>
      <c r="K4229" s="102">
        <v>50</v>
      </c>
      <c r="L4229" s="102">
        <v>50</v>
      </c>
      <c r="M4229" s="235">
        <f>Tabla1[[#This Row],[Monto]]-Tabla1[[#This Row],[Monto Kashio]]</f>
        <v>0</v>
      </c>
      <c r="N4229" s="102" t="s">
        <v>23</v>
      </c>
      <c r="O4229" s="132" t="s">
        <v>24</v>
      </c>
      <c r="P4229" s="102">
        <v>3956412</v>
      </c>
      <c r="Q4229" s="104">
        <v>45706</v>
      </c>
      <c r="R4229" s="132" t="s">
        <v>148</v>
      </c>
      <c r="T4229" s="1"/>
    </row>
    <row r="4230" spans="1:20" ht="12.75" customHeight="1">
      <c r="A4230" s="130">
        <v>12748</v>
      </c>
      <c r="B4230" s="105" t="s">
        <v>4117</v>
      </c>
      <c r="C4230" s="105" t="s">
        <v>418</v>
      </c>
      <c r="D4230" s="107">
        <v>45707</v>
      </c>
      <c r="E4230" s="117">
        <v>250320244438</v>
      </c>
      <c r="F4230" s="105" t="str">
        <f>CONCATENATE("'",Tabla1[[#This Row],[PSP_TIN]],"',")</f>
        <v>'250320244438',</v>
      </c>
      <c r="G4230" s="105" t="s">
        <v>1973</v>
      </c>
      <c r="H4230" s="105" t="s">
        <v>5258</v>
      </c>
      <c r="I4230" s="105" t="str">
        <f>CONCATENATE("'",Tabla1[[#This Row],[Public ID]],"',")</f>
        <v>'inv_5ZkpGAbf8qWb4MJfaGpeJm',</v>
      </c>
      <c r="J4230" s="105" t="s">
        <v>9</v>
      </c>
      <c r="K4230" s="105">
        <v>215.8</v>
      </c>
      <c r="L4230" s="105">
        <v>219.8</v>
      </c>
      <c r="M4230" s="235">
        <f>Tabla1[[#This Row],[Monto]]-Tabla1[[#This Row],[Monto Kashio]]</f>
        <v>-4</v>
      </c>
      <c r="N4230" s="105" t="s">
        <v>23</v>
      </c>
      <c r="O4230" s="131" t="s">
        <v>24</v>
      </c>
      <c r="P4230" s="105">
        <v>768620</v>
      </c>
      <c r="Q4230" s="107">
        <v>45694</v>
      </c>
      <c r="R4230" s="131" t="s">
        <v>148</v>
      </c>
      <c r="T4230" s="1"/>
    </row>
    <row r="4231" spans="1:20" ht="12.75" customHeight="1">
      <c r="A4231" s="101">
        <v>12831</v>
      </c>
      <c r="B4231" s="102" t="s">
        <v>4117</v>
      </c>
      <c r="C4231" s="102" t="s">
        <v>484</v>
      </c>
      <c r="D4231" s="104">
        <v>45707</v>
      </c>
      <c r="E4231" s="116">
        <v>250504302482</v>
      </c>
      <c r="F4231" s="102" t="str">
        <f>CONCATENATE("'",Tabla1[[#This Row],[PSP_TIN]],"',")</f>
        <v>'250504302482',</v>
      </c>
      <c r="G4231" s="102" t="s">
        <v>1923</v>
      </c>
      <c r="H4231" s="102" t="s">
        <v>5259</v>
      </c>
      <c r="I4231" s="102" t="str">
        <f>CONCATENATE("'",Tabla1[[#This Row],[Public ID]],"',")</f>
        <v>'inv_mfb69mRE2Cj6PLjx6QiZNc',</v>
      </c>
      <c r="J4231" s="102" t="s">
        <v>9</v>
      </c>
      <c r="K4231" s="102">
        <v>6</v>
      </c>
      <c r="L4231" s="102">
        <v>6</v>
      </c>
      <c r="M4231" s="235">
        <f>Tabla1[[#This Row],[Monto]]-Tabla1[[#This Row],[Monto Kashio]]</f>
        <v>0</v>
      </c>
      <c r="N4231" s="102" t="s">
        <v>23</v>
      </c>
      <c r="O4231" s="132" t="s">
        <v>24</v>
      </c>
      <c r="P4231" s="102">
        <v>3120516</v>
      </c>
      <c r="Q4231" s="104">
        <v>45707</v>
      </c>
      <c r="R4231" s="132" t="s">
        <v>148</v>
      </c>
      <c r="T4231" s="1"/>
    </row>
    <row r="4232" spans="1:20" ht="12.75" customHeight="1">
      <c r="A4232" s="130">
        <v>12832</v>
      </c>
      <c r="B4232" s="105" t="s">
        <v>4117</v>
      </c>
      <c r="C4232" s="105" t="s">
        <v>2932</v>
      </c>
      <c r="D4232" s="107">
        <v>45707</v>
      </c>
      <c r="E4232" s="117">
        <v>250504337047</v>
      </c>
      <c r="F4232" s="105" t="str">
        <f>CONCATENATE("'",Tabla1[[#This Row],[PSP_TIN]],"',")</f>
        <v>'250504337047',</v>
      </c>
      <c r="G4232" s="105" t="s">
        <v>1923</v>
      </c>
      <c r="H4232" s="105" t="s">
        <v>5260</v>
      </c>
      <c r="I4232" s="105" t="str">
        <f>CONCATENATE("'",Tabla1[[#This Row],[Public ID]],"',")</f>
        <v>'inv_HPwtrgHf7FaqRqKLLjm6nr',</v>
      </c>
      <c r="J4232" s="105" t="s">
        <v>9</v>
      </c>
      <c r="K4232" s="105">
        <v>29</v>
      </c>
      <c r="L4232" s="105">
        <v>29</v>
      </c>
      <c r="M4232" s="235">
        <f>Tabla1[[#This Row],[Monto]]-Tabla1[[#This Row],[Monto Kashio]]</f>
        <v>0</v>
      </c>
      <c r="N4232" s="105" t="s">
        <v>23</v>
      </c>
      <c r="O4232" s="131" t="s">
        <v>24</v>
      </c>
      <c r="P4232" s="105">
        <v>2277087</v>
      </c>
      <c r="Q4232" s="107">
        <v>45707</v>
      </c>
      <c r="R4232" s="131" t="s">
        <v>148</v>
      </c>
      <c r="T4232" s="1"/>
    </row>
    <row r="4233" spans="1:20" ht="12.75" customHeight="1">
      <c r="A4233" s="101" t="s">
        <v>4087</v>
      </c>
      <c r="B4233" s="102" t="s">
        <v>4088</v>
      </c>
      <c r="C4233" s="102" t="s">
        <v>96</v>
      </c>
      <c r="D4233" s="104">
        <v>45707</v>
      </c>
      <c r="E4233" s="116">
        <v>250504335025</v>
      </c>
      <c r="F4233" s="102" t="str">
        <f>CONCATENATE("'",Tabla1[[#This Row],[PSP_TIN]],"',")</f>
        <v>'250504335025',</v>
      </c>
      <c r="G4233" s="102" t="s">
        <v>1923</v>
      </c>
      <c r="H4233" s="102" t="s">
        <v>5261</v>
      </c>
      <c r="I4233" s="102" t="str">
        <f>CONCATENATE("'",Tabla1[[#This Row],[Public ID]],"',")</f>
        <v>'inv_hFwZfKK5heLJe5kKRCKKkN',</v>
      </c>
      <c r="J4233" s="102" t="s">
        <v>9</v>
      </c>
      <c r="K4233" s="238">
        <v>50</v>
      </c>
      <c r="L4233" s="238">
        <v>50</v>
      </c>
      <c r="M4233" s="235">
        <f>Tabla1[[#This Row],[Monto]]-Tabla1[[#This Row],[Monto Kashio]]</f>
        <v>0</v>
      </c>
      <c r="N4233" s="102" t="s">
        <v>23</v>
      </c>
      <c r="O4233" s="132" t="s">
        <v>24</v>
      </c>
      <c r="P4233" s="238">
        <v>1791256</v>
      </c>
      <c r="Q4233" s="104">
        <v>45707</v>
      </c>
      <c r="R4233" s="132" t="s">
        <v>148</v>
      </c>
      <c r="T4233" s="1"/>
    </row>
    <row r="4234" spans="1:20" ht="12.75" customHeight="1">
      <c r="A4234" s="130" t="s">
        <v>4087</v>
      </c>
      <c r="B4234" s="105" t="s">
        <v>4088</v>
      </c>
      <c r="C4234" s="105" t="s">
        <v>484</v>
      </c>
      <c r="D4234" s="107">
        <v>45707</v>
      </c>
      <c r="E4234" s="117">
        <v>250504295323</v>
      </c>
      <c r="F4234" s="105" t="str">
        <f>CONCATENATE("'",Tabla1[[#This Row],[PSP_TIN]],"',")</f>
        <v>'250504295323',</v>
      </c>
      <c r="G4234" s="105" t="s">
        <v>1923</v>
      </c>
      <c r="H4234" s="105" t="s">
        <v>5262</v>
      </c>
      <c r="I4234" s="105" t="str">
        <f>CONCATENATE("'",Tabla1[[#This Row],[Public ID]],"',")</f>
        <v>'inv_j4DMnV2kHZxKf89ahbUDZq',</v>
      </c>
      <c r="J4234" s="105" t="s">
        <v>9</v>
      </c>
      <c r="K4234" s="239">
        <v>999.2</v>
      </c>
      <c r="L4234" s="239">
        <v>999.2</v>
      </c>
      <c r="M4234" s="235">
        <f>Tabla1[[#This Row],[Monto]]-Tabla1[[#This Row],[Monto Kashio]]</f>
        <v>0</v>
      </c>
      <c r="N4234" s="105" t="s">
        <v>23</v>
      </c>
      <c r="O4234" s="131" t="s">
        <v>24</v>
      </c>
      <c r="P4234" s="239">
        <v>5538947</v>
      </c>
      <c r="Q4234" s="107">
        <v>45707</v>
      </c>
      <c r="R4234" s="131" t="s">
        <v>148</v>
      </c>
      <c r="T4234" s="1"/>
    </row>
    <row r="4235" spans="1:20" ht="12.75" customHeight="1">
      <c r="A4235" s="101">
        <v>12836</v>
      </c>
      <c r="B4235" s="102" t="s">
        <v>4117</v>
      </c>
      <c r="C4235" s="102" t="s">
        <v>484</v>
      </c>
      <c r="D4235" s="104">
        <v>45707</v>
      </c>
      <c r="E4235" s="116">
        <v>250504534275</v>
      </c>
      <c r="F4235" s="102" t="str">
        <f>CONCATENATE("'",Tabla1[[#This Row],[PSP_TIN]],"',")</f>
        <v>'250504534275',</v>
      </c>
      <c r="G4235" s="102" t="s">
        <v>1923</v>
      </c>
      <c r="H4235" s="102" t="s">
        <v>5263</v>
      </c>
      <c r="I4235" s="102" t="str">
        <f>CONCATENATE("'",Tabla1[[#This Row],[Public ID]],"',")</f>
        <v>'inv_2o9veWG2v9kabmraRJHTAt',</v>
      </c>
      <c r="J4235" s="102" t="s">
        <v>9</v>
      </c>
      <c r="K4235" s="102">
        <v>20.7</v>
      </c>
      <c r="L4235" s="102">
        <v>20.7</v>
      </c>
      <c r="M4235" s="235">
        <f>Tabla1[[#This Row],[Monto]]-Tabla1[[#This Row],[Monto Kashio]]</f>
        <v>0</v>
      </c>
      <c r="N4235" s="102" t="s">
        <v>23</v>
      </c>
      <c r="O4235" s="132" t="s">
        <v>24</v>
      </c>
      <c r="P4235" s="238">
        <v>3174085</v>
      </c>
      <c r="Q4235" s="104">
        <v>45707</v>
      </c>
      <c r="R4235" s="132" t="s">
        <v>148</v>
      </c>
      <c r="T4235" s="1"/>
    </row>
    <row r="4236" spans="1:20" ht="12.75" customHeight="1">
      <c r="A4236" s="130" t="s">
        <v>4087</v>
      </c>
      <c r="B4236" s="105" t="s">
        <v>4088</v>
      </c>
      <c r="C4236" s="105" t="s">
        <v>484</v>
      </c>
      <c r="D4236" s="107">
        <v>45707</v>
      </c>
      <c r="E4236" s="117">
        <v>250504627343</v>
      </c>
      <c r="F4236" s="105" t="str">
        <f>CONCATENATE("'",Tabla1[[#This Row],[PSP_TIN]],"',")</f>
        <v>'250504627343',</v>
      </c>
      <c r="G4236" s="105" t="s">
        <v>1923</v>
      </c>
      <c r="H4236" s="105" t="s">
        <v>5264</v>
      </c>
      <c r="I4236" s="105" t="str">
        <f>CONCATENATE("'",Tabla1[[#This Row],[Public ID]],"',")</f>
        <v>'inv_AmRjPWsZHakpjYMkgWxAhJ',</v>
      </c>
      <c r="J4236" s="105" t="s">
        <v>9</v>
      </c>
      <c r="K4236" s="105">
        <v>900</v>
      </c>
      <c r="L4236" s="105">
        <v>900</v>
      </c>
      <c r="M4236" s="235">
        <f>Tabla1[[#This Row],[Monto]]-Tabla1[[#This Row],[Monto Kashio]]</f>
        <v>0</v>
      </c>
      <c r="N4236" s="105" t="s">
        <v>23</v>
      </c>
      <c r="O4236" s="131" t="s">
        <v>24</v>
      </c>
      <c r="P4236" s="105">
        <v>5352499</v>
      </c>
      <c r="Q4236" s="107">
        <v>45707</v>
      </c>
      <c r="R4236" s="131" t="s">
        <v>148</v>
      </c>
      <c r="T4236" s="1"/>
    </row>
    <row r="4237" spans="1:20" ht="12.75" customHeight="1">
      <c r="A4237" s="101" t="s">
        <v>4087</v>
      </c>
      <c r="B4237" s="102" t="s">
        <v>4088</v>
      </c>
      <c r="C4237" s="102" t="s">
        <v>66</v>
      </c>
      <c r="D4237" s="104">
        <v>45707</v>
      </c>
      <c r="E4237" s="116">
        <v>250504618168</v>
      </c>
      <c r="F4237" s="102" t="str">
        <f>CONCATENATE("'",Tabla1[[#This Row],[PSP_TIN]],"',")</f>
        <v>'250504618168',</v>
      </c>
      <c r="G4237" s="102" t="s">
        <v>1923</v>
      </c>
      <c r="H4237" s="102" t="s">
        <v>5265</v>
      </c>
      <c r="I4237" s="102" t="str">
        <f>CONCATENATE("'",Tabla1[[#This Row],[Public ID]],"',")</f>
        <v>'inv_ZweZqFqshbXKg5F3DwWiuf',</v>
      </c>
      <c r="J4237" s="102" t="s">
        <v>9</v>
      </c>
      <c r="K4237" s="102">
        <v>15</v>
      </c>
      <c r="L4237" s="102">
        <v>15</v>
      </c>
      <c r="M4237" s="235">
        <f>Tabla1[[#This Row],[Monto]]-Tabla1[[#This Row],[Monto Kashio]]</f>
        <v>0</v>
      </c>
      <c r="N4237" s="102" t="s">
        <v>23</v>
      </c>
      <c r="O4237" s="132" t="s">
        <v>24</v>
      </c>
      <c r="P4237" s="102">
        <v>3199537</v>
      </c>
      <c r="Q4237" s="104">
        <v>45707</v>
      </c>
      <c r="R4237" s="132" t="s">
        <v>148</v>
      </c>
      <c r="T4237" s="1"/>
    </row>
    <row r="4238" spans="1:20" ht="12.75" customHeight="1">
      <c r="A4238" s="130" t="s">
        <v>4087</v>
      </c>
      <c r="B4238" s="105" t="s">
        <v>4088</v>
      </c>
      <c r="C4238" s="105" t="s">
        <v>66</v>
      </c>
      <c r="D4238" s="107">
        <v>45707</v>
      </c>
      <c r="E4238" s="117">
        <v>250504590316</v>
      </c>
      <c r="F4238" s="105" t="str">
        <f>CONCATENATE("'",Tabla1[[#This Row],[PSP_TIN]],"',")</f>
        <v>'250504590316',</v>
      </c>
      <c r="G4238" s="105" t="s">
        <v>1923</v>
      </c>
      <c r="H4238" s="105" t="s">
        <v>5266</v>
      </c>
      <c r="I4238" s="105" t="str">
        <f>CONCATENATE("'",Tabla1[[#This Row],[Public ID]],"',")</f>
        <v>'inv_k88gudro55XtDqudKNNW8N',</v>
      </c>
      <c r="J4238" s="105" t="s">
        <v>9</v>
      </c>
      <c r="K4238" s="105">
        <v>10</v>
      </c>
      <c r="L4238" s="105">
        <v>10</v>
      </c>
      <c r="M4238" s="235">
        <f>Tabla1[[#This Row],[Monto]]-Tabla1[[#This Row],[Monto Kashio]]</f>
        <v>0</v>
      </c>
      <c r="N4238" s="105" t="s">
        <v>23</v>
      </c>
      <c r="O4238" s="131" t="s">
        <v>24</v>
      </c>
      <c r="P4238" s="105">
        <v>3339404</v>
      </c>
      <c r="Q4238" s="107">
        <v>45707</v>
      </c>
      <c r="R4238" s="131" t="s">
        <v>148</v>
      </c>
      <c r="T4238" s="1"/>
    </row>
    <row r="4239" spans="1:20" ht="12.75" customHeight="1">
      <c r="A4239" s="101" t="s">
        <v>4087</v>
      </c>
      <c r="B4239" s="102" t="s">
        <v>4088</v>
      </c>
      <c r="C4239" s="102" t="s">
        <v>96</v>
      </c>
      <c r="D4239" s="104">
        <v>45707</v>
      </c>
      <c r="E4239" s="116">
        <v>250504589733</v>
      </c>
      <c r="F4239" s="102" t="str">
        <f>CONCATENATE("'",Tabla1[[#This Row],[PSP_TIN]],"',")</f>
        <v>'250504589733',</v>
      </c>
      <c r="G4239" s="102" t="s">
        <v>1923</v>
      </c>
      <c r="H4239" s="102" t="s">
        <v>5267</v>
      </c>
      <c r="I4239" s="102" t="str">
        <f>CONCATENATE("'",Tabla1[[#This Row],[Public ID]],"',")</f>
        <v>'inv_EanobgZpPagR7x3T5cbR4R',</v>
      </c>
      <c r="J4239" s="102" t="s">
        <v>9</v>
      </c>
      <c r="K4239" s="102">
        <v>400</v>
      </c>
      <c r="L4239" s="102">
        <v>400</v>
      </c>
      <c r="M4239" s="235">
        <f>Tabla1[[#This Row],[Monto]]-Tabla1[[#This Row],[Monto Kashio]]</f>
        <v>0</v>
      </c>
      <c r="N4239" s="102" t="s">
        <v>23</v>
      </c>
      <c r="O4239" s="132" t="s">
        <v>24</v>
      </c>
      <c r="P4239" s="102">
        <v>3061779</v>
      </c>
      <c r="Q4239" s="104">
        <v>45707</v>
      </c>
      <c r="R4239" s="132" t="s">
        <v>148</v>
      </c>
      <c r="T4239" s="1"/>
    </row>
    <row r="4240" spans="1:20" ht="12.75" customHeight="1">
      <c r="A4240" s="130" t="s">
        <v>4087</v>
      </c>
      <c r="B4240" s="105" t="s">
        <v>4088</v>
      </c>
      <c r="C4240" s="105" t="s">
        <v>136</v>
      </c>
      <c r="D4240" s="107">
        <v>45707</v>
      </c>
      <c r="E4240" s="117">
        <v>250514763004</v>
      </c>
      <c r="F4240" s="105" t="str">
        <f>CONCATENATE("'",Tabla1[[#This Row],[PSP_TIN]],"',")</f>
        <v>'250514763004',</v>
      </c>
      <c r="G4240" s="105" t="s">
        <v>1923</v>
      </c>
      <c r="H4240" s="105" t="s">
        <v>5268</v>
      </c>
      <c r="I4240" s="105" t="str">
        <f>CONCATENATE("'",Tabla1[[#This Row],[Public ID]],"',")</f>
        <v>'inv_ngzfNEeDfc3rzG2j6aCo2B',</v>
      </c>
      <c r="J4240" s="105" t="s">
        <v>9</v>
      </c>
      <c r="K4240" s="105">
        <v>300</v>
      </c>
      <c r="L4240" s="105">
        <v>300</v>
      </c>
      <c r="M4240" s="235">
        <f>Tabla1[[#This Row],[Monto]]-Tabla1[[#This Row],[Monto Kashio]]</f>
        <v>0</v>
      </c>
      <c r="N4240" s="105" t="s">
        <v>23</v>
      </c>
      <c r="O4240" s="131" t="s">
        <v>24</v>
      </c>
      <c r="P4240" s="105">
        <v>3751223</v>
      </c>
      <c r="Q4240" s="107">
        <v>45707</v>
      </c>
      <c r="R4240" s="131" t="s">
        <v>148</v>
      </c>
      <c r="T4240" s="1"/>
    </row>
    <row r="4241" spans="1:20" ht="12.75" customHeight="1">
      <c r="A4241" s="101">
        <v>12866</v>
      </c>
      <c r="B4241" s="102" t="s">
        <v>4117</v>
      </c>
      <c r="C4241" s="102" t="s">
        <v>96</v>
      </c>
      <c r="D4241" s="104">
        <v>45708</v>
      </c>
      <c r="E4241" s="116">
        <v>250515069014</v>
      </c>
      <c r="F4241" s="102" t="str">
        <f>CONCATENATE("'",Tabla1[[#This Row],[PSP_TIN]],"',")</f>
        <v>'250515069014',</v>
      </c>
      <c r="G4241" s="102" t="s">
        <v>1923</v>
      </c>
      <c r="H4241" s="102" t="s">
        <v>5269</v>
      </c>
      <c r="I4241" s="102" t="str">
        <f>CONCATENATE("'",Tabla1[[#This Row],[Public ID]],"',")</f>
        <v>'inv_WFd63cYyMXsCZP6eoFRe3o',</v>
      </c>
      <c r="J4241" s="102" t="s">
        <v>9</v>
      </c>
      <c r="K4241" s="102">
        <v>1000</v>
      </c>
      <c r="L4241" s="102">
        <v>1000</v>
      </c>
      <c r="M4241" s="235">
        <f>Tabla1[[#This Row],[Monto]]-Tabla1[[#This Row],[Monto Kashio]]</f>
        <v>0</v>
      </c>
      <c r="N4241" s="102" t="s">
        <v>23</v>
      </c>
      <c r="O4241" s="132" t="s">
        <v>24</v>
      </c>
      <c r="P4241" s="102">
        <v>1651898</v>
      </c>
      <c r="Q4241" s="104">
        <v>45708</v>
      </c>
      <c r="R4241" s="132" t="s">
        <v>148</v>
      </c>
      <c r="T4241" s="1"/>
    </row>
    <row r="4242" spans="1:20" ht="12.75" customHeight="1">
      <c r="A4242" s="130">
        <v>12872</v>
      </c>
      <c r="B4242" s="105" t="s">
        <v>4117</v>
      </c>
      <c r="C4242" s="105" t="s">
        <v>96</v>
      </c>
      <c r="D4242" s="107">
        <v>45708</v>
      </c>
      <c r="E4242" s="117">
        <v>250515194677</v>
      </c>
      <c r="F4242" s="105" t="str">
        <f>CONCATENATE("'",Tabla1[[#This Row],[PSP_TIN]],"',")</f>
        <v>'250515194677',</v>
      </c>
      <c r="G4242" s="105" t="s">
        <v>1923</v>
      </c>
      <c r="H4242" s="105" t="s">
        <v>5270</v>
      </c>
      <c r="I4242" s="105" t="str">
        <f>CONCATENATE("'",Tabla1[[#This Row],[Public ID]],"',")</f>
        <v>'inv_FyvVeft4YHPPamzY4dW3Qv',</v>
      </c>
      <c r="J4242" s="105" t="s">
        <v>9</v>
      </c>
      <c r="K4242" s="105">
        <v>30</v>
      </c>
      <c r="L4242" s="105">
        <v>30</v>
      </c>
      <c r="M4242" s="235">
        <f>Tabla1[[#This Row],[Monto]]-Tabla1[[#This Row],[Monto Kashio]]</f>
        <v>0</v>
      </c>
      <c r="N4242" s="105" t="s">
        <v>23</v>
      </c>
      <c r="O4242" s="131" t="s">
        <v>24</v>
      </c>
      <c r="P4242" s="105">
        <v>2485194</v>
      </c>
      <c r="Q4242" s="107">
        <v>45708</v>
      </c>
      <c r="R4242" s="131" t="s">
        <v>148</v>
      </c>
      <c r="T4242" s="1"/>
    </row>
    <row r="4243" spans="1:20" ht="12.75" customHeight="1">
      <c r="A4243" s="101" t="s">
        <v>4087</v>
      </c>
      <c r="B4243" s="102" t="s">
        <v>4088</v>
      </c>
      <c r="C4243" s="102" t="s">
        <v>27</v>
      </c>
      <c r="D4243" s="104">
        <v>45708</v>
      </c>
      <c r="E4243" s="198">
        <v>250515362301</v>
      </c>
      <c r="F4243" s="102" t="str">
        <f>CONCATENATE("'",Tabla1[[#This Row],[PSP_TIN]],"',")</f>
        <v>'250515362301',</v>
      </c>
      <c r="G4243" s="102" t="s">
        <v>1923</v>
      </c>
      <c r="H4243" s="102" t="s">
        <v>5271</v>
      </c>
      <c r="I4243" s="102" t="str">
        <f>CONCATENATE("'",Tabla1[[#This Row],[Public ID]],"',")</f>
        <v>'inv_hjwWLWFM7RuLatWCRxxdk6',</v>
      </c>
      <c r="J4243" s="102" t="s">
        <v>9</v>
      </c>
      <c r="K4243" s="238">
        <v>30</v>
      </c>
      <c r="L4243" s="238">
        <v>30</v>
      </c>
      <c r="M4243" s="235">
        <f>Tabla1[[#This Row],[Monto]]-Tabla1[[#This Row],[Monto Kashio]]</f>
        <v>0</v>
      </c>
      <c r="N4243" s="102" t="s">
        <v>23</v>
      </c>
      <c r="O4243" s="132" t="s">
        <v>24</v>
      </c>
      <c r="P4243" s="238">
        <v>3873764</v>
      </c>
      <c r="Q4243" s="104">
        <v>45708</v>
      </c>
      <c r="R4243" s="132" t="s">
        <v>148</v>
      </c>
      <c r="T4243" s="1"/>
    </row>
    <row r="4244" spans="1:20" ht="12.75" customHeight="1">
      <c r="A4244" s="130" t="s">
        <v>4087</v>
      </c>
      <c r="B4244" s="105" t="s">
        <v>4088</v>
      </c>
      <c r="C4244" s="105" t="s">
        <v>27</v>
      </c>
      <c r="D4244" s="107">
        <v>45708</v>
      </c>
      <c r="E4244" s="197">
        <v>250515361287</v>
      </c>
      <c r="F4244" s="105" t="str">
        <f>CONCATENATE("'",Tabla1[[#This Row],[PSP_TIN]],"',")</f>
        <v>'250515361287',</v>
      </c>
      <c r="G4244" s="105" t="s">
        <v>1923</v>
      </c>
      <c r="H4244" s="105" t="s">
        <v>5272</v>
      </c>
      <c r="I4244" s="105" t="str">
        <f>CONCATENATE("'",Tabla1[[#This Row],[Public ID]],"',")</f>
        <v>'inv_NHdLowVBm7MvvRYAMTyHpV',</v>
      </c>
      <c r="J4244" s="105" t="s">
        <v>9</v>
      </c>
      <c r="K4244" s="239">
        <v>100</v>
      </c>
      <c r="L4244" s="239">
        <v>100</v>
      </c>
      <c r="M4244" s="235">
        <f>Tabla1[[#This Row],[Monto]]-Tabla1[[#This Row],[Monto Kashio]]</f>
        <v>0</v>
      </c>
      <c r="N4244" s="105" t="s">
        <v>23</v>
      </c>
      <c r="O4244" s="131" t="s">
        <v>24</v>
      </c>
      <c r="P4244" s="239">
        <v>3511073</v>
      </c>
      <c r="Q4244" s="107">
        <v>45708</v>
      </c>
      <c r="R4244" s="131" t="s">
        <v>148</v>
      </c>
      <c r="T4244" s="1"/>
    </row>
    <row r="4245" spans="1:20" ht="12.75" customHeight="1">
      <c r="A4245" s="101" t="s">
        <v>4087</v>
      </c>
      <c r="B4245" s="102" t="s">
        <v>4088</v>
      </c>
      <c r="C4245" s="102" t="s">
        <v>30</v>
      </c>
      <c r="D4245" s="104">
        <v>45708</v>
      </c>
      <c r="E4245" s="198">
        <v>250515320531</v>
      </c>
      <c r="F4245" s="102" t="str">
        <f>CONCATENATE("'",Tabla1[[#This Row],[PSP_TIN]],"',")</f>
        <v>'250515320531',</v>
      </c>
      <c r="G4245" s="102" t="s">
        <v>1923</v>
      </c>
      <c r="H4245" s="102" t="s">
        <v>5273</v>
      </c>
      <c r="I4245" s="102" t="str">
        <f>CONCATENATE("'",Tabla1[[#This Row],[Public ID]],"',")</f>
        <v>'inv_AAMBXV36bQFJGYnfo7dH2k',</v>
      </c>
      <c r="J4245" s="102" t="s">
        <v>9</v>
      </c>
      <c r="K4245" s="238">
        <v>62</v>
      </c>
      <c r="L4245" s="238">
        <v>62</v>
      </c>
      <c r="M4245" s="235">
        <f>Tabla1[[#This Row],[Monto]]-Tabla1[[#This Row],[Monto Kashio]]</f>
        <v>0</v>
      </c>
      <c r="N4245" s="102" t="s">
        <v>23</v>
      </c>
      <c r="O4245" s="132" t="s">
        <v>24</v>
      </c>
      <c r="P4245" s="238">
        <v>2261148</v>
      </c>
      <c r="Q4245" s="104">
        <v>45708</v>
      </c>
      <c r="R4245" s="132" t="s">
        <v>148</v>
      </c>
      <c r="T4245" s="1"/>
    </row>
    <row r="4246" spans="1:20" ht="12.75" customHeight="1">
      <c r="A4246" s="130" t="s">
        <v>4087</v>
      </c>
      <c r="B4246" s="105" t="s">
        <v>4088</v>
      </c>
      <c r="C4246" s="105" t="s">
        <v>30</v>
      </c>
      <c r="D4246" s="107">
        <v>45708</v>
      </c>
      <c r="E4246" s="117">
        <v>250525472179</v>
      </c>
      <c r="F4246" s="105" t="str">
        <f>CONCATENATE("'",Tabla1[[#This Row],[PSP_TIN]],"',")</f>
        <v>'250525472179',</v>
      </c>
      <c r="G4246" s="105" t="s">
        <v>1923</v>
      </c>
      <c r="H4246" s="105" t="s">
        <v>5274</v>
      </c>
      <c r="I4246" s="105" t="str">
        <f>CONCATENATE("'",Tabla1[[#This Row],[Public ID]],"',")</f>
        <v>'inv_mhWnquvqXnJcYww6orRSop',</v>
      </c>
      <c r="J4246" s="105" t="s">
        <v>9</v>
      </c>
      <c r="K4246" s="105">
        <v>21</v>
      </c>
      <c r="L4246" s="105">
        <v>21</v>
      </c>
      <c r="M4246" s="235">
        <f>Tabla1[[#This Row],[Monto]]-Tabla1[[#This Row],[Monto Kashio]]</f>
        <v>0</v>
      </c>
      <c r="N4246" s="105" t="s">
        <v>23</v>
      </c>
      <c r="O4246" s="131" t="s">
        <v>24</v>
      </c>
      <c r="P4246" s="105">
        <v>4201915</v>
      </c>
      <c r="Q4246" s="107">
        <v>45708</v>
      </c>
      <c r="R4246" s="131" t="s">
        <v>148</v>
      </c>
      <c r="T4246" s="1"/>
    </row>
    <row r="4247" spans="1:20" ht="12.75" customHeight="1">
      <c r="A4247" s="101" t="s">
        <v>4087</v>
      </c>
      <c r="B4247" s="102" t="s">
        <v>4088</v>
      </c>
      <c r="C4247" s="102" t="s">
        <v>27</v>
      </c>
      <c r="D4247" s="104">
        <v>45708</v>
      </c>
      <c r="E4247" s="116">
        <v>250525457411</v>
      </c>
      <c r="F4247" s="102" t="str">
        <f>CONCATENATE("'",Tabla1[[#This Row],[PSP_TIN]],"',")</f>
        <v>'250525457411',</v>
      </c>
      <c r="G4247" s="102" t="s">
        <v>1923</v>
      </c>
      <c r="H4247" s="102" t="s">
        <v>5275</v>
      </c>
      <c r="I4247" s="102" t="str">
        <f>CONCATENATE("'",Tabla1[[#This Row],[Public ID]],"',")</f>
        <v>'inv_K9SxwLbNKbBmX52dAR9GjL',</v>
      </c>
      <c r="J4247" s="102" t="s">
        <v>9</v>
      </c>
      <c r="K4247" s="102">
        <v>100</v>
      </c>
      <c r="L4247" s="102">
        <v>100</v>
      </c>
      <c r="M4247" s="235">
        <f>Tabla1[[#This Row],[Monto]]-Tabla1[[#This Row],[Monto Kashio]]</f>
        <v>0</v>
      </c>
      <c r="N4247" s="102" t="s">
        <v>23</v>
      </c>
      <c r="O4247" s="132" t="s">
        <v>24</v>
      </c>
      <c r="P4247" s="102">
        <v>11206</v>
      </c>
      <c r="Q4247" s="104">
        <v>45708</v>
      </c>
      <c r="R4247" s="132" t="s">
        <v>148</v>
      </c>
      <c r="T4247" s="1"/>
    </row>
    <row r="4248" spans="1:20" ht="12.75" customHeight="1">
      <c r="A4248" s="130" t="s">
        <v>4087</v>
      </c>
      <c r="B4248" s="105" t="s">
        <v>4088</v>
      </c>
      <c r="C4248" s="105" t="s">
        <v>368</v>
      </c>
      <c r="D4248" s="107">
        <v>45708</v>
      </c>
      <c r="E4248" s="117">
        <v>250525451883</v>
      </c>
      <c r="F4248" s="105" t="str">
        <f>CONCATENATE("'",Tabla1[[#This Row],[PSP_TIN]],"',")</f>
        <v>'250525451883',</v>
      </c>
      <c r="G4248" s="105" t="s">
        <v>1923</v>
      </c>
      <c r="H4248" s="105" t="s">
        <v>5276</v>
      </c>
      <c r="I4248" s="105" t="str">
        <f>CONCATENATE("'",Tabla1[[#This Row],[Public ID]],"',")</f>
        <v>'inv_WfQ6sw9zyQUnjkysZoNpXM',</v>
      </c>
      <c r="J4248" s="105" t="s">
        <v>9</v>
      </c>
      <c r="K4248" s="105">
        <v>80</v>
      </c>
      <c r="L4248" s="105">
        <v>80</v>
      </c>
      <c r="M4248" s="235">
        <f>Tabla1[[#This Row],[Monto]]-Tabla1[[#This Row],[Monto Kashio]]</f>
        <v>0</v>
      </c>
      <c r="N4248" s="105" t="s">
        <v>23</v>
      </c>
      <c r="O4248" s="131" t="s">
        <v>24</v>
      </c>
      <c r="P4248" s="105">
        <v>4271116</v>
      </c>
      <c r="Q4248" s="107">
        <v>45708</v>
      </c>
      <c r="R4248" s="131" t="s">
        <v>148</v>
      </c>
      <c r="T4248" s="1"/>
    </row>
    <row r="4249" spans="1:20" ht="12.75" customHeight="1">
      <c r="A4249" s="101">
        <v>12908</v>
      </c>
      <c r="B4249" s="102" t="s">
        <v>4117</v>
      </c>
      <c r="C4249" s="102" t="s">
        <v>30</v>
      </c>
      <c r="D4249" s="104">
        <v>45709</v>
      </c>
      <c r="E4249" s="116">
        <v>250525952567</v>
      </c>
      <c r="F4249" s="102" t="str">
        <f>CONCATENATE("'",Tabla1[[#This Row],[PSP_TIN]],"',")</f>
        <v>'250525952567',</v>
      </c>
      <c r="G4249" s="102" t="s">
        <v>1923</v>
      </c>
      <c r="H4249" s="102" t="s">
        <v>5277</v>
      </c>
      <c r="I4249" s="102" t="str">
        <f>CONCATENATE("'",Tabla1[[#This Row],[Public ID]],"',")</f>
        <v>'inv_7A2t5NjninTpyNqnFehGEE',</v>
      </c>
      <c r="J4249" s="102" t="s">
        <v>9</v>
      </c>
      <c r="K4249" s="102">
        <v>60</v>
      </c>
      <c r="L4249" s="102">
        <v>60</v>
      </c>
      <c r="M4249" s="235">
        <f>Tabla1[[#This Row],[Monto]]-Tabla1[[#This Row],[Monto Kashio]]</f>
        <v>0</v>
      </c>
      <c r="N4249" s="102" t="s">
        <v>23</v>
      </c>
      <c r="O4249" s="132" t="s">
        <v>145</v>
      </c>
      <c r="P4249" s="102">
        <v>2790791</v>
      </c>
      <c r="Q4249" s="104">
        <v>45709</v>
      </c>
      <c r="R4249" s="132" t="s">
        <v>148</v>
      </c>
      <c r="T4249" s="1"/>
    </row>
    <row r="4250" spans="1:20" ht="12.75" customHeight="1">
      <c r="A4250" s="130" t="s">
        <v>4087</v>
      </c>
      <c r="B4250" s="105" t="s">
        <v>4088</v>
      </c>
      <c r="C4250" s="105" t="s">
        <v>4797</v>
      </c>
      <c r="D4250" s="107">
        <v>45709</v>
      </c>
      <c r="E4250" s="117">
        <v>250526067052</v>
      </c>
      <c r="F4250" s="105" t="str">
        <f>CONCATENATE("'",Tabla1[[#This Row],[PSP_TIN]],"',")</f>
        <v>'250526067052',</v>
      </c>
      <c r="G4250" s="105" t="s">
        <v>1923</v>
      </c>
      <c r="H4250" s="105" t="s">
        <v>5278</v>
      </c>
      <c r="I4250" s="105" t="str">
        <f>CONCATENATE("'",Tabla1[[#This Row],[Public ID]],"',")</f>
        <v>'inv_2UKZSQh6NvuTXyqZ7dSZnr',</v>
      </c>
      <c r="J4250" s="105" t="s">
        <v>9</v>
      </c>
      <c r="K4250" s="105">
        <v>248.48</v>
      </c>
      <c r="L4250" s="105">
        <v>248.48</v>
      </c>
      <c r="M4250" s="235">
        <f>Tabla1[[#This Row],[Monto]]-Tabla1[[#This Row],[Monto Kashio]]</f>
        <v>0</v>
      </c>
      <c r="N4250" s="105" t="s">
        <v>23</v>
      </c>
      <c r="O4250" s="131" t="s">
        <v>24</v>
      </c>
      <c r="P4250" s="105">
        <v>3260722</v>
      </c>
      <c r="Q4250" s="107">
        <v>45709</v>
      </c>
      <c r="R4250" s="131" t="s">
        <v>148</v>
      </c>
      <c r="T4250" s="1"/>
    </row>
    <row r="4251" spans="1:20" ht="12.75" customHeight="1">
      <c r="A4251" s="101" t="s">
        <v>4087</v>
      </c>
      <c r="B4251" s="102" t="s">
        <v>4088</v>
      </c>
      <c r="C4251" s="102" t="s">
        <v>66</v>
      </c>
      <c r="D4251" s="104">
        <v>45709</v>
      </c>
      <c r="E4251" s="116">
        <v>250526066442</v>
      </c>
      <c r="F4251" s="102" t="str">
        <f>CONCATENATE("'",Tabla1[[#This Row],[PSP_TIN]],"',")</f>
        <v>'250526066442',</v>
      </c>
      <c r="G4251" s="102" t="s">
        <v>1923</v>
      </c>
      <c r="H4251" s="102" t="s">
        <v>5279</v>
      </c>
      <c r="I4251" s="102" t="str">
        <f>CONCATENATE("'",Tabla1[[#This Row],[Public ID]],"',")</f>
        <v>'inv_MbztmX8NrPAQfdByRFFtu9',</v>
      </c>
      <c r="J4251" s="102" t="s">
        <v>9</v>
      </c>
      <c r="K4251" s="102">
        <v>30</v>
      </c>
      <c r="L4251" s="102">
        <v>30</v>
      </c>
      <c r="M4251" s="235">
        <f>Tabla1[[#This Row],[Monto]]-Tabla1[[#This Row],[Monto Kashio]]</f>
        <v>0</v>
      </c>
      <c r="N4251" s="102" t="s">
        <v>23</v>
      </c>
      <c r="O4251" s="132" t="s">
        <v>24</v>
      </c>
      <c r="P4251" s="102">
        <v>3269528</v>
      </c>
      <c r="Q4251" s="104">
        <v>45709</v>
      </c>
      <c r="R4251" s="132" t="s">
        <v>148</v>
      </c>
      <c r="T4251" s="1"/>
    </row>
    <row r="4252" spans="1:20" ht="12.75" customHeight="1">
      <c r="A4252" s="130">
        <v>12917</v>
      </c>
      <c r="B4252" s="105" t="s">
        <v>4117</v>
      </c>
      <c r="C4252" s="105" t="s">
        <v>30</v>
      </c>
      <c r="D4252" s="107">
        <v>45709</v>
      </c>
      <c r="E4252" s="117">
        <v>250526063665</v>
      </c>
      <c r="F4252" s="105" t="str">
        <f>CONCATENATE("'",Tabla1[[#This Row],[PSP_TIN]],"',")</f>
        <v>'250526063665',</v>
      </c>
      <c r="G4252" s="105" t="s">
        <v>1923</v>
      </c>
      <c r="H4252" s="105" t="s">
        <v>5280</v>
      </c>
      <c r="I4252" s="105" t="str">
        <f>CONCATENATE("'",Tabla1[[#This Row],[Public ID]],"',")</f>
        <v>'inv_RCpQugQB2qEUeih6xr8mot',</v>
      </c>
      <c r="J4252" s="105" t="s">
        <v>9</v>
      </c>
      <c r="K4252" s="105">
        <v>50</v>
      </c>
      <c r="L4252" s="105">
        <v>50</v>
      </c>
      <c r="M4252" s="235">
        <f>Tabla1[[#This Row],[Monto]]-Tabla1[[#This Row],[Monto Kashio]]</f>
        <v>0</v>
      </c>
      <c r="N4252" s="105" t="s">
        <v>23</v>
      </c>
      <c r="O4252" s="131" t="s">
        <v>145</v>
      </c>
      <c r="P4252" s="105">
        <v>2791215</v>
      </c>
      <c r="Q4252" s="107">
        <v>45709</v>
      </c>
      <c r="R4252" s="131" t="s">
        <v>148</v>
      </c>
      <c r="T4252" s="1"/>
    </row>
    <row r="4253" spans="1:20" ht="12.75" customHeight="1">
      <c r="A4253" s="101" t="s">
        <v>4087</v>
      </c>
      <c r="B4253" s="102" t="s">
        <v>4088</v>
      </c>
      <c r="C4253" s="102" t="s">
        <v>66</v>
      </c>
      <c r="D4253" s="104">
        <v>45710</v>
      </c>
      <c r="E4253" s="116">
        <v>250536400118</v>
      </c>
      <c r="F4253" s="102" t="str">
        <f>CONCATENATE("'",Tabla1[[#This Row],[PSP_TIN]],"',")</f>
        <v>'250536400118',</v>
      </c>
      <c r="G4253" s="102" t="s">
        <v>1923</v>
      </c>
      <c r="H4253" s="102" t="s">
        <v>5281</v>
      </c>
      <c r="I4253" s="102" t="str">
        <f>CONCATENATE("'",Tabla1[[#This Row],[Public ID]],"',")</f>
        <v>'inv_eDBHcG8BBDaeTRtFdtY6q7',</v>
      </c>
      <c r="J4253" s="102" t="s">
        <v>9</v>
      </c>
      <c r="K4253" s="102">
        <v>10</v>
      </c>
      <c r="L4253" s="102">
        <v>10</v>
      </c>
      <c r="M4253" s="235">
        <f>Tabla1[[#This Row],[Monto]]-Tabla1[[#This Row],[Monto Kashio]]</f>
        <v>0</v>
      </c>
      <c r="N4253" s="102" t="s">
        <v>23</v>
      </c>
      <c r="O4253" s="132" t="s">
        <v>24</v>
      </c>
      <c r="P4253" s="102">
        <v>810161</v>
      </c>
      <c r="Q4253" s="104">
        <v>45710</v>
      </c>
      <c r="R4253" s="132" t="s">
        <v>148</v>
      </c>
      <c r="T4253" s="1"/>
    </row>
    <row r="4254" spans="1:20" ht="12.75" customHeight="1">
      <c r="A4254" s="130" t="s">
        <v>4087</v>
      </c>
      <c r="B4254" s="105" t="s">
        <v>4088</v>
      </c>
      <c r="C4254" s="105" t="s">
        <v>96</v>
      </c>
      <c r="D4254" s="107">
        <v>45710</v>
      </c>
      <c r="E4254" s="117">
        <v>250536400107</v>
      </c>
      <c r="F4254" s="105" t="str">
        <f>CONCATENATE("'",Tabla1[[#This Row],[PSP_TIN]],"',")</f>
        <v>'250536400107',</v>
      </c>
      <c r="G4254" s="105" t="s">
        <v>1923</v>
      </c>
      <c r="H4254" s="105" t="s">
        <v>5282</v>
      </c>
      <c r="I4254" s="105" t="str">
        <f>CONCATENATE("'",Tabla1[[#This Row],[Public ID]],"',")</f>
        <v>'inv_n6j2DUBAWWCtQa3z3XvGYU',</v>
      </c>
      <c r="J4254" s="105" t="s">
        <v>9</v>
      </c>
      <c r="K4254" s="105">
        <v>85</v>
      </c>
      <c r="L4254" s="105">
        <v>85</v>
      </c>
      <c r="M4254" s="235">
        <f>Tabla1[[#This Row],[Monto]]-Tabla1[[#This Row],[Monto Kashio]]</f>
        <v>0</v>
      </c>
      <c r="N4254" s="105" t="s">
        <v>23</v>
      </c>
      <c r="O4254" s="131" t="s">
        <v>24</v>
      </c>
      <c r="P4254" s="105">
        <v>810160</v>
      </c>
      <c r="Q4254" s="107">
        <v>45710</v>
      </c>
      <c r="R4254" s="131" t="s">
        <v>148</v>
      </c>
      <c r="T4254" s="1"/>
    </row>
    <row r="4255" spans="1:20" ht="12.75" customHeight="1">
      <c r="A4255" s="101" t="s">
        <v>4087</v>
      </c>
      <c r="B4255" s="102" t="s">
        <v>4088</v>
      </c>
      <c r="C4255" s="102" t="s">
        <v>27</v>
      </c>
      <c r="D4255" s="104">
        <v>45710</v>
      </c>
      <c r="E4255" s="116">
        <v>250536399917</v>
      </c>
      <c r="F4255" s="102" t="str">
        <f>CONCATENATE("'",Tabla1[[#This Row],[PSP_TIN]],"',")</f>
        <v>'250536399917',</v>
      </c>
      <c r="G4255" s="102" t="s">
        <v>5283</v>
      </c>
      <c r="H4255" s="102" t="s">
        <v>5284</v>
      </c>
      <c r="I4255" s="102" t="str">
        <f>CONCATENATE("'",Tabla1[[#This Row],[Public ID]],"',")</f>
        <v>'inv_GNWEHpkyvMCNCNuuHVvzHD',</v>
      </c>
      <c r="J4255" s="102" t="s">
        <v>9</v>
      </c>
      <c r="K4255" s="102">
        <v>40</v>
      </c>
      <c r="L4255" s="102">
        <v>40</v>
      </c>
      <c r="M4255" s="235">
        <f>Tabla1[[#This Row],[Monto]]-Tabla1[[#This Row],[Monto Kashio]]</f>
        <v>0</v>
      </c>
      <c r="N4255" s="102" t="s">
        <v>23</v>
      </c>
      <c r="O4255" s="132" t="s">
        <v>24</v>
      </c>
      <c r="P4255" s="102">
        <v>810143</v>
      </c>
      <c r="Q4255" s="104">
        <v>45710</v>
      </c>
      <c r="R4255" s="132" t="s">
        <v>148</v>
      </c>
      <c r="T4255" s="1"/>
    </row>
    <row r="4256" spans="1:20" ht="12.75" customHeight="1">
      <c r="A4256" s="130" t="s">
        <v>4087</v>
      </c>
      <c r="B4256" s="105" t="s">
        <v>4088</v>
      </c>
      <c r="C4256" s="105" t="s">
        <v>96</v>
      </c>
      <c r="D4256" s="107">
        <v>45710</v>
      </c>
      <c r="E4256" s="117">
        <v>250536400009</v>
      </c>
      <c r="F4256" s="105" t="str">
        <f>CONCATENATE("'",Tabla1[[#This Row],[PSP_TIN]],"',")</f>
        <v>'250536400009',</v>
      </c>
      <c r="G4256" s="105" t="s">
        <v>1923</v>
      </c>
      <c r="H4256" s="105" t="s">
        <v>5285</v>
      </c>
      <c r="I4256" s="105" t="str">
        <f>CONCATENATE("'",Tabla1[[#This Row],[Public ID]],"',")</f>
        <v>'inv_kX8gVzk8bwbN5EdohsThcc',</v>
      </c>
      <c r="J4256" s="105" t="s">
        <v>9</v>
      </c>
      <c r="K4256" s="105">
        <v>50</v>
      </c>
      <c r="L4256" s="105">
        <v>50</v>
      </c>
      <c r="M4256" s="235">
        <f>Tabla1[[#This Row],[Monto]]-Tabla1[[#This Row],[Monto Kashio]]</f>
        <v>0</v>
      </c>
      <c r="N4256" s="105" t="s">
        <v>23</v>
      </c>
      <c r="O4256" s="131" t="s">
        <v>24</v>
      </c>
      <c r="P4256" s="105">
        <v>1204956</v>
      </c>
      <c r="Q4256" s="107">
        <v>45710</v>
      </c>
      <c r="R4256" s="131" t="s">
        <v>148</v>
      </c>
      <c r="T4256" s="1"/>
    </row>
    <row r="4257" spans="1:20" ht="12.75" customHeight="1">
      <c r="A4257" s="101" t="s">
        <v>4087</v>
      </c>
      <c r="B4257" s="102" t="s">
        <v>4088</v>
      </c>
      <c r="C4257" s="102" t="s">
        <v>66</v>
      </c>
      <c r="D4257" s="104">
        <v>45710</v>
      </c>
      <c r="E4257" s="116">
        <v>250536396657</v>
      </c>
      <c r="F4257" s="102" t="str">
        <f>CONCATENATE("'",Tabla1[[#This Row],[PSP_TIN]],"',")</f>
        <v>'250536396657',</v>
      </c>
      <c r="G4257" s="102" t="s">
        <v>1923</v>
      </c>
      <c r="H4257" s="102" t="s">
        <v>5286</v>
      </c>
      <c r="I4257" s="102" t="str">
        <f>CONCATENATE("'",Tabla1[[#This Row],[Public ID]],"',")</f>
        <v>'inv_buXyaSSYTo8vsVbFDJTvpv',</v>
      </c>
      <c r="J4257" s="102" t="s">
        <v>9</v>
      </c>
      <c r="K4257" s="102">
        <v>99.9</v>
      </c>
      <c r="L4257" s="102">
        <v>99.9</v>
      </c>
      <c r="M4257" s="235">
        <f>Tabla1[[#This Row],[Monto]]-Tabla1[[#This Row],[Monto Kashio]]</f>
        <v>0</v>
      </c>
      <c r="N4257" s="102" t="s">
        <v>23</v>
      </c>
      <c r="O4257" s="132" t="s">
        <v>24</v>
      </c>
      <c r="P4257" s="102">
        <v>1104765</v>
      </c>
      <c r="Q4257" s="104">
        <v>45710</v>
      </c>
      <c r="R4257" s="132" t="s">
        <v>148</v>
      </c>
      <c r="T4257" s="1"/>
    </row>
    <row r="4258" spans="1:20" ht="12.75" customHeight="1">
      <c r="A4258" s="130" t="s">
        <v>4087</v>
      </c>
      <c r="B4258" s="105" t="s">
        <v>4088</v>
      </c>
      <c r="C4258" s="105" t="s">
        <v>66</v>
      </c>
      <c r="D4258" s="107">
        <v>45710</v>
      </c>
      <c r="E4258" s="117">
        <v>250536396512</v>
      </c>
      <c r="F4258" s="105" t="str">
        <f>CONCATENATE("'",Tabla1[[#This Row],[PSP_TIN]],"',")</f>
        <v>'250536396512',</v>
      </c>
      <c r="G4258" s="105" t="s">
        <v>1923</v>
      </c>
      <c r="H4258" s="105" t="s">
        <v>5287</v>
      </c>
      <c r="I4258" s="105" t="str">
        <f>CONCATENATE("'",Tabla1[[#This Row],[Public ID]],"',")</f>
        <v>'inv_4FyRXyeCJm9JgGNwjEwcPW',</v>
      </c>
      <c r="J4258" s="105" t="s">
        <v>9</v>
      </c>
      <c r="K4258" s="105">
        <v>14</v>
      </c>
      <c r="L4258" s="105">
        <v>14</v>
      </c>
      <c r="M4258" s="235">
        <f>Tabla1[[#This Row],[Monto]]-Tabla1[[#This Row],[Monto Kashio]]</f>
        <v>0</v>
      </c>
      <c r="N4258" s="105" t="s">
        <v>23</v>
      </c>
      <c r="O4258" s="131" t="s">
        <v>24</v>
      </c>
      <c r="P4258" s="105">
        <v>105621</v>
      </c>
      <c r="Q4258" s="107">
        <v>45710</v>
      </c>
      <c r="R4258" s="131" t="s">
        <v>148</v>
      </c>
      <c r="T4258" s="1"/>
    </row>
    <row r="4259" spans="1:20" ht="12.75" customHeight="1">
      <c r="A4259" s="101" t="s">
        <v>4087</v>
      </c>
      <c r="B4259" s="102" t="s">
        <v>4088</v>
      </c>
      <c r="C4259" s="102" t="s">
        <v>176</v>
      </c>
      <c r="D4259" s="104">
        <v>45710</v>
      </c>
      <c r="E4259" s="116">
        <v>250536396604</v>
      </c>
      <c r="F4259" s="102" t="str">
        <f>CONCATENATE("'",Tabla1[[#This Row],[PSP_TIN]],"',")</f>
        <v>'250536396604',</v>
      </c>
      <c r="G4259" s="102" t="s">
        <v>1923</v>
      </c>
      <c r="H4259" s="102" t="s">
        <v>5288</v>
      </c>
      <c r="I4259" s="102" t="str">
        <f>CONCATENATE("'",Tabla1[[#This Row],[Public ID]],"',")</f>
        <v>'inv_8NgRDdqhSDP8Fq2nw4VjSb',</v>
      </c>
      <c r="J4259" s="102" t="s">
        <v>9</v>
      </c>
      <c r="K4259" s="102">
        <v>90</v>
      </c>
      <c r="L4259" s="102">
        <v>90</v>
      </c>
      <c r="M4259" s="235">
        <f>Tabla1[[#This Row],[Monto]]-Tabla1[[#This Row],[Monto Kashio]]</f>
        <v>0</v>
      </c>
      <c r="N4259" s="102" t="s">
        <v>23</v>
      </c>
      <c r="O4259" s="132" t="s">
        <v>24</v>
      </c>
      <c r="P4259" s="102">
        <v>709763</v>
      </c>
      <c r="Q4259" s="104">
        <v>45710</v>
      </c>
      <c r="R4259" s="132" t="s">
        <v>148</v>
      </c>
      <c r="T4259" s="1"/>
    </row>
    <row r="4260" spans="1:20" ht="12.75" customHeight="1">
      <c r="A4260" s="130" t="s">
        <v>4087</v>
      </c>
      <c r="B4260" s="105" t="s">
        <v>4088</v>
      </c>
      <c r="C4260" s="105" t="s">
        <v>30</v>
      </c>
      <c r="D4260" s="107">
        <v>45710</v>
      </c>
      <c r="E4260" s="117">
        <v>250536396582</v>
      </c>
      <c r="F4260" s="105" t="str">
        <f>CONCATENATE("'",Tabla1[[#This Row],[PSP_TIN]],"',")</f>
        <v>'250536396582',</v>
      </c>
      <c r="G4260" s="105" t="s">
        <v>5283</v>
      </c>
      <c r="H4260" s="105" t="s">
        <v>5289</v>
      </c>
      <c r="I4260" s="105" t="str">
        <f>CONCATENATE("'",Tabla1[[#This Row],[Public ID]],"',")</f>
        <v>'inv_igUuTU35rPDvwR6r48GHhj',</v>
      </c>
      <c r="J4260" s="105" t="s">
        <v>9</v>
      </c>
      <c r="K4260" s="105">
        <v>1250</v>
      </c>
      <c r="L4260" s="105">
        <v>1250</v>
      </c>
      <c r="M4260" s="235">
        <f>Tabla1[[#This Row],[Monto]]-Tabla1[[#This Row],[Monto Kashio]]</f>
        <v>0</v>
      </c>
      <c r="N4260" s="105" t="s">
        <v>23</v>
      </c>
      <c r="O4260" s="131" t="s">
        <v>24</v>
      </c>
      <c r="P4260" s="105">
        <v>96622</v>
      </c>
      <c r="Q4260" s="107">
        <v>45710</v>
      </c>
      <c r="R4260" s="131" t="s">
        <v>148</v>
      </c>
      <c r="T4260" s="1"/>
    </row>
    <row r="4261" spans="1:20" ht="12.75" customHeight="1">
      <c r="A4261" s="101" t="s">
        <v>4087</v>
      </c>
      <c r="B4261" s="102" t="s">
        <v>4088</v>
      </c>
      <c r="C4261" s="102" t="s">
        <v>30</v>
      </c>
      <c r="D4261" s="104">
        <v>45710</v>
      </c>
      <c r="E4261" s="116">
        <v>250536843343</v>
      </c>
      <c r="F4261" s="102" t="str">
        <f>CONCATENATE("'",Tabla1[[#This Row],[PSP_TIN]],"',")</f>
        <v>'250536843343',</v>
      </c>
      <c r="G4261" s="102" t="s">
        <v>5283</v>
      </c>
      <c r="H4261" s="102" t="s">
        <v>5290</v>
      </c>
      <c r="I4261" s="102" t="str">
        <f>CONCATENATE("'",Tabla1[[#This Row],[Public ID]],"',")</f>
        <v>'inv_oBKQV44Er8Jpz8yfbfretC',</v>
      </c>
      <c r="J4261" s="102" t="s">
        <v>9</v>
      </c>
      <c r="K4261" s="102">
        <v>20</v>
      </c>
      <c r="L4261" s="102">
        <v>20</v>
      </c>
      <c r="M4261" s="235">
        <f>Tabla1[[#This Row],[Monto]]-Tabla1[[#This Row],[Monto Kashio]]</f>
        <v>0</v>
      </c>
      <c r="N4261" s="102" t="s">
        <v>23</v>
      </c>
      <c r="O4261" s="132" t="s">
        <v>24</v>
      </c>
      <c r="P4261" s="102">
        <v>2875399</v>
      </c>
      <c r="Q4261" s="104">
        <v>45710</v>
      </c>
      <c r="R4261" s="132" t="s">
        <v>148</v>
      </c>
      <c r="T4261" s="1"/>
    </row>
    <row r="4262" spans="1:20" ht="12.75" customHeight="1">
      <c r="A4262" s="130" t="s">
        <v>4087</v>
      </c>
      <c r="B4262" s="105" t="s">
        <v>4088</v>
      </c>
      <c r="C4262" s="105" t="s">
        <v>27</v>
      </c>
      <c r="D4262" s="107">
        <v>45711</v>
      </c>
      <c r="E4262" s="117">
        <v>250547142593</v>
      </c>
      <c r="F4262" s="105" t="str">
        <f>CONCATENATE("'",Tabla1[[#This Row],[PSP_TIN]],"',")</f>
        <v>'250547142593',</v>
      </c>
      <c r="G4262" s="105" t="s">
        <v>1923</v>
      </c>
      <c r="H4262" s="105" t="s">
        <v>5291</v>
      </c>
      <c r="I4262" s="105" t="str">
        <f>CONCATENATE("'",Tabla1[[#This Row],[Public ID]],"',")</f>
        <v>'inv_WaAu64Rz8BfTcCDppXZLjj',</v>
      </c>
      <c r="J4262" s="105" t="s">
        <v>9</v>
      </c>
      <c r="K4262" s="105">
        <v>48</v>
      </c>
      <c r="L4262" s="105">
        <v>48</v>
      </c>
      <c r="M4262" s="235">
        <f>Tabla1[[#This Row],[Monto]]-Tabla1[[#This Row],[Monto Kashio]]</f>
        <v>0</v>
      </c>
      <c r="N4262" s="105" t="s">
        <v>23</v>
      </c>
      <c r="O4262" s="131" t="s">
        <v>24</v>
      </c>
      <c r="P4262" s="105">
        <v>80990</v>
      </c>
      <c r="Q4262" s="107">
        <v>45711</v>
      </c>
      <c r="R4262" s="131" t="s">
        <v>148</v>
      </c>
      <c r="T4262" s="1"/>
    </row>
    <row r="4263" spans="1:20" ht="12.75" customHeight="1">
      <c r="A4263" s="101" t="s">
        <v>4087</v>
      </c>
      <c r="B4263" s="102" t="s">
        <v>4088</v>
      </c>
      <c r="C4263" s="102" t="s">
        <v>368</v>
      </c>
      <c r="D4263" s="104">
        <v>45711</v>
      </c>
      <c r="E4263" s="116">
        <v>250547142494</v>
      </c>
      <c r="F4263" s="102" t="str">
        <f>CONCATENATE("'",Tabla1[[#This Row],[PSP_TIN]],"',")</f>
        <v>'250547142494',</v>
      </c>
      <c r="G4263" s="102" t="s">
        <v>1923</v>
      </c>
      <c r="H4263" s="102" t="s">
        <v>5292</v>
      </c>
      <c r="I4263" s="102" t="str">
        <f>CONCATENATE("'",Tabla1[[#This Row],[Public ID]],"',")</f>
        <v>'inv_HQtJLqbBVqrYuP46MqUwvb',</v>
      </c>
      <c r="J4263" s="102" t="s">
        <v>9</v>
      </c>
      <c r="K4263" s="102">
        <v>220</v>
      </c>
      <c r="L4263" s="102">
        <v>220</v>
      </c>
      <c r="M4263" s="235">
        <f>Tabla1[[#This Row],[Monto]]-Tabla1[[#This Row],[Monto Kashio]]</f>
        <v>0</v>
      </c>
      <c r="N4263" s="102" t="s">
        <v>23</v>
      </c>
      <c r="O4263" s="132" t="s">
        <v>24</v>
      </c>
      <c r="P4263" s="102">
        <v>123014</v>
      </c>
      <c r="Q4263" s="104">
        <v>45711</v>
      </c>
      <c r="R4263" s="132" t="s">
        <v>148</v>
      </c>
      <c r="T4263" s="1"/>
    </row>
    <row r="4264" spans="1:20" ht="12.75" customHeight="1">
      <c r="A4264" s="130">
        <v>12925</v>
      </c>
      <c r="B4264" s="105" t="s">
        <v>4117</v>
      </c>
      <c r="C4264" s="105" t="s">
        <v>30</v>
      </c>
      <c r="D4264" s="107">
        <v>45711</v>
      </c>
      <c r="E4264" s="117">
        <v>250547142551</v>
      </c>
      <c r="F4264" s="105" t="str">
        <f>CONCATENATE("'",Tabla1[[#This Row],[PSP_TIN]],"',")</f>
        <v>'250547142551',</v>
      </c>
      <c r="G4264" s="105" t="s">
        <v>1923</v>
      </c>
      <c r="H4264" s="105" t="s">
        <v>5293</v>
      </c>
      <c r="I4264" s="105" t="str">
        <f>CONCATENATE("'",Tabla1[[#This Row],[Public ID]],"',")</f>
        <v>'inv_cKB92VjGm3cen5FXMF5wvw',</v>
      </c>
      <c r="J4264" s="105" t="s">
        <v>9</v>
      </c>
      <c r="K4264" s="105">
        <v>50</v>
      </c>
      <c r="L4264" s="105">
        <v>50</v>
      </c>
      <c r="M4264" s="235">
        <f>Tabla1[[#This Row],[Monto]]-Tabla1[[#This Row],[Monto Kashio]]</f>
        <v>0</v>
      </c>
      <c r="N4264" s="105" t="s">
        <v>23</v>
      </c>
      <c r="O4264" s="131" t="s">
        <v>24</v>
      </c>
      <c r="P4264" s="105">
        <v>702813</v>
      </c>
      <c r="Q4264" s="107">
        <v>45711</v>
      </c>
      <c r="R4264" s="131" t="s">
        <v>148</v>
      </c>
      <c r="T4264" s="1"/>
    </row>
    <row r="4265" spans="1:20" ht="12.75" customHeight="1">
      <c r="A4265" s="101" t="s">
        <v>4087</v>
      </c>
      <c r="B4265" s="102" t="s">
        <v>4088</v>
      </c>
      <c r="C4265" s="102" t="s">
        <v>30</v>
      </c>
      <c r="D4265" s="104">
        <v>45711</v>
      </c>
      <c r="E4265" s="116">
        <v>250547138875</v>
      </c>
      <c r="F4265" s="102" t="str">
        <f>CONCATENATE("'",Tabla1[[#This Row],[PSP_TIN]],"',")</f>
        <v>'250547138875',</v>
      </c>
      <c r="G4265" s="102" t="s">
        <v>5283</v>
      </c>
      <c r="H4265" s="102" t="s">
        <v>5294</v>
      </c>
      <c r="I4265" s="102" t="str">
        <f>CONCATENATE("'",Tabla1[[#This Row],[Public ID]],"',")</f>
        <v>'inv_jnSPsGp4mtvNC7Y9c9efgW',</v>
      </c>
      <c r="J4265" s="102" t="s">
        <v>9</v>
      </c>
      <c r="K4265" s="102">
        <v>50</v>
      </c>
      <c r="L4265" s="102">
        <v>50</v>
      </c>
      <c r="M4265" s="235">
        <f>Tabla1[[#This Row],[Monto]]-Tabla1[[#This Row],[Monto Kashio]]</f>
        <v>0</v>
      </c>
      <c r="N4265" s="102" t="s">
        <v>23</v>
      </c>
      <c r="O4265" s="132" t="s">
        <v>24</v>
      </c>
      <c r="P4265" s="102">
        <v>802476</v>
      </c>
      <c r="Q4265" s="104">
        <v>45711</v>
      </c>
      <c r="R4265" s="132" t="s">
        <v>148</v>
      </c>
      <c r="T4265" s="1"/>
    </row>
    <row r="4266" spans="1:20" ht="12.75" customHeight="1">
      <c r="A4266" s="130" t="s">
        <v>4087</v>
      </c>
      <c r="B4266" s="105" t="s">
        <v>4088</v>
      </c>
      <c r="C4266" s="105" t="s">
        <v>27</v>
      </c>
      <c r="D4266" s="107">
        <v>45711</v>
      </c>
      <c r="E4266" s="117">
        <v>250547138057</v>
      </c>
      <c r="F4266" s="105" t="str">
        <f>CONCATENATE("'",Tabla1[[#This Row],[PSP_TIN]],"',")</f>
        <v>'250547138057',</v>
      </c>
      <c r="G4266" s="105" t="s">
        <v>1923</v>
      </c>
      <c r="H4266" s="105" t="s">
        <v>5295</v>
      </c>
      <c r="I4266" s="105" t="str">
        <f>CONCATENATE("'",Tabla1[[#This Row],[Public ID]],"',")</f>
        <v>'inv_U6DebSXi2QMtkUaUe55LRq',</v>
      </c>
      <c r="J4266" s="105" t="s">
        <v>9</v>
      </c>
      <c r="K4266" s="105">
        <v>100</v>
      </c>
      <c r="L4266" s="105">
        <v>100</v>
      </c>
      <c r="M4266" s="235">
        <f>Tabla1[[#This Row],[Monto]]-Tabla1[[#This Row],[Monto Kashio]]</f>
        <v>0</v>
      </c>
      <c r="N4266" s="105" t="s">
        <v>23</v>
      </c>
      <c r="O4266" s="131" t="s">
        <v>24</v>
      </c>
      <c r="P4266" s="105">
        <v>802444</v>
      </c>
      <c r="Q4266" s="107">
        <v>45711</v>
      </c>
      <c r="R4266" s="131" t="s">
        <v>148</v>
      </c>
      <c r="T4266" s="1"/>
    </row>
    <row r="4267" spans="1:20" ht="12.75" customHeight="1">
      <c r="A4267" s="101" t="s">
        <v>4087</v>
      </c>
      <c r="B4267" s="102" t="s">
        <v>4088</v>
      </c>
      <c r="C4267" s="102" t="s">
        <v>27</v>
      </c>
      <c r="D4267" s="104">
        <v>45711</v>
      </c>
      <c r="E4267" s="116">
        <v>250547137483</v>
      </c>
      <c r="F4267" s="102" t="str">
        <f>CONCATENATE("'",Tabla1[[#This Row],[PSP_TIN]],"',")</f>
        <v>'250547137483',</v>
      </c>
      <c r="G4267" s="102" t="s">
        <v>1923</v>
      </c>
      <c r="H4267" s="102" t="s">
        <v>5296</v>
      </c>
      <c r="I4267" s="102" t="str">
        <f>CONCATENATE("'",Tabla1[[#This Row],[Public ID]],"',")</f>
        <v>'inv_gVHPAof7PpDM77fttCjhXb',</v>
      </c>
      <c r="J4267" s="102" t="s">
        <v>9</v>
      </c>
      <c r="K4267" s="102">
        <v>30</v>
      </c>
      <c r="L4267" s="102">
        <v>30</v>
      </c>
      <c r="M4267" s="235">
        <f>Tabla1[[#This Row],[Monto]]-Tabla1[[#This Row],[Monto Kashio]]</f>
        <v>0</v>
      </c>
      <c r="N4267" s="102" t="s">
        <v>23</v>
      </c>
      <c r="O4267" s="132" t="s">
        <v>24</v>
      </c>
      <c r="P4267" s="102">
        <v>302490</v>
      </c>
      <c r="Q4267" s="104">
        <v>45711</v>
      </c>
      <c r="R4267" s="132" t="s">
        <v>148</v>
      </c>
      <c r="T4267" s="1"/>
    </row>
    <row r="4268" spans="1:20" ht="12.75" customHeight="1">
      <c r="A4268" s="130" t="s">
        <v>4087</v>
      </c>
      <c r="B4268" s="105" t="s">
        <v>4117</v>
      </c>
      <c r="C4268" s="105" t="s">
        <v>27</v>
      </c>
      <c r="D4268" s="107">
        <v>45711</v>
      </c>
      <c r="E4268" s="117">
        <v>250547136124</v>
      </c>
      <c r="F4268" s="105" t="str">
        <f>CONCATENATE("'",Tabla1[[#This Row],[PSP_TIN]],"',")</f>
        <v>'250547136124',</v>
      </c>
      <c r="G4268" s="105" t="s">
        <v>1923</v>
      </c>
      <c r="H4268" s="105" t="s">
        <v>5297</v>
      </c>
      <c r="I4268" s="105" t="str">
        <f>CONCATENATE("'",Tabla1[[#This Row],[Public ID]],"',")</f>
        <v>'inv_nVim2HB5LBEqAUN23aXSXs',</v>
      </c>
      <c r="J4268" s="105" t="s">
        <v>9</v>
      </c>
      <c r="K4268" s="105">
        <v>30</v>
      </c>
      <c r="L4268" s="105">
        <v>30</v>
      </c>
      <c r="M4268" s="235">
        <f>Tabla1[[#This Row],[Monto]]-Tabla1[[#This Row],[Monto Kashio]]</f>
        <v>0</v>
      </c>
      <c r="N4268" s="105" t="s">
        <v>23</v>
      </c>
      <c r="O4268" s="131" t="s">
        <v>24</v>
      </c>
      <c r="P4268" s="105">
        <v>102491</v>
      </c>
      <c r="Q4268" s="107">
        <v>45711</v>
      </c>
      <c r="R4268" s="131" t="s">
        <v>148</v>
      </c>
      <c r="T4268" s="1"/>
    </row>
    <row r="4269" spans="1:20" ht="12.75" customHeight="1">
      <c r="A4269" s="101">
        <v>12926</v>
      </c>
      <c r="B4269" s="102" t="s">
        <v>4117</v>
      </c>
      <c r="C4269" s="102" t="s">
        <v>30</v>
      </c>
      <c r="D4269" s="104">
        <v>45711</v>
      </c>
      <c r="E4269" s="116">
        <v>250547149014</v>
      </c>
      <c r="F4269" s="102" t="str">
        <f>CONCATENATE("'",Tabla1[[#This Row],[PSP_TIN]],"',")</f>
        <v>'250547149014',</v>
      </c>
      <c r="G4269" s="102" t="s">
        <v>1923</v>
      </c>
      <c r="H4269" s="102" t="s">
        <v>5298</v>
      </c>
      <c r="I4269" s="102" t="str">
        <f>CONCATENATE("'",Tabla1[[#This Row],[Public ID]],"',")</f>
        <v>'inv_JZtxe8Q7iSb5Zr8vpUQ7TJ',</v>
      </c>
      <c r="J4269" s="102" t="s">
        <v>9</v>
      </c>
      <c r="K4269" s="102">
        <v>100</v>
      </c>
      <c r="L4269" s="102">
        <v>100</v>
      </c>
      <c r="M4269" s="235">
        <f>Tabla1[[#This Row],[Monto]]-Tabla1[[#This Row],[Monto Kashio]]</f>
        <v>0</v>
      </c>
      <c r="N4269" s="102" t="s">
        <v>23</v>
      </c>
      <c r="O4269" s="132" t="s">
        <v>24</v>
      </c>
      <c r="P4269" s="102">
        <v>803364</v>
      </c>
      <c r="Q4269" s="104">
        <v>45711</v>
      </c>
      <c r="R4269" s="132" t="s">
        <v>148</v>
      </c>
      <c r="T4269" s="1"/>
    </row>
    <row r="4270" spans="1:20" ht="12.75" customHeight="1">
      <c r="A4270" s="130">
        <v>12927</v>
      </c>
      <c r="B4270" s="105" t="s">
        <v>4117</v>
      </c>
      <c r="C4270" s="105" t="s">
        <v>30</v>
      </c>
      <c r="D4270" s="107">
        <v>45711</v>
      </c>
      <c r="E4270" s="117">
        <v>250547155552</v>
      </c>
      <c r="F4270" s="105" t="str">
        <f>CONCATENATE("'",Tabla1[[#This Row],[PSP_TIN]],"',")</f>
        <v>'250547155552',</v>
      </c>
      <c r="G4270" s="105" t="s">
        <v>1923</v>
      </c>
      <c r="H4270" s="105" t="s">
        <v>5299</v>
      </c>
      <c r="I4270" s="105" t="str">
        <f>CONCATENATE("'",Tabla1[[#This Row],[Public ID]],"',")</f>
        <v>'inv_eCFdkUVh54mxDaXwTDphCw',</v>
      </c>
      <c r="J4270" s="105" t="s">
        <v>9</v>
      </c>
      <c r="K4270" s="105">
        <v>38</v>
      </c>
      <c r="L4270" s="105">
        <v>38</v>
      </c>
      <c r="M4270" s="235">
        <f>Tabla1[[#This Row],[Monto]]-Tabla1[[#This Row],[Monto Kashio]]</f>
        <v>0</v>
      </c>
      <c r="N4270" s="105" t="s">
        <v>23</v>
      </c>
      <c r="O4270" s="131" t="s">
        <v>24</v>
      </c>
      <c r="P4270" s="105">
        <v>1003997</v>
      </c>
      <c r="Q4270" s="107">
        <v>45711</v>
      </c>
      <c r="R4270" s="131" t="s">
        <v>148</v>
      </c>
      <c r="T4270" s="1"/>
    </row>
    <row r="4271" spans="1:20" ht="12.75" customHeight="1">
      <c r="A4271" s="101" t="s">
        <v>4087</v>
      </c>
      <c r="B4271" s="102" t="s">
        <v>4088</v>
      </c>
      <c r="C4271" s="102" t="s">
        <v>96</v>
      </c>
      <c r="D4271" s="104">
        <v>45711</v>
      </c>
      <c r="E4271" s="116">
        <v>250547170191</v>
      </c>
      <c r="F4271" s="102" t="str">
        <f>CONCATENATE("'",Tabla1[[#This Row],[PSP_TIN]],"',")</f>
        <v>'250547170191',</v>
      </c>
      <c r="G4271" s="102" t="s">
        <v>1923</v>
      </c>
      <c r="H4271" s="102" t="s">
        <v>5300</v>
      </c>
      <c r="I4271" s="102" t="str">
        <f>CONCATENATE("'",Tabla1[[#This Row],[Public ID]],"',")</f>
        <v>'inv_j3cgYktBEzUgZpdztDH2DL',</v>
      </c>
      <c r="J4271" s="102" t="s">
        <v>9</v>
      </c>
      <c r="K4271" s="102">
        <v>100</v>
      </c>
      <c r="L4271" s="102">
        <v>100</v>
      </c>
      <c r="M4271" s="235">
        <f>Tabla1[[#This Row],[Monto]]-Tabla1[[#This Row],[Monto Kashio]]</f>
        <v>0</v>
      </c>
      <c r="N4271" s="102" t="s">
        <v>23</v>
      </c>
      <c r="O4271" s="132" t="s">
        <v>24</v>
      </c>
      <c r="P4271" s="102">
        <v>156637</v>
      </c>
      <c r="Q4271" s="104">
        <v>45711</v>
      </c>
      <c r="R4271" s="132" t="s">
        <v>148</v>
      </c>
      <c r="T4271" s="1"/>
    </row>
    <row r="4272" spans="1:20" ht="12.75" customHeight="1">
      <c r="A4272" s="130" t="s">
        <v>4087</v>
      </c>
      <c r="B4272" s="105" t="s">
        <v>4088</v>
      </c>
      <c r="C4272" s="105" t="s">
        <v>66</v>
      </c>
      <c r="D4272" s="107">
        <v>45711</v>
      </c>
      <c r="E4272" s="117">
        <v>250547149826</v>
      </c>
      <c r="F4272" s="105" t="str">
        <f>CONCATENATE("'",Tabla1[[#This Row],[PSP_TIN]],"',")</f>
        <v>'250547149826',</v>
      </c>
      <c r="G4272" s="105" t="s">
        <v>1923</v>
      </c>
      <c r="H4272" s="105" t="s">
        <v>5301</v>
      </c>
      <c r="I4272" s="105" t="str">
        <f>CONCATENATE("'",Tabla1[[#This Row],[Public ID]],"',")</f>
        <v>'inv_eWNu7uZmSUjU2uaenFArvS',</v>
      </c>
      <c r="J4272" s="105" t="s">
        <v>9</v>
      </c>
      <c r="K4272" s="105">
        <v>20</v>
      </c>
      <c r="L4272" s="105">
        <v>20</v>
      </c>
      <c r="M4272" s="235">
        <f>Tabla1[[#This Row],[Monto]]-Tabla1[[#This Row],[Monto Kashio]]</f>
        <v>0</v>
      </c>
      <c r="N4272" s="105" t="s">
        <v>23</v>
      </c>
      <c r="O4272" s="131" t="s">
        <v>24</v>
      </c>
      <c r="P4272" s="105">
        <v>103696</v>
      </c>
      <c r="Q4272" s="107">
        <v>45711</v>
      </c>
      <c r="R4272" s="131" t="s">
        <v>148</v>
      </c>
      <c r="T4272" s="1"/>
    </row>
    <row r="4273" spans="1:20" ht="12.75" customHeight="1">
      <c r="A4273" s="101" t="s">
        <v>4087</v>
      </c>
      <c r="B4273" s="102" t="s">
        <v>4088</v>
      </c>
      <c r="C4273" s="102" t="s">
        <v>27</v>
      </c>
      <c r="D4273" s="104">
        <v>45711</v>
      </c>
      <c r="E4273" s="116">
        <v>250547369398</v>
      </c>
      <c r="F4273" s="102" t="str">
        <f>CONCATENATE("'",Tabla1[[#This Row],[PSP_TIN]],"',")</f>
        <v>'250547369398',</v>
      </c>
      <c r="G4273" s="102" t="s">
        <v>1923</v>
      </c>
      <c r="H4273" s="102" t="s">
        <v>5302</v>
      </c>
      <c r="I4273" s="102" t="str">
        <f>CONCATENATE("'",Tabla1[[#This Row],[Public ID]],"',")</f>
        <v>'inv_9UdRGBakse9MnWodCC2XRG',</v>
      </c>
      <c r="J4273" s="102" t="s">
        <v>9</v>
      </c>
      <c r="K4273" s="102">
        <v>30</v>
      </c>
      <c r="L4273" s="102">
        <v>30</v>
      </c>
      <c r="M4273" s="235">
        <f>Tabla1[[#This Row],[Monto]]-Tabla1[[#This Row],[Monto Kashio]]</f>
        <v>0</v>
      </c>
      <c r="N4273" s="102" t="s">
        <v>23</v>
      </c>
      <c r="O4273" s="132" t="s">
        <v>24</v>
      </c>
      <c r="P4273" s="102">
        <v>752594</v>
      </c>
      <c r="Q4273" s="104">
        <v>45711</v>
      </c>
      <c r="R4273" s="132" t="s">
        <v>148</v>
      </c>
      <c r="T4273" s="1"/>
    </row>
    <row r="4274" spans="1:20" ht="12.75" customHeight="1">
      <c r="A4274" s="130" t="s">
        <v>4087</v>
      </c>
      <c r="B4274" s="105" t="s">
        <v>4088</v>
      </c>
      <c r="C4274" s="105" t="s">
        <v>27</v>
      </c>
      <c r="D4274" s="107">
        <v>45712</v>
      </c>
      <c r="E4274" s="117">
        <v>250557726109</v>
      </c>
      <c r="F4274" s="105" t="str">
        <f>CONCATENATE("'",Tabla1[[#This Row],[PSP_TIN]],"',")</f>
        <v>'250557726109',</v>
      </c>
      <c r="G4274" s="105" t="s">
        <v>1923</v>
      </c>
      <c r="H4274" s="105" t="s">
        <v>5303</v>
      </c>
      <c r="I4274" s="105" t="str">
        <f>CONCATENATE("'",Tabla1[[#This Row],[Public ID]],"',")</f>
        <v>'inv_3fe2E4AKrSKWHheZwDMh83',</v>
      </c>
      <c r="J4274" s="105" t="s">
        <v>9</v>
      </c>
      <c r="K4274" s="105">
        <v>100</v>
      </c>
      <c r="L4274" s="105">
        <v>100</v>
      </c>
      <c r="M4274" s="235">
        <f>Tabla1[[#This Row],[Monto]]-Tabla1[[#This Row],[Monto Kashio]]</f>
        <v>0</v>
      </c>
      <c r="N4274" s="105" t="s">
        <v>23</v>
      </c>
      <c r="O4274" s="131" t="s">
        <v>24</v>
      </c>
      <c r="P4274" s="105">
        <v>104672</v>
      </c>
      <c r="Q4274" s="107">
        <v>45712</v>
      </c>
      <c r="R4274" s="131" t="s">
        <v>148</v>
      </c>
      <c r="T4274" s="1"/>
    </row>
    <row r="4275" spans="1:20" ht="12.75" customHeight="1">
      <c r="A4275" s="101" t="s">
        <v>4087</v>
      </c>
      <c r="B4275" s="102" t="s">
        <v>4088</v>
      </c>
      <c r="C4275" s="102" t="s">
        <v>66</v>
      </c>
      <c r="D4275" s="104">
        <v>45712</v>
      </c>
      <c r="E4275" s="116">
        <v>250557733089</v>
      </c>
      <c r="F4275" s="102" t="str">
        <f>CONCATENATE("'",Tabla1[[#This Row],[PSP_TIN]],"',")</f>
        <v>'250557733089',</v>
      </c>
      <c r="G4275" s="102" t="s">
        <v>1923</v>
      </c>
      <c r="H4275" s="102" t="s">
        <v>5304</v>
      </c>
      <c r="I4275" s="102" t="str">
        <f>CONCATENATE("'",Tabla1[[#This Row],[Public ID]],"',")</f>
        <v>'inv_GbfBFUZxg6FVkfvmiQSt9D',</v>
      </c>
      <c r="J4275" s="102" t="s">
        <v>9</v>
      </c>
      <c r="K4275" s="102">
        <v>20</v>
      </c>
      <c r="L4275" s="102">
        <v>20</v>
      </c>
      <c r="M4275" s="235">
        <f>Tabla1[[#This Row],[Monto]]-Tabla1[[#This Row],[Monto Kashio]]</f>
        <v>0</v>
      </c>
      <c r="N4275" s="102" t="s">
        <v>23</v>
      </c>
      <c r="O4275" s="132" t="s">
        <v>24</v>
      </c>
      <c r="P4275" s="102">
        <v>407100</v>
      </c>
      <c r="Q4275" s="104">
        <v>45712</v>
      </c>
      <c r="R4275" s="132" t="s">
        <v>148</v>
      </c>
      <c r="T4275" s="1"/>
    </row>
    <row r="4276" spans="1:20" ht="12.75" customHeight="1">
      <c r="A4276" s="130">
        <v>12930</v>
      </c>
      <c r="B4276" s="105" t="s">
        <v>4117</v>
      </c>
      <c r="C4276" s="105" t="s">
        <v>30</v>
      </c>
      <c r="D4276" s="107">
        <v>45712</v>
      </c>
      <c r="E4276" s="117">
        <v>250557789318</v>
      </c>
      <c r="F4276" s="105" t="str">
        <f>CONCATENATE("'",Tabla1[[#This Row],[PSP_TIN]],"',")</f>
        <v>'250557789318',</v>
      </c>
      <c r="G4276" s="105" t="s">
        <v>1923</v>
      </c>
      <c r="H4276" s="105" t="s">
        <v>5305</v>
      </c>
      <c r="I4276" s="105" t="str">
        <f>CONCATENATE("'",Tabla1[[#This Row],[Public ID]],"',")</f>
        <v>'inv_BC22fPXnUPuxpzEdMUFyAu',</v>
      </c>
      <c r="J4276" s="105" t="s">
        <v>9</v>
      </c>
      <c r="K4276" s="105">
        <v>100</v>
      </c>
      <c r="L4276" s="105">
        <v>100</v>
      </c>
      <c r="M4276" s="235">
        <f>Tabla1[[#This Row],[Monto]]-Tabla1[[#This Row],[Monto Kashio]]</f>
        <v>0</v>
      </c>
      <c r="N4276" s="105" t="s">
        <v>23</v>
      </c>
      <c r="O4276" s="131" t="s">
        <v>24</v>
      </c>
      <c r="P4276" s="105">
        <v>781121</v>
      </c>
      <c r="Q4276" s="107">
        <v>45712</v>
      </c>
      <c r="R4276" s="131" t="s">
        <v>148</v>
      </c>
      <c r="T4276" s="1"/>
    </row>
    <row r="4277" spans="1:20" ht="12.75" customHeight="1">
      <c r="A4277" s="101" t="s">
        <v>4087</v>
      </c>
      <c r="B4277" s="102" t="s">
        <v>4088</v>
      </c>
      <c r="C4277" s="102" t="s">
        <v>4797</v>
      </c>
      <c r="D4277" s="104">
        <v>45712</v>
      </c>
      <c r="E4277" s="116">
        <v>250557780279</v>
      </c>
      <c r="F4277" s="102" t="str">
        <f>CONCATENATE("'",Tabla1[[#This Row],[PSP_TIN]],"',")</f>
        <v>'250557780279',</v>
      </c>
      <c r="G4277" s="102" t="s">
        <v>1923</v>
      </c>
      <c r="H4277" s="102" t="s">
        <v>5306</v>
      </c>
      <c r="I4277" s="102" t="str">
        <f>CONCATENATE("'",Tabla1[[#This Row],[Public ID]],"',")</f>
        <v>'inv_fRv8gx3LZfAa6Rkt68P7RT',</v>
      </c>
      <c r="J4277" s="102" t="s">
        <v>9</v>
      </c>
      <c r="K4277" s="102">
        <v>263.62</v>
      </c>
      <c r="L4277" s="102">
        <v>263.62</v>
      </c>
      <c r="M4277" s="235">
        <f>Tabla1[[#This Row],[Monto]]-Tabla1[[#This Row],[Monto Kashio]]</f>
        <v>0</v>
      </c>
      <c r="N4277" s="102" t="s">
        <v>23</v>
      </c>
      <c r="O4277" s="132" t="s">
        <v>24</v>
      </c>
      <c r="P4277" s="102">
        <v>33615</v>
      </c>
      <c r="Q4277" s="104">
        <v>45712</v>
      </c>
      <c r="R4277" s="132" t="s">
        <v>148</v>
      </c>
      <c r="T4277" s="1"/>
    </row>
    <row r="4278" spans="1:20" ht="12.75" customHeight="1">
      <c r="A4278" s="130" t="s">
        <v>4087</v>
      </c>
      <c r="B4278" s="105" t="s">
        <v>4088</v>
      </c>
      <c r="C4278" s="105" t="s">
        <v>66</v>
      </c>
      <c r="D4278" s="107">
        <v>45712</v>
      </c>
      <c r="E4278" s="117">
        <v>250557880828</v>
      </c>
      <c r="F4278" s="105" t="str">
        <f>CONCATENATE("'",Tabla1[[#This Row],[PSP_TIN]],"',")</f>
        <v>'250557880828',</v>
      </c>
      <c r="G4278" s="105" t="s">
        <v>1923</v>
      </c>
      <c r="H4278" s="105" t="s">
        <v>5307</v>
      </c>
      <c r="I4278" s="105" t="str">
        <f>CONCATENATE("'",Tabla1[[#This Row],[Public ID]],"',")</f>
        <v>'inv_iW47wrEpExkypgUSrfveUY',</v>
      </c>
      <c r="J4278" s="105" t="s">
        <v>9</v>
      </c>
      <c r="K4278" s="105">
        <v>111</v>
      </c>
      <c r="L4278" s="105">
        <v>111</v>
      </c>
      <c r="M4278" s="235">
        <f>Tabla1[[#This Row],[Monto]]-Tabla1[[#This Row],[Monto Kashio]]</f>
        <v>0</v>
      </c>
      <c r="N4278" s="105" t="s">
        <v>23</v>
      </c>
      <c r="O4278" s="131" t="s">
        <v>24</v>
      </c>
      <c r="P4278" s="105">
        <v>180713</v>
      </c>
      <c r="Q4278" s="107">
        <v>45712</v>
      </c>
      <c r="R4278" s="131" t="s">
        <v>148</v>
      </c>
      <c r="T4278" s="1"/>
    </row>
    <row r="4279" spans="1:20" ht="12.75" customHeight="1">
      <c r="A4279" s="101" t="s">
        <v>4087</v>
      </c>
      <c r="B4279" s="102" t="s">
        <v>4088</v>
      </c>
      <c r="C4279" s="102" t="s">
        <v>66</v>
      </c>
      <c r="D4279" s="104">
        <v>45712</v>
      </c>
      <c r="E4279" s="116">
        <v>250557881985</v>
      </c>
      <c r="F4279" s="102" t="str">
        <f>CONCATENATE("'",Tabla1[[#This Row],[PSP_TIN]],"',")</f>
        <v>'250557881985',</v>
      </c>
      <c r="G4279" s="102" t="s">
        <v>1923</v>
      </c>
      <c r="H4279" s="102" t="s">
        <v>5308</v>
      </c>
      <c r="I4279" s="102" t="str">
        <f>CONCATENATE("'",Tabla1[[#This Row],[Public ID]],"',")</f>
        <v>'inv_5X2pKPdQKJHKUUKCSx2scz',</v>
      </c>
      <c r="J4279" s="102" t="s">
        <v>9</v>
      </c>
      <c r="K4279" s="102">
        <v>1707</v>
      </c>
      <c r="L4279" s="102">
        <v>1707</v>
      </c>
      <c r="M4279" s="235">
        <f>Tabla1[[#This Row],[Monto]]-Tabla1[[#This Row],[Monto Kashio]]</f>
        <v>0</v>
      </c>
      <c r="N4279" s="102" t="s">
        <v>23</v>
      </c>
      <c r="O4279" s="132" t="s">
        <v>24</v>
      </c>
      <c r="P4279" s="102">
        <v>3160537</v>
      </c>
      <c r="Q4279" s="104">
        <v>45712</v>
      </c>
      <c r="R4279" s="132" t="s">
        <v>148</v>
      </c>
      <c r="T4279" s="1"/>
    </row>
    <row r="4280" spans="1:20" ht="12.75" customHeight="1">
      <c r="A4280" s="130">
        <v>12915</v>
      </c>
      <c r="B4280" s="105" t="s">
        <v>4117</v>
      </c>
      <c r="C4280" s="243" t="s">
        <v>1502</v>
      </c>
      <c r="D4280" s="107">
        <v>45712</v>
      </c>
      <c r="E4280" s="117">
        <v>250297122019</v>
      </c>
      <c r="F4280" s="105" t="str">
        <f>CONCATENATE("'",Tabla1[[#This Row],[PSP_TIN]],"',")</f>
        <v>'250297122019',</v>
      </c>
      <c r="G4280" s="105" t="s">
        <v>1973</v>
      </c>
      <c r="H4280" s="105" t="s">
        <v>5309</v>
      </c>
      <c r="I4280" s="105" t="str">
        <f>CONCATENATE("'",Tabla1[[#This Row],[Public ID]],"',")</f>
        <v>'inv_Cp47EVKmz3biazEz7M7b4U',</v>
      </c>
      <c r="J4280" s="105" t="s">
        <v>9</v>
      </c>
      <c r="K4280" s="106">
        <v>248.2</v>
      </c>
      <c r="L4280" s="105">
        <v>248.2</v>
      </c>
      <c r="M4280" s="235">
        <f>Tabla1[[#This Row],[Monto]]-Tabla1[[#This Row],[Monto Kashio]]</f>
        <v>0</v>
      </c>
      <c r="N4280" s="105" t="s">
        <v>23</v>
      </c>
      <c r="O4280" s="131" t="s">
        <v>24</v>
      </c>
      <c r="P4280" s="105">
        <v>5242378</v>
      </c>
      <c r="Q4280" s="244">
        <v>45659</v>
      </c>
      <c r="R4280" s="131" t="s">
        <v>148</v>
      </c>
      <c r="T4280" s="1"/>
    </row>
    <row r="4281" spans="1:20" ht="12.75" customHeight="1">
      <c r="A4281" s="101">
        <v>12915</v>
      </c>
      <c r="B4281" s="102" t="s">
        <v>4117</v>
      </c>
      <c r="C4281" s="241" t="s">
        <v>136</v>
      </c>
      <c r="D4281" s="104">
        <v>45712</v>
      </c>
      <c r="E4281" s="116">
        <v>250352890511</v>
      </c>
      <c r="F4281" s="102" t="str">
        <f>CONCATENATE("'",Tabla1[[#This Row],[PSP_TIN]],"',")</f>
        <v>'250352890511',</v>
      </c>
      <c r="G4281" s="102" t="s">
        <v>850</v>
      </c>
      <c r="H4281" s="102" t="s">
        <v>5310</v>
      </c>
      <c r="I4281" s="102" t="str">
        <f>CONCATENATE("'",Tabla1[[#This Row],[Public ID]],"',")</f>
        <v>'inv_7nDE2LbeCUUsV4ALWNLhaM',</v>
      </c>
      <c r="J4281" s="102" t="s">
        <v>9</v>
      </c>
      <c r="K4281" s="103">
        <v>32</v>
      </c>
      <c r="L4281" s="102">
        <v>32</v>
      </c>
      <c r="M4281" s="235">
        <f>Tabla1[[#This Row],[Monto]]-Tabla1[[#This Row],[Monto Kashio]]</f>
        <v>0</v>
      </c>
      <c r="N4281" s="102" t="s">
        <v>23</v>
      </c>
      <c r="O4281" s="132" t="s">
        <v>24</v>
      </c>
      <c r="P4281" s="102">
        <v>603143</v>
      </c>
      <c r="Q4281" s="242">
        <v>45749</v>
      </c>
      <c r="R4281" s="132" t="s">
        <v>148</v>
      </c>
      <c r="T4281" s="1"/>
    </row>
    <row r="4282" spans="1:20" ht="12.75" customHeight="1">
      <c r="A4282" s="130">
        <v>12915</v>
      </c>
      <c r="B4282" s="105" t="s">
        <v>4117</v>
      </c>
      <c r="C4282" s="243" t="s">
        <v>58</v>
      </c>
      <c r="D4282" s="107">
        <v>45712</v>
      </c>
      <c r="E4282" s="117">
        <v>250353334506</v>
      </c>
      <c r="F4282" s="105" t="str">
        <f>CONCATENATE("'",Tabla1[[#This Row],[PSP_TIN]],"',")</f>
        <v>'250353334506',</v>
      </c>
      <c r="G4282" s="105" t="s">
        <v>850</v>
      </c>
      <c r="H4282" s="105" t="s">
        <v>5311</v>
      </c>
      <c r="I4282" s="105" t="str">
        <f>CONCATENATE("'",Tabla1[[#This Row],[Public ID]],"',")</f>
        <v>'inv_HwWqKKGRjUBhRuwwqJkgEN',</v>
      </c>
      <c r="J4282" s="105" t="s">
        <v>9</v>
      </c>
      <c r="K4282" s="106">
        <v>413</v>
      </c>
      <c r="L4282" s="105">
        <v>413</v>
      </c>
      <c r="M4282" s="235">
        <f>Tabla1[[#This Row],[Monto]]-Tabla1[[#This Row],[Monto Kashio]]</f>
        <v>0</v>
      </c>
      <c r="N4282" s="105" t="s">
        <v>23</v>
      </c>
      <c r="O4282" s="131" t="s">
        <v>145</v>
      </c>
      <c r="P4282" s="105">
        <v>2733946</v>
      </c>
      <c r="Q4282" s="244">
        <v>45749</v>
      </c>
      <c r="R4282" s="131" t="s">
        <v>148</v>
      </c>
      <c r="T4282" s="1"/>
    </row>
    <row r="4283" spans="1:20" ht="12.75" customHeight="1">
      <c r="A4283" s="101">
        <v>12915</v>
      </c>
      <c r="B4283" s="102" t="s">
        <v>4117</v>
      </c>
      <c r="C4283" s="241" t="s">
        <v>66</v>
      </c>
      <c r="D4283" s="104">
        <v>45712</v>
      </c>
      <c r="E4283" s="116">
        <v>250374608774</v>
      </c>
      <c r="F4283" s="102" t="str">
        <f>CONCATENATE("'",Tabla1[[#This Row],[PSP_TIN]],"',")</f>
        <v>'250374608774',</v>
      </c>
      <c r="G4283" s="102" t="s">
        <v>850</v>
      </c>
      <c r="H4283" s="102" t="s">
        <v>5312</v>
      </c>
      <c r="I4283" s="102" t="str">
        <f>CONCATENATE("'",Tabla1[[#This Row],[Public ID]],"',")</f>
        <v>'inv_f36qMxzyN3cRe6c3UXJ7UF',</v>
      </c>
      <c r="J4283" s="102" t="s">
        <v>9</v>
      </c>
      <c r="K4283" s="103">
        <v>20</v>
      </c>
      <c r="L4283" s="102">
        <v>20</v>
      </c>
      <c r="M4283" s="235">
        <f>Tabla1[[#This Row],[Monto]]-Tabla1[[#This Row],[Monto Kashio]]</f>
        <v>0</v>
      </c>
      <c r="N4283" s="102" t="s">
        <v>23</v>
      </c>
      <c r="O4283" s="132" t="s">
        <v>24</v>
      </c>
      <c r="P4283" s="102">
        <v>1186695</v>
      </c>
      <c r="Q4283" s="242">
        <v>45810</v>
      </c>
      <c r="R4283" s="132" t="s">
        <v>148</v>
      </c>
      <c r="T4283" s="1"/>
    </row>
    <row r="4284" spans="1:20" ht="12.75" customHeight="1">
      <c r="A4284" s="130">
        <v>12915</v>
      </c>
      <c r="B4284" s="105" t="s">
        <v>4117</v>
      </c>
      <c r="C4284" s="243" t="s">
        <v>5313</v>
      </c>
      <c r="D4284" s="107">
        <v>45712</v>
      </c>
      <c r="E4284" s="117">
        <v>250276002951</v>
      </c>
      <c r="F4284" s="105" t="str">
        <f>CONCATENATE("'",Tabla1[[#This Row],[PSP_TIN]],"',")</f>
        <v>'250276002951',</v>
      </c>
      <c r="G4284" s="105" t="s">
        <v>1973</v>
      </c>
      <c r="H4284" s="105" t="s">
        <v>5314</v>
      </c>
      <c r="I4284" s="105" t="str">
        <f>CONCATENATE("'",Tabla1[[#This Row],[Public ID]],"',")</f>
        <v>'inv_5AaptXfqxN5FL2pvjTHCa3',</v>
      </c>
      <c r="J4284" s="105" t="s">
        <v>9</v>
      </c>
      <c r="K4284" s="106">
        <v>292.04000000000002</v>
      </c>
      <c r="L4284" s="105">
        <v>292.04000000000002</v>
      </c>
      <c r="M4284" s="235">
        <f>Tabla1[[#This Row],[Monto]]-Tabla1[[#This Row],[Monto Kashio]]</f>
        <v>0</v>
      </c>
      <c r="N4284" s="105" t="s">
        <v>23</v>
      </c>
      <c r="O4284" s="131" t="s">
        <v>24</v>
      </c>
      <c r="P4284" s="105">
        <v>4965047</v>
      </c>
      <c r="Q4284" s="244">
        <v>45810</v>
      </c>
      <c r="R4284" s="131" t="s">
        <v>148</v>
      </c>
      <c r="T4284" s="1"/>
    </row>
    <row r="4285" spans="1:20" ht="12.75" customHeight="1">
      <c r="A4285" s="101">
        <v>12915</v>
      </c>
      <c r="B4285" s="102" t="s">
        <v>4117</v>
      </c>
      <c r="C4285" s="241" t="s">
        <v>58</v>
      </c>
      <c r="D4285" s="104">
        <v>45712</v>
      </c>
      <c r="E4285" s="116">
        <v>250374912327</v>
      </c>
      <c r="F4285" s="102" t="str">
        <f>CONCATENATE("'",Tabla1[[#This Row],[PSP_TIN]],"',")</f>
        <v>'250374912327',</v>
      </c>
      <c r="G4285" s="102" t="s">
        <v>850</v>
      </c>
      <c r="H4285" s="102" t="s">
        <v>5315</v>
      </c>
      <c r="I4285" s="102" t="str">
        <f>CONCATENATE("'",Tabla1[[#This Row],[Public ID]],"',")</f>
        <v>'inv_NPDXoyMcfruxh4tk5zJFcc',</v>
      </c>
      <c r="J4285" s="102" t="s">
        <v>9</v>
      </c>
      <c r="K4285" s="103">
        <v>946</v>
      </c>
      <c r="L4285" s="102">
        <v>946</v>
      </c>
      <c r="M4285" s="235">
        <f>Tabla1[[#This Row],[Monto]]-Tabla1[[#This Row],[Monto Kashio]]</f>
        <v>0</v>
      </c>
      <c r="N4285" s="102" t="s">
        <v>23</v>
      </c>
      <c r="O4285" s="132" t="s">
        <v>24</v>
      </c>
      <c r="P4285" s="102">
        <v>2203155</v>
      </c>
      <c r="Q4285" s="242">
        <v>45810</v>
      </c>
      <c r="R4285" s="132" t="s">
        <v>148</v>
      </c>
      <c r="T4285" s="1"/>
    </row>
    <row r="4286" spans="1:20" ht="12.75" customHeight="1">
      <c r="A4286" s="187">
        <v>12915</v>
      </c>
      <c r="B4286" s="131" t="s">
        <v>4117</v>
      </c>
      <c r="C4286" s="248" t="s">
        <v>3872</v>
      </c>
      <c r="D4286" s="111">
        <v>45712</v>
      </c>
      <c r="E4286" s="117">
        <v>250364135731</v>
      </c>
      <c r="F4286" s="131" t="str">
        <f>CONCATENATE("'",Tabla1[[#This Row],[PSP_TIN]],"',")</f>
        <v>'250364135731',</v>
      </c>
      <c r="G4286" s="131" t="s">
        <v>1973</v>
      </c>
      <c r="H4286" s="131" t="s">
        <v>5316</v>
      </c>
      <c r="I4286" s="131" t="str">
        <f>CONCATENATE("'",Tabla1[[#This Row],[Public ID]],"',")</f>
        <v>'inv_hPAxCUX8ax6JdNgTrvuWYZ',</v>
      </c>
      <c r="J4286" s="131" t="s">
        <v>9</v>
      </c>
      <c r="K4286" s="228">
        <v>1115</v>
      </c>
      <c r="L4286" s="98"/>
      <c r="M4286" s="235">
        <f>Tabla1[[#This Row],[Monto]]-Tabla1[[#This Row],[Monto Kashio]]</f>
        <v>1115</v>
      </c>
      <c r="N4286" s="98" t="s">
        <v>23</v>
      </c>
      <c r="O4286" s="131" t="s">
        <v>24</v>
      </c>
      <c r="P4286" s="131">
        <v>3381765</v>
      </c>
      <c r="Q4286" s="189">
        <v>45810</v>
      </c>
      <c r="R4286" s="131"/>
      <c r="T4286" s="1"/>
    </row>
    <row r="4287" spans="1:20" ht="12.75" customHeight="1">
      <c r="A4287" s="166">
        <v>12915</v>
      </c>
      <c r="B4287" s="132" t="s">
        <v>4117</v>
      </c>
      <c r="C4287" s="249" t="s">
        <v>96</v>
      </c>
      <c r="D4287" s="110">
        <v>45712</v>
      </c>
      <c r="E4287" s="116">
        <v>250385154055</v>
      </c>
      <c r="F4287" s="132" t="str">
        <f>CONCATENATE("'",Tabla1[[#This Row],[PSP_TIN]],"',")</f>
        <v>'250385154055',</v>
      </c>
      <c r="G4287" s="132" t="s">
        <v>850</v>
      </c>
      <c r="H4287" s="132" t="s">
        <v>5317</v>
      </c>
      <c r="I4287" s="132" t="str">
        <f>CONCATENATE("'",Tabla1[[#This Row],[Public ID]],"',")</f>
        <v>'inv_Ndx79ksjMhVt9MQwzEDqHj',</v>
      </c>
      <c r="J4287" s="132" t="s">
        <v>9</v>
      </c>
      <c r="K4287" s="132">
        <v>100</v>
      </c>
      <c r="L4287" s="91">
        <v>100</v>
      </c>
      <c r="M4287" s="235">
        <f>Tabla1[[#This Row],[Monto]]-Tabla1[[#This Row],[Monto Kashio]]</f>
        <v>0</v>
      </c>
      <c r="N4287" s="98" t="s">
        <v>23</v>
      </c>
      <c r="O4287" s="132" t="s">
        <v>24</v>
      </c>
      <c r="P4287" s="132">
        <v>403342</v>
      </c>
      <c r="Q4287" s="190">
        <v>45840</v>
      </c>
      <c r="R4287" s="132" t="s">
        <v>148</v>
      </c>
      <c r="T4287" s="1"/>
    </row>
    <row r="4288" spans="1:20" ht="12.75" customHeight="1">
      <c r="A4288" s="187">
        <v>12915</v>
      </c>
      <c r="B4288" s="131" t="s">
        <v>4117</v>
      </c>
      <c r="C4288" s="248" t="s">
        <v>66</v>
      </c>
      <c r="D4288" s="111">
        <v>45712</v>
      </c>
      <c r="E4288" s="117">
        <v>250395729168</v>
      </c>
      <c r="F4288" s="131" t="str">
        <f>CONCATENATE("'",Tabla1[[#This Row],[PSP_TIN]],"',")</f>
        <v>'250395729168',</v>
      </c>
      <c r="G4288" s="131" t="s">
        <v>850</v>
      </c>
      <c r="H4288" s="131" t="s">
        <v>5318</v>
      </c>
      <c r="I4288" s="131" t="str">
        <f>CONCATENATE("'",Tabla1[[#This Row],[Public ID]],"',")</f>
        <v>'inv_WHNxNgVraBKzGXzZurnP6y',</v>
      </c>
      <c r="J4288" s="131" t="s">
        <v>9</v>
      </c>
      <c r="K4288" s="131">
        <v>115</v>
      </c>
      <c r="L4288" s="98">
        <v>15</v>
      </c>
      <c r="M4288" s="235">
        <f>Tabla1[[#This Row],[Monto]]-Tabla1[[#This Row],[Monto Kashio]]</f>
        <v>100</v>
      </c>
      <c r="N4288" s="98" t="s">
        <v>23</v>
      </c>
      <c r="O4288" s="131" t="s">
        <v>145</v>
      </c>
      <c r="P4288" s="131">
        <v>2744927</v>
      </c>
      <c r="Q4288" s="189">
        <v>45840</v>
      </c>
      <c r="R4288" s="131" t="s">
        <v>148</v>
      </c>
      <c r="T4288" s="1"/>
    </row>
    <row r="4289" spans="1:20" ht="12.75" customHeight="1">
      <c r="A4289" s="166">
        <v>12915</v>
      </c>
      <c r="B4289" s="132" t="s">
        <v>4117</v>
      </c>
      <c r="C4289" s="249" t="s">
        <v>27</v>
      </c>
      <c r="D4289" s="110">
        <v>45712</v>
      </c>
      <c r="E4289" s="116">
        <v>250438587318</v>
      </c>
      <c r="F4289" s="132" t="str">
        <f>CONCATENATE("'",Tabla1[[#This Row],[PSP_TIN]],"',")</f>
        <v>'250438587318',</v>
      </c>
      <c r="G4289" s="132" t="s">
        <v>850</v>
      </c>
      <c r="H4289" s="132" t="s">
        <v>5319</v>
      </c>
      <c r="I4289" s="132" t="str">
        <f>CONCATENATE("'",Tabla1[[#This Row],[Public ID]],"',")</f>
        <v>'inv_NTq4mJEiKxc2ifwegVfWAN',</v>
      </c>
      <c r="J4289" s="132" t="s">
        <v>9</v>
      </c>
      <c r="K4289" s="132">
        <v>100</v>
      </c>
      <c r="L4289" s="91">
        <v>100</v>
      </c>
      <c r="M4289" s="235">
        <f>Tabla1[[#This Row],[Monto]]-Tabla1[[#This Row],[Monto Kashio]]</f>
        <v>0</v>
      </c>
      <c r="N4289" s="98" t="s">
        <v>23</v>
      </c>
      <c r="O4289" s="132" t="s">
        <v>145</v>
      </c>
      <c r="P4289" s="132">
        <v>2758146</v>
      </c>
      <c r="Q4289" s="190">
        <v>45993</v>
      </c>
      <c r="R4289" s="132" t="s">
        <v>148</v>
      </c>
      <c r="T4289" s="1"/>
    </row>
    <row r="4290" spans="1:20" ht="12.75" customHeight="1">
      <c r="A4290" s="187">
        <v>12915</v>
      </c>
      <c r="B4290" s="131" t="s">
        <v>4117</v>
      </c>
      <c r="C4290" s="248" t="s">
        <v>30</v>
      </c>
      <c r="D4290" s="111">
        <v>45712</v>
      </c>
      <c r="E4290" s="117">
        <v>250461172345</v>
      </c>
      <c r="F4290" s="131" t="str">
        <f>CONCATENATE("'",Tabla1[[#This Row],[PSP_TIN]],"',")</f>
        <v>'250461172345',</v>
      </c>
      <c r="G4290" s="131" t="s">
        <v>850</v>
      </c>
      <c r="H4290" s="131" t="s">
        <v>5320</v>
      </c>
      <c r="I4290" s="131" t="str">
        <f>CONCATENATE("'",Tabla1[[#This Row],[Public ID]],"',")</f>
        <v>'inv_kcQdoZ9TB6goXb4sgpvC2m',</v>
      </c>
      <c r="J4290" s="131" t="s">
        <v>9</v>
      </c>
      <c r="K4290" s="131">
        <v>20</v>
      </c>
      <c r="L4290" s="98">
        <v>20</v>
      </c>
      <c r="M4290" s="235">
        <f>Tabla1[[#This Row],[Monto]]-Tabla1[[#This Row],[Monto Kashio]]</f>
        <v>0</v>
      </c>
      <c r="N4290" s="98" t="s">
        <v>23</v>
      </c>
      <c r="O4290" s="131" t="s">
        <v>145</v>
      </c>
      <c r="P4290" s="131">
        <v>2769927</v>
      </c>
      <c r="Q4290" s="189" t="s">
        <v>5321</v>
      </c>
      <c r="R4290" s="131" t="s">
        <v>148</v>
      </c>
      <c r="T4290" s="1"/>
    </row>
    <row r="4291" spans="1:20" ht="12.75" customHeight="1">
      <c r="A4291" s="166">
        <v>12915</v>
      </c>
      <c r="B4291" s="132" t="s">
        <v>4117</v>
      </c>
      <c r="C4291" s="249" t="s">
        <v>30</v>
      </c>
      <c r="D4291" s="110">
        <v>45712</v>
      </c>
      <c r="E4291" s="116">
        <v>250482726696</v>
      </c>
      <c r="F4291" s="132" t="str">
        <f>CONCATENATE("'",Tabla1[[#This Row],[PSP_TIN]],"',")</f>
        <v>'250482726696',</v>
      </c>
      <c r="G4291" s="132" t="s">
        <v>850</v>
      </c>
      <c r="H4291" s="132" t="s">
        <v>5322</v>
      </c>
      <c r="I4291" s="132" t="str">
        <f>CONCATENATE("'",Tabla1[[#This Row],[Public ID]],"',")</f>
        <v>'inv_3T8rNN5aNnqYECwVqvC9uk',</v>
      </c>
      <c r="J4291" s="132" t="s">
        <v>9</v>
      </c>
      <c r="K4291" s="132">
        <v>30</v>
      </c>
      <c r="L4291" s="91">
        <v>30</v>
      </c>
      <c r="M4291" s="235">
        <f>Tabla1[[#This Row],[Monto]]-Tabla1[[#This Row],[Monto Kashio]]</f>
        <v>0</v>
      </c>
      <c r="N4291" s="98" t="s">
        <v>23</v>
      </c>
      <c r="O4291" s="132" t="s">
        <v>145</v>
      </c>
      <c r="P4291" s="132">
        <v>2777210</v>
      </c>
      <c r="Q4291" s="190" t="s">
        <v>5323</v>
      </c>
      <c r="R4291" s="132" t="s">
        <v>148</v>
      </c>
      <c r="T4291" s="1"/>
    </row>
    <row r="4292" spans="1:20" ht="12.75" customHeight="1">
      <c r="A4292" s="187">
        <v>12915</v>
      </c>
      <c r="B4292" s="131" t="s">
        <v>4117</v>
      </c>
      <c r="C4292" s="248" t="s">
        <v>66</v>
      </c>
      <c r="D4292" s="111">
        <v>45712</v>
      </c>
      <c r="E4292" s="117">
        <v>250482631722</v>
      </c>
      <c r="F4292" s="131" t="str">
        <f>CONCATENATE("'",Tabla1[[#This Row],[PSP_TIN]],"',")</f>
        <v>'250482631722',</v>
      </c>
      <c r="G4292" s="131" t="s">
        <v>850</v>
      </c>
      <c r="H4292" s="131" t="s">
        <v>5324</v>
      </c>
      <c r="I4292" s="131" t="str">
        <f>CONCATENATE("'",Tabla1[[#This Row],[Public ID]],"',")</f>
        <v>'inv_6XZYyvnNEg2tXKAFLV6Jm5',</v>
      </c>
      <c r="J4292" s="131" t="s">
        <v>9</v>
      </c>
      <c r="K4292" s="131">
        <v>166.47</v>
      </c>
      <c r="L4292" s="98">
        <v>166.47</v>
      </c>
      <c r="M4292" s="235">
        <f>Tabla1[[#This Row],[Monto]]-Tabla1[[#This Row],[Monto Kashio]]</f>
        <v>0</v>
      </c>
      <c r="N4292" s="98" t="s">
        <v>23</v>
      </c>
      <c r="O4292" s="131" t="s">
        <v>145</v>
      </c>
      <c r="P4292" s="131">
        <v>2777013</v>
      </c>
      <c r="Q4292" s="189" t="s">
        <v>5323</v>
      </c>
      <c r="R4292" s="131" t="s">
        <v>148</v>
      </c>
      <c r="T4292" s="1"/>
    </row>
    <row r="4293" spans="1:20" ht="12.75" customHeight="1">
      <c r="A4293" s="166" t="s">
        <v>4087</v>
      </c>
      <c r="B4293" s="132" t="s">
        <v>4088</v>
      </c>
      <c r="C4293" s="173" t="s">
        <v>66</v>
      </c>
      <c r="D4293" s="110">
        <v>45712</v>
      </c>
      <c r="E4293" s="116">
        <v>250558155416</v>
      </c>
      <c r="F4293" s="132" t="str">
        <f>CONCATENATE("'",Tabla1[[#This Row],[PSP_TIN]],"',")</f>
        <v>'250558155416',</v>
      </c>
      <c r="G4293" s="132" t="s">
        <v>1923</v>
      </c>
      <c r="H4293" s="132" t="s">
        <v>5325</v>
      </c>
      <c r="I4293" s="132" t="str">
        <f>CONCATENATE("'",Tabla1[[#This Row],[Public ID]],"',")</f>
        <v>'inv_8ugLgqfp9Fggy5jrCiS5JL',</v>
      </c>
      <c r="J4293" s="132" t="s">
        <v>9</v>
      </c>
      <c r="K4293" s="132">
        <v>15</v>
      </c>
      <c r="L4293" s="91">
        <v>15</v>
      </c>
      <c r="M4293" s="235">
        <f>Tabla1[[#This Row],[Monto]]-Tabla1[[#This Row],[Monto Kashio]]</f>
        <v>0</v>
      </c>
      <c r="N4293" s="98" t="s">
        <v>23</v>
      </c>
      <c r="O4293" s="132" t="s">
        <v>24</v>
      </c>
      <c r="P4293" s="132">
        <v>3738325</v>
      </c>
      <c r="Q4293" s="190">
        <v>45712</v>
      </c>
      <c r="R4293" s="132" t="s">
        <v>148</v>
      </c>
      <c r="T4293" s="1"/>
    </row>
    <row r="4294" spans="1:20" ht="12.75" customHeight="1">
      <c r="A4294" s="187">
        <v>12956</v>
      </c>
      <c r="B4294" s="131" t="s">
        <v>4117</v>
      </c>
      <c r="C4294" s="181" t="s">
        <v>27</v>
      </c>
      <c r="D4294" s="111">
        <v>45712</v>
      </c>
      <c r="E4294" s="117">
        <v>250558184654</v>
      </c>
      <c r="F4294" s="131" t="str">
        <f>CONCATENATE("'",Tabla1[[#This Row],[PSP_TIN]],"',")</f>
        <v>'250558184654',</v>
      </c>
      <c r="G4294" s="131" t="s">
        <v>1923</v>
      </c>
      <c r="H4294" s="131" t="s">
        <v>5326</v>
      </c>
      <c r="I4294" s="131" t="str">
        <f>CONCATENATE("'",Tabla1[[#This Row],[Public ID]],"',")</f>
        <v>'inv_jGHwRZofWnqbb9kKadLDxD',</v>
      </c>
      <c r="J4294" s="131" t="s">
        <v>9</v>
      </c>
      <c r="K4294" s="131">
        <v>50</v>
      </c>
      <c r="L4294" s="98">
        <v>50</v>
      </c>
      <c r="M4294" s="235">
        <f>Tabla1[[#This Row],[Monto]]-Tabla1[[#This Row],[Monto Kashio]]</f>
        <v>0</v>
      </c>
      <c r="N4294" s="98" t="s">
        <v>23</v>
      </c>
      <c r="O4294" s="131" t="s">
        <v>24</v>
      </c>
      <c r="P4294" s="131">
        <v>1256067</v>
      </c>
      <c r="Q4294" s="189">
        <v>45712</v>
      </c>
      <c r="R4294" s="131" t="s">
        <v>148</v>
      </c>
      <c r="T4294" s="1"/>
    </row>
    <row r="4295" spans="1:20" ht="12.75" customHeight="1">
      <c r="A4295" s="166" t="s">
        <v>4087</v>
      </c>
      <c r="B4295" s="132" t="s">
        <v>4088</v>
      </c>
      <c r="C4295" s="173" t="s">
        <v>66</v>
      </c>
      <c r="D4295" s="110">
        <v>45712</v>
      </c>
      <c r="E4295" s="116">
        <v>250558179367</v>
      </c>
      <c r="F4295" s="132" t="str">
        <f>CONCATENATE("'",Tabla1[[#This Row],[PSP_TIN]],"',")</f>
        <v>'250558179367',</v>
      </c>
      <c r="G4295" s="132" t="s">
        <v>1923</v>
      </c>
      <c r="H4295" s="132" t="s">
        <v>5327</v>
      </c>
      <c r="I4295" s="132" t="str">
        <f>CONCATENATE("'",Tabla1[[#This Row],[Public ID]],"',")</f>
        <v>'inv_a7PVqKtb3FvdJyGXfCUwp3',</v>
      </c>
      <c r="J4295" s="132" t="s">
        <v>9</v>
      </c>
      <c r="K4295" s="132">
        <v>70</v>
      </c>
      <c r="L4295" s="91">
        <v>70</v>
      </c>
      <c r="M4295" s="235">
        <f>Tabla1[[#This Row],[Monto]]-Tabla1[[#This Row],[Monto Kashio]]</f>
        <v>0</v>
      </c>
      <c r="N4295" s="98" t="s">
        <v>23</v>
      </c>
      <c r="O4295" s="132" t="s">
        <v>24</v>
      </c>
      <c r="P4295" s="132">
        <v>3551024</v>
      </c>
      <c r="Q4295" s="190">
        <v>45712</v>
      </c>
      <c r="R4295" s="132" t="s">
        <v>148</v>
      </c>
      <c r="T4295" s="1"/>
    </row>
    <row r="4296" spans="1:20" ht="12.75" customHeight="1">
      <c r="A4296" s="202" t="s">
        <v>4087</v>
      </c>
      <c r="B4296" s="196" t="s">
        <v>4088</v>
      </c>
      <c r="C4296" s="203" t="s">
        <v>27</v>
      </c>
      <c r="D4296" s="119">
        <v>45712</v>
      </c>
      <c r="E4296" s="115">
        <v>250568399972</v>
      </c>
      <c r="F4296" s="196" t="str">
        <f>CONCATENATE("'",Tabla1[[#This Row],[PSP_TIN]],"',")</f>
        <v>'250568399972',</v>
      </c>
      <c r="G4296" s="196" t="s">
        <v>1923</v>
      </c>
      <c r="H4296" s="196" t="s">
        <v>5328</v>
      </c>
      <c r="I4296" s="196" t="str">
        <f>CONCATENATE("'",Tabla1[[#This Row],[Public ID]],"',")</f>
        <v>'inv_UXckbqCBTsp7P3JECwyRLj',</v>
      </c>
      <c r="J4296" s="196" t="s">
        <v>9</v>
      </c>
      <c r="K4296" s="196">
        <v>1300</v>
      </c>
      <c r="L4296" s="120">
        <v>1300</v>
      </c>
      <c r="M4296" s="235">
        <f>Tabla1[[#This Row],[Monto]]-Tabla1[[#This Row],[Monto Kashio]]</f>
        <v>0</v>
      </c>
      <c r="N4296" s="98" t="s">
        <v>23</v>
      </c>
      <c r="O4296" s="196" t="s">
        <v>24</v>
      </c>
      <c r="P4296" s="196">
        <v>4913401</v>
      </c>
      <c r="Q4296" s="217">
        <v>45712</v>
      </c>
      <c r="R4296" s="196"/>
      <c r="T4296" s="1"/>
    </row>
    <row r="4297" spans="1:20" ht="12.75" customHeight="1">
      <c r="A4297" s="166" t="s">
        <v>4087</v>
      </c>
      <c r="B4297" s="132" t="s">
        <v>4088</v>
      </c>
      <c r="C4297" s="173" t="s">
        <v>30</v>
      </c>
      <c r="D4297" s="110">
        <v>45713</v>
      </c>
      <c r="E4297" s="116">
        <v>250568547749</v>
      </c>
      <c r="F4297" s="132" t="str">
        <f>CONCATENATE("'",Tabla1[[#This Row],[PSP_TIN]],"',")</f>
        <v>'250568547749',</v>
      </c>
      <c r="G4297" s="132" t="s">
        <v>1923</v>
      </c>
      <c r="H4297" s="132" t="s">
        <v>5329</v>
      </c>
      <c r="I4297" s="132" t="str">
        <f>CONCATENATE("'",Tabla1[[#This Row],[Public ID]],"',")</f>
        <v>'inv_hzrU3b7SaHifgQH3W6mQUx',</v>
      </c>
      <c r="J4297" s="132" t="s">
        <v>9</v>
      </c>
      <c r="K4297" s="132">
        <v>100</v>
      </c>
      <c r="L4297" s="91">
        <v>100</v>
      </c>
      <c r="M4297" s="235">
        <f>Tabla1[[#This Row],[Monto]]-Tabla1[[#This Row],[Monto Kashio]]</f>
        <v>0</v>
      </c>
      <c r="N4297" s="98" t="s">
        <v>23</v>
      </c>
      <c r="O4297" s="132" t="s">
        <v>24</v>
      </c>
      <c r="P4297" s="132">
        <v>2909087</v>
      </c>
      <c r="Q4297" s="190">
        <v>45713</v>
      </c>
      <c r="R4297" s="132" t="s">
        <v>148</v>
      </c>
      <c r="T4297" s="1"/>
    </row>
    <row r="4298" spans="1:20" ht="12.75" customHeight="1">
      <c r="A4298" s="187" t="s">
        <v>4087</v>
      </c>
      <c r="B4298" s="131" t="s">
        <v>4088</v>
      </c>
      <c r="C4298" s="181" t="s">
        <v>30</v>
      </c>
      <c r="D4298" s="111">
        <v>45713</v>
      </c>
      <c r="E4298" s="117">
        <v>250568903683</v>
      </c>
      <c r="F4298" s="131" t="str">
        <f>CONCATENATE("'",Tabla1[[#This Row],[PSP_TIN]],"',")</f>
        <v>'250568903683',</v>
      </c>
      <c r="G4298" s="131" t="s">
        <v>1923</v>
      </c>
      <c r="H4298" s="131" t="s">
        <v>5330</v>
      </c>
      <c r="I4298" s="131" t="str">
        <f>CONCATENATE("'",Tabla1[[#This Row],[Public ID]],"',")</f>
        <v>'inv_eNofwdMZo58vwrXBgitxV6',</v>
      </c>
      <c r="J4298" s="131" t="s">
        <v>9</v>
      </c>
      <c r="K4298" s="131">
        <v>30</v>
      </c>
      <c r="L4298" s="98">
        <v>30</v>
      </c>
      <c r="M4298" s="235">
        <f>Tabla1[[#This Row],[Monto]]-Tabla1[[#This Row],[Monto Kashio]]</f>
        <v>0</v>
      </c>
      <c r="N4298" s="98" t="s">
        <v>23</v>
      </c>
      <c r="O4298" s="131" t="s">
        <v>24</v>
      </c>
      <c r="P4298" s="131">
        <v>2721877</v>
      </c>
      <c r="Q4298" s="189">
        <v>45713</v>
      </c>
      <c r="R4298" s="131" t="s">
        <v>148</v>
      </c>
      <c r="T4298" s="1"/>
    </row>
    <row r="4299" spans="1:20" ht="12.75" customHeight="1">
      <c r="A4299" s="166" t="s">
        <v>4087</v>
      </c>
      <c r="B4299" s="132" t="s">
        <v>4088</v>
      </c>
      <c r="C4299" s="173" t="s">
        <v>96</v>
      </c>
      <c r="D4299" s="110">
        <v>45713</v>
      </c>
      <c r="E4299" s="116">
        <v>250569052644</v>
      </c>
      <c r="F4299" s="132" t="str">
        <f>CONCATENATE("'",Tabla1[[#This Row],[PSP_TIN]],"',")</f>
        <v>'250569052644',</v>
      </c>
      <c r="G4299" s="132" t="s">
        <v>1923</v>
      </c>
      <c r="H4299" s="132" t="s">
        <v>5331</v>
      </c>
      <c r="I4299" s="132" t="str">
        <f>CONCATENATE("'",Tabla1[[#This Row],[Public ID]],"',")</f>
        <v>'inv_4fDmjyyMDdq9VccJjCX5Zr',</v>
      </c>
      <c r="J4299" s="132" t="s">
        <v>9</v>
      </c>
      <c r="K4299" s="132">
        <v>500</v>
      </c>
      <c r="L4299" s="91">
        <v>500</v>
      </c>
      <c r="M4299" s="235">
        <f>Tabla1[[#This Row],[Monto]]-Tabla1[[#This Row],[Monto Kashio]]</f>
        <v>0</v>
      </c>
      <c r="N4299" s="98" t="s">
        <v>23</v>
      </c>
      <c r="O4299" s="132" t="s">
        <v>24</v>
      </c>
      <c r="P4299" s="132">
        <v>872300</v>
      </c>
      <c r="Q4299" s="190">
        <v>45713</v>
      </c>
      <c r="R4299" s="132" t="s">
        <v>148</v>
      </c>
      <c r="T4299" s="1"/>
    </row>
    <row r="4300" spans="1:20" ht="12.75" customHeight="1">
      <c r="A4300" s="187" t="s">
        <v>4087</v>
      </c>
      <c r="B4300" s="131" t="s">
        <v>4088</v>
      </c>
      <c r="C4300" s="181" t="s">
        <v>30</v>
      </c>
      <c r="D4300" s="111">
        <v>45713</v>
      </c>
      <c r="E4300" s="117">
        <v>250569050052</v>
      </c>
      <c r="F4300" s="131" t="str">
        <f>CONCATENATE("'",Tabla1[[#This Row],[PSP_TIN]],"',")</f>
        <v>'250569050052',</v>
      </c>
      <c r="G4300" s="131" t="s">
        <v>1923</v>
      </c>
      <c r="H4300" s="131" t="s">
        <v>5332</v>
      </c>
      <c r="I4300" s="131" t="str">
        <f>CONCATENATE("'",Tabla1[[#This Row],[Public ID]],"',")</f>
        <v>'inv_ZwQRhUbKEKQ4N8yAfzZRKN',</v>
      </c>
      <c r="J4300" s="131" t="s">
        <v>9</v>
      </c>
      <c r="K4300" s="131">
        <v>30</v>
      </c>
      <c r="L4300" s="98">
        <v>30</v>
      </c>
      <c r="M4300" s="235">
        <f>Tabla1[[#This Row],[Monto]]-Tabla1[[#This Row],[Monto Kashio]]</f>
        <v>0</v>
      </c>
      <c r="N4300" s="98" t="s">
        <v>23</v>
      </c>
      <c r="O4300" s="131" t="s">
        <v>24</v>
      </c>
      <c r="P4300" s="131">
        <v>3809013</v>
      </c>
      <c r="Q4300" s="189">
        <v>45713</v>
      </c>
      <c r="R4300" s="131" t="s">
        <v>148</v>
      </c>
      <c r="T4300" s="1"/>
    </row>
    <row r="4301" spans="1:20" ht="12.75" customHeight="1">
      <c r="A4301" s="166" t="s">
        <v>4087</v>
      </c>
      <c r="B4301" s="132" t="s">
        <v>4088</v>
      </c>
      <c r="C4301" s="173" t="s">
        <v>98</v>
      </c>
      <c r="D4301" s="110">
        <v>45713</v>
      </c>
      <c r="E4301" s="116">
        <v>250569049949</v>
      </c>
      <c r="F4301" s="132" t="str">
        <f>CONCATENATE("'",Tabla1[[#This Row],[PSP_TIN]],"',")</f>
        <v>'250569049949',</v>
      </c>
      <c r="G4301" s="132" t="s">
        <v>1923</v>
      </c>
      <c r="H4301" s="132" t="s">
        <v>5333</v>
      </c>
      <c r="I4301" s="132" t="str">
        <f>CONCATENATE("'",Tabla1[[#This Row],[Public ID]],"',")</f>
        <v>'inv_ZywhPninLndZNCHQoHXVfS',</v>
      </c>
      <c r="J4301" s="132" t="s">
        <v>9</v>
      </c>
      <c r="K4301" s="132">
        <v>87</v>
      </c>
      <c r="L4301" s="91">
        <v>87</v>
      </c>
      <c r="M4301" s="235">
        <f>Tabla1[[#This Row],[Monto]]-Tabla1[[#This Row],[Monto Kashio]]</f>
        <v>0</v>
      </c>
      <c r="N4301" s="98" t="s">
        <v>23</v>
      </c>
      <c r="O4301" s="132" t="s">
        <v>24</v>
      </c>
      <c r="P4301" s="132">
        <v>3808900</v>
      </c>
      <c r="Q4301" s="190">
        <v>45713</v>
      </c>
      <c r="R4301" s="132" t="s">
        <v>148</v>
      </c>
      <c r="T4301" s="1"/>
    </row>
    <row r="4302" spans="1:20" ht="12.75" customHeight="1">
      <c r="A4302" s="187" t="s">
        <v>4087</v>
      </c>
      <c r="B4302" s="131" t="s">
        <v>4088</v>
      </c>
      <c r="C4302" s="181" t="s">
        <v>66</v>
      </c>
      <c r="D4302" s="111">
        <v>45713</v>
      </c>
      <c r="E4302" s="117">
        <v>250568963562</v>
      </c>
      <c r="F4302" s="131" t="str">
        <f>CONCATENATE("'",Tabla1[[#This Row],[PSP_TIN]],"',")</f>
        <v>'250568963562',</v>
      </c>
      <c r="G4302" s="131" t="s">
        <v>1923</v>
      </c>
      <c r="H4302" s="131" t="s">
        <v>5334</v>
      </c>
      <c r="I4302" s="131" t="str">
        <f>CONCATENATE("'",Tabla1[[#This Row],[Public ID]],"',")</f>
        <v>'inv_27GuD57mPSbDs6duQ3sWSS',</v>
      </c>
      <c r="J4302" s="131" t="s">
        <v>9</v>
      </c>
      <c r="K4302" s="131">
        <v>20</v>
      </c>
      <c r="L4302" s="98">
        <v>20</v>
      </c>
      <c r="M4302" s="235">
        <f>Tabla1[[#This Row],[Monto]]-Tabla1[[#This Row],[Monto Kashio]]</f>
        <v>0</v>
      </c>
      <c r="N4302" s="98" t="s">
        <v>23</v>
      </c>
      <c r="O4302" s="131" t="s">
        <v>24</v>
      </c>
      <c r="P4302" s="131">
        <v>1917306</v>
      </c>
      <c r="Q4302" s="189">
        <v>45713</v>
      </c>
      <c r="R4302" s="131" t="s">
        <v>148</v>
      </c>
      <c r="T4302" s="1"/>
    </row>
    <row r="4303" spans="1:20" ht="12.75" customHeight="1">
      <c r="A4303" s="166" t="s">
        <v>4087</v>
      </c>
      <c r="B4303" s="132" t="s">
        <v>4088</v>
      </c>
      <c r="C4303" s="173" t="s">
        <v>30</v>
      </c>
      <c r="D4303" s="110">
        <v>45713</v>
      </c>
      <c r="E4303" s="116">
        <v>250568962498</v>
      </c>
      <c r="F4303" s="132" t="str">
        <f>CONCATENATE("'",Tabla1[[#This Row],[PSP_TIN]],"',")</f>
        <v>'250568962498',</v>
      </c>
      <c r="G4303" s="132" t="s">
        <v>850</v>
      </c>
      <c r="H4303" s="132" t="s">
        <v>5335</v>
      </c>
      <c r="I4303" s="132" t="str">
        <f>CONCATENATE("'",Tabla1[[#This Row],[Public ID]],"',")</f>
        <v>'inv_E5SN6WK79mwNTnQKJ7ATwE',</v>
      </c>
      <c r="J4303" s="132" t="s">
        <v>9</v>
      </c>
      <c r="K4303" s="132">
        <v>50</v>
      </c>
      <c r="L4303" s="91">
        <v>50</v>
      </c>
      <c r="M4303" s="235">
        <f>Tabla1[[#This Row],[Monto]]-Tabla1[[#This Row],[Monto Kashio]]</f>
        <v>0</v>
      </c>
      <c r="N4303" s="98" t="s">
        <v>23</v>
      </c>
      <c r="O4303" s="132" t="s">
        <v>24</v>
      </c>
      <c r="P4303" s="132">
        <v>3708260</v>
      </c>
      <c r="Q4303" s="190">
        <v>45713</v>
      </c>
      <c r="R4303" s="132" t="s">
        <v>148</v>
      </c>
      <c r="T4303" s="1"/>
    </row>
    <row r="4304" spans="1:20" ht="12.75" customHeight="1">
      <c r="A4304" s="187" t="s">
        <v>4087</v>
      </c>
      <c r="B4304" s="131" t="s">
        <v>4088</v>
      </c>
      <c r="C4304" s="181" t="s">
        <v>66</v>
      </c>
      <c r="D4304" s="111">
        <v>45713</v>
      </c>
      <c r="E4304" s="117">
        <v>250568963204</v>
      </c>
      <c r="F4304" s="131" t="str">
        <f>CONCATENATE("'",Tabla1[[#This Row],[PSP_TIN]],"',")</f>
        <v>'250568963204',</v>
      </c>
      <c r="G4304" s="131" t="s">
        <v>1923</v>
      </c>
      <c r="H4304" s="131" t="s">
        <v>5336</v>
      </c>
      <c r="I4304" s="131" t="str">
        <f>CONCATENATE("'",Tabla1[[#This Row],[Public ID]],"',")</f>
        <v>'inv_oQBb9Y2nucUNz5S5jtuqmq',</v>
      </c>
      <c r="J4304" s="131" t="s">
        <v>9</v>
      </c>
      <c r="K4304" s="131">
        <v>99.9</v>
      </c>
      <c r="L4304" s="98">
        <v>99.9</v>
      </c>
      <c r="M4304" s="235">
        <f>Tabla1[[#This Row],[Monto]]-Tabla1[[#This Row],[Monto Kashio]]</f>
        <v>0</v>
      </c>
      <c r="N4304" s="98" t="s">
        <v>23</v>
      </c>
      <c r="O4304" s="131" t="s">
        <v>24</v>
      </c>
      <c r="P4304" s="131">
        <v>3708137</v>
      </c>
      <c r="Q4304" s="189">
        <v>45713</v>
      </c>
      <c r="R4304" s="131" t="s">
        <v>148</v>
      </c>
      <c r="T4304" s="1"/>
    </row>
    <row r="4305" spans="1:20" ht="12.75" customHeight="1">
      <c r="A4305" s="166">
        <v>12997</v>
      </c>
      <c r="B4305" s="132" t="s">
        <v>4117</v>
      </c>
      <c r="C4305" s="173" t="s">
        <v>30</v>
      </c>
      <c r="D4305" s="110">
        <v>45713</v>
      </c>
      <c r="E4305" s="116">
        <v>250569046764</v>
      </c>
      <c r="F4305" s="132" t="str">
        <f>CONCATENATE("'",Tabla1[[#This Row],[PSP_TIN]],"',")</f>
        <v>'250569046764',</v>
      </c>
      <c r="G4305" s="132" t="s">
        <v>1923</v>
      </c>
      <c r="H4305" s="132" t="s">
        <v>5337</v>
      </c>
      <c r="I4305" s="132" t="str">
        <f>CONCATENATE("'",Tabla1[[#This Row],[Public ID]],"',")</f>
        <v>'inv_3XgxCRC3iuarUUmfWFiYUB',</v>
      </c>
      <c r="J4305" s="132" t="s">
        <v>9</v>
      </c>
      <c r="K4305" s="132">
        <v>100</v>
      </c>
      <c r="L4305" s="91">
        <v>100</v>
      </c>
      <c r="M4305" s="235">
        <f>Tabla1[[#This Row],[Monto]]-Tabla1[[#This Row],[Monto Kashio]]</f>
        <v>0</v>
      </c>
      <c r="N4305" s="98" t="s">
        <v>23</v>
      </c>
      <c r="O4305" s="132" t="s">
        <v>145</v>
      </c>
      <c r="P4305" s="132">
        <v>2804033</v>
      </c>
      <c r="Q4305" s="190">
        <v>45713</v>
      </c>
      <c r="R4305" s="132" t="s">
        <v>148</v>
      </c>
      <c r="T4305" s="1"/>
    </row>
    <row r="4306" spans="1:20" ht="12.75" customHeight="1">
      <c r="A4306" s="187">
        <v>12981</v>
      </c>
      <c r="B4306" s="131" t="s">
        <v>4117</v>
      </c>
      <c r="C4306" s="248" t="s">
        <v>2380</v>
      </c>
      <c r="D4306" s="111">
        <v>45713</v>
      </c>
      <c r="E4306" s="117">
        <v>250568650168</v>
      </c>
      <c r="F4306" s="131" t="str">
        <f>CONCATENATE("'",Tabla1[[#This Row],[PSP_TIN]],"',")</f>
        <v>'250568650168',</v>
      </c>
      <c r="G4306" s="131" t="s">
        <v>1973</v>
      </c>
      <c r="H4306" s="131" t="s">
        <v>5338</v>
      </c>
      <c r="I4306" s="131" t="str">
        <f>CONCATENATE("'",Tabla1[[#This Row],[Public ID]],"',")</f>
        <v>'inv_eJEG6gNmM33mZ8WATRybwC',</v>
      </c>
      <c r="J4306" s="131" t="s">
        <v>9</v>
      </c>
      <c r="K4306" s="131">
        <v>476</v>
      </c>
      <c r="L4306" s="98">
        <v>476</v>
      </c>
      <c r="M4306" s="235">
        <f>Tabla1[[#This Row],[Monto]]-Tabla1[[#This Row],[Monto Kashio]]</f>
        <v>0</v>
      </c>
      <c r="N4306" s="98" t="s">
        <v>23</v>
      </c>
      <c r="O4306" s="131" t="s">
        <v>145</v>
      </c>
      <c r="P4306" s="131">
        <v>275744</v>
      </c>
      <c r="Q4306" s="189">
        <v>45713</v>
      </c>
      <c r="R4306" s="131" t="s">
        <v>148</v>
      </c>
      <c r="T4306" s="1"/>
    </row>
    <row r="4307" spans="1:20" ht="12.75" customHeight="1">
      <c r="A4307" s="166" t="s">
        <v>4087</v>
      </c>
      <c r="B4307" s="132" t="s">
        <v>4088</v>
      </c>
      <c r="C4307" s="173" t="s">
        <v>136</v>
      </c>
      <c r="D4307" s="110">
        <v>45713</v>
      </c>
      <c r="E4307" s="116">
        <v>250579159025</v>
      </c>
      <c r="F4307" s="132" t="str">
        <f>CONCATENATE("'",Tabla1[[#This Row],[PSP_TIN]],"',")</f>
        <v>'250579159025',</v>
      </c>
      <c r="G4307" s="132" t="s">
        <v>1923</v>
      </c>
      <c r="H4307" s="132" t="s">
        <v>5339</v>
      </c>
      <c r="I4307" s="132" t="str">
        <f>CONCATENATE("'",Tabla1[[#This Row],[Public ID]],"',")</f>
        <v>'inv_fY4KRvCt95uwRHPoTDDrc7',</v>
      </c>
      <c r="J4307" s="132" t="s">
        <v>9</v>
      </c>
      <c r="K4307" s="132">
        <v>100</v>
      </c>
      <c r="L4307" s="91">
        <v>100</v>
      </c>
      <c r="M4307" s="235">
        <f>Tabla1[[#This Row],[Monto]]-Tabla1[[#This Row],[Monto Kashio]]</f>
        <v>0</v>
      </c>
      <c r="N4307" s="98" t="s">
        <v>23</v>
      </c>
      <c r="O4307" s="132" t="s">
        <v>24</v>
      </c>
      <c r="P4307" s="132">
        <v>4157693</v>
      </c>
      <c r="Q4307" s="190">
        <v>45713</v>
      </c>
      <c r="R4307" s="132" t="s">
        <v>148</v>
      </c>
      <c r="T4307" s="1"/>
    </row>
    <row r="4308" spans="1:20" ht="12.75" customHeight="1">
      <c r="A4308" s="187" t="s">
        <v>4087</v>
      </c>
      <c r="B4308" s="131" t="s">
        <v>4088</v>
      </c>
      <c r="C4308" s="181" t="s">
        <v>30</v>
      </c>
      <c r="D4308" s="111">
        <v>45713</v>
      </c>
      <c r="E4308" s="117">
        <v>250579159256</v>
      </c>
      <c r="F4308" s="131" t="str">
        <f>CONCATENATE("'",Tabla1[[#This Row],[PSP_TIN]],"',")</f>
        <v>'250579159256',</v>
      </c>
      <c r="G4308" s="131" t="s">
        <v>1923</v>
      </c>
      <c r="H4308" s="131" t="s">
        <v>5340</v>
      </c>
      <c r="I4308" s="131" t="str">
        <f>CONCATENATE("'",Tabla1[[#This Row],[Public ID]],"',")</f>
        <v>'inv_2XgjzGXreuV3yPvsChV6fD',</v>
      </c>
      <c r="J4308" s="131" t="s">
        <v>9</v>
      </c>
      <c r="K4308" s="131">
        <v>400</v>
      </c>
      <c r="L4308" s="98">
        <v>400</v>
      </c>
      <c r="M4308" s="235">
        <f>Tabla1[[#This Row],[Monto]]-Tabla1[[#This Row],[Monto Kashio]]</f>
        <v>0</v>
      </c>
      <c r="N4308" s="98" t="s">
        <v>23</v>
      </c>
      <c r="O4308" s="131" t="s">
        <v>24</v>
      </c>
      <c r="P4308" s="131">
        <v>4174998</v>
      </c>
      <c r="Q4308" s="189">
        <v>45713</v>
      </c>
      <c r="R4308" s="131" t="s">
        <v>148</v>
      </c>
      <c r="T4308" s="1"/>
    </row>
    <row r="4309" spans="1:20" ht="12.75" customHeight="1">
      <c r="A4309" s="166" t="s">
        <v>4087</v>
      </c>
      <c r="B4309" s="132" t="s">
        <v>4088</v>
      </c>
      <c r="C4309" s="173" t="s">
        <v>66</v>
      </c>
      <c r="D4309" s="110">
        <v>45713</v>
      </c>
      <c r="E4309" s="116">
        <v>250579139772</v>
      </c>
      <c r="F4309" s="132" t="str">
        <f>CONCATENATE("'",Tabla1[[#This Row],[PSP_TIN]],"',")</f>
        <v>'250579139772',</v>
      </c>
      <c r="G4309" s="132" t="s">
        <v>1923</v>
      </c>
      <c r="H4309" s="132" t="s">
        <v>5341</v>
      </c>
      <c r="I4309" s="132" t="str">
        <f>CONCATENATE("'",Tabla1[[#This Row],[Public ID]],"',")</f>
        <v>'inv_HCLZbGb5jTsa5DadAqjVpG',</v>
      </c>
      <c r="J4309" s="132" t="s">
        <v>9</v>
      </c>
      <c r="K4309" s="228">
        <v>1037</v>
      </c>
      <c r="L4309" s="91">
        <v>1037</v>
      </c>
      <c r="M4309" s="235">
        <f>Tabla1[[#This Row],[Monto]]-Tabla1[[#This Row],[Monto Kashio]]</f>
        <v>0</v>
      </c>
      <c r="N4309" s="98" t="s">
        <v>23</v>
      </c>
      <c r="O4309" s="132" t="s">
        <v>24</v>
      </c>
      <c r="P4309" s="132">
        <v>15045</v>
      </c>
      <c r="Q4309" s="190">
        <v>45713</v>
      </c>
      <c r="R4309" s="132" t="s">
        <v>148</v>
      </c>
      <c r="T4309" s="1"/>
    </row>
    <row r="4310" spans="1:20" ht="12.75" customHeight="1">
      <c r="A4310" s="187" t="s">
        <v>4087</v>
      </c>
      <c r="B4310" s="131" t="s">
        <v>4088</v>
      </c>
      <c r="C4310" s="181" t="s">
        <v>66</v>
      </c>
      <c r="D4310" s="111">
        <v>45713</v>
      </c>
      <c r="E4310" s="117">
        <v>250569078215</v>
      </c>
      <c r="F4310" s="131" t="str">
        <f>CONCATENATE("'",Tabla1[[#This Row],[PSP_TIN]],"',")</f>
        <v>'250569078215',</v>
      </c>
      <c r="G4310" s="131" t="s">
        <v>1923</v>
      </c>
      <c r="H4310" s="131" t="s">
        <v>5342</v>
      </c>
      <c r="I4310" s="131" t="str">
        <f>CONCATENATE("'",Tabla1[[#This Row],[Public ID]],"',")</f>
        <v>'inv_jT2RnmdjwP7PBmGDcCdUcV',</v>
      </c>
      <c r="J4310" s="131" t="s">
        <v>9</v>
      </c>
      <c r="K4310" s="228">
        <v>2558</v>
      </c>
      <c r="L4310" s="98">
        <v>2558</v>
      </c>
      <c r="M4310" s="235">
        <f>Tabla1[[#This Row],[Monto]]-Tabla1[[#This Row],[Monto Kashio]]</f>
        <v>0</v>
      </c>
      <c r="N4310" s="98" t="s">
        <v>23</v>
      </c>
      <c r="O4310" s="131" t="s">
        <v>24</v>
      </c>
      <c r="P4310" s="131">
        <v>3669704</v>
      </c>
      <c r="Q4310" s="189">
        <v>45713</v>
      </c>
      <c r="R4310" s="131" t="s">
        <v>148</v>
      </c>
      <c r="T4310" s="1"/>
    </row>
    <row r="4311" spans="1:20" ht="12.75" customHeight="1">
      <c r="A4311" s="166" t="s">
        <v>4087</v>
      </c>
      <c r="B4311" s="132" t="s">
        <v>4088</v>
      </c>
      <c r="C4311" s="173" t="s">
        <v>4797</v>
      </c>
      <c r="D4311" s="110">
        <v>45713</v>
      </c>
      <c r="E4311" s="116">
        <v>250568569227</v>
      </c>
      <c r="F4311" s="132" t="str">
        <f>CONCATENATE("'",Tabla1[[#This Row],[PSP_TIN]],"',")</f>
        <v>'250568569227',</v>
      </c>
      <c r="G4311" s="132" t="s">
        <v>1923</v>
      </c>
      <c r="H4311" s="132" t="s">
        <v>5343</v>
      </c>
      <c r="I4311" s="132" t="str">
        <f>CONCATENATE("'",Tabla1[[#This Row],[Public ID]],"',")</f>
        <v>'inv_aSv9qX4ecYEXSnRpy7RweN',</v>
      </c>
      <c r="J4311" s="132" t="s">
        <v>9</v>
      </c>
      <c r="K4311" s="132">
        <v>220.8</v>
      </c>
      <c r="L4311" s="91">
        <v>220.8</v>
      </c>
      <c r="M4311" s="235">
        <f>Tabla1[[#This Row],[Monto]]-Tabla1[[#This Row],[Monto Kashio]]</f>
        <v>0</v>
      </c>
      <c r="N4311" s="98" t="s">
        <v>23</v>
      </c>
      <c r="O4311" s="132" t="s">
        <v>24</v>
      </c>
      <c r="P4311" s="132">
        <v>3645106</v>
      </c>
      <c r="Q4311" s="190">
        <v>45713</v>
      </c>
      <c r="R4311" s="132" t="s">
        <v>148</v>
      </c>
      <c r="T4311" s="1"/>
    </row>
    <row r="4312" spans="1:20" ht="12.75" customHeight="1">
      <c r="A4312" s="187" t="s">
        <v>4087</v>
      </c>
      <c r="B4312" s="131" t="s">
        <v>4088</v>
      </c>
      <c r="C4312" s="181" t="s">
        <v>66</v>
      </c>
      <c r="D4312" s="111">
        <v>45714</v>
      </c>
      <c r="E4312" s="117">
        <v>250579394813</v>
      </c>
      <c r="F4312" s="131" t="str">
        <f>CONCATENATE("'",Tabla1[[#This Row],[PSP_TIN]],"',")</f>
        <v>'250579394813',</v>
      </c>
      <c r="G4312" s="131" t="s">
        <v>1923</v>
      </c>
      <c r="H4312" s="131" t="s">
        <v>5344</v>
      </c>
      <c r="I4312" s="131" t="str">
        <f>CONCATENATE("'",Tabla1[[#This Row],[Public ID]],"',")</f>
        <v>'inv_P2vsjjPbwKP3BMZzEP4gzk',</v>
      </c>
      <c r="J4312" s="131" t="s">
        <v>9</v>
      </c>
      <c r="K4312" s="131">
        <v>50</v>
      </c>
      <c r="L4312" s="98">
        <v>50</v>
      </c>
      <c r="M4312" s="235">
        <f>Tabla1[[#This Row],[Monto]]-Tabla1[[#This Row],[Monto Kashio]]</f>
        <v>0</v>
      </c>
      <c r="N4312" s="98" t="s">
        <v>23</v>
      </c>
      <c r="O4312" s="131" t="s">
        <v>24</v>
      </c>
      <c r="P4312" s="131">
        <v>510125</v>
      </c>
      <c r="Q4312" s="189">
        <v>45714</v>
      </c>
      <c r="R4312" s="131" t="s">
        <v>148</v>
      </c>
      <c r="T4312" s="1"/>
    </row>
    <row r="4313" spans="1:20" ht="12.75" customHeight="1">
      <c r="A4313" s="166" t="s">
        <v>4087</v>
      </c>
      <c r="B4313" s="132" t="s">
        <v>4088</v>
      </c>
      <c r="C4313" s="173" t="s">
        <v>30</v>
      </c>
      <c r="D4313" s="110">
        <v>45714</v>
      </c>
      <c r="E4313" s="116">
        <v>250579509021</v>
      </c>
      <c r="F4313" s="132" t="str">
        <f>CONCATENATE("'",Tabla1[[#This Row],[PSP_TIN]],"',")</f>
        <v>'250579509021',</v>
      </c>
      <c r="G4313" s="132" t="s">
        <v>1923</v>
      </c>
      <c r="H4313" s="132" t="s">
        <v>5345</v>
      </c>
      <c r="I4313" s="132" t="str">
        <f>CONCATENATE("'",Tabla1[[#This Row],[Public ID]],"',")</f>
        <v>'inv_2Coc2sqbuHocfJ7D8NghBS',</v>
      </c>
      <c r="J4313" s="132" t="s">
        <v>9</v>
      </c>
      <c r="K4313" s="132">
        <v>28</v>
      </c>
      <c r="L4313" s="91">
        <v>28</v>
      </c>
      <c r="M4313" s="235">
        <f>Tabla1[[#This Row],[Monto]]-Tabla1[[#This Row],[Monto Kashio]]</f>
        <v>0</v>
      </c>
      <c r="N4313" s="98" t="s">
        <v>23</v>
      </c>
      <c r="O4313" s="132" t="s">
        <v>24</v>
      </c>
      <c r="P4313" s="132">
        <v>1990165</v>
      </c>
      <c r="Q4313" s="190">
        <v>45714</v>
      </c>
      <c r="R4313" s="132" t="s">
        <v>148</v>
      </c>
      <c r="T4313" s="1"/>
    </row>
    <row r="4314" spans="1:20" ht="12.75" customHeight="1">
      <c r="A4314" s="187" t="s">
        <v>4087</v>
      </c>
      <c r="B4314" s="131" t="s">
        <v>4088</v>
      </c>
      <c r="C4314" s="181" t="s">
        <v>66</v>
      </c>
      <c r="D4314" s="111">
        <v>45714</v>
      </c>
      <c r="E4314" s="117">
        <v>250579441835</v>
      </c>
      <c r="F4314" s="131" t="str">
        <f>CONCATENATE("'",Tabla1[[#This Row],[PSP_TIN]],"',")</f>
        <v>'250579441835',</v>
      </c>
      <c r="G4314" s="131" t="s">
        <v>1923</v>
      </c>
      <c r="H4314" s="131" t="s">
        <v>5346</v>
      </c>
      <c r="I4314" s="131" t="str">
        <f>CONCATENATE("'",Tabla1[[#This Row],[Public ID]],"',")</f>
        <v>'inv_QENsDUhaFAbiubbggGdwbj',</v>
      </c>
      <c r="J4314" s="131" t="s">
        <v>9</v>
      </c>
      <c r="K4314" s="131">
        <v>10</v>
      </c>
      <c r="L4314" s="98">
        <v>10</v>
      </c>
      <c r="M4314" s="235">
        <f>Tabla1[[#This Row],[Monto]]-Tabla1[[#This Row],[Monto Kashio]]</f>
        <v>0</v>
      </c>
      <c r="N4314" s="98" t="s">
        <v>23</v>
      </c>
      <c r="O4314" s="131" t="s">
        <v>24</v>
      </c>
      <c r="P4314" s="131">
        <v>941304</v>
      </c>
      <c r="Q4314" s="189">
        <v>45714</v>
      </c>
      <c r="R4314" s="131" t="s">
        <v>148</v>
      </c>
      <c r="T4314" s="1"/>
    </row>
    <row r="4315" spans="1:20" ht="12.75" customHeight="1">
      <c r="A4315" s="166" t="s">
        <v>4087</v>
      </c>
      <c r="B4315" s="132" t="s">
        <v>4088</v>
      </c>
      <c r="C4315" s="173" t="s">
        <v>30</v>
      </c>
      <c r="D4315" s="110">
        <v>45714</v>
      </c>
      <c r="E4315" s="116">
        <v>250579770573</v>
      </c>
      <c r="F4315" s="132" t="str">
        <f>CONCATENATE("'",Tabla1[[#This Row],[PSP_TIN]],"',")</f>
        <v>'250579770573',</v>
      </c>
      <c r="G4315" s="132" t="s">
        <v>1923</v>
      </c>
      <c r="H4315" s="132" t="s">
        <v>5347</v>
      </c>
      <c r="I4315" s="132" t="str">
        <f>CONCATENATE("'",Tabla1[[#This Row],[Public ID]],"',")</f>
        <v>'inv_mRGfsFjcGyHB3ZoNQCETTX',</v>
      </c>
      <c r="J4315" s="132" t="s">
        <v>9</v>
      </c>
      <c r="K4315" s="132">
        <v>20</v>
      </c>
      <c r="L4315" s="91">
        <v>20</v>
      </c>
      <c r="M4315" s="235">
        <f>Tabla1[[#This Row],[Monto]]-Tabla1[[#This Row],[Monto Kashio]]</f>
        <v>0</v>
      </c>
      <c r="N4315" s="98" t="s">
        <v>23</v>
      </c>
      <c r="O4315" s="132" t="s">
        <v>24</v>
      </c>
      <c r="P4315" s="132">
        <v>2352556</v>
      </c>
      <c r="Q4315" s="190">
        <v>45714</v>
      </c>
      <c r="R4315" s="132" t="s">
        <v>148</v>
      </c>
      <c r="T4315" s="1"/>
    </row>
    <row r="4316" spans="1:20" ht="12.75" customHeight="1">
      <c r="A4316" s="187" t="s">
        <v>4087</v>
      </c>
      <c r="B4316" s="131" t="s">
        <v>4088</v>
      </c>
      <c r="C4316" s="181" t="s">
        <v>66</v>
      </c>
      <c r="D4316" s="111">
        <v>45714</v>
      </c>
      <c r="E4316" s="117">
        <v>250579897853</v>
      </c>
      <c r="F4316" s="131" t="str">
        <f>CONCATENATE("'",Tabla1[[#This Row],[PSP_TIN]],"',")</f>
        <v>'250579897853',</v>
      </c>
      <c r="G4316" s="131" t="s">
        <v>1923</v>
      </c>
      <c r="H4316" s="131" t="s">
        <v>5348</v>
      </c>
      <c r="I4316" s="131" t="str">
        <f>CONCATENATE("'",Tabla1[[#This Row],[Public ID]],"',")</f>
        <v>'inv_fnh2gsaJ6CeJMW49oX7zg3',</v>
      </c>
      <c r="J4316" s="131" t="s">
        <v>9</v>
      </c>
      <c r="K4316" s="131">
        <v>204</v>
      </c>
      <c r="L4316" s="98">
        <v>204</v>
      </c>
      <c r="M4316" s="235">
        <f>Tabla1[[#This Row],[Monto]]-Tabla1[[#This Row],[Monto Kashio]]</f>
        <v>0</v>
      </c>
      <c r="N4316" s="98" t="s">
        <v>23</v>
      </c>
      <c r="O4316" s="131" t="s">
        <v>24</v>
      </c>
      <c r="P4316" s="131">
        <v>1137169</v>
      </c>
      <c r="Q4316" s="189">
        <v>45714</v>
      </c>
      <c r="R4316" s="131" t="s">
        <v>148</v>
      </c>
      <c r="T4316" s="1"/>
    </row>
    <row r="4317" spans="1:20" ht="12.75" customHeight="1">
      <c r="A4317" s="166" t="s">
        <v>4087</v>
      </c>
      <c r="B4317" s="132" t="s">
        <v>4088</v>
      </c>
      <c r="C4317" s="173" t="s">
        <v>30</v>
      </c>
      <c r="D4317" s="110">
        <v>45714</v>
      </c>
      <c r="E4317" s="116">
        <v>250580257505</v>
      </c>
      <c r="F4317" s="132" t="str">
        <f>CONCATENATE("'",Tabla1[[#This Row],[PSP_TIN]],"',")</f>
        <v>'250580257505',</v>
      </c>
      <c r="G4317" s="132" t="s">
        <v>1923</v>
      </c>
      <c r="H4317" s="132" t="s">
        <v>5349</v>
      </c>
      <c r="I4317" s="132" t="str">
        <f>CONCATENATE("'",Tabla1[[#This Row],[Public ID]],"',")</f>
        <v>'inv_dT9BPyyBSMaBQrhU4yWgqr',</v>
      </c>
      <c r="J4317" s="132" t="s">
        <v>9</v>
      </c>
      <c r="K4317" s="132">
        <v>20</v>
      </c>
      <c r="L4317" s="91">
        <v>20</v>
      </c>
      <c r="M4317" s="235">
        <f>Tabla1[[#This Row],[Monto]]-Tabla1[[#This Row],[Monto Kashio]]</f>
        <v>0</v>
      </c>
      <c r="N4317" s="98" t="s">
        <v>23</v>
      </c>
      <c r="O4317" s="132" t="s">
        <v>24</v>
      </c>
      <c r="P4317" s="132">
        <v>1194386</v>
      </c>
      <c r="Q4317" s="190">
        <v>45714</v>
      </c>
      <c r="R4317" s="132" t="s">
        <v>148</v>
      </c>
      <c r="T4317" s="1"/>
    </row>
    <row r="4318" spans="1:20" ht="12.75" customHeight="1">
      <c r="A4318" s="187" t="s">
        <v>4087</v>
      </c>
      <c r="B4318" s="131" t="s">
        <v>4088</v>
      </c>
      <c r="C4318" s="181" t="s">
        <v>484</v>
      </c>
      <c r="D4318" s="111">
        <v>45714</v>
      </c>
      <c r="E4318" s="117">
        <v>250580268795</v>
      </c>
      <c r="F4318" s="131" t="str">
        <f>CONCATENATE("'",Tabla1[[#This Row],[PSP_TIN]],"',")</f>
        <v>'250580268795',</v>
      </c>
      <c r="G4318" s="131" t="s">
        <v>1923</v>
      </c>
      <c r="H4318" s="131" t="s">
        <v>5350</v>
      </c>
      <c r="I4318" s="131" t="str">
        <f>CONCATENATE("'",Tabla1[[#This Row],[Public ID]],"',")</f>
        <v>'inv_ntxiJZdGMWuGh4okbCJsYv',</v>
      </c>
      <c r="J4318" s="131" t="s">
        <v>9</v>
      </c>
      <c r="K4318" s="131">
        <v>5</v>
      </c>
      <c r="L4318" s="98">
        <v>5</v>
      </c>
      <c r="M4318" s="235">
        <f>Tabla1[[#This Row],[Monto]]-Tabla1[[#This Row],[Monto Kashio]]</f>
        <v>0</v>
      </c>
      <c r="N4318" s="98" t="s">
        <v>23</v>
      </c>
      <c r="O4318" s="131" t="s">
        <v>24</v>
      </c>
      <c r="P4318" s="131">
        <v>4346429</v>
      </c>
      <c r="Q4318" s="189">
        <v>45714</v>
      </c>
      <c r="R4318" s="131" t="s">
        <v>148</v>
      </c>
      <c r="T4318" s="1"/>
    </row>
    <row r="4319" spans="1:20" ht="12.75" customHeight="1">
      <c r="A4319" s="166" t="s">
        <v>4087</v>
      </c>
      <c r="B4319" s="132" t="s">
        <v>4088</v>
      </c>
      <c r="C4319" s="173" t="s">
        <v>30</v>
      </c>
      <c r="D4319" s="110">
        <v>45714</v>
      </c>
      <c r="E4319" s="116">
        <v>250580278761</v>
      </c>
      <c r="F4319" s="132" t="str">
        <f>CONCATENATE("'",Tabla1[[#This Row],[PSP_TIN]],"',")</f>
        <v>'250580278761',</v>
      </c>
      <c r="G4319" s="132" t="s">
        <v>1923</v>
      </c>
      <c r="H4319" s="132" t="s">
        <v>5351</v>
      </c>
      <c r="I4319" s="132" t="str">
        <f>CONCATENATE("'",Tabla1[[#This Row],[Public ID]],"',")</f>
        <v>'inv_ZRcupo2jNJJXfdx52v74nj',</v>
      </c>
      <c r="J4319" s="132" t="s">
        <v>9</v>
      </c>
      <c r="K4319" s="132">
        <v>100</v>
      </c>
      <c r="L4319" s="91">
        <v>100</v>
      </c>
      <c r="M4319" s="235">
        <f>Tabla1[[#This Row],[Monto]]-Tabla1[[#This Row],[Monto Kashio]]</f>
        <v>0</v>
      </c>
      <c r="N4319" s="98" t="s">
        <v>23</v>
      </c>
      <c r="O4319" s="132" t="s">
        <v>24</v>
      </c>
      <c r="P4319" s="132">
        <v>4614883</v>
      </c>
      <c r="Q4319" s="190">
        <v>45714</v>
      </c>
      <c r="R4319" s="132" t="s">
        <v>148</v>
      </c>
      <c r="T4319" s="1"/>
    </row>
    <row r="4320" spans="1:20" ht="12.75" customHeight="1">
      <c r="A4320" s="187" t="s">
        <v>4087</v>
      </c>
      <c r="B4320" s="131" t="s">
        <v>4088</v>
      </c>
      <c r="C4320" s="181" t="s">
        <v>30</v>
      </c>
      <c r="D4320" s="111">
        <v>45714</v>
      </c>
      <c r="E4320" s="117">
        <v>250580282918</v>
      </c>
      <c r="F4320" s="131" t="str">
        <f>CONCATENATE("'",Tabla1[[#This Row],[PSP_TIN]],"',")</f>
        <v>'250580282918',</v>
      </c>
      <c r="G4320" s="131" t="s">
        <v>1923</v>
      </c>
      <c r="H4320" s="131" t="s">
        <v>5352</v>
      </c>
      <c r="I4320" s="131" t="str">
        <f>CONCATENATE("'",Tabla1[[#This Row],[Public ID]],"',")</f>
        <v>'inv_4nxCwy4iAPc7oDwWrcwGxn',</v>
      </c>
      <c r="J4320" s="131" t="s">
        <v>9</v>
      </c>
      <c r="K4320" s="131">
        <v>60</v>
      </c>
      <c r="L4320" s="98">
        <v>60</v>
      </c>
      <c r="M4320" s="235">
        <f>Tabla1[[#This Row],[Monto]]-Tabla1[[#This Row],[Monto Kashio]]</f>
        <v>0</v>
      </c>
      <c r="N4320" s="98" t="s">
        <v>23</v>
      </c>
      <c r="O4320" s="131" t="s">
        <v>24</v>
      </c>
      <c r="P4320" s="131">
        <v>4610971</v>
      </c>
      <c r="Q4320" s="189">
        <v>45714</v>
      </c>
      <c r="R4320" s="131" t="s">
        <v>148</v>
      </c>
      <c r="T4320" s="1"/>
    </row>
    <row r="4321" spans="1:20" ht="12.75" customHeight="1">
      <c r="A4321" s="166" t="s">
        <v>4087</v>
      </c>
      <c r="B4321" s="132" t="s">
        <v>4088</v>
      </c>
      <c r="C4321" s="173" t="s">
        <v>484</v>
      </c>
      <c r="D4321" s="110">
        <v>45714</v>
      </c>
      <c r="E4321" s="116">
        <v>250580290339</v>
      </c>
      <c r="F4321" s="132" t="str">
        <f>CONCATENATE("'",Tabla1[[#This Row],[PSP_TIN]],"',")</f>
        <v>'250580290339',</v>
      </c>
      <c r="G4321" s="132" t="s">
        <v>1923</v>
      </c>
      <c r="H4321" s="132" t="s">
        <v>5353</v>
      </c>
      <c r="I4321" s="132" t="str">
        <f>CONCATENATE("'",Tabla1[[#This Row],[Public ID]],"',")</f>
        <v>'inv_8FJm5VeyXajU5k33PNmyse',</v>
      </c>
      <c r="J4321" s="132" t="s">
        <v>9</v>
      </c>
      <c r="K4321" s="132">
        <v>112.77</v>
      </c>
      <c r="L4321" s="91">
        <v>112.77</v>
      </c>
      <c r="M4321" s="235">
        <f>Tabla1[[#This Row],[Monto]]-Tabla1[[#This Row],[Monto Kashio]]</f>
        <v>0</v>
      </c>
      <c r="N4321" s="98" t="s">
        <v>23</v>
      </c>
      <c r="O4321" s="132" t="s">
        <v>24</v>
      </c>
      <c r="P4321" s="132">
        <v>4501885</v>
      </c>
      <c r="Q4321" s="190">
        <v>45714</v>
      </c>
      <c r="R4321" s="132" t="s">
        <v>148</v>
      </c>
      <c r="T4321" s="1"/>
    </row>
    <row r="4322" spans="1:20" ht="12.75" customHeight="1">
      <c r="A4322" s="187" t="s">
        <v>4087</v>
      </c>
      <c r="B4322" s="131" t="s">
        <v>4088</v>
      </c>
      <c r="C4322" s="181" t="s">
        <v>30</v>
      </c>
      <c r="D4322" s="111">
        <v>45715</v>
      </c>
      <c r="E4322" s="117">
        <v>250580362882</v>
      </c>
      <c r="F4322" s="131" t="str">
        <f>CONCATENATE("'",Tabla1[[#This Row],[PSP_TIN]],"',")</f>
        <v>'250580362882',</v>
      </c>
      <c r="G4322" s="131" t="s">
        <v>1923</v>
      </c>
      <c r="H4322" s="131" t="s">
        <v>5354</v>
      </c>
      <c r="I4322" s="131" t="str">
        <f>CONCATENATE("'",Tabla1[[#This Row],[Public ID]],"',")</f>
        <v>'inv_grZFS6Lte9vBQeyBi2eu7A',</v>
      </c>
      <c r="J4322" s="131" t="s">
        <v>9</v>
      </c>
      <c r="K4322" s="131">
        <v>50</v>
      </c>
      <c r="L4322" s="98">
        <v>50</v>
      </c>
      <c r="M4322" s="235">
        <f>Tabla1[[#This Row],[Monto]]-Tabla1[[#This Row],[Monto Kashio]]</f>
        <v>0</v>
      </c>
      <c r="N4322" s="98" t="s">
        <v>23</v>
      </c>
      <c r="O4322" s="131" t="s">
        <v>24</v>
      </c>
      <c r="P4322" s="131">
        <v>4975571</v>
      </c>
      <c r="Q4322" s="189">
        <v>45715</v>
      </c>
      <c r="R4322" s="131" t="s">
        <v>148</v>
      </c>
      <c r="T4322" s="1"/>
    </row>
    <row r="4323" spans="1:20" ht="12.75" customHeight="1">
      <c r="A4323" s="166" t="s">
        <v>4087</v>
      </c>
      <c r="B4323" s="132" t="s">
        <v>4088</v>
      </c>
      <c r="C4323" s="173" t="s">
        <v>96</v>
      </c>
      <c r="D4323" s="110">
        <v>45715</v>
      </c>
      <c r="E4323" s="116">
        <v>250580345111</v>
      </c>
      <c r="F4323" s="132" t="str">
        <f>CONCATENATE("'",Tabla1[[#This Row],[PSP_TIN]],"',")</f>
        <v>'250580345111',</v>
      </c>
      <c r="G4323" s="132" t="s">
        <v>1923</v>
      </c>
      <c r="H4323" s="132" t="s">
        <v>5355</v>
      </c>
      <c r="I4323" s="132" t="str">
        <f>CONCATENATE("'",Tabla1[[#This Row],[Public ID]],"',")</f>
        <v>'inv_aoU9qyfccacLsXrt9hgqGS',</v>
      </c>
      <c r="J4323" s="132" t="s">
        <v>9</v>
      </c>
      <c r="K4323" s="132">
        <v>200</v>
      </c>
      <c r="L4323" s="91">
        <v>200</v>
      </c>
      <c r="M4323" s="235">
        <f>Tabla1[[#This Row],[Monto]]-Tabla1[[#This Row],[Monto Kashio]]</f>
        <v>0</v>
      </c>
      <c r="N4323" s="98" t="s">
        <v>23</v>
      </c>
      <c r="O4323" s="132" t="s">
        <v>24</v>
      </c>
      <c r="P4323" s="132">
        <v>4906292</v>
      </c>
      <c r="Q4323" s="190">
        <v>45715</v>
      </c>
      <c r="R4323" s="132" t="s">
        <v>148</v>
      </c>
      <c r="T4323" s="1"/>
    </row>
    <row r="4324" spans="1:20" ht="12.75" customHeight="1">
      <c r="A4324" s="187" t="s">
        <v>4087</v>
      </c>
      <c r="B4324" s="131" t="s">
        <v>4088</v>
      </c>
      <c r="C4324" s="181" t="s">
        <v>30</v>
      </c>
      <c r="D4324" s="111">
        <v>45715</v>
      </c>
      <c r="E4324" s="117">
        <v>250580331104</v>
      </c>
      <c r="F4324" s="131" t="str">
        <f>CONCATENATE("'",Tabla1[[#This Row],[PSP_TIN]],"',")</f>
        <v>'250580331104',</v>
      </c>
      <c r="G4324" s="131" t="s">
        <v>1923</v>
      </c>
      <c r="H4324" s="131" t="s">
        <v>5356</v>
      </c>
      <c r="I4324" s="131" t="str">
        <f>CONCATENATE("'",Tabla1[[#This Row],[Public ID]],"',")</f>
        <v>'inv_6KbqSyX2NLS3wr87SkggBS',</v>
      </c>
      <c r="J4324" s="131" t="s">
        <v>9</v>
      </c>
      <c r="K4324" s="131">
        <v>20</v>
      </c>
      <c r="L4324" s="98">
        <v>20</v>
      </c>
      <c r="M4324" s="235">
        <f>Tabla1[[#This Row],[Monto]]-Tabla1[[#This Row],[Monto Kashio]]</f>
        <v>0</v>
      </c>
      <c r="N4324" s="98" t="s">
        <v>23</v>
      </c>
      <c r="O4324" s="131" t="s">
        <v>24</v>
      </c>
      <c r="P4324" s="131">
        <v>4385026</v>
      </c>
      <c r="Q4324" s="189">
        <v>45715</v>
      </c>
      <c r="R4324" s="131" t="s">
        <v>148</v>
      </c>
      <c r="T4324" s="1"/>
    </row>
    <row r="4325" spans="1:20" ht="12.75" customHeight="1">
      <c r="A4325" s="166" t="s">
        <v>4087</v>
      </c>
      <c r="B4325" s="132" t="s">
        <v>4088</v>
      </c>
      <c r="C4325" s="173" t="s">
        <v>484</v>
      </c>
      <c r="D4325" s="110">
        <v>45715</v>
      </c>
      <c r="E4325" s="116">
        <v>250580310856</v>
      </c>
      <c r="F4325" s="132" t="str">
        <f>CONCATENATE("'",Tabla1[[#This Row],[PSP_TIN]],"',")</f>
        <v>'250580310856',</v>
      </c>
      <c r="G4325" s="132" t="s">
        <v>1923</v>
      </c>
      <c r="H4325" s="132" t="s">
        <v>5357</v>
      </c>
      <c r="I4325" s="132" t="str">
        <f>CONCATENATE("'",Tabla1[[#This Row],[Public ID]],"',")</f>
        <v>'inv_WfsVx7qfc7F8skfSPS4Fc4',</v>
      </c>
      <c r="J4325" s="132" t="s">
        <v>9</v>
      </c>
      <c r="K4325" s="132">
        <v>37.520000000000003</v>
      </c>
      <c r="L4325" s="91">
        <v>37.520000000000003</v>
      </c>
      <c r="M4325" s="235">
        <f>Tabla1[[#This Row],[Monto]]-Tabla1[[#This Row],[Monto Kashio]]</f>
        <v>0</v>
      </c>
      <c r="N4325" s="98" t="s">
        <v>23</v>
      </c>
      <c r="O4325" s="132" t="s">
        <v>24</v>
      </c>
      <c r="P4325" s="132">
        <v>4374047</v>
      </c>
      <c r="Q4325" s="190">
        <v>45715</v>
      </c>
      <c r="R4325" s="132" t="s">
        <v>148</v>
      </c>
      <c r="T4325" s="1"/>
    </row>
    <row r="4326" spans="1:20" ht="12.75" customHeight="1">
      <c r="A4326" s="187" t="s">
        <v>4087</v>
      </c>
      <c r="B4326" s="131" t="s">
        <v>4088</v>
      </c>
      <c r="C4326" s="181" t="s">
        <v>96</v>
      </c>
      <c r="D4326" s="111">
        <v>45715</v>
      </c>
      <c r="E4326" s="117">
        <v>250580473661</v>
      </c>
      <c r="F4326" s="131" t="str">
        <f>CONCATENATE("'",Tabla1[[#This Row],[PSP_TIN]],"',")</f>
        <v>'250580473661',</v>
      </c>
      <c r="G4326" s="131" t="s">
        <v>1923</v>
      </c>
      <c r="H4326" s="131" t="s">
        <v>5358</v>
      </c>
      <c r="I4326" s="131" t="str">
        <f>CONCATENATE("'",Tabla1[[#This Row],[Public ID]],"',")</f>
        <v>'inv_aFpoqiZGvSgkKqxUUoJaN4',</v>
      </c>
      <c r="J4326" s="131" t="s">
        <v>9</v>
      </c>
      <c r="K4326" s="131">
        <v>500</v>
      </c>
      <c r="L4326" s="98">
        <v>500</v>
      </c>
      <c r="M4326" s="235">
        <f>Tabla1[[#This Row],[Monto]]-Tabla1[[#This Row],[Monto Kashio]]</f>
        <v>0</v>
      </c>
      <c r="N4326" s="98" t="s">
        <v>23</v>
      </c>
      <c r="O4326" s="131" t="s">
        <v>24</v>
      </c>
      <c r="P4326" s="131">
        <v>5583985</v>
      </c>
      <c r="Q4326" s="189">
        <v>45715</v>
      </c>
      <c r="R4326" s="131" t="s">
        <v>148</v>
      </c>
      <c r="T4326" s="1"/>
    </row>
    <row r="4327" spans="1:20" ht="12.75" customHeight="1">
      <c r="A4327" s="166">
        <v>13064</v>
      </c>
      <c r="B4327" s="132" t="s">
        <v>4088</v>
      </c>
      <c r="C4327" s="173" t="s">
        <v>27</v>
      </c>
      <c r="D4327" s="110">
        <v>45715</v>
      </c>
      <c r="E4327" s="116">
        <v>250580526724</v>
      </c>
      <c r="F4327" s="132" t="str">
        <f>CONCATENATE("'",Tabla1[[#This Row],[PSP_TIN]],"',")</f>
        <v>'250580526724',</v>
      </c>
      <c r="G4327" s="132" t="s">
        <v>1923</v>
      </c>
      <c r="H4327" s="132" t="s">
        <v>5359</v>
      </c>
      <c r="I4327" s="132" t="str">
        <f>CONCATENATE("'",Tabla1[[#This Row],[Public ID]],"',")</f>
        <v>'inv_RzofPrunHoHGZ7cH5o6MJY',</v>
      </c>
      <c r="J4327" s="132" t="s">
        <v>9</v>
      </c>
      <c r="K4327" s="132">
        <v>100</v>
      </c>
      <c r="L4327" s="91">
        <v>100</v>
      </c>
      <c r="M4327" s="235">
        <f>Tabla1[[#This Row],[Monto]]-Tabla1[[#This Row],[Monto Kashio]]</f>
        <v>0</v>
      </c>
      <c r="N4327" s="98" t="s">
        <v>23</v>
      </c>
      <c r="O4327" s="132" t="s">
        <v>24</v>
      </c>
      <c r="P4327" s="132">
        <v>1081728</v>
      </c>
      <c r="Q4327" s="190">
        <v>45715</v>
      </c>
      <c r="R4327" s="132" t="s">
        <v>148</v>
      </c>
      <c r="T4327" s="1"/>
    </row>
    <row r="4328" spans="1:20" ht="12.75" customHeight="1">
      <c r="A4328" s="187" t="s">
        <v>4087</v>
      </c>
      <c r="B4328" s="131" t="s">
        <v>4088</v>
      </c>
      <c r="C4328" s="181" t="s">
        <v>66</v>
      </c>
      <c r="D4328" s="111">
        <v>45715</v>
      </c>
      <c r="E4328" s="117">
        <v>250580554518</v>
      </c>
      <c r="F4328" s="131" t="str">
        <f>CONCATENATE("'",Tabla1[[#This Row],[PSP_TIN]],"',")</f>
        <v>'250580554518',</v>
      </c>
      <c r="G4328" s="131" t="s">
        <v>1923</v>
      </c>
      <c r="H4328" s="131" t="s">
        <v>5360</v>
      </c>
      <c r="I4328" s="131" t="str">
        <f>CONCATENATE("'",Tabla1[[#This Row],[Public ID]],"',")</f>
        <v>'inv_QPkadhhcEf2AXcdw4EGMrR',</v>
      </c>
      <c r="J4328" s="131" t="s">
        <v>9</v>
      </c>
      <c r="K4328" s="131">
        <v>50</v>
      </c>
      <c r="L4328" s="98">
        <v>50</v>
      </c>
      <c r="M4328" s="235">
        <f>Tabla1[[#This Row],[Monto]]-Tabla1[[#This Row],[Monto Kashio]]</f>
        <v>0</v>
      </c>
      <c r="N4328" s="98" t="s">
        <v>23</v>
      </c>
      <c r="O4328" s="131" t="s">
        <v>24</v>
      </c>
      <c r="P4328" s="131">
        <v>2994318</v>
      </c>
      <c r="Q4328" s="189">
        <v>45715</v>
      </c>
      <c r="R4328" s="131" t="s">
        <v>148</v>
      </c>
      <c r="T4328" s="1"/>
    </row>
    <row r="4329" spans="1:20" ht="12.75" customHeight="1">
      <c r="A4329" s="166" t="s">
        <v>4087</v>
      </c>
      <c r="B4329" s="132" t="s">
        <v>4088</v>
      </c>
      <c r="C4329" s="173" t="s">
        <v>66</v>
      </c>
      <c r="D4329" s="110">
        <v>45715</v>
      </c>
      <c r="E4329" s="116">
        <v>250580482948</v>
      </c>
      <c r="F4329" s="132" t="str">
        <f>CONCATENATE("'",Tabla1[[#This Row],[PSP_TIN]],"',")</f>
        <v>'250580482948',</v>
      </c>
      <c r="G4329" s="132" t="s">
        <v>1923</v>
      </c>
      <c r="H4329" s="132" t="s">
        <v>5361</v>
      </c>
      <c r="I4329" s="132" t="str">
        <f>CONCATENATE("'",Tabla1[[#This Row],[Public ID]],"',")</f>
        <v>'inv_k7od5a9aXRcgaYSjxcjQ2o',</v>
      </c>
      <c r="J4329" s="132" t="s">
        <v>9</v>
      </c>
      <c r="K4329" s="132">
        <v>2035</v>
      </c>
      <c r="L4329" s="91">
        <v>2035</v>
      </c>
      <c r="M4329" s="235">
        <f>Tabla1[[#This Row],[Monto]]-Tabla1[[#This Row],[Monto Kashio]]</f>
        <v>0</v>
      </c>
      <c r="N4329" s="98" t="s">
        <v>23</v>
      </c>
      <c r="O4329" s="132" t="s">
        <v>24</v>
      </c>
      <c r="P4329" s="132">
        <v>1322415</v>
      </c>
      <c r="Q4329" s="190">
        <v>45715</v>
      </c>
      <c r="R4329" s="132" t="s">
        <v>148</v>
      </c>
      <c r="T4329" s="1"/>
    </row>
    <row r="4330" spans="1:20" ht="12.75" customHeight="1">
      <c r="A4330" s="187" t="s">
        <v>4087</v>
      </c>
      <c r="B4330" s="131" t="s">
        <v>4088</v>
      </c>
      <c r="C4330" s="181" t="s">
        <v>484</v>
      </c>
      <c r="D4330" s="111">
        <v>45715</v>
      </c>
      <c r="E4330" s="117">
        <v>250580538929</v>
      </c>
      <c r="F4330" s="131" t="str">
        <f>CONCATENATE("'",Tabla1[[#This Row],[PSP_TIN]],"',")</f>
        <v>'250580538929',</v>
      </c>
      <c r="G4330" s="131" t="s">
        <v>1923</v>
      </c>
      <c r="H4330" s="131" t="s">
        <v>5362</v>
      </c>
      <c r="I4330" s="131" t="str">
        <f>CONCATENATE("'",Tabla1[[#This Row],[Public ID]],"',")</f>
        <v>'inv_WC6y7ciwLiF4XeyFQYu3Wu',</v>
      </c>
      <c r="J4330" s="131" t="s">
        <v>9</v>
      </c>
      <c r="K4330" s="131">
        <v>40</v>
      </c>
      <c r="L4330" s="98">
        <v>40</v>
      </c>
      <c r="M4330" s="235">
        <f>Tabla1[[#This Row],[Monto]]-Tabla1[[#This Row],[Monto Kashio]]</f>
        <v>0</v>
      </c>
      <c r="N4330" s="98" t="s">
        <v>23</v>
      </c>
      <c r="O4330" s="131" t="s">
        <v>24</v>
      </c>
      <c r="P4330" s="131">
        <v>5227576</v>
      </c>
      <c r="Q4330" s="189">
        <v>45715</v>
      </c>
      <c r="R4330" s="131" t="s">
        <v>148</v>
      </c>
      <c r="T4330" s="1"/>
    </row>
    <row r="4331" spans="1:20" ht="12.75" customHeight="1">
      <c r="A4331" s="166">
        <v>12805</v>
      </c>
      <c r="B4331" s="132" t="s">
        <v>4117</v>
      </c>
      <c r="C4331" s="173" t="s">
        <v>1579</v>
      </c>
      <c r="D4331" s="110">
        <v>45715</v>
      </c>
      <c r="E4331" s="116">
        <v>250580598398</v>
      </c>
      <c r="F4331" s="132" t="str">
        <f>CONCATENATE("'",Tabla1[[#This Row],[PSP_TIN]],"',")</f>
        <v>'250580598398',</v>
      </c>
      <c r="G4331" s="132" t="s">
        <v>1923</v>
      </c>
      <c r="H4331" s="132" t="s">
        <v>5363</v>
      </c>
      <c r="I4331" s="132" t="str">
        <f>CONCATENATE("'",Tabla1[[#This Row],[Public ID]],"',")</f>
        <v>'inv_oAGeHE8VZApfWwa7XUXS3j',</v>
      </c>
      <c r="J4331" s="132" t="s">
        <v>9</v>
      </c>
      <c r="K4331" s="132">
        <v>350.4</v>
      </c>
      <c r="L4331" s="91">
        <v>350.4</v>
      </c>
      <c r="M4331" s="235">
        <f>Tabla1[[#This Row],[Monto]]-Tabla1[[#This Row],[Monto Kashio]]</f>
        <v>0</v>
      </c>
      <c r="N4331" s="98" t="s">
        <v>23</v>
      </c>
      <c r="O4331" s="132" t="s">
        <v>24</v>
      </c>
      <c r="P4331" s="132">
        <v>1333446</v>
      </c>
      <c r="Q4331" s="190">
        <v>45153</v>
      </c>
      <c r="R4331" s="132" t="s">
        <v>148</v>
      </c>
      <c r="T4331" s="1"/>
    </row>
    <row r="4332" spans="1:20" ht="12.75" customHeight="1">
      <c r="A4332" s="187">
        <v>13067</v>
      </c>
      <c r="B4332" s="131" t="s">
        <v>4117</v>
      </c>
      <c r="C4332" s="181" t="s">
        <v>30</v>
      </c>
      <c r="D4332" s="111">
        <v>45715</v>
      </c>
      <c r="E4332" s="117">
        <v>250580518553</v>
      </c>
      <c r="F4332" s="131" t="str">
        <f>CONCATENATE("'",Tabla1[[#This Row],[PSP_TIN]],"',")</f>
        <v>'250580518553',</v>
      </c>
      <c r="G4332" s="131" t="s">
        <v>850</v>
      </c>
      <c r="H4332" s="131" t="s">
        <v>5364</v>
      </c>
      <c r="I4332" s="131" t="str">
        <f>CONCATENATE("'",Tabla1[[#This Row],[Public ID]],"',")</f>
        <v>'inv_nGFSszvkcL7K9ATSGTaK6i',</v>
      </c>
      <c r="J4332" s="131" t="s">
        <v>9</v>
      </c>
      <c r="K4332" s="131">
        <v>20</v>
      </c>
      <c r="L4332" s="98">
        <v>20</v>
      </c>
      <c r="M4332" s="235">
        <f>Tabla1[[#This Row],[Monto]]-Tabla1[[#This Row],[Monto Kashio]]</f>
        <v>0</v>
      </c>
      <c r="N4332" s="98" t="s">
        <v>23</v>
      </c>
      <c r="O4332" s="131" t="s">
        <v>145</v>
      </c>
      <c r="P4332" s="131">
        <v>2809174</v>
      </c>
      <c r="Q4332" s="189">
        <v>45715</v>
      </c>
      <c r="R4332" s="131" t="s">
        <v>148</v>
      </c>
      <c r="T4332" s="1"/>
    </row>
    <row r="4333" spans="1:20" ht="12.75" customHeight="1">
      <c r="A4333" s="166">
        <v>13083</v>
      </c>
      <c r="B4333" s="132" t="s">
        <v>4117</v>
      </c>
      <c r="C4333" s="173" t="s">
        <v>30</v>
      </c>
      <c r="D4333" s="110">
        <v>45715</v>
      </c>
      <c r="E4333" s="116">
        <v>250580899632</v>
      </c>
      <c r="F4333" s="132" t="str">
        <f>CONCATENATE("'",Tabla1[[#This Row],[PSP_TIN]],"',")</f>
        <v>'250580899632',</v>
      </c>
      <c r="G4333" s="132" t="s">
        <v>1923</v>
      </c>
      <c r="H4333" s="132" t="s">
        <v>5365</v>
      </c>
      <c r="I4333" s="132" t="str">
        <f>CONCATENATE("'",Tabla1[[#This Row],[Public ID]],"',")</f>
        <v>'inv_bGC2GfPDqLbkU9TpsfK5Cm',</v>
      </c>
      <c r="J4333" s="132" t="s">
        <v>9</v>
      </c>
      <c r="K4333" s="132">
        <v>20</v>
      </c>
      <c r="L4333" s="91">
        <v>20</v>
      </c>
      <c r="M4333" s="235">
        <f>Tabla1[[#This Row],[Monto]]-Tabla1[[#This Row],[Monto Kashio]]</f>
        <v>0</v>
      </c>
      <c r="N4333" s="98" t="s">
        <v>23</v>
      </c>
      <c r="O4333" s="132" t="s">
        <v>24</v>
      </c>
      <c r="P4333" s="132">
        <v>3776698</v>
      </c>
      <c r="Q4333" s="190">
        <v>45715</v>
      </c>
      <c r="R4333" s="132" t="s">
        <v>148</v>
      </c>
      <c r="T4333" s="1"/>
    </row>
    <row r="4334" spans="1:20" ht="12.75" customHeight="1">
      <c r="A4334" s="187" t="s">
        <v>4087</v>
      </c>
      <c r="B4334" s="131" t="s">
        <v>4088</v>
      </c>
      <c r="C4334" s="181" t="s">
        <v>66</v>
      </c>
      <c r="D4334" s="111">
        <v>45715</v>
      </c>
      <c r="E4334" s="117">
        <v>250591024021</v>
      </c>
      <c r="F4334" s="131" t="str">
        <f>CONCATENATE("'",Tabla1[[#This Row],[PSP_TIN]],"',")</f>
        <v>'250591024021',</v>
      </c>
      <c r="G4334" s="131" t="s">
        <v>1923</v>
      </c>
      <c r="H4334" s="131" t="s">
        <v>5366</v>
      </c>
      <c r="I4334" s="131" t="str">
        <f>CONCATENATE("'",Tabla1[[#This Row],[Public ID]],"',")</f>
        <v>'inv_CB82BX9wqFiZKj2V9dWHLQ',</v>
      </c>
      <c r="J4334" s="131" t="s">
        <v>9</v>
      </c>
      <c r="K4334" s="131">
        <v>20</v>
      </c>
      <c r="L4334" s="98">
        <v>20</v>
      </c>
      <c r="M4334" s="235">
        <f>Tabla1[[#This Row],[Monto]]-Tabla1[[#This Row],[Monto Kashio]]</f>
        <v>0</v>
      </c>
      <c r="N4334" s="98" t="s">
        <v>23</v>
      </c>
      <c r="O4334" s="131" t="s">
        <v>24</v>
      </c>
      <c r="P4334" s="131">
        <v>3968048</v>
      </c>
      <c r="Q4334" s="189">
        <v>45715</v>
      </c>
      <c r="R4334" s="131" t="s">
        <v>148</v>
      </c>
      <c r="T4334" s="1"/>
    </row>
    <row r="4335" spans="1:20" ht="12.75" customHeight="1">
      <c r="A4335" s="166" t="s">
        <v>4087</v>
      </c>
      <c r="B4335" s="132" t="s">
        <v>4088</v>
      </c>
      <c r="C4335" s="173" t="s">
        <v>30</v>
      </c>
      <c r="D4335" s="110">
        <v>45715</v>
      </c>
      <c r="E4335" s="116">
        <v>250591007423</v>
      </c>
      <c r="F4335" s="132" t="str">
        <f>CONCATENATE("'",Tabla1[[#This Row],[PSP_TIN]],"',")</f>
        <v>'250591007423',</v>
      </c>
      <c r="G4335" s="132" t="s">
        <v>1923</v>
      </c>
      <c r="H4335" s="132" t="s">
        <v>5367</v>
      </c>
      <c r="I4335" s="132" t="str">
        <f>CONCATENATE("'",Tabla1[[#This Row],[Public ID]],"',")</f>
        <v>'inv_6sjYbGDuAaU6QgAGJvf2TP',</v>
      </c>
      <c r="J4335" s="132" t="s">
        <v>9</v>
      </c>
      <c r="K4335" s="132">
        <v>50</v>
      </c>
      <c r="L4335" s="91">
        <v>50</v>
      </c>
      <c r="M4335" s="235">
        <f>Tabla1[[#This Row],[Monto]]-Tabla1[[#This Row],[Monto Kashio]]</f>
        <v>0</v>
      </c>
      <c r="N4335" s="98" t="s">
        <v>23</v>
      </c>
      <c r="O4335" s="132" t="s">
        <v>24</v>
      </c>
      <c r="P4335" s="132">
        <v>4521915</v>
      </c>
      <c r="Q4335" s="190">
        <v>45715</v>
      </c>
      <c r="R4335" s="132" t="s">
        <v>148</v>
      </c>
      <c r="T4335" s="1"/>
    </row>
    <row r="4336" spans="1:20" ht="12.75" customHeight="1">
      <c r="A4336" s="187" t="s">
        <v>4087</v>
      </c>
      <c r="B4336" s="131" t="s">
        <v>4088</v>
      </c>
      <c r="C4336" s="181" t="s">
        <v>27</v>
      </c>
      <c r="D4336" s="111">
        <v>45715</v>
      </c>
      <c r="E4336" s="117">
        <v>250591326717</v>
      </c>
      <c r="F4336" s="131" t="str">
        <f>CONCATENATE("'",Tabla1[[#This Row],[PSP_TIN]],"',")</f>
        <v>'250591326717',</v>
      </c>
      <c r="G4336" s="131" t="s">
        <v>1923</v>
      </c>
      <c r="H4336" s="131" t="s">
        <v>5368</v>
      </c>
      <c r="I4336" s="131" t="str">
        <f>CONCATENATE("'",Tabla1[[#This Row],[Public ID]],"',")</f>
        <v>'inv_da45ZUy8Y6SVfGb9T8rDiZ',</v>
      </c>
      <c r="J4336" s="131" t="s">
        <v>9</v>
      </c>
      <c r="K4336" s="214">
        <v>50</v>
      </c>
      <c r="L4336" s="98">
        <v>50</v>
      </c>
      <c r="M4336" s="235">
        <f>Tabla1[[#This Row],[Monto]]-Tabla1[[#This Row],[Monto Kashio]]</f>
        <v>0</v>
      </c>
      <c r="N4336" s="98" t="s">
        <v>23</v>
      </c>
      <c r="O4336" s="131" t="s">
        <v>24</v>
      </c>
      <c r="P4336" s="214">
        <v>926933</v>
      </c>
      <c r="Q4336" s="189">
        <v>45715</v>
      </c>
      <c r="R4336" s="131" t="s">
        <v>148</v>
      </c>
      <c r="T4336" s="1"/>
    </row>
    <row r="4337" spans="1:20" ht="12.75" customHeight="1">
      <c r="A4337" s="166" t="s">
        <v>4087</v>
      </c>
      <c r="B4337" s="132" t="s">
        <v>4088</v>
      </c>
      <c r="C4337" s="173" t="s">
        <v>4797</v>
      </c>
      <c r="D4337" s="110">
        <v>45715</v>
      </c>
      <c r="E4337" s="116">
        <v>250591262933</v>
      </c>
      <c r="F4337" s="132" t="str">
        <f>CONCATENATE("'",Tabla1[[#This Row],[PSP_TIN]],"',")</f>
        <v>'250591262933',</v>
      </c>
      <c r="G4337" s="132" t="s">
        <v>1923</v>
      </c>
      <c r="H4337" s="132" t="s">
        <v>5369</v>
      </c>
      <c r="I4337" s="132" t="str">
        <f>CONCATENATE("'",Tabla1[[#This Row],[Public ID]],"',")</f>
        <v>'inv_Hyz7Yofqz4yR3W3khpABjR',</v>
      </c>
      <c r="J4337" s="132" t="s">
        <v>9</v>
      </c>
      <c r="K4337" s="215">
        <v>275.93</v>
      </c>
      <c r="L4337" s="91">
        <v>275.93</v>
      </c>
      <c r="M4337" s="235">
        <f>Tabla1[[#This Row],[Monto]]-Tabla1[[#This Row],[Monto Kashio]]</f>
        <v>0</v>
      </c>
      <c r="N4337" s="98" t="s">
        <v>23</v>
      </c>
      <c r="O4337" s="132" t="s">
        <v>24</v>
      </c>
      <c r="P4337" s="215">
        <v>591495</v>
      </c>
      <c r="Q4337" s="190">
        <v>45715</v>
      </c>
      <c r="R4337" s="132" t="s">
        <v>148</v>
      </c>
      <c r="T4337" s="1"/>
    </row>
    <row r="4338" spans="1:20" ht="12.75" customHeight="1">
      <c r="A4338" s="187">
        <v>13100</v>
      </c>
      <c r="B4338" s="131" t="s">
        <v>4117</v>
      </c>
      <c r="C4338" s="181" t="s">
        <v>136</v>
      </c>
      <c r="D4338" s="111">
        <v>45716</v>
      </c>
      <c r="E4338" s="117">
        <v>250591402478</v>
      </c>
      <c r="F4338" s="131" t="str">
        <f>CONCATENATE("'",Tabla1[[#This Row],[PSP_TIN]],"',")</f>
        <v>'250591402478',</v>
      </c>
      <c r="G4338" s="131" t="s">
        <v>1923</v>
      </c>
      <c r="H4338" s="131" t="s">
        <v>5370</v>
      </c>
      <c r="I4338" s="131" t="str">
        <f>CONCATENATE("'",Tabla1[[#This Row],[Public ID]],"',")</f>
        <v>'inv_MCNK4p6cchUxVYiQcdMHGj',</v>
      </c>
      <c r="J4338" s="131" t="s">
        <v>9</v>
      </c>
      <c r="K4338" s="131">
        <v>50</v>
      </c>
      <c r="L4338" s="98">
        <v>50</v>
      </c>
      <c r="M4338" s="235">
        <f>Tabla1[[#This Row],[Monto]]-Tabla1[[#This Row],[Monto Kashio]]</f>
        <v>0</v>
      </c>
      <c r="N4338" s="98" t="s">
        <v>23</v>
      </c>
      <c r="O4338" s="131" t="s">
        <v>24</v>
      </c>
      <c r="P4338" s="131">
        <v>1418398</v>
      </c>
      <c r="Q4338" s="189">
        <v>45716</v>
      </c>
      <c r="R4338" s="131" t="s">
        <v>148</v>
      </c>
      <c r="T4338" s="1"/>
    </row>
    <row r="4339" spans="1:20" ht="12.75" customHeight="1">
      <c r="A4339" s="166" t="s">
        <v>4087</v>
      </c>
      <c r="B4339" s="132" t="s">
        <v>4088</v>
      </c>
      <c r="C4339" s="173" t="s">
        <v>66</v>
      </c>
      <c r="D4339" s="110">
        <v>45716</v>
      </c>
      <c r="E4339" s="116">
        <v>250591384787</v>
      </c>
      <c r="F4339" s="132" t="str">
        <f>CONCATENATE("'",Tabla1[[#This Row],[PSP_TIN]],"',")</f>
        <v>'250591384787',</v>
      </c>
      <c r="G4339" s="132" t="s">
        <v>1923</v>
      </c>
      <c r="H4339" s="132" t="s">
        <v>5371</v>
      </c>
      <c r="I4339" s="132" t="str">
        <f>CONCATENATE("'",Tabla1[[#This Row],[Public ID]],"',")</f>
        <v>'inv_3UzRwYeZ75cC85mKMg3Ah8',</v>
      </c>
      <c r="J4339" s="132" t="s">
        <v>9</v>
      </c>
      <c r="K4339" s="132">
        <v>233</v>
      </c>
      <c r="L4339" s="91">
        <v>233</v>
      </c>
      <c r="M4339" s="235">
        <f>Tabla1[[#This Row],[Monto]]-Tabla1[[#This Row],[Monto Kashio]]</f>
        <v>0</v>
      </c>
      <c r="N4339" s="98" t="s">
        <v>23</v>
      </c>
      <c r="O4339" s="132" t="s">
        <v>24</v>
      </c>
      <c r="P4339" s="132">
        <v>557505</v>
      </c>
      <c r="Q4339" s="190">
        <v>45716</v>
      </c>
      <c r="R4339" s="132" t="s">
        <v>148</v>
      </c>
      <c r="T4339" s="1"/>
    </row>
    <row r="4340" spans="1:20" ht="12.75" customHeight="1">
      <c r="A4340" s="187" t="s">
        <v>4087</v>
      </c>
      <c r="B4340" s="131" t="s">
        <v>4088</v>
      </c>
      <c r="C4340" s="181" t="s">
        <v>914</v>
      </c>
      <c r="D4340" s="111">
        <v>45716</v>
      </c>
      <c r="E4340" s="117">
        <v>250591354891</v>
      </c>
      <c r="F4340" s="131" t="str">
        <f>CONCATENATE("'",Tabla1[[#This Row],[PSP_TIN]],"',")</f>
        <v>'250591354891',</v>
      </c>
      <c r="G4340" s="131" t="s">
        <v>1923</v>
      </c>
      <c r="H4340" s="131" t="s">
        <v>5372</v>
      </c>
      <c r="I4340" s="131" t="str">
        <f>CONCATENATE("'",Tabla1[[#This Row],[Public ID]],"',")</f>
        <v>'inv_Rku3rEL9t9UManBeMkBKiL',</v>
      </c>
      <c r="J4340" s="131" t="s">
        <v>9</v>
      </c>
      <c r="K4340" s="131">
        <v>20</v>
      </c>
      <c r="L4340" s="98">
        <v>20</v>
      </c>
      <c r="M4340" s="235">
        <f>Tabla1[[#This Row],[Monto]]-Tabla1[[#This Row],[Monto Kashio]]</f>
        <v>0</v>
      </c>
      <c r="N4340" s="98" t="s">
        <v>23</v>
      </c>
      <c r="O4340" s="131" t="s">
        <v>24</v>
      </c>
      <c r="P4340" s="131">
        <v>1103798</v>
      </c>
      <c r="Q4340" s="189">
        <v>45716</v>
      </c>
      <c r="R4340" s="131" t="s">
        <v>148</v>
      </c>
      <c r="T4340" s="1"/>
    </row>
    <row r="4341" spans="1:20" ht="12.75" customHeight="1">
      <c r="A4341" s="166">
        <v>13103</v>
      </c>
      <c r="B4341" s="132" t="s">
        <v>4117</v>
      </c>
      <c r="C4341" s="173" t="s">
        <v>4452</v>
      </c>
      <c r="D4341" s="110">
        <v>45716</v>
      </c>
      <c r="E4341" s="116">
        <v>243632299326</v>
      </c>
      <c r="F4341" s="132" t="str">
        <f>CONCATENATE("'",Tabla1[[#This Row],[PSP_TIN]],"',")</f>
        <v>'243632299326',</v>
      </c>
      <c r="G4341" s="132" t="s">
        <v>1973</v>
      </c>
      <c r="H4341" s="132" t="s">
        <v>5373</v>
      </c>
      <c r="I4341" s="132" t="str">
        <f>CONCATENATE("'",Tabla1[[#This Row],[Public ID]],"',")</f>
        <v>'inv_gC9FZjWnvfbPE5Lmy5PoPh',</v>
      </c>
      <c r="J4341" s="132" t="s">
        <v>9</v>
      </c>
      <c r="K4341" s="132">
        <v>3797.3</v>
      </c>
      <c r="L4341" s="91">
        <v>3806.48</v>
      </c>
      <c r="M4341" s="235">
        <f>Tabla1[[#This Row],[Monto]]-Tabla1[[#This Row],[Monto Kashio]]</f>
        <v>-9.1799999999998363</v>
      </c>
      <c r="N4341" s="98" t="s">
        <v>23</v>
      </c>
      <c r="O4341" s="132" t="s">
        <v>24</v>
      </c>
      <c r="P4341" s="132">
        <v>42361</v>
      </c>
      <c r="Q4341" s="190">
        <v>45714</v>
      </c>
      <c r="R4341" s="132" t="s">
        <v>148</v>
      </c>
      <c r="T4341" s="1"/>
    </row>
    <row r="4342" spans="1:20" ht="12.75" customHeight="1">
      <c r="A4342" s="187">
        <v>13110</v>
      </c>
      <c r="B4342" s="131" t="s">
        <v>4117</v>
      </c>
      <c r="C4342" s="181" t="s">
        <v>484</v>
      </c>
      <c r="D4342" s="111">
        <v>45716</v>
      </c>
      <c r="E4342" s="117">
        <v>250591627535</v>
      </c>
      <c r="F4342" s="131" t="str">
        <f>CONCATENATE("'",Tabla1[[#This Row],[PSP_TIN]],"',")</f>
        <v>'250591627535',</v>
      </c>
      <c r="G4342" s="131" t="s">
        <v>1923</v>
      </c>
      <c r="H4342" s="131" t="s">
        <v>5374</v>
      </c>
      <c r="I4342" s="131" t="str">
        <f>CONCATENATE("'",Tabla1[[#This Row],[Public ID]],"',")</f>
        <v>'inv_o6qjyNCs9ygGt5RJfctu3e',</v>
      </c>
      <c r="J4342" s="131" t="s">
        <v>9</v>
      </c>
      <c r="K4342" s="131">
        <v>7</v>
      </c>
      <c r="L4342" s="98">
        <v>7</v>
      </c>
      <c r="M4342" s="235">
        <f>Tabla1[[#This Row],[Monto]]-Tabla1[[#This Row],[Monto Kashio]]</f>
        <v>0</v>
      </c>
      <c r="N4342" s="98" t="s">
        <v>23</v>
      </c>
      <c r="O4342" s="131" t="s">
        <v>24</v>
      </c>
      <c r="P4342" s="131">
        <v>3105841</v>
      </c>
      <c r="Q4342" s="189">
        <v>45716</v>
      </c>
      <c r="R4342" s="131" t="s">
        <v>148</v>
      </c>
      <c r="T4342" s="1"/>
    </row>
    <row r="4343" spans="1:20" ht="12.75" customHeight="1">
      <c r="A4343" s="166" t="s">
        <v>4087</v>
      </c>
      <c r="B4343" s="132" t="s">
        <v>4088</v>
      </c>
      <c r="C4343" s="173" t="s">
        <v>27</v>
      </c>
      <c r="D4343" s="110">
        <v>45716</v>
      </c>
      <c r="E4343" s="116" t="s">
        <v>5375</v>
      </c>
      <c r="F4343" s="132" t="str">
        <f>CONCATENATE("'",Tabla1[[#This Row],[PSP_TIN]],"',")</f>
        <v>'250591763371',</v>
      </c>
      <c r="G4343" s="132" t="s">
        <v>5376</v>
      </c>
      <c r="H4343" s="132" t="s">
        <v>5377</v>
      </c>
      <c r="I4343" s="132" t="str">
        <f>CONCATENATE("'",Tabla1[[#This Row],[Public ID]],"',")</f>
        <v>'inv_LewCn3phPQsd2bDwtpgGPm',</v>
      </c>
      <c r="J4343" s="132" t="s">
        <v>9</v>
      </c>
      <c r="K4343" s="132">
        <v>100</v>
      </c>
      <c r="L4343" s="91">
        <v>100</v>
      </c>
      <c r="M4343" s="235">
        <f>Tabla1[[#This Row],[Monto]]-Tabla1[[#This Row],[Monto Kashio]]</f>
        <v>0</v>
      </c>
      <c r="N4343" s="98" t="s">
        <v>23</v>
      </c>
      <c r="O4343" s="132" t="s">
        <v>24</v>
      </c>
      <c r="P4343" s="132" t="s">
        <v>5378</v>
      </c>
      <c r="Q4343" s="190">
        <v>45716</v>
      </c>
      <c r="R4343" s="132" t="s">
        <v>148</v>
      </c>
      <c r="T4343" s="1"/>
    </row>
    <row r="4344" spans="1:20" ht="12.75" customHeight="1">
      <c r="A4344" s="187" t="s">
        <v>4087</v>
      </c>
      <c r="B4344" s="131" t="s">
        <v>4088</v>
      </c>
      <c r="C4344" s="181" t="s">
        <v>30</v>
      </c>
      <c r="D4344" s="111">
        <v>45716</v>
      </c>
      <c r="E4344" s="117" t="s">
        <v>5379</v>
      </c>
      <c r="F4344" s="131" t="str">
        <f>CONCATENATE("'",Tabla1[[#This Row],[PSP_TIN]],"',")</f>
        <v>'250591761455',</v>
      </c>
      <c r="G4344" s="131" t="s">
        <v>5376</v>
      </c>
      <c r="H4344" s="131" t="s">
        <v>5380</v>
      </c>
      <c r="I4344" s="131" t="str">
        <f>CONCATENATE("'",Tabla1[[#This Row],[Public ID]],"',")</f>
        <v>'inv_9QJGod6sT9XPTPP4fssSfw',</v>
      </c>
      <c r="J4344" s="131" t="s">
        <v>9</v>
      </c>
      <c r="K4344" s="131">
        <v>100</v>
      </c>
      <c r="L4344" s="98">
        <v>100</v>
      </c>
      <c r="M4344" s="235">
        <f>Tabla1[[#This Row],[Monto]]-Tabla1[[#This Row],[Monto Kashio]]</f>
        <v>0</v>
      </c>
      <c r="N4344" s="98" t="s">
        <v>23</v>
      </c>
      <c r="O4344" s="131" t="s">
        <v>24</v>
      </c>
      <c r="P4344" s="131" t="s">
        <v>5381</v>
      </c>
      <c r="Q4344" s="189">
        <v>45716</v>
      </c>
      <c r="R4344" s="131" t="s">
        <v>148</v>
      </c>
      <c r="T4344" s="1"/>
    </row>
    <row r="4345" spans="1:20" ht="12.75" customHeight="1">
      <c r="A4345" s="166" t="s">
        <v>4087</v>
      </c>
      <c r="B4345" s="132" t="s">
        <v>4088</v>
      </c>
      <c r="C4345" s="173" t="s">
        <v>4797</v>
      </c>
      <c r="D4345" s="110">
        <v>45716</v>
      </c>
      <c r="E4345" s="116" t="s">
        <v>5382</v>
      </c>
      <c r="F4345" s="132" t="str">
        <f>CONCATENATE("'",Tabla1[[#This Row],[PSP_TIN]],"',")</f>
        <v>'250591761281',</v>
      </c>
      <c r="G4345" s="132" t="s">
        <v>5376</v>
      </c>
      <c r="H4345" s="132" t="s">
        <v>5383</v>
      </c>
      <c r="I4345" s="132" t="str">
        <f>CONCATENATE("'",Tabla1[[#This Row],[Public ID]],"',")</f>
        <v>'inv_fqb6pGb7dRVC58DpAgEnpF',</v>
      </c>
      <c r="J4345" s="132" t="s">
        <v>9</v>
      </c>
      <c r="K4345" s="132">
        <v>300.05</v>
      </c>
      <c r="L4345" s="91">
        <v>300.05</v>
      </c>
      <c r="M4345" s="235">
        <f>Tabla1[[#This Row],[Monto]]-Tabla1[[#This Row],[Monto Kashio]]</f>
        <v>0</v>
      </c>
      <c r="N4345" s="98" t="s">
        <v>23</v>
      </c>
      <c r="O4345" s="132" t="s">
        <v>24</v>
      </c>
      <c r="P4345" s="132" t="s">
        <v>5384</v>
      </c>
      <c r="Q4345" s="190">
        <v>45716</v>
      </c>
      <c r="R4345" s="132" t="s">
        <v>148</v>
      </c>
      <c r="T4345" s="1"/>
    </row>
    <row r="4346" spans="1:20" ht="12.75" customHeight="1">
      <c r="A4346" s="187" t="s">
        <v>4087</v>
      </c>
      <c r="B4346" s="131" t="s">
        <v>4088</v>
      </c>
      <c r="C4346" s="181" t="s">
        <v>66</v>
      </c>
      <c r="D4346" s="111">
        <v>45716</v>
      </c>
      <c r="E4346" s="117" t="s">
        <v>5385</v>
      </c>
      <c r="F4346" s="131" t="str">
        <f>CONCATENATE("'",Tabla1[[#This Row],[PSP_TIN]],"',")</f>
        <v>'250591760688',</v>
      </c>
      <c r="G4346" s="131" t="s">
        <v>5376</v>
      </c>
      <c r="H4346" s="131" t="s">
        <v>5386</v>
      </c>
      <c r="I4346" s="131" t="str">
        <f>CONCATENATE("'",Tabla1[[#This Row],[Public ID]],"',")</f>
        <v>'inv_F9cHmWSSqHMYVMairD5jq5',</v>
      </c>
      <c r="J4346" s="131" t="s">
        <v>9</v>
      </c>
      <c r="K4346" s="131">
        <v>10</v>
      </c>
      <c r="L4346" s="98">
        <v>10</v>
      </c>
      <c r="M4346" s="235">
        <f>Tabla1[[#This Row],[Monto]]-Tabla1[[#This Row],[Monto Kashio]]</f>
        <v>0</v>
      </c>
      <c r="N4346" s="98" t="s">
        <v>23</v>
      </c>
      <c r="O4346" s="131" t="s">
        <v>24</v>
      </c>
      <c r="P4346" s="131" t="s">
        <v>5387</v>
      </c>
      <c r="Q4346" s="189">
        <v>45716</v>
      </c>
      <c r="R4346" s="131" t="s">
        <v>148</v>
      </c>
      <c r="T4346" s="1"/>
    </row>
    <row r="4347" spans="1:20" ht="12.75" customHeight="1">
      <c r="A4347" s="166" t="s">
        <v>4087</v>
      </c>
      <c r="B4347" s="132" t="s">
        <v>4088</v>
      </c>
      <c r="C4347" s="173" t="s">
        <v>66</v>
      </c>
      <c r="D4347" s="110">
        <v>45716</v>
      </c>
      <c r="E4347" s="116" t="s">
        <v>5388</v>
      </c>
      <c r="F4347" s="132" t="str">
        <f>CONCATENATE("'",Tabla1[[#This Row],[PSP_TIN]],"',")</f>
        <v>'250591760576',</v>
      </c>
      <c r="G4347" s="132" t="s">
        <v>5376</v>
      </c>
      <c r="H4347" s="132" t="s">
        <v>5389</v>
      </c>
      <c r="I4347" s="132" t="str">
        <f>CONCATENATE("'",Tabla1[[#This Row],[Public ID]],"',")</f>
        <v>'inv_94pmBezHsX9KSUqhQRcBjQ',</v>
      </c>
      <c r="J4347" s="132" t="s">
        <v>9</v>
      </c>
      <c r="K4347" s="132">
        <v>350</v>
      </c>
      <c r="L4347" s="91">
        <v>350</v>
      </c>
      <c r="M4347" s="235">
        <f>Tabla1[[#This Row],[Monto]]-Tabla1[[#This Row],[Monto Kashio]]</f>
        <v>0</v>
      </c>
      <c r="N4347" s="98" t="s">
        <v>23</v>
      </c>
      <c r="O4347" s="132" t="s">
        <v>24</v>
      </c>
      <c r="P4347" s="132" t="s">
        <v>5390</v>
      </c>
      <c r="Q4347" s="190">
        <v>45716</v>
      </c>
      <c r="R4347" s="132" t="s">
        <v>148</v>
      </c>
      <c r="T4347" s="1"/>
    </row>
    <row r="4348" spans="1:20" ht="12.75" customHeight="1">
      <c r="A4348" s="187" t="s">
        <v>4087</v>
      </c>
      <c r="B4348" s="131" t="s">
        <v>4088</v>
      </c>
      <c r="C4348" s="181" t="s">
        <v>96</v>
      </c>
      <c r="D4348" s="111">
        <v>45716</v>
      </c>
      <c r="E4348" s="117" t="s">
        <v>5391</v>
      </c>
      <c r="F4348" s="131" t="str">
        <f>CONCATENATE("'",Tabla1[[#This Row],[PSP_TIN]],"',")</f>
        <v>'250591759918',</v>
      </c>
      <c r="G4348" s="131" t="s">
        <v>5376</v>
      </c>
      <c r="H4348" s="131" t="s">
        <v>5392</v>
      </c>
      <c r="I4348" s="131" t="str">
        <f>CONCATENATE("'",Tabla1[[#This Row],[Public ID]],"',")</f>
        <v>'inv_jZ4QyPQchj62qnvbQFTutC',</v>
      </c>
      <c r="J4348" s="131" t="s">
        <v>9</v>
      </c>
      <c r="K4348" s="131">
        <v>500</v>
      </c>
      <c r="L4348" s="98">
        <v>500</v>
      </c>
      <c r="M4348" s="235">
        <f>Tabla1[[#This Row],[Monto]]-Tabla1[[#This Row],[Monto Kashio]]</f>
        <v>0</v>
      </c>
      <c r="N4348" s="98" t="s">
        <v>23</v>
      </c>
      <c r="O4348" s="131" t="s">
        <v>24</v>
      </c>
      <c r="P4348" s="131" t="s">
        <v>5393</v>
      </c>
      <c r="Q4348" s="189">
        <v>45716</v>
      </c>
      <c r="R4348" s="131" t="s">
        <v>148</v>
      </c>
      <c r="T4348" s="1"/>
    </row>
    <row r="4349" spans="1:20" ht="12.75" customHeight="1">
      <c r="A4349" s="166" t="s">
        <v>4087</v>
      </c>
      <c r="B4349" s="132" t="s">
        <v>4088</v>
      </c>
      <c r="C4349" s="173" t="s">
        <v>66</v>
      </c>
      <c r="D4349" s="110">
        <v>45716</v>
      </c>
      <c r="E4349" s="116" t="s">
        <v>5394</v>
      </c>
      <c r="F4349" s="132" t="str">
        <f>CONCATENATE("'",Tabla1[[#This Row],[PSP_TIN]],"',")</f>
        <v>'250591759714',</v>
      </c>
      <c r="G4349" s="132" t="s">
        <v>5376</v>
      </c>
      <c r="H4349" s="132" t="s">
        <v>5395</v>
      </c>
      <c r="I4349" s="132" t="str">
        <f>CONCATENATE("'",Tabla1[[#This Row],[Public ID]],"',")</f>
        <v>'inv_75hBNJzUrZosqspgXpVAK5',</v>
      </c>
      <c r="J4349" s="132" t="s">
        <v>9</v>
      </c>
      <c r="K4349" s="132">
        <v>200</v>
      </c>
      <c r="L4349" s="91">
        <v>200</v>
      </c>
      <c r="M4349" s="235">
        <f>Tabla1[[#This Row],[Monto]]-Tabla1[[#This Row],[Monto Kashio]]</f>
        <v>0</v>
      </c>
      <c r="N4349" s="98" t="s">
        <v>23</v>
      </c>
      <c r="O4349" s="132" t="s">
        <v>24</v>
      </c>
      <c r="P4349" s="132" t="s">
        <v>5396</v>
      </c>
      <c r="Q4349" s="190">
        <v>45716</v>
      </c>
      <c r="R4349" s="132" t="s">
        <v>148</v>
      </c>
      <c r="T4349" s="1"/>
    </row>
    <row r="4350" spans="1:20" ht="12.75" customHeight="1">
      <c r="A4350" s="187" t="s">
        <v>4087</v>
      </c>
      <c r="B4350" s="131" t="s">
        <v>4088</v>
      </c>
      <c r="C4350" s="181" t="s">
        <v>96</v>
      </c>
      <c r="D4350" s="111">
        <v>45716</v>
      </c>
      <c r="E4350" s="117" t="s">
        <v>5397</v>
      </c>
      <c r="F4350" s="131" t="str">
        <f>CONCATENATE("'",Tabla1[[#This Row],[PSP_TIN]],"',")</f>
        <v>'250591759703',</v>
      </c>
      <c r="G4350" s="131" t="s">
        <v>5376</v>
      </c>
      <c r="H4350" s="131" t="s">
        <v>5398</v>
      </c>
      <c r="I4350" s="131" t="str">
        <f>CONCATENATE("'",Tabla1[[#This Row],[Public ID]],"',")</f>
        <v>'inv_2S3WAwADxWrawWRVpB3Pya',</v>
      </c>
      <c r="J4350" s="131" t="s">
        <v>9</v>
      </c>
      <c r="K4350" s="131">
        <v>65</v>
      </c>
      <c r="L4350" s="98">
        <v>65</v>
      </c>
      <c r="M4350" s="235">
        <f>Tabla1[[#This Row],[Monto]]-Tabla1[[#This Row],[Monto Kashio]]</f>
        <v>0</v>
      </c>
      <c r="N4350" s="98" t="s">
        <v>23</v>
      </c>
      <c r="O4350" s="131" t="s">
        <v>24</v>
      </c>
      <c r="P4350" s="131" t="s">
        <v>5399</v>
      </c>
      <c r="Q4350" s="189">
        <v>45716</v>
      </c>
      <c r="R4350" s="131" t="s">
        <v>148</v>
      </c>
      <c r="T4350" s="1"/>
    </row>
    <row r="4351" spans="1:20" ht="12.75" customHeight="1">
      <c r="A4351" s="166" t="s">
        <v>4087</v>
      </c>
      <c r="B4351" s="132" t="s">
        <v>4088</v>
      </c>
      <c r="C4351" s="173" t="s">
        <v>66</v>
      </c>
      <c r="D4351" s="110">
        <v>45716</v>
      </c>
      <c r="E4351" s="116" t="s">
        <v>5400</v>
      </c>
      <c r="F4351" s="132" t="str">
        <f>CONCATENATE("'",Tabla1[[#This Row],[PSP_TIN]],"',")</f>
        <v>'250591757847',</v>
      </c>
      <c r="G4351" s="132" t="s">
        <v>5376</v>
      </c>
      <c r="H4351" s="132" t="s">
        <v>5401</v>
      </c>
      <c r="I4351" s="132" t="str">
        <f>CONCATENATE("'",Tabla1[[#This Row],[Public ID]],"',")</f>
        <v>'inv_Pa9gUfKUkkdEVRVyiDaseg',</v>
      </c>
      <c r="J4351" s="132" t="s">
        <v>9</v>
      </c>
      <c r="K4351" s="132">
        <v>64.5</v>
      </c>
      <c r="L4351" s="91">
        <v>64.5</v>
      </c>
      <c r="M4351" s="235">
        <f>Tabla1[[#This Row],[Monto]]-Tabla1[[#This Row],[Monto Kashio]]</f>
        <v>0</v>
      </c>
      <c r="N4351" s="98" t="s">
        <v>23</v>
      </c>
      <c r="O4351" s="132" t="s">
        <v>24</v>
      </c>
      <c r="P4351" s="132" t="s">
        <v>5402</v>
      </c>
      <c r="Q4351" s="190">
        <v>45716</v>
      </c>
      <c r="R4351" s="132" t="s">
        <v>148</v>
      </c>
      <c r="T4351" s="1"/>
    </row>
    <row r="4352" spans="1:20" ht="12.75" customHeight="1">
      <c r="A4352" s="187" t="s">
        <v>4087</v>
      </c>
      <c r="B4352" s="131" t="s">
        <v>4088</v>
      </c>
      <c r="C4352" s="181" t="s">
        <v>96</v>
      </c>
      <c r="D4352" s="111">
        <v>45716</v>
      </c>
      <c r="E4352" s="117" t="s">
        <v>5403</v>
      </c>
      <c r="F4352" s="131" t="str">
        <f>CONCATENATE("'",Tabla1[[#This Row],[PSP_TIN]],"',")</f>
        <v>'250591757407',</v>
      </c>
      <c r="G4352" s="131" t="s">
        <v>5376</v>
      </c>
      <c r="H4352" s="131" t="s">
        <v>5404</v>
      </c>
      <c r="I4352" s="131" t="str">
        <f>CONCATENATE("'",Tabla1[[#This Row],[Public ID]],"',")</f>
        <v>'inv_Vyu695i7sxsGPpYfr4HVar',</v>
      </c>
      <c r="J4352" s="131" t="s">
        <v>9</v>
      </c>
      <c r="K4352" s="131">
        <v>200</v>
      </c>
      <c r="L4352" s="98">
        <v>200</v>
      </c>
      <c r="M4352" s="235">
        <f>Tabla1[[#This Row],[Monto]]-Tabla1[[#This Row],[Monto Kashio]]</f>
        <v>0</v>
      </c>
      <c r="N4352" s="98" t="s">
        <v>23</v>
      </c>
      <c r="O4352" s="131" t="s">
        <v>24</v>
      </c>
      <c r="P4352" s="131" t="s">
        <v>5405</v>
      </c>
      <c r="Q4352" s="189">
        <v>45716</v>
      </c>
      <c r="R4352" s="131" t="s">
        <v>148</v>
      </c>
      <c r="T4352" s="1"/>
    </row>
    <row r="4353" spans="1:20" ht="12.75" customHeight="1">
      <c r="A4353" s="166" t="s">
        <v>4087</v>
      </c>
      <c r="B4353" s="132" t="s">
        <v>4088</v>
      </c>
      <c r="C4353" s="173" t="s">
        <v>27</v>
      </c>
      <c r="D4353" s="110">
        <v>45716</v>
      </c>
      <c r="E4353" s="116" t="s">
        <v>5406</v>
      </c>
      <c r="F4353" s="132" t="str">
        <f>CONCATENATE("'",Tabla1[[#This Row],[PSP_TIN]],"',")</f>
        <v>'250591756237',</v>
      </c>
      <c r="G4353" s="132" t="s">
        <v>5376</v>
      </c>
      <c r="H4353" s="132" t="s">
        <v>5407</v>
      </c>
      <c r="I4353" s="132" t="str">
        <f>CONCATENATE("'",Tabla1[[#This Row],[Public ID]],"',")</f>
        <v>'inv_Sz2AZHqm4Mw5CYU2hqTYyF',</v>
      </c>
      <c r="J4353" s="132" t="s">
        <v>9</v>
      </c>
      <c r="K4353" s="132">
        <v>100</v>
      </c>
      <c r="L4353" s="91">
        <v>100</v>
      </c>
      <c r="M4353" s="235">
        <f>Tabla1[[#This Row],[Monto]]-Tabla1[[#This Row],[Monto Kashio]]</f>
        <v>0</v>
      </c>
      <c r="N4353" s="98" t="s">
        <v>23</v>
      </c>
      <c r="O4353" s="132" t="s">
        <v>24</v>
      </c>
      <c r="P4353" s="132" t="s">
        <v>5408</v>
      </c>
      <c r="Q4353" s="190">
        <v>45716</v>
      </c>
      <c r="R4353" s="132" t="s">
        <v>148</v>
      </c>
      <c r="T4353" s="1"/>
    </row>
    <row r="4354" spans="1:20" ht="12.75" customHeight="1">
      <c r="A4354" s="187" t="s">
        <v>4087</v>
      </c>
      <c r="B4354" s="131" t="s">
        <v>4088</v>
      </c>
      <c r="C4354" s="181" t="s">
        <v>914</v>
      </c>
      <c r="D4354" s="111">
        <v>45716</v>
      </c>
      <c r="E4354" s="117" t="s">
        <v>5409</v>
      </c>
      <c r="F4354" s="131" t="str">
        <f>CONCATENATE("'",Tabla1[[#This Row],[PSP_TIN]],"',")</f>
        <v>'250591753102',</v>
      </c>
      <c r="G4354" s="131" t="s">
        <v>5376</v>
      </c>
      <c r="H4354" s="131" t="s">
        <v>5410</v>
      </c>
      <c r="I4354" s="131" t="str">
        <f>CONCATENATE("'",Tabla1[[#This Row],[Public ID]],"',")</f>
        <v>'inv_RpLdoH7mTjAGSfdyZJEybs',</v>
      </c>
      <c r="J4354" s="131" t="s">
        <v>9</v>
      </c>
      <c r="K4354" s="131">
        <v>300</v>
      </c>
      <c r="L4354" s="98">
        <v>300</v>
      </c>
      <c r="M4354" s="235">
        <f>Tabla1[[#This Row],[Monto]]-Tabla1[[#This Row],[Monto Kashio]]</f>
        <v>0</v>
      </c>
      <c r="N4354" s="98" t="s">
        <v>23</v>
      </c>
      <c r="O4354" s="131" t="s">
        <v>24</v>
      </c>
      <c r="P4354" s="131" t="s">
        <v>5411</v>
      </c>
      <c r="Q4354" s="189">
        <v>45716</v>
      </c>
      <c r="R4354" s="131" t="s">
        <v>148</v>
      </c>
      <c r="T4354" s="1"/>
    </row>
    <row r="4355" spans="1:20" ht="12.75" customHeight="1">
      <c r="A4355" s="166" t="s">
        <v>4087</v>
      </c>
      <c r="B4355" s="132" t="s">
        <v>4088</v>
      </c>
      <c r="C4355" s="173" t="s">
        <v>4797</v>
      </c>
      <c r="D4355" s="110">
        <v>45716</v>
      </c>
      <c r="E4355" s="116" t="s">
        <v>5412</v>
      </c>
      <c r="F4355" s="132" t="str">
        <f>CONCATENATE("'",Tabla1[[#This Row],[PSP_TIN]],"',")</f>
        <v>'250591752624',</v>
      </c>
      <c r="G4355" s="132" t="s">
        <v>5413</v>
      </c>
      <c r="H4355" s="132" t="s">
        <v>5414</v>
      </c>
      <c r="I4355" s="132" t="str">
        <f>CONCATENATE("'",Tabla1[[#This Row],[Public ID]],"',")</f>
        <v>'inv_45wY7bDTP2FvWYdabjny9W',</v>
      </c>
      <c r="J4355" s="132" t="s">
        <v>9</v>
      </c>
      <c r="K4355" s="132">
        <v>213.95</v>
      </c>
      <c r="L4355" s="91">
        <v>213.95</v>
      </c>
      <c r="M4355" s="235">
        <f>Tabla1[[#This Row],[Monto]]-Tabla1[[#This Row],[Monto Kashio]]</f>
        <v>0</v>
      </c>
      <c r="N4355" s="98" t="s">
        <v>23</v>
      </c>
      <c r="O4355" s="132" t="s">
        <v>24</v>
      </c>
      <c r="P4355" s="132" t="s">
        <v>5415</v>
      </c>
      <c r="Q4355" s="190">
        <v>45716</v>
      </c>
      <c r="R4355" s="132" t="s">
        <v>148</v>
      </c>
      <c r="T4355" s="1"/>
    </row>
    <row r="4356" spans="1:20" ht="12.75" customHeight="1">
      <c r="A4356" s="187" t="s">
        <v>4087</v>
      </c>
      <c r="B4356" s="131" t="s">
        <v>4088</v>
      </c>
      <c r="C4356" s="181" t="s">
        <v>30</v>
      </c>
      <c r="D4356" s="111">
        <v>45716</v>
      </c>
      <c r="E4356" s="117" t="s">
        <v>5416</v>
      </c>
      <c r="F4356" s="131" t="str">
        <f>CONCATENATE("'",Tabla1[[#This Row],[PSP_TIN]],"',")</f>
        <v>'250591752253',</v>
      </c>
      <c r="G4356" s="131" t="s">
        <v>5376</v>
      </c>
      <c r="H4356" s="131" t="s">
        <v>5417</v>
      </c>
      <c r="I4356" s="131" t="str">
        <f>CONCATENATE("'",Tabla1[[#This Row],[Public ID]],"',")</f>
        <v>'inv_jrmxsLQnVRAYppwAE5zFZS',</v>
      </c>
      <c r="J4356" s="131" t="s">
        <v>9</v>
      </c>
      <c r="K4356" s="131">
        <v>20</v>
      </c>
      <c r="L4356" s="98">
        <v>20</v>
      </c>
      <c r="M4356" s="235">
        <f>Tabla1[[#This Row],[Monto]]-Tabla1[[#This Row],[Monto Kashio]]</f>
        <v>0</v>
      </c>
      <c r="N4356" s="98" t="s">
        <v>23</v>
      </c>
      <c r="O4356" s="131" t="s">
        <v>24</v>
      </c>
      <c r="P4356" s="131" t="s">
        <v>5418</v>
      </c>
      <c r="Q4356" s="189">
        <v>45716</v>
      </c>
      <c r="R4356" s="131" t="s">
        <v>148</v>
      </c>
      <c r="T4356" s="1"/>
    </row>
    <row r="4357" spans="1:20" ht="12.75" customHeight="1">
      <c r="A4357" s="166" t="s">
        <v>4087</v>
      </c>
      <c r="B4357" s="132" t="s">
        <v>4088</v>
      </c>
      <c r="C4357" s="173" t="s">
        <v>66</v>
      </c>
      <c r="D4357" s="110">
        <v>45716</v>
      </c>
      <c r="E4357" s="116" t="s">
        <v>5419</v>
      </c>
      <c r="F4357" s="132" t="str">
        <f>CONCATENATE("'",Tabla1[[#This Row],[PSP_TIN]],"',")</f>
        <v>'250591751978',</v>
      </c>
      <c r="G4357" s="132" t="s">
        <v>5376</v>
      </c>
      <c r="H4357" s="132" t="s">
        <v>5420</v>
      </c>
      <c r="I4357" s="132" t="str">
        <f>CONCATENATE("'",Tabla1[[#This Row],[Public ID]],"',")</f>
        <v>'inv_GmecRvNQ5Hvw3EEfGr6Z44',</v>
      </c>
      <c r="J4357" s="132" t="s">
        <v>9</v>
      </c>
      <c r="K4357" s="132">
        <v>199</v>
      </c>
      <c r="L4357" s="91">
        <v>199</v>
      </c>
      <c r="M4357" s="235">
        <f>Tabla1[[#This Row],[Monto]]-Tabla1[[#This Row],[Monto Kashio]]</f>
        <v>0</v>
      </c>
      <c r="N4357" s="98" t="s">
        <v>23</v>
      </c>
      <c r="O4357" s="132" t="s">
        <v>24</v>
      </c>
      <c r="P4357" s="132" t="s">
        <v>5421</v>
      </c>
      <c r="Q4357" s="190">
        <v>45716</v>
      </c>
      <c r="R4357" s="132" t="s">
        <v>148</v>
      </c>
      <c r="T4357" s="1"/>
    </row>
    <row r="4358" spans="1:20" ht="12.75" customHeight="1">
      <c r="A4358" s="187" t="s">
        <v>4087</v>
      </c>
      <c r="B4358" s="131" t="s">
        <v>4088</v>
      </c>
      <c r="C4358" s="181" t="s">
        <v>96</v>
      </c>
      <c r="D4358" s="111">
        <v>45716</v>
      </c>
      <c r="E4358" s="117" t="s">
        <v>5422</v>
      </c>
      <c r="F4358" s="131" t="str">
        <f>CONCATENATE("'",Tabla1[[#This Row],[PSP_TIN]],"',")</f>
        <v>'250591749577',</v>
      </c>
      <c r="G4358" s="131" t="s">
        <v>5376</v>
      </c>
      <c r="H4358" s="131" t="s">
        <v>5423</v>
      </c>
      <c r="I4358" s="131" t="str">
        <f>CONCATENATE("'",Tabla1[[#This Row],[Public ID]],"',")</f>
        <v>'inv_SJ8WmCM9owqkGPog7BRRF7',</v>
      </c>
      <c r="J4358" s="131" t="s">
        <v>9</v>
      </c>
      <c r="K4358" s="131">
        <v>400</v>
      </c>
      <c r="L4358" s="98">
        <v>400</v>
      </c>
      <c r="M4358" s="235">
        <f>Tabla1[[#This Row],[Monto]]-Tabla1[[#This Row],[Monto Kashio]]</f>
        <v>0</v>
      </c>
      <c r="N4358" s="98" t="s">
        <v>23</v>
      </c>
      <c r="O4358" s="131" t="s">
        <v>24</v>
      </c>
      <c r="P4358" s="131" t="s">
        <v>5424</v>
      </c>
      <c r="Q4358" s="189">
        <v>45716</v>
      </c>
      <c r="R4358" s="131" t="s">
        <v>148</v>
      </c>
      <c r="T4358" s="1"/>
    </row>
    <row r="4359" spans="1:20" ht="12.75" customHeight="1">
      <c r="A4359" s="166" t="s">
        <v>4087</v>
      </c>
      <c r="B4359" s="132" t="s">
        <v>4088</v>
      </c>
      <c r="C4359" s="173" t="s">
        <v>30</v>
      </c>
      <c r="D4359" s="110">
        <v>45716</v>
      </c>
      <c r="E4359" s="116" t="s">
        <v>5425</v>
      </c>
      <c r="F4359" s="132" t="str">
        <f>CONCATENATE("'",Tabla1[[#This Row],[PSP_TIN]],"',")</f>
        <v>'250591747982',</v>
      </c>
      <c r="G4359" s="132" t="s">
        <v>5376</v>
      </c>
      <c r="H4359" s="132" t="s">
        <v>5426</v>
      </c>
      <c r="I4359" s="132" t="str">
        <f>CONCATENATE("'",Tabla1[[#This Row],[Public ID]],"',")</f>
        <v>'inv_NpDQjcgun2BFq36Ljg3oPV',</v>
      </c>
      <c r="J4359" s="132" t="s">
        <v>9</v>
      </c>
      <c r="K4359" s="132">
        <v>20</v>
      </c>
      <c r="L4359" s="91">
        <v>20</v>
      </c>
      <c r="M4359" s="235">
        <f>Tabla1[[#This Row],[Monto]]-Tabla1[[#This Row],[Monto Kashio]]</f>
        <v>0</v>
      </c>
      <c r="N4359" s="98" t="s">
        <v>23</v>
      </c>
      <c r="O4359" s="132" t="s">
        <v>24</v>
      </c>
      <c r="P4359" s="132" t="s">
        <v>5427</v>
      </c>
      <c r="Q4359" s="190">
        <v>45716</v>
      </c>
      <c r="R4359" s="132" t="s">
        <v>148</v>
      </c>
      <c r="T4359" s="1"/>
    </row>
    <row r="4360" spans="1:20" ht="12.75" customHeight="1">
      <c r="A4360" s="187" t="s">
        <v>4087</v>
      </c>
      <c r="B4360" s="131" t="s">
        <v>4088</v>
      </c>
      <c r="C4360" s="181" t="s">
        <v>66</v>
      </c>
      <c r="D4360" s="111">
        <v>45716</v>
      </c>
      <c r="E4360" s="117" t="s">
        <v>5428</v>
      </c>
      <c r="F4360" s="131" t="str">
        <f>CONCATENATE("'",Tabla1[[#This Row],[PSP_TIN]],"',")</f>
        <v>'250591744498',</v>
      </c>
      <c r="G4360" s="131" t="s">
        <v>5376</v>
      </c>
      <c r="H4360" s="131" t="s">
        <v>5429</v>
      </c>
      <c r="I4360" s="131" t="str">
        <f>CONCATENATE("'",Tabla1[[#This Row],[Public ID]],"',")</f>
        <v>'inv_46KAb94WaGjNfuhXt64deU',</v>
      </c>
      <c r="J4360" s="131" t="s">
        <v>9</v>
      </c>
      <c r="K4360" s="196">
        <v>857</v>
      </c>
      <c r="L4360" s="98">
        <v>857</v>
      </c>
      <c r="M4360" s="235">
        <f>Tabla1[[#This Row],[Monto]]-Tabla1[[#This Row],[Monto Kashio]]</f>
        <v>0</v>
      </c>
      <c r="N4360" s="98" t="s">
        <v>23</v>
      </c>
      <c r="O4360" s="131" t="s">
        <v>24</v>
      </c>
      <c r="P4360" s="131" t="s">
        <v>5430</v>
      </c>
      <c r="Q4360" s="189">
        <v>45716</v>
      </c>
      <c r="R4360" s="131" t="s">
        <v>2570</v>
      </c>
      <c r="T4360" s="1"/>
    </row>
    <row r="4361" spans="1:20" ht="12.75" customHeight="1">
      <c r="A4361" s="166" t="s">
        <v>4087</v>
      </c>
      <c r="B4361" s="132" t="s">
        <v>4088</v>
      </c>
      <c r="C4361" s="173" t="s">
        <v>914</v>
      </c>
      <c r="D4361" s="110">
        <v>45716</v>
      </c>
      <c r="E4361" s="116" t="s">
        <v>5431</v>
      </c>
      <c r="F4361" s="132" t="str">
        <f>CONCATENATE("'",Tabla1[[#This Row],[PSP_TIN]],"',")</f>
        <v>'250591732542',</v>
      </c>
      <c r="G4361" s="132" t="s">
        <v>5376</v>
      </c>
      <c r="H4361" s="132" t="s">
        <v>5432</v>
      </c>
      <c r="I4361" s="132" t="str">
        <f>CONCATENATE("'",Tabla1[[#This Row],[Public ID]],"',")</f>
        <v>'inv_GHyCXL8GWAJTJkNvsSBZdj',</v>
      </c>
      <c r="J4361" s="132" t="s">
        <v>9</v>
      </c>
      <c r="K4361" s="132">
        <v>250</v>
      </c>
      <c r="L4361" s="91">
        <v>250</v>
      </c>
      <c r="M4361" s="235">
        <f>Tabla1[[#This Row],[Monto]]-Tabla1[[#This Row],[Monto Kashio]]</f>
        <v>0</v>
      </c>
      <c r="N4361" s="98" t="s">
        <v>23</v>
      </c>
      <c r="O4361" s="132" t="s">
        <v>24</v>
      </c>
      <c r="P4361" s="132" t="s">
        <v>5433</v>
      </c>
      <c r="Q4361" s="190">
        <v>45716</v>
      </c>
      <c r="R4361" s="132" t="s">
        <v>2570</v>
      </c>
      <c r="T4361" s="1"/>
    </row>
    <row r="4362" spans="1:20" ht="12.75" customHeight="1">
      <c r="A4362" s="187" t="s">
        <v>4087</v>
      </c>
      <c r="B4362" s="131" t="s">
        <v>4088</v>
      </c>
      <c r="C4362" s="181" t="s">
        <v>136</v>
      </c>
      <c r="D4362" s="111">
        <v>45716</v>
      </c>
      <c r="E4362" s="117" t="s">
        <v>5434</v>
      </c>
      <c r="F4362" s="131" t="str">
        <f>CONCATENATE("'",Tabla1[[#This Row],[PSP_TIN]],"',")</f>
        <v>'250591731614',</v>
      </c>
      <c r="G4362" s="131" t="s">
        <v>5376</v>
      </c>
      <c r="H4362" s="131" t="s">
        <v>5435</v>
      </c>
      <c r="I4362" s="131" t="str">
        <f>CONCATENATE("'",Tabla1[[#This Row],[Public ID]],"',")</f>
        <v>'inv_2Q5wxzFpHj6RwEvgYkWUZd',</v>
      </c>
      <c r="J4362" s="131" t="s">
        <v>9</v>
      </c>
      <c r="K4362" s="131">
        <v>30</v>
      </c>
      <c r="L4362" s="98">
        <v>30</v>
      </c>
      <c r="M4362" s="235">
        <f>Tabla1[[#This Row],[Monto]]-Tabla1[[#This Row],[Monto Kashio]]</f>
        <v>0</v>
      </c>
      <c r="N4362" s="98" t="s">
        <v>23</v>
      </c>
      <c r="O4362" s="131" t="s">
        <v>24</v>
      </c>
      <c r="P4362" s="131" t="s">
        <v>5436</v>
      </c>
      <c r="Q4362" s="189">
        <v>45716</v>
      </c>
      <c r="R4362" s="131" t="s">
        <v>2570</v>
      </c>
      <c r="T4362" s="1"/>
    </row>
    <row r="4363" spans="1:20" ht="12.75" customHeight="1">
      <c r="A4363" s="166" t="s">
        <v>4087</v>
      </c>
      <c r="B4363" s="132" t="s">
        <v>4088</v>
      </c>
      <c r="C4363" s="173" t="s">
        <v>30</v>
      </c>
      <c r="D4363" s="110">
        <v>45716</v>
      </c>
      <c r="E4363" s="116" t="s">
        <v>5437</v>
      </c>
      <c r="F4363" s="132" t="str">
        <f>CONCATENATE("'",Tabla1[[#This Row],[PSP_TIN]],"',")</f>
        <v>'250591727418',</v>
      </c>
      <c r="G4363" s="132" t="s">
        <v>5376</v>
      </c>
      <c r="H4363" s="132" t="s">
        <v>5438</v>
      </c>
      <c r="I4363" s="132" t="str">
        <f>CONCATENATE("'",Tabla1[[#This Row],[Public ID]],"',")</f>
        <v>'inv_bjyaFLbquM9VwM9qrzSmrW',</v>
      </c>
      <c r="J4363" s="132" t="s">
        <v>9</v>
      </c>
      <c r="K4363" s="132">
        <v>26</v>
      </c>
      <c r="L4363" s="91">
        <v>26</v>
      </c>
      <c r="M4363" s="235">
        <f>Tabla1[[#This Row],[Monto]]-Tabla1[[#This Row],[Monto Kashio]]</f>
        <v>0</v>
      </c>
      <c r="N4363" s="98" t="s">
        <v>23</v>
      </c>
      <c r="O4363" s="132" t="s">
        <v>24</v>
      </c>
      <c r="P4363" s="132" t="s">
        <v>5439</v>
      </c>
      <c r="Q4363" s="190">
        <v>45716</v>
      </c>
      <c r="R4363" s="132" t="s">
        <v>2570</v>
      </c>
      <c r="T4363" s="1"/>
    </row>
    <row r="4364" spans="1:20" ht="12.75" customHeight="1">
      <c r="A4364" s="187" t="s">
        <v>4087</v>
      </c>
      <c r="B4364" s="131" t="s">
        <v>4088</v>
      </c>
      <c r="C4364" s="181" t="s">
        <v>30</v>
      </c>
      <c r="D4364" s="111">
        <v>45716</v>
      </c>
      <c r="E4364" s="117" t="s">
        <v>5440</v>
      </c>
      <c r="F4364" s="131" t="str">
        <f>CONCATENATE("'",Tabla1[[#This Row],[PSP_TIN]],"',")</f>
        <v>'250591725632',</v>
      </c>
      <c r="G4364" s="131" t="s">
        <v>5376</v>
      </c>
      <c r="H4364" s="131" t="s">
        <v>5441</v>
      </c>
      <c r="I4364" s="131" t="str">
        <f>CONCATENATE("'",Tabla1[[#This Row],[Public ID]],"',")</f>
        <v>'inv_HYD7vhtKa9cbN5Gr9vV2c2',</v>
      </c>
      <c r="J4364" s="131" t="s">
        <v>9</v>
      </c>
      <c r="K4364" s="131">
        <v>50</v>
      </c>
      <c r="L4364" s="98">
        <v>50</v>
      </c>
      <c r="M4364" s="235">
        <f>Tabla1[[#This Row],[Monto]]-Tabla1[[#This Row],[Monto Kashio]]</f>
        <v>0</v>
      </c>
      <c r="N4364" s="98" t="s">
        <v>23</v>
      </c>
      <c r="O4364" s="131" t="s">
        <v>24</v>
      </c>
      <c r="P4364" s="131" t="s">
        <v>5442</v>
      </c>
      <c r="Q4364" s="189">
        <v>45716</v>
      </c>
      <c r="R4364" s="131" t="s">
        <v>2570</v>
      </c>
      <c r="T4364" s="1"/>
    </row>
    <row r="4365" spans="1:20" ht="12.75" customHeight="1">
      <c r="A4365" s="166" t="s">
        <v>4087</v>
      </c>
      <c r="B4365" s="132" t="s">
        <v>4088</v>
      </c>
      <c r="C4365" s="173" t="s">
        <v>30</v>
      </c>
      <c r="D4365" s="110">
        <v>45716</v>
      </c>
      <c r="E4365" s="116" t="s">
        <v>5443</v>
      </c>
      <c r="F4365" s="132" t="str">
        <f>CONCATENATE("'",Tabla1[[#This Row],[PSP_TIN]],"',")</f>
        <v>'250591724957',</v>
      </c>
      <c r="G4365" s="132" t="s">
        <v>5376</v>
      </c>
      <c r="H4365" s="132" t="s">
        <v>5444</v>
      </c>
      <c r="I4365" s="132" t="str">
        <f>CONCATENATE("'",Tabla1[[#This Row],[Public ID]],"',")</f>
        <v>'inv_H6wjwVEWyhNTbpKu33eMxq',</v>
      </c>
      <c r="J4365" s="132" t="s">
        <v>9</v>
      </c>
      <c r="K4365" s="132">
        <v>250</v>
      </c>
      <c r="L4365" s="91">
        <v>250</v>
      </c>
      <c r="M4365" s="235">
        <f>Tabla1[[#This Row],[Monto]]-Tabla1[[#This Row],[Monto Kashio]]</f>
        <v>0</v>
      </c>
      <c r="N4365" s="98" t="s">
        <v>23</v>
      </c>
      <c r="O4365" s="132" t="s">
        <v>24</v>
      </c>
      <c r="P4365" s="132" t="s">
        <v>5445</v>
      </c>
      <c r="Q4365" s="190">
        <v>45716</v>
      </c>
      <c r="R4365" s="132" t="s">
        <v>2570</v>
      </c>
      <c r="T4365" s="1"/>
    </row>
    <row r="4366" spans="1:20" ht="12.75" customHeight="1">
      <c r="A4366" s="187" t="s">
        <v>4087</v>
      </c>
      <c r="B4366" s="131" t="s">
        <v>4088</v>
      </c>
      <c r="C4366" s="181" t="s">
        <v>27</v>
      </c>
      <c r="D4366" s="111">
        <v>45716</v>
      </c>
      <c r="E4366" s="117" t="s">
        <v>5446</v>
      </c>
      <c r="F4366" s="131" t="str">
        <f>CONCATENATE("'",Tabla1[[#This Row],[PSP_TIN]],"',")</f>
        <v>'250591724657',</v>
      </c>
      <c r="G4366" s="131" t="s">
        <v>5376</v>
      </c>
      <c r="H4366" s="131" t="s">
        <v>5447</v>
      </c>
      <c r="I4366" s="131" t="str">
        <f>CONCATENATE("'",Tabla1[[#This Row],[Public ID]],"',")</f>
        <v>'inv_Rw6xNXPrpvUz3hm8LAix8H',</v>
      </c>
      <c r="J4366" s="131" t="s">
        <v>9</v>
      </c>
      <c r="K4366" s="131">
        <v>95</v>
      </c>
      <c r="L4366" s="98">
        <v>95</v>
      </c>
      <c r="M4366" s="235">
        <f>Tabla1[[#This Row],[Monto]]-Tabla1[[#This Row],[Monto Kashio]]</f>
        <v>0</v>
      </c>
      <c r="N4366" s="98" t="s">
        <v>23</v>
      </c>
      <c r="O4366" s="131" t="s">
        <v>24</v>
      </c>
      <c r="P4366" s="131" t="s">
        <v>5448</v>
      </c>
      <c r="Q4366" s="189">
        <v>45716</v>
      </c>
      <c r="R4366" s="131" t="s">
        <v>2570</v>
      </c>
      <c r="T4366" s="1"/>
    </row>
    <row r="4367" spans="1:20" ht="12.75" customHeight="1">
      <c r="A4367" s="166" t="s">
        <v>4087</v>
      </c>
      <c r="B4367" s="132" t="s">
        <v>4088</v>
      </c>
      <c r="C4367" s="173" t="s">
        <v>27</v>
      </c>
      <c r="D4367" s="110">
        <v>45716</v>
      </c>
      <c r="E4367" s="116" t="s">
        <v>5449</v>
      </c>
      <c r="F4367" s="132" t="str">
        <f>CONCATENATE("'",Tabla1[[#This Row],[PSP_TIN]],"',")</f>
        <v>'250591724644',</v>
      </c>
      <c r="G4367" s="132" t="s">
        <v>5376</v>
      </c>
      <c r="H4367" s="132" t="s">
        <v>5450</v>
      </c>
      <c r="I4367" s="132" t="str">
        <f>CONCATENATE("'",Tabla1[[#This Row],[Public ID]],"',")</f>
        <v>'inv_ZfTAsH5g3R67CHpQZjcrJD',</v>
      </c>
      <c r="J4367" s="132" t="s">
        <v>9</v>
      </c>
      <c r="K4367" s="132">
        <v>200</v>
      </c>
      <c r="L4367" s="91">
        <v>200</v>
      </c>
      <c r="M4367" s="235">
        <f>Tabla1[[#This Row],[Monto]]-Tabla1[[#This Row],[Monto Kashio]]</f>
        <v>0</v>
      </c>
      <c r="N4367" s="98" t="s">
        <v>23</v>
      </c>
      <c r="O4367" s="132" t="s">
        <v>24</v>
      </c>
      <c r="P4367" s="132" t="s">
        <v>5451</v>
      </c>
      <c r="Q4367" s="190">
        <v>45716</v>
      </c>
      <c r="R4367" s="132" t="s">
        <v>2570</v>
      </c>
      <c r="T4367" s="1"/>
    </row>
    <row r="4368" spans="1:20" ht="12.75" customHeight="1">
      <c r="A4368" s="187" t="s">
        <v>4087</v>
      </c>
      <c r="B4368" s="131" t="s">
        <v>4088</v>
      </c>
      <c r="C4368" s="181" t="s">
        <v>30</v>
      </c>
      <c r="D4368" s="111">
        <v>45716</v>
      </c>
      <c r="E4368" s="117" t="s">
        <v>5452</v>
      </c>
      <c r="F4368" s="131" t="str">
        <f>CONCATENATE("'",Tabla1[[#This Row],[PSP_TIN]],"',")</f>
        <v>'250591724449',</v>
      </c>
      <c r="G4368" s="131" t="s">
        <v>5376</v>
      </c>
      <c r="H4368" s="131" t="s">
        <v>5453</v>
      </c>
      <c r="I4368" s="131" t="str">
        <f>CONCATENATE("'",Tabla1[[#This Row],[Public ID]],"',")</f>
        <v>'inv_GAgsRgk5ow7fthp3Cx2ymU',</v>
      </c>
      <c r="J4368" s="131" t="s">
        <v>9</v>
      </c>
      <c r="K4368" s="131">
        <v>20</v>
      </c>
      <c r="L4368" s="98">
        <v>20</v>
      </c>
      <c r="M4368" s="235">
        <f>Tabla1[[#This Row],[Monto]]-Tabla1[[#This Row],[Monto Kashio]]</f>
        <v>0</v>
      </c>
      <c r="N4368" s="98" t="s">
        <v>23</v>
      </c>
      <c r="O4368" s="131" t="s">
        <v>24</v>
      </c>
      <c r="P4368" s="131" t="s">
        <v>5454</v>
      </c>
      <c r="Q4368" s="189">
        <v>45716</v>
      </c>
      <c r="R4368" s="131" t="s">
        <v>2570</v>
      </c>
      <c r="T4368" s="1"/>
    </row>
    <row r="4369" spans="1:20" ht="12.75" customHeight="1">
      <c r="A4369" s="166" t="s">
        <v>4087</v>
      </c>
      <c r="B4369" s="132" t="s">
        <v>4088</v>
      </c>
      <c r="C4369" s="173" t="s">
        <v>30</v>
      </c>
      <c r="D4369" s="110">
        <v>45716</v>
      </c>
      <c r="E4369" s="116" t="s">
        <v>5455</v>
      </c>
      <c r="F4369" s="132" t="str">
        <f>CONCATENATE("'",Tabla1[[#This Row],[PSP_TIN]],"',")</f>
        <v>'250591722524',</v>
      </c>
      <c r="G4369" s="132" t="s">
        <v>5376</v>
      </c>
      <c r="H4369" s="132" t="s">
        <v>5456</v>
      </c>
      <c r="I4369" s="132" t="str">
        <f>CONCATENATE("'",Tabla1[[#This Row],[Public ID]],"',")</f>
        <v>'inv_KiaMnrP34udUnKDcyyFbJV',</v>
      </c>
      <c r="J4369" s="132" t="s">
        <v>9</v>
      </c>
      <c r="K4369" s="132">
        <v>50</v>
      </c>
      <c r="L4369" s="91">
        <v>50</v>
      </c>
      <c r="M4369" s="235">
        <f>Tabla1[[#This Row],[Monto]]-Tabla1[[#This Row],[Monto Kashio]]</f>
        <v>0</v>
      </c>
      <c r="N4369" s="98" t="s">
        <v>23</v>
      </c>
      <c r="O4369" s="132" t="s">
        <v>24</v>
      </c>
      <c r="P4369" s="132" t="s">
        <v>5457</v>
      </c>
      <c r="Q4369" s="190">
        <v>45716</v>
      </c>
      <c r="R4369" s="132" t="s">
        <v>2570</v>
      </c>
      <c r="T4369" s="1"/>
    </row>
    <row r="4370" spans="1:20" ht="12.75" customHeight="1">
      <c r="A4370" s="187" t="s">
        <v>4087</v>
      </c>
      <c r="B4370" s="131" t="s">
        <v>4088</v>
      </c>
      <c r="C4370" s="181" t="s">
        <v>30</v>
      </c>
      <c r="D4370" s="111">
        <v>45716</v>
      </c>
      <c r="E4370" s="117" t="s">
        <v>5458</v>
      </c>
      <c r="F4370" s="131" t="str">
        <f>CONCATENATE("'",Tabla1[[#This Row],[PSP_TIN]],"',")</f>
        <v>'250591722286',</v>
      </c>
      <c r="G4370" s="131" t="s">
        <v>5376</v>
      </c>
      <c r="H4370" s="131" t="s">
        <v>5459</v>
      </c>
      <c r="I4370" s="131" t="str">
        <f>CONCATENATE("'",Tabla1[[#This Row],[Public ID]],"',")</f>
        <v>'inv_D7uWtmAD93eh6678PGSv3R',</v>
      </c>
      <c r="J4370" s="131" t="s">
        <v>9</v>
      </c>
      <c r="K4370" s="131">
        <v>50</v>
      </c>
      <c r="L4370" s="98">
        <v>50</v>
      </c>
      <c r="M4370" s="235">
        <f>Tabla1[[#This Row],[Monto]]-Tabla1[[#This Row],[Monto Kashio]]</f>
        <v>0</v>
      </c>
      <c r="N4370" s="98" t="s">
        <v>23</v>
      </c>
      <c r="O4370" s="131" t="s">
        <v>24</v>
      </c>
      <c r="P4370" s="131" t="s">
        <v>5460</v>
      </c>
      <c r="Q4370" s="189">
        <v>45716</v>
      </c>
      <c r="R4370" s="131" t="s">
        <v>2570</v>
      </c>
      <c r="T4370" s="1"/>
    </row>
    <row r="4371" spans="1:20" ht="12.75" customHeight="1">
      <c r="A4371" s="166" t="s">
        <v>4087</v>
      </c>
      <c r="B4371" s="132" t="s">
        <v>4088</v>
      </c>
      <c r="C4371" s="173" t="s">
        <v>66</v>
      </c>
      <c r="D4371" s="110">
        <v>45716</v>
      </c>
      <c r="E4371" s="116" t="s">
        <v>5461</v>
      </c>
      <c r="F4371" s="132" t="str">
        <f>CONCATENATE("'",Tabla1[[#This Row],[PSP_TIN]],"',")</f>
        <v>'250591721411',</v>
      </c>
      <c r="G4371" s="132" t="s">
        <v>5376</v>
      </c>
      <c r="H4371" s="132" t="s">
        <v>5462</v>
      </c>
      <c r="I4371" s="132" t="str">
        <f>CONCATENATE("'",Tabla1[[#This Row],[Public ID]],"',")</f>
        <v>'inv_DFG9cAHnyWQgDciNGcW736',</v>
      </c>
      <c r="J4371" s="132" t="s">
        <v>9</v>
      </c>
      <c r="K4371" s="132">
        <v>10</v>
      </c>
      <c r="L4371" s="91">
        <v>10</v>
      </c>
      <c r="M4371" s="235">
        <f>Tabla1[[#This Row],[Monto]]-Tabla1[[#This Row],[Monto Kashio]]</f>
        <v>0</v>
      </c>
      <c r="N4371" s="98" t="s">
        <v>23</v>
      </c>
      <c r="O4371" s="132" t="s">
        <v>24</v>
      </c>
      <c r="P4371" s="132" t="s">
        <v>5463</v>
      </c>
      <c r="Q4371" s="190">
        <v>45716</v>
      </c>
      <c r="R4371" s="132" t="s">
        <v>2570</v>
      </c>
      <c r="T4371" s="1"/>
    </row>
    <row r="4372" spans="1:20" ht="12.75" customHeight="1">
      <c r="A4372" s="187" t="s">
        <v>4087</v>
      </c>
      <c r="B4372" s="131" t="s">
        <v>4088</v>
      </c>
      <c r="C4372" s="181" t="s">
        <v>27</v>
      </c>
      <c r="D4372" s="111">
        <v>45716</v>
      </c>
      <c r="E4372" s="117" t="s">
        <v>5464</v>
      </c>
      <c r="F4372" s="131" t="str">
        <f>CONCATENATE("'",Tabla1[[#This Row],[PSP_TIN]],"',")</f>
        <v>'250591720753',</v>
      </c>
      <c r="G4372" s="131" t="s">
        <v>5376</v>
      </c>
      <c r="H4372" s="131" t="s">
        <v>5465</v>
      </c>
      <c r="I4372" s="131" t="str">
        <f>CONCATENATE("'",Tabla1[[#This Row],[Public ID]],"',")</f>
        <v>'inv_WhqMbffTMSAdbp5LPU9ejd',</v>
      </c>
      <c r="J4372" s="131" t="s">
        <v>9</v>
      </c>
      <c r="K4372" s="131">
        <v>50</v>
      </c>
      <c r="L4372" s="98">
        <v>50</v>
      </c>
      <c r="M4372" s="235">
        <f>Tabla1[[#This Row],[Monto]]-Tabla1[[#This Row],[Monto Kashio]]</f>
        <v>0</v>
      </c>
      <c r="N4372" s="98" t="s">
        <v>23</v>
      </c>
      <c r="O4372" s="131" t="s">
        <v>24</v>
      </c>
      <c r="P4372" s="131" t="s">
        <v>5466</v>
      </c>
      <c r="Q4372" s="189">
        <v>45716</v>
      </c>
      <c r="R4372" s="131" t="s">
        <v>2570</v>
      </c>
      <c r="T4372" s="1"/>
    </row>
    <row r="4373" spans="1:20" ht="12.75" customHeight="1">
      <c r="A4373" s="166" t="s">
        <v>4087</v>
      </c>
      <c r="B4373" s="132" t="s">
        <v>4088</v>
      </c>
      <c r="C4373" s="173" t="s">
        <v>96</v>
      </c>
      <c r="D4373" s="110">
        <v>45716</v>
      </c>
      <c r="E4373" s="116" t="s">
        <v>5467</v>
      </c>
      <c r="F4373" s="132" t="str">
        <f>CONCATENATE("'",Tabla1[[#This Row],[PSP_TIN]],"',")</f>
        <v>'250591719864',</v>
      </c>
      <c r="G4373" s="132" t="s">
        <v>5376</v>
      </c>
      <c r="H4373" s="132" t="s">
        <v>5468</v>
      </c>
      <c r="I4373" s="132" t="str">
        <f>CONCATENATE("'",Tabla1[[#This Row],[Public ID]],"',")</f>
        <v>'inv_JH796iWu9CukoJjVmLfGvC',</v>
      </c>
      <c r="J4373" s="132" t="s">
        <v>9</v>
      </c>
      <c r="K4373" s="132">
        <v>30</v>
      </c>
      <c r="L4373" s="91">
        <v>30</v>
      </c>
      <c r="M4373" s="235">
        <f>Tabla1[[#This Row],[Monto]]-Tabla1[[#This Row],[Monto Kashio]]</f>
        <v>0</v>
      </c>
      <c r="N4373" s="98" t="s">
        <v>23</v>
      </c>
      <c r="O4373" s="132" t="s">
        <v>24</v>
      </c>
      <c r="P4373" s="132" t="s">
        <v>5469</v>
      </c>
      <c r="Q4373" s="190">
        <v>45716</v>
      </c>
      <c r="R4373" s="132" t="s">
        <v>2570</v>
      </c>
      <c r="T4373" s="1"/>
    </row>
    <row r="4374" spans="1:20" ht="12.75" customHeight="1">
      <c r="A4374" s="187" t="s">
        <v>4087</v>
      </c>
      <c r="B4374" s="131" t="s">
        <v>4088</v>
      </c>
      <c r="C4374" s="181" t="s">
        <v>30</v>
      </c>
      <c r="D4374" s="111">
        <v>45716</v>
      </c>
      <c r="E4374" s="117" t="s">
        <v>5470</v>
      </c>
      <c r="F4374" s="131" t="str">
        <f>CONCATENATE("'",Tabla1[[#This Row],[PSP_TIN]],"',")</f>
        <v>'250591719011',</v>
      </c>
      <c r="G4374" s="131" t="s">
        <v>5376</v>
      </c>
      <c r="H4374" s="131" t="s">
        <v>5471</v>
      </c>
      <c r="I4374" s="131" t="str">
        <f>CONCATENATE("'",Tabla1[[#This Row],[Public ID]],"',")</f>
        <v>'inv_eMP8Aei3pkmeUCcGYycKmZ',</v>
      </c>
      <c r="J4374" s="131" t="s">
        <v>9</v>
      </c>
      <c r="K4374" s="131">
        <v>200</v>
      </c>
      <c r="L4374" s="98">
        <v>200</v>
      </c>
      <c r="M4374" s="235">
        <f>Tabla1[[#This Row],[Monto]]-Tabla1[[#This Row],[Monto Kashio]]</f>
        <v>0</v>
      </c>
      <c r="N4374" s="98" t="s">
        <v>23</v>
      </c>
      <c r="O4374" s="131" t="s">
        <v>24</v>
      </c>
      <c r="P4374" s="131" t="s">
        <v>5472</v>
      </c>
      <c r="Q4374" s="189">
        <v>45716</v>
      </c>
      <c r="R4374" s="131" t="s">
        <v>2570</v>
      </c>
      <c r="T4374" s="1"/>
    </row>
    <row r="4375" spans="1:20" ht="12.75" customHeight="1">
      <c r="A4375" s="166" t="s">
        <v>4087</v>
      </c>
      <c r="B4375" s="132" t="s">
        <v>4088</v>
      </c>
      <c r="C4375" s="173" t="s">
        <v>30</v>
      </c>
      <c r="D4375" s="110">
        <v>45716</v>
      </c>
      <c r="E4375" s="116" t="s">
        <v>5473</v>
      </c>
      <c r="F4375" s="132" t="str">
        <f>CONCATENATE("'",Tabla1[[#This Row],[PSP_TIN]],"',")</f>
        <v>'250591717678',</v>
      </c>
      <c r="G4375" s="132" t="s">
        <v>5376</v>
      </c>
      <c r="H4375" s="132" t="s">
        <v>5474</v>
      </c>
      <c r="I4375" s="132" t="str">
        <f>CONCATENATE("'",Tabla1[[#This Row],[Public ID]],"',")</f>
        <v>'inv_DoJjcMTVkpPJZYDyi5fRgb',</v>
      </c>
      <c r="J4375" s="132" t="s">
        <v>9</v>
      </c>
      <c r="K4375" s="132">
        <v>150</v>
      </c>
      <c r="L4375" s="91">
        <v>150</v>
      </c>
      <c r="M4375" s="235">
        <f>Tabla1[[#This Row],[Monto]]-Tabla1[[#This Row],[Monto Kashio]]</f>
        <v>0</v>
      </c>
      <c r="N4375" s="98" t="s">
        <v>23</v>
      </c>
      <c r="O4375" s="132" t="s">
        <v>24</v>
      </c>
      <c r="P4375" s="132" t="s">
        <v>5475</v>
      </c>
      <c r="Q4375" s="190">
        <v>45716</v>
      </c>
      <c r="R4375" s="132" t="s">
        <v>2570</v>
      </c>
      <c r="T4375" s="1"/>
    </row>
    <row r="4376" spans="1:20" ht="12.75" customHeight="1">
      <c r="A4376" s="187" t="s">
        <v>4087</v>
      </c>
      <c r="B4376" s="131" t="s">
        <v>4088</v>
      </c>
      <c r="C4376" s="181" t="s">
        <v>27</v>
      </c>
      <c r="D4376" s="111">
        <v>45716</v>
      </c>
      <c r="E4376" s="117" t="s">
        <v>5476</v>
      </c>
      <c r="F4376" s="131" t="str">
        <f>CONCATENATE("'",Tabla1[[#This Row],[PSP_TIN]],"',")</f>
        <v>'250591717226',</v>
      </c>
      <c r="G4376" s="131" t="s">
        <v>5376</v>
      </c>
      <c r="H4376" s="131" t="s">
        <v>5477</v>
      </c>
      <c r="I4376" s="131" t="str">
        <f>CONCATENATE("'",Tabla1[[#This Row],[Public ID]],"',")</f>
        <v>'inv_SyQvSTi6LQui9fYPgzQSWu',</v>
      </c>
      <c r="J4376" s="131" t="s">
        <v>9</v>
      </c>
      <c r="K4376" s="131">
        <v>30</v>
      </c>
      <c r="L4376" s="98">
        <v>30</v>
      </c>
      <c r="M4376" s="235">
        <f>Tabla1[[#This Row],[Monto]]-Tabla1[[#This Row],[Monto Kashio]]</f>
        <v>0</v>
      </c>
      <c r="N4376" s="98" t="s">
        <v>23</v>
      </c>
      <c r="O4376" s="131" t="s">
        <v>24</v>
      </c>
      <c r="P4376" s="131" t="s">
        <v>5478</v>
      </c>
      <c r="Q4376" s="189">
        <v>45716</v>
      </c>
      <c r="R4376" s="131" t="s">
        <v>2570</v>
      </c>
      <c r="T4376" s="1"/>
    </row>
    <row r="4377" spans="1:20" ht="12.75" customHeight="1">
      <c r="A4377" s="166" t="s">
        <v>4087</v>
      </c>
      <c r="B4377" s="132" t="s">
        <v>4088</v>
      </c>
      <c r="C4377" s="173" t="s">
        <v>4797</v>
      </c>
      <c r="D4377" s="110">
        <v>45716</v>
      </c>
      <c r="E4377" s="116" t="s">
        <v>5479</v>
      </c>
      <c r="F4377" s="132" t="str">
        <f>CONCATENATE("'",Tabla1[[#This Row],[PSP_TIN]],"',")</f>
        <v>'250591713883',</v>
      </c>
      <c r="G4377" s="132" t="s">
        <v>5376</v>
      </c>
      <c r="H4377" s="132" t="s">
        <v>5480</v>
      </c>
      <c r="I4377" s="132" t="str">
        <f>CONCATENATE("'",Tabla1[[#This Row],[Public ID]],"',")</f>
        <v>'inv_WrPDVhGhiW6DnuAS2jXU5L',</v>
      </c>
      <c r="J4377" s="132" t="s">
        <v>9</v>
      </c>
      <c r="K4377" s="132">
        <v>251.89</v>
      </c>
      <c r="L4377" s="91">
        <v>251.89</v>
      </c>
      <c r="M4377" s="235">
        <f>Tabla1[[#This Row],[Monto]]-Tabla1[[#This Row],[Monto Kashio]]</f>
        <v>0</v>
      </c>
      <c r="N4377" s="98" t="s">
        <v>23</v>
      </c>
      <c r="O4377" s="132" t="s">
        <v>24</v>
      </c>
      <c r="P4377" s="132" t="s">
        <v>5481</v>
      </c>
      <c r="Q4377" s="190">
        <v>45716</v>
      </c>
      <c r="R4377" s="132" t="s">
        <v>2570</v>
      </c>
      <c r="T4377" s="1"/>
    </row>
    <row r="4378" spans="1:20" ht="12.75" customHeight="1">
      <c r="A4378" s="187" t="s">
        <v>4087</v>
      </c>
      <c r="B4378" s="131" t="s">
        <v>4088</v>
      </c>
      <c r="C4378" s="181" t="s">
        <v>66</v>
      </c>
      <c r="D4378" s="111">
        <v>45716</v>
      </c>
      <c r="E4378" s="117" t="s">
        <v>5482</v>
      </c>
      <c r="F4378" s="131" t="str">
        <f>CONCATENATE("'",Tabla1[[#This Row],[PSP_TIN]],"',")</f>
        <v>'250591710545',</v>
      </c>
      <c r="G4378" s="131" t="s">
        <v>5376</v>
      </c>
      <c r="H4378" s="131" t="s">
        <v>5483</v>
      </c>
      <c r="I4378" s="131" t="str">
        <f>CONCATENATE("'",Tabla1[[#This Row],[Public ID]],"',")</f>
        <v>'inv_TmrM2G7StvbHMoshQDNZhg',</v>
      </c>
      <c r="J4378" s="131" t="s">
        <v>9</v>
      </c>
      <c r="K4378" s="131">
        <v>4080</v>
      </c>
      <c r="L4378" s="98">
        <v>4080</v>
      </c>
      <c r="M4378" s="235">
        <f>Tabla1[[#This Row],[Monto]]-Tabla1[[#This Row],[Monto Kashio]]</f>
        <v>0</v>
      </c>
      <c r="N4378" s="98" t="s">
        <v>23</v>
      </c>
      <c r="O4378" s="131" t="s">
        <v>24</v>
      </c>
      <c r="P4378" s="131" t="s">
        <v>5484</v>
      </c>
      <c r="Q4378" s="189">
        <v>45716</v>
      </c>
      <c r="R4378" s="131" t="s">
        <v>2570</v>
      </c>
      <c r="T4378" s="1"/>
    </row>
    <row r="4379" spans="1:20" ht="12.75" customHeight="1">
      <c r="A4379" s="166" t="s">
        <v>4087</v>
      </c>
      <c r="B4379" s="132" t="s">
        <v>4088</v>
      </c>
      <c r="C4379" s="173" t="s">
        <v>1946</v>
      </c>
      <c r="D4379" s="110">
        <v>45716</v>
      </c>
      <c r="E4379" s="116" t="s">
        <v>5485</v>
      </c>
      <c r="F4379" s="132" t="str">
        <f>CONCATENATE("'",Tabla1[[#This Row],[PSP_TIN]],"',")</f>
        <v>'250591710264',</v>
      </c>
      <c r="G4379" s="132" t="s">
        <v>5376</v>
      </c>
      <c r="H4379" s="132" t="s">
        <v>5486</v>
      </c>
      <c r="I4379" s="132" t="str">
        <f>CONCATENATE("'",Tabla1[[#This Row],[Public ID]],"',")</f>
        <v>'inv_A2awNW3mWh7GzyoPA8ABS3',</v>
      </c>
      <c r="J4379" s="132" t="s">
        <v>9</v>
      </c>
      <c r="K4379" s="132">
        <v>70</v>
      </c>
      <c r="L4379" s="91">
        <v>70</v>
      </c>
      <c r="M4379" s="235">
        <f>Tabla1[[#This Row],[Monto]]-Tabla1[[#This Row],[Monto Kashio]]</f>
        <v>0</v>
      </c>
      <c r="N4379" s="98" t="s">
        <v>23</v>
      </c>
      <c r="O4379" s="132" t="s">
        <v>24</v>
      </c>
      <c r="P4379" s="132" t="s">
        <v>5487</v>
      </c>
      <c r="Q4379" s="190">
        <v>45716</v>
      </c>
      <c r="R4379" s="132" t="s">
        <v>2570</v>
      </c>
      <c r="T4379" s="1"/>
    </row>
    <row r="4380" spans="1:20" ht="12.75" customHeight="1">
      <c r="A4380" s="187" t="s">
        <v>4087</v>
      </c>
      <c r="B4380" s="131" t="s">
        <v>4088</v>
      </c>
      <c r="C4380" s="181" t="s">
        <v>27</v>
      </c>
      <c r="D4380" s="111">
        <v>45716</v>
      </c>
      <c r="E4380" s="117" t="s">
        <v>5488</v>
      </c>
      <c r="F4380" s="131" t="str">
        <f>CONCATENATE("'",Tabla1[[#This Row],[PSP_TIN]],"',")</f>
        <v>'250591698926',</v>
      </c>
      <c r="G4380" s="131" t="s">
        <v>5376</v>
      </c>
      <c r="H4380" s="131" t="s">
        <v>5489</v>
      </c>
      <c r="I4380" s="131" t="str">
        <f>CONCATENATE("'",Tabla1[[#This Row],[Public ID]],"',")</f>
        <v>'inv_PLSbUJcNaXWNYS7kQZmTPV',</v>
      </c>
      <c r="J4380" s="131" t="s">
        <v>9</v>
      </c>
      <c r="K4380" s="196">
        <v>1000</v>
      </c>
      <c r="L4380" s="98">
        <v>1000</v>
      </c>
      <c r="M4380" s="235">
        <f>Tabla1[[#This Row],[Monto]]-Tabla1[[#This Row],[Monto Kashio]]</f>
        <v>0</v>
      </c>
      <c r="N4380" s="98" t="s">
        <v>23</v>
      </c>
      <c r="O4380" s="131" t="s">
        <v>24</v>
      </c>
      <c r="P4380" s="131" t="s">
        <v>5490</v>
      </c>
      <c r="Q4380" s="189">
        <v>45716</v>
      </c>
      <c r="R4380" s="131" t="s">
        <v>2570</v>
      </c>
      <c r="T4380" s="1"/>
    </row>
    <row r="4381" spans="1:20" ht="12.75" customHeight="1">
      <c r="A4381" s="166" t="s">
        <v>4087</v>
      </c>
      <c r="B4381" s="132" t="s">
        <v>4088</v>
      </c>
      <c r="C4381" s="173" t="s">
        <v>30</v>
      </c>
      <c r="D4381" s="110">
        <v>45716</v>
      </c>
      <c r="E4381" s="116" t="s">
        <v>5491</v>
      </c>
      <c r="F4381" s="132" t="str">
        <f>CONCATENATE("'",Tabla1[[#This Row],[PSP_TIN]],"',")</f>
        <v>'250591698067',</v>
      </c>
      <c r="G4381" s="132" t="s">
        <v>5376</v>
      </c>
      <c r="H4381" s="132" t="s">
        <v>5492</v>
      </c>
      <c r="I4381" s="132" t="str">
        <f>CONCATENATE("'",Tabla1[[#This Row],[Public ID]],"',")</f>
        <v>'inv_PT4NaQSnT3EhdQ3tGar5FF',</v>
      </c>
      <c r="J4381" s="132" t="s">
        <v>9</v>
      </c>
      <c r="K4381" s="132">
        <v>30</v>
      </c>
      <c r="L4381" s="91">
        <v>30</v>
      </c>
      <c r="M4381" s="235">
        <f>Tabla1[[#This Row],[Monto]]-Tabla1[[#This Row],[Monto Kashio]]</f>
        <v>0</v>
      </c>
      <c r="N4381" s="98" t="s">
        <v>23</v>
      </c>
      <c r="O4381" s="132" t="s">
        <v>24</v>
      </c>
      <c r="P4381" s="132" t="s">
        <v>5493</v>
      </c>
      <c r="Q4381" s="190">
        <v>45716</v>
      </c>
      <c r="R4381" s="132" t="s">
        <v>2570</v>
      </c>
      <c r="T4381" s="1"/>
    </row>
    <row r="4382" spans="1:20" ht="12.75" customHeight="1">
      <c r="A4382" s="187" t="s">
        <v>4087</v>
      </c>
      <c r="B4382" s="131" t="s">
        <v>4088</v>
      </c>
      <c r="C4382" s="181" t="s">
        <v>30</v>
      </c>
      <c r="D4382" s="111">
        <v>45716</v>
      </c>
      <c r="E4382" s="117" t="s">
        <v>5494</v>
      </c>
      <c r="F4382" s="131" t="str">
        <f>CONCATENATE("'",Tabla1[[#This Row],[PSP_TIN]],"',")</f>
        <v>'250591696589',</v>
      </c>
      <c r="G4382" s="131" t="s">
        <v>5376</v>
      </c>
      <c r="H4382" s="131" t="s">
        <v>5495</v>
      </c>
      <c r="I4382" s="131" t="str">
        <f>CONCATENATE("'",Tabla1[[#This Row],[Public ID]],"',")</f>
        <v>'inv_QV2rGrHJMThrunkkrUygSh',</v>
      </c>
      <c r="J4382" s="131" t="s">
        <v>9</v>
      </c>
      <c r="K4382" s="131">
        <v>52</v>
      </c>
      <c r="L4382" s="98">
        <v>52</v>
      </c>
      <c r="M4382" s="235">
        <f>Tabla1[[#This Row],[Monto]]-Tabla1[[#This Row],[Monto Kashio]]</f>
        <v>0</v>
      </c>
      <c r="N4382" s="98" t="s">
        <v>23</v>
      </c>
      <c r="O4382" s="131" t="s">
        <v>24</v>
      </c>
      <c r="P4382" s="131" t="s">
        <v>5496</v>
      </c>
      <c r="Q4382" s="189">
        <v>45716</v>
      </c>
      <c r="R4382" s="131" t="s">
        <v>2570</v>
      </c>
      <c r="T4382" s="1"/>
    </row>
    <row r="4383" spans="1:20" ht="12.75" customHeight="1">
      <c r="A4383" s="166" t="s">
        <v>4087</v>
      </c>
      <c r="B4383" s="132" t="s">
        <v>4088</v>
      </c>
      <c r="C4383" s="173" t="s">
        <v>30</v>
      </c>
      <c r="D4383" s="110">
        <v>45716</v>
      </c>
      <c r="E4383" s="116" t="s">
        <v>5497</v>
      </c>
      <c r="F4383" s="132" t="str">
        <f>CONCATENATE("'",Tabla1[[#This Row],[PSP_TIN]],"',")</f>
        <v>'250591690718',</v>
      </c>
      <c r="G4383" s="132" t="s">
        <v>5376</v>
      </c>
      <c r="H4383" s="132" t="s">
        <v>5498</v>
      </c>
      <c r="I4383" s="132" t="str">
        <f>CONCATENATE("'",Tabla1[[#This Row],[Public ID]],"',")</f>
        <v>'inv_LvQdZgwx9czQZRUUZJbWFy',</v>
      </c>
      <c r="J4383" s="132" t="s">
        <v>9</v>
      </c>
      <c r="K4383" s="132">
        <v>300</v>
      </c>
      <c r="L4383" s="91">
        <v>300</v>
      </c>
      <c r="M4383" s="235">
        <f>Tabla1[[#This Row],[Monto]]-Tabla1[[#This Row],[Monto Kashio]]</f>
        <v>0</v>
      </c>
      <c r="N4383" s="98" t="s">
        <v>23</v>
      </c>
      <c r="O4383" s="132" t="s">
        <v>24</v>
      </c>
      <c r="P4383" s="132" t="s">
        <v>5499</v>
      </c>
      <c r="Q4383" s="190">
        <v>45716</v>
      </c>
      <c r="R4383" s="132" t="s">
        <v>2570</v>
      </c>
      <c r="T4383" s="1"/>
    </row>
    <row r="4384" spans="1:20" ht="12.75" customHeight="1">
      <c r="A4384" s="187" t="s">
        <v>4087</v>
      </c>
      <c r="B4384" s="131" t="s">
        <v>4088</v>
      </c>
      <c r="C4384" s="181" t="s">
        <v>30</v>
      </c>
      <c r="D4384" s="111">
        <v>45716</v>
      </c>
      <c r="E4384" s="117" t="s">
        <v>5500</v>
      </c>
      <c r="F4384" s="131" t="str">
        <f>CONCATENATE("'",Tabla1[[#This Row],[PSP_TIN]],"',")</f>
        <v>'250591689459',</v>
      </c>
      <c r="G4384" s="131" t="s">
        <v>5376</v>
      </c>
      <c r="H4384" s="131" t="s">
        <v>5501</v>
      </c>
      <c r="I4384" s="131" t="str">
        <f>CONCATENATE("'",Tabla1[[#This Row],[Public ID]],"',")</f>
        <v>'inv_aGChVy7SuusWvxrFXA4si8',</v>
      </c>
      <c r="J4384" s="131" t="s">
        <v>9</v>
      </c>
      <c r="K4384" s="131">
        <v>30</v>
      </c>
      <c r="L4384" s="98">
        <v>30</v>
      </c>
      <c r="M4384" s="235">
        <f>Tabla1[[#This Row],[Monto]]-Tabla1[[#This Row],[Monto Kashio]]</f>
        <v>0</v>
      </c>
      <c r="N4384" s="98" t="s">
        <v>23</v>
      </c>
      <c r="O4384" s="131" t="s">
        <v>24</v>
      </c>
      <c r="P4384" s="131" t="s">
        <v>5502</v>
      </c>
      <c r="Q4384" s="189">
        <v>45716</v>
      </c>
      <c r="R4384" s="131" t="s">
        <v>2570</v>
      </c>
      <c r="T4384" s="1"/>
    </row>
    <row r="4385" spans="1:20" ht="12.75" customHeight="1">
      <c r="A4385" s="166" t="s">
        <v>4087</v>
      </c>
      <c r="B4385" s="132" t="s">
        <v>4088</v>
      </c>
      <c r="C4385" s="173" t="s">
        <v>4797</v>
      </c>
      <c r="D4385" s="110">
        <v>45716</v>
      </c>
      <c r="E4385" s="116" t="s">
        <v>5503</v>
      </c>
      <c r="F4385" s="132" t="str">
        <f>CONCATENATE("'",Tabla1[[#This Row],[PSP_TIN]],"',")</f>
        <v>'250591689081',</v>
      </c>
      <c r="G4385" s="132" t="s">
        <v>5376</v>
      </c>
      <c r="H4385" s="132" t="s">
        <v>5504</v>
      </c>
      <c r="I4385" s="132" t="str">
        <f>CONCATENATE("'",Tabla1[[#This Row],[Public ID]],"',")</f>
        <v>'inv_CACpztwuC5reJLnJqJVawK',</v>
      </c>
      <c r="J4385" s="132" t="s">
        <v>9</v>
      </c>
      <c r="K4385" s="132">
        <v>263.69</v>
      </c>
      <c r="L4385" s="91">
        <v>263.69</v>
      </c>
      <c r="M4385" s="235">
        <f>Tabla1[[#This Row],[Monto]]-Tabla1[[#This Row],[Monto Kashio]]</f>
        <v>0</v>
      </c>
      <c r="N4385" s="98" t="s">
        <v>23</v>
      </c>
      <c r="O4385" s="132" t="s">
        <v>24</v>
      </c>
      <c r="P4385" s="132" t="s">
        <v>5505</v>
      </c>
      <c r="Q4385" s="190">
        <v>45716</v>
      </c>
      <c r="R4385" s="132" t="s">
        <v>2570</v>
      </c>
      <c r="T4385" s="1"/>
    </row>
    <row r="4386" spans="1:20" ht="12.75" customHeight="1">
      <c r="A4386" s="187" t="s">
        <v>4087</v>
      </c>
      <c r="B4386" s="131" t="s">
        <v>4088</v>
      </c>
      <c r="C4386" s="181" t="s">
        <v>96</v>
      </c>
      <c r="D4386" s="111">
        <v>45716</v>
      </c>
      <c r="E4386" s="117" t="s">
        <v>5506</v>
      </c>
      <c r="F4386" s="131" t="str">
        <f>CONCATENATE("'",Tabla1[[#This Row],[PSP_TIN]],"',")</f>
        <v>'250591688606',</v>
      </c>
      <c r="G4386" s="131" t="s">
        <v>5376</v>
      </c>
      <c r="H4386" s="131" t="s">
        <v>5507</v>
      </c>
      <c r="I4386" s="131" t="str">
        <f>CONCATENATE("'",Tabla1[[#This Row],[Public ID]],"',")</f>
        <v>'inv_NhU5pC7Y7jgN9ML7hqzAqh',</v>
      </c>
      <c r="J4386" s="131" t="s">
        <v>9</v>
      </c>
      <c r="K4386" s="131">
        <v>100</v>
      </c>
      <c r="L4386" s="98">
        <v>100</v>
      </c>
      <c r="M4386" s="235">
        <f>Tabla1[[#This Row],[Monto]]-Tabla1[[#This Row],[Monto Kashio]]</f>
        <v>0</v>
      </c>
      <c r="N4386" s="98" t="s">
        <v>23</v>
      </c>
      <c r="O4386" s="131" t="s">
        <v>24</v>
      </c>
      <c r="P4386" s="131" t="s">
        <v>5508</v>
      </c>
      <c r="Q4386" s="189">
        <v>45716</v>
      </c>
      <c r="R4386" s="131" t="s">
        <v>2570</v>
      </c>
      <c r="T4386" s="1"/>
    </row>
    <row r="4387" spans="1:20" ht="12.75" customHeight="1">
      <c r="A4387" s="166" t="s">
        <v>4087</v>
      </c>
      <c r="B4387" s="132" t="s">
        <v>4088</v>
      </c>
      <c r="C4387" s="173" t="s">
        <v>27</v>
      </c>
      <c r="D4387" s="110">
        <v>45716</v>
      </c>
      <c r="E4387" s="116" t="s">
        <v>5509</v>
      </c>
      <c r="F4387" s="132" t="str">
        <f>CONCATENATE("'",Tabla1[[#This Row],[PSP_TIN]],"',")</f>
        <v>'250591685133',</v>
      </c>
      <c r="G4387" s="132" t="s">
        <v>5376</v>
      </c>
      <c r="H4387" s="132" t="s">
        <v>5510</v>
      </c>
      <c r="I4387" s="132" t="str">
        <f>CONCATENATE("'",Tabla1[[#This Row],[Public ID]],"',")</f>
        <v>'inv_LKFRiyq8YAjg694odiQarj',</v>
      </c>
      <c r="J4387" s="132" t="s">
        <v>9</v>
      </c>
      <c r="K4387" s="132">
        <v>33</v>
      </c>
      <c r="L4387" s="91">
        <v>33</v>
      </c>
      <c r="M4387" s="235">
        <f>Tabla1[[#This Row],[Monto]]-Tabla1[[#This Row],[Monto Kashio]]</f>
        <v>0</v>
      </c>
      <c r="N4387" s="98" t="s">
        <v>23</v>
      </c>
      <c r="O4387" s="132" t="s">
        <v>24</v>
      </c>
      <c r="P4387" s="132" t="s">
        <v>5511</v>
      </c>
      <c r="Q4387" s="190">
        <v>45716</v>
      </c>
      <c r="R4387" s="132" t="s">
        <v>2570</v>
      </c>
      <c r="T4387" s="1"/>
    </row>
    <row r="4388" spans="1:20" ht="12.75" customHeight="1">
      <c r="A4388" s="187" t="s">
        <v>4087</v>
      </c>
      <c r="B4388" s="131" t="s">
        <v>4088</v>
      </c>
      <c r="C4388" s="181" t="s">
        <v>914</v>
      </c>
      <c r="D4388" s="111">
        <v>45716</v>
      </c>
      <c r="E4388" s="117" t="s">
        <v>5512</v>
      </c>
      <c r="F4388" s="131" t="str">
        <f>CONCATENATE("'",Tabla1[[#This Row],[PSP_TIN]],"',")</f>
        <v>'250591684969',</v>
      </c>
      <c r="G4388" s="131" t="s">
        <v>5376</v>
      </c>
      <c r="H4388" s="131" t="s">
        <v>5513</v>
      </c>
      <c r="I4388" s="131" t="str">
        <f>CONCATENATE("'",Tabla1[[#This Row],[Public ID]],"',")</f>
        <v>'inv_42zc8WBK6uF9orrzQUtHnz',</v>
      </c>
      <c r="J4388" s="131" t="s">
        <v>9</v>
      </c>
      <c r="K4388" s="131">
        <v>19</v>
      </c>
      <c r="L4388" s="98">
        <v>19</v>
      </c>
      <c r="M4388" s="235">
        <f>Tabla1[[#This Row],[Monto]]-Tabla1[[#This Row],[Monto Kashio]]</f>
        <v>0</v>
      </c>
      <c r="N4388" s="98" t="s">
        <v>23</v>
      </c>
      <c r="O4388" s="131" t="s">
        <v>24</v>
      </c>
      <c r="P4388" s="131" t="s">
        <v>5514</v>
      </c>
      <c r="Q4388" s="189">
        <v>45716</v>
      </c>
      <c r="R4388" s="131" t="s">
        <v>2570</v>
      </c>
      <c r="T4388" s="1"/>
    </row>
    <row r="4389" spans="1:20" ht="12.75" customHeight="1">
      <c r="A4389" s="166" t="s">
        <v>4087</v>
      </c>
      <c r="B4389" s="132" t="s">
        <v>4088</v>
      </c>
      <c r="C4389" s="173" t="s">
        <v>30</v>
      </c>
      <c r="D4389" s="110">
        <v>45716</v>
      </c>
      <c r="E4389" s="116" t="s">
        <v>5515</v>
      </c>
      <c r="F4389" s="132" t="str">
        <f>CONCATENATE("'",Tabla1[[#This Row],[PSP_TIN]],"',")</f>
        <v>'250591682585',</v>
      </c>
      <c r="G4389" s="132" t="s">
        <v>5376</v>
      </c>
      <c r="H4389" s="132" t="s">
        <v>5516</v>
      </c>
      <c r="I4389" s="132" t="str">
        <f>CONCATENATE("'",Tabla1[[#This Row],[Public ID]],"',")</f>
        <v>'inv_cu28vGCXYvjws9DBvHXGVF',</v>
      </c>
      <c r="J4389" s="132" t="s">
        <v>9</v>
      </c>
      <c r="K4389" s="132">
        <v>90</v>
      </c>
      <c r="L4389" s="91">
        <v>90</v>
      </c>
      <c r="M4389" s="235">
        <f>Tabla1[[#This Row],[Monto]]-Tabla1[[#This Row],[Monto Kashio]]</f>
        <v>0</v>
      </c>
      <c r="N4389" s="98" t="s">
        <v>23</v>
      </c>
      <c r="O4389" s="132" t="s">
        <v>24</v>
      </c>
      <c r="P4389" s="132" t="s">
        <v>5517</v>
      </c>
      <c r="Q4389" s="190">
        <v>45716</v>
      </c>
      <c r="R4389" s="132" t="s">
        <v>2570</v>
      </c>
      <c r="T4389" s="1"/>
    </row>
    <row r="4390" spans="1:20" ht="12.75" customHeight="1">
      <c r="A4390" s="187" t="s">
        <v>4087</v>
      </c>
      <c r="B4390" s="131" t="s">
        <v>4088</v>
      </c>
      <c r="C4390" s="181" t="s">
        <v>30</v>
      </c>
      <c r="D4390" s="111">
        <v>45716</v>
      </c>
      <c r="E4390" s="117" t="s">
        <v>5518</v>
      </c>
      <c r="F4390" s="131" t="str">
        <f>CONCATENATE("'",Tabla1[[#This Row],[PSP_TIN]],"',")</f>
        <v>'250591675376',</v>
      </c>
      <c r="G4390" s="131" t="s">
        <v>5376</v>
      </c>
      <c r="H4390" s="131" t="s">
        <v>5519</v>
      </c>
      <c r="I4390" s="131" t="str">
        <f>CONCATENATE("'",Tabla1[[#This Row],[Public ID]],"',")</f>
        <v>'inv_ZUhrHjKYg4UtPkKKb3NKFe',</v>
      </c>
      <c r="J4390" s="131" t="s">
        <v>9</v>
      </c>
      <c r="K4390" s="131">
        <v>30</v>
      </c>
      <c r="L4390" s="98">
        <v>30</v>
      </c>
      <c r="M4390" s="235">
        <f>Tabla1[[#This Row],[Monto]]-Tabla1[[#This Row],[Monto Kashio]]</f>
        <v>0</v>
      </c>
      <c r="N4390" s="98" t="s">
        <v>23</v>
      </c>
      <c r="O4390" s="131" t="s">
        <v>24</v>
      </c>
      <c r="P4390" s="131" t="s">
        <v>5520</v>
      </c>
      <c r="Q4390" s="189">
        <v>45716</v>
      </c>
      <c r="R4390" s="131" t="s">
        <v>2570</v>
      </c>
      <c r="T4390" s="1"/>
    </row>
    <row r="4391" spans="1:20" ht="12.75" customHeight="1">
      <c r="A4391" s="166" t="s">
        <v>4087</v>
      </c>
      <c r="B4391" s="132" t="s">
        <v>4088</v>
      </c>
      <c r="C4391" s="173" t="s">
        <v>66</v>
      </c>
      <c r="D4391" s="110">
        <v>45716</v>
      </c>
      <c r="E4391" s="116" t="s">
        <v>5521</v>
      </c>
      <c r="F4391" s="132" t="str">
        <f>CONCATENATE("'",Tabla1[[#This Row],[PSP_TIN]],"',")</f>
        <v>'250591675197',</v>
      </c>
      <c r="G4391" s="132" t="s">
        <v>5376</v>
      </c>
      <c r="H4391" s="132" t="s">
        <v>5522</v>
      </c>
      <c r="I4391" s="132" t="str">
        <f>CONCATENATE("'",Tabla1[[#This Row],[Public ID]],"',")</f>
        <v>'inv_DrKmiRDBnjebbA5TD6kqaR',</v>
      </c>
      <c r="J4391" s="132" t="s">
        <v>9</v>
      </c>
      <c r="K4391" s="132">
        <v>184.2</v>
      </c>
      <c r="L4391" s="91">
        <v>184.2</v>
      </c>
      <c r="M4391" s="235">
        <f>Tabla1[[#This Row],[Monto]]-Tabla1[[#This Row],[Monto Kashio]]</f>
        <v>0</v>
      </c>
      <c r="N4391" s="98" t="s">
        <v>23</v>
      </c>
      <c r="O4391" s="132" t="s">
        <v>24</v>
      </c>
      <c r="P4391" s="132" t="s">
        <v>5523</v>
      </c>
      <c r="Q4391" s="190">
        <v>45716</v>
      </c>
      <c r="R4391" s="132" t="s">
        <v>2570</v>
      </c>
      <c r="T4391" s="1"/>
    </row>
    <row r="4392" spans="1:20" ht="12.75" customHeight="1">
      <c r="A4392" s="187" t="s">
        <v>4087</v>
      </c>
      <c r="B4392" s="131" t="s">
        <v>4088</v>
      </c>
      <c r="C4392" s="181" t="s">
        <v>30</v>
      </c>
      <c r="D4392" s="111">
        <v>45716</v>
      </c>
      <c r="E4392" s="117" t="s">
        <v>5524</v>
      </c>
      <c r="F4392" s="131" t="str">
        <f>CONCATENATE("'",Tabla1[[#This Row],[PSP_TIN]],"',")</f>
        <v>'250591669576',</v>
      </c>
      <c r="G4392" s="131" t="s">
        <v>5376</v>
      </c>
      <c r="H4392" s="131" t="s">
        <v>5525</v>
      </c>
      <c r="I4392" s="131" t="str">
        <f>CONCATENATE("'",Tabla1[[#This Row],[Public ID]],"',")</f>
        <v>'inv_V2fyQAUF4JBJ2Gr5qDTxsj',</v>
      </c>
      <c r="J4392" s="131" t="s">
        <v>9</v>
      </c>
      <c r="K4392" s="131">
        <v>50</v>
      </c>
      <c r="L4392" s="98">
        <v>50</v>
      </c>
      <c r="M4392" s="235">
        <f>Tabla1[[#This Row],[Monto]]-Tabla1[[#This Row],[Monto Kashio]]</f>
        <v>0</v>
      </c>
      <c r="N4392" s="98" t="s">
        <v>23</v>
      </c>
      <c r="O4392" s="131" t="s">
        <v>24</v>
      </c>
      <c r="P4392" s="131" t="s">
        <v>5526</v>
      </c>
      <c r="Q4392" s="189">
        <v>45716</v>
      </c>
      <c r="R4392" s="131" t="s">
        <v>2570</v>
      </c>
      <c r="T4392" s="1"/>
    </row>
    <row r="4393" spans="1:20" ht="12.75" customHeight="1">
      <c r="A4393" s="166" t="s">
        <v>4087</v>
      </c>
      <c r="B4393" s="132" t="s">
        <v>4088</v>
      </c>
      <c r="C4393" s="173" t="s">
        <v>484</v>
      </c>
      <c r="D4393" s="110">
        <v>45716</v>
      </c>
      <c r="E4393" s="116" t="s">
        <v>5527</v>
      </c>
      <c r="F4393" s="132" t="str">
        <f>CONCATENATE("'",Tabla1[[#This Row],[PSP_TIN]],"',")</f>
        <v>'250591646794',</v>
      </c>
      <c r="G4393" s="132" t="s">
        <v>5376</v>
      </c>
      <c r="H4393" s="132" t="s">
        <v>5528</v>
      </c>
      <c r="I4393" s="132" t="str">
        <f>CONCATENATE("'",Tabla1[[#This Row],[Public ID]],"',")</f>
        <v>'inv_nDpactdia6TzpyCXcvzVdP',</v>
      </c>
      <c r="J4393" s="132" t="s">
        <v>9</v>
      </c>
      <c r="K4393" s="196">
        <v>999</v>
      </c>
      <c r="L4393" s="91">
        <v>999</v>
      </c>
      <c r="M4393" s="235">
        <f>Tabla1[[#This Row],[Monto]]-Tabla1[[#This Row],[Monto Kashio]]</f>
        <v>0</v>
      </c>
      <c r="N4393" s="98" t="s">
        <v>23</v>
      </c>
      <c r="O4393" s="132" t="s">
        <v>24</v>
      </c>
      <c r="P4393" s="132" t="s">
        <v>5529</v>
      </c>
      <c r="Q4393" s="190">
        <v>45716</v>
      </c>
      <c r="R4393" s="132" t="s">
        <v>2570</v>
      </c>
      <c r="T4393" s="1"/>
    </row>
    <row r="4394" spans="1:20" ht="12.75" customHeight="1">
      <c r="A4394" s="187" t="s">
        <v>4087</v>
      </c>
      <c r="B4394" s="131" t="s">
        <v>4088</v>
      </c>
      <c r="C4394" s="181" t="s">
        <v>484</v>
      </c>
      <c r="D4394" s="111">
        <v>45716</v>
      </c>
      <c r="E4394" s="117" t="s">
        <v>5530</v>
      </c>
      <c r="F4394" s="131" t="str">
        <f>CONCATENATE("'",Tabla1[[#This Row],[PSP_TIN]],"',")</f>
        <v>'250591621121',</v>
      </c>
      <c r="G4394" s="131" t="s">
        <v>5376</v>
      </c>
      <c r="H4394" s="131" t="s">
        <v>5531</v>
      </c>
      <c r="I4394" s="131" t="str">
        <f>CONCATENATE("'",Tabla1[[#This Row],[Public ID]],"',")</f>
        <v>'inv_ZzwmvK3U4x6mckw3JmiqPd',</v>
      </c>
      <c r="J4394" s="131" t="s">
        <v>9</v>
      </c>
      <c r="K4394" s="196">
        <v>614.01</v>
      </c>
      <c r="L4394" s="98">
        <v>614.01</v>
      </c>
      <c r="M4394" s="235">
        <f>Tabla1[[#This Row],[Monto]]-Tabla1[[#This Row],[Monto Kashio]]</f>
        <v>0</v>
      </c>
      <c r="N4394" s="98" t="s">
        <v>23</v>
      </c>
      <c r="O4394" s="131" t="s">
        <v>24</v>
      </c>
      <c r="P4394" s="131" t="s">
        <v>5532</v>
      </c>
      <c r="Q4394" s="189">
        <v>45716</v>
      </c>
      <c r="R4394" s="131" t="s">
        <v>2570</v>
      </c>
      <c r="T4394" s="1"/>
    </row>
    <row r="4395" spans="1:20" ht="12.75" customHeight="1">
      <c r="A4395" s="166" t="s">
        <v>4087</v>
      </c>
      <c r="B4395" s="132" t="s">
        <v>4088</v>
      </c>
      <c r="C4395" s="173" t="s">
        <v>98</v>
      </c>
      <c r="D4395" s="110">
        <v>45716</v>
      </c>
      <c r="E4395" s="116" t="s">
        <v>5533</v>
      </c>
      <c r="F4395" s="132" t="str">
        <f>CONCATENATE("'",Tabla1[[#This Row],[PSP_TIN]],"',")</f>
        <v>'250591609732',</v>
      </c>
      <c r="G4395" s="132" t="s">
        <v>5413</v>
      </c>
      <c r="H4395" s="132" t="s">
        <v>5534</v>
      </c>
      <c r="I4395" s="132" t="str">
        <f>CONCATENATE("'",Tabla1[[#This Row],[Public ID]],"',")</f>
        <v>'inv_RpJ2AHQCKAGNEkwwNsWe37',</v>
      </c>
      <c r="J4395" s="132" t="s">
        <v>9</v>
      </c>
      <c r="K4395" s="132">
        <v>20</v>
      </c>
      <c r="L4395" s="91">
        <v>20</v>
      </c>
      <c r="M4395" s="235">
        <f>Tabla1[[#This Row],[Monto]]-Tabla1[[#This Row],[Monto Kashio]]</f>
        <v>0</v>
      </c>
      <c r="N4395" s="98" t="s">
        <v>23</v>
      </c>
      <c r="O4395" s="132" t="s">
        <v>24</v>
      </c>
      <c r="P4395" s="132" t="s">
        <v>5535</v>
      </c>
      <c r="Q4395" s="190">
        <v>45716</v>
      </c>
      <c r="R4395" s="132" t="s">
        <v>2570</v>
      </c>
      <c r="T4395" s="1"/>
    </row>
    <row r="4396" spans="1:20" ht="12.75" customHeight="1">
      <c r="A4396" s="187">
        <v>13117</v>
      </c>
      <c r="B4396" s="131" t="s">
        <v>4117</v>
      </c>
      <c r="C4396" s="181" t="s">
        <v>30</v>
      </c>
      <c r="D4396" s="111">
        <v>45716</v>
      </c>
      <c r="E4396" s="117">
        <v>250591775056</v>
      </c>
      <c r="F4396" s="131" t="str">
        <f>CONCATENATE("'",Tabla1[[#This Row],[PSP_TIN]],"',")</f>
        <v>'250591775056',</v>
      </c>
      <c r="G4396" s="131" t="s">
        <v>5376</v>
      </c>
      <c r="H4396" s="131" t="s">
        <v>5536</v>
      </c>
      <c r="I4396" s="131" t="str">
        <f>CONCATENATE("'",Tabla1[[#This Row],[Public ID]],"',")</f>
        <v>'inv_6f2a5zHtS2rFtX3ysJGAVh',</v>
      </c>
      <c r="J4396" s="131" t="s">
        <v>9</v>
      </c>
      <c r="K4396" s="131">
        <v>200</v>
      </c>
      <c r="L4396" s="98">
        <v>200</v>
      </c>
      <c r="M4396" s="235">
        <f>Tabla1[[#This Row],[Monto]]-Tabla1[[#This Row],[Monto Kashio]]</f>
        <v>0</v>
      </c>
      <c r="N4396" s="98" t="s">
        <v>23</v>
      </c>
      <c r="O4396" s="131" t="s">
        <v>24</v>
      </c>
      <c r="P4396" s="131">
        <v>3531535</v>
      </c>
      <c r="Q4396" s="189">
        <v>45716</v>
      </c>
      <c r="R4396" s="131" t="s">
        <v>2570</v>
      </c>
      <c r="T4396" s="1"/>
    </row>
    <row r="4397" spans="1:20" ht="12.75" customHeight="1">
      <c r="A4397" s="166">
        <v>13115</v>
      </c>
      <c r="B4397" s="132" t="s">
        <v>4117</v>
      </c>
      <c r="C4397" s="173" t="s">
        <v>4452</v>
      </c>
      <c r="D4397" s="110">
        <v>45716</v>
      </c>
      <c r="E4397" s="116">
        <v>243353790719</v>
      </c>
      <c r="F4397" s="132" t="str">
        <f>CONCATENATE("'",Tabla1[[#This Row],[PSP_TIN]],"',")</f>
        <v>'243353790719',</v>
      </c>
      <c r="G4397" s="132" t="s">
        <v>1923</v>
      </c>
      <c r="H4397" s="132" t="s">
        <v>5537</v>
      </c>
      <c r="I4397" s="132" t="str">
        <f>CONCATENATE("'",Tabla1[[#This Row],[Public ID]],"',")</f>
        <v>'inv_S4umCEFNZyAEy2gt9qBLjp',</v>
      </c>
      <c r="J4397" s="132" t="s">
        <v>9</v>
      </c>
      <c r="K4397" s="132">
        <v>1560.67</v>
      </c>
      <c r="L4397" s="91">
        <v>1560.67</v>
      </c>
      <c r="M4397" s="235">
        <f>Tabla1[[#This Row],[Monto]]-Tabla1[[#This Row],[Monto Kashio]]</f>
        <v>0</v>
      </c>
      <c r="N4397" s="98" t="s">
        <v>23</v>
      </c>
      <c r="O4397" s="132" t="s">
        <v>24</v>
      </c>
      <c r="P4397" s="132">
        <v>939615</v>
      </c>
      <c r="Q4397" s="190">
        <v>45716</v>
      </c>
      <c r="R4397" s="132" t="s">
        <v>2570</v>
      </c>
      <c r="T4397" s="1"/>
    </row>
    <row r="4398" spans="1:20" ht="12.75" customHeight="1">
      <c r="A4398" s="187" t="s">
        <v>4087</v>
      </c>
      <c r="B4398" s="131" t="s">
        <v>4088</v>
      </c>
      <c r="C4398" s="181" t="s">
        <v>30</v>
      </c>
      <c r="D4398" s="111">
        <v>45716</v>
      </c>
      <c r="E4398" s="117">
        <v>250591886975</v>
      </c>
      <c r="F4398" s="131" t="str">
        <f>CONCATENATE("'",Tabla1[[#This Row],[PSP_TIN]],"',")</f>
        <v>'250591886975',</v>
      </c>
      <c r="G4398" s="131" t="s">
        <v>1923</v>
      </c>
      <c r="H4398" s="131" t="s">
        <v>5538</v>
      </c>
      <c r="I4398" s="131" t="str">
        <f>CONCATENATE("'",Tabla1[[#This Row],[Public ID]],"',")</f>
        <v>'inv_ZQKvwS6qoBQ5npz8fV6byc',</v>
      </c>
      <c r="J4398" s="131" t="s">
        <v>9</v>
      </c>
      <c r="K4398" s="131">
        <v>500</v>
      </c>
      <c r="L4398" s="98">
        <v>500</v>
      </c>
      <c r="M4398" s="235">
        <f>Tabla1[[#This Row],[Monto]]-Tabla1[[#This Row],[Monto Kashio]]</f>
        <v>0</v>
      </c>
      <c r="N4398" s="98" t="s">
        <v>23</v>
      </c>
      <c r="O4398" s="131" t="s">
        <v>24</v>
      </c>
      <c r="P4398" s="131">
        <v>4534895</v>
      </c>
      <c r="Q4398" s="189">
        <v>45716</v>
      </c>
      <c r="R4398" s="131" t="s">
        <v>2570</v>
      </c>
      <c r="T4398" s="1"/>
    </row>
    <row r="4399" spans="1:20" ht="12.75" customHeight="1">
      <c r="A4399" s="166" t="s">
        <v>4087</v>
      </c>
      <c r="B4399" s="132" t="s">
        <v>4088</v>
      </c>
      <c r="C4399" s="173" t="s">
        <v>66</v>
      </c>
      <c r="D4399" s="110">
        <v>45716</v>
      </c>
      <c r="E4399" s="116">
        <v>250591794185</v>
      </c>
      <c r="F4399" s="132" t="str">
        <f>CONCATENATE("'",Tabla1[[#This Row],[PSP_TIN]],"',")</f>
        <v>'250591794185',</v>
      </c>
      <c r="G4399" s="132" t="s">
        <v>1923</v>
      </c>
      <c r="H4399" s="132" t="s">
        <v>5539</v>
      </c>
      <c r="I4399" s="132" t="str">
        <f>CONCATENATE("'",Tabla1[[#This Row],[Public ID]],"',")</f>
        <v>'inv_TUvTYij7RayCsGUwYTU5Q9',</v>
      </c>
      <c r="J4399" s="132" t="s">
        <v>9</v>
      </c>
      <c r="K4399" s="132">
        <v>10</v>
      </c>
      <c r="L4399" s="91">
        <v>10</v>
      </c>
      <c r="M4399" s="235">
        <f>Tabla1[[#This Row],[Monto]]-Tabla1[[#This Row],[Monto Kashio]]</f>
        <v>0</v>
      </c>
      <c r="N4399" s="98" t="s">
        <v>23</v>
      </c>
      <c r="O4399" s="132" t="s">
        <v>24</v>
      </c>
      <c r="P4399" s="132">
        <v>3619149</v>
      </c>
      <c r="Q4399" s="190">
        <v>45716</v>
      </c>
      <c r="R4399" s="132" t="s">
        <v>2570</v>
      </c>
      <c r="T4399" s="1"/>
    </row>
    <row r="4400" spans="1:20" ht="12.75" customHeight="1">
      <c r="A4400" s="187" t="s">
        <v>4087</v>
      </c>
      <c r="B4400" s="131" t="s">
        <v>4088</v>
      </c>
      <c r="C4400" s="181" t="s">
        <v>66</v>
      </c>
      <c r="D4400" s="111">
        <v>45716</v>
      </c>
      <c r="E4400" s="117">
        <v>250591784792</v>
      </c>
      <c r="F4400" s="131" t="str">
        <f>CONCATENATE("'",Tabla1[[#This Row],[PSP_TIN]],"',")</f>
        <v>'250591784792',</v>
      </c>
      <c r="G4400" s="131" t="s">
        <v>1923</v>
      </c>
      <c r="H4400" s="131" t="s">
        <v>5540</v>
      </c>
      <c r="I4400" s="131" t="str">
        <f>CONCATENATE("'",Tabla1[[#This Row],[Public ID]],"',")</f>
        <v>'inv_PdsuTsJMoKUDKUsMFNjhv9',</v>
      </c>
      <c r="J4400" s="131" t="s">
        <v>9</v>
      </c>
      <c r="K4400" s="131">
        <v>1800</v>
      </c>
      <c r="L4400" s="98">
        <v>1800</v>
      </c>
      <c r="M4400" s="235">
        <f>Tabla1[[#This Row],[Monto]]-Tabla1[[#This Row],[Monto Kashio]]</f>
        <v>0</v>
      </c>
      <c r="N4400" s="98" t="s">
        <v>23</v>
      </c>
      <c r="O4400" s="131" t="s">
        <v>24</v>
      </c>
      <c r="P4400" s="131">
        <v>5771020</v>
      </c>
      <c r="Q4400" s="189">
        <v>45716</v>
      </c>
      <c r="R4400" s="131" t="s">
        <v>2570</v>
      </c>
      <c r="T4400" s="1"/>
    </row>
    <row r="4401" spans="1:20" ht="12.75" customHeight="1">
      <c r="A4401" s="166" t="s">
        <v>4087</v>
      </c>
      <c r="B4401" s="132" t="s">
        <v>4088</v>
      </c>
      <c r="C4401" s="173" t="s">
        <v>27</v>
      </c>
      <c r="D4401" s="110">
        <v>45716</v>
      </c>
      <c r="E4401" s="116">
        <v>250591777471</v>
      </c>
      <c r="F4401" s="132" t="str">
        <f>CONCATENATE("'",Tabla1[[#This Row],[PSP_TIN]],"',")</f>
        <v>'250591777471',</v>
      </c>
      <c r="G4401" s="132" t="s">
        <v>1923</v>
      </c>
      <c r="H4401" s="132" t="s">
        <v>5541</v>
      </c>
      <c r="I4401" s="132" t="str">
        <f>CONCATENATE("'",Tabla1[[#This Row],[Public ID]],"',")</f>
        <v>'inv_ShVBg9Wgpp8Pu28w6F6LfQ',</v>
      </c>
      <c r="J4401" s="132" t="s">
        <v>9</v>
      </c>
      <c r="K4401" s="132">
        <v>500</v>
      </c>
      <c r="L4401" s="91">
        <v>500</v>
      </c>
      <c r="M4401" s="235">
        <f>Tabla1[[#This Row],[Monto]]-Tabla1[[#This Row],[Monto Kashio]]</f>
        <v>0</v>
      </c>
      <c r="N4401" s="98" t="s">
        <v>23</v>
      </c>
      <c r="O4401" s="132" t="s">
        <v>24</v>
      </c>
      <c r="P4401" s="132">
        <v>3697217</v>
      </c>
      <c r="Q4401" s="190">
        <v>45716</v>
      </c>
      <c r="R4401" s="132" t="s">
        <v>2570</v>
      </c>
      <c r="T4401" s="1"/>
    </row>
    <row r="4402" spans="1:20" ht="12.75" customHeight="1">
      <c r="A4402" s="187" t="s">
        <v>4087</v>
      </c>
      <c r="B4402" s="131" t="s">
        <v>4088</v>
      </c>
      <c r="C4402" s="181" t="s">
        <v>914</v>
      </c>
      <c r="D4402" s="111">
        <v>45716</v>
      </c>
      <c r="E4402" s="117">
        <v>250591775727</v>
      </c>
      <c r="F4402" s="131" t="str">
        <f>CONCATENATE("'",Tabla1[[#This Row],[PSP_TIN]],"',")</f>
        <v>'250591775727',</v>
      </c>
      <c r="G4402" s="131" t="s">
        <v>1923</v>
      </c>
      <c r="H4402" s="131" t="s">
        <v>5542</v>
      </c>
      <c r="I4402" s="131" t="str">
        <f>CONCATENATE("'",Tabla1[[#This Row],[Public ID]],"',")</f>
        <v>'inv_iQ6VFjrtagE7xUzo7BunYa',</v>
      </c>
      <c r="J4402" s="131" t="s">
        <v>9</v>
      </c>
      <c r="K4402" s="131">
        <v>50</v>
      </c>
      <c r="L4402" s="98">
        <v>50</v>
      </c>
      <c r="M4402" s="235">
        <f>Tabla1[[#This Row],[Monto]]-Tabla1[[#This Row],[Monto Kashio]]</f>
        <v>0</v>
      </c>
      <c r="N4402" s="98" t="s">
        <v>23</v>
      </c>
      <c r="O4402" s="131" t="s">
        <v>24</v>
      </c>
      <c r="P4402" s="131">
        <v>3652202</v>
      </c>
      <c r="Q4402" s="189">
        <v>45716</v>
      </c>
      <c r="R4402" s="131" t="s">
        <v>2570</v>
      </c>
      <c r="T4402" s="1"/>
    </row>
    <row r="4403" spans="1:20" ht="12.75" customHeight="1">
      <c r="A4403" s="166" t="s">
        <v>4087</v>
      </c>
      <c r="B4403" s="132" t="s">
        <v>4088</v>
      </c>
      <c r="C4403" s="173" t="s">
        <v>66</v>
      </c>
      <c r="D4403" s="110">
        <v>45716</v>
      </c>
      <c r="E4403" s="116">
        <v>250591772997</v>
      </c>
      <c r="F4403" s="132" t="str">
        <f>CONCATENATE("'",Tabla1[[#This Row],[PSP_TIN]],"',")</f>
        <v>'250591772997',</v>
      </c>
      <c r="G4403" s="132" t="s">
        <v>1923</v>
      </c>
      <c r="H4403" s="132" t="s">
        <v>5543</v>
      </c>
      <c r="I4403" s="132" t="str">
        <f>CONCATENATE("'",Tabla1[[#This Row],[Public ID]],"',")</f>
        <v>'inv_nuzqvC2ggGdXncncHfizmG',</v>
      </c>
      <c r="J4403" s="132" t="s">
        <v>9</v>
      </c>
      <c r="K4403" s="132">
        <v>100</v>
      </c>
      <c r="L4403" s="91">
        <v>100</v>
      </c>
      <c r="M4403" s="235">
        <f>Tabla1[[#This Row],[Monto]]-Tabla1[[#This Row],[Monto Kashio]]</f>
        <v>0</v>
      </c>
      <c r="N4403" s="98" t="s">
        <v>23</v>
      </c>
      <c r="O4403" s="132" t="s">
        <v>24</v>
      </c>
      <c r="P4403" s="132">
        <v>3614728</v>
      </c>
      <c r="Q4403" s="190">
        <v>45716</v>
      </c>
      <c r="R4403" s="132" t="s">
        <v>2570</v>
      </c>
      <c r="T4403" s="1"/>
    </row>
    <row r="4404" spans="1:20" ht="12.75" customHeight="1">
      <c r="A4404" s="187" t="s">
        <v>4087</v>
      </c>
      <c r="B4404" s="131" t="s">
        <v>4088</v>
      </c>
      <c r="C4404" s="181" t="s">
        <v>66</v>
      </c>
      <c r="D4404" s="111">
        <v>45716</v>
      </c>
      <c r="E4404" s="117">
        <v>250591768598</v>
      </c>
      <c r="F4404" s="131" t="str">
        <f>CONCATENATE("'",Tabla1[[#This Row],[PSP_TIN]],"',")</f>
        <v>'250591768598',</v>
      </c>
      <c r="G4404" s="131" t="s">
        <v>1923</v>
      </c>
      <c r="H4404" s="131" t="s">
        <v>5544</v>
      </c>
      <c r="I4404" s="131" t="str">
        <f>CONCATENATE("'",Tabla1[[#This Row],[Public ID]],"',")</f>
        <v>'inv_QfykRsCju3ehwYKRMzFWS8',</v>
      </c>
      <c r="J4404" s="131" t="s">
        <v>9</v>
      </c>
      <c r="K4404" s="131">
        <v>30</v>
      </c>
      <c r="L4404" s="98">
        <v>30</v>
      </c>
      <c r="M4404" s="235">
        <f>Tabla1[[#This Row],[Monto]]-Tabla1[[#This Row],[Monto Kashio]]</f>
        <v>0</v>
      </c>
      <c r="N4404" s="98" t="s">
        <v>23</v>
      </c>
      <c r="O4404" s="131" t="s">
        <v>24</v>
      </c>
      <c r="P4404" s="131">
        <v>3260590</v>
      </c>
      <c r="Q4404" s="189">
        <v>45716</v>
      </c>
      <c r="R4404" s="131" t="s">
        <v>2570</v>
      </c>
      <c r="T4404" s="1"/>
    </row>
    <row r="4405" spans="1:20" ht="12.75" customHeight="1">
      <c r="A4405" s="166" t="s">
        <v>4087</v>
      </c>
      <c r="B4405" s="132" t="s">
        <v>4088</v>
      </c>
      <c r="C4405" s="173" t="s">
        <v>914</v>
      </c>
      <c r="D4405" s="110">
        <v>45716</v>
      </c>
      <c r="E4405" s="116">
        <v>250591769115</v>
      </c>
      <c r="F4405" s="132" t="str">
        <f>CONCATENATE("'",Tabla1[[#This Row],[PSP_TIN]],"',")</f>
        <v>'250591769115',</v>
      </c>
      <c r="G4405" s="132" t="s">
        <v>1923</v>
      </c>
      <c r="H4405" s="132" t="s">
        <v>5545</v>
      </c>
      <c r="I4405" s="132" t="str">
        <f>CONCATENATE("'",Tabla1[[#This Row],[Public ID]],"',")</f>
        <v>'inv_V5ZE4Rj8NX6GgHQqVm8ZLR',</v>
      </c>
      <c r="J4405" s="132" t="s">
        <v>9</v>
      </c>
      <c r="K4405" s="132">
        <v>5</v>
      </c>
      <c r="L4405" s="91">
        <v>5</v>
      </c>
      <c r="M4405" s="235">
        <f>Tabla1[[#This Row],[Monto]]-Tabla1[[#This Row],[Monto Kashio]]</f>
        <v>0</v>
      </c>
      <c r="N4405" s="98" t="s">
        <v>23</v>
      </c>
      <c r="O4405" s="132" t="s">
        <v>24</v>
      </c>
      <c r="P4405" s="132">
        <v>2532918</v>
      </c>
      <c r="Q4405" s="190">
        <v>45716</v>
      </c>
      <c r="R4405" s="132" t="s">
        <v>2570</v>
      </c>
      <c r="T4405" s="1"/>
    </row>
    <row r="4406" spans="1:20" ht="12.75" customHeight="1">
      <c r="A4406" s="187" t="s">
        <v>4087</v>
      </c>
      <c r="B4406" s="131" t="s">
        <v>4088</v>
      </c>
      <c r="C4406" s="181" t="s">
        <v>96</v>
      </c>
      <c r="D4406" s="111">
        <v>45716</v>
      </c>
      <c r="E4406" s="117">
        <v>250591765259</v>
      </c>
      <c r="F4406" s="131" t="str">
        <f>CONCATENATE("'",Tabla1[[#This Row],[PSP_TIN]],"',")</f>
        <v>'250591765259',</v>
      </c>
      <c r="G4406" s="131" t="s">
        <v>1923</v>
      </c>
      <c r="H4406" s="131" t="s">
        <v>5546</v>
      </c>
      <c r="I4406" s="131" t="str">
        <f>CONCATENATE("'",Tabla1[[#This Row],[Public ID]],"',")</f>
        <v>'inv_MmtwGvD4sfy5zbrhkB5aDh',</v>
      </c>
      <c r="J4406" s="131" t="s">
        <v>9</v>
      </c>
      <c r="K4406" s="131">
        <v>70</v>
      </c>
      <c r="L4406" s="98">
        <v>70</v>
      </c>
      <c r="M4406" s="235">
        <f>Tabla1[[#This Row],[Monto]]-Tabla1[[#This Row],[Monto Kashio]]</f>
        <v>0</v>
      </c>
      <c r="N4406" s="98" t="s">
        <v>23</v>
      </c>
      <c r="O4406" s="131" t="s">
        <v>24</v>
      </c>
      <c r="P4406" s="131">
        <v>38190</v>
      </c>
      <c r="Q4406" s="189">
        <v>45716</v>
      </c>
      <c r="R4406" s="131" t="s">
        <v>2570</v>
      </c>
      <c r="T4406" s="1"/>
    </row>
    <row r="4407" spans="1:20" ht="12.75" customHeight="1">
      <c r="A4407" s="166" t="s">
        <v>4087</v>
      </c>
      <c r="B4407" s="132" t="s">
        <v>4088</v>
      </c>
      <c r="C4407" s="173" t="s">
        <v>30</v>
      </c>
      <c r="D4407" s="110">
        <v>45716</v>
      </c>
      <c r="E4407" s="116">
        <v>250591766738</v>
      </c>
      <c r="F4407" s="132" t="str">
        <f>CONCATENATE("'",Tabla1[[#This Row],[PSP_TIN]],"',")</f>
        <v>'250591766738',</v>
      </c>
      <c r="G4407" s="132" t="s">
        <v>51</v>
      </c>
      <c r="H4407" s="132" t="s">
        <v>5547</v>
      </c>
      <c r="I4407" s="132" t="str">
        <f>CONCATENATE("'",Tabla1[[#This Row],[Public ID]],"',")</f>
        <v>'inv_nL6E6BiNVYuf9WJyvg8jPn',</v>
      </c>
      <c r="J4407" s="132" t="s">
        <v>9</v>
      </c>
      <c r="K4407" s="132">
        <v>20</v>
      </c>
      <c r="L4407" s="91">
        <v>20</v>
      </c>
      <c r="M4407" s="235">
        <f>Tabla1[[#This Row],[Monto]]-Tabla1[[#This Row],[Monto Kashio]]</f>
        <v>0</v>
      </c>
      <c r="N4407" s="98" t="s">
        <v>23</v>
      </c>
      <c r="O4407" s="132" t="s">
        <v>24</v>
      </c>
      <c r="P4407" s="132">
        <v>3568299</v>
      </c>
      <c r="Q4407" s="190">
        <v>45716</v>
      </c>
      <c r="R4407" s="132" t="s">
        <v>2570</v>
      </c>
      <c r="T4407" s="1"/>
    </row>
    <row r="4408" spans="1:20" ht="12.75" customHeight="1">
      <c r="A4408" s="187">
        <v>13130</v>
      </c>
      <c r="B4408" s="131" t="s">
        <v>4117</v>
      </c>
      <c r="C4408" s="181" t="s">
        <v>30</v>
      </c>
      <c r="D4408" s="111">
        <v>45716</v>
      </c>
      <c r="E4408" s="117">
        <v>250591993996</v>
      </c>
      <c r="F4408" s="131" t="str">
        <f>CONCATENATE("'",Tabla1[[#This Row],[PSP_TIN]],"',")</f>
        <v>'250591993996',</v>
      </c>
      <c r="G4408" s="131" t="s">
        <v>1923</v>
      </c>
      <c r="H4408" s="131" t="s">
        <v>5548</v>
      </c>
      <c r="I4408" s="131" t="str">
        <f>CONCATENATE("'",Tabla1[[#This Row],[Public ID]],"',")</f>
        <v>'inv_2KbaAZU3NYe4DY5EbnsDQJ',</v>
      </c>
      <c r="J4408" s="131" t="s">
        <v>9</v>
      </c>
      <c r="K4408" s="131">
        <v>150</v>
      </c>
      <c r="L4408" s="98">
        <v>150</v>
      </c>
      <c r="M4408" s="235">
        <f>Tabla1[[#This Row],[Monto]]-Tabla1[[#This Row],[Monto Kashio]]</f>
        <v>0</v>
      </c>
      <c r="N4408" s="98" t="s">
        <v>23</v>
      </c>
      <c r="O4408" s="131" t="s">
        <v>24</v>
      </c>
      <c r="P4408" s="131">
        <v>5837508</v>
      </c>
      <c r="Q4408" s="189">
        <v>45716</v>
      </c>
      <c r="R4408" s="131" t="s">
        <v>2570</v>
      </c>
      <c r="T4408" s="1"/>
    </row>
    <row r="4409" spans="1:20" ht="12.75" customHeight="1">
      <c r="A4409" s="166" t="s">
        <v>4087</v>
      </c>
      <c r="B4409" s="132" t="s">
        <v>4088</v>
      </c>
      <c r="C4409" s="173" t="s">
        <v>136</v>
      </c>
      <c r="D4409" s="110">
        <v>45716</v>
      </c>
      <c r="E4409" s="116">
        <v>250592017051</v>
      </c>
      <c r="F4409" s="132" t="str">
        <f>CONCATENATE("'",Tabla1[[#This Row],[PSP_TIN]],"',")</f>
        <v>'250592017051',</v>
      </c>
      <c r="G4409" s="132" t="s">
        <v>1923</v>
      </c>
      <c r="H4409" s="132" t="s">
        <v>5549</v>
      </c>
      <c r="I4409" s="132" t="str">
        <f>CONCATENATE("'",Tabla1[[#This Row],[Public ID]],"',")</f>
        <v>'inv_b8ETiws4gsHn5FxGh8R4Pa',</v>
      </c>
      <c r="J4409" s="132" t="s">
        <v>9</v>
      </c>
      <c r="K4409" s="132">
        <v>40</v>
      </c>
      <c r="L4409" s="91">
        <v>40</v>
      </c>
      <c r="M4409" s="235">
        <f>Tabla1[[#This Row],[Monto]]-Tabla1[[#This Row],[Monto Kashio]]</f>
        <v>0</v>
      </c>
      <c r="N4409" s="98" t="s">
        <v>23</v>
      </c>
      <c r="O4409" s="132" t="s">
        <v>24</v>
      </c>
      <c r="P4409" s="132">
        <v>3165076</v>
      </c>
      <c r="Q4409" s="190">
        <v>45716</v>
      </c>
      <c r="R4409" s="132" t="s">
        <v>2570</v>
      </c>
      <c r="T4409" s="1"/>
    </row>
    <row r="4410" spans="1:20" ht="12.75" customHeight="1">
      <c r="A4410" s="187" t="s">
        <v>4087</v>
      </c>
      <c r="B4410" s="131" t="s">
        <v>4088</v>
      </c>
      <c r="C4410" s="181" t="s">
        <v>136</v>
      </c>
      <c r="D4410" s="111">
        <v>45716</v>
      </c>
      <c r="E4410" s="117">
        <v>250591969637</v>
      </c>
      <c r="F4410" s="131" t="str">
        <f>CONCATENATE("'",Tabla1[[#This Row],[PSP_TIN]],"',")</f>
        <v>'250591969637',</v>
      </c>
      <c r="G4410" s="131" t="s">
        <v>1923</v>
      </c>
      <c r="H4410" s="131" t="s">
        <v>5550</v>
      </c>
      <c r="I4410" s="131" t="str">
        <f>CONCATENATE("'",Tabla1[[#This Row],[Public ID]],"',")</f>
        <v>'inv_TtLYQuiUDo8KhfWRfydRAE',</v>
      </c>
      <c r="J4410" s="131" t="s">
        <v>9</v>
      </c>
      <c r="K4410" s="131">
        <v>100</v>
      </c>
      <c r="L4410" s="98">
        <v>100</v>
      </c>
      <c r="M4410" s="235">
        <f>Tabla1[[#This Row],[Monto]]-Tabla1[[#This Row],[Monto Kashio]]</f>
        <v>0</v>
      </c>
      <c r="N4410" s="98" t="s">
        <v>23</v>
      </c>
      <c r="O4410" s="131" t="s">
        <v>24</v>
      </c>
      <c r="P4410" s="131">
        <v>4796615</v>
      </c>
      <c r="Q4410" s="189">
        <v>45716</v>
      </c>
      <c r="R4410" s="131" t="s">
        <v>2570</v>
      </c>
      <c r="T4410" s="1"/>
    </row>
    <row r="4411" spans="1:20" ht="12.75" customHeight="1">
      <c r="A4411" s="166" t="s">
        <v>4087</v>
      </c>
      <c r="B4411" s="132" t="s">
        <v>4088</v>
      </c>
      <c r="C4411" s="173" t="s">
        <v>914</v>
      </c>
      <c r="D4411" s="110">
        <v>45716</v>
      </c>
      <c r="E4411" s="116">
        <v>250591917489</v>
      </c>
      <c r="F4411" s="132" t="str">
        <f>CONCATENATE("'",Tabla1[[#This Row],[PSP_TIN]],"',")</f>
        <v>'250591917489',</v>
      </c>
      <c r="G4411" s="132" t="s">
        <v>1923</v>
      </c>
      <c r="H4411" s="132" t="s">
        <v>5551</v>
      </c>
      <c r="I4411" s="132" t="str">
        <f>CONCATENATE("'",Tabla1[[#This Row],[Public ID]],"',")</f>
        <v>'inv_PrpwuZP2mLpbDzbQ9g8d5U',</v>
      </c>
      <c r="J4411" s="132" t="s">
        <v>9</v>
      </c>
      <c r="K4411" s="132">
        <v>37.840000000000003</v>
      </c>
      <c r="L4411" s="91">
        <v>37.840000000000003</v>
      </c>
      <c r="M4411" s="235">
        <f>Tabla1[[#This Row],[Monto]]-Tabla1[[#This Row],[Monto Kashio]]</f>
        <v>0</v>
      </c>
      <c r="N4411" s="98" t="s">
        <v>23</v>
      </c>
      <c r="O4411" s="132" t="s">
        <v>24</v>
      </c>
      <c r="P4411" s="132">
        <v>4719974</v>
      </c>
      <c r="Q4411" s="190">
        <v>45716</v>
      </c>
      <c r="R4411" s="132" t="s">
        <v>2570</v>
      </c>
      <c r="T4411" s="1"/>
    </row>
    <row r="4412" spans="1:20" ht="12.75" customHeight="1">
      <c r="A4412" s="187">
        <v>13133</v>
      </c>
      <c r="B4412" s="131" t="s">
        <v>4117</v>
      </c>
      <c r="C4412" s="181" t="s">
        <v>663</v>
      </c>
      <c r="D4412" s="111">
        <v>45716</v>
      </c>
      <c r="E4412" s="117">
        <v>250482317524</v>
      </c>
      <c r="F4412" s="131" t="str">
        <f>CONCATENATE("'",Tabla1[[#This Row],[PSP_TIN]],"',")</f>
        <v>'250482317524',</v>
      </c>
      <c r="G4412" s="131" t="s">
        <v>1973</v>
      </c>
      <c r="H4412" s="131" t="s">
        <v>5552</v>
      </c>
      <c r="I4412" s="131" t="str">
        <f>CONCATENATE("'",Tabla1[[#This Row],[Public ID]],"',")</f>
        <v>'inv_TQy4ZM8EV5kKzfKxv6rRz8',</v>
      </c>
      <c r="J4412" s="131" t="s">
        <v>9</v>
      </c>
      <c r="K4412" s="131">
        <v>55</v>
      </c>
      <c r="L4412" s="98">
        <v>55</v>
      </c>
      <c r="M4412" s="235">
        <f>Tabla1[[#This Row],[Monto]]-Tabla1[[#This Row],[Monto Kashio]]</f>
        <v>0</v>
      </c>
      <c r="N4412" s="98" t="s">
        <v>23</v>
      </c>
      <c r="O4412" s="131" t="s">
        <v>24</v>
      </c>
      <c r="P4412" s="131">
        <v>1643369</v>
      </c>
      <c r="Q4412" s="189">
        <v>45715</v>
      </c>
      <c r="R4412" s="131" t="s">
        <v>2570</v>
      </c>
      <c r="T4412" s="1"/>
    </row>
    <row r="4413" spans="1:20" ht="12.75" customHeight="1">
      <c r="A4413" s="166">
        <v>12958</v>
      </c>
      <c r="B4413" s="132" t="s">
        <v>4117</v>
      </c>
      <c r="C4413" s="173" t="s">
        <v>3872</v>
      </c>
      <c r="D4413" s="110">
        <v>45716</v>
      </c>
      <c r="E4413" s="116">
        <v>250591518739</v>
      </c>
      <c r="F4413" s="132" t="str">
        <f>CONCATENATE("'",Tabla1[[#This Row],[PSP_TIN]],"',")</f>
        <v>'250591518739',</v>
      </c>
      <c r="G4413" s="132" t="s">
        <v>1923</v>
      </c>
      <c r="H4413" s="132" t="s">
        <v>5553</v>
      </c>
      <c r="I4413" s="132" t="str">
        <f>CONCATENATE("'",Tabla1[[#This Row],[Public ID]],"',")</f>
        <v>'inv_UNdHrqTiMXimrBUB8exNR4',</v>
      </c>
      <c r="J4413" s="132" t="s">
        <v>9</v>
      </c>
      <c r="K4413" s="132">
        <v>1115</v>
      </c>
      <c r="L4413" s="91">
        <v>1115</v>
      </c>
      <c r="M4413" s="235">
        <f>Tabla1[[#This Row],[Monto]]-Tabla1[[#This Row],[Monto Kashio]]</f>
        <v>0</v>
      </c>
      <c r="N4413" s="98" t="s">
        <v>23</v>
      </c>
      <c r="O4413" s="132" t="s">
        <v>24</v>
      </c>
      <c r="P4413" s="132">
        <v>3381765</v>
      </c>
      <c r="Q4413" s="190">
        <v>45694</v>
      </c>
      <c r="R4413" s="132" t="s">
        <v>2570</v>
      </c>
      <c r="T4413" s="1"/>
    </row>
    <row r="4414" spans="1:20" ht="12.75" customHeight="1">
      <c r="A4414" s="218" t="s">
        <v>4087</v>
      </c>
      <c r="B4414" s="221" t="s">
        <v>4088</v>
      </c>
      <c r="C4414" s="219" t="s">
        <v>27</v>
      </c>
      <c r="D4414" s="157">
        <v>45716</v>
      </c>
      <c r="E4414" s="220">
        <v>250602272308</v>
      </c>
      <c r="F4414" s="221" t="str">
        <f>CONCATENATE("'",Tabla1[[#This Row],[PSP_TIN]],"',")</f>
        <v>'250602272308',</v>
      </c>
      <c r="G4414" s="221" t="s">
        <v>1923</v>
      </c>
      <c r="H4414" s="221" t="s">
        <v>5554</v>
      </c>
      <c r="I4414" s="221" t="str">
        <f>CONCATENATE("'",Tabla1[[#This Row],[Public ID]],"',")</f>
        <v>'inv_a3jSGcgWykKcZcviGHmrkw',</v>
      </c>
      <c r="J4414" s="221" t="s">
        <v>9</v>
      </c>
      <c r="K4414" s="221">
        <v>30</v>
      </c>
      <c r="L4414" s="153">
        <v>30</v>
      </c>
      <c r="M4414" s="235">
        <f>Tabla1[[#This Row],[Monto]]-Tabla1[[#This Row],[Monto Kashio]]</f>
        <v>0</v>
      </c>
      <c r="N4414" s="153" t="s">
        <v>23</v>
      </c>
      <c r="O4414" s="221" t="s">
        <v>24</v>
      </c>
      <c r="P4414" s="221">
        <v>3936905</v>
      </c>
      <c r="Q4414" s="222">
        <v>45716</v>
      </c>
      <c r="R4414" s="221" t="s">
        <v>2570</v>
      </c>
      <c r="T4414" s="1"/>
    </row>
    <row r="4415" spans="1:20" ht="12.75" customHeight="1">
      <c r="A4415" s="187">
        <v>13137</v>
      </c>
      <c r="B4415" s="131" t="s">
        <v>4117</v>
      </c>
      <c r="C4415" s="181" t="s">
        <v>30</v>
      </c>
      <c r="D4415" s="111">
        <v>45717</v>
      </c>
      <c r="E4415" s="117">
        <v>250602468056</v>
      </c>
      <c r="F4415" s="131" t="str">
        <f>CONCATENATE("'",Tabla1[[#This Row],[PSP_TIN]],"',")</f>
        <v>'250602468056',</v>
      </c>
      <c r="G4415" s="131" t="s">
        <v>1923</v>
      </c>
      <c r="H4415" s="131" t="s">
        <v>5555</v>
      </c>
      <c r="I4415" s="131" t="str">
        <f>CONCATENATE("'",Tabla1[[#This Row],[Public ID]],"',")</f>
        <v>'inv_RRVeAwU4gC7hLByp96GzTr',</v>
      </c>
      <c r="J4415" s="131" t="s">
        <v>9</v>
      </c>
      <c r="K4415" s="131">
        <v>90</v>
      </c>
      <c r="L4415" s="98">
        <v>90</v>
      </c>
      <c r="M4415" s="235">
        <f>Tabla1[[#This Row],[Monto]]-Tabla1[[#This Row],[Monto Kashio]]</f>
        <v>0</v>
      </c>
      <c r="N4415" s="98" t="s">
        <v>23</v>
      </c>
      <c r="O4415" s="131" t="s">
        <v>24</v>
      </c>
      <c r="P4415" s="216">
        <v>18539</v>
      </c>
      <c r="Q4415" s="189">
        <v>45717</v>
      </c>
      <c r="R4415" s="131" t="s">
        <v>2570</v>
      </c>
      <c r="T4415" s="1"/>
    </row>
    <row r="4416" spans="1:20" ht="12.75" customHeight="1">
      <c r="A4416" s="187" t="s">
        <v>4087</v>
      </c>
      <c r="B4416" s="131" t="s">
        <v>4088</v>
      </c>
      <c r="C4416" s="181" t="s">
        <v>27</v>
      </c>
      <c r="D4416" s="111">
        <v>45717</v>
      </c>
      <c r="E4416" s="117">
        <v>250602552942</v>
      </c>
      <c r="F4416" s="132" t="str">
        <f>CONCATENATE("'",Tabla1[[#This Row],[PSP_TIN]],"',")</f>
        <v>'250602552942',</v>
      </c>
      <c r="G4416" s="131" t="s">
        <v>1923</v>
      </c>
      <c r="H4416" s="131" t="s">
        <v>5556</v>
      </c>
      <c r="I4416" s="132" t="str">
        <f>CONCATENATE("'",Tabla1[[#This Row],[Public ID]],"',")</f>
        <v>'inv_C7D843Jnd52pSY5pFLgvzc',</v>
      </c>
      <c r="J4416" s="131" t="s">
        <v>9</v>
      </c>
      <c r="K4416" s="131">
        <v>3000</v>
      </c>
      <c r="L4416" s="98">
        <v>3000</v>
      </c>
      <c r="M4416" s="235">
        <f>Tabla1[[#This Row],[Monto]]-Tabla1[[#This Row],[Monto Kashio]]</f>
        <v>0</v>
      </c>
      <c r="N4416" s="98" t="s">
        <v>23</v>
      </c>
      <c r="O4416" s="131" t="s">
        <v>24</v>
      </c>
      <c r="P4416" s="131">
        <v>1088344</v>
      </c>
      <c r="Q4416" s="189">
        <v>45717</v>
      </c>
      <c r="R4416" s="132" t="s">
        <v>2570</v>
      </c>
      <c r="T4416" s="1"/>
    </row>
    <row r="4417" spans="1:20" ht="12.75" customHeight="1">
      <c r="A4417" s="187" t="s">
        <v>4087</v>
      </c>
      <c r="B4417" s="131" t="s">
        <v>4088</v>
      </c>
      <c r="C4417" s="181" t="s">
        <v>96</v>
      </c>
      <c r="D4417" s="111">
        <v>45717</v>
      </c>
      <c r="E4417" s="117">
        <v>250602651805</v>
      </c>
      <c r="F4417" s="131" t="str">
        <f>CONCATENATE("'",Tabla1[[#This Row],[PSP_TIN]],"',")</f>
        <v>'250602651805',</v>
      </c>
      <c r="G4417" s="131" t="s">
        <v>1923</v>
      </c>
      <c r="H4417" s="131" t="s">
        <v>5557</v>
      </c>
      <c r="I4417" s="131" t="str">
        <f>CONCATENATE("'",Tabla1[[#This Row],[Public ID]],"',")</f>
        <v>'inv_g6ievpUAmPySkKZ9kCZcMP',</v>
      </c>
      <c r="J4417" s="131" t="s">
        <v>9</v>
      </c>
      <c r="K4417" s="131">
        <v>100</v>
      </c>
      <c r="L4417" s="98">
        <v>100</v>
      </c>
      <c r="M4417" s="235">
        <f>Tabla1[[#This Row],[Monto]]-Tabla1[[#This Row],[Monto Kashio]]</f>
        <v>0</v>
      </c>
      <c r="N4417" s="98" t="s">
        <v>23</v>
      </c>
      <c r="O4417" s="131" t="s">
        <v>24</v>
      </c>
      <c r="P4417" s="131">
        <v>1771968</v>
      </c>
      <c r="Q4417" s="189">
        <v>45717</v>
      </c>
      <c r="R4417" s="131" t="s">
        <v>2570</v>
      </c>
      <c r="T4417" s="1"/>
    </row>
    <row r="4418" spans="1:20" ht="12.75" customHeight="1">
      <c r="A4418" s="187" t="s">
        <v>4087</v>
      </c>
      <c r="B4418" s="131" t="s">
        <v>4088</v>
      </c>
      <c r="C4418" s="173" t="s">
        <v>30</v>
      </c>
      <c r="D4418" s="111">
        <v>45717</v>
      </c>
      <c r="E4418" s="116">
        <v>250602593885</v>
      </c>
      <c r="F4418" s="132" t="str">
        <f>CONCATENATE("'",Tabla1[[#This Row],[PSP_TIN]],"',")</f>
        <v>'250602593885',</v>
      </c>
      <c r="G4418" s="131" t="s">
        <v>5283</v>
      </c>
      <c r="H4418" s="132" t="s">
        <v>5558</v>
      </c>
      <c r="I4418" s="132" t="str">
        <f>CONCATENATE("'",Tabla1[[#This Row],[Public ID]],"',")</f>
        <v>'inv_Kt4xsCxJvCyAV6tEjyDfSS',</v>
      </c>
      <c r="J4418" s="131" t="s">
        <v>9</v>
      </c>
      <c r="K4418" s="132">
        <v>113</v>
      </c>
      <c r="L4418" s="91">
        <v>113</v>
      </c>
      <c r="M4418" s="235">
        <f>Tabla1[[#This Row],[Monto]]-Tabla1[[#This Row],[Monto Kashio]]</f>
        <v>0</v>
      </c>
      <c r="N4418" s="98" t="s">
        <v>23</v>
      </c>
      <c r="O4418" s="131" t="s">
        <v>24</v>
      </c>
      <c r="P4418" s="132">
        <v>555539</v>
      </c>
      <c r="Q4418" s="189">
        <v>45717</v>
      </c>
      <c r="R4418" s="132" t="s">
        <v>2570</v>
      </c>
      <c r="T4418" s="1"/>
    </row>
    <row r="4419" spans="1:20" ht="12.75" customHeight="1">
      <c r="A4419" s="187" t="s">
        <v>4087</v>
      </c>
      <c r="B4419" s="131" t="s">
        <v>4088</v>
      </c>
      <c r="C4419" s="181" t="s">
        <v>30</v>
      </c>
      <c r="D4419" s="111">
        <v>45717</v>
      </c>
      <c r="E4419" s="117">
        <v>250602751839</v>
      </c>
      <c r="F4419" s="131" t="str">
        <f>CONCATENATE("'",Tabla1[[#This Row],[PSP_TIN]],"',")</f>
        <v>'250602751839',</v>
      </c>
      <c r="G4419" s="131" t="s">
        <v>5283</v>
      </c>
      <c r="H4419" s="131" t="s">
        <v>5559</v>
      </c>
      <c r="I4419" s="131" t="str">
        <f>CONCATENATE("'",Tabla1[[#This Row],[Public ID]],"',")</f>
        <v>'inv_PJXTiVEusPv3ZytJ4gYuUT',</v>
      </c>
      <c r="J4419" s="131" t="s">
        <v>9</v>
      </c>
      <c r="K4419" s="131">
        <v>20</v>
      </c>
      <c r="L4419" s="98">
        <v>20</v>
      </c>
      <c r="M4419" s="235">
        <f>Tabla1[[#This Row],[Monto]]-Tabla1[[#This Row],[Monto Kashio]]</f>
        <v>0</v>
      </c>
      <c r="N4419" s="98" t="s">
        <v>23</v>
      </c>
      <c r="O4419" s="131" t="s">
        <v>24</v>
      </c>
      <c r="P4419" s="131">
        <v>2395108</v>
      </c>
      <c r="Q4419" s="189">
        <v>45717</v>
      </c>
      <c r="R4419" s="131" t="s">
        <v>2570</v>
      </c>
      <c r="T4419" s="1"/>
    </row>
    <row r="4420" spans="1:20" ht="12.75" customHeight="1">
      <c r="A4420" s="166" t="s">
        <v>4087</v>
      </c>
      <c r="B4420" s="132" t="s">
        <v>4088</v>
      </c>
      <c r="C4420" s="173" t="s">
        <v>30</v>
      </c>
      <c r="D4420" s="110">
        <v>45717</v>
      </c>
      <c r="E4420" s="116">
        <v>250613210011</v>
      </c>
      <c r="F4420" s="132" t="str">
        <f>CONCATENATE("'",Tabla1[[#This Row],[PSP_TIN]],"',")</f>
        <v>'250613210011',</v>
      </c>
      <c r="G4420" s="132" t="s">
        <v>1923</v>
      </c>
      <c r="H4420" s="132" t="s">
        <v>5560</v>
      </c>
      <c r="I4420" s="132" t="str">
        <f>CONCATENATE("'",Tabla1[[#This Row],[Public ID]],"',")</f>
        <v>'inv_EGJV3gvd5gMtPDj89SA5VV',</v>
      </c>
      <c r="J4420" s="132" t="s">
        <v>9</v>
      </c>
      <c r="K4420" s="132">
        <v>69</v>
      </c>
      <c r="L4420" s="91">
        <v>69</v>
      </c>
      <c r="M4420" s="235">
        <f>Tabla1[[#This Row],[Monto]]-Tabla1[[#This Row],[Monto Kashio]]</f>
        <v>0</v>
      </c>
      <c r="N4420" s="98" t="s">
        <v>23</v>
      </c>
      <c r="O4420" s="132" t="s">
        <v>24</v>
      </c>
      <c r="P4420" s="132">
        <v>5948711</v>
      </c>
      <c r="Q4420" s="190">
        <v>45717</v>
      </c>
      <c r="R4420" s="132" t="s">
        <v>2570</v>
      </c>
      <c r="T4420" s="1"/>
    </row>
    <row r="4421" spans="1:20" ht="12.75" customHeight="1">
      <c r="A4421" s="187" t="s">
        <v>4087</v>
      </c>
      <c r="B4421" s="131" t="s">
        <v>4088</v>
      </c>
      <c r="C4421" s="181" t="s">
        <v>484</v>
      </c>
      <c r="D4421" s="111">
        <v>45717</v>
      </c>
      <c r="E4421" s="117">
        <v>250613161526</v>
      </c>
      <c r="F4421" s="131" t="str">
        <f>CONCATENATE("'",Tabla1[[#This Row],[PSP_TIN]],"',")</f>
        <v>'250613161526',</v>
      </c>
      <c r="G4421" s="131" t="s">
        <v>1923</v>
      </c>
      <c r="H4421" s="131" t="s">
        <v>5561</v>
      </c>
      <c r="I4421" s="131" t="str">
        <f>CONCATENATE("'",Tabla1[[#This Row],[Public ID]],"',")</f>
        <v>'inv_V3mRhumPN9fmjcUPFZtSYH',</v>
      </c>
      <c r="J4421" s="131" t="s">
        <v>9</v>
      </c>
      <c r="K4421" s="131">
        <v>500</v>
      </c>
      <c r="L4421" s="98">
        <v>500</v>
      </c>
      <c r="M4421" s="235">
        <f>Tabla1[[#This Row],[Monto]]-Tabla1[[#This Row],[Monto Kashio]]</f>
        <v>0</v>
      </c>
      <c r="N4421" s="98" t="s">
        <v>23</v>
      </c>
      <c r="O4421" s="131" t="s">
        <v>24</v>
      </c>
      <c r="P4421" s="131">
        <v>3662070</v>
      </c>
      <c r="Q4421" s="189">
        <v>45717</v>
      </c>
      <c r="R4421" s="131" t="s">
        <v>2570</v>
      </c>
      <c r="T4421" s="1"/>
    </row>
    <row r="4422" spans="1:20" ht="12.75" customHeight="1">
      <c r="A4422" s="166" t="s">
        <v>4087</v>
      </c>
      <c r="B4422" s="132" t="s">
        <v>4088</v>
      </c>
      <c r="C4422" s="173" t="s">
        <v>30</v>
      </c>
      <c r="D4422" s="110">
        <v>45717</v>
      </c>
      <c r="E4422" s="116">
        <v>250613302491</v>
      </c>
      <c r="F4422" s="132" t="str">
        <f>CONCATENATE("'",Tabla1[[#This Row],[PSP_TIN]],"',")</f>
        <v>'250613302491',</v>
      </c>
      <c r="G4422" s="132" t="s">
        <v>1923</v>
      </c>
      <c r="H4422" s="132" t="s">
        <v>5562</v>
      </c>
      <c r="I4422" s="132" t="str">
        <f>CONCATENATE("'",Tabla1[[#This Row],[Public ID]],"',")</f>
        <v>'inv_WTczZ2qtuophB3fHCGGjZq',</v>
      </c>
      <c r="J4422" s="132" t="s">
        <v>9</v>
      </c>
      <c r="K4422" s="132">
        <v>25</v>
      </c>
      <c r="L4422" s="91">
        <v>25</v>
      </c>
      <c r="M4422" s="235">
        <f>Tabla1[[#This Row],[Monto]]-Tabla1[[#This Row],[Monto Kashio]]</f>
        <v>0</v>
      </c>
      <c r="N4422" s="98" t="s">
        <v>23</v>
      </c>
      <c r="O4422" s="132" t="s">
        <v>24</v>
      </c>
      <c r="P4422" s="132">
        <v>6426904</v>
      </c>
      <c r="Q4422" s="190">
        <v>45717</v>
      </c>
      <c r="R4422" s="132" t="s">
        <v>2570</v>
      </c>
      <c r="T4422" s="1"/>
    </row>
    <row r="4423" spans="1:20" ht="12.75" customHeight="1">
      <c r="A4423" s="187" t="s">
        <v>4087</v>
      </c>
      <c r="B4423" s="131" t="s">
        <v>4088</v>
      </c>
      <c r="C4423" s="181" t="s">
        <v>30</v>
      </c>
      <c r="D4423" s="111">
        <v>45718</v>
      </c>
      <c r="E4423" s="117">
        <v>250613427858</v>
      </c>
      <c r="F4423" s="131" t="str">
        <f>CONCATENATE("'",Tabla1[[#This Row],[PSP_TIN]],"',")</f>
        <v>'250613427858',</v>
      </c>
      <c r="G4423" s="131" t="s">
        <v>1923</v>
      </c>
      <c r="H4423" s="131" t="s">
        <v>5563</v>
      </c>
      <c r="I4423" s="131" t="str">
        <f>CONCATENATE("'",Tabla1[[#This Row],[Public ID]],"',")</f>
        <v>'inv_HKGooiBvnGfUknAXYugwRE',</v>
      </c>
      <c r="J4423" s="131" t="s">
        <v>9</v>
      </c>
      <c r="K4423" s="131">
        <v>20</v>
      </c>
      <c r="L4423" s="98">
        <v>20</v>
      </c>
      <c r="M4423" s="235">
        <f>Tabla1[[#This Row],[Monto]]-Tabla1[[#This Row],[Monto Kashio]]</f>
        <v>0</v>
      </c>
      <c r="N4423" s="98" t="s">
        <v>23</v>
      </c>
      <c r="O4423" s="131" t="s">
        <v>24</v>
      </c>
      <c r="P4423" s="131">
        <v>1009264</v>
      </c>
      <c r="Q4423" s="189">
        <v>45718</v>
      </c>
      <c r="R4423" s="131" t="s">
        <v>2570</v>
      </c>
      <c r="T4423" s="1"/>
    </row>
    <row r="4424" spans="1:20" ht="12.75" customHeight="1">
      <c r="A4424" s="166" t="s">
        <v>4087</v>
      </c>
      <c r="B4424" s="132" t="s">
        <v>4088</v>
      </c>
      <c r="C4424" s="173" t="s">
        <v>27</v>
      </c>
      <c r="D4424" s="110">
        <v>45718</v>
      </c>
      <c r="E4424" s="116">
        <v>250613468837</v>
      </c>
      <c r="F4424" s="132" t="str">
        <f>CONCATENATE("'",Tabla1[[#This Row],[PSP_TIN]],"',")</f>
        <v>'250613468837',</v>
      </c>
      <c r="G4424" s="132" t="s">
        <v>1923</v>
      </c>
      <c r="H4424" s="132" t="s">
        <v>5564</v>
      </c>
      <c r="I4424" s="132" t="str">
        <f>CONCATENATE("'",Tabla1[[#This Row],[Public ID]],"',")</f>
        <v>'inv_KL6eTujSr4bfaNK3fJ7XRh',</v>
      </c>
      <c r="J4424" s="132" t="s">
        <v>9</v>
      </c>
      <c r="K4424" s="132">
        <v>30</v>
      </c>
      <c r="L4424" s="91">
        <v>30</v>
      </c>
      <c r="M4424" s="235">
        <f>Tabla1[[#This Row],[Monto]]-Tabla1[[#This Row],[Monto Kashio]]</f>
        <v>0</v>
      </c>
      <c r="N4424" s="98" t="s">
        <v>23</v>
      </c>
      <c r="O4424" s="132" t="s">
        <v>24</v>
      </c>
      <c r="P4424" s="132">
        <v>221093</v>
      </c>
      <c r="Q4424" s="190">
        <v>45718</v>
      </c>
      <c r="R4424" s="132" t="s">
        <v>2570</v>
      </c>
      <c r="T4424" s="1"/>
    </row>
    <row r="4425" spans="1:20" ht="12.75" customHeight="1">
      <c r="A4425" s="187" t="s">
        <v>4087</v>
      </c>
      <c r="B4425" s="131" t="s">
        <v>4088</v>
      </c>
      <c r="C4425" s="181" t="s">
        <v>30</v>
      </c>
      <c r="D4425" s="111">
        <v>45718</v>
      </c>
      <c r="E4425" s="117">
        <v>250623964713</v>
      </c>
      <c r="F4425" s="131" t="str">
        <f>CONCATENATE("'",Tabla1[[#This Row],[PSP_TIN]],"',")</f>
        <v>'250623964713',</v>
      </c>
      <c r="G4425" s="131" t="s">
        <v>1923</v>
      </c>
      <c r="H4425" s="131" t="s">
        <v>5565</v>
      </c>
      <c r="I4425" s="131" t="str">
        <f>CONCATENATE("'",Tabla1[[#This Row],[Public ID]],"',")</f>
        <v>'inv_9p3xznCnicogZP36Kh3k6f',</v>
      </c>
      <c r="J4425" s="131" t="s">
        <v>9</v>
      </c>
      <c r="K4425" s="131">
        <v>100</v>
      </c>
      <c r="L4425" s="98">
        <v>100</v>
      </c>
      <c r="M4425" s="235">
        <f>Tabla1[[#This Row],[Monto]]-Tabla1[[#This Row],[Monto Kashio]]</f>
        <v>0</v>
      </c>
      <c r="N4425" s="98" t="s">
        <v>23</v>
      </c>
      <c r="O4425" s="131" t="s">
        <v>24</v>
      </c>
      <c r="P4425" s="131">
        <v>3309719</v>
      </c>
      <c r="Q4425" s="189">
        <v>45718</v>
      </c>
      <c r="R4425" s="131" t="s">
        <v>2570</v>
      </c>
      <c r="T4425" s="1"/>
    </row>
    <row r="4426" spans="1:20" ht="12.75" customHeight="1">
      <c r="A4426" s="166">
        <v>13154</v>
      </c>
      <c r="B4426" s="132" t="s">
        <v>4117</v>
      </c>
      <c r="C4426" s="173" t="s">
        <v>5566</v>
      </c>
      <c r="D4426" s="110">
        <v>45719</v>
      </c>
      <c r="E4426" s="116">
        <v>240741476777</v>
      </c>
      <c r="F4426" s="132" t="str">
        <f>CONCATENATE("'",Tabla1[[#This Row],[PSP_TIN]],"',")</f>
        <v>'240741476777',</v>
      </c>
      <c r="G4426" s="132" t="s">
        <v>5283</v>
      </c>
      <c r="H4426" s="132" t="s">
        <v>5567</v>
      </c>
      <c r="I4426" s="132" t="str">
        <f>CONCATENATE("'",Tabla1[[#This Row],[Public ID]],"',")</f>
        <v>'inv_Z2NVgMLSCy4gY6dW8YDAx5',</v>
      </c>
      <c r="J4426" s="132" t="s">
        <v>9</v>
      </c>
      <c r="K4426" s="132">
        <v>380</v>
      </c>
      <c r="L4426" s="91">
        <v>380</v>
      </c>
      <c r="M4426" s="235">
        <f>Tabla1[[#This Row],[Monto]]-Tabla1[[#This Row],[Monto Kashio]]</f>
        <v>0</v>
      </c>
      <c r="N4426" s="98" t="s">
        <v>23</v>
      </c>
      <c r="O4426" s="132" t="s">
        <v>24</v>
      </c>
      <c r="P4426" s="132">
        <v>6411888</v>
      </c>
      <c r="Q4426" s="190">
        <v>45717</v>
      </c>
      <c r="R4426" s="132" t="s">
        <v>2570</v>
      </c>
      <c r="T4426" s="1"/>
    </row>
    <row r="4427" spans="1:20" ht="12.75" customHeight="1">
      <c r="A4427" s="187" t="s">
        <v>4087</v>
      </c>
      <c r="B4427" s="131" t="s">
        <v>4088</v>
      </c>
      <c r="C4427" s="181" t="s">
        <v>30</v>
      </c>
      <c r="D4427" s="111">
        <v>45719</v>
      </c>
      <c r="E4427" s="117">
        <v>250624257469</v>
      </c>
      <c r="F4427" s="131" t="str">
        <f>CONCATENATE("'",Tabla1[[#This Row],[PSP_TIN]],"',")</f>
        <v>'250624257469',</v>
      </c>
      <c r="G4427" s="131" t="s">
        <v>1923</v>
      </c>
      <c r="H4427" s="131" t="s">
        <v>5568</v>
      </c>
      <c r="I4427" s="131" t="str">
        <f>CONCATENATE("'",Tabla1[[#This Row],[Public ID]],"',")</f>
        <v>'inv_hztLLJvxGfvPUjDt3FmWEi',</v>
      </c>
      <c r="J4427" s="131" t="s">
        <v>9</v>
      </c>
      <c r="K4427" s="214">
        <v>24</v>
      </c>
      <c r="L4427" s="98">
        <v>24</v>
      </c>
      <c r="M4427" s="235">
        <f>Tabla1[[#This Row],[Monto]]-Tabla1[[#This Row],[Monto Kashio]]</f>
        <v>0</v>
      </c>
      <c r="N4427" s="98" t="s">
        <v>23</v>
      </c>
      <c r="O4427" s="131" t="s">
        <v>24</v>
      </c>
      <c r="P4427" s="131">
        <v>1112841</v>
      </c>
      <c r="Q4427" s="189">
        <v>45719</v>
      </c>
      <c r="R4427" s="131" t="s">
        <v>2570</v>
      </c>
      <c r="T4427" s="1"/>
    </row>
    <row r="4428" spans="1:20" ht="12.75" customHeight="1">
      <c r="A4428" s="166" t="s">
        <v>4087</v>
      </c>
      <c r="B4428" s="132" t="s">
        <v>4088</v>
      </c>
      <c r="C4428" s="173" t="s">
        <v>30</v>
      </c>
      <c r="D4428" s="110">
        <v>45719</v>
      </c>
      <c r="E4428" s="116">
        <v>250624238424</v>
      </c>
      <c r="F4428" s="132" t="str">
        <f>CONCATENATE("'",Tabla1[[#This Row],[PSP_TIN]],"',")</f>
        <v>'250624238424',</v>
      </c>
      <c r="G4428" s="132" t="s">
        <v>1923</v>
      </c>
      <c r="H4428" s="132" t="s">
        <v>5569</v>
      </c>
      <c r="I4428" s="132" t="str">
        <f>CONCATENATE("'",Tabla1[[#This Row],[Public ID]],"',")</f>
        <v>'inv_Ret6jfF8M2yD6VuQVXn3j8',</v>
      </c>
      <c r="J4428" s="132" t="s">
        <v>9</v>
      </c>
      <c r="K4428" s="215">
        <v>43</v>
      </c>
      <c r="L4428" s="91">
        <v>43</v>
      </c>
      <c r="M4428" s="235">
        <f>Tabla1[[#This Row],[Monto]]-Tabla1[[#This Row],[Monto Kashio]]</f>
        <v>0</v>
      </c>
      <c r="N4428" s="98" t="s">
        <v>23</v>
      </c>
      <c r="O4428" s="132" t="s">
        <v>24</v>
      </c>
      <c r="P4428" s="132">
        <v>944585</v>
      </c>
      <c r="Q4428" s="190">
        <v>45719</v>
      </c>
      <c r="R4428" s="132" t="s">
        <v>2570</v>
      </c>
      <c r="T4428" s="1"/>
    </row>
    <row r="4429" spans="1:20" ht="12.75" customHeight="1">
      <c r="A4429" s="187" t="s">
        <v>4087</v>
      </c>
      <c r="B4429" s="131" t="s">
        <v>4088</v>
      </c>
      <c r="C4429" s="181" t="s">
        <v>484</v>
      </c>
      <c r="D4429" s="111">
        <v>45719</v>
      </c>
      <c r="E4429" s="117">
        <v>250624285628</v>
      </c>
      <c r="F4429" s="131" t="str">
        <f>CONCATENATE("'",Tabla1[[#This Row],[PSP_TIN]],"',")</f>
        <v>'250624285628',</v>
      </c>
      <c r="G4429" s="131" t="s">
        <v>1923</v>
      </c>
      <c r="H4429" s="131" t="s">
        <v>5570</v>
      </c>
      <c r="I4429" s="131" t="str">
        <f>CONCATENATE("'",Tabla1[[#This Row],[Public ID]],"',")</f>
        <v>'inv_V9JqWLfGfUqyfMgrojNnFo',</v>
      </c>
      <c r="J4429" s="131" t="s">
        <v>3179</v>
      </c>
      <c r="K4429" s="131">
        <v>10</v>
      </c>
      <c r="L4429" s="98">
        <v>10</v>
      </c>
      <c r="M4429" s="235">
        <f>Tabla1[[#This Row],[Monto]]-Tabla1[[#This Row],[Monto Kashio]]</f>
        <v>0</v>
      </c>
      <c r="N4429" s="98" t="s">
        <v>23</v>
      </c>
      <c r="O4429" s="131" t="s">
        <v>24</v>
      </c>
      <c r="P4429" s="131">
        <v>3213830</v>
      </c>
      <c r="Q4429" s="189">
        <v>45719</v>
      </c>
      <c r="R4429" s="131" t="s">
        <v>2570</v>
      </c>
      <c r="T4429" s="1"/>
    </row>
    <row r="4430" spans="1:20" ht="12.75" customHeight="1">
      <c r="A4430" s="166" t="s">
        <v>4087</v>
      </c>
      <c r="B4430" s="132" t="s">
        <v>4088</v>
      </c>
      <c r="C4430" s="173" t="s">
        <v>5571</v>
      </c>
      <c r="D4430" s="110">
        <v>45719</v>
      </c>
      <c r="E4430" s="116">
        <v>250624274245</v>
      </c>
      <c r="F4430" s="132" t="str">
        <f>CONCATENATE("'",Tabla1[[#This Row],[PSP_TIN]],"',")</f>
        <v>'250624274245',</v>
      </c>
      <c r="G4430" s="132" t="s">
        <v>1923</v>
      </c>
      <c r="H4430" s="132" t="s">
        <v>5572</v>
      </c>
      <c r="I4430" s="132" t="str">
        <f>CONCATENATE("'",Tabla1[[#This Row],[Public ID]],"',")</f>
        <v>'inv_SzFUQrAPQUzk878CRKFY8y',</v>
      </c>
      <c r="J4430" s="132" t="s">
        <v>3179</v>
      </c>
      <c r="K4430" s="132">
        <v>50</v>
      </c>
      <c r="L4430" s="91">
        <v>50</v>
      </c>
      <c r="M4430" s="235">
        <f>Tabla1[[#This Row],[Monto]]-Tabla1[[#This Row],[Monto Kashio]]</f>
        <v>0</v>
      </c>
      <c r="N4430" s="98" t="s">
        <v>23</v>
      </c>
      <c r="O4430" s="132" t="s">
        <v>24</v>
      </c>
      <c r="P4430" s="132">
        <v>3207578</v>
      </c>
      <c r="Q4430" s="190">
        <v>45719</v>
      </c>
      <c r="R4430" s="132" t="s">
        <v>2570</v>
      </c>
      <c r="T4430" s="1"/>
    </row>
    <row r="4431" spans="1:20" ht="12.75" customHeight="1">
      <c r="A4431" s="187" t="s">
        <v>4087</v>
      </c>
      <c r="B4431" s="131" t="s">
        <v>4088</v>
      </c>
      <c r="C4431" s="181" t="s">
        <v>136</v>
      </c>
      <c r="D4431" s="111">
        <v>45719</v>
      </c>
      <c r="E4431" s="117">
        <v>250624273711</v>
      </c>
      <c r="F4431" s="131" t="str">
        <f>CONCATENATE("'",Tabla1[[#This Row],[PSP_TIN]],"',")</f>
        <v>'250624273711',</v>
      </c>
      <c r="G4431" s="131" t="s">
        <v>1923</v>
      </c>
      <c r="H4431" s="131" t="s">
        <v>5573</v>
      </c>
      <c r="I4431" s="131" t="str">
        <f>CONCATENATE("'",Tabla1[[#This Row],[Public ID]],"',")</f>
        <v>'inv_nXKrVAVgcRNQLxtUJyHNRF',</v>
      </c>
      <c r="J4431" s="131" t="s">
        <v>3179</v>
      </c>
      <c r="K4431" s="131">
        <v>20</v>
      </c>
      <c r="L4431" s="98">
        <v>20</v>
      </c>
      <c r="M4431" s="235">
        <f>Tabla1[[#This Row],[Monto]]-Tabla1[[#This Row],[Monto Kashio]]</f>
        <v>0</v>
      </c>
      <c r="N4431" s="98" t="s">
        <v>23</v>
      </c>
      <c r="O4431" s="131" t="s">
        <v>24</v>
      </c>
      <c r="P4431" s="131">
        <v>753199</v>
      </c>
      <c r="Q4431" s="189">
        <v>45719</v>
      </c>
      <c r="R4431" s="131" t="s">
        <v>2570</v>
      </c>
      <c r="T4431" s="1"/>
    </row>
    <row r="4432" spans="1:20" ht="12.75" customHeight="1">
      <c r="A4432" s="166" t="s">
        <v>4087</v>
      </c>
      <c r="B4432" s="132" t="s">
        <v>4088</v>
      </c>
      <c r="C4432" s="173" t="s">
        <v>66</v>
      </c>
      <c r="D4432" s="110">
        <v>45719</v>
      </c>
      <c r="E4432" s="116">
        <v>250624254533</v>
      </c>
      <c r="F4432" s="132" t="str">
        <f>CONCATENATE("'",Tabla1[[#This Row],[PSP_TIN]],"',")</f>
        <v>'250624254533',</v>
      </c>
      <c r="G4432" s="132" t="s">
        <v>1923</v>
      </c>
      <c r="H4432" s="132" t="s">
        <v>5574</v>
      </c>
      <c r="I4432" s="132" t="str">
        <f>CONCATENATE("'",Tabla1[[#This Row],[Public ID]],"',")</f>
        <v>'inv_o6Cv7ueYpi57gcSeTdyKMv',</v>
      </c>
      <c r="J4432" s="132" t="s">
        <v>3179</v>
      </c>
      <c r="K4432" s="132">
        <v>1037</v>
      </c>
      <c r="L4432" s="91">
        <v>1037</v>
      </c>
      <c r="M4432" s="235">
        <f>Tabla1[[#This Row],[Monto]]-Tabla1[[#This Row],[Monto Kashio]]</f>
        <v>0</v>
      </c>
      <c r="N4432" s="98" t="s">
        <v>23</v>
      </c>
      <c r="O4432" s="132" t="s">
        <v>24</v>
      </c>
      <c r="P4432" s="132">
        <v>1143927</v>
      </c>
      <c r="Q4432" s="190">
        <v>45719</v>
      </c>
      <c r="R4432" s="132" t="s">
        <v>2570</v>
      </c>
      <c r="T4432" s="1"/>
    </row>
    <row r="4433" spans="1:20" ht="12.75" customHeight="1">
      <c r="A4433" s="187" t="s">
        <v>4087</v>
      </c>
      <c r="B4433" s="131" t="s">
        <v>4088</v>
      </c>
      <c r="C4433" s="181" t="s">
        <v>5575</v>
      </c>
      <c r="D4433" s="111">
        <v>45719</v>
      </c>
      <c r="E4433" s="117">
        <v>250624705015</v>
      </c>
      <c r="F4433" s="131" t="str">
        <f>CONCATENATE("'",Tabla1[[#This Row],[PSP_TIN]],"',")</f>
        <v>'250624705015',</v>
      </c>
      <c r="G4433" s="131" t="s">
        <v>1923</v>
      </c>
      <c r="H4433" s="131" t="s">
        <v>5576</v>
      </c>
      <c r="I4433" s="131" t="str">
        <f>CONCATENATE("'",Tabla1[[#This Row],[Public ID]],"',")</f>
        <v>'inv_9CK6tob4ioQ3YU7oMENxL9',</v>
      </c>
      <c r="J4433" s="131" t="s">
        <v>3179</v>
      </c>
      <c r="K4433" s="131">
        <v>138</v>
      </c>
      <c r="L4433" s="98">
        <v>138</v>
      </c>
      <c r="M4433" s="235">
        <f>Tabla1[[#This Row],[Monto]]-Tabla1[[#This Row],[Monto Kashio]]</f>
        <v>0</v>
      </c>
      <c r="N4433" s="98" t="s">
        <v>23</v>
      </c>
      <c r="O4433" s="131" t="s">
        <v>24</v>
      </c>
      <c r="P4433" s="131">
        <v>38636</v>
      </c>
      <c r="Q4433" s="189">
        <v>45719</v>
      </c>
      <c r="R4433" s="131" t="s">
        <v>2570</v>
      </c>
      <c r="T4433" s="1"/>
    </row>
    <row r="4434" spans="1:20" ht="12.75" customHeight="1">
      <c r="A4434" s="166">
        <v>13182</v>
      </c>
      <c r="B4434" s="132" t="s">
        <v>4117</v>
      </c>
      <c r="C4434" s="173" t="s">
        <v>30</v>
      </c>
      <c r="D4434" s="110">
        <v>45719</v>
      </c>
      <c r="E4434" s="116">
        <v>250624735684</v>
      </c>
      <c r="F4434" s="132" t="str">
        <f>CONCATENATE("'",Tabla1[[#This Row],[PSP_TIN]],"',")</f>
        <v>'250624735684',</v>
      </c>
      <c r="G4434" s="132" t="s">
        <v>1923</v>
      </c>
      <c r="H4434" s="132" t="s">
        <v>5577</v>
      </c>
      <c r="I4434" s="132" t="str">
        <f>CONCATENATE("'",Tabla1[[#This Row],[Public ID]],"',")</f>
        <v>'inv_3BdH93oEPi2KJnczACXZzm',</v>
      </c>
      <c r="J4434" s="132" t="s">
        <v>3179</v>
      </c>
      <c r="K4434" s="132">
        <v>50</v>
      </c>
      <c r="L4434" s="91">
        <v>50</v>
      </c>
      <c r="M4434" s="235">
        <f>Tabla1[[#This Row],[Monto]]-Tabla1[[#This Row],[Monto Kashio]]</f>
        <v>0</v>
      </c>
      <c r="N4434" s="98" t="s">
        <v>23</v>
      </c>
      <c r="O4434" s="132" t="s">
        <v>145</v>
      </c>
      <c r="P4434" s="132">
        <v>2827136</v>
      </c>
      <c r="Q4434" s="190">
        <v>45719</v>
      </c>
      <c r="R4434" s="132" t="s">
        <v>2570</v>
      </c>
      <c r="T4434" s="1"/>
    </row>
    <row r="4435" spans="1:20" ht="12.75" customHeight="1">
      <c r="A4435" s="187">
        <v>13183</v>
      </c>
      <c r="B4435" s="131" t="s">
        <v>4117</v>
      </c>
      <c r="C4435" s="181" t="s">
        <v>27</v>
      </c>
      <c r="D4435" s="111">
        <v>45719</v>
      </c>
      <c r="E4435" s="117">
        <v>250624739751</v>
      </c>
      <c r="F4435" s="131" t="str">
        <f>CONCATENATE("'",Tabla1[[#This Row],[PSP_TIN]],"',")</f>
        <v>'250624739751',</v>
      </c>
      <c r="G4435" s="131" t="s">
        <v>1923</v>
      </c>
      <c r="H4435" s="131" t="s">
        <v>5578</v>
      </c>
      <c r="I4435" s="131" t="str">
        <f>CONCATENATE("'",Tabla1[[#This Row],[Public ID]],"',")</f>
        <v>'inv_LQ6zoYZq7VtiKzywjJ62tJ',</v>
      </c>
      <c r="J4435" s="131" t="s">
        <v>3179</v>
      </c>
      <c r="K4435" s="131">
        <v>200</v>
      </c>
      <c r="L4435" s="98">
        <v>200</v>
      </c>
      <c r="M4435" s="235">
        <f>Tabla1[[#This Row],[Monto]]-Tabla1[[#This Row],[Monto Kashio]]</f>
        <v>0</v>
      </c>
      <c r="N4435" s="98" t="s">
        <v>23</v>
      </c>
      <c r="O4435" s="131" t="s">
        <v>24</v>
      </c>
      <c r="P4435" s="131">
        <v>4730837</v>
      </c>
      <c r="Q4435" s="189">
        <v>45719</v>
      </c>
      <c r="R4435" s="131" t="s">
        <v>2570</v>
      </c>
      <c r="T4435" s="1"/>
    </row>
    <row r="4436" spans="1:20" ht="12.75" customHeight="1">
      <c r="A4436" s="166" t="s">
        <v>4087</v>
      </c>
      <c r="B4436" s="132" t="s">
        <v>4088</v>
      </c>
      <c r="C4436" s="173" t="s">
        <v>96</v>
      </c>
      <c r="D4436" s="110">
        <v>45719</v>
      </c>
      <c r="E4436" s="116">
        <v>250624735563</v>
      </c>
      <c r="F4436" s="132" t="str">
        <f>CONCATENATE("'",Tabla1[[#This Row],[PSP_TIN]],"',")</f>
        <v>'250624735563',</v>
      </c>
      <c r="G4436" s="132" t="s">
        <v>1923</v>
      </c>
      <c r="H4436" s="132" t="s">
        <v>5579</v>
      </c>
      <c r="I4436" s="132" t="str">
        <f>CONCATENATE("'",Tabla1[[#This Row],[Public ID]],"',")</f>
        <v>'inv_XL65wZCXErBPhFpLqsitsC',</v>
      </c>
      <c r="J4436" s="132" t="s">
        <v>3179</v>
      </c>
      <c r="K4436" s="132">
        <v>140</v>
      </c>
      <c r="L4436" s="91">
        <v>140</v>
      </c>
      <c r="M4436" s="235">
        <f>Tabla1[[#This Row],[Monto]]-Tabla1[[#This Row],[Monto Kashio]]</f>
        <v>0</v>
      </c>
      <c r="N4436" s="98" t="s">
        <v>23</v>
      </c>
      <c r="O4436" s="132" t="s">
        <v>24</v>
      </c>
      <c r="P4436" s="132">
        <v>3892369</v>
      </c>
      <c r="Q4436" s="190">
        <v>45719</v>
      </c>
      <c r="R4436" s="132" t="s">
        <v>2570</v>
      </c>
      <c r="T4436" s="1"/>
    </row>
    <row r="4437" spans="1:20" ht="12.75" customHeight="1">
      <c r="A4437" s="187" t="s">
        <v>4087</v>
      </c>
      <c r="B4437" s="131" t="s">
        <v>4088</v>
      </c>
      <c r="C4437" s="181" t="s">
        <v>914</v>
      </c>
      <c r="D4437" s="111">
        <v>45719</v>
      </c>
      <c r="E4437" s="117">
        <v>250624733766</v>
      </c>
      <c r="F4437" s="131" t="str">
        <f>CONCATENATE("'",Tabla1[[#This Row],[PSP_TIN]],"',")</f>
        <v>'250624733766',</v>
      </c>
      <c r="G4437" s="131" t="s">
        <v>1923</v>
      </c>
      <c r="H4437" s="131" t="s">
        <v>5580</v>
      </c>
      <c r="I4437" s="131" t="str">
        <f>CONCATENATE("'",Tabla1[[#This Row],[Public ID]],"',")</f>
        <v>'inv_79xmGCNWUGHzHtKcscDLrE',</v>
      </c>
      <c r="J4437" s="131" t="s">
        <v>3179</v>
      </c>
      <c r="K4437" s="131">
        <v>6.1</v>
      </c>
      <c r="L4437" s="98">
        <v>6.1</v>
      </c>
      <c r="M4437" s="235">
        <f>Tabla1[[#This Row],[Monto]]-Tabla1[[#This Row],[Monto Kashio]]</f>
        <v>0</v>
      </c>
      <c r="N4437" s="98" t="s">
        <v>23</v>
      </c>
      <c r="O4437" s="131" t="s">
        <v>24</v>
      </c>
      <c r="P4437" s="131">
        <v>1791020</v>
      </c>
      <c r="Q4437" s="189">
        <v>45719</v>
      </c>
      <c r="R4437" s="131" t="s">
        <v>2570</v>
      </c>
      <c r="T4437" s="1"/>
    </row>
    <row r="4438" spans="1:20" ht="12.75" customHeight="1">
      <c r="A4438" s="166" t="s">
        <v>4087</v>
      </c>
      <c r="B4438" s="132" t="s">
        <v>4088</v>
      </c>
      <c r="C4438" s="173" t="s">
        <v>30</v>
      </c>
      <c r="D4438" s="110">
        <v>45720</v>
      </c>
      <c r="E4438" s="116">
        <v>250635047354</v>
      </c>
      <c r="F4438" s="132" t="str">
        <f>CONCATENATE("'",Tabla1[[#This Row],[PSP_TIN]],"',")</f>
        <v>'250635047354',</v>
      </c>
      <c r="G4438" s="132" t="s">
        <v>850</v>
      </c>
      <c r="H4438" s="132" t="s">
        <v>5581</v>
      </c>
      <c r="I4438" s="132" t="str">
        <f>CONCATENATE("'",Tabla1[[#This Row],[Public ID]],"',")</f>
        <v>'inv_QPp47DQCYoreTD9n4deY4q',</v>
      </c>
      <c r="J4438" s="132" t="s">
        <v>9</v>
      </c>
      <c r="K4438" s="132">
        <v>2000</v>
      </c>
      <c r="L4438" s="91">
        <v>2000</v>
      </c>
      <c r="M4438" s="235">
        <f>Tabla1[[#This Row],[Monto]]-Tabla1[[#This Row],[Monto Kashio]]</f>
        <v>0</v>
      </c>
      <c r="N4438" s="98" t="s">
        <v>23</v>
      </c>
      <c r="O4438" s="132" t="s">
        <v>24</v>
      </c>
      <c r="P4438" s="132">
        <v>105415</v>
      </c>
      <c r="Q4438" s="190">
        <v>45720</v>
      </c>
      <c r="R4438" s="132" t="s">
        <v>2570</v>
      </c>
      <c r="T4438" s="1"/>
    </row>
    <row r="4439" spans="1:20" ht="12.75" customHeight="1">
      <c r="A4439" s="187" t="s">
        <v>4087</v>
      </c>
      <c r="B4439" s="131" t="s">
        <v>4088</v>
      </c>
      <c r="C4439" s="181" t="s">
        <v>914</v>
      </c>
      <c r="D4439" s="111">
        <v>45720</v>
      </c>
      <c r="E4439" s="117">
        <v>250635045394</v>
      </c>
      <c r="F4439" s="131" t="str">
        <f>CONCATENATE("'",Tabla1[[#This Row],[PSP_TIN]],"',")</f>
        <v>'250635045394',</v>
      </c>
      <c r="G4439" s="131" t="s">
        <v>1923</v>
      </c>
      <c r="H4439" s="131" t="s">
        <v>5582</v>
      </c>
      <c r="I4439" s="131" t="str">
        <f>CONCATENATE("'",Tabla1[[#This Row],[Public ID]],"',")</f>
        <v>'inv_7Lov3sMAu4oxpSfmsT4qQK',</v>
      </c>
      <c r="J4439" s="131" t="s">
        <v>9</v>
      </c>
      <c r="K4439" s="131">
        <v>5</v>
      </c>
      <c r="L4439" s="98">
        <v>5</v>
      </c>
      <c r="M4439" s="235">
        <f>Tabla1[[#This Row],[Monto]]-Tabla1[[#This Row],[Monto Kashio]]</f>
        <v>0</v>
      </c>
      <c r="N4439" s="98" t="s">
        <v>23</v>
      </c>
      <c r="O4439" s="131" t="s">
        <v>24</v>
      </c>
      <c r="P4439" s="131">
        <v>132076</v>
      </c>
      <c r="Q4439" s="189">
        <v>45720</v>
      </c>
      <c r="R4439" s="131" t="s">
        <v>2570</v>
      </c>
      <c r="T4439" s="1"/>
    </row>
    <row r="4440" spans="1:20" ht="12.75" customHeight="1">
      <c r="A4440" s="166" t="s">
        <v>4087</v>
      </c>
      <c r="B4440" s="132" t="s">
        <v>4088</v>
      </c>
      <c r="C4440" s="173" t="s">
        <v>27</v>
      </c>
      <c r="D4440" s="110">
        <v>45720</v>
      </c>
      <c r="E4440" s="116">
        <v>250635044226</v>
      </c>
      <c r="F4440" s="132" t="str">
        <f>CONCATENATE("'",Tabla1[[#This Row],[PSP_TIN]],"',")</f>
        <v>'250635044226',</v>
      </c>
      <c r="G4440" s="132" t="s">
        <v>1923</v>
      </c>
      <c r="H4440" s="132" t="s">
        <v>5583</v>
      </c>
      <c r="I4440" s="132" t="str">
        <f>CONCATENATE("'",Tabla1[[#This Row],[Public ID]],"',")</f>
        <v>'inv_Xvy6LFUrPbfVCdgPCYYSfq',</v>
      </c>
      <c r="J4440" s="132" t="s">
        <v>9</v>
      </c>
      <c r="K4440" s="132">
        <v>30</v>
      </c>
      <c r="L4440" s="91">
        <v>30</v>
      </c>
      <c r="M4440" s="235">
        <f>Tabla1[[#This Row],[Monto]]-Tabla1[[#This Row],[Monto Kashio]]</f>
        <v>0</v>
      </c>
      <c r="N4440" s="98" t="s">
        <v>23</v>
      </c>
      <c r="O4440" s="132" t="s">
        <v>24</v>
      </c>
      <c r="P4440" s="132">
        <v>503958</v>
      </c>
      <c r="Q4440" s="190">
        <v>45720</v>
      </c>
      <c r="R4440" s="132" t="s">
        <v>2570</v>
      </c>
      <c r="T4440" s="1"/>
    </row>
    <row r="4441" spans="1:20" ht="12.75" customHeight="1">
      <c r="A4441" s="187">
        <v>13203</v>
      </c>
      <c r="B4441" s="131" t="s">
        <v>4117</v>
      </c>
      <c r="C4441" s="181" t="s">
        <v>1506</v>
      </c>
      <c r="D4441" s="111">
        <v>45720</v>
      </c>
      <c r="E4441" s="117">
        <v>250342450562</v>
      </c>
      <c r="F4441" s="131" t="str">
        <f>CONCATENATE("'",Tabla1[[#This Row],[PSP_TIN]],"',")</f>
        <v>'250342450562',</v>
      </c>
      <c r="G4441" s="131" t="s">
        <v>1973</v>
      </c>
      <c r="H4441" s="131" t="s">
        <v>5584</v>
      </c>
      <c r="I4441" s="131" t="str">
        <f>CONCATENATE("'",Tabla1[[#This Row],[Public ID]],"',")</f>
        <v>'inv_hJMpu3thi4iC6dbdpya57L',</v>
      </c>
      <c r="J4441" s="131" t="s">
        <v>9</v>
      </c>
      <c r="K4441" s="131">
        <v>200</v>
      </c>
      <c r="L4441" s="98">
        <v>200</v>
      </c>
      <c r="M4441" s="235">
        <f>Tabla1[[#This Row],[Monto]]-Tabla1[[#This Row],[Monto Kashio]]</f>
        <v>0</v>
      </c>
      <c r="N4441" s="98" t="s">
        <v>23</v>
      </c>
      <c r="O4441" s="131" t="s">
        <v>24</v>
      </c>
      <c r="P4441" s="131">
        <v>4739172</v>
      </c>
      <c r="Q4441" s="189">
        <v>45719</v>
      </c>
      <c r="R4441" s="131" t="s">
        <v>2570</v>
      </c>
      <c r="T4441" s="1"/>
    </row>
    <row r="4442" spans="1:20" ht="12.75" customHeight="1">
      <c r="A4442" s="166">
        <v>13209</v>
      </c>
      <c r="B4442" s="132" t="s">
        <v>4117</v>
      </c>
      <c r="C4442" s="173" t="s">
        <v>484</v>
      </c>
      <c r="D4442" s="110">
        <v>45720</v>
      </c>
      <c r="E4442" s="116">
        <v>250635218066</v>
      </c>
      <c r="F4442" s="132" t="str">
        <f>CONCATENATE("'",Tabla1[[#This Row],[PSP_TIN]],"',")</f>
        <v>'250635218066',</v>
      </c>
      <c r="G4442" s="132" t="s">
        <v>1923</v>
      </c>
      <c r="H4442" s="132" t="s">
        <v>5585</v>
      </c>
      <c r="I4442" s="132" t="str">
        <f>CONCATENATE("'",Tabla1[[#This Row],[Public ID]],"',")</f>
        <v>'inv_TFvAvzMWkfG8TSCDY7Tgxi',</v>
      </c>
      <c r="J4442" s="132" t="s">
        <v>9</v>
      </c>
      <c r="K4442" s="132">
        <v>1800</v>
      </c>
      <c r="L4442" s="91">
        <v>1800</v>
      </c>
      <c r="M4442" s="235">
        <f>Tabla1[[#This Row],[Monto]]-Tabla1[[#This Row],[Monto Kashio]]</f>
        <v>0</v>
      </c>
      <c r="N4442" s="98" t="s">
        <v>23</v>
      </c>
      <c r="O4442" s="132" t="s">
        <v>24</v>
      </c>
      <c r="P4442" s="132">
        <v>5376129</v>
      </c>
      <c r="Q4442" s="190">
        <v>45720</v>
      </c>
      <c r="R4442" s="132" t="s">
        <v>2570</v>
      </c>
      <c r="T4442" s="1"/>
    </row>
    <row r="4443" spans="1:20" ht="12.75" customHeight="1">
      <c r="A4443" s="187" t="s">
        <v>4087</v>
      </c>
      <c r="B4443" s="131" t="s">
        <v>4088</v>
      </c>
      <c r="C4443" s="181" t="s">
        <v>66</v>
      </c>
      <c r="D4443" s="111">
        <v>45720</v>
      </c>
      <c r="E4443" s="117">
        <v>250635210651</v>
      </c>
      <c r="F4443" s="131" t="str">
        <f>CONCATENATE("'",Tabla1[[#This Row],[PSP_TIN]],"',")</f>
        <v>'250635210651',</v>
      </c>
      <c r="G4443" s="131" t="s">
        <v>1923</v>
      </c>
      <c r="H4443" s="131" t="s">
        <v>5586</v>
      </c>
      <c r="I4443" s="131" t="str">
        <f>CONCATENATE("'",Tabla1[[#This Row],[Public ID]],"',")</f>
        <v>'inv_T8aMs3zYDbuGAjonokTT7G',</v>
      </c>
      <c r="J4443" s="131" t="s">
        <v>9</v>
      </c>
      <c r="K4443" s="131">
        <v>136</v>
      </c>
      <c r="L4443" s="98">
        <v>136</v>
      </c>
      <c r="M4443" s="235">
        <f>Tabla1[[#This Row],[Monto]]-Tabla1[[#This Row],[Monto Kashio]]</f>
        <v>0</v>
      </c>
      <c r="N4443" s="98" t="s">
        <v>23</v>
      </c>
      <c r="O4443" s="131" t="s">
        <v>24</v>
      </c>
      <c r="P4443" s="131">
        <v>1320556</v>
      </c>
      <c r="Q4443" s="189">
        <v>45720</v>
      </c>
      <c r="R4443" s="131" t="s">
        <v>2570</v>
      </c>
      <c r="T4443" s="1"/>
    </row>
    <row r="4444" spans="1:20" ht="12.75" customHeight="1">
      <c r="A4444" s="166" t="s">
        <v>4087</v>
      </c>
      <c r="B4444" s="132" t="s">
        <v>4088</v>
      </c>
      <c r="C4444" s="173" t="s">
        <v>5587</v>
      </c>
      <c r="D4444" s="110">
        <v>45720</v>
      </c>
      <c r="E4444" s="116">
        <v>250635186175</v>
      </c>
      <c r="F4444" s="132" t="str">
        <f>CONCATENATE("'",Tabla1[[#This Row],[PSP_TIN]],"',")</f>
        <v>'250635186175',</v>
      </c>
      <c r="G4444" s="132" t="s">
        <v>1923</v>
      </c>
      <c r="H4444" s="132" t="s">
        <v>5588</v>
      </c>
      <c r="I4444" s="132" t="str">
        <f>CONCATENATE("'",Tabla1[[#This Row],[Public ID]],"',")</f>
        <v>'inv_MJT8VZPK23PexLJDeK4chM',</v>
      </c>
      <c r="J4444" s="132" t="s">
        <v>9</v>
      </c>
      <c r="K4444" s="132">
        <v>80</v>
      </c>
      <c r="L4444" s="91">
        <v>80</v>
      </c>
      <c r="M4444" s="235">
        <f>Tabla1[[#This Row],[Monto]]-Tabla1[[#This Row],[Monto Kashio]]</f>
        <v>0</v>
      </c>
      <c r="N4444" s="98" t="s">
        <v>23</v>
      </c>
      <c r="O4444" s="132" t="s">
        <v>24</v>
      </c>
      <c r="P4444" s="132">
        <v>450720</v>
      </c>
      <c r="Q4444" s="190">
        <v>45720</v>
      </c>
      <c r="R4444" s="132" t="s">
        <v>2570</v>
      </c>
      <c r="T4444" s="1"/>
    </row>
    <row r="4445" spans="1:20" ht="12.75" customHeight="1">
      <c r="A4445" s="187" t="s">
        <v>4087</v>
      </c>
      <c r="B4445" s="131" t="s">
        <v>4088</v>
      </c>
      <c r="C4445" s="181" t="s">
        <v>136</v>
      </c>
      <c r="D4445" s="111">
        <v>45720</v>
      </c>
      <c r="E4445" s="117">
        <v>250635186119</v>
      </c>
      <c r="F4445" s="131" t="str">
        <f>CONCATENATE("'",Tabla1[[#This Row],[PSP_TIN]],"',")</f>
        <v>'250635186119',</v>
      </c>
      <c r="G4445" s="131" t="s">
        <v>1923</v>
      </c>
      <c r="H4445" s="131" t="s">
        <v>5589</v>
      </c>
      <c r="I4445" s="131" t="str">
        <f>CONCATENATE("'",Tabla1[[#This Row],[Public ID]],"',")</f>
        <v>'inv_K8VeMnnPsLKEaim4FLp2w9',</v>
      </c>
      <c r="J4445" s="131" t="s">
        <v>9</v>
      </c>
      <c r="K4445" s="131">
        <v>20</v>
      </c>
      <c r="L4445" s="98">
        <v>20</v>
      </c>
      <c r="M4445" s="235">
        <f>Tabla1[[#This Row],[Monto]]-Tabla1[[#This Row],[Monto Kashio]]</f>
        <v>0</v>
      </c>
      <c r="N4445" s="98" t="s">
        <v>23</v>
      </c>
      <c r="O4445" s="131" t="s">
        <v>24</v>
      </c>
      <c r="P4445" s="131">
        <v>550282</v>
      </c>
      <c r="Q4445" s="189">
        <v>45720</v>
      </c>
      <c r="R4445" s="131" t="s">
        <v>2570</v>
      </c>
      <c r="T4445" s="1"/>
    </row>
    <row r="4446" spans="1:20" ht="12.75" customHeight="1">
      <c r="A4446" s="166" t="s">
        <v>4087</v>
      </c>
      <c r="B4446" s="132" t="s">
        <v>4088</v>
      </c>
      <c r="C4446" s="173" t="s">
        <v>27</v>
      </c>
      <c r="D4446" s="110">
        <v>45720</v>
      </c>
      <c r="E4446" s="116">
        <v>250635185584</v>
      </c>
      <c r="F4446" s="132" t="str">
        <f>CONCATENATE("'",Tabla1[[#This Row],[PSP_TIN]],"',")</f>
        <v>'250635185584',</v>
      </c>
      <c r="G4446" s="132" t="s">
        <v>1923</v>
      </c>
      <c r="H4446" s="132" t="s">
        <v>5590</v>
      </c>
      <c r="I4446" s="132" t="str">
        <f>CONCATENATE("'",Tabla1[[#This Row],[Public ID]],"',")</f>
        <v>'inv_8CXJ96k4w49gvZAkiesNy7',</v>
      </c>
      <c r="J4446" s="132" t="s">
        <v>9</v>
      </c>
      <c r="K4446" s="132">
        <v>100</v>
      </c>
      <c r="L4446" s="91">
        <v>100</v>
      </c>
      <c r="M4446" s="235">
        <f>Tabla1[[#This Row],[Monto]]-Tabla1[[#This Row],[Monto Kashio]]</f>
        <v>0</v>
      </c>
      <c r="N4446" s="98" t="s">
        <v>23</v>
      </c>
      <c r="O4446" s="132" t="s">
        <v>24</v>
      </c>
      <c r="P4446" s="132">
        <v>1152434</v>
      </c>
      <c r="Q4446" s="190">
        <v>45720</v>
      </c>
      <c r="R4446" s="132" t="s">
        <v>2570</v>
      </c>
      <c r="T4446" s="1"/>
    </row>
    <row r="4447" spans="1:20" ht="12.75" customHeight="1">
      <c r="A4447" s="187" t="s">
        <v>4087</v>
      </c>
      <c r="B4447" s="131" t="s">
        <v>4088</v>
      </c>
      <c r="C4447" s="181" t="s">
        <v>27</v>
      </c>
      <c r="D4447" s="111">
        <v>45720</v>
      </c>
      <c r="E4447" s="117">
        <v>250635704207</v>
      </c>
      <c r="F4447" s="131" t="str">
        <f>CONCATENATE("'",Tabla1[[#This Row],[PSP_TIN]],"',")</f>
        <v>'250635704207',</v>
      </c>
      <c r="G4447" s="131" t="s">
        <v>1923</v>
      </c>
      <c r="H4447" s="131" t="s">
        <v>5591</v>
      </c>
      <c r="I4447" s="131" t="str">
        <f>CONCATENATE("'",Tabla1[[#This Row],[Public ID]],"',")</f>
        <v>'inv_JooR5G6we7TujdcN629L5j',</v>
      </c>
      <c r="J4447" s="131" t="s">
        <v>9</v>
      </c>
      <c r="K4447" s="131">
        <v>100</v>
      </c>
      <c r="L4447" s="98">
        <v>100</v>
      </c>
      <c r="M4447" s="235">
        <f>Tabla1[[#This Row],[Monto]]-Tabla1[[#This Row],[Monto Kashio]]</f>
        <v>0</v>
      </c>
      <c r="N4447" s="98" t="s">
        <v>23</v>
      </c>
      <c r="O4447" s="131" t="s">
        <v>24</v>
      </c>
      <c r="P4447" s="131">
        <v>6097660</v>
      </c>
      <c r="Q4447" s="189">
        <v>45720</v>
      </c>
      <c r="R4447" s="131" t="s">
        <v>2570</v>
      </c>
      <c r="T4447" s="1"/>
    </row>
    <row r="4448" spans="1:20" ht="12.75" customHeight="1">
      <c r="A4448" s="166">
        <v>13222</v>
      </c>
      <c r="B4448" s="132" t="s">
        <v>4117</v>
      </c>
      <c r="C4448" s="173" t="s">
        <v>30</v>
      </c>
      <c r="D4448" s="110">
        <v>45720</v>
      </c>
      <c r="E4448" s="116">
        <v>250635767113</v>
      </c>
      <c r="F4448" s="132" t="str">
        <f>CONCATENATE("'",Tabla1[[#This Row],[PSP_TIN]],"',")</f>
        <v>'250635767113',</v>
      </c>
      <c r="G4448" s="132" t="s">
        <v>1923</v>
      </c>
      <c r="H4448" s="132" t="s">
        <v>5592</v>
      </c>
      <c r="I4448" s="132" t="str">
        <f>CONCATENATE("'",Tabla1[[#This Row],[Public ID]],"',")</f>
        <v>'inv_SFQwTLor8756bbzK6g2L6E',</v>
      </c>
      <c r="J4448" s="132" t="s">
        <v>9</v>
      </c>
      <c r="K4448" s="132">
        <v>50</v>
      </c>
      <c r="L4448" s="91">
        <v>50</v>
      </c>
      <c r="M4448" s="235">
        <f>Tabla1[[#This Row],[Monto]]-Tabla1[[#This Row],[Monto Kashio]]</f>
        <v>0</v>
      </c>
      <c r="N4448" s="98" t="s">
        <v>23</v>
      </c>
      <c r="O4448" s="132" t="s">
        <v>24</v>
      </c>
      <c r="P4448" s="132">
        <v>4216115</v>
      </c>
      <c r="Q4448" s="190">
        <v>45720</v>
      </c>
      <c r="R4448" s="132" t="s">
        <v>2570</v>
      </c>
      <c r="T4448" s="1"/>
    </row>
    <row r="4449" spans="1:20" ht="12.75" customHeight="1">
      <c r="A4449" s="187">
        <v>13224</v>
      </c>
      <c r="B4449" s="131" t="s">
        <v>4117</v>
      </c>
      <c r="C4449" s="181" t="s">
        <v>30</v>
      </c>
      <c r="D4449" s="111">
        <v>45720</v>
      </c>
      <c r="E4449" s="117">
        <v>250635766218</v>
      </c>
      <c r="F4449" s="131" t="str">
        <f>CONCATENATE("'",Tabla1[[#This Row],[PSP_TIN]],"',")</f>
        <v>'250635766218',</v>
      </c>
      <c r="G4449" s="131" t="s">
        <v>1923</v>
      </c>
      <c r="H4449" s="131" t="s">
        <v>5593</v>
      </c>
      <c r="I4449" s="131" t="str">
        <f>CONCATENATE("'",Tabla1[[#This Row],[Public ID]],"',")</f>
        <v>'inv_YWrq3gxDgXzJrBs2Jq5YNa',</v>
      </c>
      <c r="J4449" s="131" t="s">
        <v>9</v>
      </c>
      <c r="K4449" s="131">
        <v>190</v>
      </c>
      <c r="L4449" s="98">
        <v>190</v>
      </c>
      <c r="M4449" s="235">
        <f>Tabla1[[#This Row],[Monto]]-Tabla1[[#This Row],[Monto Kashio]]</f>
        <v>0</v>
      </c>
      <c r="N4449" s="98" t="s">
        <v>23</v>
      </c>
      <c r="O4449" s="131" t="s">
        <v>24</v>
      </c>
      <c r="P4449" s="131">
        <v>4045645</v>
      </c>
      <c r="Q4449" s="189">
        <v>45720</v>
      </c>
      <c r="R4449" s="131" t="s">
        <v>2570</v>
      </c>
      <c r="T4449" s="1"/>
    </row>
    <row r="4450" spans="1:20" ht="12.75" customHeight="1">
      <c r="A4450" s="166" t="s">
        <v>4087</v>
      </c>
      <c r="B4450" s="132" t="s">
        <v>4088</v>
      </c>
      <c r="C4450" s="173" t="s">
        <v>27</v>
      </c>
      <c r="D4450" s="110">
        <v>45720</v>
      </c>
      <c r="E4450" s="116">
        <v>250645781635</v>
      </c>
      <c r="F4450" s="132" t="str">
        <f>CONCATENATE("'",Tabla1[[#This Row],[PSP_TIN]],"',")</f>
        <v>'250645781635',</v>
      </c>
      <c r="G4450" s="132" t="s">
        <v>1923</v>
      </c>
      <c r="H4450" s="132" t="s">
        <v>5594</v>
      </c>
      <c r="I4450" s="132" t="str">
        <f>CONCATENATE("'",Tabla1[[#This Row],[Public ID]],"',")</f>
        <v>'inv_VESiDSMGqKaWf7a6RvASev',</v>
      </c>
      <c r="J4450" s="132" t="s">
        <v>9</v>
      </c>
      <c r="K4450" s="132">
        <v>65</v>
      </c>
      <c r="L4450" s="91">
        <v>65</v>
      </c>
      <c r="M4450" s="235">
        <f>Tabla1[[#This Row],[Monto]]-Tabla1[[#This Row],[Monto Kashio]]</f>
        <v>0</v>
      </c>
      <c r="N4450" s="98" t="s">
        <v>23</v>
      </c>
      <c r="O4450" s="132" t="s">
        <v>24</v>
      </c>
      <c r="P4450" s="132">
        <v>2285248</v>
      </c>
      <c r="Q4450" s="190">
        <v>45720</v>
      </c>
      <c r="R4450" s="132" t="s">
        <v>2570</v>
      </c>
      <c r="T4450" s="1"/>
    </row>
    <row r="4451" spans="1:20" ht="12.75" customHeight="1">
      <c r="A4451" s="187" t="s">
        <v>4087</v>
      </c>
      <c r="B4451" s="131" t="s">
        <v>4088</v>
      </c>
      <c r="C4451" s="181" t="s">
        <v>98</v>
      </c>
      <c r="D4451" s="111">
        <v>45720</v>
      </c>
      <c r="E4451" s="117">
        <v>250635766921</v>
      </c>
      <c r="F4451" s="131" t="str">
        <f>CONCATENATE("'",Tabla1[[#This Row],[PSP_TIN]],"',")</f>
        <v>'250635766921',</v>
      </c>
      <c r="G4451" s="131" t="s">
        <v>1973</v>
      </c>
      <c r="H4451" s="131" t="s">
        <v>5595</v>
      </c>
      <c r="I4451" s="131" t="str">
        <f>CONCATENATE("'",Tabla1[[#This Row],[Public ID]],"',")</f>
        <v>'inv_Dxw7ZG8CfEd9dPRT348cbR',</v>
      </c>
      <c r="J4451" s="131" t="s">
        <v>9</v>
      </c>
      <c r="K4451" s="131">
        <v>30</v>
      </c>
      <c r="L4451" s="98">
        <v>30</v>
      </c>
      <c r="M4451" s="235">
        <f>Tabla1[[#This Row],[Monto]]-Tabla1[[#This Row],[Monto Kashio]]</f>
        <v>0</v>
      </c>
      <c r="N4451" s="98" t="s">
        <v>23</v>
      </c>
      <c r="O4451" s="131" t="s">
        <v>24</v>
      </c>
      <c r="P4451" s="131">
        <v>4216191</v>
      </c>
      <c r="Q4451" s="189">
        <v>45720</v>
      </c>
      <c r="R4451" s="131" t="s">
        <v>2570</v>
      </c>
      <c r="T4451" s="1"/>
    </row>
    <row r="4452" spans="1:20" ht="12.75" customHeight="1">
      <c r="A4452" s="166" t="s">
        <v>4087</v>
      </c>
      <c r="B4452" s="132" t="s">
        <v>4088</v>
      </c>
      <c r="C4452" s="173" t="s">
        <v>5596</v>
      </c>
      <c r="D4452" s="110">
        <v>45720</v>
      </c>
      <c r="E4452" s="116">
        <v>250635766642</v>
      </c>
      <c r="F4452" s="132" t="str">
        <f>CONCATENATE("'",Tabla1[[#This Row],[PSP_TIN]],"',")</f>
        <v>'250635766642',</v>
      </c>
      <c r="G4452" s="132" t="s">
        <v>1973</v>
      </c>
      <c r="H4452" s="132" t="s">
        <v>5597</v>
      </c>
      <c r="I4452" s="132" t="str">
        <f>CONCATENATE("'",Tabla1[[#This Row],[Public ID]],"',")</f>
        <v>'inv_PLbia4Fr5ev8gLXDJBy9JV',</v>
      </c>
      <c r="J4452" s="132" t="s">
        <v>9</v>
      </c>
      <c r="K4452" s="132">
        <v>10</v>
      </c>
      <c r="L4452" s="91">
        <v>10</v>
      </c>
      <c r="M4452" s="235">
        <f>Tabla1[[#This Row],[Monto]]-Tabla1[[#This Row],[Monto Kashio]]</f>
        <v>0</v>
      </c>
      <c r="N4452" s="98" t="s">
        <v>23</v>
      </c>
      <c r="O4452" s="132" t="s">
        <v>24</v>
      </c>
      <c r="P4452" s="132">
        <v>749882</v>
      </c>
      <c r="Q4452" s="190">
        <v>45720</v>
      </c>
      <c r="R4452" s="132" t="s">
        <v>2570</v>
      </c>
      <c r="T4452" s="1"/>
    </row>
    <row r="4453" spans="1:20" ht="12.75" customHeight="1">
      <c r="A4453" s="187" t="s">
        <v>4087</v>
      </c>
      <c r="B4453" s="131" t="s">
        <v>4088</v>
      </c>
      <c r="C4453" s="181" t="s">
        <v>96</v>
      </c>
      <c r="D4453" s="111">
        <v>45720</v>
      </c>
      <c r="E4453" s="117">
        <v>250635765561</v>
      </c>
      <c r="F4453" s="131" t="str">
        <f>CONCATENATE("'",Tabla1[[#This Row],[PSP_TIN]],"',")</f>
        <v>'250635765561',</v>
      </c>
      <c r="G4453" s="131" t="s">
        <v>1923</v>
      </c>
      <c r="H4453" s="131" t="s">
        <v>5598</v>
      </c>
      <c r="I4453" s="131" t="str">
        <f>CONCATENATE("'",Tabla1[[#This Row],[Public ID]],"',")</f>
        <v>'inv_anHq4wkD95V35ETN93imJB',</v>
      </c>
      <c r="J4453" s="131" t="s">
        <v>9</v>
      </c>
      <c r="K4453" s="131">
        <v>52</v>
      </c>
      <c r="L4453" s="98">
        <v>52</v>
      </c>
      <c r="M4453" s="235">
        <f>Tabla1[[#This Row],[Monto]]-Tabla1[[#This Row],[Monto Kashio]]</f>
        <v>0</v>
      </c>
      <c r="N4453" s="98" t="s">
        <v>23</v>
      </c>
      <c r="O4453" s="131" t="s">
        <v>24</v>
      </c>
      <c r="P4453" s="131">
        <v>4413012</v>
      </c>
      <c r="Q4453" s="189">
        <v>45720</v>
      </c>
      <c r="R4453" s="131" t="s">
        <v>2570</v>
      </c>
      <c r="T4453" s="1"/>
    </row>
    <row r="4454" spans="1:20" ht="12.75" customHeight="1">
      <c r="A4454" s="166" t="s">
        <v>4087</v>
      </c>
      <c r="B4454" s="132" t="s">
        <v>4088</v>
      </c>
      <c r="C4454" s="173" t="s">
        <v>136</v>
      </c>
      <c r="D4454" s="110">
        <v>45720</v>
      </c>
      <c r="E4454" s="116">
        <v>250635764751</v>
      </c>
      <c r="F4454" s="132" t="str">
        <f>CONCATENATE("'",Tabla1[[#This Row],[PSP_TIN]],"',")</f>
        <v>'250635764751',</v>
      </c>
      <c r="G4454" s="132" t="s">
        <v>1923</v>
      </c>
      <c r="H4454" s="132" t="s">
        <v>5599</v>
      </c>
      <c r="I4454" s="132" t="str">
        <f>CONCATENATE("'",Tabla1[[#This Row],[Public ID]],"',")</f>
        <v>'inv_FyY5Jit7cNbExgZvtdWedr',</v>
      </c>
      <c r="J4454" s="132" t="s">
        <v>9</v>
      </c>
      <c r="K4454" s="132">
        <v>40</v>
      </c>
      <c r="L4454" s="91">
        <v>40</v>
      </c>
      <c r="M4454" s="235">
        <f>Tabla1[[#This Row],[Monto]]-Tabla1[[#This Row],[Monto Kashio]]</f>
        <v>0</v>
      </c>
      <c r="N4454" s="98" t="s">
        <v>23</v>
      </c>
      <c r="O4454" s="132" t="s">
        <v>24</v>
      </c>
      <c r="P4454" s="132">
        <v>4375881</v>
      </c>
      <c r="Q4454" s="190">
        <v>45720</v>
      </c>
      <c r="R4454" s="132" t="s">
        <v>2570</v>
      </c>
      <c r="T4454" s="1"/>
    </row>
    <row r="4455" spans="1:20" ht="12.75" customHeight="1">
      <c r="A4455" s="187" t="s">
        <v>4087</v>
      </c>
      <c r="B4455" s="131" t="s">
        <v>4088</v>
      </c>
      <c r="C4455" s="181" t="s">
        <v>30</v>
      </c>
      <c r="D4455" s="111">
        <v>45720</v>
      </c>
      <c r="E4455" s="117">
        <v>250645941835</v>
      </c>
      <c r="F4455" s="131" t="str">
        <f>CONCATENATE("'",Tabla1[[#This Row],[PSP_TIN]],"',")</f>
        <v>'250645941835',</v>
      </c>
      <c r="G4455" s="131" t="s">
        <v>1923</v>
      </c>
      <c r="H4455" s="131" t="s">
        <v>5600</v>
      </c>
      <c r="I4455" s="131" t="str">
        <f>CONCATENATE("'",Tabla1[[#This Row],[Public ID]],"',")</f>
        <v>'inv_EYHvFx4Hjmh4tKc2NtepBy',</v>
      </c>
      <c r="J4455" s="131" t="s">
        <v>9</v>
      </c>
      <c r="K4455" s="131">
        <v>100</v>
      </c>
      <c r="L4455" s="98">
        <v>100</v>
      </c>
      <c r="M4455" s="235">
        <f>Tabla1[[#This Row],[Monto]]-Tabla1[[#This Row],[Monto Kashio]]</f>
        <v>0</v>
      </c>
      <c r="N4455" s="98" t="s">
        <v>23</v>
      </c>
      <c r="O4455" s="131" t="s">
        <v>24</v>
      </c>
      <c r="P4455" s="131">
        <v>5587309</v>
      </c>
      <c r="Q4455" s="189">
        <v>45720</v>
      </c>
      <c r="R4455" s="131" t="s">
        <v>2570</v>
      </c>
      <c r="T4455" s="1"/>
    </row>
    <row r="4456" spans="1:20" ht="12.75" customHeight="1">
      <c r="A4456" s="166">
        <v>13233</v>
      </c>
      <c r="B4456" s="132" t="s">
        <v>4117</v>
      </c>
      <c r="C4456" s="173" t="s">
        <v>484</v>
      </c>
      <c r="D4456" s="110">
        <v>45721</v>
      </c>
      <c r="E4456" s="116">
        <v>250646049996</v>
      </c>
      <c r="F4456" s="132" t="str">
        <f>CONCATENATE("'",Tabla1[[#This Row],[PSP_TIN]],"',")</f>
        <v>'250646049996',</v>
      </c>
      <c r="G4456" s="132" t="s">
        <v>1923</v>
      </c>
      <c r="H4456" s="132" t="s">
        <v>5601</v>
      </c>
      <c r="I4456" s="132" t="str">
        <f>CONCATENATE("'",Tabla1[[#This Row],[Public ID]],"',")</f>
        <v>'inv_oWLtctA87H9pijhsbMxn44',</v>
      </c>
      <c r="J4456" s="132" t="s">
        <v>9</v>
      </c>
      <c r="K4456" s="132">
        <v>53</v>
      </c>
      <c r="L4456" s="91">
        <v>53</v>
      </c>
      <c r="M4456" s="235">
        <f>Tabla1[[#This Row],[Monto]]-Tabla1[[#This Row],[Monto Kashio]]</f>
        <v>0</v>
      </c>
      <c r="N4456" s="98" t="s">
        <v>23</v>
      </c>
      <c r="O4456" s="132" t="s">
        <v>24</v>
      </c>
      <c r="P4456" s="132">
        <v>56935</v>
      </c>
      <c r="Q4456" s="190">
        <v>45721</v>
      </c>
      <c r="R4456" s="132" t="s">
        <v>2570</v>
      </c>
      <c r="T4456" s="1"/>
    </row>
    <row r="4457" spans="1:20" ht="12.75" customHeight="1">
      <c r="A4457" s="187" t="s">
        <v>4087</v>
      </c>
      <c r="B4457" s="131" t="s">
        <v>4088</v>
      </c>
      <c r="C4457" s="181" t="s">
        <v>30</v>
      </c>
      <c r="D4457" s="111">
        <v>45721</v>
      </c>
      <c r="E4457" s="117">
        <v>250646049141</v>
      </c>
      <c r="F4457" s="131" t="str">
        <f>CONCATENATE("'",Tabla1[[#This Row],[PSP_TIN]],"',")</f>
        <v>'250646049141',</v>
      </c>
      <c r="G4457" s="131" t="s">
        <v>850</v>
      </c>
      <c r="H4457" s="131" t="s">
        <v>5602</v>
      </c>
      <c r="I4457" s="131" t="str">
        <f>CONCATENATE("'",Tabla1[[#This Row],[Public ID]],"',")</f>
        <v>'inv_adozpFBygGFkkEPPDhaop2',</v>
      </c>
      <c r="J4457" s="131" t="s">
        <v>9</v>
      </c>
      <c r="K4457" s="131">
        <v>50</v>
      </c>
      <c r="L4457" s="98">
        <v>50</v>
      </c>
      <c r="M4457" s="235">
        <f>Tabla1[[#This Row],[Monto]]-Tabla1[[#This Row],[Monto Kashio]]</f>
        <v>0</v>
      </c>
      <c r="N4457" s="98" t="s">
        <v>23</v>
      </c>
      <c r="O4457" s="131" t="s">
        <v>24</v>
      </c>
      <c r="P4457" s="131">
        <v>56935</v>
      </c>
      <c r="Q4457" s="189">
        <v>45721</v>
      </c>
      <c r="R4457" s="131" t="s">
        <v>2570</v>
      </c>
      <c r="T4457" s="1"/>
    </row>
    <row r="4458" spans="1:20" ht="12.75" customHeight="1">
      <c r="A4458" s="166" t="s">
        <v>4087</v>
      </c>
      <c r="B4458" s="132" t="s">
        <v>4088</v>
      </c>
      <c r="C4458" s="173" t="s">
        <v>66</v>
      </c>
      <c r="D4458" s="110">
        <v>45721</v>
      </c>
      <c r="E4458" s="116">
        <v>250646026315</v>
      </c>
      <c r="F4458" s="132" t="str">
        <f>CONCATENATE("'",Tabla1[[#This Row],[PSP_TIN]],"',")</f>
        <v>'250646026315',</v>
      </c>
      <c r="G4458" s="132" t="s">
        <v>1923</v>
      </c>
      <c r="H4458" s="132" t="s">
        <v>5603</v>
      </c>
      <c r="I4458" s="132" t="str">
        <f>CONCATENATE("'",Tabla1[[#This Row],[Public ID]],"',")</f>
        <v>'inv_GRHwiZsrwE2Kfn4qXasiTk',</v>
      </c>
      <c r="J4458" s="132" t="s">
        <v>9</v>
      </c>
      <c r="K4458" s="132">
        <v>7.85</v>
      </c>
      <c r="L4458" s="91">
        <v>7.85</v>
      </c>
      <c r="M4458" s="235">
        <f>Tabla1[[#This Row],[Monto]]-Tabla1[[#This Row],[Monto Kashio]]</f>
        <v>0</v>
      </c>
      <c r="N4458" s="98" t="s">
        <v>23</v>
      </c>
      <c r="O4458" s="132" t="s">
        <v>24</v>
      </c>
      <c r="P4458" s="132">
        <v>86809</v>
      </c>
      <c r="Q4458" s="190">
        <v>45721</v>
      </c>
      <c r="R4458" s="132" t="s">
        <v>2570</v>
      </c>
      <c r="T4458" s="1"/>
    </row>
    <row r="4459" spans="1:20" ht="12.75" customHeight="1">
      <c r="A4459" s="187" t="s">
        <v>4087</v>
      </c>
      <c r="B4459" s="131" t="s">
        <v>4088</v>
      </c>
      <c r="C4459" s="181" t="s">
        <v>914</v>
      </c>
      <c r="D4459" s="111">
        <v>45721</v>
      </c>
      <c r="E4459" s="117">
        <v>250646049042</v>
      </c>
      <c r="F4459" s="131" t="str">
        <f>CONCATENATE("'",Tabla1[[#This Row],[PSP_TIN]],"',")</f>
        <v>'250646049042',</v>
      </c>
      <c r="G4459" s="131" t="s">
        <v>1923</v>
      </c>
      <c r="H4459" s="131" t="s">
        <v>5604</v>
      </c>
      <c r="I4459" s="131" t="str">
        <f>CONCATENATE("'",Tabla1[[#This Row],[Public ID]],"',")</f>
        <v>'inv_VYiNqSNjc7KazzHnjZgrSL',</v>
      </c>
      <c r="J4459" s="131" t="s">
        <v>9</v>
      </c>
      <c r="K4459" s="131">
        <v>20</v>
      </c>
      <c r="L4459" s="98">
        <v>20</v>
      </c>
      <c r="M4459" s="235">
        <f>Tabla1[[#This Row],[Monto]]-Tabla1[[#This Row],[Monto Kashio]]</f>
        <v>0</v>
      </c>
      <c r="N4459" s="98" t="s">
        <v>23</v>
      </c>
      <c r="O4459" s="131" t="s">
        <v>24</v>
      </c>
      <c r="P4459" s="131">
        <v>80827</v>
      </c>
      <c r="Q4459" s="189">
        <v>45721</v>
      </c>
      <c r="R4459" s="131" t="s">
        <v>2570</v>
      </c>
      <c r="T4459" s="1"/>
    </row>
    <row r="4460" spans="1:20" ht="12.75" customHeight="1">
      <c r="A4460" s="166" t="s">
        <v>4087</v>
      </c>
      <c r="B4460" s="132" t="s">
        <v>4088</v>
      </c>
      <c r="C4460" s="173" t="s">
        <v>27</v>
      </c>
      <c r="D4460" s="110">
        <v>45721</v>
      </c>
      <c r="E4460" s="116">
        <v>250646048166</v>
      </c>
      <c r="F4460" s="132" t="str">
        <f>CONCATENATE("'",Tabla1[[#This Row],[PSP_TIN]],"',")</f>
        <v>'250646048166',</v>
      </c>
      <c r="G4460" s="132" t="s">
        <v>1923</v>
      </c>
      <c r="H4460" s="132" t="s">
        <v>5605</v>
      </c>
      <c r="I4460" s="132" t="str">
        <f>CONCATENATE("'",Tabla1[[#This Row],[Public ID]],"',")</f>
        <v>'inv_WVafiC8Jnw6Tie8pjPjE3W',</v>
      </c>
      <c r="J4460" s="132" t="s">
        <v>9</v>
      </c>
      <c r="K4460" s="132">
        <v>90</v>
      </c>
      <c r="L4460" s="91">
        <v>90</v>
      </c>
      <c r="M4460" s="235">
        <f>Tabla1[[#This Row],[Monto]]-Tabla1[[#This Row],[Monto Kashio]]</f>
        <v>0</v>
      </c>
      <c r="N4460" s="98" t="s">
        <v>23</v>
      </c>
      <c r="O4460" s="132" t="s">
        <v>24</v>
      </c>
      <c r="P4460" s="132">
        <v>603462</v>
      </c>
      <c r="Q4460" s="190">
        <v>45721</v>
      </c>
      <c r="R4460" s="132" t="s">
        <v>2570</v>
      </c>
      <c r="T4460" s="1"/>
    </row>
    <row r="4461" spans="1:20" ht="12.75" customHeight="1">
      <c r="A4461" s="187" t="s">
        <v>4087</v>
      </c>
      <c r="B4461" s="131" t="s">
        <v>4088</v>
      </c>
      <c r="C4461" s="181" t="s">
        <v>27</v>
      </c>
      <c r="D4461" s="111">
        <v>45721</v>
      </c>
      <c r="E4461" s="117">
        <v>250646046276</v>
      </c>
      <c r="F4461" s="131" t="str">
        <f>CONCATENATE("'",Tabla1[[#This Row],[PSP_TIN]],"',")</f>
        <v>'250646046276',</v>
      </c>
      <c r="G4461" s="131" t="s">
        <v>1923</v>
      </c>
      <c r="H4461" s="131" t="s">
        <v>5606</v>
      </c>
      <c r="I4461" s="131" t="str">
        <f>CONCATENATE("'",Tabla1[[#This Row],[Public ID]],"',")</f>
        <v>'inv_GSNvFZ4o3QWfzPLp4FWtNC',</v>
      </c>
      <c r="J4461" s="131" t="s">
        <v>9</v>
      </c>
      <c r="K4461" s="131">
        <v>30</v>
      </c>
      <c r="L4461" s="98">
        <v>30</v>
      </c>
      <c r="M4461" s="235">
        <f>Tabla1[[#This Row],[Monto]]-Tabla1[[#This Row],[Monto Kashio]]</f>
        <v>0</v>
      </c>
      <c r="N4461" s="98" t="s">
        <v>23</v>
      </c>
      <c r="O4461" s="131" t="s">
        <v>24</v>
      </c>
      <c r="P4461" s="131">
        <v>203421</v>
      </c>
      <c r="Q4461" s="189">
        <v>45721</v>
      </c>
      <c r="R4461" s="131" t="s">
        <v>2570</v>
      </c>
      <c r="T4461" s="1"/>
    </row>
    <row r="4462" spans="1:20" ht="12.75" customHeight="1">
      <c r="A4462" s="166" t="s">
        <v>4087</v>
      </c>
      <c r="B4462" s="132" t="s">
        <v>4088</v>
      </c>
      <c r="C4462" s="173" t="s">
        <v>30</v>
      </c>
      <c r="D4462" s="110">
        <v>45721</v>
      </c>
      <c r="E4462" s="116">
        <v>250646045599</v>
      </c>
      <c r="F4462" s="132" t="str">
        <f>CONCATENATE("'",Tabla1[[#This Row],[PSP_TIN]],"',")</f>
        <v>'250646045599',</v>
      </c>
      <c r="G4462" s="132" t="s">
        <v>850</v>
      </c>
      <c r="H4462" s="132" t="s">
        <v>5607</v>
      </c>
      <c r="I4462" s="132" t="str">
        <f>CONCATENATE("'",Tabla1[[#This Row],[Public ID]],"',")</f>
        <v>'inv_Sp9aZdX67kNjbQ2gVC2NPe',</v>
      </c>
      <c r="J4462" s="132" t="s">
        <v>9</v>
      </c>
      <c r="K4462" s="132">
        <v>30</v>
      </c>
      <c r="L4462" s="91">
        <v>30</v>
      </c>
      <c r="M4462" s="235">
        <f>Tabla1[[#This Row],[Monto]]-Tabla1[[#This Row],[Monto Kashio]]</f>
        <v>0</v>
      </c>
      <c r="N4462" s="98" t="s">
        <v>23</v>
      </c>
      <c r="O4462" s="132" t="s">
        <v>24</v>
      </c>
      <c r="P4462" s="132">
        <v>71553</v>
      </c>
      <c r="Q4462" s="190">
        <v>45721</v>
      </c>
      <c r="R4462" s="132" t="s">
        <v>2570</v>
      </c>
      <c r="T4462" s="1"/>
    </row>
    <row r="4463" spans="1:20" ht="12.75" customHeight="1">
      <c r="A4463" s="187" t="s">
        <v>4087</v>
      </c>
      <c r="B4463" s="131" t="s">
        <v>4088</v>
      </c>
      <c r="C4463" s="181" t="s">
        <v>27</v>
      </c>
      <c r="D4463" s="111">
        <v>45721</v>
      </c>
      <c r="E4463" s="117">
        <v>250646039443</v>
      </c>
      <c r="F4463" s="131" t="str">
        <f>CONCATENATE("'",Tabla1[[#This Row],[PSP_TIN]],"',")</f>
        <v>'250646039443',</v>
      </c>
      <c r="G4463" s="131" t="s">
        <v>1923</v>
      </c>
      <c r="H4463" s="131" t="s">
        <v>5608</v>
      </c>
      <c r="I4463" s="131" t="str">
        <f>CONCATENATE("'",Tabla1[[#This Row],[Public ID]],"',")</f>
        <v>'inv_mAk2N7Jbde9FPv5wxfpKa9',</v>
      </c>
      <c r="J4463" s="131" t="s">
        <v>9</v>
      </c>
      <c r="K4463" s="131">
        <v>30</v>
      </c>
      <c r="L4463" s="98">
        <v>30</v>
      </c>
      <c r="M4463" s="235">
        <f>Tabla1[[#This Row],[Monto]]-Tabla1[[#This Row],[Monto Kashio]]</f>
        <v>0</v>
      </c>
      <c r="N4463" s="98" t="s">
        <v>23</v>
      </c>
      <c r="O4463" s="131" t="s">
        <v>24</v>
      </c>
      <c r="P4463" s="131">
        <v>603266</v>
      </c>
      <c r="Q4463" s="189">
        <v>45721</v>
      </c>
      <c r="R4463" s="131" t="s">
        <v>2570</v>
      </c>
      <c r="T4463" s="1"/>
    </row>
    <row r="4464" spans="1:20" ht="12.75" customHeight="1">
      <c r="A4464" s="166">
        <v>13235</v>
      </c>
      <c r="B4464" s="132" t="s">
        <v>4117</v>
      </c>
      <c r="C4464" s="173" t="s">
        <v>107</v>
      </c>
      <c r="D4464" s="110">
        <v>45721</v>
      </c>
      <c r="E4464" s="116">
        <v>250015560735</v>
      </c>
      <c r="F4464" s="132" t="str">
        <f>CONCATENATE("'",Tabla1[[#This Row],[PSP_TIN]],"',")</f>
        <v>'250015560735',</v>
      </c>
      <c r="G4464" s="132" t="s">
        <v>1973</v>
      </c>
      <c r="H4464" s="132" t="s">
        <v>5609</v>
      </c>
      <c r="I4464" s="132" t="str">
        <f>CONCATENATE("'",Tabla1[[#This Row],[Public ID]],"',")</f>
        <v>'inv_DkCFwG8XegCHLKd2BeTASt',</v>
      </c>
      <c r="J4464" s="132" t="s">
        <v>9</v>
      </c>
      <c r="K4464" s="132">
        <v>20</v>
      </c>
      <c r="L4464" s="91">
        <v>20</v>
      </c>
      <c r="M4464" s="235">
        <f>Tabla1[[#This Row],[Monto]]-Tabla1[[#This Row],[Monto Kashio]]</f>
        <v>0</v>
      </c>
      <c r="N4464" s="98" t="s">
        <v>23</v>
      </c>
      <c r="O4464" s="132" t="s">
        <v>109</v>
      </c>
      <c r="P4464" s="132">
        <v>14092</v>
      </c>
      <c r="Q4464" s="190">
        <v>45721</v>
      </c>
      <c r="R4464" s="132" t="s">
        <v>2570</v>
      </c>
      <c r="T4464" s="1"/>
    </row>
    <row r="4465" spans="1:20" ht="12.75" customHeight="1">
      <c r="A4465" s="187" t="s">
        <v>4087</v>
      </c>
      <c r="B4465" s="131" t="s">
        <v>4088</v>
      </c>
      <c r="C4465" s="181" t="s">
        <v>484</v>
      </c>
      <c r="D4465" s="111">
        <v>45721</v>
      </c>
      <c r="E4465" s="117">
        <v>250646136116</v>
      </c>
      <c r="F4465" s="131" t="str">
        <f>CONCATENATE("'",Tabla1[[#This Row],[PSP_TIN]],"',")</f>
        <v>'250646136116',</v>
      </c>
      <c r="G4465" s="131" t="s">
        <v>1923</v>
      </c>
      <c r="H4465" s="131" t="s">
        <v>5610</v>
      </c>
      <c r="I4465" s="131" t="str">
        <f>CONCATENATE("'",Tabla1[[#This Row],[Public ID]],"',")</f>
        <v>'inv_REjUkxjLNY3HfkraLEnVbR',</v>
      </c>
      <c r="J4465" s="131" t="s">
        <v>9</v>
      </c>
      <c r="K4465" s="131">
        <v>80</v>
      </c>
      <c r="L4465" s="98">
        <v>80</v>
      </c>
      <c r="M4465" s="235">
        <f>Tabla1[[#This Row],[Monto]]-Tabla1[[#This Row],[Monto Kashio]]</f>
        <v>0</v>
      </c>
      <c r="N4465" s="98" t="s">
        <v>23</v>
      </c>
      <c r="O4465" s="131" t="s">
        <v>24</v>
      </c>
      <c r="P4465" s="131">
        <v>530760</v>
      </c>
      <c r="Q4465" s="189">
        <v>45721</v>
      </c>
      <c r="R4465" s="131" t="s">
        <v>2570</v>
      </c>
      <c r="T4465" s="1"/>
    </row>
    <row r="4466" spans="1:20" ht="12.75" customHeight="1">
      <c r="A4466" s="166" t="s">
        <v>4087</v>
      </c>
      <c r="B4466" s="132" t="s">
        <v>4088</v>
      </c>
      <c r="C4466" s="173" t="s">
        <v>66</v>
      </c>
      <c r="D4466" s="110">
        <v>45721</v>
      </c>
      <c r="E4466" s="116">
        <v>250646115205</v>
      </c>
      <c r="F4466" s="132" t="str">
        <f>CONCATENATE("'",Tabla1[[#This Row],[PSP_TIN]],"',")</f>
        <v>'250646115205',</v>
      </c>
      <c r="G4466" s="132" t="s">
        <v>1923</v>
      </c>
      <c r="H4466" s="132" t="s">
        <v>5611</v>
      </c>
      <c r="I4466" s="132" t="str">
        <f>CONCATENATE("'",Tabla1[[#This Row],[Public ID]],"',")</f>
        <v>'inv_5VAunSgAe7MrKXqVZ689Ne',</v>
      </c>
      <c r="J4466" s="132" t="s">
        <v>9</v>
      </c>
      <c r="K4466" s="132">
        <v>80</v>
      </c>
      <c r="L4466" s="91">
        <v>80</v>
      </c>
      <c r="M4466" s="235">
        <f>Tabla1[[#This Row],[Monto]]-Tabla1[[#This Row],[Monto Kashio]]</f>
        <v>0</v>
      </c>
      <c r="N4466" s="98" t="s">
        <v>23</v>
      </c>
      <c r="O4466" s="132" t="s">
        <v>24</v>
      </c>
      <c r="P4466" s="132">
        <v>22580</v>
      </c>
      <c r="Q4466" s="190">
        <v>45721</v>
      </c>
      <c r="R4466" s="132" t="s">
        <v>2570</v>
      </c>
      <c r="T4466" s="1"/>
    </row>
    <row r="4467" spans="1:20" ht="12.75" customHeight="1">
      <c r="A4467" s="187" t="s">
        <v>4087</v>
      </c>
      <c r="B4467" s="131" t="s">
        <v>4088</v>
      </c>
      <c r="C4467" s="181" t="s">
        <v>66</v>
      </c>
      <c r="D4467" s="111">
        <v>45721</v>
      </c>
      <c r="E4467" s="117">
        <v>250646359804</v>
      </c>
      <c r="F4467" s="131" t="str">
        <f>CONCATENATE("'",Tabla1[[#This Row],[PSP_TIN]],"',")</f>
        <v>'250646359804',</v>
      </c>
      <c r="G4467" s="131" t="s">
        <v>1923</v>
      </c>
      <c r="H4467" s="131" t="s">
        <v>5612</v>
      </c>
      <c r="I4467" s="131" t="str">
        <f>CONCATENATE("'",Tabla1[[#This Row],[Public ID]],"',")</f>
        <v>'inv_fNXsNdUzTYZJLS2PEGVBvY',</v>
      </c>
      <c r="J4467" s="131" t="s">
        <v>9</v>
      </c>
      <c r="K4467" s="131">
        <v>20</v>
      </c>
      <c r="L4467" s="98">
        <v>20</v>
      </c>
      <c r="M4467" s="235">
        <f>Tabla1[[#This Row],[Monto]]-Tabla1[[#This Row],[Monto Kashio]]</f>
        <v>0</v>
      </c>
      <c r="N4467" s="98" t="s">
        <v>23</v>
      </c>
      <c r="O4467" s="131" t="s">
        <v>24</v>
      </c>
      <c r="P4467" s="131">
        <v>676335</v>
      </c>
      <c r="Q4467" s="189">
        <v>45721</v>
      </c>
      <c r="R4467" s="131" t="s">
        <v>2570</v>
      </c>
      <c r="T4467" s="1"/>
    </row>
    <row r="4468" spans="1:20" ht="12.75" customHeight="1">
      <c r="A4468" s="166" t="s">
        <v>4087</v>
      </c>
      <c r="B4468" s="132" t="s">
        <v>4088</v>
      </c>
      <c r="C4468" s="173" t="s">
        <v>484</v>
      </c>
      <c r="D4468" s="110">
        <v>45721</v>
      </c>
      <c r="E4468" s="116">
        <v>250646468522</v>
      </c>
      <c r="F4468" s="132" t="str">
        <f>CONCATENATE("'",Tabla1[[#This Row],[PSP_TIN]],"',")</f>
        <v>'250646468522',</v>
      </c>
      <c r="G4468" s="132" t="s">
        <v>1923</v>
      </c>
      <c r="H4468" s="132" t="s">
        <v>5613</v>
      </c>
      <c r="I4468" s="132" t="str">
        <f>CONCATENATE("'",Tabla1[[#This Row],[Public ID]],"',")</f>
        <v>'inv_dKSmHd4hXF6BuiP5eKB2Yj',</v>
      </c>
      <c r="J4468" s="132" t="s">
        <v>9</v>
      </c>
      <c r="K4468" s="132">
        <v>1800</v>
      </c>
      <c r="L4468" s="91">
        <v>1800</v>
      </c>
      <c r="M4468" s="235">
        <f>Tabla1[[#This Row],[Monto]]-Tabla1[[#This Row],[Monto Kashio]]</f>
        <v>0</v>
      </c>
      <c r="N4468" s="98" t="s">
        <v>23</v>
      </c>
      <c r="O4468" s="132" t="s">
        <v>24</v>
      </c>
      <c r="P4468" s="132">
        <v>5787935</v>
      </c>
      <c r="Q4468" s="190">
        <v>45721</v>
      </c>
      <c r="R4468" s="132" t="s">
        <v>2570</v>
      </c>
      <c r="T4468" s="1"/>
    </row>
    <row r="4469" spans="1:20" ht="12.75" customHeight="1">
      <c r="A4469" s="187" t="s">
        <v>4087</v>
      </c>
      <c r="B4469" s="131" t="s">
        <v>4088</v>
      </c>
      <c r="C4469" s="181" t="s">
        <v>96</v>
      </c>
      <c r="D4469" s="111">
        <v>45721</v>
      </c>
      <c r="E4469" s="117">
        <v>250646495533</v>
      </c>
      <c r="F4469" s="131" t="str">
        <f>CONCATENATE("'",Tabla1[[#This Row],[PSP_TIN]],"',")</f>
        <v>'250646495533',</v>
      </c>
      <c r="G4469" s="131" t="s">
        <v>1923</v>
      </c>
      <c r="H4469" s="131" t="s">
        <v>5614</v>
      </c>
      <c r="I4469" s="131" t="str">
        <f>CONCATENATE("'",Tabla1[[#This Row],[Public ID]],"',")</f>
        <v>'inv_ecdSbSChuD7DJLbwgvimn7',</v>
      </c>
      <c r="J4469" s="131" t="s">
        <v>9</v>
      </c>
      <c r="K4469" s="131">
        <v>2000</v>
      </c>
      <c r="L4469" s="98">
        <v>2000</v>
      </c>
      <c r="M4469" s="235">
        <f>Tabla1[[#This Row],[Monto]]-Tabla1[[#This Row],[Monto Kashio]]</f>
        <v>0</v>
      </c>
      <c r="N4469" s="98" t="s">
        <v>23</v>
      </c>
      <c r="O4469" s="131" t="s">
        <v>24</v>
      </c>
      <c r="P4469" s="131">
        <v>5752777</v>
      </c>
      <c r="Q4469" s="189">
        <v>45721</v>
      </c>
      <c r="R4469" s="131" t="s">
        <v>2570</v>
      </c>
      <c r="T4469" s="1"/>
    </row>
    <row r="4470" spans="1:20" ht="12.75" customHeight="1">
      <c r="A4470" s="166" t="s">
        <v>4087</v>
      </c>
      <c r="B4470" s="132" t="s">
        <v>4088</v>
      </c>
      <c r="C4470" s="173" t="s">
        <v>756</v>
      </c>
      <c r="D4470" s="110">
        <v>45721</v>
      </c>
      <c r="E4470" s="116">
        <v>250646673087</v>
      </c>
      <c r="F4470" s="132" t="str">
        <f>CONCATENATE("'",Tabla1[[#This Row],[PSP_TIN]],"',")</f>
        <v>'250646673087',</v>
      </c>
      <c r="G4470" s="132" t="s">
        <v>1923</v>
      </c>
      <c r="H4470" s="132" t="s">
        <v>5615</v>
      </c>
      <c r="I4470" s="132" t="str">
        <f>CONCATENATE("'",Tabla1[[#This Row],[Public ID]],"',")</f>
        <v>'inv_3L548m29GPK4CLLcorDZdH',</v>
      </c>
      <c r="J4470" s="132" t="s">
        <v>9</v>
      </c>
      <c r="K4470" s="132">
        <v>102</v>
      </c>
      <c r="L4470" s="91">
        <v>102</v>
      </c>
      <c r="M4470" s="235">
        <f>Tabla1[[#This Row],[Monto]]-Tabla1[[#This Row],[Monto Kashio]]</f>
        <v>0</v>
      </c>
      <c r="N4470" s="98" t="s">
        <v>23</v>
      </c>
      <c r="O4470" s="132" t="s">
        <v>24</v>
      </c>
      <c r="P4470" s="132">
        <v>3828876</v>
      </c>
      <c r="Q4470" s="190">
        <v>45721</v>
      </c>
      <c r="R4470" s="132" t="s">
        <v>2570</v>
      </c>
      <c r="T4470" s="1"/>
    </row>
    <row r="4471" spans="1:20" ht="12.75" customHeight="1">
      <c r="A4471" s="187" t="s">
        <v>4087</v>
      </c>
      <c r="B4471" s="131" t="s">
        <v>4088</v>
      </c>
      <c r="C4471" s="181" t="s">
        <v>30</v>
      </c>
      <c r="D4471" s="111">
        <v>45721</v>
      </c>
      <c r="E4471" s="117">
        <v>250646670107</v>
      </c>
      <c r="F4471" s="131" t="str">
        <f>CONCATENATE("'",Tabla1[[#This Row],[PSP_TIN]],"',")</f>
        <v>'250646670107',</v>
      </c>
      <c r="G4471" s="131" t="s">
        <v>1923</v>
      </c>
      <c r="H4471" s="131" t="s">
        <v>5616</v>
      </c>
      <c r="I4471" s="131" t="str">
        <f>CONCATENATE("'",Tabla1[[#This Row],[Public ID]],"',")</f>
        <v>'inv_hHKeYaJ3QmyL6BCywNWu4y',</v>
      </c>
      <c r="J4471" s="131" t="s">
        <v>9</v>
      </c>
      <c r="K4471" s="131">
        <v>24</v>
      </c>
      <c r="L4471" s="98">
        <v>24</v>
      </c>
      <c r="M4471" s="235">
        <f>Tabla1[[#This Row],[Monto]]-Tabla1[[#This Row],[Monto Kashio]]</f>
        <v>0</v>
      </c>
      <c r="N4471" s="98" t="s">
        <v>23</v>
      </c>
      <c r="O4471" s="131" t="s">
        <v>24</v>
      </c>
      <c r="P4471" s="131">
        <v>3785334</v>
      </c>
      <c r="Q4471" s="189">
        <v>45721</v>
      </c>
      <c r="R4471" s="131" t="s">
        <v>2570</v>
      </c>
      <c r="T4471" s="1"/>
    </row>
    <row r="4472" spans="1:20" ht="12.75" customHeight="1">
      <c r="A4472" s="166" t="s">
        <v>4087</v>
      </c>
      <c r="B4472" s="132" t="s">
        <v>4088</v>
      </c>
      <c r="C4472" s="173" t="s">
        <v>30</v>
      </c>
      <c r="D4472" s="110">
        <v>45721</v>
      </c>
      <c r="E4472" s="116">
        <v>250646667897</v>
      </c>
      <c r="F4472" s="132" t="str">
        <f>CONCATENATE("'",Tabla1[[#This Row],[PSP_TIN]],"',")</f>
        <v>'250646667897',</v>
      </c>
      <c r="G4472" s="132" t="s">
        <v>1923</v>
      </c>
      <c r="H4472" s="132" t="s">
        <v>5617</v>
      </c>
      <c r="I4472" s="132" t="str">
        <f>CONCATENATE("'",Tabla1[[#This Row],[Public ID]],"',")</f>
        <v>'inv_mMZGhBb3e4CGaeGe4U4FyQ',</v>
      </c>
      <c r="J4472" s="132" t="s">
        <v>9</v>
      </c>
      <c r="K4472" s="132">
        <v>20</v>
      </c>
      <c r="L4472" s="91">
        <v>20</v>
      </c>
      <c r="M4472" s="235">
        <f>Tabla1[[#This Row],[Monto]]-Tabla1[[#This Row],[Monto Kashio]]</f>
        <v>0</v>
      </c>
      <c r="N4472" s="98" t="s">
        <v>23</v>
      </c>
      <c r="O4472" s="132" t="s">
        <v>24</v>
      </c>
      <c r="P4472" s="132">
        <v>4126714</v>
      </c>
      <c r="Q4472" s="190">
        <v>45721</v>
      </c>
      <c r="R4472" s="132" t="s">
        <v>2570</v>
      </c>
      <c r="T4472" s="1"/>
    </row>
    <row r="4473" spans="1:20" ht="12.75" customHeight="1">
      <c r="A4473" s="187" t="s">
        <v>4087</v>
      </c>
      <c r="B4473" s="131" t="s">
        <v>4088</v>
      </c>
      <c r="C4473" s="181" t="s">
        <v>30</v>
      </c>
      <c r="D4473" s="111">
        <v>45721</v>
      </c>
      <c r="E4473" s="117">
        <v>250646647864</v>
      </c>
      <c r="F4473" s="131" t="str">
        <f>CONCATENATE("'",Tabla1[[#This Row],[PSP_TIN]],"',")</f>
        <v>'250646647864',</v>
      </c>
      <c r="G4473" s="131" t="s">
        <v>1923</v>
      </c>
      <c r="H4473" s="131" t="s">
        <v>5618</v>
      </c>
      <c r="I4473" s="131" t="str">
        <f>CONCATENATE("'",Tabla1[[#This Row],[Public ID]],"',")</f>
        <v>'inv_Hy6j9NHWVPZZkEJKszrgEB',</v>
      </c>
      <c r="J4473" s="131" t="s">
        <v>9</v>
      </c>
      <c r="K4473" s="131">
        <v>20</v>
      </c>
      <c r="L4473" s="98">
        <v>20</v>
      </c>
      <c r="M4473" s="235">
        <f>Tabla1[[#This Row],[Monto]]-Tabla1[[#This Row],[Monto Kashio]]</f>
        <v>0</v>
      </c>
      <c r="N4473" s="98" t="s">
        <v>23</v>
      </c>
      <c r="O4473" s="131" t="s">
        <v>24</v>
      </c>
      <c r="P4473" s="131">
        <v>3608649</v>
      </c>
      <c r="Q4473" s="189">
        <v>45721</v>
      </c>
      <c r="R4473" s="131" t="s">
        <v>2570</v>
      </c>
      <c r="T4473" s="1"/>
    </row>
    <row r="4474" spans="1:20" ht="12.75" customHeight="1">
      <c r="A4474" s="166" t="s">
        <v>4087</v>
      </c>
      <c r="B4474" s="132" t="s">
        <v>4088</v>
      </c>
      <c r="C4474" s="173" t="s">
        <v>27</v>
      </c>
      <c r="D4474" s="110">
        <v>45721</v>
      </c>
      <c r="E4474" s="116">
        <v>250646581237</v>
      </c>
      <c r="F4474" s="132" t="str">
        <f>CONCATENATE("'",Tabla1[[#This Row],[PSP_TIN]],"',")</f>
        <v>'250646581237',</v>
      </c>
      <c r="G4474" s="132" t="s">
        <v>1923</v>
      </c>
      <c r="H4474" s="132" t="s">
        <v>5619</v>
      </c>
      <c r="I4474" s="132" t="str">
        <f>CONCATENATE("'",Tabla1[[#This Row],[Public ID]],"',")</f>
        <v>'inv_73vkt8V8g6urGnkMCPKNSE',</v>
      </c>
      <c r="J4474" s="132" t="s">
        <v>9</v>
      </c>
      <c r="K4474" s="132">
        <v>200</v>
      </c>
      <c r="L4474" s="91">
        <v>200</v>
      </c>
      <c r="M4474" s="235">
        <f>Tabla1[[#This Row],[Monto]]-Tabla1[[#This Row],[Monto Kashio]]</f>
        <v>0</v>
      </c>
      <c r="N4474" s="98" t="s">
        <v>23</v>
      </c>
      <c r="O4474" s="132" t="s">
        <v>24</v>
      </c>
      <c r="P4474" s="132">
        <v>3225523</v>
      </c>
      <c r="Q4474" s="190">
        <v>45721</v>
      </c>
      <c r="R4474" s="132" t="s">
        <v>2570</v>
      </c>
      <c r="T4474" s="1"/>
    </row>
    <row r="4475" spans="1:20" ht="12.75" customHeight="1">
      <c r="A4475" s="187">
        <v>13271</v>
      </c>
      <c r="B4475" s="131" t="s">
        <v>4117</v>
      </c>
      <c r="C4475" s="181" t="s">
        <v>3950</v>
      </c>
      <c r="D4475" s="111">
        <v>45722</v>
      </c>
      <c r="E4475" s="117">
        <v>250624254698</v>
      </c>
      <c r="F4475" s="131" t="str">
        <f>CONCATENATE("'",Tabla1[[#This Row],[PSP_TIN]],"',")</f>
        <v>'250624254698',</v>
      </c>
      <c r="G4475" s="131" t="s">
        <v>1923</v>
      </c>
      <c r="H4475" s="131" t="s">
        <v>5620</v>
      </c>
      <c r="I4475" s="131" t="str">
        <f>CONCATENATE("'",Tabla1[[#This Row],[Public ID]],"',")</f>
        <v>'inv_itNCvchjCSV3uFZwVkfMQ7',</v>
      </c>
      <c r="J4475" s="131" t="s">
        <v>9</v>
      </c>
      <c r="K4475" s="131">
        <v>607.95000000000005</v>
      </c>
      <c r="L4475" s="98">
        <v>607.95000000000005</v>
      </c>
      <c r="M4475" s="235">
        <f>Tabla1[[#This Row],[Monto]]-Tabla1[[#This Row],[Monto Kashio]]</f>
        <v>0</v>
      </c>
      <c r="N4475" s="98" t="s">
        <v>23</v>
      </c>
      <c r="O4475" s="131" t="s">
        <v>24</v>
      </c>
      <c r="P4475" s="131">
        <v>1081750</v>
      </c>
      <c r="Q4475" s="189">
        <v>45719</v>
      </c>
      <c r="R4475" s="131" t="s">
        <v>2570</v>
      </c>
      <c r="T4475" s="1"/>
    </row>
    <row r="4476" spans="1:20" ht="12.75" customHeight="1">
      <c r="A4476" s="166" t="s">
        <v>4087</v>
      </c>
      <c r="B4476" s="132" t="s">
        <v>4088</v>
      </c>
      <c r="C4476" s="173" t="s">
        <v>30</v>
      </c>
      <c r="D4476" s="110">
        <v>45722</v>
      </c>
      <c r="E4476" s="116">
        <v>250657305295</v>
      </c>
      <c r="F4476" s="132" t="str">
        <f>CONCATENATE("'",Tabla1[[#This Row],[PSP_TIN]],"',")</f>
        <v>'250657305295',</v>
      </c>
      <c r="G4476" s="132" t="s">
        <v>1923</v>
      </c>
      <c r="H4476" s="132" t="s">
        <v>5621</v>
      </c>
      <c r="I4476" s="132" t="str">
        <f>CONCATENATE("'",Tabla1[[#This Row],[Public ID]],"',")</f>
        <v>'inv_WVgTNBC5Ubv3Ujn72YpG55',</v>
      </c>
      <c r="J4476" s="132" t="s">
        <v>9</v>
      </c>
      <c r="K4476" s="132">
        <v>500</v>
      </c>
      <c r="L4476" s="91">
        <v>500</v>
      </c>
      <c r="M4476" s="235">
        <f>Tabla1[[#This Row],[Monto]]-Tabla1[[#This Row],[Monto Kashio]]</f>
        <v>0</v>
      </c>
      <c r="N4476" s="98" t="s">
        <v>23</v>
      </c>
      <c r="O4476" s="132" t="s">
        <v>24</v>
      </c>
      <c r="P4476" s="132">
        <v>657094</v>
      </c>
      <c r="Q4476" s="190">
        <v>45722</v>
      </c>
      <c r="R4476" s="132" t="s">
        <v>2570</v>
      </c>
      <c r="T4476" s="1"/>
    </row>
    <row r="4477" spans="1:20" ht="12.75" customHeight="1">
      <c r="A4477" s="187">
        <v>13256</v>
      </c>
      <c r="B4477" s="131" t="s">
        <v>4117</v>
      </c>
      <c r="C4477" s="181" t="s">
        <v>27</v>
      </c>
      <c r="D4477" s="111">
        <v>45722</v>
      </c>
      <c r="E4477" s="117">
        <v>250646008735</v>
      </c>
      <c r="F4477" s="131" t="str">
        <f>CONCATENATE("'",Tabla1[[#This Row],[PSP_TIN]],"',")</f>
        <v>'250646008735',</v>
      </c>
      <c r="G4477" s="131" t="s">
        <v>850</v>
      </c>
      <c r="H4477" s="131" t="s">
        <v>5622</v>
      </c>
      <c r="I4477" s="131" t="str">
        <f>CONCATENATE("'",Tabla1[[#This Row],[Public ID]],"',")</f>
        <v>'inv_hpF2CB3xF9W7SC5ryFHMki',</v>
      </c>
      <c r="J4477" s="131" t="s">
        <v>9</v>
      </c>
      <c r="K4477" s="131">
        <v>30</v>
      </c>
      <c r="L4477" s="98"/>
      <c r="M4477" s="235">
        <f>Tabla1[[#This Row],[Monto]]-Tabla1[[#This Row],[Monto Kashio]]</f>
        <v>30</v>
      </c>
      <c r="N4477" s="98" t="s">
        <v>23</v>
      </c>
      <c r="O4477" s="131" t="s">
        <v>24</v>
      </c>
      <c r="P4477" s="131">
        <v>101095</v>
      </c>
      <c r="Q4477" s="189">
        <v>45721</v>
      </c>
      <c r="R4477" s="131" t="s">
        <v>2570</v>
      </c>
      <c r="T4477" s="1"/>
    </row>
    <row r="4478" spans="1:20" ht="12.75" customHeight="1">
      <c r="A4478" s="166" t="s">
        <v>4087</v>
      </c>
      <c r="B4478" s="132" t="s">
        <v>4088</v>
      </c>
      <c r="C4478" s="173" t="s">
        <v>27</v>
      </c>
      <c r="D4478" s="110">
        <v>45722</v>
      </c>
      <c r="E4478" s="116">
        <v>250657387474</v>
      </c>
      <c r="F4478" s="132" t="str">
        <f>CONCATENATE("'",Tabla1[[#This Row],[PSP_TIN]],"',")</f>
        <v>'250657387474',</v>
      </c>
      <c r="G4478" s="132" t="s">
        <v>1923</v>
      </c>
      <c r="H4478" s="132" t="s">
        <v>5623</v>
      </c>
      <c r="I4478" s="132" t="str">
        <f>CONCATENATE("'",Tabla1[[#This Row],[Public ID]],"',")</f>
        <v>'inv_HQVEyeEuXhVStkYEnS3Ut5',</v>
      </c>
      <c r="J4478" s="132" t="s">
        <v>9</v>
      </c>
      <c r="K4478" s="132">
        <v>500</v>
      </c>
      <c r="L4478" s="91">
        <v>500</v>
      </c>
      <c r="M4478" s="235">
        <f>Tabla1[[#This Row],[Monto]]-Tabla1[[#This Row],[Monto Kashio]]</f>
        <v>0</v>
      </c>
      <c r="N4478" s="98" t="s">
        <v>23</v>
      </c>
      <c r="O4478" s="132" t="s">
        <v>24</v>
      </c>
      <c r="P4478" s="132">
        <v>5875863</v>
      </c>
      <c r="Q4478" s="190">
        <v>45722</v>
      </c>
      <c r="R4478" s="132" t="s">
        <v>2570</v>
      </c>
      <c r="T4478" s="1"/>
    </row>
    <row r="4479" spans="1:20" ht="12.75" customHeight="1">
      <c r="A4479" s="187" t="s">
        <v>4087</v>
      </c>
      <c r="B4479" s="131" t="s">
        <v>4088</v>
      </c>
      <c r="C4479" s="181" t="s">
        <v>30</v>
      </c>
      <c r="D4479" s="111">
        <v>45722</v>
      </c>
      <c r="E4479" s="117">
        <v>250657654193</v>
      </c>
      <c r="F4479" s="131" t="str">
        <f>CONCATENATE("'",Tabla1[[#This Row],[PSP_TIN]],"',")</f>
        <v>'250657654193',</v>
      </c>
      <c r="G4479" s="131" t="s">
        <v>1923</v>
      </c>
      <c r="H4479" s="131" t="s">
        <v>5624</v>
      </c>
      <c r="I4479" s="131" t="str">
        <f>CONCATENATE("'",Tabla1[[#This Row],[Public ID]],"',")</f>
        <v>'inv_XgSDiLwGSpsEfD5gi23xj2',</v>
      </c>
      <c r="J4479" s="131" t="s">
        <v>9</v>
      </c>
      <c r="K4479" s="131">
        <v>20</v>
      </c>
      <c r="L4479" s="98">
        <v>20</v>
      </c>
      <c r="M4479" s="235">
        <f>Tabla1[[#This Row],[Monto]]-Tabla1[[#This Row],[Monto Kashio]]</f>
        <v>0</v>
      </c>
      <c r="N4479" s="98" t="s">
        <v>23</v>
      </c>
      <c r="O4479" s="131" t="s">
        <v>24</v>
      </c>
      <c r="P4479" s="131">
        <v>3664880</v>
      </c>
      <c r="Q4479" s="189">
        <v>45722</v>
      </c>
      <c r="R4479" s="131" t="s">
        <v>2570</v>
      </c>
      <c r="T4479" s="1"/>
    </row>
    <row r="4480" spans="1:20" ht="12.75" customHeight="1">
      <c r="A4480" s="166" t="s">
        <v>4087</v>
      </c>
      <c r="B4480" s="132" t="s">
        <v>4088</v>
      </c>
      <c r="C4480" s="173" t="s">
        <v>98</v>
      </c>
      <c r="D4480" s="110">
        <v>45722</v>
      </c>
      <c r="E4480" s="116">
        <v>250657573748</v>
      </c>
      <c r="F4480" s="132" t="str">
        <f>CONCATENATE("'",Tabla1[[#This Row],[PSP_TIN]],"',")</f>
        <v>'250657573748',</v>
      </c>
      <c r="G4480" s="132" t="s">
        <v>1973</v>
      </c>
      <c r="H4480" s="132" t="s">
        <v>5625</v>
      </c>
      <c r="I4480" s="132" t="str">
        <f>CONCATENATE("'",Tabla1[[#This Row],[Public ID]],"',")</f>
        <v>'inv_VBPMxfybASwbDKQ9einqP2',</v>
      </c>
      <c r="J4480" s="132" t="s">
        <v>9</v>
      </c>
      <c r="K4480" s="132">
        <v>2</v>
      </c>
      <c r="L4480" s="91">
        <v>2</v>
      </c>
      <c r="M4480" s="235">
        <f>Tabla1[[#This Row],[Monto]]-Tabla1[[#This Row],[Monto Kashio]]</f>
        <v>0</v>
      </c>
      <c r="N4480" s="98" t="s">
        <v>23</v>
      </c>
      <c r="O4480" s="132" t="s">
        <v>24</v>
      </c>
      <c r="P4480" s="132">
        <v>4108745</v>
      </c>
      <c r="Q4480" s="190">
        <v>45722</v>
      </c>
      <c r="R4480" s="132" t="s">
        <v>2570</v>
      </c>
      <c r="T4480" s="1"/>
    </row>
    <row r="4481" spans="1:20" ht="12.75" customHeight="1">
      <c r="A4481" s="187">
        <v>13285</v>
      </c>
      <c r="B4481" s="131" t="s">
        <v>4117</v>
      </c>
      <c r="C4481" s="181" t="s">
        <v>5626</v>
      </c>
      <c r="D4481" s="111">
        <v>45722</v>
      </c>
      <c r="E4481" s="117">
        <v>250580605918</v>
      </c>
      <c r="F4481" s="131" t="str">
        <f>CONCATENATE("'",Tabla1[[#This Row],[PSP_TIN]],"',")</f>
        <v>'250580605918',</v>
      </c>
      <c r="G4481" s="131" t="s">
        <v>1973</v>
      </c>
      <c r="H4481" s="131" t="s">
        <v>5627</v>
      </c>
      <c r="I4481" s="131" t="str">
        <f>CONCATENATE("'",Tabla1[[#This Row],[Public ID]],"',")</f>
        <v>'inv_iSDzGBLae24onSBQzwiPf7',</v>
      </c>
      <c r="J4481" s="131" t="s">
        <v>9</v>
      </c>
      <c r="K4481" s="131">
        <v>232.11</v>
      </c>
      <c r="L4481" s="98">
        <v>232.11</v>
      </c>
      <c r="M4481" s="235">
        <f>Tabla1[[#This Row],[Monto]]-Tabla1[[#This Row],[Monto Kashio]]</f>
        <v>0</v>
      </c>
      <c r="N4481" s="98" t="s">
        <v>23</v>
      </c>
      <c r="O4481" s="131" t="s">
        <v>24</v>
      </c>
      <c r="P4481" s="131">
        <v>622438</v>
      </c>
      <c r="Q4481" s="189">
        <v>45719</v>
      </c>
      <c r="R4481" s="131" t="s">
        <v>2570</v>
      </c>
      <c r="T4481" s="1"/>
    </row>
    <row r="4482" spans="1:20" ht="12.75" customHeight="1">
      <c r="A4482" s="166">
        <v>13294</v>
      </c>
      <c r="B4482" s="132" t="s">
        <v>4117</v>
      </c>
      <c r="C4482" s="173" t="s">
        <v>30</v>
      </c>
      <c r="D4482" s="110">
        <v>45722</v>
      </c>
      <c r="E4482" s="116">
        <v>250657661763</v>
      </c>
      <c r="F4482" s="132" t="str">
        <f>CONCATENATE("'",Tabla1[[#This Row],[PSP_TIN]],"',")</f>
        <v>'250657661763',</v>
      </c>
      <c r="G4482" s="132" t="s">
        <v>1923</v>
      </c>
      <c r="H4482" s="132" t="s">
        <v>5628</v>
      </c>
      <c r="I4482" s="132" t="str">
        <f>CONCATENATE("'",Tabla1[[#This Row],[Public ID]],"',")</f>
        <v>'inv_NEHKV3Mvv8r9DmAFK4dCCa',</v>
      </c>
      <c r="J4482" s="132" t="s">
        <v>9</v>
      </c>
      <c r="K4482" s="132">
        <v>111</v>
      </c>
      <c r="L4482" s="91">
        <v>111</v>
      </c>
      <c r="M4482" s="235">
        <f>Tabla1[[#This Row],[Monto]]-Tabla1[[#This Row],[Monto Kashio]]</f>
        <v>0</v>
      </c>
      <c r="N4482" s="98" t="s">
        <v>23</v>
      </c>
      <c r="O4482" s="132" t="s">
        <v>24</v>
      </c>
      <c r="P4482" s="132">
        <v>3929138</v>
      </c>
      <c r="Q4482" s="190">
        <v>45722</v>
      </c>
      <c r="R4482" s="132" t="s">
        <v>2570</v>
      </c>
      <c r="T4482" s="1"/>
    </row>
    <row r="4483" spans="1:20" ht="12.75" customHeight="1">
      <c r="A4483" s="187" t="s">
        <v>4087</v>
      </c>
      <c r="B4483" s="131" t="s">
        <v>4088</v>
      </c>
      <c r="C4483" s="181" t="s">
        <v>27</v>
      </c>
      <c r="D4483" s="111">
        <v>45722</v>
      </c>
      <c r="E4483" s="117">
        <v>250657656611</v>
      </c>
      <c r="F4483" s="131" t="str">
        <f>CONCATENATE("'",Tabla1[[#This Row],[PSP_TIN]],"',")</f>
        <v>'250657656611',</v>
      </c>
      <c r="G4483" s="131" t="s">
        <v>1923</v>
      </c>
      <c r="H4483" s="131" t="s">
        <v>5629</v>
      </c>
      <c r="I4483" s="131" t="str">
        <f>CONCATENATE("'",Tabla1[[#This Row],[Public ID]],"',")</f>
        <v>'inv_3kmwveSyv9bA8Rx6tAhP63',</v>
      </c>
      <c r="J4483" s="131" t="s">
        <v>9</v>
      </c>
      <c r="K4483" s="131">
        <v>200</v>
      </c>
      <c r="L4483" s="98">
        <v>200</v>
      </c>
      <c r="M4483" s="235">
        <f>Tabla1[[#This Row],[Monto]]-Tabla1[[#This Row],[Monto Kashio]]</f>
        <v>0</v>
      </c>
      <c r="N4483" s="98" t="s">
        <v>23</v>
      </c>
      <c r="O4483" s="131" t="s">
        <v>24</v>
      </c>
      <c r="P4483" s="131">
        <v>3723713</v>
      </c>
      <c r="Q4483" s="189">
        <v>45722</v>
      </c>
      <c r="R4483" s="131" t="s">
        <v>2570</v>
      </c>
      <c r="T4483" s="1"/>
    </row>
    <row r="4484" spans="1:20" ht="12.75" customHeight="1">
      <c r="A4484" s="166" t="s">
        <v>4087</v>
      </c>
      <c r="B4484" s="132" t="s">
        <v>4088</v>
      </c>
      <c r="C4484" s="173" t="s">
        <v>66</v>
      </c>
      <c r="D4484" s="110">
        <v>45722</v>
      </c>
      <c r="E4484" s="116">
        <v>250668002917</v>
      </c>
      <c r="F4484" s="132" t="str">
        <f>CONCATENATE("'",Tabla1[[#This Row],[PSP_TIN]],"',")</f>
        <v>'250668002917',</v>
      </c>
      <c r="G4484" s="132" t="s">
        <v>1923</v>
      </c>
      <c r="H4484" s="132" t="s">
        <v>5630</v>
      </c>
      <c r="I4484" s="132" t="str">
        <f>CONCATENATE("'",Tabla1[[#This Row],[Public ID]],"',")</f>
        <v>'inv_i8P9n8ABuvdYoSxJjwzCAF',</v>
      </c>
      <c r="J4484" s="132" t="s">
        <v>9</v>
      </c>
      <c r="K4484" s="132">
        <v>10</v>
      </c>
      <c r="L4484" s="91">
        <v>10</v>
      </c>
      <c r="M4484" s="235">
        <f>Tabla1[[#This Row],[Monto]]-Tabla1[[#This Row],[Monto Kashio]]</f>
        <v>0</v>
      </c>
      <c r="N4484" s="98" t="s">
        <v>23</v>
      </c>
      <c r="O4484" s="132" t="s">
        <v>24</v>
      </c>
      <c r="P4484" s="250">
        <v>3733797</v>
      </c>
      <c r="Q4484" s="190">
        <v>45722</v>
      </c>
      <c r="R4484" s="132" t="s">
        <v>2570</v>
      </c>
      <c r="T4484" s="1"/>
    </row>
    <row r="4485" spans="1:20" ht="12.75" customHeight="1">
      <c r="A4485" s="187" t="s">
        <v>4087</v>
      </c>
      <c r="B4485" s="131" t="s">
        <v>4088</v>
      </c>
      <c r="C4485" s="181" t="s">
        <v>66</v>
      </c>
      <c r="D4485" s="111">
        <v>45476</v>
      </c>
      <c r="E4485" s="117">
        <v>250668047294</v>
      </c>
      <c r="F4485" s="131" t="str">
        <f>CONCATENATE("'",Tabla1[[#This Row],[PSP_TIN]],"',")</f>
        <v>'250668047294',</v>
      </c>
      <c r="G4485" s="131" t="s">
        <v>1923</v>
      </c>
      <c r="H4485" s="131" t="s">
        <v>5631</v>
      </c>
      <c r="I4485" s="131" t="str">
        <f>CONCATENATE("'",Tabla1[[#This Row],[Public ID]],"',")</f>
        <v>'inv_U6FfKERxUVJzDmAkaVu8Fj',</v>
      </c>
      <c r="J4485" s="131" t="s">
        <v>9</v>
      </c>
      <c r="K4485" s="131">
        <v>182</v>
      </c>
      <c r="L4485" s="98">
        <v>182</v>
      </c>
      <c r="M4485" s="235">
        <f>Tabla1[[#This Row],[Monto]]-Tabla1[[#This Row],[Monto Kashio]]</f>
        <v>0</v>
      </c>
      <c r="N4485" s="98" t="s">
        <v>23</v>
      </c>
      <c r="O4485" s="131" t="s">
        <v>24</v>
      </c>
      <c r="P4485" s="131">
        <v>1966714</v>
      </c>
      <c r="Q4485" s="189">
        <v>45476</v>
      </c>
      <c r="R4485" s="131" t="s">
        <v>2570</v>
      </c>
      <c r="T4485" s="1"/>
    </row>
    <row r="4486" spans="1:20" ht="12.75" customHeight="1">
      <c r="A4486" s="166">
        <v>13290</v>
      </c>
      <c r="B4486" s="132" t="s">
        <v>4117</v>
      </c>
      <c r="C4486" s="173" t="s">
        <v>3995</v>
      </c>
      <c r="D4486" s="110">
        <v>45723</v>
      </c>
      <c r="E4486" s="116">
        <v>250668117743</v>
      </c>
      <c r="F4486" s="132" t="str">
        <f>CONCATENATE("'",Tabla1[[#This Row],[PSP_TIN]],"',")</f>
        <v>'250668117743',</v>
      </c>
      <c r="G4486" s="132" t="s">
        <v>1973</v>
      </c>
      <c r="H4486" s="132" t="s">
        <v>5632</v>
      </c>
      <c r="I4486" s="132" t="str">
        <f>CONCATENATE("'",Tabla1[[#This Row],[Public ID]],"',")</f>
        <v>'inv_fR8QXBXLin7hCkuq9YUwHt',</v>
      </c>
      <c r="J4486" s="132" t="s">
        <v>9</v>
      </c>
      <c r="K4486" s="132">
        <v>175.99</v>
      </c>
      <c r="L4486" s="91">
        <v>175.99</v>
      </c>
      <c r="M4486" s="235">
        <f>Tabla1[[#This Row],[Monto]]-Tabla1[[#This Row],[Monto Kashio]]</f>
        <v>0</v>
      </c>
      <c r="N4486" s="98" t="s">
        <v>23</v>
      </c>
      <c r="O4486" s="132" t="s">
        <v>24</v>
      </c>
      <c r="P4486" s="132">
        <v>1221503</v>
      </c>
      <c r="Q4486" s="190">
        <v>45354</v>
      </c>
      <c r="R4486" s="132" t="s">
        <v>2570</v>
      </c>
      <c r="T4486" s="1"/>
    </row>
    <row r="4487" spans="1:20" ht="12.75" customHeight="1">
      <c r="A4487" s="187">
        <v>13305</v>
      </c>
      <c r="B4487" s="131" t="s">
        <v>4117</v>
      </c>
      <c r="C4487" s="181" t="s">
        <v>1502</v>
      </c>
      <c r="D4487" s="111">
        <v>45723</v>
      </c>
      <c r="E4487" s="117">
        <v>250591233703</v>
      </c>
      <c r="F4487" s="131" t="str">
        <f>CONCATENATE("'",Tabla1[[#This Row],[PSP_TIN]],"',")</f>
        <v>'250591233703',</v>
      </c>
      <c r="G4487" s="131" t="s">
        <v>1973</v>
      </c>
      <c r="H4487" s="131" t="s">
        <v>5633</v>
      </c>
      <c r="I4487" s="131" t="str">
        <f>CONCATENATE("'",Tabla1[[#This Row],[Public ID]],"',")</f>
        <v>'inv_k8DSPYwBWoT5SRC5f3FzD5',</v>
      </c>
      <c r="J4487" s="131" t="s">
        <v>9</v>
      </c>
      <c r="K4487" s="131">
        <v>549.22</v>
      </c>
      <c r="L4487" s="98">
        <v>549.22</v>
      </c>
      <c r="M4487" s="235">
        <f>Tabla1[[#This Row],[Monto]]-Tabla1[[#This Row],[Monto Kashio]]</f>
        <v>0</v>
      </c>
      <c r="N4487" s="98" t="s">
        <v>23</v>
      </c>
      <c r="O4487" s="131" t="s">
        <v>24</v>
      </c>
      <c r="P4487" s="131">
        <v>842456</v>
      </c>
      <c r="Q4487" s="189">
        <v>45723</v>
      </c>
      <c r="R4487" s="131" t="s">
        <v>2570</v>
      </c>
      <c r="T4487" s="1"/>
    </row>
    <row r="4488" spans="1:20" ht="12.75" customHeight="1">
      <c r="A4488" s="166">
        <v>13305</v>
      </c>
      <c r="B4488" s="132" t="s">
        <v>4117</v>
      </c>
      <c r="C4488" s="173" t="s">
        <v>1502</v>
      </c>
      <c r="D4488" s="110">
        <v>45723</v>
      </c>
      <c r="E4488" s="116">
        <v>250297123452</v>
      </c>
      <c r="F4488" s="132" t="str">
        <f>CONCATENATE("'",Tabla1[[#This Row],[PSP_TIN]],"',")</f>
        <v>'250297123452',</v>
      </c>
      <c r="G4488" s="132" t="s">
        <v>1973</v>
      </c>
      <c r="H4488" s="132" t="s">
        <v>5634</v>
      </c>
      <c r="I4488" s="132" t="str">
        <f>CONCATENATE("'",Tabla1[[#This Row],[Public ID]],"',")</f>
        <v>'inv_J8LohF9tPMFWH7XqZ9L2tH',</v>
      </c>
      <c r="J4488" s="132" t="s">
        <v>9</v>
      </c>
      <c r="K4488" s="132">
        <v>533.41</v>
      </c>
      <c r="L4488" s="91">
        <v>533.41</v>
      </c>
      <c r="M4488" s="235">
        <f>Tabla1[[#This Row],[Monto]]-Tabla1[[#This Row],[Monto Kashio]]</f>
        <v>0</v>
      </c>
      <c r="N4488" s="98" t="s">
        <v>23</v>
      </c>
      <c r="O4488" s="132" t="s">
        <v>24</v>
      </c>
      <c r="P4488" s="132">
        <v>842456</v>
      </c>
      <c r="Q4488" s="190">
        <v>45723</v>
      </c>
      <c r="R4488" s="132" t="s">
        <v>2570</v>
      </c>
      <c r="T4488" s="1"/>
    </row>
    <row r="4489" spans="1:20" ht="12.75" customHeight="1">
      <c r="A4489" s="187">
        <v>13304</v>
      </c>
      <c r="B4489" s="131" t="s">
        <v>4117</v>
      </c>
      <c r="C4489" s="181" t="s">
        <v>66</v>
      </c>
      <c r="D4489" s="111">
        <v>45723</v>
      </c>
      <c r="E4489" s="117">
        <v>250646009821</v>
      </c>
      <c r="F4489" s="131" t="str">
        <f>CONCATENATE("'",Tabla1[[#This Row],[PSP_TIN]],"',")</f>
        <v>'250646009821',</v>
      </c>
      <c r="G4489" s="131" t="s">
        <v>850</v>
      </c>
      <c r="H4489" s="131" t="s">
        <v>5635</v>
      </c>
      <c r="I4489" s="131" t="str">
        <f>CONCATENATE("'",Tabla1[[#This Row],[Public ID]],"',")</f>
        <v>'inv_EnVa6r86pTK28hSNrS6DA6',</v>
      </c>
      <c r="J4489" s="131" t="s">
        <v>9</v>
      </c>
      <c r="K4489" s="131">
        <v>1500</v>
      </c>
      <c r="L4489" s="98">
        <v>1500</v>
      </c>
      <c r="M4489" s="235">
        <f>Tabla1[[#This Row],[Monto]]-Tabla1[[#This Row],[Monto Kashio]]</f>
        <v>0</v>
      </c>
      <c r="N4489" s="98" t="s">
        <v>23</v>
      </c>
      <c r="O4489" s="131" t="s">
        <v>24</v>
      </c>
      <c r="P4489" s="131">
        <v>310647</v>
      </c>
      <c r="Q4489" s="189">
        <v>45723</v>
      </c>
      <c r="R4489" s="131" t="s">
        <v>2570</v>
      </c>
      <c r="T4489" s="1"/>
    </row>
    <row r="4490" spans="1:20" ht="12.75" customHeight="1">
      <c r="A4490" s="166" t="s">
        <v>4087</v>
      </c>
      <c r="B4490" s="132" t="s">
        <v>4088</v>
      </c>
      <c r="C4490" s="173" t="s">
        <v>66</v>
      </c>
      <c r="D4490" s="110">
        <v>45723</v>
      </c>
      <c r="E4490" s="116">
        <v>250668205072</v>
      </c>
      <c r="F4490" s="132" t="str">
        <f>CONCATENATE("'",Tabla1[[#This Row],[PSP_TIN]],"',")</f>
        <v>'250668205072',</v>
      </c>
      <c r="G4490" s="132" t="s">
        <v>1923</v>
      </c>
      <c r="H4490" s="132" t="s">
        <v>5636</v>
      </c>
      <c r="I4490" s="132" t="str">
        <f>CONCATENATE("'",Tabla1[[#This Row],[Public ID]],"',")</f>
        <v>'inv_jSwEDTWTL6j2bXwvF7UxTy',</v>
      </c>
      <c r="J4490" s="132" t="s">
        <v>9</v>
      </c>
      <c r="K4490" s="132">
        <v>10</v>
      </c>
      <c r="L4490" s="91">
        <v>10</v>
      </c>
      <c r="M4490" s="235">
        <f>Tabla1[[#This Row],[Monto]]-Tabla1[[#This Row],[Monto Kashio]]</f>
        <v>0</v>
      </c>
      <c r="N4490" s="98" t="s">
        <v>23</v>
      </c>
      <c r="O4490" s="132" t="s">
        <v>24</v>
      </c>
      <c r="P4490" s="132">
        <v>1762806</v>
      </c>
      <c r="Q4490" s="190">
        <v>45723</v>
      </c>
      <c r="R4490" s="132" t="s">
        <v>2570</v>
      </c>
      <c r="T4490" s="1"/>
    </row>
    <row r="4491" spans="1:20" ht="12.75" customHeight="1">
      <c r="A4491" s="187">
        <v>13309</v>
      </c>
      <c r="B4491" s="131" t="s">
        <v>4117</v>
      </c>
      <c r="C4491" s="181" t="s">
        <v>30</v>
      </c>
      <c r="D4491" s="111">
        <v>45723</v>
      </c>
      <c r="E4491" s="117">
        <v>250668289161</v>
      </c>
      <c r="F4491" s="131" t="str">
        <f>CONCATENATE("'",Tabla1[[#This Row],[PSP_TIN]],"',")</f>
        <v>'250668289161',</v>
      </c>
      <c r="G4491" s="131" t="s">
        <v>1923</v>
      </c>
      <c r="H4491" s="131" t="s">
        <v>5637</v>
      </c>
      <c r="I4491" s="131" t="str">
        <f>CONCATENATE("'",Tabla1[[#This Row],[Public ID]],"',")</f>
        <v>'inv_fwVKkT8MrpbCXrBqzergVP',</v>
      </c>
      <c r="J4491" s="131" t="s">
        <v>9</v>
      </c>
      <c r="K4491" s="131">
        <v>50</v>
      </c>
      <c r="L4491" s="98">
        <v>50</v>
      </c>
      <c r="M4491" s="235">
        <f>Tabla1[[#This Row],[Monto]]-Tabla1[[#This Row],[Monto Kashio]]</f>
        <v>0</v>
      </c>
      <c r="N4491" s="98" t="s">
        <v>23</v>
      </c>
      <c r="O4491" s="131" t="s">
        <v>24</v>
      </c>
      <c r="P4491" s="131">
        <v>3166330</v>
      </c>
      <c r="Q4491" s="189">
        <v>45723</v>
      </c>
      <c r="R4491" s="131" t="s">
        <v>2570</v>
      </c>
      <c r="T4491" s="1"/>
    </row>
    <row r="4492" spans="1:20" ht="12.75" customHeight="1">
      <c r="A4492" s="166" t="s">
        <v>4087</v>
      </c>
      <c r="B4492" s="132" t="s">
        <v>4088</v>
      </c>
      <c r="C4492" s="173" t="s">
        <v>136</v>
      </c>
      <c r="D4492" s="110">
        <v>45723</v>
      </c>
      <c r="E4492" s="116">
        <v>250668302964</v>
      </c>
      <c r="F4492" s="132" t="str">
        <f>CONCATENATE("'",Tabla1[[#This Row],[PSP_TIN]],"',")</f>
        <v>'250668302964',</v>
      </c>
      <c r="G4492" s="132" t="s">
        <v>1923</v>
      </c>
      <c r="H4492" s="132" t="s">
        <v>5638</v>
      </c>
      <c r="I4492" s="132" t="str">
        <f>CONCATENATE("'",Tabla1[[#This Row],[Public ID]],"',")</f>
        <v>'inv_6TtZHDycfrX8A9548rD545',</v>
      </c>
      <c r="J4492" s="132" t="s">
        <v>9</v>
      </c>
      <c r="K4492" s="132">
        <v>350</v>
      </c>
      <c r="L4492" s="91">
        <v>350</v>
      </c>
      <c r="M4492" s="235">
        <f>Tabla1[[#This Row],[Monto]]-Tabla1[[#This Row],[Monto Kashio]]</f>
        <v>0</v>
      </c>
      <c r="N4492" s="98" t="s">
        <v>23</v>
      </c>
      <c r="O4492" s="132" t="s">
        <v>24</v>
      </c>
      <c r="P4492" s="132">
        <v>5748866</v>
      </c>
      <c r="Q4492" s="190">
        <v>45723</v>
      </c>
      <c r="R4492" s="132" t="s">
        <v>2570</v>
      </c>
      <c r="T4492" s="1"/>
    </row>
    <row r="4493" spans="1:20" ht="12.75" customHeight="1">
      <c r="A4493" s="187" t="s">
        <v>4087</v>
      </c>
      <c r="B4493" s="131" t="s">
        <v>4088</v>
      </c>
      <c r="C4493" s="181" t="s">
        <v>96</v>
      </c>
      <c r="D4493" s="111">
        <v>45723</v>
      </c>
      <c r="E4493" s="117">
        <v>250668296612</v>
      </c>
      <c r="F4493" s="131" t="str">
        <f>CONCATENATE("'",Tabla1[[#This Row],[PSP_TIN]],"',")</f>
        <v>'250668296612',</v>
      </c>
      <c r="G4493" s="131" t="s">
        <v>1923</v>
      </c>
      <c r="H4493" s="131" t="s">
        <v>5639</v>
      </c>
      <c r="I4493" s="131" t="str">
        <f>CONCATENATE("'",Tabla1[[#This Row],[Public ID]],"',")</f>
        <v>'inv_DHAiKTdaRfJ3hnm7oS4LC5',</v>
      </c>
      <c r="J4493" s="131" t="s">
        <v>9</v>
      </c>
      <c r="K4493" s="131">
        <v>33</v>
      </c>
      <c r="L4493" s="98">
        <v>33</v>
      </c>
      <c r="M4493" s="235">
        <f>Tabla1[[#This Row],[Monto]]-Tabla1[[#This Row],[Monto Kashio]]</f>
        <v>0</v>
      </c>
      <c r="N4493" s="98" t="s">
        <v>23</v>
      </c>
      <c r="O4493" s="131" t="s">
        <v>24</v>
      </c>
      <c r="P4493" s="131">
        <v>3208800</v>
      </c>
      <c r="Q4493" s="189">
        <v>45723</v>
      </c>
      <c r="R4493" s="131" t="s">
        <v>2570</v>
      </c>
      <c r="T4493" s="1"/>
    </row>
    <row r="4494" spans="1:20" ht="12.75" customHeight="1">
      <c r="A4494" s="166" t="s">
        <v>4087</v>
      </c>
      <c r="B4494" s="132" t="s">
        <v>4088</v>
      </c>
      <c r="C4494" s="173" t="s">
        <v>66</v>
      </c>
      <c r="D4494" s="110">
        <v>45723</v>
      </c>
      <c r="E4494" s="116">
        <v>250668286153</v>
      </c>
      <c r="F4494" s="132" t="str">
        <f>CONCATENATE("'",Tabla1[[#This Row],[PSP_TIN]],"',")</f>
        <v>'250668286153',</v>
      </c>
      <c r="G4494" s="132" t="s">
        <v>1923</v>
      </c>
      <c r="H4494" s="132" t="s">
        <v>5640</v>
      </c>
      <c r="I4494" s="132" t="str">
        <f>CONCATENATE("'",Tabla1[[#This Row],[Public ID]],"',")</f>
        <v>'inv_dLCX7EpZxvEBcNkEsAmCwT',</v>
      </c>
      <c r="J4494" s="132" t="s">
        <v>9</v>
      </c>
      <c r="K4494" s="132">
        <v>2074</v>
      </c>
      <c r="L4494" s="91">
        <v>2074</v>
      </c>
      <c r="M4494" s="235">
        <f>Tabla1[[#This Row],[Monto]]-Tabla1[[#This Row],[Monto Kashio]]</f>
        <v>0</v>
      </c>
      <c r="N4494" s="98" t="s">
        <v>23</v>
      </c>
      <c r="O4494" s="132" t="s">
        <v>24</v>
      </c>
      <c r="P4494" s="132">
        <v>3125865</v>
      </c>
      <c r="Q4494" s="190">
        <v>45723</v>
      </c>
      <c r="R4494" s="132" t="s">
        <v>2570</v>
      </c>
      <c r="T4494" s="1"/>
    </row>
    <row r="4495" spans="1:20" ht="12.75" customHeight="1">
      <c r="A4495" s="187" t="s">
        <v>4087</v>
      </c>
      <c r="B4495" s="131" t="s">
        <v>4088</v>
      </c>
      <c r="C4495" s="181" t="s">
        <v>136</v>
      </c>
      <c r="D4495" s="111">
        <v>45723</v>
      </c>
      <c r="E4495" s="117">
        <v>250668285635</v>
      </c>
      <c r="F4495" s="131" t="str">
        <f>CONCATENATE("'",Tabla1[[#This Row],[PSP_TIN]],"',")</f>
        <v>'250668285635',</v>
      </c>
      <c r="G4495" s="131" t="s">
        <v>1923</v>
      </c>
      <c r="H4495" s="131" t="s">
        <v>5641</v>
      </c>
      <c r="I4495" s="131" t="str">
        <f>CONCATENATE("'",Tabla1[[#This Row],[Public ID]],"',")</f>
        <v>'inv_4umknWnMUJUKJzjU68JUoK',</v>
      </c>
      <c r="J4495" s="131" t="s">
        <v>9</v>
      </c>
      <c r="K4495" s="131">
        <v>40</v>
      </c>
      <c r="L4495" s="98">
        <v>40</v>
      </c>
      <c r="M4495" s="235">
        <f>Tabla1[[#This Row],[Monto]]-Tabla1[[#This Row],[Monto Kashio]]</f>
        <v>0</v>
      </c>
      <c r="N4495" s="98" t="s">
        <v>23</v>
      </c>
      <c r="O4495" s="131" t="s">
        <v>24</v>
      </c>
      <c r="P4495" s="131">
        <v>5192882</v>
      </c>
      <c r="Q4495" s="189">
        <v>45723</v>
      </c>
      <c r="R4495" s="131" t="s">
        <v>2570</v>
      </c>
      <c r="T4495" s="1"/>
    </row>
    <row r="4496" spans="1:20" ht="12.75" customHeight="1">
      <c r="A4496" s="166" t="s">
        <v>4087</v>
      </c>
      <c r="B4496" s="132" t="s">
        <v>4088</v>
      </c>
      <c r="C4496" s="173" t="s">
        <v>66</v>
      </c>
      <c r="D4496" s="110">
        <v>45723</v>
      </c>
      <c r="E4496" s="116">
        <v>250668269802</v>
      </c>
      <c r="F4496" s="132" t="str">
        <f>CONCATENATE("'",Tabla1[[#This Row],[PSP_TIN]],"',")</f>
        <v>'250668269802',</v>
      </c>
      <c r="G4496" s="132" t="s">
        <v>1923</v>
      </c>
      <c r="H4496" s="132" t="s">
        <v>5642</v>
      </c>
      <c r="I4496" s="132" t="str">
        <f>CONCATENATE("'",Tabla1[[#This Row],[Public ID]],"',")</f>
        <v>'inv_F34dprR76NnAPiwxMCuQE9',</v>
      </c>
      <c r="J4496" s="132" t="s">
        <v>9</v>
      </c>
      <c r="K4496" s="132">
        <v>10</v>
      </c>
      <c r="L4496" s="91">
        <v>10</v>
      </c>
      <c r="M4496" s="235">
        <f>Tabla1[[#This Row],[Monto]]-Tabla1[[#This Row],[Monto Kashio]]</f>
        <v>0</v>
      </c>
      <c r="N4496" s="98" t="s">
        <v>23</v>
      </c>
      <c r="O4496" s="132" t="s">
        <v>24</v>
      </c>
      <c r="P4496" s="132">
        <v>5724394</v>
      </c>
      <c r="Q4496" s="190">
        <v>45723</v>
      </c>
      <c r="R4496" s="132" t="s">
        <v>2570</v>
      </c>
      <c r="T4496" s="1"/>
    </row>
    <row r="4497" spans="1:20" ht="12.75" customHeight="1">
      <c r="A4497" s="187">
        <v>13314</v>
      </c>
      <c r="B4497" s="131" t="s">
        <v>4117</v>
      </c>
      <c r="C4497" s="181" t="s">
        <v>30</v>
      </c>
      <c r="D4497" s="111">
        <v>45723</v>
      </c>
      <c r="E4497" s="117">
        <v>250668346583</v>
      </c>
      <c r="F4497" s="131" t="str">
        <f>CONCATENATE("'",Tabla1[[#This Row],[PSP_TIN]],"',")</f>
        <v>'250668346583',</v>
      </c>
      <c r="G4497" s="131" t="s">
        <v>1923</v>
      </c>
      <c r="H4497" s="131" t="s">
        <v>5643</v>
      </c>
      <c r="I4497" s="131" t="str">
        <f>CONCATENATE("'",Tabla1[[#This Row],[Public ID]],"',")</f>
        <v>'inv_4r5fwPnQdK5GNRVpCU8wco',</v>
      </c>
      <c r="J4497" s="131" t="s">
        <v>9</v>
      </c>
      <c r="K4497" s="131">
        <v>500</v>
      </c>
      <c r="L4497" s="98">
        <v>500</v>
      </c>
      <c r="M4497" s="235">
        <f>Tabla1[[#This Row],[Monto]]-Tabla1[[#This Row],[Monto Kashio]]</f>
        <v>0</v>
      </c>
      <c r="N4497" s="98" t="s">
        <v>23</v>
      </c>
      <c r="O4497" s="131" t="s">
        <v>24</v>
      </c>
      <c r="P4497" s="131">
        <v>5697234</v>
      </c>
      <c r="Q4497" s="189">
        <v>45723</v>
      </c>
      <c r="R4497" s="131" t="s">
        <v>2570</v>
      </c>
      <c r="T4497" s="1"/>
    </row>
    <row r="4498" spans="1:20" ht="12.75" customHeight="1">
      <c r="A4498" s="166" t="s">
        <v>4087</v>
      </c>
      <c r="B4498" s="132" t="s">
        <v>4088</v>
      </c>
      <c r="C4498" s="173" t="s">
        <v>30</v>
      </c>
      <c r="D4498" s="110">
        <v>45723</v>
      </c>
      <c r="E4498" s="116">
        <v>250678391226</v>
      </c>
      <c r="F4498" s="132" t="str">
        <f>CONCATENATE("'",Tabla1[[#This Row],[PSP_TIN]],"',")</f>
        <v>'250678391226',</v>
      </c>
      <c r="G4498" s="132" t="s">
        <v>1923</v>
      </c>
      <c r="H4498" s="132" t="s">
        <v>5644</v>
      </c>
      <c r="I4498" s="132" t="str">
        <f>CONCATENATE("'",Tabla1[[#This Row],[Public ID]],"',")</f>
        <v>'inv_WgPNqfMaRqyobeq3arWP6R',</v>
      </c>
      <c r="J4498" s="132" t="s">
        <v>9</v>
      </c>
      <c r="K4498" s="132">
        <v>50</v>
      </c>
      <c r="L4498" s="91">
        <v>50</v>
      </c>
      <c r="M4498" s="235">
        <f>Tabla1[[#This Row],[Monto]]-Tabla1[[#This Row],[Monto Kashio]]</f>
        <v>0</v>
      </c>
      <c r="N4498" s="98" t="s">
        <v>23</v>
      </c>
      <c r="O4498" s="132" t="s">
        <v>24</v>
      </c>
      <c r="P4498" s="132">
        <v>4081053</v>
      </c>
      <c r="Q4498" s="190">
        <v>45723</v>
      </c>
      <c r="R4498" s="132" t="s">
        <v>2570</v>
      </c>
      <c r="T4498" s="1"/>
    </row>
    <row r="4499" spans="1:20" ht="12.75" customHeight="1">
      <c r="A4499" s="187">
        <v>13317</v>
      </c>
      <c r="B4499" s="131" t="s">
        <v>4117</v>
      </c>
      <c r="C4499" s="181" t="s">
        <v>30</v>
      </c>
      <c r="D4499" s="111">
        <v>45724</v>
      </c>
      <c r="E4499" s="117">
        <v>250678685399</v>
      </c>
      <c r="F4499" s="131" t="str">
        <f>CONCATENATE("'",Tabla1[[#This Row],[PSP_TIN]],"',")</f>
        <v>'250678685399',</v>
      </c>
      <c r="G4499" s="131" t="s">
        <v>1923</v>
      </c>
      <c r="H4499" s="131" t="s">
        <v>5645</v>
      </c>
      <c r="I4499" s="131" t="str">
        <f>CONCATENATE("'",Tabla1[[#This Row],[Public ID]],"',")</f>
        <v>'inv_JsmFPF9WwmLRAG2jCF4BMa',</v>
      </c>
      <c r="J4499" s="131" t="s">
        <v>9</v>
      </c>
      <c r="K4499" s="131">
        <v>100</v>
      </c>
      <c r="L4499" s="98">
        <v>100</v>
      </c>
      <c r="M4499" s="235">
        <f>Tabla1[[#This Row],[Monto]]-Tabla1[[#This Row],[Monto Kashio]]</f>
        <v>0</v>
      </c>
      <c r="N4499" s="98" t="s">
        <v>23</v>
      </c>
      <c r="O4499" s="131" t="s">
        <v>24</v>
      </c>
      <c r="P4499" s="131">
        <v>517897</v>
      </c>
      <c r="Q4499" s="189">
        <v>45724</v>
      </c>
      <c r="R4499" s="131" t="s">
        <v>2570</v>
      </c>
      <c r="T4499" s="1"/>
    </row>
    <row r="4500" spans="1:20" ht="12.75" customHeight="1">
      <c r="A4500" s="166" t="s">
        <v>4087</v>
      </c>
      <c r="B4500" s="132" t="s">
        <v>4088</v>
      </c>
      <c r="C4500" s="173" t="s">
        <v>66</v>
      </c>
      <c r="D4500" s="110">
        <v>45724</v>
      </c>
      <c r="E4500" s="116">
        <v>250678868465</v>
      </c>
      <c r="F4500" s="132" t="str">
        <f>CONCATENATE("'",Tabla1[[#This Row],[PSP_TIN]],"',")</f>
        <v>'250678868465',</v>
      </c>
      <c r="G4500" s="132" t="s">
        <v>1923</v>
      </c>
      <c r="H4500" s="132" t="s">
        <v>5646</v>
      </c>
      <c r="I4500" s="132" t="str">
        <f>CONCATENATE("'",Tabla1[[#This Row],[Public ID]],"',")</f>
        <v>'inv_PaWEiYa5po6PEyPwNt2oTB',</v>
      </c>
      <c r="J4500" s="132" t="s">
        <v>9</v>
      </c>
      <c r="K4500" s="132">
        <v>541</v>
      </c>
      <c r="L4500" s="91">
        <v>541</v>
      </c>
      <c r="M4500" s="235">
        <f>Tabla1[[#This Row],[Monto]]-Tabla1[[#This Row],[Monto Kashio]]</f>
        <v>0</v>
      </c>
      <c r="N4500" s="98" t="s">
        <v>23</v>
      </c>
      <c r="O4500" s="132" t="s">
        <v>24</v>
      </c>
      <c r="P4500" s="132">
        <v>3142154</v>
      </c>
      <c r="Q4500" s="190">
        <v>45724</v>
      </c>
      <c r="R4500" s="132" t="s">
        <v>2570</v>
      </c>
      <c r="T4500" s="1"/>
    </row>
    <row r="4501" spans="1:20" ht="12.75" customHeight="1">
      <c r="A4501" s="187" t="s">
        <v>4087</v>
      </c>
      <c r="B4501" s="131" t="s">
        <v>4088</v>
      </c>
      <c r="C4501" s="181" t="s">
        <v>914</v>
      </c>
      <c r="D4501" s="111">
        <v>45724</v>
      </c>
      <c r="E4501" s="117">
        <v>250678969465</v>
      </c>
      <c r="F4501" s="131" t="str">
        <f>CONCATENATE("'",Tabla1[[#This Row],[PSP_TIN]],"',")</f>
        <v>'250678969465',</v>
      </c>
      <c r="G4501" s="131" t="s">
        <v>1923</v>
      </c>
      <c r="H4501" s="131" t="s">
        <v>5647</v>
      </c>
      <c r="I4501" s="131" t="str">
        <f>CONCATENATE("'",Tabla1[[#This Row],[Public ID]],"',")</f>
        <v>'inv_9LokoYfnoxDMgpru8yUZCa',</v>
      </c>
      <c r="J4501" s="131" t="s">
        <v>9</v>
      </c>
      <c r="K4501" s="131">
        <v>50</v>
      </c>
      <c r="L4501" s="98">
        <v>50</v>
      </c>
      <c r="M4501" s="235">
        <f>Tabla1[[#This Row],[Monto]]-Tabla1[[#This Row],[Monto Kashio]]</f>
        <v>0</v>
      </c>
      <c r="N4501" s="98" t="s">
        <v>23</v>
      </c>
      <c r="O4501" s="131" t="s">
        <v>24</v>
      </c>
      <c r="P4501" s="131">
        <v>2604152</v>
      </c>
      <c r="Q4501" s="189">
        <v>45724</v>
      </c>
      <c r="R4501" s="131" t="s">
        <v>2570</v>
      </c>
      <c r="T4501" s="1"/>
    </row>
    <row r="4502" spans="1:20" ht="12.75" customHeight="1">
      <c r="A4502" s="166" t="s">
        <v>4087</v>
      </c>
      <c r="B4502" s="132" t="s">
        <v>4088</v>
      </c>
      <c r="C4502" s="173" t="s">
        <v>66</v>
      </c>
      <c r="D4502" s="110">
        <v>45724</v>
      </c>
      <c r="E4502" s="116">
        <v>250678937964</v>
      </c>
      <c r="F4502" s="132" t="str">
        <f>CONCATENATE("'",Tabla1[[#This Row],[PSP_TIN]],"',")</f>
        <v>'250678937964',</v>
      </c>
      <c r="G4502" s="132" t="s">
        <v>1923</v>
      </c>
      <c r="H4502" s="132" t="s">
        <v>5648</v>
      </c>
      <c r="I4502" s="132" t="str">
        <f>CONCATENATE("'",Tabla1[[#This Row],[Public ID]],"',")</f>
        <v>'inv_Jht9jGuh65oYmVyAq3CtLF',</v>
      </c>
      <c r="J4502" s="132" t="s">
        <v>9</v>
      </c>
      <c r="K4502" s="132">
        <v>5</v>
      </c>
      <c r="L4502" s="91">
        <v>5</v>
      </c>
      <c r="M4502" s="235">
        <f>Tabla1[[#This Row],[Monto]]-Tabla1[[#This Row],[Monto Kashio]]</f>
        <v>0</v>
      </c>
      <c r="N4502" s="98" t="s">
        <v>23</v>
      </c>
      <c r="O4502" s="132" t="s">
        <v>24</v>
      </c>
      <c r="P4502" s="132">
        <v>189405</v>
      </c>
      <c r="Q4502" s="190">
        <v>45724</v>
      </c>
      <c r="R4502" s="132" t="s">
        <v>2570</v>
      </c>
      <c r="T4502" s="1"/>
    </row>
    <row r="4503" spans="1:20" ht="12.75" customHeight="1">
      <c r="A4503" s="187" t="s">
        <v>4087</v>
      </c>
      <c r="B4503" s="131" t="s">
        <v>4088</v>
      </c>
      <c r="C4503" s="181" t="s">
        <v>914</v>
      </c>
      <c r="D4503" s="111">
        <v>45726</v>
      </c>
      <c r="E4503" s="117">
        <v>250699872311</v>
      </c>
      <c r="F4503" s="131" t="str">
        <f>CONCATENATE("'",Tabla1[[#This Row],[PSP_TIN]],"',")</f>
        <v>'250699872311',</v>
      </c>
      <c r="G4503" s="131" t="s">
        <v>1923</v>
      </c>
      <c r="H4503" s="131" t="s">
        <v>5649</v>
      </c>
      <c r="I4503" s="131" t="str">
        <f>CONCATENATE("'",Tabla1[[#This Row],[Public ID]],"',")</f>
        <v>'inv_Hd6saxa9xFCCeHBDUYnQxM',</v>
      </c>
      <c r="J4503" s="131" t="s">
        <v>9</v>
      </c>
      <c r="K4503" s="131">
        <v>10</v>
      </c>
      <c r="L4503" s="98">
        <v>10</v>
      </c>
      <c r="M4503" s="235">
        <f>Tabla1[[#This Row],[Monto]]-Tabla1[[#This Row],[Monto Kashio]]</f>
        <v>0</v>
      </c>
      <c r="N4503" s="98" t="s">
        <v>23</v>
      </c>
      <c r="O4503" s="131" t="s">
        <v>24</v>
      </c>
      <c r="P4503" s="131">
        <v>106950</v>
      </c>
      <c r="Q4503" s="189">
        <v>45726</v>
      </c>
      <c r="R4503" s="131" t="s">
        <v>2570</v>
      </c>
      <c r="T4503" s="1"/>
    </row>
    <row r="4504" spans="1:20" ht="12.75" customHeight="1">
      <c r="A4504" s="166">
        <v>13327</v>
      </c>
      <c r="B4504" s="132" t="s">
        <v>4117</v>
      </c>
      <c r="C4504" s="173" t="s">
        <v>27</v>
      </c>
      <c r="D4504" s="110">
        <v>45726</v>
      </c>
      <c r="E4504" s="116">
        <v>250646008347</v>
      </c>
      <c r="F4504" s="132" t="str">
        <f>CONCATENATE("'",Tabla1[[#This Row],[PSP_TIN]],"',")</f>
        <v>'250646008347',</v>
      </c>
      <c r="G4504" s="132" t="s">
        <v>850</v>
      </c>
      <c r="H4504" s="132" t="s">
        <v>5650</v>
      </c>
      <c r="I4504" s="132" t="str">
        <f>CONCATENATE("'",Tabla1[[#This Row],[Public ID]],"',")</f>
        <v>'inv_HpBBETkaRYuAjqKRPJbp2t',</v>
      </c>
      <c r="J4504" s="132" t="s">
        <v>9</v>
      </c>
      <c r="K4504" s="132">
        <v>100</v>
      </c>
      <c r="L4504" s="91">
        <v>100</v>
      </c>
      <c r="M4504" s="235">
        <f>Tabla1[[#This Row],[Monto]]-Tabla1[[#This Row],[Monto Kashio]]</f>
        <v>0</v>
      </c>
      <c r="N4504" s="98" t="s">
        <v>23</v>
      </c>
      <c r="O4504" s="132" t="s">
        <v>24</v>
      </c>
      <c r="P4504" s="132">
        <v>501210</v>
      </c>
      <c r="Q4504" s="190">
        <v>45721</v>
      </c>
      <c r="R4504" s="132" t="s">
        <v>2570</v>
      </c>
      <c r="T4504" s="1"/>
    </row>
    <row r="4505" spans="1:20" ht="12.75" customHeight="1">
      <c r="A4505" s="187">
        <v>13345</v>
      </c>
      <c r="B4505" s="131" t="s">
        <v>4117</v>
      </c>
      <c r="C4505" s="181" t="s">
        <v>30</v>
      </c>
      <c r="D4505" s="111">
        <v>45726</v>
      </c>
      <c r="E4505" s="117">
        <v>250690154666</v>
      </c>
      <c r="F4505" s="131" t="str">
        <f>CONCATENATE("'",Tabla1[[#This Row],[PSP_TIN]],"',")</f>
        <v>'250690154666',</v>
      </c>
      <c r="G4505" s="131" t="s">
        <v>1923</v>
      </c>
      <c r="H4505" s="131" t="s">
        <v>5651</v>
      </c>
      <c r="I4505" s="131" t="str">
        <f>CONCATENATE("'",Tabla1[[#This Row],[Public ID]],"',")</f>
        <v>'inv_HTmGXDHuRhKEXCuKGofJxg',</v>
      </c>
      <c r="J4505" s="131" t="s">
        <v>9</v>
      </c>
      <c r="K4505" s="131">
        <v>20</v>
      </c>
      <c r="L4505" s="98">
        <v>20</v>
      </c>
      <c r="M4505" s="235">
        <f>Tabla1[[#This Row],[Monto]]-Tabla1[[#This Row],[Monto Kashio]]</f>
        <v>0</v>
      </c>
      <c r="N4505" s="98" t="s">
        <v>23</v>
      </c>
      <c r="O4505" s="131" t="s">
        <v>24</v>
      </c>
      <c r="P4505" s="131">
        <v>3330006</v>
      </c>
      <c r="Q4505" s="189">
        <v>45726</v>
      </c>
      <c r="R4505" s="131" t="s">
        <v>2570</v>
      </c>
      <c r="T4505" s="1"/>
    </row>
    <row r="4506" spans="1:20" ht="12.75" customHeight="1">
      <c r="A4506" s="166">
        <v>13347</v>
      </c>
      <c r="B4506" s="132" t="s">
        <v>4117</v>
      </c>
      <c r="C4506" s="173" t="s">
        <v>96</v>
      </c>
      <c r="D4506" s="110">
        <v>45726</v>
      </c>
      <c r="E4506" s="116">
        <v>250690241421</v>
      </c>
      <c r="F4506" s="132" t="str">
        <f>CONCATENATE("'",Tabla1[[#This Row],[PSP_TIN]],"',")</f>
        <v>'250690241421',</v>
      </c>
      <c r="G4506" s="132" t="s">
        <v>1923</v>
      </c>
      <c r="H4506" s="132" t="s">
        <v>5652</v>
      </c>
      <c r="I4506" s="132" t="str">
        <f>CONCATENATE("'",Tabla1[[#This Row],[Public ID]],"',")</f>
        <v>'inv_EdKkdi3kGzon4ZvmQCKsB9',</v>
      </c>
      <c r="J4506" s="132" t="s">
        <v>9</v>
      </c>
      <c r="K4506" s="132">
        <v>60</v>
      </c>
      <c r="L4506" s="91">
        <v>60</v>
      </c>
      <c r="M4506" s="235">
        <f>Tabla1[[#This Row],[Monto]]-Tabla1[[#This Row],[Monto Kashio]]</f>
        <v>0</v>
      </c>
      <c r="N4506" s="98" t="s">
        <v>23</v>
      </c>
      <c r="O4506" s="132" t="s">
        <v>24</v>
      </c>
      <c r="P4506" s="132">
        <v>854715</v>
      </c>
      <c r="Q4506" s="190">
        <v>45726</v>
      </c>
      <c r="R4506" s="132" t="s">
        <v>2570</v>
      </c>
      <c r="T4506" s="1"/>
    </row>
    <row r="4507" spans="1:20" ht="12.75" customHeight="1">
      <c r="A4507" s="187" t="s">
        <v>4087</v>
      </c>
      <c r="B4507" s="131" t="s">
        <v>4088</v>
      </c>
      <c r="C4507" s="181" t="s">
        <v>66</v>
      </c>
      <c r="D4507" s="111">
        <v>45726</v>
      </c>
      <c r="E4507" s="117">
        <v>250690340284</v>
      </c>
      <c r="F4507" s="131" t="str">
        <f>CONCATENATE("'",Tabla1[[#This Row],[PSP_TIN]],"',")</f>
        <v>'250690340284',</v>
      </c>
      <c r="G4507" s="131" t="s">
        <v>1923</v>
      </c>
      <c r="H4507" s="131" t="s">
        <v>5653</v>
      </c>
      <c r="I4507" s="131" t="str">
        <f>CONCATENATE("'",Tabla1[[#This Row],[Public ID]],"',")</f>
        <v>'inv_Fib2KkV5Q4VH4wsQqLfEqs',</v>
      </c>
      <c r="J4507" s="131" t="s">
        <v>9</v>
      </c>
      <c r="K4507" s="131">
        <v>194</v>
      </c>
      <c r="L4507" s="98">
        <v>194</v>
      </c>
      <c r="M4507" s="235">
        <f>Tabla1[[#This Row],[Monto]]-Tabla1[[#This Row],[Monto Kashio]]</f>
        <v>0</v>
      </c>
      <c r="N4507" s="98" t="s">
        <v>23</v>
      </c>
      <c r="O4507" s="131" t="s">
        <v>24</v>
      </c>
      <c r="P4507" s="131">
        <v>3700600</v>
      </c>
      <c r="Q4507" s="189">
        <v>45726</v>
      </c>
      <c r="R4507" s="131" t="s">
        <v>2570</v>
      </c>
      <c r="T4507" s="1"/>
    </row>
    <row r="4508" spans="1:20" ht="12.75" customHeight="1">
      <c r="A4508" s="166" t="s">
        <v>4087</v>
      </c>
      <c r="B4508" s="132" t="s">
        <v>4088</v>
      </c>
      <c r="C4508" s="173" t="s">
        <v>30</v>
      </c>
      <c r="D4508" s="110">
        <v>45726</v>
      </c>
      <c r="E4508" s="116">
        <v>250690341061</v>
      </c>
      <c r="F4508" s="132" t="str">
        <f>CONCATENATE("'",Tabla1[[#This Row],[PSP_TIN]],"',")</f>
        <v>'250690341061',</v>
      </c>
      <c r="G4508" s="132" t="s">
        <v>1923</v>
      </c>
      <c r="H4508" s="132" t="s">
        <v>5654</v>
      </c>
      <c r="I4508" s="132" t="str">
        <f>CONCATENATE("'",Tabla1[[#This Row],[Public ID]],"',")</f>
        <v>'inv_5gd3CBDUwhaNccqwqiMwkv',</v>
      </c>
      <c r="J4508" s="132" t="s">
        <v>9</v>
      </c>
      <c r="K4508" s="132">
        <v>20</v>
      </c>
      <c r="L4508" s="91">
        <v>20</v>
      </c>
      <c r="M4508" s="235">
        <f>Tabla1[[#This Row],[Monto]]-Tabla1[[#This Row],[Monto Kashio]]</f>
        <v>0</v>
      </c>
      <c r="N4508" s="98" t="s">
        <v>23</v>
      </c>
      <c r="O4508" s="132" t="s">
        <v>24</v>
      </c>
      <c r="P4508" s="132">
        <v>1882298</v>
      </c>
      <c r="Q4508" s="190">
        <v>45726</v>
      </c>
      <c r="R4508" s="132" t="s">
        <v>2570</v>
      </c>
      <c r="T4508" s="1"/>
    </row>
    <row r="4509" spans="1:20" ht="12.75" customHeight="1">
      <c r="A4509" s="187" t="s">
        <v>4087</v>
      </c>
      <c r="B4509" s="131" t="s">
        <v>4088</v>
      </c>
      <c r="C4509" s="181" t="s">
        <v>914</v>
      </c>
      <c r="D4509" s="111">
        <v>45726</v>
      </c>
      <c r="E4509" s="117">
        <v>250690332387</v>
      </c>
      <c r="F4509" s="131" t="str">
        <f>CONCATENATE("'",Tabla1[[#This Row],[PSP_TIN]],"',")</f>
        <v>'250690332387',</v>
      </c>
      <c r="G4509" s="131" t="s">
        <v>1923</v>
      </c>
      <c r="H4509" s="131" t="s">
        <v>5655</v>
      </c>
      <c r="I4509" s="131" t="str">
        <f>CONCATENATE("'",Tabla1[[#This Row],[Public ID]],"',")</f>
        <v>'inv_BQn5bUaLqAcv9VEhv5Jwo2',</v>
      </c>
      <c r="J4509" s="131" t="s">
        <v>9</v>
      </c>
      <c r="K4509" s="131">
        <v>3405</v>
      </c>
      <c r="L4509" s="98">
        <v>3405</v>
      </c>
      <c r="M4509" s="235">
        <f>Tabla1[[#This Row],[Monto]]-Tabla1[[#This Row],[Monto Kashio]]</f>
        <v>0</v>
      </c>
      <c r="N4509" s="98" t="s">
        <v>23</v>
      </c>
      <c r="O4509" s="131" t="s">
        <v>24</v>
      </c>
      <c r="P4509" s="131">
        <v>3705330</v>
      </c>
      <c r="Q4509" s="189">
        <v>45726</v>
      </c>
      <c r="R4509" s="131" t="s">
        <v>2570</v>
      </c>
      <c r="T4509" s="1"/>
    </row>
    <row r="4510" spans="1:20" ht="12.75" customHeight="1">
      <c r="A4510" s="166" t="s">
        <v>4087</v>
      </c>
      <c r="B4510" s="132" t="s">
        <v>4088</v>
      </c>
      <c r="C4510" s="173" t="s">
        <v>30</v>
      </c>
      <c r="D4510" s="110">
        <v>45726</v>
      </c>
      <c r="E4510" s="116">
        <v>250690342663</v>
      </c>
      <c r="F4510" s="132" t="str">
        <f>CONCATENATE("'",Tabla1[[#This Row],[PSP_TIN]],"',")</f>
        <v>'250690342663',</v>
      </c>
      <c r="G4510" s="132" t="s">
        <v>850</v>
      </c>
      <c r="H4510" s="132" t="s">
        <v>5656</v>
      </c>
      <c r="I4510" s="132" t="str">
        <f>CONCATENATE("'",Tabla1[[#This Row],[Public ID]],"',")</f>
        <v>'inv_UXJGta5qw26nRKCbAb3Wns',</v>
      </c>
      <c r="J4510" s="132" t="s">
        <v>9</v>
      </c>
      <c r="K4510" s="132">
        <v>30</v>
      </c>
      <c r="L4510" s="91">
        <v>30</v>
      </c>
      <c r="M4510" s="235">
        <f>Tabla1[[#This Row],[Monto]]-Tabla1[[#This Row],[Monto Kashio]]</f>
        <v>0</v>
      </c>
      <c r="N4510" s="98" t="s">
        <v>23</v>
      </c>
      <c r="O4510" s="132" t="s">
        <v>24</v>
      </c>
      <c r="P4510" s="132">
        <v>3658045</v>
      </c>
      <c r="Q4510" s="190">
        <v>45726</v>
      </c>
      <c r="R4510" s="132" t="s">
        <v>2570</v>
      </c>
      <c r="T4510" s="1"/>
    </row>
    <row r="4511" spans="1:20" ht="12.75" customHeight="1">
      <c r="A4511" s="187" t="s">
        <v>4087</v>
      </c>
      <c r="B4511" s="131" t="s">
        <v>4088</v>
      </c>
      <c r="C4511" s="181" t="s">
        <v>96</v>
      </c>
      <c r="D4511" s="111">
        <v>45726</v>
      </c>
      <c r="E4511" s="117">
        <v>250690342353</v>
      </c>
      <c r="F4511" s="131" t="str">
        <f>CONCATENATE("'",Tabla1[[#This Row],[PSP_TIN]],"',")</f>
        <v>'250690342353',</v>
      </c>
      <c r="G4511" s="131" t="s">
        <v>1923</v>
      </c>
      <c r="H4511" s="131" t="s">
        <v>5657</v>
      </c>
      <c r="I4511" s="131" t="str">
        <f>CONCATENATE("'",Tabla1[[#This Row],[Public ID]],"',")</f>
        <v>'inv_9Ay3ZpYmaS8xzuLyUoN6BU',</v>
      </c>
      <c r="J4511" s="131" t="s">
        <v>9</v>
      </c>
      <c r="K4511" s="131">
        <v>50</v>
      </c>
      <c r="L4511" s="98">
        <v>50</v>
      </c>
      <c r="M4511" s="235">
        <f>Tabla1[[#This Row],[Monto]]-Tabla1[[#This Row],[Monto Kashio]]</f>
        <v>0</v>
      </c>
      <c r="N4511" s="98" t="s">
        <v>23</v>
      </c>
      <c r="O4511" s="131" t="s">
        <v>24</v>
      </c>
      <c r="P4511" s="131">
        <v>11214</v>
      </c>
      <c r="Q4511" s="189">
        <v>45726</v>
      </c>
      <c r="R4511" s="131" t="s">
        <v>2570</v>
      </c>
      <c r="T4511" s="1"/>
    </row>
    <row r="4512" spans="1:20" ht="12.75" customHeight="1">
      <c r="A4512" s="166" t="s">
        <v>4087</v>
      </c>
      <c r="B4512" s="132" t="s">
        <v>4088</v>
      </c>
      <c r="C4512" s="173" t="s">
        <v>484</v>
      </c>
      <c r="D4512" s="110">
        <v>45726</v>
      </c>
      <c r="E4512" s="116">
        <v>250690341396</v>
      </c>
      <c r="F4512" s="132" t="str">
        <f>CONCATENATE("'",Tabla1[[#This Row],[PSP_TIN]],"',")</f>
        <v>'250690341396',</v>
      </c>
      <c r="G4512" s="132" t="s">
        <v>1923</v>
      </c>
      <c r="H4512" s="132" t="s">
        <v>5658</v>
      </c>
      <c r="I4512" s="132" t="str">
        <f>CONCATENATE("'",Tabla1[[#This Row],[Public ID]],"',")</f>
        <v>'inv_hRDFWkowXo6aQoorhEuyxs',</v>
      </c>
      <c r="J4512" s="132" t="s">
        <v>9</v>
      </c>
      <c r="K4512" s="132">
        <v>500</v>
      </c>
      <c r="L4512" s="91">
        <v>500</v>
      </c>
      <c r="M4512" s="235">
        <f>Tabla1[[#This Row],[Monto]]-Tabla1[[#This Row],[Monto Kashio]]</f>
        <v>0</v>
      </c>
      <c r="N4512" s="98" t="s">
        <v>23</v>
      </c>
      <c r="O4512" s="132" t="s">
        <v>24</v>
      </c>
      <c r="P4512" s="132">
        <v>5695004</v>
      </c>
      <c r="Q4512" s="190">
        <v>45726</v>
      </c>
      <c r="R4512" s="132" t="s">
        <v>2570</v>
      </c>
      <c r="T4512" s="1"/>
    </row>
    <row r="4513" spans="1:20" ht="12.75" customHeight="1">
      <c r="A4513" s="187">
        <v>13352</v>
      </c>
      <c r="B4513" s="131" t="s">
        <v>4117</v>
      </c>
      <c r="C4513" s="181" t="s">
        <v>30</v>
      </c>
      <c r="D4513" s="111">
        <v>45726</v>
      </c>
      <c r="E4513" s="117">
        <v>250700432535</v>
      </c>
      <c r="F4513" s="131" t="str">
        <f>CONCATENATE("'",Tabla1[[#This Row],[PSP_TIN]],"',")</f>
        <v>'250700432535',</v>
      </c>
      <c r="G4513" s="131" t="s">
        <v>1923</v>
      </c>
      <c r="H4513" s="131" t="s">
        <v>5659</v>
      </c>
      <c r="I4513" s="131" t="str">
        <f>CONCATENATE("'",Tabla1[[#This Row],[Public ID]],"',")</f>
        <v>'inv_nR6qsFogJfFe9yF5EgYm3v',</v>
      </c>
      <c r="J4513" s="131" t="s">
        <v>9</v>
      </c>
      <c r="K4513" s="131">
        <v>26</v>
      </c>
      <c r="L4513" s="98">
        <v>26</v>
      </c>
      <c r="M4513" s="235">
        <f>Tabla1[[#This Row],[Monto]]-Tabla1[[#This Row],[Monto Kashio]]</f>
        <v>0</v>
      </c>
      <c r="N4513" s="98" t="s">
        <v>23</v>
      </c>
      <c r="O4513" s="131" t="s">
        <v>24</v>
      </c>
      <c r="P4513" s="131">
        <v>4025105</v>
      </c>
      <c r="Q4513" s="189">
        <v>45726</v>
      </c>
      <c r="R4513" s="131" t="s">
        <v>2570</v>
      </c>
      <c r="T4513" s="1"/>
    </row>
    <row r="4514" spans="1:20" ht="12.75" customHeight="1">
      <c r="A4514" s="166">
        <v>13353</v>
      </c>
      <c r="B4514" s="132" t="s">
        <v>4117</v>
      </c>
      <c r="C4514" s="173" t="s">
        <v>27</v>
      </c>
      <c r="D4514" s="110">
        <v>45726</v>
      </c>
      <c r="E4514" s="116">
        <v>250700434847</v>
      </c>
      <c r="F4514" s="132" t="str">
        <f>CONCATENATE("'",Tabla1[[#This Row],[PSP_TIN]],"',")</f>
        <v>'250700434847',</v>
      </c>
      <c r="G4514" s="132" t="s">
        <v>1923</v>
      </c>
      <c r="H4514" s="132" t="s">
        <v>5660</v>
      </c>
      <c r="I4514" s="132" t="str">
        <f>CONCATENATE("'",Tabla1[[#This Row],[Public ID]],"',")</f>
        <v>'inv_G2V2mmL2LXXBNCL6DM45YV',</v>
      </c>
      <c r="J4514" s="132" t="s">
        <v>9</v>
      </c>
      <c r="K4514" s="132">
        <v>30</v>
      </c>
      <c r="L4514" s="91">
        <v>30</v>
      </c>
      <c r="M4514" s="235">
        <f>Tabla1[[#This Row],[Monto]]-Tabla1[[#This Row],[Monto Kashio]]</f>
        <v>0</v>
      </c>
      <c r="N4514" s="98" t="s">
        <v>23</v>
      </c>
      <c r="O4514" s="132" t="s">
        <v>24</v>
      </c>
      <c r="P4514" s="132">
        <v>1673683</v>
      </c>
      <c r="Q4514" s="190">
        <v>45726</v>
      </c>
      <c r="R4514" s="132" t="s">
        <v>2570</v>
      </c>
      <c r="T4514" s="1"/>
    </row>
    <row r="4515" spans="1:20" ht="12.75" customHeight="1">
      <c r="A4515" s="187" t="s">
        <v>4087</v>
      </c>
      <c r="B4515" s="131" t="s">
        <v>4088</v>
      </c>
      <c r="C4515" s="181" t="s">
        <v>30</v>
      </c>
      <c r="D4515" s="111">
        <v>45726</v>
      </c>
      <c r="E4515" s="117">
        <v>250700449091</v>
      </c>
      <c r="F4515" s="131" t="str">
        <f>CONCATENATE("'",Tabla1[[#This Row],[PSP_TIN]],"',")</f>
        <v>'250700449091',</v>
      </c>
      <c r="G4515" s="131" t="s">
        <v>1923</v>
      </c>
      <c r="H4515" s="131" t="s">
        <v>5661</v>
      </c>
      <c r="I4515" s="131" t="str">
        <f>CONCATENATE("'",Tabla1[[#This Row],[Public ID]],"',")</f>
        <v>'inv_R7YeXx9uLCyHRmHvadtZmp',</v>
      </c>
      <c r="J4515" s="131" t="s">
        <v>9</v>
      </c>
      <c r="K4515" s="131">
        <v>20</v>
      </c>
      <c r="L4515" s="98">
        <v>20</v>
      </c>
      <c r="M4515" s="235">
        <f>Tabla1[[#This Row],[Monto]]-Tabla1[[#This Row],[Monto Kashio]]</f>
        <v>0</v>
      </c>
      <c r="N4515" s="98" t="s">
        <v>23</v>
      </c>
      <c r="O4515" s="131" t="s">
        <v>24</v>
      </c>
      <c r="P4515" s="131">
        <v>4702606</v>
      </c>
      <c r="Q4515" s="189">
        <v>45726</v>
      </c>
      <c r="R4515" s="131" t="s">
        <v>2570</v>
      </c>
      <c r="T4515" s="1"/>
    </row>
    <row r="4516" spans="1:20" ht="12.75" customHeight="1">
      <c r="A4516" s="166" t="s">
        <v>4087</v>
      </c>
      <c r="B4516" s="132" t="s">
        <v>4088</v>
      </c>
      <c r="C4516" s="173" t="s">
        <v>66</v>
      </c>
      <c r="D4516" s="110">
        <v>45726</v>
      </c>
      <c r="E4516" s="116">
        <v>250700449729</v>
      </c>
      <c r="F4516" s="132" t="str">
        <f>CONCATENATE("'",Tabla1[[#This Row],[PSP_TIN]],"',")</f>
        <v>'250700449729',</v>
      </c>
      <c r="G4516" s="132" t="s">
        <v>1923</v>
      </c>
      <c r="H4516" s="132" t="s">
        <v>5662</v>
      </c>
      <c r="I4516" s="132" t="str">
        <f>CONCATENATE("'",Tabla1[[#This Row],[Public ID]],"',")</f>
        <v>'inv_82mGobWFwgUfKwDt2DyQzp',</v>
      </c>
      <c r="J4516" s="132" t="s">
        <v>9</v>
      </c>
      <c r="K4516" s="132">
        <v>15.64</v>
      </c>
      <c r="L4516" s="91">
        <v>15.64</v>
      </c>
      <c r="M4516" s="235">
        <f>Tabla1[[#This Row],[Monto]]-Tabla1[[#This Row],[Monto Kashio]]</f>
        <v>0</v>
      </c>
      <c r="N4516" s="98" t="s">
        <v>23</v>
      </c>
      <c r="O4516" s="132" t="s">
        <v>24</v>
      </c>
      <c r="P4516" s="132">
        <v>1004824</v>
      </c>
      <c r="Q4516" s="190">
        <v>45726</v>
      </c>
      <c r="R4516" s="132" t="s">
        <v>2570</v>
      </c>
      <c r="T4516" s="1"/>
    </row>
    <row r="4517" spans="1:20" ht="12.75" customHeight="1">
      <c r="A4517" s="187" t="s">
        <v>4087</v>
      </c>
      <c r="B4517" s="131" t="s">
        <v>4088</v>
      </c>
      <c r="C4517" s="181" t="s">
        <v>914</v>
      </c>
      <c r="D4517" s="111">
        <v>45726</v>
      </c>
      <c r="E4517" s="117">
        <v>250700436998</v>
      </c>
      <c r="F4517" s="131" t="str">
        <f>CONCATENATE("'",Tabla1[[#This Row],[PSP_TIN]],"',")</f>
        <v>'250700436998',</v>
      </c>
      <c r="G4517" s="131" t="s">
        <v>1923</v>
      </c>
      <c r="H4517" s="131" t="s">
        <v>5663</v>
      </c>
      <c r="I4517" s="131" t="str">
        <f>CONCATENATE("'",Tabla1[[#This Row],[Public ID]],"',")</f>
        <v>'inv_WxEnA2DJBYku2Dowqec7XS',</v>
      </c>
      <c r="J4517" s="131" t="s">
        <v>9</v>
      </c>
      <c r="K4517" s="131">
        <v>76.14</v>
      </c>
      <c r="L4517" s="98">
        <v>76.14</v>
      </c>
      <c r="M4517" s="235">
        <f>Tabla1[[#This Row],[Monto]]-Tabla1[[#This Row],[Monto Kashio]]</f>
        <v>0</v>
      </c>
      <c r="N4517" s="98" t="s">
        <v>23</v>
      </c>
      <c r="O4517" s="131" t="s">
        <v>24</v>
      </c>
      <c r="P4517" s="131">
        <v>4127256</v>
      </c>
      <c r="Q4517" s="189">
        <v>45726</v>
      </c>
      <c r="R4517" s="131" t="s">
        <v>2570</v>
      </c>
      <c r="T4517" s="1"/>
    </row>
    <row r="4518" spans="1:20" ht="12.75" customHeight="1">
      <c r="A4518" s="166" t="s">
        <v>4087</v>
      </c>
      <c r="B4518" s="132" t="s">
        <v>4088</v>
      </c>
      <c r="C4518" s="173" t="s">
        <v>368</v>
      </c>
      <c r="D4518" s="110">
        <v>45726</v>
      </c>
      <c r="E4518" s="116">
        <v>250700435383</v>
      </c>
      <c r="F4518" s="132" t="str">
        <f>CONCATENATE("'",Tabla1[[#This Row],[PSP_TIN]],"',")</f>
        <v>'250700435383',</v>
      </c>
      <c r="G4518" s="132" t="s">
        <v>1923</v>
      </c>
      <c r="H4518" s="132" t="s">
        <v>5664</v>
      </c>
      <c r="I4518" s="132" t="str">
        <f>CONCATENATE("'",Tabla1[[#This Row],[Public ID]],"',")</f>
        <v>'inv_WwdQGRihw4iKBdf2g8BCAz',</v>
      </c>
      <c r="J4518" s="132" t="s">
        <v>9</v>
      </c>
      <c r="K4518" s="132">
        <v>200</v>
      </c>
      <c r="L4518" s="91">
        <v>200</v>
      </c>
      <c r="M4518" s="235">
        <f>Tabla1[[#This Row],[Monto]]-Tabla1[[#This Row],[Monto Kashio]]</f>
        <v>0</v>
      </c>
      <c r="N4518" s="98" t="s">
        <v>23</v>
      </c>
      <c r="O4518" s="132" t="s">
        <v>24</v>
      </c>
      <c r="P4518" s="132">
        <v>4591424</v>
      </c>
      <c r="Q4518" s="190">
        <v>45726</v>
      </c>
      <c r="R4518" s="132" t="s">
        <v>2570</v>
      </c>
      <c r="T4518" s="1"/>
    </row>
    <row r="4519" spans="1:20" ht="12.75" customHeight="1">
      <c r="A4519" s="187" t="s">
        <v>4087</v>
      </c>
      <c r="B4519" s="131" t="s">
        <v>4088</v>
      </c>
      <c r="C4519" s="181" t="s">
        <v>96</v>
      </c>
      <c r="D4519" s="111">
        <v>45726</v>
      </c>
      <c r="E4519" s="117">
        <v>250700430999</v>
      </c>
      <c r="F4519" s="131" t="str">
        <f>CONCATENATE("'",Tabla1[[#This Row],[PSP_TIN]],"',")</f>
        <v>'250700430999',</v>
      </c>
      <c r="G4519" s="131" t="s">
        <v>1923</v>
      </c>
      <c r="H4519" s="131" t="s">
        <v>5665</v>
      </c>
      <c r="I4519" s="131" t="str">
        <f>CONCATENATE("'",Tabla1[[#This Row],[Public ID]],"',")</f>
        <v>'inv_7jepmM7n4hKyTKRhGSdYPW',</v>
      </c>
      <c r="J4519" s="131" t="s">
        <v>9</v>
      </c>
      <c r="K4519" s="131">
        <v>45</v>
      </c>
      <c r="L4519" s="98">
        <v>45</v>
      </c>
      <c r="M4519" s="235">
        <f>Tabla1[[#This Row],[Monto]]-Tabla1[[#This Row],[Monto Kashio]]</f>
        <v>0</v>
      </c>
      <c r="N4519" s="98" t="s">
        <v>23</v>
      </c>
      <c r="O4519" s="131" t="s">
        <v>24</v>
      </c>
      <c r="P4519" s="131">
        <v>4617493</v>
      </c>
      <c r="Q4519" s="189">
        <v>45726</v>
      </c>
      <c r="R4519" s="131" t="s">
        <v>2570</v>
      </c>
      <c r="T4519" s="1"/>
    </row>
    <row r="4520" spans="1:20" ht="12.75" customHeight="1">
      <c r="A4520" s="166" t="s">
        <v>4087</v>
      </c>
      <c r="B4520" s="132" t="s">
        <v>4088</v>
      </c>
      <c r="C4520" s="173" t="s">
        <v>914</v>
      </c>
      <c r="D4520" s="110">
        <v>45726</v>
      </c>
      <c r="E4520" s="116">
        <v>250700434677</v>
      </c>
      <c r="F4520" s="132" t="str">
        <f>CONCATENATE("'",Tabla1[[#This Row],[PSP_TIN]],"',")</f>
        <v>'250700434677',</v>
      </c>
      <c r="G4520" s="132" t="s">
        <v>1923</v>
      </c>
      <c r="H4520" s="132" t="s">
        <v>5666</v>
      </c>
      <c r="I4520" s="132" t="str">
        <f>CONCATENATE("'",Tabla1[[#This Row],[Public ID]],"',")</f>
        <v>'inv_Z4TmknAbx32vPavtPXHSmz',</v>
      </c>
      <c r="J4520" s="132" t="s">
        <v>9</v>
      </c>
      <c r="K4520" s="132">
        <v>5</v>
      </c>
      <c r="L4520" s="91">
        <v>5</v>
      </c>
      <c r="M4520" s="235">
        <f>Tabla1[[#This Row],[Monto]]-Tabla1[[#This Row],[Monto Kashio]]</f>
        <v>0</v>
      </c>
      <c r="N4520" s="98" t="s">
        <v>23</v>
      </c>
      <c r="O4520" s="132" t="s">
        <v>24</v>
      </c>
      <c r="P4520" s="132">
        <v>4599404</v>
      </c>
      <c r="Q4520" s="190">
        <v>45726</v>
      </c>
      <c r="R4520" s="132" t="s">
        <v>2570</v>
      </c>
      <c r="T4520" s="1"/>
    </row>
    <row r="4521" spans="1:20" ht="12.75" customHeight="1">
      <c r="A4521" s="187" t="s">
        <v>4087</v>
      </c>
      <c r="B4521" s="131" t="s">
        <v>4088</v>
      </c>
      <c r="C4521" s="181" t="s">
        <v>27</v>
      </c>
      <c r="D4521" s="111">
        <v>45726</v>
      </c>
      <c r="E4521" s="117">
        <v>250700435005</v>
      </c>
      <c r="F4521" s="131" t="str">
        <f>CONCATENATE("'",Tabla1[[#This Row],[PSP_TIN]],"',")</f>
        <v>'250700435005',</v>
      </c>
      <c r="G4521" s="131" t="s">
        <v>1923</v>
      </c>
      <c r="H4521" s="131" t="s">
        <v>5667</v>
      </c>
      <c r="I4521" s="131" t="str">
        <f>CONCATENATE("'",Tabla1[[#This Row],[Public ID]],"',")</f>
        <v>'inv_hYFfW4SYQeduesC685pfhd',</v>
      </c>
      <c r="J4521" s="131" t="s">
        <v>9</v>
      </c>
      <c r="K4521" s="131">
        <v>41</v>
      </c>
      <c r="L4521" s="98">
        <v>41</v>
      </c>
      <c r="M4521" s="235">
        <f>Tabla1[[#This Row],[Monto]]-Tabla1[[#This Row],[Monto Kashio]]</f>
        <v>0</v>
      </c>
      <c r="N4521" s="98" t="s">
        <v>23</v>
      </c>
      <c r="O4521" s="131" t="s">
        <v>24</v>
      </c>
      <c r="P4521" s="131">
        <v>4580461</v>
      </c>
      <c r="Q4521" s="189">
        <v>45726</v>
      </c>
      <c r="R4521" s="131" t="s">
        <v>2570</v>
      </c>
      <c r="T4521" s="1"/>
    </row>
    <row r="4522" spans="1:20" ht="12.75" customHeight="1">
      <c r="A4522" s="166" t="s">
        <v>4087</v>
      </c>
      <c r="B4522" s="132" t="s">
        <v>4088</v>
      </c>
      <c r="C4522" s="173" t="s">
        <v>914</v>
      </c>
      <c r="D4522" s="110">
        <v>45726</v>
      </c>
      <c r="E4522" s="116">
        <v>250700432321</v>
      </c>
      <c r="F4522" s="132" t="str">
        <f>CONCATENATE("'",Tabla1[[#This Row],[PSP_TIN]],"',")</f>
        <v>'250700432321',</v>
      </c>
      <c r="G4522" s="132" t="s">
        <v>1923</v>
      </c>
      <c r="H4522" s="132" t="s">
        <v>5668</v>
      </c>
      <c r="I4522" s="132" t="str">
        <f>CONCATENATE("'",Tabla1[[#This Row],[Public ID]],"',")</f>
        <v>'inv_DSYM9FQQz89v3YPuosVyG7',</v>
      </c>
      <c r="J4522" s="132" t="s">
        <v>9</v>
      </c>
      <c r="K4522" s="132">
        <v>40</v>
      </c>
      <c r="L4522" s="91">
        <v>40</v>
      </c>
      <c r="M4522" s="235">
        <f>Tabla1[[#This Row],[Monto]]-Tabla1[[#This Row],[Monto Kashio]]</f>
        <v>0</v>
      </c>
      <c r="N4522" s="98" t="s">
        <v>23</v>
      </c>
      <c r="O4522" s="132" t="s">
        <v>24</v>
      </c>
      <c r="P4522" s="132">
        <v>4582259</v>
      </c>
      <c r="Q4522" s="190">
        <v>45726</v>
      </c>
      <c r="R4522" s="132" t="s">
        <v>2570</v>
      </c>
      <c r="T4522" s="1"/>
    </row>
    <row r="4523" spans="1:20" ht="12.75" customHeight="1">
      <c r="A4523" s="187" t="s">
        <v>4087</v>
      </c>
      <c r="B4523" s="131" t="s">
        <v>4088</v>
      </c>
      <c r="C4523" s="181" t="s">
        <v>96</v>
      </c>
      <c r="D4523" s="111">
        <v>45726</v>
      </c>
      <c r="E4523" s="117">
        <v>250700433159</v>
      </c>
      <c r="F4523" s="131" t="str">
        <f>CONCATENATE("'",Tabla1[[#This Row],[PSP_TIN]],"',")</f>
        <v>'250700433159',</v>
      </c>
      <c r="G4523" s="131" t="s">
        <v>1923</v>
      </c>
      <c r="H4523" s="131" t="s">
        <v>5669</v>
      </c>
      <c r="I4523" s="131" t="str">
        <f>CONCATENATE("'",Tabla1[[#This Row],[Public ID]],"',")</f>
        <v>'inv_VcPpR6GLB763TDTbbVUREY',</v>
      </c>
      <c r="J4523" s="131" t="s">
        <v>9</v>
      </c>
      <c r="K4523" s="131">
        <v>50</v>
      </c>
      <c r="L4523" s="98">
        <v>50</v>
      </c>
      <c r="M4523" s="235">
        <f>Tabla1[[#This Row],[Monto]]-Tabla1[[#This Row],[Monto Kashio]]</f>
        <v>0</v>
      </c>
      <c r="N4523" s="98" t="s">
        <v>23</v>
      </c>
      <c r="O4523" s="131" t="s">
        <v>24</v>
      </c>
      <c r="P4523" s="131">
        <v>4573542</v>
      </c>
      <c r="Q4523" s="189">
        <v>45726</v>
      </c>
      <c r="R4523" s="131" t="s">
        <v>2570</v>
      </c>
      <c r="T4523" s="1"/>
    </row>
    <row r="4524" spans="1:20" ht="12.75" customHeight="1">
      <c r="A4524" s="166" t="s">
        <v>4087</v>
      </c>
      <c r="B4524" s="132" t="s">
        <v>4088</v>
      </c>
      <c r="C4524" s="173" t="s">
        <v>66</v>
      </c>
      <c r="D4524" s="110">
        <v>45726</v>
      </c>
      <c r="E4524" s="116">
        <v>250700430332</v>
      </c>
      <c r="F4524" s="132" t="str">
        <f>CONCATENATE("'",Tabla1[[#This Row],[PSP_TIN]],"',")</f>
        <v>'250700430332',</v>
      </c>
      <c r="G4524" s="132" t="s">
        <v>1923</v>
      </c>
      <c r="H4524" s="132" t="s">
        <v>5670</v>
      </c>
      <c r="I4524" s="132" t="str">
        <f>CONCATENATE("'",Tabla1[[#This Row],[Public ID]],"',")</f>
        <v>'inv_awwXD3SYELvTxQWwt7MNkw',</v>
      </c>
      <c r="J4524" s="132" t="s">
        <v>9</v>
      </c>
      <c r="K4524" s="132">
        <v>50</v>
      </c>
      <c r="L4524" s="91">
        <v>50</v>
      </c>
      <c r="M4524" s="235">
        <f>Tabla1[[#This Row],[Monto]]-Tabla1[[#This Row],[Monto Kashio]]</f>
        <v>0</v>
      </c>
      <c r="N4524" s="98" t="s">
        <v>23</v>
      </c>
      <c r="O4524" s="132" t="s">
        <v>24</v>
      </c>
      <c r="P4524" s="132">
        <v>4024407</v>
      </c>
      <c r="Q4524" s="190">
        <v>45726</v>
      </c>
      <c r="R4524" s="132" t="s">
        <v>2570</v>
      </c>
      <c r="T4524" s="1"/>
    </row>
    <row r="4525" spans="1:20" ht="12.75" customHeight="1">
      <c r="A4525" s="218" t="s">
        <v>4087</v>
      </c>
      <c r="B4525" s="221" t="s">
        <v>4088</v>
      </c>
      <c r="C4525" s="219" t="s">
        <v>66</v>
      </c>
      <c r="D4525" s="157">
        <v>45726</v>
      </c>
      <c r="E4525" s="220">
        <v>250700434976</v>
      </c>
      <c r="F4525" s="221" t="str">
        <f>CONCATENATE("'",Tabla1[[#This Row],[PSP_TIN]],"',")</f>
        <v>'250700434976',</v>
      </c>
      <c r="G4525" s="221" t="s">
        <v>1923</v>
      </c>
      <c r="H4525" s="221" t="s">
        <v>5671</v>
      </c>
      <c r="I4525" s="221" t="str">
        <f>CONCATENATE("'",Tabla1[[#This Row],[Public ID]],"',")</f>
        <v>'inv_ECUrV6ZShoh5eDDNMh2WMd',</v>
      </c>
      <c r="J4525" s="221" t="s">
        <v>9</v>
      </c>
      <c r="K4525" s="221">
        <v>1327</v>
      </c>
      <c r="L4525" s="153">
        <v>1327</v>
      </c>
      <c r="M4525" s="235">
        <f>Tabla1[[#This Row],[Monto]]-Tabla1[[#This Row],[Monto Kashio]]</f>
        <v>0</v>
      </c>
      <c r="N4525" s="153" t="s">
        <v>23</v>
      </c>
      <c r="O4525" s="221" t="s">
        <v>24</v>
      </c>
      <c r="P4525" s="251">
        <v>4602839</v>
      </c>
      <c r="Q4525" s="222">
        <v>45726</v>
      </c>
      <c r="R4525" s="221" t="s">
        <v>2570</v>
      </c>
      <c r="T4525" s="1"/>
    </row>
  </sheetData>
  <phoneticPr fontId="1" type="noConversion"/>
  <conditionalFormatting sqref="E758:E817">
    <cfRule type="duplicateValues" dxfId="124" priority="272"/>
  </conditionalFormatting>
  <conditionalFormatting sqref="E922:E946">
    <cfRule type="duplicateValues" dxfId="123" priority="273"/>
    <cfRule type="duplicateValues" dxfId="122" priority="274"/>
  </conditionalFormatting>
  <conditionalFormatting sqref="E1281:E1307">
    <cfRule type="duplicateValues" dxfId="121" priority="278"/>
  </conditionalFormatting>
  <conditionalFormatting sqref="E1308:E1311">
    <cfRule type="duplicateValues" dxfId="120" priority="252"/>
  </conditionalFormatting>
  <conditionalFormatting sqref="E1720:E1727 E1312:E1718">
    <cfRule type="duplicateValues" dxfId="119" priority="250"/>
  </conditionalFormatting>
  <conditionalFormatting sqref="E2770:E3139 E2673:E2768">
    <cfRule type="duplicateValues" dxfId="118" priority="129"/>
  </conditionalFormatting>
  <conditionalFormatting sqref="E2873:E2875">
    <cfRule type="duplicateValues" dxfId="117" priority="127"/>
  </conditionalFormatting>
  <conditionalFormatting sqref="E3552:E3553 E3140:E3545 E3558:E3562">
    <cfRule type="duplicateValues" dxfId="116" priority="120"/>
  </conditionalFormatting>
  <conditionalFormatting sqref="E3678:E3680 E3140:E3675">
    <cfRule type="duplicateValues" dxfId="115" priority="124"/>
  </conditionalFormatting>
  <conditionalFormatting sqref="E3718 E3140:E3712">
    <cfRule type="duplicateValues" dxfId="114" priority="115"/>
  </conditionalFormatting>
  <conditionalFormatting sqref="E3844:E3871">
    <cfRule type="duplicateValues" dxfId="113" priority="42"/>
    <cfRule type="duplicateValues" dxfId="112" priority="43"/>
    <cfRule type="duplicateValues" dxfId="111" priority="44"/>
  </conditionalFormatting>
  <conditionalFormatting sqref="E3921:E3928 E3691:E3712 E3529 E3140:E3393 E3409:E3424 E3435:E3448 E3455 E3463 E3466:E3502 E3519 E3552:E3553 E3531:E3545 E3558:E3580 E3590:E3626 E3631 E3644:E3645 E3650:E3675 E3678:E3680 E3718:E3719 E3726:E3843 E3964:E3972 E3975:E3997 E4005:E4035 E4042:E4043 E4052 E4059:E4064 E4069:E4080 E4085:E4088 E4101 E4103:E4134">
    <cfRule type="duplicateValues" dxfId="110" priority="126"/>
  </conditionalFormatting>
  <conditionalFormatting sqref="E3929:E3933 E3937 E3844:E3917">
    <cfRule type="duplicateValues" dxfId="109" priority="39"/>
  </conditionalFormatting>
  <conditionalFormatting sqref="E4085:E4088 E3140:E3843 E4101 E4103:E4134 E3918:E3928 E3963:E4080">
    <cfRule type="duplicateValues" dxfId="108" priority="125"/>
  </conditionalFormatting>
  <conditionalFormatting sqref="E4135:E4145">
    <cfRule type="duplicateValues" dxfId="107" priority="101"/>
    <cfRule type="duplicateValues" dxfId="106" priority="104"/>
    <cfRule type="duplicateValues" dxfId="105" priority="105"/>
    <cfRule type="duplicateValues" dxfId="104" priority="106"/>
    <cfRule type="duplicateValues" dxfId="103" priority="282"/>
    <cfRule type="duplicateValues" dxfId="102" priority="283"/>
  </conditionalFormatting>
  <conditionalFormatting sqref="E4146:E4279 E3929:E3962 E3844:E3917">
    <cfRule type="duplicateValues" dxfId="101" priority="46"/>
  </conditionalFormatting>
  <conditionalFormatting sqref="E4293:E4408 E4146:E4165 E4168:E4242 E4246:E4279 E4412:E4414 E3929:E3933 E3937 E3944:E3948 E3956:E3962 E3844:E3871 E3874:E3877 E3883 E3888:E3917">
    <cfRule type="duplicateValues" dxfId="100" priority="41"/>
    <cfRule type="duplicateValues" dxfId="99" priority="45"/>
  </conditionalFormatting>
  <conditionalFormatting sqref="E4293:E4408 E4146:E4279 E4412:E4414 E3929:E3962 E3844:E3917">
    <cfRule type="duplicateValues" dxfId="98" priority="38"/>
  </conditionalFormatting>
  <conditionalFormatting sqref="E4415:E4434">
    <cfRule type="duplicateValues" dxfId="97" priority="12"/>
    <cfRule type="duplicateValues" dxfId="96" priority="13"/>
    <cfRule type="duplicateValues" dxfId="95" priority="14"/>
  </conditionalFormatting>
  <conditionalFormatting sqref="E4415:E4449 E4455:E4509 E4513:E4525">
    <cfRule type="duplicateValues" dxfId="94" priority="5"/>
  </conditionalFormatting>
  <conditionalFormatting sqref="E4415:E4509">
    <cfRule type="duplicateValues" dxfId="93" priority="2"/>
  </conditionalFormatting>
  <conditionalFormatting sqref="E4416">
    <cfRule type="duplicateValues" dxfId="92" priority="9"/>
    <cfRule type="duplicateValues" dxfId="91" priority="10"/>
    <cfRule type="duplicateValues" dxfId="90" priority="11"/>
  </conditionalFormatting>
  <conditionalFormatting sqref="E4417:E4434 E4438:E4449 E4455:E4509 E4513:E4525">
    <cfRule type="duplicateValues" dxfId="89" priority="16"/>
    <cfRule type="duplicateValues" dxfId="88" priority="17"/>
    <cfRule type="duplicateValues" dxfId="87" priority="18"/>
  </conditionalFormatting>
  <conditionalFormatting sqref="E4526:E1048576 E1:E1974">
    <cfRule type="duplicateValues" dxfId="86" priority="232"/>
  </conditionalFormatting>
  <conditionalFormatting sqref="E4526:E1048576 E1:E3843 E3918:E3928 E3963:E4134">
    <cfRule type="duplicateValues" dxfId="85" priority="109"/>
  </conditionalFormatting>
  <conditionalFormatting sqref="F2770:F3139 F2673:F2768">
    <cfRule type="duplicateValues" dxfId="84" priority="128"/>
  </conditionalFormatting>
  <conditionalFormatting sqref="K3140:K3383 K3385:K3393 L3389 K3409:K3424 K3435:K3448 L3436 K3463 K3466:K3502 K3519:L3520 K3528:K3545 L3537:L3540 K3552:K3553 K3558:K3567 K3569:K3580 K3590:K3646 K3650:K3675 K3678:K3680 K3691:K3712 K3717:K3719 K3975:K3997 K4005:K4020 K4026:K4035 K4042:K4043 K4052:L4052 K4059:K4064 K4069:K4080 K4085:K4088 K4101">
    <cfRule type="cellIs" dxfId="83" priority="123" operator="greaterThan">
      <formula>1000</formula>
    </cfRule>
  </conditionalFormatting>
  <conditionalFormatting sqref="K3726:K3871 K3874:K3877 K3888:K3917 K3921:K3933 K3937:K3939 K3944:K3948 K3956:K3972 K4103:K4232 K4235:K4242 K4246:K4280 K4282:K4306 K4312:K4335 K4338:K4408">
    <cfRule type="cellIs" dxfId="82" priority="40" operator="greaterThan">
      <formula>1000</formula>
    </cfRule>
  </conditionalFormatting>
  <conditionalFormatting sqref="K4412:K4422 K4438:K4449 K4455:K4480 K4482:K4509 K4513:K4525">
    <cfRule type="cellIs" dxfId="81" priority="8" operator="greaterThan">
      <formula>1000</formula>
    </cfRule>
  </conditionalFormatting>
  <conditionalFormatting sqref="K4425:K4426 K4429:K4434">
    <cfRule type="cellIs" dxfId="80" priority="15" operator="greaterThan">
      <formula>1000</formula>
    </cfRule>
  </conditionalFormatting>
  <conditionalFormatting sqref="K1975:L1979">
    <cfRule type="cellIs" dxfId="79" priority="223" operator="greaterThan">
      <formula>1000</formula>
    </cfRule>
  </conditionalFormatting>
  <conditionalFormatting sqref="K2090:L2090">
    <cfRule type="cellIs" dxfId="78" priority="219" operator="greaterThan">
      <formula>1000</formula>
    </cfRule>
  </conditionalFormatting>
  <conditionalFormatting sqref="K2093:L2093">
    <cfRule type="cellIs" dxfId="77" priority="218" operator="greaterThan">
      <formula>1000</formula>
    </cfRule>
  </conditionalFormatting>
  <conditionalFormatting sqref="K2100:L2100">
    <cfRule type="cellIs" dxfId="76" priority="217" operator="greaterThan">
      <formula>1000</formula>
    </cfRule>
  </conditionalFormatting>
  <conditionalFormatting sqref="K2111:L2111">
    <cfRule type="cellIs" dxfId="75" priority="216" operator="greaterThan">
      <formula>1000</formula>
    </cfRule>
  </conditionalFormatting>
  <conditionalFormatting sqref="K2195:L2416 J2417 L2417">
    <cfRule type="cellIs" dxfId="74" priority="203" operator="greaterThan">
      <formula>1000</formula>
    </cfRule>
  </conditionalFormatting>
  <conditionalFormatting sqref="K2418:L2672 K2769:L2769">
    <cfRule type="cellIs" dxfId="73" priority="134" operator="greaterThan">
      <formula>1000</formula>
    </cfRule>
  </conditionalFormatting>
  <conditionalFormatting sqref="K1312:M1970">
    <cfRule type="cellIs" dxfId="72" priority="249" operator="greaterThan">
      <formula>1000</formula>
    </cfRule>
  </conditionalFormatting>
  <conditionalFormatting sqref="K1980:M2089 K2091:M2092 K2094:M2099 K2101:M2110">
    <cfRule type="cellIs" dxfId="71" priority="222" operator="greaterThan">
      <formula>1000</formula>
    </cfRule>
  </conditionalFormatting>
  <conditionalFormatting sqref="K2112:M2155 K2156:L2192">
    <cfRule type="cellIs" dxfId="70" priority="215" operator="greaterThan">
      <formula>1000</formula>
    </cfRule>
  </conditionalFormatting>
  <conditionalFormatting sqref="L3343:L3344">
    <cfRule type="cellIs" dxfId="69" priority="122" operator="greaterThan">
      <formula>1000</formula>
    </cfRule>
  </conditionalFormatting>
  <conditionalFormatting sqref="L3423">
    <cfRule type="cellIs" dxfId="68" priority="121" operator="greaterThan">
      <formula>1000</formula>
    </cfRule>
  </conditionalFormatting>
  <conditionalFormatting sqref="L3569:L3570">
    <cfRule type="cellIs" dxfId="67" priority="119" operator="greaterThan">
      <formula>1000</formula>
    </cfRule>
  </conditionalFormatting>
  <conditionalFormatting sqref="L3573">
    <cfRule type="cellIs" dxfId="66" priority="118" operator="greaterThan">
      <formula>1000</formula>
    </cfRule>
  </conditionalFormatting>
  <conditionalFormatting sqref="L3576:L3577">
    <cfRule type="cellIs" dxfId="65" priority="117" operator="greaterThan">
      <formula>1000</formula>
    </cfRule>
  </conditionalFormatting>
  <conditionalFormatting sqref="L3643:L3644">
    <cfRule type="cellIs" dxfId="64" priority="116" operator="greaterThan">
      <formula>1000</formula>
    </cfRule>
  </conditionalFormatting>
  <conditionalFormatting sqref="L3958">
    <cfRule type="cellIs" dxfId="63" priority="37" operator="greaterThan">
      <formula>1000</formula>
    </cfRule>
  </conditionalFormatting>
  <conditionalFormatting sqref="L3960">
    <cfRule type="cellIs" dxfId="62" priority="36" operator="greaterThan">
      <formula>1000</formula>
    </cfRule>
  </conditionalFormatting>
  <conditionalFormatting sqref="L3965">
    <cfRule type="cellIs" dxfId="61" priority="114" operator="greaterThan">
      <formula>1000</formula>
    </cfRule>
  </conditionalFormatting>
  <conditionalFormatting sqref="L3977">
    <cfRule type="cellIs" dxfId="60" priority="113" operator="notEqual">
      <formula>0</formula>
    </cfRule>
  </conditionalFormatting>
  <conditionalFormatting sqref="L4014">
    <cfRule type="cellIs" dxfId="59" priority="112" operator="greaterThan">
      <formula>1000</formula>
    </cfRule>
  </conditionalFormatting>
  <conditionalFormatting sqref="L4080">
    <cfRule type="cellIs" dxfId="58" priority="111" operator="greaterThan">
      <formula>1000</formula>
    </cfRule>
  </conditionalFormatting>
  <conditionalFormatting sqref="L4116">
    <cfRule type="cellIs" dxfId="57" priority="110" operator="greaterThan">
      <formula>1000</formula>
    </cfRule>
  </conditionalFormatting>
  <conditionalFormatting sqref="L4152">
    <cfRule type="cellIs" dxfId="56" priority="35" operator="greaterThan">
      <formula>1000</formula>
    </cfRule>
  </conditionalFormatting>
  <conditionalFormatting sqref="L4190:L4192">
    <cfRule type="cellIs" dxfId="55" priority="34" operator="greaterThan">
      <formula>1000</formula>
    </cfRule>
  </conditionalFormatting>
  <conditionalFormatting sqref="L4198">
    <cfRule type="cellIs" dxfId="54" priority="33" operator="greaterThan">
      <formula>1000</formula>
    </cfRule>
  </conditionalFormatting>
  <conditionalFormatting sqref="L4206:L4208">
    <cfRule type="cellIs" dxfId="53" priority="32" operator="greaterThan">
      <formula>1000</formula>
    </cfRule>
  </conditionalFormatting>
  <conditionalFormatting sqref="L4214:L4217">
    <cfRule type="cellIs" dxfId="52" priority="31" operator="greaterThan">
      <formula>1000</formula>
    </cfRule>
  </conditionalFormatting>
  <conditionalFormatting sqref="L4219:L4224">
    <cfRule type="cellIs" dxfId="51" priority="30" operator="greaterThan">
      <formula>1000</formula>
    </cfRule>
  </conditionalFormatting>
  <conditionalFormatting sqref="L4236:L4238">
    <cfRule type="cellIs" dxfId="50" priority="29" operator="greaterThan">
      <formula>1000</formula>
    </cfRule>
  </conditionalFormatting>
  <conditionalFormatting sqref="L4250:L4251">
    <cfRule type="cellIs" dxfId="49" priority="28" operator="greaterThan">
      <formula>1000</formula>
    </cfRule>
  </conditionalFormatting>
  <conditionalFormatting sqref="L4255">
    <cfRule type="cellIs" dxfId="48" priority="26" operator="greaterThan">
      <formula>1000</formula>
    </cfRule>
  </conditionalFormatting>
  <conditionalFormatting sqref="L4257:L4260">
    <cfRule type="cellIs" dxfId="47" priority="27" operator="greaterThan">
      <formula>1000</formula>
    </cfRule>
  </conditionalFormatting>
  <conditionalFormatting sqref="L4278:L4279">
    <cfRule type="cellIs" dxfId="46" priority="25" operator="greaterThan">
      <formula>1000</formula>
    </cfRule>
  </conditionalFormatting>
  <conditionalFormatting sqref="L4299">
    <cfRule type="cellIs" dxfId="45" priority="24" operator="greaterThan">
      <formula>1000</formula>
    </cfRule>
  </conditionalFormatting>
  <conditionalFormatting sqref="L4301:L4304">
    <cfRule type="cellIs" dxfId="44" priority="23" operator="greaterThan">
      <formula>1000</formula>
    </cfRule>
  </conditionalFormatting>
  <conditionalFormatting sqref="L4313">
    <cfRule type="cellIs" dxfId="43" priority="22" operator="greaterThan">
      <formula>1000</formula>
    </cfRule>
  </conditionalFormatting>
  <conditionalFormatting sqref="L4329:L4330">
    <cfRule type="cellIs" dxfId="42" priority="21" operator="greaterThan">
      <formula>1000</formula>
    </cfRule>
  </conditionalFormatting>
  <conditionalFormatting sqref="L4338:L4340">
    <cfRule type="cellIs" dxfId="41" priority="20" operator="greaterThan">
      <formula>1000</formula>
    </cfRule>
  </conditionalFormatting>
  <conditionalFormatting sqref="L4398:L4407">
    <cfRule type="cellIs" dxfId="40" priority="19" operator="greaterThan">
      <formula>1000</formula>
    </cfRule>
  </conditionalFormatting>
  <conditionalFormatting sqref="L4417:L4418">
    <cfRule type="cellIs" dxfId="39" priority="7" operator="greaterThan">
      <formula>1000</formula>
    </cfRule>
  </conditionalFormatting>
  <conditionalFormatting sqref="L4426">
    <cfRule type="cellIs" dxfId="38" priority="6" operator="greaterThan">
      <formula>1000</formula>
    </cfRule>
  </conditionalFormatting>
  <conditionalFormatting sqref="L4446">
    <cfRule type="cellIs" dxfId="37" priority="4" operator="greaterThan">
      <formula>1000</formula>
    </cfRule>
  </conditionalFormatting>
  <conditionalFormatting sqref="L4487:L4488">
    <cfRule type="cellIs" dxfId="36" priority="3" operator="greaterThan">
      <formula>1000</formula>
    </cfRule>
  </conditionalFormatting>
  <conditionalFormatting sqref="L4507:L4508">
    <cfRule type="cellIs" dxfId="35" priority="1" operator="greaterThan">
      <formula>1000</formula>
    </cfRule>
  </conditionalFormatting>
  <conditionalFormatting sqref="M2">
    <cfRule type="cellIs" dxfId="34" priority="246" operator="equal">
      <formula>0</formula>
    </cfRule>
    <cfRule type="cellIs" dxfId="33" priority="247" operator="notEqual">
      <formula>0</formula>
    </cfRule>
    <cfRule type="cellIs" dxfId="32" priority="248" operator="greaterThan">
      <formula>1000</formula>
    </cfRule>
  </conditionalFormatting>
  <conditionalFormatting sqref="M1980:M2617 M2521:N2672 M2769:N2769">
    <cfRule type="cellIs" dxfId="31" priority="143" operator="equal">
      <formula>0</formula>
    </cfRule>
  </conditionalFormatting>
  <conditionalFormatting sqref="M1980:M2672 M2769">
    <cfRule type="cellIs" dxfId="30" priority="144" operator="notEqual">
      <formula>0</formula>
    </cfRule>
    <cfRule type="cellIs" dxfId="29" priority="145" operator="greaterThan">
      <formula>1000</formula>
    </cfRule>
  </conditionalFormatting>
  <conditionalFormatting sqref="M2449:M2520 M2521:N2590 M2594:N2672 M2769:N2769 N2591:N2593">
    <cfRule type="cellIs" dxfId="28" priority="146" operator="notEqual">
      <formula>0</formula>
    </cfRule>
  </conditionalFormatting>
  <conditionalFormatting sqref="M2449:M2520 M2521:N2590 N2591:N2593">
    <cfRule type="cellIs" dxfId="27" priority="147" operator="greaterThan">
      <formula>1000</formula>
    </cfRule>
  </conditionalFormatting>
  <conditionalFormatting sqref="M2591:M2593">
    <cfRule type="cellIs" dxfId="26" priority="140" operator="notEqual">
      <formula>0</formula>
    </cfRule>
    <cfRule type="cellIs" dxfId="25" priority="141" operator="greaterThan">
      <formula>1000</formula>
    </cfRule>
  </conditionalFormatting>
  <conditionalFormatting sqref="M2594:N2672 M2769:N2769">
    <cfRule type="cellIs" dxfId="24" priority="142" operator="greaterThan">
      <formula>1000</formula>
    </cfRule>
  </conditionalFormatting>
  <dataValidations count="1">
    <dataValidation type="list" allowBlank="1" showInputMessage="1" showErrorMessage="1" sqref="B3140:B4525" xr:uid="{48412EA4-2432-4DFF-9475-5649CCE4C574}">
      <formula1>"EECC, Ticket, CREP"</formula1>
    </dataValidation>
  </dataValidation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D224F-3435-4226-A6B5-C80F17D63AE4}">
  <dimension ref="A1:T5680"/>
  <sheetViews>
    <sheetView tabSelected="1" topLeftCell="A5658" zoomScale="90" zoomScaleNormal="90" workbookViewId="0">
      <selection activeCell="C5681" sqref="A5681:XFD5694"/>
    </sheetView>
  </sheetViews>
  <sheetFormatPr baseColWidth="10" defaultColWidth="11.42578125" defaultRowHeight="15"/>
  <cols>
    <col min="1" max="1" width="13.85546875" bestFit="1" customWidth="1"/>
    <col min="2" max="2" width="17.85546875" style="27" customWidth="1"/>
    <col min="3" max="3" width="22.42578125" customWidth="1"/>
    <col min="4" max="4" width="16.7109375" customWidth="1"/>
    <col min="5" max="5" width="42.140625" bestFit="1" customWidth="1"/>
    <col min="6" max="6" width="41.5703125" bestFit="1" customWidth="1"/>
    <col min="7" max="7" width="18.7109375" customWidth="1"/>
    <col min="8" max="8" width="10.5703125" style="28" customWidth="1"/>
    <col min="9" max="9" width="18.42578125" style="39" customWidth="1"/>
    <col min="10" max="10" width="20.42578125" bestFit="1" customWidth="1"/>
    <col min="11" max="11" width="26.42578125" customWidth="1"/>
    <col min="12" max="12" width="51.42578125" bestFit="1" customWidth="1"/>
    <col min="13" max="13" width="11.42578125" customWidth="1"/>
    <col min="14" max="14" width="175.5703125" customWidth="1"/>
  </cols>
  <sheetData>
    <row r="1" spans="1:13" ht="15.75">
      <c r="A1" s="252" t="s">
        <v>19493</v>
      </c>
      <c r="B1" s="252" t="s">
        <v>4117</v>
      </c>
      <c r="C1" s="27" t="s">
        <v>4</v>
      </c>
      <c r="D1" t="s">
        <v>5672</v>
      </c>
      <c r="E1" t="s">
        <v>6</v>
      </c>
      <c r="F1" t="s">
        <v>7</v>
      </c>
      <c r="G1" t="s">
        <v>8</v>
      </c>
      <c r="H1" t="s">
        <v>5673</v>
      </c>
      <c r="I1" s="28" t="s">
        <v>10</v>
      </c>
      <c r="J1" s="39" t="s">
        <v>5674</v>
      </c>
      <c r="K1" t="s">
        <v>14</v>
      </c>
      <c r="L1" s="26" t="s">
        <v>16</v>
      </c>
      <c r="M1" t="s">
        <v>5675</v>
      </c>
    </row>
    <row r="2" spans="1:13">
      <c r="A2" t="s">
        <v>19490</v>
      </c>
      <c r="B2"/>
      <c r="C2" s="27" t="s">
        <v>5676</v>
      </c>
      <c r="D2" t="str">
        <f t="shared" ref="D2:D65" si="0">CONCATENATE("'",C2,"',")</f>
        <v>'240035874919',</v>
      </c>
      <c r="E2" t="s">
        <v>850</v>
      </c>
      <c r="F2" t="s">
        <v>5677</v>
      </c>
      <c r="H2" t="s">
        <v>9</v>
      </c>
      <c r="I2" s="28">
        <v>20</v>
      </c>
      <c r="J2" s="253"/>
      <c r="K2" t="s">
        <v>24</v>
      </c>
      <c r="L2" s="26">
        <v>45293.883055555554</v>
      </c>
      <c r="M2" t="s">
        <v>2590</v>
      </c>
    </row>
    <row r="3" spans="1:13">
      <c r="A3" t="s">
        <v>19490</v>
      </c>
      <c r="B3"/>
      <c r="C3" s="27" t="s">
        <v>5678</v>
      </c>
      <c r="D3" t="str">
        <f t="shared" si="0"/>
        <v>'240035946671',</v>
      </c>
      <c r="E3" t="s">
        <v>850</v>
      </c>
      <c r="F3" t="s">
        <v>5679</v>
      </c>
      <c r="H3" t="s">
        <v>9</v>
      </c>
      <c r="I3" s="28">
        <v>200</v>
      </c>
      <c r="J3" s="253"/>
      <c r="K3" t="s">
        <v>24</v>
      </c>
      <c r="L3" s="26">
        <v>45293.999548611115</v>
      </c>
      <c r="M3" t="s">
        <v>27</v>
      </c>
    </row>
    <row r="4" spans="1:13">
      <c r="A4" t="s">
        <v>19490</v>
      </c>
      <c r="B4">
        <v>4952</v>
      </c>
      <c r="C4" s="27" t="s">
        <v>5680</v>
      </c>
      <c r="D4" t="str">
        <f t="shared" si="0"/>
        <v>'233610596311',</v>
      </c>
      <c r="E4" t="s">
        <v>25</v>
      </c>
      <c r="F4" t="s">
        <v>5681</v>
      </c>
      <c r="G4" t="str">
        <f>CONCATENATE("'",Tabla6[[#This Row],[Public ID]],"',")</f>
        <v>'inv_f5UH5Q7QLX4pS9EAay6CpR',</v>
      </c>
      <c r="H4" t="s">
        <v>109</v>
      </c>
      <c r="I4" s="28">
        <v>20</v>
      </c>
      <c r="J4" s="253" t="s">
        <v>5682</v>
      </c>
      <c r="K4" t="s">
        <v>24</v>
      </c>
      <c r="L4" s="26">
        <v>45294.436469907407</v>
      </c>
      <c r="M4" t="s">
        <v>107</v>
      </c>
    </row>
    <row r="5" spans="1:13">
      <c r="A5" t="s">
        <v>19490</v>
      </c>
      <c r="B5">
        <v>4952</v>
      </c>
      <c r="C5" s="27" t="s">
        <v>5683</v>
      </c>
      <c r="D5" t="str">
        <f t="shared" si="0"/>
        <v>'233514068978',</v>
      </c>
      <c r="E5" t="s">
        <v>118</v>
      </c>
      <c r="F5" t="s">
        <v>5684</v>
      </c>
      <c r="G5" t="str">
        <f>CONCATENATE("'",Tabla6[[#This Row],[Public ID]],"',")</f>
        <v>'inv_7EpKUQTXTRQJM7fvbGvUvF',</v>
      </c>
      <c r="H5" t="s">
        <v>9</v>
      </c>
      <c r="I5" s="28">
        <v>126</v>
      </c>
      <c r="J5" s="253" t="s">
        <v>5685</v>
      </c>
      <c r="K5" t="s">
        <v>24</v>
      </c>
      <c r="L5" s="26">
        <v>45294.436898148146</v>
      </c>
      <c r="M5" t="s">
        <v>3753</v>
      </c>
    </row>
    <row r="6" spans="1:13">
      <c r="A6" t="s">
        <v>19490</v>
      </c>
      <c r="B6">
        <v>4952</v>
      </c>
      <c r="C6" s="27" t="s">
        <v>5686</v>
      </c>
      <c r="D6" t="str">
        <f t="shared" si="0"/>
        <v>'233610596409',</v>
      </c>
      <c r="E6" t="s">
        <v>25</v>
      </c>
      <c r="F6" t="s">
        <v>5687</v>
      </c>
      <c r="G6" t="str">
        <f>CONCATENATE("'",Tabla6[[#This Row],[Public ID]],"',")</f>
        <v>'inv_dwNVVcXSS29go4vjJeu4bc',</v>
      </c>
      <c r="H6" t="s">
        <v>109</v>
      </c>
      <c r="I6" s="28">
        <v>20</v>
      </c>
      <c r="J6" s="253" t="s">
        <v>5688</v>
      </c>
      <c r="K6" t="s">
        <v>24</v>
      </c>
      <c r="L6" s="26">
        <v>45294.437881944446</v>
      </c>
      <c r="M6" t="s">
        <v>107</v>
      </c>
    </row>
    <row r="7" spans="1:13">
      <c r="A7" t="s">
        <v>19490</v>
      </c>
      <c r="B7">
        <v>4952</v>
      </c>
      <c r="C7" s="27" t="s">
        <v>5689</v>
      </c>
      <c r="D7" t="str">
        <f t="shared" si="0"/>
        <v>'231842182559',</v>
      </c>
      <c r="E7" t="s">
        <v>25</v>
      </c>
      <c r="F7" t="s">
        <v>5690</v>
      </c>
      <c r="G7" t="str">
        <f>CONCATENATE("'",Tabla6[[#This Row],[Public ID]],"',")</f>
        <v>'inv_dJegfHYcTZyngLgTQkaAYc',</v>
      </c>
      <c r="H7" t="s">
        <v>9</v>
      </c>
      <c r="I7" s="28">
        <v>154</v>
      </c>
      <c r="J7" s="253" t="s">
        <v>5691</v>
      </c>
      <c r="K7" t="s">
        <v>24</v>
      </c>
      <c r="L7" s="26">
        <v>45294.556527777779</v>
      </c>
      <c r="M7" t="s">
        <v>5692</v>
      </c>
    </row>
    <row r="8" spans="1:13">
      <c r="A8" t="s">
        <v>19490</v>
      </c>
      <c r="B8">
        <v>4952</v>
      </c>
      <c r="C8" s="27" t="s">
        <v>5693</v>
      </c>
      <c r="D8" t="str">
        <f t="shared" si="0"/>
        <v>'233059304205',</v>
      </c>
      <c r="E8" t="s">
        <v>25</v>
      </c>
      <c r="F8" t="s">
        <v>5694</v>
      </c>
      <c r="G8" t="str">
        <f>CONCATENATE("'",Tabla6[[#This Row],[Public ID]],"',")</f>
        <v>'inv_mbH2Nrumt4EytUTsmwV4u8',</v>
      </c>
      <c r="H8" t="s">
        <v>9</v>
      </c>
      <c r="I8" s="28">
        <v>154</v>
      </c>
      <c r="J8" s="253" t="s">
        <v>5695</v>
      </c>
      <c r="K8" t="s">
        <v>24</v>
      </c>
      <c r="L8" s="26">
        <v>45294.557962962965</v>
      </c>
      <c r="M8" t="s">
        <v>5692</v>
      </c>
    </row>
    <row r="9" spans="1:13">
      <c r="A9" t="s">
        <v>19490</v>
      </c>
      <c r="B9">
        <v>4952</v>
      </c>
      <c r="C9" s="27" t="s">
        <v>5696</v>
      </c>
      <c r="D9" t="str">
        <f t="shared" si="0"/>
        <v>'240036463817',</v>
      </c>
      <c r="E9" t="s">
        <v>21</v>
      </c>
      <c r="F9" t="s">
        <v>5697</v>
      </c>
      <c r="G9" t="str">
        <f>CONCATENATE("'",Tabla6[[#This Row],[Public ID]],"',")</f>
        <v>'inv_KSXtsdsihVW7NjTYGPytpY',</v>
      </c>
      <c r="H9" t="s">
        <v>9</v>
      </c>
      <c r="I9" s="28">
        <v>20</v>
      </c>
      <c r="J9" s="253" t="s">
        <v>5698</v>
      </c>
      <c r="K9" t="s">
        <v>24</v>
      </c>
      <c r="L9" s="26">
        <v>45294.569178240738</v>
      </c>
      <c r="M9" t="s">
        <v>2590</v>
      </c>
    </row>
    <row r="10" spans="1:13">
      <c r="A10" t="s">
        <v>19490</v>
      </c>
      <c r="B10">
        <v>4952</v>
      </c>
      <c r="C10" s="27" t="s">
        <v>5699</v>
      </c>
      <c r="D10" t="str">
        <f t="shared" si="0"/>
        <v>'233610598429',</v>
      </c>
      <c r="E10" t="s">
        <v>25</v>
      </c>
      <c r="F10" t="s">
        <v>5700</v>
      </c>
      <c r="G10" t="str">
        <f>CONCATENATE("'",Tabla6[[#This Row],[Public ID]],"',")</f>
        <v>'inv_csF5HezqivehZMY2AQt5BT',</v>
      </c>
      <c r="H10" t="s">
        <v>109</v>
      </c>
      <c r="I10" s="28">
        <v>20</v>
      </c>
      <c r="J10" s="253" t="s">
        <v>5701</v>
      </c>
      <c r="K10" t="s">
        <v>24</v>
      </c>
      <c r="L10" s="26">
        <v>45294.673171296294</v>
      </c>
      <c r="M10" t="s">
        <v>107</v>
      </c>
    </row>
    <row r="11" spans="1:13">
      <c r="A11" t="s">
        <v>19490</v>
      </c>
      <c r="B11">
        <v>4952</v>
      </c>
      <c r="C11" s="27" t="s">
        <v>5702</v>
      </c>
      <c r="D11" t="str">
        <f t="shared" si="0"/>
        <v>'233610598468',</v>
      </c>
      <c r="E11" t="s">
        <v>25</v>
      </c>
      <c r="F11" t="s">
        <v>5703</v>
      </c>
      <c r="G11" t="str">
        <f>CONCATENATE("'",Tabla6[[#This Row],[Public ID]],"',")</f>
        <v>'inv_RNPjbkbKGpkviMiz2SvJE8',</v>
      </c>
      <c r="H11" t="s">
        <v>109</v>
      </c>
      <c r="I11" s="28">
        <v>20</v>
      </c>
      <c r="J11" s="253" t="s">
        <v>5704</v>
      </c>
      <c r="K11" t="s">
        <v>24</v>
      </c>
      <c r="L11" s="26">
        <v>45294.674733796295</v>
      </c>
      <c r="M11" t="s">
        <v>107</v>
      </c>
    </row>
    <row r="12" spans="1:13">
      <c r="A12" t="s">
        <v>19490</v>
      </c>
      <c r="B12">
        <v>4952</v>
      </c>
      <c r="C12" s="27" t="s">
        <v>5705</v>
      </c>
      <c r="D12" t="str">
        <f t="shared" si="0"/>
        <v>'233070691771',</v>
      </c>
      <c r="E12" t="s">
        <v>25</v>
      </c>
      <c r="F12" t="s">
        <v>5706</v>
      </c>
      <c r="G12" t="str">
        <f>CONCATENATE("'",Tabla6[[#This Row],[Public ID]],"',")</f>
        <v>'inv_7tpUwbuzqoCthqqh2jxMCd',</v>
      </c>
      <c r="H12" t="s">
        <v>9</v>
      </c>
      <c r="I12" s="28">
        <v>227.25</v>
      </c>
      <c r="J12" s="253" t="s">
        <v>5707</v>
      </c>
      <c r="K12" t="s">
        <v>24</v>
      </c>
      <c r="L12" s="26">
        <v>45294.746400462966</v>
      </c>
      <c r="M12" t="s">
        <v>1290</v>
      </c>
    </row>
    <row r="13" spans="1:13">
      <c r="A13" t="s">
        <v>19490</v>
      </c>
      <c r="B13">
        <v>4952</v>
      </c>
      <c r="C13" s="27" t="s">
        <v>5708</v>
      </c>
      <c r="D13" t="str">
        <f t="shared" si="0"/>
        <v>'233276104394',</v>
      </c>
      <c r="E13" t="s">
        <v>25</v>
      </c>
      <c r="F13" t="s">
        <v>5709</v>
      </c>
      <c r="G13" t="str">
        <f>CONCATENATE("'",Tabla6[[#This Row],[Public ID]],"',")</f>
        <v>'inv_7fKkKTf3PUqVLocwKuG7Qz',</v>
      </c>
      <c r="H13" t="s">
        <v>9</v>
      </c>
      <c r="I13" s="28">
        <v>70</v>
      </c>
      <c r="J13" s="253" t="s">
        <v>5710</v>
      </c>
      <c r="K13" t="s">
        <v>24</v>
      </c>
      <c r="L13" s="26">
        <v>45296.452303240738</v>
      </c>
      <c r="M13" t="s">
        <v>1512</v>
      </c>
    </row>
    <row r="14" spans="1:13">
      <c r="A14" t="s">
        <v>19490</v>
      </c>
      <c r="B14">
        <v>4952</v>
      </c>
      <c r="C14" s="27" t="s">
        <v>5711</v>
      </c>
      <c r="D14" t="str">
        <f t="shared" si="0"/>
        <v>'233632756007',</v>
      </c>
      <c r="E14" t="s">
        <v>25</v>
      </c>
      <c r="F14" t="s">
        <v>5712</v>
      </c>
      <c r="G14" t="str">
        <f>CONCATENATE("'",Tabla6[[#This Row],[Public ID]],"',")</f>
        <v>'inv_VgPDD2mw3GLmc8cbCZuyXt',</v>
      </c>
      <c r="H14" t="s">
        <v>9</v>
      </c>
      <c r="I14" s="28">
        <v>75</v>
      </c>
      <c r="J14" s="253" t="s">
        <v>5713</v>
      </c>
      <c r="K14" t="s">
        <v>24</v>
      </c>
      <c r="L14" s="26">
        <v>45296.472766203704</v>
      </c>
      <c r="M14" t="s">
        <v>1512</v>
      </c>
    </row>
    <row r="15" spans="1:13">
      <c r="A15" t="s">
        <v>19490</v>
      </c>
      <c r="B15">
        <v>4952</v>
      </c>
      <c r="C15" s="27" t="s">
        <v>5714</v>
      </c>
      <c r="D15" t="str">
        <f t="shared" si="0"/>
        <v>'233427176477',</v>
      </c>
      <c r="E15" t="s">
        <v>118</v>
      </c>
      <c r="F15" t="s">
        <v>5715</v>
      </c>
      <c r="G15" t="str">
        <f>CONCATENATE("'",Tabla6[[#This Row],[Public ID]],"',")</f>
        <v>'inv_MwT4sRBxLyoGa9w9uiXnyM',</v>
      </c>
      <c r="H15" t="s">
        <v>9</v>
      </c>
      <c r="I15" s="28">
        <v>175</v>
      </c>
      <c r="J15" s="253" t="s">
        <v>5716</v>
      </c>
      <c r="K15" t="s">
        <v>24</v>
      </c>
      <c r="L15" s="26">
        <v>45296.556990740741</v>
      </c>
      <c r="M15" t="s">
        <v>3753</v>
      </c>
    </row>
    <row r="16" spans="1:13">
      <c r="A16" t="s">
        <v>19490</v>
      </c>
      <c r="B16">
        <v>4952</v>
      </c>
      <c r="C16" s="27" t="s">
        <v>5717</v>
      </c>
      <c r="D16" t="str">
        <f t="shared" si="0"/>
        <v>'240058075834',</v>
      </c>
      <c r="E16" t="s">
        <v>21</v>
      </c>
      <c r="F16" t="s">
        <v>5718</v>
      </c>
      <c r="G16" t="str">
        <f>CONCATENATE("'",Tabla6[[#This Row],[Public ID]],"',")</f>
        <v>'inv_THuAzrpaebKvHKasnPrHNy',</v>
      </c>
      <c r="H16" t="s">
        <v>9</v>
      </c>
      <c r="I16" s="28">
        <v>30</v>
      </c>
      <c r="J16" s="253" t="s">
        <v>5719</v>
      </c>
      <c r="K16" t="s">
        <v>24</v>
      </c>
      <c r="L16" s="26">
        <v>45296.613587962966</v>
      </c>
      <c r="M16" t="s">
        <v>2590</v>
      </c>
    </row>
    <row r="17" spans="1:13">
      <c r="A17" t="s">
        <v>19490</v>
      </c>
      <c r="B17">
        <v>4952</v>
      </c>
      <c r="C17" s="27" t="s">
        <v>5720</v>
      </c>
      <c r="D17" t="str">
        <f t="shared" si="0"/>
        <v>'233394654173',</v>
      </c>
      <c r="E17" t="s">
        <v>25</v>
      </c>
      <c r="F17" t="s">
        <v>5721</v>
      </c>
      <c r="G17" t="str">
        <f>CONCATENATE("'",Tabla6[[#This Row],[Public ID]],"',")</f>
        <v>'inv_GUCC3LbmS9vUsVodwYR8GM',</v>
      </c>
      <c r="H17" t="s">
        <v>9</v>
      </c>
      <c r="I17" s="28">
        <v>1436</v>
      </c>
      <c r="J17" s="253" t="s">
        <v>5722</v>
      </c>
      <c r="K17" t="s">
        <v>24</v>
      </c>
      <c r="L17" s="26">
        <v>45296.630474537036</v>
      </c>
      <c r="M17" t="s">
        <v>5723</v>
      </c>
    </row>
    <row r="18" spans="1:13">
      <c r="A18" t="s">
        <v>19490</v>
      </c>
      <c r="B18">
        <v>4952</v>
      </c>
      <c r="C18" s="27" t="s">
        <v>5724</v>
      </c>
      <c r="D18" t="str">
        <f t="shared" si="0"/>
        <v>'232451252712',</v>
      </c>
      <c r="E18" t="s">
        <v>25</v>
      </c>
      <c r="F18" t="s">
        <v>5725</v>
      </c>
      <c r="G18" t="str">
        <f>CONCATENATE("'",Tabla6[[#This Row],[Public ID]],"',")</f>
        <v>'inv_7Rw9XpUCJQLeTnhyA9MSUY',</v>
      </c>
      <c r="H18" t="s">
        <v>9</v>
      </c>
      <c r="I18" s="28">
        <v>230.8</v>
      </c>
      <c r="J18" s="253" t="s">
        <v>5726</v>
      </c>
      <c r="K18" t="s">
        <v>24</v>
      </c>
      <c r="L18" s="26">
        <v>45296.866793981484</v>
      </c>
      <c r="M18" t="s">
        <v>5727</v>
      </c>
    </row>
    <row r="19" spans="1:13">
      <c r="A19" t="s">
        <v>19490</v>
      </c>
      <c r="B19">
        <v>4952</v>
      </c>
      <c r="C19" s="27" t="s">
        <v>5728</v>
      </c>
      <c r="D19" t="str">
        <f t="shared" si="0"/>
        <v>'233503012267',</v>
      </c>
      <c r="E19" t="s">
        <v>25</v>
      </c>
      <c r="F19" t="s">
        <v>5729</v>
      </c>
      <c r="G19" t="str">
        <f>CONCATENATE("'",Tabla6[[#This Row],[Public ID]],"',")</f>
        <v>'inv_PB7QwCcUFV2yzM2TTxZNSz',</v>
      </c>
      <c r="H19" t="s">
        <v>9</v>
      </c>
      <c r="I19" s="28">
        <v>381.62</v>
      </c>
      <c r="J19" s="253" t="s">
        <v>5730</v>
      </c>
      <c r="K19" t="s">
        <v>24</v>
      </c>
      <c r="L19" s="26">
        <v>45296.872303240743</v>
      </c>
      <c r="M19" t="s">
        <v>5731</v>
      </c>
    </row>
    <row r="20" spans="1:13">
      <c r="A20" t="s">
        <v>19490</v>
      </c>
      <c r="B20">
        <v>4952</v>
      </c>
      <c r="C20" s="27" t="s">
        <v>5732</v>
      </c>
      <c r="D20" t="str">
        <f t="shared" si="0"/>
        <v>'240057508474',</v>
      </c>
      <c r="E20" t="s">
        <v>21</v>
      </c>
      <c r="F20" t="s">
        <v>5733</v>
      </c>
      <c r="G20" t="str">
        <f>CONCATENATE("'",Tabla6[[#This Row],[Public ID]],"',")</f>
        <v>'inv_nTgsh6MzE4gcfNyHvkX5sC',</v>
      </c>
      <c r="H20" t="s">
        <v>9</v>
      </c>
      <c r="I20" s="28">
        <v>20</v>
      </c>
      <c r="J20" s="253" t="s">
        <v>5734</v>
      </c>
      <c r="K20" t="s">
        <v>24</v>
      </c>
      <c r="L20" s="26">
        <v>45296.899687500001</v>
      </c>
      <c r="M20" t="s">
        <v>2590</v>
      </c>
    </row>
    <row r="21" spans="1:13">
      <c r="A21" t="s">
        <v>19490</v>
      </c>
      <c r="B21">
        <v>4952</v>
      </c>
      <c r="C21" s="27" t="s">
        <v>5735</v>
      </c>
      <c r="D21" t="str">
        <f t="shared" si="0"/>
        <v>'240068334155',</v>
      </c>
      <c r="E21" t="s">
        <v>51</v>
      </c>
      <c r="F21" t="s">
        <v>5736</v>
      </c>
      <c r="G21" t="str">
        <f>CONCATENATE("'",Tabla6[[#This Row],[Public ID]],"',")</f>
        <v>'inv_huYsZ79pQnDQHvVahuoq4L',</v>
      </c>
      <c r="H21" t="s">
        <v>9</v>
      </c>
      <c r="I21" s="28">
        <v>20</v>
      </c>
      <c r="J21" s="253" t="s">
        <v>5737</v>
      </c>
      <c r="K21" t="s">
        <v>24</v>
      </c>
      <c r="L21" s="26">
        <v>45296.913969907408</v>
      </c>
      <c r="M21" t="s">
        <v>30</v>
      </c>
    </row>
    <row r="22" spans="1:13">
      <c r="A22" t="s">
        <v>19490</v>
      </c>
      <c r="B22">
        <v>4952</v>
      </c>
      <c r="C22" s="27" t="s">
        <v>5738</v>
      </c>
      <c r="D22" t="str">
        <f t="shared" si="0"/>
        <v>'240068342913',</v>
      </c>
      <c r="E22" t="s">
        <v>21</v>
      </c>
      <c r="F22" t="s">
        <v>5739</v>
      </c>
      <c r="G22" t="str">
        <f>CONCATENATE("'",Tabla6[[#This Row],[Public ID]],"',")</f>
        <v>'inv_n88e8AaRLdrQ5pKhkzMkGN',</v>
      </c>
      <c r="H22" t="s">
        <v>9</v>
      </c>
      <c r="I22" s="28">
        <v>60</v>
      </c>
      <c r="J22" s="253" t="s">
        <v>5740</v>
      </c>
      <c r="K22" t="s">
        <v>24</v>
      </c>
      <c r="L22" s="26">
        <v>45296.92732638889</v>
      </c>
      <c r="M22" t="s">
        <v>2590</v>
      </c>
    </row>
    <row r="23" spans="1:13">
      <c r="A23" t="s">
        <v>19490</v>
      </c>
      <c r="B23">
        <v>4966</v>
      </c>
      <c r="C23" s="27" t="s">
        <v>5741</v>
      </c>
      <c r="D23" t="str">
        <f t="shared" si="0"/>
        <v>'240068402738',</v>
      </c>
      <c r="E23" t="s">
        <v>51</v>
      </c>
      <c r="F23" t="s">
        <v>5742</v>
      </c>
      <c r="G23" t="str">
        <f>CONCATENATE("'",Tabla6[[#This Row],[Public ID]],"',")</f>
        <v>'inv_LAZymA5MMHCB9yKizy5eUJ',</v>
      </c>
      <c r="H23" t="s">
        <v>9</v>
      </c>
      <c r="I23" s="28">
        <v>100</v>
      </c>
      <c r="J23" s="253">
        <v>858910</v>
      </c>
      <c r="K23" t="s">
        <v>145</v>
      </c>
      <c r="L23" s="26">
        <v>45297.208333333336</v>
      </c>
      <c r="M23" t="s">
        <v>27</v>
      </c>
    </row>
    <row r="24" spans="1:13">
      <c r="A24" t="s">
        <v>19490</v>
      </c>
      <c r="B24">
        <v>4966</v>
      </c>
      <c r="C24" s="27" t="s">
        <v>5743</v>
      </c>
      <c r="D24" t="str">
        <f t="shared" si="0"/>
        <v>'240068657364',</v>
      </c>
      <c r="E24" t="s">
        <v>21</v>
      </c>
      <c r="F24" t="s">
        <v>5744</v>
      </c>
      <c r="G24" t="str">
        <f>CONCATENATE("'",Tabla6[[#This Row],[Public ID]],"',")</f>
        <v>'inv_Mu4kG6EVL2jzAshCwauXhH',</v>
      </c>
      <c r="H24" t="s">
        <v>9</v>
      </c>
      <c r="I24" s="28">
        <v>20</v>
      </c>
      <c r="J24" s="253">
        <v>2127447</v>
      </c>
      <c r="K24" t="s">
        <v>24</v>
      </c>
      <c r="L24" s="26">
        <v>45297.441655092596</v>
      </c>
      <c r="M24" t="s">
        <v>2590</v>
      </c>
    </row>
    <row r="25" spans="1:13">
      <c r="A25" t="s">
        <v>19490</v>
      </c>
      <c r="B25">
        <v>4966</v>
      </c>
      <c r="C25" s="27" t="s">
        <v>5745</v>
      </c>
      <c r="D25" t="str">
        <f t="shared" si="0"/>
        <v>'232224813497',</v>
      </c>
      <c r="E25" t="s">
        <v>25</v>
      </c>
      <c r="F25" t="s">
        <v>5746</v>
      </c>
      <c r="G25" t="str">
        <f>CONCATENATE("'",Tabla6[[#This Row],[Public ID]],"',")</f>
        <v>'inv_9syjdT2RbTYEwccGJDeNt3',</v>
      </c>
      <c r="H25" t="s">
        <v>9</v>
      </c>
      <c r="I25" s="28">
        <v>221.09</v>
      </c>
      <c r="J25" s="253">
        <v>1815487</v>
      </c>
      <c r="K25" t="s">
        <v>24</v>
      </c>
      <c r="L25" s="26">
        <v>45297.442245370374</v>
      </c>
      <c r="M25" t="s">
        <v>5747</v>
      </c>
    </row>
    <row r="26" spans="1:13">
      <c r="A26" t="s">
        <v>19490</v>
      </c>
      <c r="B26">
        <v>4966</v>
      </c>
      <c r="C26" s="27" t="s">
        <v>5748</v>
      </c>
      <c r="D26" t="str">
        <f t="shared" si="0"/>
        <v>'240068740375',</v>
      </c>
      <c r="E26" t="s">
        <v>21</v>
      </c>
      <c r="F26" t="s">
        <v>5749</v>
      </c>
      <c r="G26" t="str">
        <f>CONCATENATE("'",Tabla6[[#This Row],[Public ID]],"',")</f>
        <v>'inv_69q8G5cnLvW6wVemNehUHE',</v>
      </c>
      <c r="H26" t="s">
        <v>9</v>
      </c>
      <c r="I26" s="28">
        <v>30</v>
      </c>
      <c r="J26" s="253">
        <v>871283</v>
      </c>
      <c r="K26" t="s">
        <v>24</v>
      </c>
      <c r="L26" s="26">
        <v>45297.51972222222</v>
      </c>
      <c r="M26" t="s">
        <v>2590</v>
      </c>
    </row>
    <row r="27" spans="1:13">
      <c r="A27" t="s">
        <v>19490</v>
      </c>
      <c r="B27">
        <v>4966</v>
      </c>
      <c r="C27" s="27" t="s">
        <v>5750</v>
      </c>
      <c r="D27" t="str">
        <f t="shared" si="0"/>
        <v>'232545512323',</v>
      </c>
      <c r="E27" t="s">
        <v>25</v>
      </c>
      <c r="F27" t="s">
        <v>5751</v>
      </c>
      <c r="G27" t="str">
        <f>CONCATENATE("'",Tabla6[[#This Row],[Public ID]],"',")</f>
        <v>'inv_ksBTnCCtAkkUX7PTJniP3v',</v>
      </c>
      <c r="H27" t="s">
        <v>9</v>
      </c>
      <c r="I27" s="28">
        <v>259.88</v>
      </c>
      <c r="J27" s="253">
        <v>1051178</v>
      </c>
      <c r="K27" t="s">
        <v>24</v>
      </c>
      <c r="L27" s="26">
        <v>45297.685925925929</v>
      </c>
      <c r="M27" t="s">
        <v>117</v>
      </c>
    </row>
    <row r="28" spans="1:13">
      <c r="A28" t="s">
        <v>19490</v>
      </c>
      <c r="B28">
        <v>4966</v>
      </c>
      <c r="C28" s="27" t="s">
        <v>5752</v>
      </c>
      <c r="D28" t="str">
        <f t="shared" si="0"/>
        <v>'240079079281',</v>
      </c>
      <c r="E28" t="s">
        <v>51</v>
      </c>
      <c r="F28" t="s">
        <v>5753</v>
      </c>
      <c r="G28" t="str">
        <f>CONCATENATE("'",Tabla6[[#This Row],[Public ID]],"',")</f>
        <v>'inv_DYhZQAcyZoUMnwnjfkg7qv',</v>
      </c>
      <c r="H28" t="s">
        <v>9</v>
      </c>
      <c r="I28" s="30">
        <v>20</v>
      </c>
      <c r="J28" s="253">
        <v>4780201</v>
      </c>
      <c r="K28" t="s">
        <v>145</v>
      </c>
      <c r="L28" s="26">
        <v>45298.208333333336</v>
      </c>
      <c r="M28" t="s">
        <v>30</v>
      </c>
    </row>
    <row r="29" spans="1:13">
      <c r="A29" t="s">
        <v>19490</v>
      </c>
      <c r="B29">
        <v>4966</v>
      </c>
      <c r="C29" s="27" t="s">
        <v>5754</v>
      </c>
      <c r="D29" t="str">
        <f t="shared" si="0"/>
        <v>'240079082454',</v>
      </c>
      <c r="E29" t="s">
        <v>21</v>
      </c>
      <c r="F29" t="s">
        <v>5755</v>
      </c>
      <c r="G29" t="str">
        <f>CONCATENATE("'",Tabla6[[#This Row],[Public ID]],"',")</f>
        <v>'inv_KWSXHY2fwsBSJ7gmSCKR9Z',</v>
      </c>
      <c r="H29" t="s">
        <v>9</v>
      </c>
      <c r="I29" s="28">
        <v>20</v>
      </c>
      <c r="J29" s="253">
        <v>1251571</v>
      </c>
      <c r="K29" t="s">
        <v>145</v>
      </c>
      <c r="L29" s="26">
        <v>45298.208333333336</v>
      </c>
      <c r="M29" t="s">
        <v>2590</v>
      </c>
    </row>
    <row r="30" spans="1:13">
      <c r="A30" t="s">
        <v>19490</v>
      </c>
      <c r="B30">
        <v>4966</v>
      </c>
      <c r="C30" s="27" t="s">
        <v>5756</v>
      </c>
      <c r="D30" t="str">
        <f t="shared" si="0"/>
        <v>'233621999561',</v>
      </c>
      <c r="E30" t="s">
        <v>25</v>
      </c>
      <c r="F30" t="s">
        <v>5757</v>
      </c>
      <c r="G30" t="str">
        <f>CONCATENATE("'",Tabla6[[#This Row],[Public ID]],"',")</f>
        <v>'inv_Ffj7eqLCn6C3FXbEP9NJV7',</v>
      </c>
      <c r="H30" t="s">
        <v>9</v>
      </c>
      <c r="I30" s="30">
        <v>519.66999999999996</v>
      </c>
      <c r="J30" s="253">
        <v>4782892</v>
      </c>
      <c r="K30" t="s">
        <v>24</v>
      </c>
      <c r="L30" s="26">
        <v>45298.829791666663</v>
      </c>
      <c r="M30" t="s">
        <v>435</v>
      </c>
    </row>
    <row r="31" spans="1:13">
      <c r="A31" t="s">
        <v>19490</v>
      </c>
      <c r="B31">
        <v>4966</v>
      </c>
      <c r="C31" s="27" t="s">
        <v>5758</v>
      </c>
      <c r="D31" t="str">
        <f t="shared" si="0"/>
        <v>'233622001686',</v>
      </c>
      <c r="E31" t="s">
        <v>25</v>
      </c>
      <c r="F31" t="s">
        <v>5759</v>
      </c>
      <c r="G31" t="str">
        <f>CONCATENATE("'",Tabla6[[#This Row],[Public ID]],"',")</f>
        <v>'inv_hUjDkryjdFzRX8hHBRFBeJ',</v>
      </c>
      <c r="H31" t="s">
        <v>9</v>
      </c>
      <c r="I31" s="30">
        <v>464.41</v>
      </c>
      <c r="J31" s="253">
        <v>1251529</v>
      </c>
      <c r="K31" t="s">
        <v>24</v>
      </c>
      <c r="L31" s="26">
        <v>45298.830659722225</v>
      </c>
      <c r="M31" t="s">
        <v>435</v>
      </c>
    </row>
    <row r="32" spans="1:13">
      <c r="A32" t="s">
        <v>19490</v>
      </c>
      <c r="B32">
        <v>4966</v>
      </c>
      <c r="C32" s="27" t="s">
        <v>5760</v>
      </c>
      <c r="D32" t="str">
        <f t="shared" si="0"/>
        <v>'233632800901',</v>
      </c>
      <c r="E32" t="s">
        <v>25</v>
      </c>
      <c r="F32" t="s">
        <v>5761</v>
      </c>
      <c r="G32" t="str">
        <f>CONCATENATE("'",Tabla6[[#This Row],[Public ID]],"',")</f>
        <v>'inv_hD7QC7vfuow3AjbjvuG9qS',</v>
      </c>
      <c r="H32" t="s">
        <v>9</v>
      </c>
      <c r="I32" s="28">
        <v>487.39</v>
      </c>
      <c r="J32" s="253">
        <v>4765398</v>
      </c>
      <c r="K32" t="s">
        <v>24</v>
      </c>
      <c r="L32" s="26">
        <v>45298.831793981481</v>
      </c>
      <c r="M32" t="s">
        <v>435</v>
      </c>
    </row>
    <row r="33" spans="1:13">
      <c r="A33" t="s">
        <v>19490</v>
      </c>
      <c r="B33">
        <v>4966</v>
      </c>
      <c r="C33" s="27" t="s">
        <v>5762</v>
      </c>
      <c r="D33" t="str">
        <f t="shared" si="0"/>
        <v>'233568064397',</v>
      </c>
      <c r="E33" t="s">
        <v>118</v>
      </c>
      <c r="F33" t="s">
        <v>5763</v>
      </c>
      <c r="G33" t="str">
        <f>CONCATENATE("'",Tabla6[[#This Row],[Public ID]],"',")</f>
        <v>'inv_WUPA9GaAgj4sTRJYqGaZYg',</v>
      </c>
      <c r="H33" t="s">
        <v>9</v>
      </c>
      <c r="I33" s="30">
        <v>3518.06</v>
      </c>
      <c r="J33" s="253">
        <v>4742565</v>
      </c>
      <c r="K33" t="s">
        <v>24</v>
      </c>
      <c r="L33" s="26">
        <v>45299.594699074078</v>
      </c>
      <c r="M33" t="s">
        <v>2468</v>
      </c>
    </row>
    <row r="34" spans="1:13">
      <c r="A34" t="s">
        <v>19490</v>
      </c>
      <c r="B34">
        <v>4966</v>
      </c>
      <c r="C34" s="27" t="s">
        <v>5764</v>
      </c>
      <c r="D34" t="str">
        <f t="shared" si="0"/>
        <v>'240090026704',</v>
      </c>
      <c r="E34" t="s">
        <v>21</v>
      </c>
      <c r="F34" t="s">
        <v>5765</v>
      </c>
      <c r="G34" t="str">
        <f>CONCATENATE("'",Tabla6[[#This Row],[Public ID]],"',")</f>
        <v>'inv_Xjf2C2rtMpDJnFbE9Fj2d3',</v>
      </c>
      <c r="H34" t="s">
        <v>9</v>
      </c>
      <c r="I34" s="30">
        <v>50</v>
      </c>
      <c r="J34" s="253">
        <v>4745308</v>
      </c>
      <c r="K34" t="s">
        <v>24</v>
      </c>
      <c r="L34" s="26">
        <v>45299.807766203703</v>
      </c>
      <c r="M34" t="s">
        <v>2590</v>
      </c>
    </row>
    <row r="35" spans="1:13">
      <c r="A35" t="s">
        <v>19490</v>
      </c>
      <c r="B35">
        <v>4966</v>
      </c>
      <c r="C35" s="27" t="s">
        <v>5766</v>
      </c>
      <c r="D35" t="str">
        <f t="shared" si="0"/>
        <v>'233611288383',</v>
      </c>
      <c r="E35" t="s">
        <v>21</v>
      </c>
      <c r="F35" t="s">
        <v>5767</v>
      </c>
      <c r="G35" t="str">
        <f>CONCATENATE("'",Tabla6[[#This Row],[Public ID]],"',")</f>
        <v>'inv_Eb8jy34vLzhjDrmgNWTy5w',</v>
      </c>
      <c r="H35" t="s">
        <v>109</v>
      </c>
      <c r="I35" s="28">
        <v>20</v>
      </c>
      <c r="J35" s="253">
        <v>4750643</v>
      </c>
      <c r="K35" t="s">
        <v>145</v>
      </c>
      <c r="L35" s="26">
        <v>45300.208333333336</v>
      </c>
      <c r="M35" t="s">
        <v>107</v>
      </c>
    </row>
    <row r="36" spans="1:13">
      <c r="A36" t="s">
        <v>19490</v>
      </c>
      <c r="B36">
        <v>4966</v>
      </c>
      <c r="C36" s="27" t="s">
        <v>5768</v>
      </c>
      <c r="D36" t="str">
        <f t="shared" si="0"/>
        <v>'233296745034',</v>
      </c>
      <c r="E36" t="s">
        <v>25</v>
      </c>
      <c r="F36" t="s">
        <v>5769</v>
      </c>
      <c r="G36" t="str">
        <f>CONCATENATE("'",Tabla6[[#This Row],[Public ID]],"',")</f>
        <v>'inv_Gubj36jxUgkAANfHFL7Uxj',</v>
      </c>
      <c r="H36" t="s">
        <v>9</v>
      </c>
      <c r="I36" s="30">
        <v>365.35</v>
      </c>
      <c r="J36" s="253">
        <v>2651090</v>
      </c>
      <c r="K36" t="s">
        <v>24</v>
      </c>
      <c r="L36" s="26">
        <v>45300.446458333332</v>
      </c>
      <c r="M36" t="s">
        <v>5770</v>
      </c>
    </row>
    <row r="37" spans="1:13">
      <c r="A37" t="s">
        <v>19490</v>
      </c>
      <c r="B37">
        <v>4966</v>
      </c>
      <c r="C37" s="27" t="s">
        <v>5771</v>
      </c>
      <c r="D37" t="str">
        <f t="shared" si="0"/>
        <v>'233199957485',</v>
      </c>
      <c r="E37" t="s">
        <v>25</v>
      </c>
      <c r="F37" t="s">
        <v>5772</v>
      </c>
      <c r="G37" t="str">
        <f>CONCATENATE("'",Tabla6[[#This Row],[Public ID]],"',")</f>
        <v>'inv_WTijpiqA4enCV9VXLkuigr',</v>
      </c>
      <c r="H37" t="s">
        <v>9</v>
      </c>
      <c r="I37" s="28">
        <v>856.22</v>
      </c>
      <c r="J37" s="253">
        <v>4592302</v>
      </c>
      <c r="K37" t="s">
        <v>24</v>
      </c>
      <c r="L37" s="26">
        <v>45300.717476851853</v>
      </c>
      <c r="M37" t="s">
        <v>5773</v>
      </c>
    </row>
    <row r="38" spans="1:13">
      <c r="A38" t="s">
        <v>19490</v>
      </c>
      <c r="B38"/>
      <c r="C38" s="27" t="s">
        <v>5774</v>
      </c>
      <c r="D38" t="str">
        <f t="shared" si="0"/>
        <v>'240046699132',</v>
      </c>
      <c r="E38" t="s">
        <v>850</v>
      </c>
      <c r="F38" t="s">
        <v>5775</v>
      </c>
      <c r="G38" t="str">
        <f>CONCATENATE("'",Tabla6[[#This Row],[Public ID]],"',")</f>
        <v>'inv_cE6p6uhYfv5mBSoWsHTfJK',</v>
      </c>
      <c r="H38" t="s">
        <v>9</v>
      </c>
      <c r="I38" s="28">
        <v>189.7</v>
      </c>
      <c r="J38" s="253"/>
      <c r="K38" t="s">
        <v>24</v>
      </c>
      <c r="L38" s="26">
        <v>45300.801655092589</v>
      </c>
      <c r="M38" t="s">
        <v>5727</v>
      </c>
    </row>
    <row r="39" spans="1:13">
      <c r="A39" t="s">
        <v>19490</v>
      </c>
      <c r="B39"/>
      <c r="C39" s="27" t="s">
        <v>5776</v>
      </c>
      <c r="D39" t="str">
        <f t="shared" si="0"/>
        <v>'230308934038',</v>
      </c>
      <c r="E39" t="s">
        <v>850</v>
      </c>
      <c r="F39" t="s">
        <v>5777</v>
      </c>
      <c r="G39" t="str">
        <f>CONCATENATE("'",Tabla6[[#This Row],[Public ID]],"',")</f>
        <v>'inv_Ucdr2sriNAsfnXNmHdCTyp',</v>
      </c>
      <c r="H39" t="s">
        <v>109</v>
      </c>
      <c r="I39" s="28">
        <v>20</v>
      </c>
      <c r="J39" s="253"/>
      <c r="K39" t="s">
        <v>24</v>
      </c>
      <c r="L39" s="26">
        <v>45300.805231481485</v>
      </c>
      <c r="M39" t="s">
        <v>107</v>
      </c>
    </row>
    <row r="40" spans="1:13">
      <c r="A40" t="s">
        <v>19490</v>
      </c>
      <c r="B40"/>
      <c r="C40" s="27" t="s">
        <v>5778</v>
      </c>
      <c r="D40" t="str">
        <f t="shared" si="0"/>
        <v>'240090143807',</v>
      </c>
      <c r="E40" t="s">
        <v>850</v>
      </c>
      <c r="F40" t="s">
        <v>5779</v>
      </c>
      <c r="G40" t="str">
        <f>CONCATENATE("'",Tabla6[[#This Row],[Public ID]],"',")</f>
        <v>'inv_Cqy2vYnbcJKUXFqvreCiHP',</v>
      </c>
      <c r="H40" t="s">
        <v>9</v>
      </c>
      <c r="I40" s="28">
        <v>100</v>
      </c>
      <c r="J40" s="253"/>
      <c r="K40" t="s">
        <v>24</v>
      </c>
      <c r="L40" s="26">
        <v>45300.99931712963</v>
      </c>
      <c r="M40" t="s">
        <v>30</v>
      </c>
    </row>
    <row r="41" spans="1:13">
      <c r="A41" t="s">
        <v>19490</v>
      </c>
      <c r="B41"/>
      <c r="C41" s="27" t="s">
        <v>5780</v>
      </c>
      <c r="D41" t="str">
        <f t="shared" si="0"/>
        <v>'233546713333',</v>
      </c>
      <c r="E41" t="s">
        <v>850</v>
      </c>
      <c r="F41" t="s">
        <v>5781</v>
      </c>
      <c r="G41" t="str">
        <f>CONCATENATE("'",Tabla6[[#This Row],[Public ID]],"',")</f>
        <v>'inv_74528nLNU6yAQdsSZkhzfz',</v>
      </c>
      <c r="H41" t="s">
        <v>9</v>
      </c>
      <c r="I41" s="28">
        <v>100</v>
      </c>
      <c r="J41" s="253"/>
      <c r="K41" t="s">
        <v>24</v>
      </c>
      <c r="L41" s="26">
        <v>45301.330127314817</v>
      </c>
      <c r="M41" t="s">
        <v>5782</v>
      </c>
    </row>
    <row r="42" spans="1:13">
      <c r="A42" t="s">
        <v>19490</v>
      </c>
      <c r="B42"/>
      <c r="C42" s="27" t="s">
        <v>5783</v>
      </c>
      <c r="D42" t="str">
        <f t="shared" si="0"/>
        <v>'240100903709',</v>
      </c>
      <c r="E42" t="s">
        <v>850</v>
      </c>
      <c r="F42" t="s">
        <v>5784</v>
      </c>
      <c r="G42" t="str">
        <f>CONCATENATE("'",Tabla6[[#This Row],[Public ID]],"',")</f>
        <v>'inv_hztysDUxqXqRRSnYA6rXpo',</v>
      </c>
      <c r="H42" t="s">
        <v>9</v>
      </c>
      <c r="I42" s="28">
        <v>30</v>
      </c>
      <c r="J42" s="253"/>
      <c r="K42" t="s">
        <v>24</v>
      </c>
      <c r="L42" s="26">
        <v>45301.333495370367</v>
      </c>
      <c r="M42" t="s">
        <v>48</v>
      </c>
    </row>
    <row r="43" spans="1:13">
      <c r="A43" t="s">
        <v>19490</v>
      </c>
      <c r="B43"/>
      <c r="C43" s="27" t="s">
        <v>5785</v>
      </c>
      <c r="D43" t="str">
        <f t="shared" si="0"/>
        <v>'240100849755',</v>
      </c>
      <c r="E43" t="s">
        <v>850</v>
      </c>
      <c r="F43" t="s">
        <v>5786</v>
      </c>
      <c r="G43" t="str">
        <f>CONCATENATE("'",Tabla6[[#This Row],[Public ID]],"',")</f>
        <v>'inv_mAydtCGZPP69biZibs6Ldg',</v>
      </c>
      <c r="H43" t="s">
        <v>9</v>
      </c>
      <c r="I43" s="28">
        <v>137.79</v>
      </c>
      <c r="J43" s="253"/>
      <c r="K43" t="s">
        <v>24</v>
      </c>
      <c r="L43" s="26">
        <v>45301.538159722222</v>
      </c>
      <c r="M43" t="s">
        <v>5787</v>
      </c>
    </row>
    <row r="44" spans="1:13">
      <c r="A44" t="s">
        <v>19490</v>
      </c>
      <c r="B44"/>
      <c r="C44" s="27" t="s">
        <v>5788</v>
      </c>
      <c r="D44" t="str">
        <f t="shared" si="0"/>
        <v>'231863232816',</v>
      </c>
      <c r="E44" t="s">
        <v>850</v>
      </c>
      <c r="F44" t="s">
        <v>5789</v>
      </c>
      <c r="G44" t="str">
        <f>CONCATENATE("'",Tabla6[[#This Row],[Public ID]],"',")</f>
        <v>'inv_Shht39FrbTUnZBrnDdMtXw',</v>
      </c>
      <c r="H44" t="s">
        <v>9</v>
      </c>
      <c r="I44" s="28">
        <v>309.38</v>
      </c>
      <c r="J44" s="253"/>
      <c r="K44" t="s">
        <v>24</v>
      </c>
      <c r="L44" s="26">
        <v>45301.676689814813</v>
      </c>
      <c r="M44" t="s">
        <v>1290</v>
      </c>
    </row>
    <row r="45" spans="1:13">
      <c r="A45" t="s">
        <v>19490</v>
      </c>
      <c r="B45"/>
      <c r="C45" s="27" t="s">
        <v>5790</v>
      </c>
      <c r="D45" t="str">
        <f t="shared" si="0"/>
        <v>'233070688287',</v>
      </c>
      <c r="E45" t="s">
        <v>850</v>
      </c>
      <c r="F45" t="s">
        <v>5791</v>
      </c>
      <c r="G45" t="str">
        <f>CONCATENATE("'",Tabla6[[#This Row],[Public ID]],"',")</f>
        <v>'inv_HpeMxUVWCSuZFFZdTUx65Z',</v>
      </c>
      <c r="H45" t="s">
        <v>9</v>
      </c>
      <c r="I45" s="28">
        <v>264.19</v>
      </c>
      <c r="J45" s="253"/>
      <c r="K45" t="s">
        <v>24</v>
      </c>
      <c r="L45" s="26">
        <v>45301.678113425929</v>
      </c>
      <c r="M45" t="s">
        <v>1290</v>
      </c>
    </row>
    <row r="46" spans="1:13">
      <c r="A46" t="s">
        <v>19490</v>
      </c>
      <c r="B46"/>
      <c r="C46" s="27" t="s">
        <v>5792</v>
      </c>
      <c r="D46" t="str">
        <f t="shared" si="0"/>
        <v>'233092245501',</v>
      </c>
      <c r="E46" t="s">
        <v>850</v>
      </c>
      <c r="F46" t="s">
        <v>5793</v>
      </c>
      <c r="G46" t="str">
        <f>CONCATENATE("'",Tabla6[[#This Row],[Public ID]],"',")</f>
        <v>'inv_RxSKmBbcidc94C4fDFCTbp',</v>
      </c>
      <c r="H46" t="s">
        <v>9</v>
      </c>
      <c r="I46" s="28">
        <v>256</v>
      </c>
      <c r="J46" s="253"/>
      <c r="K46" t="s">
        <v>24</v>
      </c>
      <c r="L46" s="26">
        <v>45301.719560185185</v>
      </c>
      <c r="M46" t="s">
        <v>5794</v>
      </c>
    </row>
    <row r="47" spans="1:13">
      <c r="A47" t="s">
        <v>19490</v>
      </c>
      <c r="B47"/>
      <c r="C47" s="27" t="s">
        <v>5795</v>
      </c>
      <c r="D47" t="str">
        <f t="shared" si="0"/>
        <v>'233038211525',</v>
      </c>
      <c r="E47" t="s">
        <v>850</v>
      </c>
      <c r="F47" t="s">
        <v>5796</v>
      </c>
      <c r="G47" t="str">
        <f>CONCATENATE("'",Tabla6[[#This Row],[Public ID]],"',")</f>
        <v>'inv_M2c9FBfrhBYGwcyqRtQ88T',</v>
      </c>
      <c r="H47" t="s">
        <v>9</v>
      </c>
      <c r="I47" s="28">
        <v>145.85</v>
      </c>
      <c r="J47" s="253"/>
      <c r="K47" t="s">
        <v>24</v>
      </c>
      <c r="L47" s="26">
        <v>45301.737303240741</v>
      </c>
      <c r="M47" t="s">
        <v>5797</v>
      </c>
    </row>
    <row r="48" spans="1:13">
      <c r="A48" t="s">
        <v>19490</v>
      </c>
      <c r="B48"/>
      <c r="C48" s="27" t="s">
        <v>5798</v>
      </c>
      <c r="D48" t="str">
        <f t="shared" si="0"/>
        <v>'240111602547',</v>
      </c>
      <c r="E48" t="s">
        <v>850</v>
      </c>
      <c r="F48" t="s">
        <v>5799</v>
      </c>
      <c r="G48" t="str">
        <f>CONCATENATE("'",Tabla6[[#This Row],[Public ID]],"',")</f>
        <v>'inv_nbq5CwgLcKeLDe63RRC8QD',</v>
      </c>
      <c r="H48" t="s">
        <v>109</v>
      </c>
      <c r="I48" s="28">
        <v>200</v>
      </c>
      <c r="J48" s="253"/>
      <c r="K48" t="s">
        <v>24</v>
      </c>
      <c r="L48" s="26">
        <v>45301.84516203704</v>
      </c>
      <c r="M48" t="s">
        <v>27</v>
      </c>
    </row>
    <row r="49" spans="1:13">
      <c r="A49" t="s">
        <v>19490</v>
      </c>
      <c r="B49"/>
      <c r="C49" s="27" t="s">
        <v>5800</v>
      </c>
      <c r="D49" t="str">
        <f t="shared" si="0"/>
        <v>'240111612278',</v>
      </c>
      <c r="E49" t="s">
        <v>850</v>
      </c>
      <c r="F49" t="s">
        <v>5801</v>
      </c>
      <c r="G49" t="str">
        <f>CONCATENATE("'",Tabla6[[#This Row],[Public ID]],"',")</f>
        <v>'inv_eYNXirJnfsHHHzfMvhAhES',</v>
      </c>
      <c r="H49" t="s">
        <v>9</v>
      </c>
      <c r="I49" s="28">
        <v>100</v>
      </c>
      <c r="J49" s="253"/>
      <c r="K49" t="s">
        <v>24</v>
      </c>
      <c r="L49" s="26">
        <v>45301.863437499997</v>
      </c>
      <c r="M49" t="s">
        <v>27</v>
      </c>
    </row>
    <row r="50" spans="1:13">
      <c r="A50" t="s">
        <v>19490</v>
      </c>
      <c r="B50"/>
      <c r="C50" s="27" t="s">
        <v>5802</v>
      </c>
      <c r="D50" t="str">
        <f t="shared" si="0"/>
        <v>'233632689314',</v>
      </c>
      <c r="E50" t="s">
        <v>850</v>
      </c>
      <c r="F50" t="s">
        <v>5803</v>
      </c>
      <c r="G50" t="str">
        <f>CONCATENATE("'",Tabla6[[#This Row],[Public ID]],"',")</f>
        <v>'inv_EeUehJxb3kQQx2SwJZMSXV',</v>
      </c>
      <c r="H50" t="s">
        <v>9</v>
      </c>
      <c r="I50" s="28">
        <v>1647.2</v>
      </c>
      <c r="J50" s="253"/>
      <c r="K50" t="s">
        <v>24</v>
      </c>
      <c r="L50" s="26">
        <v>45301.906388888892</v>
      </c>
      <c r="M50" t="s">
        <v>697</v>
      </c>
    </row>
    <row r="51" spans="1:13">
      <c r="A51" t="s">
        <v>19490</v>
      </c>
      <c r="B51"/>
      <c r="C51" s="27" t="s">
        <v>5804</v>
      </c>
      <c r="D51" t="str">
        <f t="shared" si="0"/>
        <v>'240036608702',</v>
      </c>
      <c r="E51" t="s">
        <v>850</v>
      </c>
      <c r="F51" t="s">
        <v>5805</v>
      </c>
      <c r="G51" t="str">
        <f>CONCATENATE("'",Tabla6[[#This Row],[Public ID]],"',")</f>
        <v>'inv_eteXt4EmJ7JTk9EaurGdHp',</v>
      </c>
      <c r="H51" t="s">
        <v>9</v>
      </c>
      <c r="I51" s="28">
        <v>954.21</v>
      </c>
      <c r="J51" s="253"/>
      <c r="K51" t="s">
        <v>24</v>
      </c>
      <c r="L51" s="26">
        <v>45301.906817129631</v>
      </c>
      <c r="M51" t="s">
        <v>697</v>
      </c>
    </row>
    <row r="52" spans="1:13">
      <c r="A52" t="s">
        <v>19490</v>
      </c>
      <c r="B52"/>
      <c r="C52" s="27" t="s">
        <v>5806</v>
      </c>
      <c r="D52" t="str">
        <f t="shared" si="0"/>
        <v>'240100824255',</v>
      </c>
      <c r="E52" t="s">
        <v>850</v>
      </c>
      <c r="F52" t="s">
        <v>5807</v>
      </c>
      <c r="G52" t="str">
        <f>CONCATENATE("'",Tabla6[[#This Row],[Public ID]],"',")</f>
        <v>'inv_2ZqNs5Q6HgbE6wmSjbCrDP',</v>
      </c>
      <c r="H52" t="s">
        <v>9</v>
      </c>
      <c r="I52" s="28">
        <v>30</v>
      </c>
      <c r="J52" s="253"/>
      <c r="K52" t="s">
        <v>24</v>
      </c>
      <c r="L52" s="26">
        <v>45301.999363425923</v>
      </c>
      <c r="M52" t="s">
        <v>27</v>
      </c>
    </row>
    <row r="53" spans="1:13">
      <c r="A53" t="s">
        <v>19490</v>
      </c>
      <c r="B53"/>
      <c r="C53" s="27" t="s">
        <v>5808</v>
      </c>
      <c r="D53" t="str">
        <f t="shared" si="0"/>
        <v>'240111691777',</v>
      </c>
      <c r="E53" t="s">
        <v>850</v>
      </c>
      <c r="F53" t="s">
        <v>5809</v>
      </c>
      <c r="G53" t="str">
        <f>CONCATENATE("'",Tabla6[[#This Row],[Public ID]],"',")</f>
        <v>'inv_SqTbjyyFHpDttdMDjweQ5u',</v>
      </c>
      <c r="H53" t="s">
        <v>9</v>
      </c>
      <c r="I53" s="28">
        <v>20</v>
      </c>
      <c r="J53" s="253"/>
      <c r="K53" t="s">
        <v>24</v>
      </c>
      <c r="L53" s="26">
        <v>45302.024293981478</v>
      </c>
      <c r="M53" t="s">
        <v>66</v>
      </c>
    </row>
    <row r="54" spans="1:13">
      <c r="A54" t="s">
        <v>19490</v>
      </c>
      <c r="B54"/>
      <c r="C54" s="27" t="s">
        <v>5810</v>
      </c>
      <c r="D54" t="str">
        <f t="shared" si="0"/>
        <v>'233643733656',</v>
      </c>
      <c r="E54" t="s">
        <v>850</v>
      </c>
      <c r="F54" t="s">
        <v>5811</v>
      </c>
      <c r="G54" t="str">
        <f>CONCATENATE("'",Tabla6[[#This Row],[Public ID]],"',")</f>
        <v>'inv_KaFdAE4CyfzLVSmk5PkUsf',</v>
      </c>
      <c r="H54" t="s">
        <v>9</v>
      </c>
      <c r="I54" s="28">
        <v>85.53</v>
      </c>
      <c r="J54" s="253"/>
      <c r="K54" t="s">
        <v>24</v>
      </c>
      <c r="L54" s="26">
        <v>45302.416412037041</v>
      </c>
      <c r="M54" t="s">
        <v>5812</v>
      </c>
    </row>
    <row r="55" spans="1:13">
      <c r="A55" t="s">
        <v>19490</v>
      </c>
      <c r="B55"/>
      <c r="C55" s="27" t="s">
        <v>5813</v>
      </c>
      <c r="D55" t="str">
        <f t="shared" si="0"/>
        <v>'240111957126',</v>
      </c>
      <c r="E55" t="s">
        <v>850</v>
      </c>
      <c r="F55" t="s">
        <v>5814</v>
      </c>
      <c r="G55" t="str">
        <f>CONCATENATE("'",Tabla6[[#This Row],[Public ID]],"',")</f>
        <v>'inv_ZTusTPWN8cCaqwM6EcmE7J',</v>
      </c>
      <c r="H55" t="s">
        <v>9</v>
      </c>
      <c r="I55" s="28">
        <v>1795</v>
      </c>
      <c r="J55" s="253"/>
      <c r="K55" t="s">
        <v>24</v>
      </c>
      <c r="L55" s="26">
        <v>45302.4606712963</v>
      </c>
      <c r="M55" t="s">
        <v>3552</v>
      </c>
    </row>
    <row r="56" spans="1:13">
      <c r="A56" t="s">
        <v>19490</v>
      </c>
      <c r="B56"/>
      <c r="C56" s="27" t="s">
        <v>5815</v>
      </c>
      <c r="D56" t="str">
        <f t="shared" si="0"/>
        <v>'233416954651',</v>
      </c>
      <c r="E56" t="s">
        <v>850</v>
      </c>
      <c r="F56" t="s">
        <v>5816</v>
      </c>
      <c r="G56" t="str">
        <f>CONCATENATE("'",Tabla6[[#This Row],[Public ID]],"',")</f>
        <v>'inv_RD4CRfuwdZyQj9udo7FANX',</v>
      </c>
      <c r="H56" t="s">
        <v>9</v>
      </c>
      <c r="I56" s="28">
        <v>89.98</v>
      </c>
      <c r="J56" s="253"/>
      <c r="K56" t="s">
        <v>24</v>
      </c>
      <c r="L56" s="26">
        <v>45302.532800925925</v>
      </c>
      <c r="M56" t="s">
        <v>5817</v>
      </c>
    </row>
    <row r="57" spans="1:13">
      <c r="A57" t="s">
        <v>19490</v>
      </c>
      <c r="B57"/>
      <c r="C57" s="27" t="s">
        <v>5818</v>
      </c>
      <c r="D57" t="str">
        <f t="shared" si="0"/>
        <v>'233070688649',</v>
      </c>
      <c r="E57" t="s">
        <v>850</v>
      </c>
      <c r="F57" t="s">
        <v>5819</v>
      </c>
      <c r="G57" t="str">
        <f>CONCATENATE("'",Tabla6[[#This Row],[Public ID]],"',")</f>
        <v>'inv_7CzftEWyrkG45qB6BaNF8o',</v>
      </c>
      <c r="H57" t="s">
        <v>9</v>
      </c>
      <c r="I57" s="28">
        <v>215.25</v>
      </c>
      <c r="J57" s="253"/>
      <c r="K57" t="s">
        <v>24</v>
      </c>
      <c r="L57" s="26">
        <v>45302.53392361111</v>
      </c>
      <c r="M57" t="s">
        <v>1290</v>
      </c>
    </row>
    <row r="58" spans="1:13">
      <c r="A58" t="s">
        <v>19490</v>
      </c>
      <c r="B58"/>
      <c r="C58" s="27" t="s">
        <v>5820</v>
      </c>
      <c r="D58" t="str">
        <f t="shared" si="0"/>
        <v>'233481939553',</v>
      </c>
      <c r="E58" t="s">
        <v>850</v>
      </c>
      <c r="F58" t="s">
        <v>5821</v>
      </c>
      <c r="G58" t="str">
        <f>CONCATENATE("'",Tabla6[[#This Row],[Public ID]],"',")</f>
        <v>'inv_2UzK4VDRPYoCGTC7bz73zs',</v>
      </c>
      <c r="H58" t="s">
        <v>9</v>
      </c>
      <c r="I58" s="28">
        <v>7150</v>
      </c>
      <c r="J58" s="253"/>
      <c r="K58" t="s">
        <v>24</v>
      </c>
      <c r="L58" s="26">
        <v>45302.67391203704</v>
      </c>
      <c r="M58" t="s">
        <v>528</v>
      </c>
    </row>
    <row r="59" spans="1:13">
      <c r="A59" t="s">
        <v>19490</v>
      </c>
      <c r="B59"/>
      <c r="C59" s="27" t="s">
        <v>5822</v>
      </c>
      <c r="D59" t="str">
        <f t="shared" si="0"/>
        <v>'232691294546',</v>
      </c>
      <c r="E59" t="s">
        <v>850</v>
      </c>
      <c r="F59" t="s">
        <v>5823</v>
      </c>
      <c r="G59" t="str">
        <f>CONCATENATE("'",Tabla6[[#This Row],[Public ID]],"',")</f>
        <v>'inv_AevnXJ7xr7LGM9zRDHK3Pe',</v>
      </c>
      <c r="H59" t="s">
        <v>9</v>
      </c>
      <c r="I59" s="28">
        <v>163.9</v>
      </c>
      <c r="J59" s="253"/>
      <c r="K59" t="s">
        <v>24</v>
      </c>
      <c r="L59" s="26">
        <v>45302.724780092591</v>
      </c>
      <c r="M59" t="s">
        <v>5824</v>
      </c>
    </row>
    <row r="60" spans="1:13">
      <c r="A60" t="s">
        <v>19490</v>
      </c>
      <c r="B60"/>
      <c r="C60" s="27" t="s">
        <v>5825</v>
      </c>
      <c r="D60" t="str">
        <f t="shared" si="0"/>
        <v>'230056066952',</v>
      </c>
      <c r="E60" t="s">
        <v>850</v>
      </c>
      <c r="F60" t="s">
        <v>5826</v>
      </c>
      <c r="G60" t="str">
        <f>CONCATENATE("'",Tabla6[[#This Row],[Public ID]],"',")</f>
        <v>'inv_WPnnwQvHHHvuRd3QEFKfud',</v>
      </c>
      <c r="H60" t="s">
        <v>109</v>
      </c>
      <c r="I60" s="28">
        <v>20</v>
      </c>
      <c r="J60" s="253"/>
      <c r="K60" t="s">
        <v>24</v>
      </c>
      <c r="L60" s="26">
        <v>45302.780810185184</v>
      </c>
      <c r="M60" t="s">
        <v>107</v>
      </c>
    </row>
    <row r="61" spans="1:13">
      <c r="A61" t="s">
        <v>19490</v>
      </c>
      <c r="B61"/>
      <c r="C61" s="27" t="s">
        <v>5827</v>
      </c>
      <c r="D61" t="str">
        <f t="shared" si="0"/>
        <v>'240112204308',</v>
      </c>
      <c r="E61" t="s">
        <v>850</v>
      </c>
      <c r="F61" t="s">
        <v>5828</v>
      </c>
      <c r="G61" t="str">
        <f>CONCATENATE("'",Tabla6[[#This Row],[Public ID]],"',")</f>
        <v>'inv_5pLNFV5R5NKMisyDeJhDRT',</v>
      </c>
      <c r="H61" t="s">
        <v>9</v>
      </c>
      <c r="I61" s="28">
        <v>50</v>
      </c>
      <c r="J61" s="253"/>
      <c r="K61" t="s">
        <v>24</v>
      </c>
      <c r="L61" s="26">
        <v>45302.784259259257</v>
      </c>
      <c r="M61" t="s">
        <v>2590</v>
      </c>
    </row>
    <row r="62" spans="1:13">
      <c r="A62" t="s">
        <v>19490</v>
      </c>
      <c r="B62"/>
      <c r="C62" s="27" t="s">
        <v>5829</v>
      </c>
      <c r="D62" t="str">
        <f t="shared" si="0"/>
        <v>'233286696679',</v>
      </c>
      <c r="E62" t="s">
        <v>850</v>
      </c>
      <c r="F62" t="s">
        <v>5830</v>
      </c>
      <c r="G62" t="str">
        <f>CONCATENATE("'",Tabla6[[#This Row],[Public ID]],"',")</f>
        <v>'inv_FHmE3exEacwP7woZQJnyHM',</v>
      </c>
      <c r="H62" t="s">
        <v>9</v>
      </c>
      <c r="I62" s="28">
        <v>160.96</v>
      </c>
      <c r="J62" s="253"/>
      <c r="K62" t="s">
        <v>24</v>
      </c>
      <c r="L62" s="26">
        <v>45302.849629629629</v>
      </c>
      <c r="M62" t="s">
        <v>5831</v>
      </c>
    </row>
    <row r="63" spans="1:13">
      <c r="A63" t="s">
        <v>19490</v>
      </c>
      <c r="B63"/>
      <c r="C63" s="27" t="s">
        <v>5832</v>
      </c>
      <c r="D63" t="str">
        <f t="shared" si="0"/>
        <v>'240111677435',</v>
      </c>
      <c r="E63" t="s">
        <v>850</v>
      </c>
      <c r="F63" t="s">
        <v>5833</v>
      </c>
      <c r="G63" t="str">
        <f>CONCATENATE("'",Tabla6[[#This Row],[Public ID]],"',")</f>
        <v>'inv_f8ibgCJRBBnZv8biJJsB8e',</v>
      </c>
      <c r="H63" t="s">
        <v>9</v>
      </c>
      <c r="I63" s="28">
        <v>130</v>
      </c>
      <c r="J63" s="253"/>
      <c r="K63" t="s">
        <v>24</v>
      </c>
      <c r="L63" s="26">
        <v>45302.984884259262</v>
      </c>
      <c r="M63" t="s">
        <v>30</v>
      </c>
    </row>
    <row r="64" spans="1:13">
      <c r="A64" t="s">
        <v>19490</v>
      </c>
      <c r="B64"/>
      <c r="C64" s="27" t="s">
        <v>5834</v>
      </c>
      <c r="D64" t="str">
        <f t="shared" si="0"/>
        <v>'240111683021',</v>
      </c>
      <c r="E64" t="s">
        <v>850</v>
      </c>
      <c r="F64" t="s">
        <v>5835</v>
      </c>
      <c r="G64" t="str">
        <f>CONCATENATE("'",Tabla6[[#This Row],[Public ID]],"',")</f>
        <v>'inv_n2vhUkpT3n4izvA3N5Ks3a',</v>
      </c>
      <c r="H64" t="s">
        <v>9</v>
      </c>
      <c r="I64" s="28">
        <v>30</v>
      </c>
      <c r="J64" s="253"/>
      <c r="K64" t="s">
        <v>24</v>
      </c>
      <c r="L64" s="26">
        <v>45302.999456018515</v>
      </c>
      <c r="M64" t="s">
        <v>2590</v>
      </c>
    </row>
    <row r="65" spans="1:13">
      <c r="A65" t="s">
        <v>19490</v>
      </c>
      <c r="B65"/>
      <c r="C65" s="27" t="s">
        <v>5836</v>
      </c>
      <c r="D65" t="str">
        <f t="shared" si="0"/>
        <v>'240143528782',</v>
      </c>
      <c r="E65" t="s">
        <v>850</v>
      </c>
      <c r="F65" t="s">
        <v>5837</v>
      </c>
      <c r="G65" t="str">
        <f>CONCATENATE("'",Tabla6[[#This Row],[Public ID]],"',")</f>
        <v>'inv_4Qbv2iyzwoso8gKkyZgwW7',</v>
      </c>
      <c r="H65" t="s">
        <v>9</v>
      </c>
      <c r="I65" s="28">
        <v>300</v>
      </c>
      <c r="J65" s="253"/>
      <c r="K65" t="s">
        <v>145</v>
      </c>
      <c r="L65" s="26">
        <v>45306.208333333336</v>
      </c>
      <c r="M65" t="s">
        <v>48</v>
      </c>
    </row>
    <row r="66" spans="1:13">
      <c r="A66" t="s">
        <v>19490</v>
      </c>
      <c r="B66"/>
      <c r="C66" s="27" t="s">
        <v>5838</v>
      </c>
      <c r="D66" t="str">
        <f t="shared" ref="D66:D129" si="1">CONCATENATE("'",C66,"',")</f>
        <v>'233610950654',</v>
      </c>
      <c r="E66" t="s">
        <v>850</v>
      </c>
      <c r="F66" t="s">
        <v>5839</v>
      </c>
      <c r="G66" t="str">
        <f>CONCATENATE("'",Tabla6[[#This Row],[Public ID]],"',")</f>
        <v>'inv_4vCszSqLt2guyn2jbJafJy',</v>
      </c>
      <c r="H66" t="s">
        <v>9</v>
      </c>
      <c r="I66" s="28">
        <v>20.79</v>
      </c>
      <c r="J66" s="253"/>
      <c r="K66" t="s">
        <v>24</v>
      </c>
      <c r="L66" s="26">
        <v>45306.375810185185</v>
      </c>
      <c r="M66" t="s">
        <v>5840</v>
      </c>
    </row>
    <row r="67" spans="1:13">
      <c r="A67" t="s">
        <v>19490</v>
      </c>
      <c r="B67"/>
      <c r="C67" s="27" t="s">
        <v>5841</v>
      </c>
      <c r="D67" t="str">
        <f t="shared" si="1"/>
        <v>'240154096966',</v>
      </c>
      <c r="E67" t="s">
        <v>850</v>
      </c>
      <c r="F67" t="s">
        <v>5842</v>
      </c>
      <c r="G67" t="str">
        <f>CONCATENATE("'",Tabla6[[#This Row],[Public ID]],"',")</f>
        <v>'inv_VBw4j8oHxaaVNoEGwr8YEA',</v>
      </c>
      <c r="H67" t="s">
        <v>9</v>
      </c>
      <c r="I67" s="28">
        <v>30</v>
      </c>
      <c r="J67" s="253"/>
      <c r="K67" t="s">
        <v>24</v>
      </c>
      <c r="L67" s="26">
        <v>45306.375891203701</v>
      </c>
      <c r="M67" t="s">
        <v>30</v>
      </c>
    </row>
    <row r="68" spans="1:13">
      <c r="A68" t="s">
        <v>19490</v>
      </c>
      <c r="B68"/>
      <c r="C68" s="27" t="s">
        <v>5843</v>
      </c>
      <c r="D68" t="str">
        <f t="shared" si="1"/>
        <v>'233546168683',</v>
      </c>
      <c r="E68" t="s">
        <v>850</v>
      </c>
      <c r="F68" t="s">
        <v>5844</v>
      </c>
      <c r="G68" t="str">
        <f>CONCATENATE("'",Tabla6[[#This Row],[Public ID]],"',")</f>
        <v>'inv_F4cXFizUZZeivi6y8CD6Yo',</v>
      </c>
      <c r="H68" t="s">
        <v>9</v>
      </c>
      <c r="I68" s="28">
        <v>371</v>
      </c>
      <c r="J68" s="253"/>
      <c r="K68" t="s">
        <v>24</v>
      </c>
      <c r="L68" s="26">
        <v>45306.376018518517</v>
      </c>
      <c r="M68" t="s">
        <v>3753</v>
      </c>
    </row>
    <row r="69" spans="1:13">
      <c r="A69" t="s">
        <v>19490</v>
      </c>
      <c r="B69"/>
      <c r="C69" s="27" t="s">
        <v>5845</v>
      </c>
      <c r="D69" t="str">
        <f t="shared" si="1"/>
        <v>'240058145141',</v>
      </c>
      <c r="E69" t="s">
        <v>850</v>
      </c>
      <c r="F69" t="s">
        <v>5846</v>
      </c>
      <c r="G69" t="str">
        <f>CONCATENATE("'",Tabla6[[#This Row],[Public ID]],"',")</f>
        <v>'inv_SntqM5KdPGrupvJ69oNnNS',</v>
      </c>
      <c r="H69" t="s">
        <v>9</v>
      </c>
      <c r="I69" s="28">
        <v>372</v>
      </c>
      <c r="J69" s="253"/>
      <c r="K69" t="s">
        <v>24</v>
      </c>
      <c r="L69" s="26">
        <v>45306.479201388887</v>
      </c>
      <c r="M69" t="s">
        <v>5847</v>
      </c>
    </row>
    <row r="70" spans="1:13">
      <c r="A70" t="s">
        <v>19490</v>
      </c>
      <c r="B70"/>
      <c r="C70" s="27" t="s">
        <v>5848</v>
      </c>
      <c r="D70" t="str">
        <f t="shared" si="1"/>
        <v>'240154264642',</v>
      </c>
      <c r="E70" t="s">
        <v>850</v>
      </c>
      <c r="F70" t="s">
        <v>5849</v>
      </c>
      <c r="G70" t="str">
        <f>CONCATENATE("'",Tabla6[[#This Row],[Public ID]],"',")</f>
        <v>'inv_TUjqtnb4bHd4ABtLJqiJQj',</v>
      </c>
      <c r="H70" t="s">
        <v>9</v>
      </c>
      <c r="I70" s="28">
        <v>220.1</v>
      </c>
      <c r="J70" s="253"/>
      <c r="K70" t="s">
        <v>24</v>
      </c>
      <c r="L70" s="26">
        <v>45306.629120370373</v>
      </c>
      <c r="M70" t="s">
        <v>5850</v>
      </c>
    </row>
    <row r="71" spans="1:13">
      <c r="A71" t="s">
        <v>19490</v>
      </c>
      <c r="B71"/>
      <c r="C71" s="27" t="s">
        <v>5851</v>
      </c>
      <c r="D71" t="str">
        <f t="shared" si="1"/>
        <v>'240154495595',</v>
      </c>
      <c r="E71" t="s">
        <v>850</v>
      </c>
      <c r="F71" t="s">
        <v>5852</v>
      </c>
      <c r="G71" t="str">
        <f>CONCATENATE("'",Tabla6[[#This Row],[Public ID]],"',")</f>
        <v>'inv_TusAsjew3NRsEhcuHKWoxH',</v>
      </c>
      <c r="H71" t="s">
        <v>9</v>
      </c>
      <c r="I71" s="28">
        <v>9.99</v>
      </c>
      <c r="J71" s="253"/>
      <c r="K71" t="s">
        <v>24</v>
      </c>
      <c r="L71" s="26">
        <v>45306.712013888886</v>
      </c>
      <c r="M71" t="s">
        <v>66</v>
      </c>
    </row>
    <row r="72" spans="1:13">
      <c r="A72" t="s">
        <v>19490</v>
      </c>
      <c r="B72"/>
      <c r="C72" s="27" t="s">
        <v>5853</v>
      </c>
      <c r="D72" t="str">
        <f t="shared" si="1"/>
        <v>'240154500241',</v>
      </c>
      <c r="E72" t="s">
        <v>850</v>
      </c>
      <c r="F72" t="s">
        <v>5854</v>
      </c>
      <c r="G72" t="str">
        <f>CONCATENATE("'",Tabla6[[#This Row],[Public ID]],"',")</f>
        <v>'inv_iyei49gV2mEhYSWW7zZnAC',</v>
      </c>
      <c r="H72" t="s">
        <v>9</v>
      </c>
      <c r="I72" s="28">
        <v>100</v>
      </c>
      <c r="J72" s="253"/>
      <c r="K72" t="s">
        <v>24</v>
      </c>
      <c r="L72" s="26">
        <v>45306.719675925924</v>
      </c>
      <c r="M72" t="s">
        <v>27</v>
      </c>
    </row>
    <row r="73" spans="1:13">
      <c r="A73" t="s">
        <v>19490</v>
      </c>
      <c r="B73"/>
      <c r="C73" s="27" t="s">
        <v>5855</v>
      </c>
      <c r="D73" t="str">
        <f t="shared" si="1"/>
        <v>'233503069865',</v>
      </c>
      <c r="E73" t="s">
        <v>850</v>
      </c>
      <c r="F73" t="s">
        <v>5856</v>
      </c>
      <c r="G73" t="str">
        <f>CONCATENATE("'",Tabla6[[#This Row],[Public ID]],"',")</f>
        <v>'inv_BZpDyjGVTWCECpFhhSyxjh',</v>
      </c>
      <c r="H73" t="s">
        <v>9</v>
      </c>
      <c r="I73" s="28">
        <v>167.55</v>
      </c>
      <c r="J73" s="253"/>
      <c r="K73" t="s">
        <v>24</v>
      </c>
      <c r="L73" s="26">
        <v>45306.788414351853</v>
      </c>
      <c r="M73" t="s">
        <v>5857</v>
      </c>
    </row>
    <row r="74" spans="1:13">
      <c r="A74" t="s">
        <v>19490</v>
      </c>
      <c r="B74"/>
      <c r="C74" s="27" t="s">
        <v>5858</v>
      </c>
      <c r="D74" t="str">
        <f t="shared" si="1"/>
        <v>'232544901033',</v>
      </c>
      <c r="E74" t="s">
        <v>850</v>
      </c>
      <c r="F74" t="s">
        <v>5859</v>
      </c>
      <c r="G74" t="str">
        <f>CONCATENATE("'",Tabla6[[#This Row],[Public ID]],"',")</f>
        <v>'inv_aiT2RzrjQUr3REgAnxep6D',</v>
      </c>
      <c r="H74" t="s">
        <v>9</v>
      </c>
      <c r="I74" s="28">
        <v>303.82</v>
      </c>
      <c r="J74" s="253"/>
      <c r="K74" t="s">
        <v>24</v>
      </c>
      <c r="L74" s="26">
        <v>45306.79115740741</v>
      </c>
      <c r="M74" t="s">
        <v>117</v>
      </c>
    </row>
    <row r="75" spans="1:13">
      <c r="A75" t="s">
        <v>19490</v>
      </c>
      <c r="B75"/>
      <c r="C75" s="27" t="s">
        <v>5860</v>
      </c>
      <c r="D75" t="str">
        <f t="shared" si="1"/>
        <v>'240164564787',</v>
      </c>
      <c r="E75" t="s">
        <v>850</v>
      </c>
      <c r="F75" t="s">
        <v>5861</v>
      </c>
      <c r="G75" t="str">
        <f>CONCATENATE("'",Tabla6[[#This Row],[Public ID]],"',")</f>
        <v>'inv_NYLEiwdDgDBknyYxW7mP3x',</v>
      </c>
      <c r="H75" t="s">
        <v>9</v>
      </c>
      <c r="I75" s="28">
        <v>44</v>
      </c>
      <c r="J75" s="253"/>
      <c r="K75" t="s">
        <v>24</v>
      </c>
      <c r="L75" s="26">
        <v>45306.793379629627</v>
      </c>
      <c r="M75" t="s">
        <v>30</v>
      </c>
    </row>
    <row r="76" spans="1:13">
      <c r="A76" t="s">
        <v>19490</v>
      </c>
      <c r="B76"/>
      <c r="C76" s="27" t="s">
        <v>5862</v>
      </c>
      <c r="D76" t="str">
        <f t="shared" si="1"/>
        <v>'240036305556',</v>
      </c>
      <c r="E76" t="s">
        <v>850</v>
      </c>
      <c r="F76" t="s">
        <v>5863</v>
      </c>
      <c r="G76" t="str">
        <f>CONCATENATE("'",Tabla6[[#This Row],[Public ID]],"',")</f>
        <v>'inv_h96f26cavH4g7Zc33q5wGh',</v>
      </c>
      <c r="H76" t="s">
        <v>9</v>
      </c>
      <c r="I76" s="28">
        <v>171.5</v>
      </c>
      <c r="J76" s="253"/>
      <c r="K76" t="s">
        <v>24</v>
      </c>
      <c r="L76" s="26">
        <v>45306.810127314813</v>
      </c>
      <c r="M76" t="s">
        <v>5864</v>
      </c>
    </row>
    <row r="77" spans="1:13">
      <c r="A77" t="s">
        <v>19490</v>
      </c>
      <c r="B77"/>
      <c r="C77" s="27" t="s">
        <v>5865</v>
      </c>
      <c r="D77" t="str">
        <f t="shared" si="1"/>
        <v>'240164596556',</v>
      </c>
      <c r="E77" t="s">
        <v>850</v>
      </c>
      <c r="F77" t="s">
        <v>5866</v>
      </c>
      <c r="G77" t="str">
        <f>CONCATENATE("'",Tabla6[[#This Row],[Public ID]],"',")</f>
        <v>'inv_MJiequMmkGXNQnqCuUmsdC',</v>
      </c>
      <c r="H77" t="s">
        <v>9</v>
      </c>
      <c r="I77" s="28">
        <v>30</v>
      </c>
      <c r="J77" s="253"/>
      <c r="K77" t="s">
        <v>24</v>
      </c>
      <c r="L77" s="26">
        <v>45306.844641203701</v>
      </c>
      <c r="M77" t="s">
        <v>27</v>
      </c>
    </row>
    <row r="78" spans="1:13">
      <c r="A78" t="s">
        <v>19490</v>
      </c>
      <c r="B78"/>
      <c r="C78" s="27" t="s">
        <v>5867</v>
      </c>
      <c r="D78" t="str">
        <f t="shared" si="1"/>
        <v>'240164598827',</v>
      </c>
      <c r="E78" t="s">
        <v>850</v>
      </c>
      <c r="F78" t="s">
        <v>5868</v>
      </c>
      <c r="G78" t="str">
        <f>CONCATENATE("'",Tabla6[[#This Row],[Public ID]],"',")</f>
        <v>'inv_KLHfcyqRdaLi6chZjMskB5',</v>
      </c>
      <c r="H78" t="s">
        <v>9</v>
      </c>
      <c r="I78" s="28">
        <v>20</v>
      </c>
      <c r="J78" s="253"/>
      <c r="K78" t="s">
        <v>24</v>
      </c>
      <c r="L78" s="26">
        <v>45306.84888888889</v>
      </c>
      <c r="M78" t="s">
        <v>48</v>
      </c>
    </row>
    <row r="79" spans="1:13">
      <c r="A79" t="s">
        <v>19490</v>
      </c>
      <c r="B79"/>
      <c r="C79" s="27" t="s">
        <v>5869</v>
      </c>
      <c r="D79" t="str">
        <f t="shared" si="1"/>
        <v>'240153970756',</v>
      </c>
      <c r="E79" t="s">
        <v>850</v>
      </c>
      <c r="F79" t="s">
        <v>5870</v>
      </c>
      <c r="G79" t="str">
        <f>CONCATENATE("'",Tabla6[[#This Row],[Public ID]],"',")</f>
        <v>'inv_DWTL78zgBJphuMCeebzf5H',</v>
      </c>
      <c r="H79" t="s">
        <v>9</v>
      </c>
      <c r="I79" s="28">
        <v>25</v>
      </c>
      <c r="J79" s="253"/>
      <c r="K79" t="s">
        <v>24</v>
      </c>
      <c r="L79" s="26">
        <v>45306.999305555553</v>
      </c>
      <c r="M79" t="s">
        <v>30</v>
      </c>
    </row>
    <row r="80" spans="1:13">
      <c r="A80" t="s">
        <v>19490</v>
      </c>
      <c r="B80"/>
      <c r="C80" s="27" t="s">
        <v>5871</v>
      </c>
      <c r="D80" t="str">
        <f t="shared" si="1"/>
        <v>'232429778063',</v>
      </c>
      <c r="E80" t="s">
        <v>850</v>
      </c>
      <c r="F80" t="s">
        <v>5872</v>
      </c>
      <c r="G80" t="str">
        <f>CONCATENATE("'",Tabla6[[#This Row],[Public ID]],"',")</f>
        <v>'inv_ipxPf3rQouetwBrKNS5x6d',</v>
      </c>
      <c r="H80" t="s">
        <v>9</v>
      </c>
      <c r="I80" s="28">
        <v>134.72</v>
      </c>
      <c r="J80" s="253"/>
      <c r="K80" t="s">
        <v>24</v>
      </c>
      <c r="L80" s="26">
        <v>45308.348969907405</v>
      </c>
      <c r="M80" t="s">
        <v>5812</v>
      </c>
    </row>
    <row r="81" spans="1:13">
      <c r="A81" t="s">
        <v>19490</v>
      </c>
      <c r="B81"/>
      <c r="C81" s="27" t="s">
        <v>5873</v>
      </c>
      <c r="D81" t="str">
        <f t="shared" si="1"/>
        <v>'233632798668',</v>
      </c>
      <c r="E81" t="s">
        <v>850</v>
      </c>
      <c r="F81" t="s">
        <v>5874</v>
      </c>
      <c r="G81" t="str">
        <f>CONCATENATE("'",Tabla6[[#This Row],[Public ID]],"',")</f>
        <v>'inv_4murCVY6DodqQzQGJaDVDE',</v>
      </c>
      <c r="H81" t="s">
        <v>9</v>
      </c>
      <c r="I81" s="28">
        <v>618.07000000000005</v>
      </c>
      <c r="J81" s="253"/>
      <c r="K81" t="s">
        <v>24</v>
      </c>
      <c r="L81" s="26">
        <v>45308.520231481481</v>
      </c>
      <c r="M81" t="s">
        <v>435</v>
      </c>
    </row>
    <row r="82" spans="1:13">
      <c r="A82" t="s">
        <v>19490</v>
      </c>
      <c r="B82"/>
      <c r="C82" s="27" t="s">
        <v>5875</v>
      </c>
      <c r="D82" t="str">
        <f t="shared" si="1"/>
        <v>'240175537345',</v>
      </c>
      <c r="E82" t="s">
        <v>850</v>
      </c>
      <c r="F82" t="s">
        <v>5876</v>
      </c>
      <c r="G82" t="str">
        <f>CONCATENATE("'",Tabla6[[#This Row],[Public ID]],"',")</f>
        <v>'inv_H273FgyxC4fDXWsW6ZippN',</v>
      </c>
      <c r="H82" t="s">
        <v>9</v>
      </c>
      <c r="I82" s="28">
        <v>30</v>
      </c>
      <c r="J82" s="253"/>
      <c r="K82" t="s">
        <v>24</v>
      </c>
      <c r="L82" s="26">
        <v>45308.522488425922</v>
      </c>
      <c r="M82" t="s">
        <v>30</v>
      </c>
    </row>
    <row r="83" spans="1:13">
      <c r="A83" t="s">
        <v>19490</v>
      </c>
      <c r="B83"/>
      <c r="C83" s="27" t="s">
        <v>5877</v>
      </c>
      <c r="D83" t="str">
        <f t="shared" si="1"/>
        <v>'240175547874',</v>
      </c>
      <c r="E83" t="s">
        <v>850</v>
      </c>
      <c r="F83" t="s">
        <v>5878</v>
      </c>
      <c r="G83" t="str">
        <f>CONCATENATE("'",Tabla6[[#This Row],[Public ID]],"',")</f>
        <v>'inv_Fw7mXmnjGpvFtPBdNhKEom',</v>
      </c>
      <c r="H83" t="s">
        <v>9</v>
      </c>
      <c r="I83" s="28">
        <v>25</v>
      </c>
      <c r="J83" s="253"/>
      <c r="K83" t="s">
        <v>24</v>
      </c>
      <c r="L83" s="26">
        <v>45308.537280092591</v>
      </c>
      <c r="M83" t="s">
        <v>30</v>
      </c>
    </row>
    <row r="84" spans="1:13">
      <c r="A84" t="s">
        <v>19490</v>
      </c>
      <c r="B84"/>
      <c r="C84" s="27" t="s">
        <v>5879</v>
      </c>
      <c r="D84" t="str">
        <f t="shared" si="1"/>
        <v>'232545914607',</v>
      </c>
      <c r="E84" t="s">
        <v>850</v>
      </c>
      <c r="F84" t="s">
        <v>5880</v>
      </c>
      <c r="G84" t="str">
        <f>CONCATENATE("'",Tabla6[[#This Row],[Public ID]],"',")</f>
        <v>'inv_7dESbiHzZeWC6Dwmdg3BQ6',</v>
      </c>
      <c r="H84" t="s">
        <v>9</v>
      </c>
      <c r="I84" s="28">
        <v>578.77</v>
      </c>
      <c r="J84" s="253"/>
      <c r="K84" t="s">
        <v>24</v>
      </c>
      <c r="L84" s="26">
        <v>45308.630219907405</v>
      </c>
      <c r="M84" t="s">
        <v>117</v>
      </c>
    </row>
    <row r="85" spans="1:13">
      <c r="A85" t="s">
        <v>19490</v>
      </c>
      <c r="B85"/>
      <c r="C85" s="27" t="s">
        <v>5881</v>
      </c>
      <c r="D85" t="str">
        <f t="shared" si="1"/>
        <v>'231477123557',</v>
      </c>
      <c r="E85" t="s">
        <v>850</v>
      </c>
      <c r="F85" t="s">
        <v>5882</v>
      </c>
      <c r="G85" t="str">
        <f>CONCATENATE("'",Tabla6[[#This Row],[Public ID]],"',")</f>
        <v>'inv_erBHo9sW4CXoHar2Ngmfi3',</v>
      </c>
      <c r="H85" t="s">
        <v>9</v>
      </c>
      <c r="I85" s="28">
        <v>127.14</v>
      </c>
      <c r="J85" s="253"/>
      <c r="K85" t="s">
        <v>24</v>
      </c>
      <c r="L85" s="26">
        <v>45308.776597222219</v>
      </c>
      <c r="M85" t="s">
        <v>5883</v>
      </c>
    </row>
    <row r="86" spans="1:13">
      <c r="A86" t="s">
        <v>19490</v>
      </c>
      <c r="B86"/>
      <c r="C86" s="27" t="s">
        <v>5884</v>
      </c>
      <c r="D86" t="str">
        <f t="shared" si="1"/>
        <v>'233535378851',</v>
      </c>
      <c r="E86" t="s">
        <v>850</v>
      </c>
      <c r="F86" t="s">
        <v>5885</v>
      </c>
      <c r="G86" t="str">
        <f>CONCATENATE("'",Tabla6[[#This Row],[Public ID]],"',")</f>
        <v>'inv_VtXYyHThuTtfLJrGruXLmd',</v>
      </c>
      <c r="H86" t="s">
        <v>9</v>
      </c>
      <c r="I86" s="28">
        <v>434</v>
      </c>
      <c r="J86" s="253"/>
      <c r="K86" t="s">
        <v>24</v>
      </c>
      <c r="L86" s="26">
        <v>45308.853055555555</v>
      </c>
      <c r="M86" t="s">
        <v>5886</v>
      </c>
    </row>
    <row r="87" spans="1:13">
      <c r="A87" t="s">
        <v>19490</v>
      </c>
      <c r="B87"/>
      <c r="C87" s="27" t="s">
        <v>5887</v>
      </c>
      <c r="D87" t="str">
        <f t="shared" si="1"/>
        <v>'240185746554',</v>
      </c>
      <c r="E87" t="s">
        <v>850</v>
      </c>
      <c r="F87" t="s">
        <v>5888</v>
      </c>
      <c r="G87" t="str">
        <f>CONCATENATE("'",Tabla6[[#This Row],[Public ID]],"',")</f>
        <v>'inv_PrmHm7fzXKBMmLuwKStMYb',</v>
      </c>
      <c r="H87" t="s">
        <v>9</v>
      </c>
      <c r="I87" s="28">
        <v>600</v>
      </c>
      <c r="J87" s="253"/>
      <c r="K87" t="s">
        <v>24</v>
      </c>
      <c r="L87" s="26">
        <v>45308.863194444442</v>
      </c>
      <c r="M87" t="s">
        <v>27</v>
      </c>
    </row>
    <row r="88" spans="1:13">
      <c r="A88" t="s">
        <v>19490</v>
      </c>
      <c r="B88"/>
      <c r="C88" s="27" t="s">
        <v>5889</v>
      </c>
      <c r="D88" t="str">
        <f t="shared" si="1"/>
        <v>'230796423225',</v>
      </c>
      <c r="E88" t="s">
        <v>850</v>
      </c>
      <c r="F88" t="s">
        <v>5890</v>
      </c>
      <c r="G88" t="str">
        <f>CONCATENATE("'",Tabla6[[#This Row],[Public ID]],"',")</f>
        <v>'inv_GeEu2zfCofB8Jx2pSwTmyv',</v>
      </c>
      <c r="H88" t="s">
        <v>9</v>
      </c>
      <c r="I88" s="28">
        <v>757.29</v>
      </c>
      <c r="J88" s="253"/>
      <c r="K88" t="s">
        <v>24</v>
      </c>
      <c r="L88" s="26">
        <v>45308.901782407411</v>
      </c>
      <c r="M88" t="s">
        <v>3441</v>
      </c>
    </row>
    <row r="89" spans="1:13">
      <c r="A89" t="s">
        <v>19490</v>
      </c>
      <c r="B89"/>
      <c r="C89" s="27" t="s">
        <v>5891</v>
      </c>
      <c r="D89" t="str">
        <f t="shared" si="1"/>
        <v>'240175260862',</v>
      </c>
      <c r="E89" t="s">
        <v>850</v>
      </c>
      <c r="F89" t="s">
        <v>5892</v>
      </c>
      <c r="G89" t="str">
        <f>CONCATENATE("'",Tabla6[[#This Row],[Public ID]],"',")</f>
        <v>'inv_BH52wRptQJJZ52QfHiHMQu',</v>
      </c>
      <c r="H89" t="s">
        <v>9</v>
      </c>
      <c r="I89" s="28">
        <v>9.99</v>
      </c>
      <c r="J89" s="253"/>
      <c r="K89" t="s">
        <v>24</v>
      </c>
      <c r="L89" s="26">
        <v>45308.910497685189</v>
      </c>
      <c r="M89" t="s">
        <v>66</v>
      </c>
    </row>
    <row r="90" spans="1:13">
      <c r="A90" t="s">
        <v>19490</v>
      </c>
      <c r="B90"/>
      <c r="C90" s="27" t="s">
        <v>5893</v>
      </c>
      <c r="D90" t="str">
        <f t="shared" si="1"/>
        <v>'233643730024',</v>
      </c>
      <c r="E90" t="s">
        <v>850</v>
      </c>
      <c r="F90" t="s">
        <v>5894</v>
      </c>
      <c r="G90" t="str">
        <f>CONCATENATE("'",Tabla6[[#This Row],[Public ID]],"',")</f>
        <v>'inv_WxKpxDDNbY5gxqoW7ydMHB',</v>
      </c>
      <c r="H90" t="s">
        <v>9</v>
      </c>
      <c r="I90" s="28">
        <v>134.25</v>
      </c>
      <c r="J90" s="253"/>
      <c r="K90" t="s">
        <v>24</v>
      </c>
      <c r="L90" s="26">
        <v>45309.235081018516</v>
      </c>
      <c r="M90" t="s">
        <v>5812</v>
      </c>
    </row>
    <row r="91" spans="1:13">
      <c r="A91" t="s">
        <v>19490</v>
      </c>
      <c r="B91"/>
      <c r="C91" s="27" t="s">
        <v>5895</v>
      </c>
      <c r="D91" t="str">
        <f t="shared" si="1"/>
        <v>'232943431357',</v>
      </c>
      <c r="E91" t="s">
        <v>850</v>
      </c>
      <c r="F91" t="s">
        <v>5896</v>
      </c>
      <c r="G91" t="str">
        <f>CONCATENATE("'",Tabla6[[#This Row],[Public ID]],"',")</f>
        <v>'inv_g6wMS7jdAakY5JvzaFD9Jy',</v>
      </c>
      <c r="H91" t="s">
        <v>9</v>
      </c>
      <c r="I91" s="28">
        <v>214</v>
      </c>
      <c r="J91" s="253"/>
      <c r="K91" t="s">
        <v>24</v>
      </c>
      <c r="L91" s="26">
        <v>45309.456805555557</v>
      </c>
      <c r="M91" t="s">
        <v>5897</v>
      </c>
    </row>
    <row r="92" spans="1:13">
      <c r="A92" t="s">
        <v>19490</v>
      </c>
      <c r="B92"/>
      <c r="C92" s="27" t="s">
        <v>5898</v>
      </c>
      <c r="D92" t="str">
        <f t="shared" si="1"/>
        <v>'240111573622',</v>
      </c>
      <c r="E92" t="s">
        <v>850</v>
      </c>
      <c r="F92" t="s">
        <v>5899</v>
      </c>
      <c r="G92" t="str">
        <f>CONCATENATE("'",Tabla6[[#This Row],[Public ID]],"',")</f>
        <v>'inv_S2NpS98pnXFskKQfyidUR8',</v>
      </c>
      <c r="H92" t="s">
        <v>9</v>
      </c>
      <c r="I92" s="28">
        <v>135.91</v>
      </c>
      <c r="J92" s="253"/>
      <c r="K92" t="s">
        <v>24</v>
      </c>
      <c r="L92" s="26">
        <v>45309.477777777778</v>
      </c>
      <c r="M92" t="s">
        <v>5747</v>
      </c>
    </row>
    <row r="93" spans="1:13">
      <c r="A93" t="s">
        <v>19490</v>
      </c>
      <c r="B93"/>
      <c r="C93" s="27" t="s">
        <v>5900</v>
      </c>
      <c r="D93" t="str">
        <f t="shared" si="1"/>
        <v>'233395118971',</v>
      </c>
      <c r="E93" t="s">
        <v>850</v>
      </c>
      <c r="F93" t="s">
        <v>5901</v>
      </c>
      <c r="G93" t="str">
        <f>CONCATENATE("'",Tabla6[[#This Row],[Public ID]],"',")</f>
        <v>'inv_6k7L5kJjFrAQE88NHftBR7',</v>
      </c>
      <c r="H93" t="s">
        <v>9</v>
      </c>
      <c r="I93" s="28">
        <v>360.83</v>
      </c>
      <c r="J93" s="253"/>
      <c r="K93" t="s">
        <v>24</v>
      </c>
      <c r="L93" s="26">
        <v>45309.481307870374</v>
      </c>
      <c r="M93" t="s">
        <v>1290</v>
      </c>
    </row>
    <row r="94" spans="1:13">
      <c r="A94" t="s">
        <v>19490</v>
      </c>
      <c r="B94"/>
      <c r="C94" s="27" t="s">
        <v>5902</v>
      </c>
      <c r="D94" t="str">
        <f t="shared" si="1"/>
        <v>'233546719366',</v>
      </c>
      <c r="E94" t="s">
        <v>850</v>
      </c>
      <c r="F94" t="s">
        <v>5903</v>
      </c>
      <c r="G94" t="str">
        <f>CONCATENATE("'",Tabla6[[#This Row],[Public ID]],"',")</f>
        <v>'inv_4wJ93w29TJjRruvSFAcfKS',</v>
      </c>
      <c r="H94" t="s">
        <v>9</v>
      </c>
      <c r="I94" s="28">
        <v>100</v>
      </c>
      <c r="J94" s="253"/>
      <c r="K94" t="s">
        <v>24</v>
      </c>
      <c r="L94" s="26">
        <v>45309.500949074078</v>
      </c>
      <c r="M94" t="s">
        <v>5782</v>
      </c>
    </row>
    <row r="95" spans="1:13">
      <c r="A95" t="s">
        <v>19490</v>
      </c>
      <c r="B95"/>
      <c r="C95" s="27" t="s">
        <v>5904</v>
      </c>
      <c r="D95" t="str">
        <f t="shared" si="1"/>
        <v>'240035815051',</v>
      </c>
      <c r="E95" t="s">
        <v>850</v>
      </c>
      <c r="F95" t="s">
        <v>5905</v>
      </c>
      <c r="G95" t="str">
        <f>CONCATENATE("'",Tabla6[[#This Row],[Public ID]],"',")</f>
        <v>'inv_a878KViBt5UEq3mwiS92R2',</v>
      </c>
      <c r="H95" t="s">
        <v>9</v>
      </c>
      <c r="I95" s="28">
        <v>50.4</v>
      </c>
      <c r="J95" s="253"/>
      <c r="K95" t="s">
        <v>24</v>
      </c>
      <c r="L95" s="26">
        <v>45309.538668981484</v>
      </c>
      <c r="M95" t="s">
        <v>4486</v>
      </c>
    </row>
    <row r="96" spans="1:13">
      <c r="A96" t="s">
        <v>19490</v>
      </c>
      <c r="B96"/>
      <c r="C96" s="27" t="s">
        <v>5906</v>
      </c>
      <c r="D96" t="str">
        <f t="shared" si="1"/>
        <v>'542336099183',</v>
      </c>
      <c r="E96" t="s">
        <v>850</v>
      </c>
      <c r="F96" t="s">
        <v>5907</v>
      </c>
      <c r="G96" t="str">
        <f>CONCATENATE("'",Tabla6[[#This Row],[Public ID]],"',")</f>
        <v>'inv_fzeDei6NKN2fPErtYoyYhJ',</v>
      </c>
      <c r="H96" t="s">
        <v>9</v>
      </c>
      <c r="I96" s="28">
        <v>127.2</v>
      </c>
      <c r="J96" s="253"/>
      <c r="K96" t="s">
        <v>24</v>
      </c>
      <c r="L96" s="26">
        <v>45309.603275462963</v>
      </c>
      <c r="M96" t="s">
        <v>2320</v>
      </c>
    </row>
    <row r="97" spans="1:13">
      <c r="A97" t="s">
        <v>19490</v>
      </c>
      <c r="B97"/>
      <c r="C97" s="27" t="s">
        <v>5908</v>
      </c>
      <c r="D97" t="str">
        <f t="shared" si="1"/>
        <v>'240186173437',</v>
      </c>
      <c r="E97" t="s">
        <v>850</v>
      </c>
      <c r="F97" t="s">
        <v>5909</v>
      </c>
      <c r="G97" t="str">
        <f>CONCATENATE("'",Tabla6[[#This Row],[Public ID]],"',")</f>
        <v>'inv_4z924Wf4gg5QvgNaVMLeVK',</v>
      </c>
      <c r="H97" t="s">
        <v>9</v>
      </c>
      <c r="I97" s="28">
        <v>20</v>
      </c>
      <c r="J97" s="253"/>
      <c r="K97" t="s">
        <v>24</v>
      </c>
      <c r="L97" s="26">
        <v>45309.61990740741</v>
      </c>
      <c r="M97" t="s">
        <v>30</v>
      </c>
    </row>
    <row r="98" spans="1:13">
      <c r="A98" t="s">
        <v>19490</v>
      </c>
      <c r="B98"/>
      <c r="C98" s="27" t="s">
        <v>5910</v>
      </c>
      <c r="D98" t="str">
        <f t="shared" si="1"/>
        <v>'232964197348',</v>
      </c>
      <c r="E98" t="s">
        <v>850</v>
      </c>
      <c r="F98" t="s">
        <v>5911</v>
      </c>
      <c r="G98" t="str">
        <f>CONCATENATE("'",Tabla6[[#This Row],[Public ID]],"',")</f>
        <v>'inv_ZZX253BvxTSQHoaNHqFN6K',</v>
      </c>
      <c r="H98" t="s">
        <v>9</v>
      </c>
      <c r="I98" s="28">
        <v>405.51</v>
      </c>
      <c r="J98" s="253"/>
      <c r="K98" t="s">
        <v>24</v>
      </c>
      <c r="L98" s="26">
        <v>45309.644699074073</v>
      </c>
      <c r="M98" t="s">
        <v>117</v>
      </c>
    </row>
    <row r="99" spans="1:13">
      <c r="A99" t="s">
        <v>19490</v>
      </c>
      <c r="B99"/>
      <c r="C99" s="27" t="s">
        <v>5912</v>
      </c>
      <c r="D99" t="str">
        <f t="shared" si="1"/>
        <v>'240047191757',</v>
      </c>
      <c r="E99" t="s">
        <v>850</v>
      </c>
      <c r="F99" t="s">
        <v>5913</v>
      </c>
      <c r="G99" t="str">
        <f>CONCATENATE("'",Tabla6[[#This Row],[Public ID]],"',")</f>
        <v>'inv_GmTep8EQNSL7KmSnFtke9x',</v>
      </c>
      <c r="H99" t="s">
        <v>9</v>
      </c>
      <c r="I99" s="28">
        <v>998.28</v>
      </c>
      <c r="J99" s="253"/>
      <c r="K99" t="s">
        <v>24</v>
      </c>
      <c r="L99" s="26">
        <v>45309.712060185186</v>
      </c>
      <c r="M99" t="s">
        <v>5914</v>
      </c>
    </row>
    <row r="100" spans="1:13">
      <c r="A100" t="s">
        <v>19490</v>
      </c>
      <c r="B100"/>
      <c r="C100" s="27" t="s">
        <v>5915</v>
      </c>
      <c r="D100" t="str">
        <f t="shared" si="1"/>
        <v>'233632801452',</v>
      </c>
      <c r="E100" t="s">
        <v>850</v>
      </c>
      <c r="F100" t="s">
        <v>5916</v>
      </c>
      <c r="G100" t="str">
        <f>CONCATENATE("'",Tabla6[[#This Row],[Public ID]],"',")</f>
        <v>'inv_RFWBLmLhDtfuiiaQhX9TTt',</v>
      </c>
      <c r="H100" t="s">
        <v>9</v>
      </c>
      <c r="I100" s="28">
        <v>536.27</v>
      </c>
      <c r="J100" s="253"/>
      <c r="K100" t="s">
        <v>24</v>
      </c>
      <c r="L100" s="26">
        <v>45309.908379629633</v>
      </c>
      <c r="M100" t="s">
        <v>435</v>
      </c>
    </row>
    <row r="101" spans="1:13">
      <c r="A101" t="s">
        <v>19490</v>
      </c>
      <c r="B101"/>
      <c r="C101" s="27" t="s">
        <v>5917</v>
      </c>
      <c r="D101" t="str">
        <f t="shared" si="1"/>
        <v>'231257165217',</v>
      </c>
      <c r="E101" t="s">
        <v>850</v>
      </c>
      <c r="F101" t="s">
        <v>5918</v>
      </c>
      <c r="G101" t="str">
        <f>CONCATENATE("'",Tabla6[[#This Row],[Public ID]],"',")</f>
        <v>'inv_M24ZJbPCe92So77v2RLwtw',</v>
      </c>
      <c r="H101" t="s">
        <v>109</v>
      </c>
      <c r="I101" s="28">
        <v>20</v>
      </c>
      <c r="J101" s="253"/>
      <c r="K101" t="s">
        <v>24</v>
      </c>
      <c r="L101" s="26">
        <v>45310</v>
      </c>
      <c r="M101" t="s">
        <v>107</v>
      </c>
    </row>
    <row r="102" spans="1:13">
      <c r="A102" t="s">
        <v>19490</v>
      </c>
      <c r="B102"/>
      <c r="C102" s="27" t="s">
        <v>5919</v>
      </c>
      <c r="D102" t="str">
        <f t="shared" si="1"/>
        <v>'232545067755',</v>
      </c>
      <c r="E102" t="s">
        <v>850</v>
      </c>
      <c r="F102" t="s">
        <v>5920</v>
      </c>
      <c r="G102" t="str">
        <f>CONCATENATE("'",Tabla6[[#This Row],[Public ID]],"',")</f>
        <v>'inv_TqhDDWqJtpNSFKySDxDuXW',</v>
      </c>
      <c r="H102" t="s">
        <v>9</v>
      </c>
      <c r="I102" s="28">
        <v>301.63</v>
      </c>
      <c r="J102" s="253"/>
      <c r="K102" t="s">
        <v>24</v>
      </c>
      <c r="L102" s="26">
        <v>45310</v>
      </c>
      <c r="M102" t="s">
        <v>891</v>
      </c>
    </row>
    <row r="103" spans="1:13">
      <c r="A103" t="s">
        <v>19490</v>
      </c>
      <c r="B103"/>
      <c r="C103" s="27" t="s">
        <v>5921</v>
      </c>
      <c r="D103" t="str">
        <f t="shared" si="1"/>
        <v>'233610619924',</v>
      </c>
      <c r="E103" t="s">
        <v>850</v>
      </c>
      <c r="F103" t="s">
        <v>5922</v>
      </c>
      <c r="G103" t="str">
        <f>CONCATENATE("'",Tabla6[[#This Row],[Public ID]],"',")</f>
        <v>'inv_iTrAJ53bSnQCgDwTihTtec',</v>
      </c>
      <c r="H103" t="s">
        <v>109</v>
      </c>
      <c r="I103" s="28">
        <v>20</v>
      </c>
      <c r="J103" s="253"/>
      <c r="K103" t="s">
        <v>24</v>
      </c>
      <c r="L103" s="26">
        <v>45310</v>
      </c>
      <c r="M103" t="s">
        <v>107</v>
      </c>
    </row>
    <row r="104" spans="1:13">
      <c r="A104" t="s">
        <v>19490</v>
      </c>
      <c r="B104"/>
      <c r="C104" s="27" t="s">
        <v>5923</v>
      </c>
      <c r="D104" t="str">
        <f t="shared" si="1"/>
        <v>'233654078676',</v>
      </c>
      <c r="E104" t="s">
        <v>850</v>
      </c>
      <c r="F104" t="s">
        <v>5924</v>
      </c>
      <c r="G104" t="str">
        <f>CONCATENATE("'",Tabla6[[#This Row],[Public ID]],"',")</f>
        <v>'inv_YYPAfNgjjSoJ8pHEEY8JHw',</v>
      </c>
      <c r="H104" t="s">
        <v>9</v>
      </c>
      <c r="I104" s="28">
        <v>94</v>
      </c>
      <c r="J104" s="253"/>
      <c r="K104" t="s">
        <v>24</v>
      </c>
      <c r="L104" s="26">
        <v>45310</v>
      </c>
      <c r="M104" t="s">
        <v>3753</v>
      </c>
    </row>
    <row r="105" spans="1:13">
      <c r="A105" t="s">
        <v>19490</v>
      </c>
      <c r="B105"/>
      <c r="C105" s="27" t="s">
        <v>5925</v>
      </c>
      <c r="D105" t="str">
        <f t="shared" si="1"/>
        <v>'240196722286',</v>
      </c>
      <c r="E105" t="s">
        <v>850</v>
      </c>
      <c r="F105" t="s">
        <v>5926</v>
      </c>
      <c r="G105" t="str">
        <f>CONCATENATE("'",Tabla6[[#This Row],[Public ID]],"',")</f>
        <v>'inv_35qFTK9yHWpXmNoHnGuQsN',</v>
      </c>
      <c r="H105" t="s">
        <v>9</v>
      </c>
      <c r="I105" s="28">
        <v>20</v>
      </c>
      <c r="J105" s="253"/>
      <c r="K105" t="s">
        <v>24</v>
      </c>
      <c r="L105" s="26">
        <v>45310</v>
      </c>
      <c r="M105" t="s">
        <v>30</v>
      </c>
    </row>
    <row r="106" spans="1:13">
      <c r="A106" t="s">
        <v>19490</v>
      </c>
      <c r="B106"/>
      <c r="C106" s="27" t="s">
        <v>5927</v>
      </c>
      <c r="D106" t="str">
        <f t="shared" si="1"/>
        <v>'240196733231',</v>
      </c>
      <c r="E106" t="s">
        <v>850</v>
      </c>
      <c r="F106" t="s">
        <v>5928</v>
      </c>
      <c r="G106" t="str">
        <f>CONCATENATE("'",Tabla6[[#This Row],[Public ID]],"',")</f>
        <v>'inv_6BxLfytuJPWyPKMjVqSPcp',</v>
      </c>
      <c r="H106" t="s">
        <v>109</v>
      </c>
      <c r="I106" s="28">
        <v>20</v>
      </c>
      <c r="J106" s="253"/>
      <c r="K106" t="s">
        <v>24</v>
      </c>
      <c r="L106" s="26">
        <v>45310</v>
      </c>
      <c r="M106" t="s">
        <v>107</v>
      </c>
    </row>
    <row r="107" spans="1:13">
      <c r="A107" t="s">
        <v>19490</v>
      </c>
      <c r="B107"/>
      <c r="C107" s="27" t="s">
        <v>5929</v>
      </c>
      <c r="D107" t="str">
        <f t="shared" si="1"/>
        <v>'240206889846',</v>
      </c>
      <c r="E107" t="s">
        <v>850</v>
      </c>
      <c r="F107" t="s">
        <v>5930</v>
      </c>
      <c r="G107" t="str">
        <f>CONCATENATE("'",Tabla6[[#This Row],[Public ID]],"',")</f>
        <v>'inv_GtNTiwrLgaEHc6eLATStEY',</v>
      </c>
      <c r="H107" t="s">
        <v>9</v>
      </c>
      <c r="I107" s="28">
        <v>20</v>
      </c>
      <c r="J107" s="253"/>
      <c r="K107" t="s">
        <v>24</v>
      </c>
      <c r="L107" s="26">
        <v>45310</v>
      </c>
      <c r="M107" t="s">
        <v>30</v>
      </c>
    </row>
    <row r="108" spans="1:13">
      <c r="A108" t="s">
        <v>19490</v>
      </c>
      <c r="B108"/>
      <c r="C108" s="27" t="s">
        <v>5931</v>
      </c>
      <c r="D108" t="str">
        <f t="shared" si="1"/>
        <v>'230936605422',</v>
      </c>
      <c r="E108" t="s">
        <v>850</v>
      </c>
      <c r="F108" t="s">
        <v>5932</v>
      </c>
      <c r="G108" t="str">
        <f>CONCATENATE("'",Tabla6[[#This Row],[Public ID]],"',")</f>
        <v>'inv_Dfj7peS396E2gnE28JtUYW',</v>
      </c>
      <c r="H108" t="s">
        <v>9</v>
      </c>
      <c r="I108" s="28">
        <v>154</v>
      </c>
      <c r="J108" s="253"/>
      <c r="K108" t="s">
        <v>24</v>
      </c>
      <c r="L108" s="26">
        <v>45311</v>
      </c>
      <c r="M108" t="s">
        <v>5692</v>
      </c>
    </row>
    <row r="109" spans="1:13">
      <c r="A109" t="s">
        <v>19490</v>
      </c>
      <c r="B109"/>
      <c r="C109" s="27" t="s">
        <v>5933</v>
      </c>
      <c r="D109" t="str">
        <f t="shared" si="1"/>
        <v>'233070682232',</v>
      </c>
      <c r="E109" t="s">
        <v>850</v>
      </c>
      <c r="F109" t="s">
        <v>5934</v>
      </c>
      <c r="G109" t="str">
        <f>CONCATENATE("'",Tabla6[[#This Row],[Public ID]],"',")</f>
        <v>'inv_bJF8icAQawYwc57TnNGuCT',</v>
      </c>
      <c r="H109" t="s">
        <v>9</v>
      </c>
      <c r="I109" s="28">
        <v>231.5</v>
      </c>
      <c r="J109" s="253"/>
      <c r="K109" t="s">
        <v>24</v>
      </c>
      <c r="L109" s="26">
        <v>45311</v>
      </c>
      <c r="M109" t="s">
        <v>1290</v>
      </c>
    </row>
    <row r="110" spans="1:13">
      <c r="A110" t="s">
        <v>19490</v>
      </c>
      <c r="B110"/>
      <c r="C110" s="27" t="s">
        <v>5935</v>
      </c>
      <c r="D110" t="str">
        <f t="shared" si="1"/>
        <v>'233276104099',</v>
      </c>
      <c r="E110" t="s">
        <v>850</v>
      </c>
      <c r="F110" t="s">
        <v>5936</v>
      </c>
      <c r="G110" t="str">
        <f>CONCATENATE("'",Tabla6[[#This Row],[Public ID]],"',")</f>
        <v>'inv_Df54ekTbBQKyq9KN6urPNd',</v>
      </c>
      <c r="H110" t="s">
        <v>9</v>
      </c>
      <c r="I110" s="28">
        <v>70</v>
      </c>
      <c r="J110" s="253"/>
      <c r="K110" t="s">
        <v>24</v>
      </c>
      <c r="L110" s="26">
        <v>45311</v>
      </c>
      <c r="M110" t="s">
        <v>1512</v>
      </c>
    </row>
    <row r="111" spans="1:13">
      <c r="A111" t="s">
        <v>19490</v>
      </c>
      <c r="B111"/>
      <c r="C111" s="27" t="s">
        <v>5937</v>
      </c>
      <c r="D111" t="str">
        <f t="shared" si="1"/>
        <v>'240112166007',</v>
      </c>
      <c r="E111" t="s">
        <v>850</v>
      </c>
      <c r="F111" t="s">
        <v>5938</v>
      </c>
      <c r="G111" t="str">
        <f>CONCATENATE("'",Tabla6[[#This Row],[Public ID]],"',")</f>
        <v>'inv_8Qa3fxtpaR7roXeiGcKm7k',</v>
      </c>
      <c r="H111" t="s">
        <v>9</v>
      </c>
      <c r="I111" s="28">
        <v>302.82</v>
      </c>
      <c r="J111" s="253"/>
      <c r="K111" t="s">
        <v>24</v>
      </c>
      <c r="L111" s="26">
        <v>45311</v>
      </c>
      <c r="M111" t="s">
        <v>3370</v>
      </c>
    </row>
    <row r="112" spans="1:13">
      <c r="A112" t="s">
        <v>19490</v>
      </c>
      <c r="B112"/>
      <c r="C112" s="27" t="s">
        <v>5939</v>
      </c>
      <c r="D112" t="str">
        <f t="shared" si="1"/>
        <v>'240207290815',</v>
      </c>
      <c r="E112" t="s">
        <v>850</v>
      </c>
      <c r="F112" t="s">
        <v>5940</v>
      </c>
      <c r="G112" t="str">
        <f>CONCATENATE("'",Tabla6[[#This Row],[Public ID]],"',")</f>
        <v>'inv_jX38c2fRBQoiectYtdVcbU',</v>
      </c>
      <c r="H112" t="s">
        <v>9</v>
      </c>
      <c r="I112" s="28">
        <v>130</v>
      </c>
      <c r="J112" s="253"/>
      <c r="K112" t="s">
        <v>24</v>
      </c>
      <c r="L112" s="26">
        <v>45311</v>
      </c>
      <c r="M112" t="s">
        <v>30</v>
      </c>
    </row>
    <row r="113" spans="1:13">
      <c r="A113" t="s">
        <v>19490</v>
      </c>
      <c r="B113"/>
      <c r="C113" s="27" t="s">
        <v>5941</v>
      </c>
      <c r="D113" t="str">
        <f t="shared" si="1"/>
        <v>'240207314354',</v>
      </c>
      <c r="E113" t="s">
        <v>850</v>
      </c>
      <c r="F113" t="s">
        <v>5942</v>
      </c>
      <c r="G113" t="str">
        <f>CONCATENATE("'",Tabla6[[#This Row],[Public ID]],"',")</f>
        <v>'inv_Qsy7KyZRT7RbdBGpQG855u',</v>
      </c>
      <c r="H113" t="s">
        <v>9</v>
      </c>
      <c r="I113" s="28">
        <v>50</v>
      </c>
      <c r="J113" s="253"/>
      <c r="K113" t="s">
        <v>145</v>
      </c>
      <c r="L113" s="26">
        <v>45311</v>
      </c>
      <c r="M113" t="s">
        <v>2590</v>
      </c>
    </row>
    <row r="114" spans="1:13">
      <c r="A114" t="s">
        <v>19490</v>
      </c>
      <c r="B114"/>
      <c r="C114" s="27" t="s">
        <v>5943</v>
      </c>
      <c r="D114" t="str">
        <f t="shared" si="1"/>
        <v>'240217453857',</v>
      </c>
      <c r="E114" t="s">
        <v>850</v>
      </c>
      <c r="F114" t="s">
        <v>5944</v>
      </c>
      <c r="G114" t="str">
        <f>CONCATENATE("'",Tabla6[[#This Row],[Public ID]],"',")</f>
        <v>'inv_nfqo2WNrTu9vHRPkKEwYEz',</v>
      </c>
      <c r="H114" t="s">
        <v>9</v>
      </c>
      <c r="I114" s="28">
        <v>500</v>
      </c>
      <c r="J114" s="253"/>
      <c r="K114" t="s">
        <v>24</v>
      </c>
      <c r="L114" s="26">
        <v>45311</v>
      </c>
      <c r="M114" t="s">
        <v>30</v>
      </c>
    </row>
    <row r="115" spans="1:13">
      <c r="A115" t="s">
        <v>19490</v>
      </c>
      <c r="B115"/>
      <c r="C115" s="27" t="s">
        <v>5945</v>
      </c>
      <c r="D115" t="str">
        <f t="shared" si="1"/>
        <v>'240217453879',</v>
      </c>
      <c r="E115" t="s">
        <v>850</v>
      </c>
      <c r="F115" t="s">
        <v>5946</v>
      </c>
      <c r="G115" t="str">
        <f>CONCATENATE("'",Tabla6[[#This Row],[Public ID]],"',")</f>
        <v>'inv_DRYmZ5bqo7fKwnTewzK2FR',</v>
      </c>
      <c r="H115" t="s">
        <v>9</v>
      </c>
      <c r="I115" s="28">
        <v>100</v>
      </c>
      <c r="J115" s="253"/>
      <c r="K115" t="s">
        <v>24</v>
      </c>
      <c r="L115" s="26">
        <v>45311</v>
      </c>
      <c r="M115" t="s">
        <v>176</v>
      </c>
    </row>
    <row r="116" spans="1:13">
      <c r="A116" t="s">
        <v>19490</v>
      </c>
      <c r="B116"/>
      <c r="C116" s="27" t="s">
        <v>5947</v>
      </c>
      <c r="D116" t="str">
        <f t="shared" si="1"/>
        <v>'240217453932',</v>
      </c>
      <c r="E116" t="s">
        <v>850</v>
      </c>
      <c r="F116" t="s">
        <v>5948</v>
      </c>
      <c r="G116" t="str">
        <f>CONCATENATE("'",Tabla6[[#This Row],[Public ID]],"',")</f>
        <v>'inv_jMfKVewANY6hpFCAbtNXvQ',</v>
      </c>
      <c r="H116" t="s">
        <v>9</v>
      </c>
      <c r="I116" s="28">
        <v>70</v>
      </c>
      <c r="J116" s="253"/>
      <c r="K116" t="s">
        <v>24</v>
      </c>
      <c r="L116" s="26">
        <v>45311</v>
      </c>
      <c r="M116" t="s">
        <v>2590</v>
      </c>
    </row>
    <row r="117" spans="1:13">
      <c r="A117" t="s">
        <v>19490</v>
      </c>
      <c r="B117"/>
      <c r="C117" s="27" t="s">
        <v>5949</v>
      </c>
      <c r="D117" t="str">
        <f t="shared" si="1"/>
        <v>'240217454443',</v>
      </c>
      <c r="E117" t="s">
        <v>850</v>
      </c>
      <c r="F117" t="s">
        <v>5950</v>
      </c>
      <c r="G117" t="str">
        <f>CONCATENATE("'",Tabla6[[#This Row],[Public ID]],"',")</f>
        <v>'inv_ZpTVAYqfvRGnGoqc7oE4kV',</v>
      </c>
      <c r="H117" t="s">
        <v>9</v>
      </c>
      <c r="I117" s="28">
        <v>100</v>
      </c>
      <c r="J117" s="253"/>
      <c r="K117" t="s">
        <v>24</v>
      </c>
      <c r="L117" s="26">
        <v>45311</v>
      </c>
      <c r="M117" t="s">
        <v>2590</v>
      </c>
    </row>
    <row r="118" spans="1:13">
      <c r="A118" t="s">
        <v>19490</v>
      </c>
      <c r="B118"/>
      <c r="C118" s="27" t="s">
        <v>5951</v>
      </c>
      <c r="D118" t="str">
        <f t="shared" si="1"/>
        <v>'240217454573',</v>
      </c>
      <c r="E118" t="s">
        <v>850</v>
      </c>
      <c r="F118" t="s">
        <v>5952</v>
      </c>
      <c r="G118" t="str">
        <f>CONCATENATE("'",Tabla6[[#This Row],[Public ID]],"',")</f>
        <v>'inv_oXQDPnjHPMY2VpBG7n5dLM',</v>
      </c>
      <c r="H118" t="s">
        <v>9</v>
      </c>
      <c r="I118" s="28">
        <v>20</v>
      </c>
      <c r="J118" s="253"/>
      <c r="K118" t="s">
        <v>24</v>
      </c>
      <c r="L118" s="26">
        <v>45311</v>
      </c>
      <c r="M118" t="s">
        <v>30</v>
      </c>
    </row>
    <row r="119" spans="1:13">
      <c r="A119" t="s">
        <v>19490</v>
      </c>
      <c r="B119"/>
      <c r="C119" s="27" t="s">
        <v>5953</v>
      </c>
      <c r="D119" t="str">
        <f t="shared" si="1"/>
        <v>'240217454693',</v>
      </c>
      <c r="E119" t="s">
        <v>850</v>
      </c>
      <c r="F119" t="s">
        <v>5954</v>
      </c>
      <c r="G119" t="str">
        <f>CONCATENATE("'",Tabla6[[#This Row],[Public ID]],"',")</f>
        <v>'inv_WhAcoVQF2ZFHUCDktp8mfk',</v>
      </c>
      <c r="H119" t="s">
        <v>9</v>
      </c>
      <c r="I119" s="28">
        <v>100</v>
      </c>
      <c r="J119" s="253"/>
      <c r="K119" t="s">
        <v>24</v>
      </c>
      <c r="L119" s="26">
        <v>45311</v>
      </c>
      <c r="M119" t="s">
        <v>30</v>
      </c>
    </row>
    <row r="120" spans="1:13">
      <c r="A120" t="s">
        <v>19490</v>
      </c>
      <c r="B120"/>
      <c r="C120" s="27" t="s">
        <v>5955</v>
      </c>
      <c r="D120" t="str">
        <f t="shared" si="1"/>
        <v>'240217455612',</v>
      </c>
      <c r="E120" t="s">
        <v>850</v>
      </c>
      <c r="F120" t="s">
        <v>5956</v>
      </c>
      <c r="G120" t="str">
        <f>CONCATENATE("'",Tabla6[[#This Row],[Public ID]],"',")</f>
        <v>'inv_WU27sfzCaXhTxKXxod8pKQ',</v>
      </c>
      <c r="H120" t="s">
        <v>9</v>
      </c>
      <c r="I120" s="28">
        <v>20</v>
      </c>
      <c r="J120" s="253"/>
      <c r="K120" t="s">
        <v>24</v>
      </c>
      <c r="L120" s="26">
        <v>45311</v>
      </c>
      <c r="M120" t="s">
        <v>30</v>
      </c>
    </row>
    <row r="121" spans="1:13">
      <c r="A121" t="s">
        <v>19490</v>
      </c>
      <c r="B121"/>
      <c r="C121" s="27" t="s">
        <v>5957</v>
      </c>
      <c r="D121" t="str">
        <f t="shared" si="1"/>
        <v>'240217455954',</v>
      </c>
      <c r="E121" t="s">
        <v>850</v>
      </c>
      <c r="F121" t="s">
        <v>5958</v>
      </c>
      <c r="G121" t="str">
        <f>CONCATENATE("'",Tabla6[[#This Row],[Public ID]],"',")</f>
        <v>'inv_gZRmh6mfjnmoYJ9f8fE4Jw',</v>
      </c>
      <c r="H121" t="s">
        <v>9</v>
      </c>
      <c r="I121" s="28">
        <v>50</v>
      </c>
      <c r="J121" s="253"/>
      <c r="K121" t="s">
        <v>24</v>
      </c>
      <c r="L121" s="26">
        <v>45311</v>
      </c>
      <c r="M121" t="s">
        <v>30</v>
      </c>
    </row>
    <row r="122" spans="1:13">
      <c r="A122" t="s">
        <v>19490</v>
      </c>
      <c r="B122"/>
      <c r="C122" s="27" t="s">
        <v>5959</v>
      </c>
      <c r="D122" t="str">
        <f t="shared" si="1"/>
        <v>'240217483734',</v>
      </c>
      <c r="E122" t="s">
        <v>850</v>
      </c>
      <c r="F122" t="s">
        <v>5960</v>
      </c>
      <c r="G122" t="str">
        <f>CONCATENATE("'",Tabla6[[#This Row],[Public ID]],"',")</f>
        <v>'inv_Ewup5DQFQjpDxxgCCoe358',</v>
      </c>
      <c r="H122" t="s">
        <v>9</v>
      </c>
      <c r="I122" s="28">
        <v>9.99</v>
      </c>
      <c r="J122" s="253"/>
      <c r="K122" t="s">
        <v>24</v>
      </c>
      <c r="L122" s="26">
        <v>45312</v>
      </c>
      <c r="M122" t="s">
        <v>66</v>
      </c>
    </row>
    <row r="123" spans="1:13">
      <c r="A123" t="s">
        <v>19490</v>
      </c>
      <c r="B123"/>
      <c r="C123" s="27" t="s">
        <v>5961</v>
      </c>
      <c r="D123" t="str">
        <f t="shared" si="1"/>
        <v>'240217519097',</v>
      </c>
      <c r="E123" t="s">
        <v>850</v>
      </c>
      <c r="F123" t="s">
        <v>5962</v>
      </c>
      <c r="G123" t="str">
        <f>CONCATENATE("'",Tabla6[[#This Row],[Public ID]],"',")</f>
        <v>'inv_YF95JUKeXsnqDZ9Di5ZCnX',</v>
      </c>
      <c r="H123" t="s">
        <v>9</v>
      </c>
      <c r="I123" s="28">
        <v>40</v>
      </c>
      <c r="J123" s="253"/>
      <c r="K123" t="s">
        <v>24</v>
      </c>
      <c r="L123" s="26">
        <v>45312</v>
      </c>
      <c r="M123" t="s">
        <v>30</v>
      </c>
    </row>
    <row r="124" spans="1:13">
      <c r="A124" t="s">
        <v>19490</v>
      </c>
      <c r="B124"/>
      <c r="C124" s="27" t="s">
        <v>5963</v>
      </c>
      <c r="D124" t="str">
        <f t="shared" si="1"/>
        <v>'232943407963',</v>
      </c>
      <c r="E124" t="s">
        <v>850</v>
      </c>
      <c r="F124" t="s">
        <v>5964</v>
      </c>
      <c r="G124" t="str">
        <f>CONCATENATE("'",Tabla6[[#This Row],[Public ID]],"',")</f>
        <v>'inv_ZfpbShDMz7vSQvXPrrcVuR',</v>
      </c>
      <c r="H124" t="s">
        <v>9</v>
      </c>
      <c r="I124" s="28">
        <v>205.21</v>
      </c>
      <c r="J124" s="253"/>
      <c r="K124" t="s">
        <v>24</v>
      </c>
      <c r="L124" s="26">
        <v>45313.355208333334</v>
      </c>
      <c r="M124" t="s">
        <v>5897</v>
      </c>
    </row>
    <row r="125" spans="1:13">
      <c r="A125" t="s">
        <v>19490</v>
      </c>
      <c r="B125"/>
      <c r="C125" s="27" t="s">
        <v>5965</v>
      </c>
      <c r="D125" t="str">
        <f t="shared" si="1"/>
        <v>'230446465471',</v>
      </c>
      <c r="E125" t="s">
        <v>850</v>
      </c>
      <c r="F125" t="s">
        <v>5966</v>
      </c>
      <c r="G125" t="str">
        <f>CONCATENATE("'",Tabla6[[#This Row],[Public ID]],"',")</f>
        <v>'inv_bWCSTiP4oGWvGvuTs8d9Wr',</v>
      </c>
      <c r="H125" t="s">
        <v>9</v>
      </c>
      <c r="I125" s="28">
        <v>140.04</v>
      </c>
      <c r="J125" s="253"/>
      <c r="K125" t="s">
        <v>24</v>
      </c>
      <c r="L125" s="26">
        <v>45313.477800925924</v>
      </c>
      <c r="M125" t="s">
        <v>3441</v>
      </c>
    </row>
    <row r="126" spans="1:13">
      <c r="A126" t="s">
        <v>19490</v>
      </c>
      <c r="B126"/>
      <c r="C126" s="27" t="s">
        <v>5967</v>
      </c>
      <c r="D126" t="str">
        <f t="shared" si="1"/>
        <v>'230446465604',</v>
      </c>
      <c r="E126" t="s">
        <v>850</v>
      </c>
      <c r="F126" t="s">
        <v>5968</v>
      </c>
      <c r="G126" t="str">
        <f>CONCATENATE("'",Tabla6[[#This Row],[Public ID]],"',")</f>
        <v>'inv_TLGCEyUmnZ2aD9mU49avAR',</v>
      </c>
      <c r="H126" t="s">
        <v>9</v>
      </c>
      <c r="I126" s="28">
        <v>140.04</v>
      </c>
      <c r="J126" s="253"/>
      <c r="K126" t="s">
        <v>24</v>
      </c>
      <c r="L126" s="26">
        <v>45313.484918981485</v>
      </c>
      <c r="M126" t="s">
        <v>3441</v>
      </c>
    </row>
    <row r="127" spans="1:13">
      <c r="A127" t="s">
        <v>19490</v>
      </c>
      <c r="B127"/>
      <c r="C127" s="27" t="s">
        <v>5969</v>
      </c>
      <c r="D127" t="str">
        <f t="shared" si="1"/>
        <v>'233200819244',</v>
      </c>
      <c r="E127" t="s">
        <v>850</v>
      </c>
      <c r="F127" t="s">
        <v>5970</v>
      </c>
      <c r="G127" t="str">
        <f>CONCATENATE("'",Tabla6[[#This Row],[Public ID]],"',")</f>
        <v>'inv_AFUQR6BLj2x5H4qMyNHi3c',</v>
      </c>
      <c r="H127" t="s">
        <v>9</v>
      </c>
      <c r="I127" s="28">
        <v>48.55</v>
      </c>
      <c r="J127" s="253"/>
      <c r="K127" t="s">
        <v>24</v>
      </c>
      <c r="L127" s="26">
        <v>45313.613020833334</v>
      </c>
      <c r="M127" t="s">
        <v>5897</v>
      </c>
    </row>
    <row r="128" spans="1:13">
      <c r="A128" t="s">
        <v>19490</v>
      </c>
      <c r="B128"/>
      <c r="C128" s="27" t="s">
        <v>5971</v>
      </c>
      <c r="D128" t="str">
        <f t="shared" si="1"/>
        <v>'233395119172',</v>
      </c>
      <c r="E128" t="s">
        <v>850</v>
      </c>
      <c r="F128" t="s">
        <v>5972</v>
      </c>
      <c r="G128" t="str">
        <f>CONCATENATE("'",Tabla6[[#This Row],[Public ID]],"',")</f>
        <v>'inv_9qmaCsp73bLFUWDtoEBQGh',</v>
      </c>
      <c r="H128" t="s">
        <v>9</v>
      </c>
      <c r="I128" s="28">
        <v>224.5</v>
      </c>
      <c r="J128" s="253"/>
      <c r="K128" t="s">
        <v>24</v>
      </c>
      <c r="L128" s="26">
        <v>45313.614675925928</v>
      </c>
      <c r="M128" t="s">
        <v>1290</v>
      </c>
    </row>
    <row r="129" spans="1:13">
      <c r="A129" t="s">
        <v>19490</v>
      </c>
      <c r="B129"/>
      <c r="C129" s="27" t="s">
        <v>5973</v>
      </c>
      <c r="D129" t="str">
        <f t="shared" si="1"/>
        <v>'233416629014',</v>
      </c>
      <c r="E129" t="s">
        <v>850</v>
      </c>
      <c r="F129" t="s">
        <v>5974</v>
      </c>
      <c r="G129" t="str">
        <f>CONCATENATE("'",Tabla6[[#This Row],[Public ID]],"',")</f>
        <v>'inv_CMmqSHX4WfdHoEdLXftgqA',</v>
      </c>
      <c r="H129" t="s">
        <v>9</v>
      </c>
      <c r="I129" s="28">
        <v>130.16</v>
      </c>
      <c r="J129" s="253"/>
      <c r="K129" t="s">
        <v>24</v>
      </c>
      <c r="L129" s="26">
        <v>45313.658576388887</v>
      </c>
      <c r="M129" t="s">
        <v>5831</v>
      </c>
    </row>
    <row r="130" spans="1:13">
      <c r="A130" t="s">
        <v>19490</v>
      </c>
      <c r="B130"/>
      <c r="C130" s="27" t="s">
        <v>5975</v>
      </c>
      <c r="D130" t="str">
        <f t="shared" ref="D130:D193" si="2">CONCATENATE("'",C130,"',")</f>
        <v>'240228341559',</v>
      </c>
      <c r="E130" t="s">
        <v>850</v>
      </c>
      <c r="F130" t="s">
        <v>5976</v>
      </c>
      <c r="G130" t="str">
        <f>CONCATENATE("'",Tabla6[[#This Row],[Public ID]],"',")</f>
        <v>'inv_RSHfrrTkkfHNqvprCGTUQs',</v>
      </c>
      <c r="H130" t="s">
        <v>9</v>
      </c>
      <c r="I130" s="28">
        <v>75</v>
      </c>
      <c r="J130" s="253"/>
      <c r="K130" t="s">
        <v>24</v>
      </c>
      <c r="L130" s="26">
        <v>45313.749826388892</v>
      </c>
      <c r="M130" t="s">
        <v>2590</v>
      </c>
    </row>
    <row r="131" spans="1:13">
      <c r="A131" t="s">
        <v>19490</v>
      </c>
      <c r="B131"/>
      <c r="C131" s="27" t="s">
        <v>5977</v>
      </c>
      <c r="D131" t="str">
        <f t="shared" si="2"/>
        <v>'240238649641',</v>
      </c>
      <c r="E131" t="s">
        <v>850</v>
      </c>
      <c r="F131" t="s">
        <v>5978</v>
      </c>
      <c r="G131" t="str">
        <f>CONCATENATE("'",Tabla6[[#This Row],[Public ID]],"',")</f>
        <v>'inv_FzBwkc2GXtYAwwZiPam8oR',</v>
      </c>
      <c r="H131" t="s">
        <v>9</v>
      </c>
      <c r="I131" s="28">
        <v>65</v>
      </c>
      <c r="J131" s="253"/>
      <c r="K131" t="s">
        <v>24</v>
      </c>
      <c r="L131" s="26">
        <v>45314.428333333337</v>
      </c>
      <c r="M131" t="s">
        <v>2590</v>
      </c>
    </row>
    <row r="132" spans="1:13">
      <c r="A132" t="s">
        <v>19490</v>
      </c>
      <c r="B132"/>
      <c r="C132" s="27" t="s">
        <v>5979</v>
      </c>
      <c r="D132" t="str">
        <f t="shared" si="2"/>
        <v>'233286505316',</v>
      </c>
      <c r="E132" t="s">
        <v>850</v>
      </c>
      <c r="F132" t="s">
        <v>5980</v>
      </c>
      <c r="G132" t="str">
        <f>CONCATENATE("'",Tabla6[[#This Row],[Public ID]],"',")</f>
        <v>'inv_WMJEMUn5ewmNf55CuD5wLs',</v>
      </c>
      <c r="H132" t="s">
        <v>9</v>
      </c>
      <c r="I132" s="28">
        <v>156.9</v>
      </c>
      <c r="J132" s="253"/>
      <c r="K132" t="s">
        <v>24</v>
      </c>
      <c r="L132" s="26">
        <v>45314.498831018522</v>
      </c>
      <c r="M132" t="s">
        <v>5981</v>
      </c>
    </row>
    <row r="133" spans="1:13">
      <c r="A133" t="s">
        <v>19490</v>
      </c>
      <c r="B133"/>
      <c r="C133" s="27" t="s">
        <v>5982</v>
      </c>
      <c r="D133" t="str">
        <f t="shared" si="2"/>
        <v>'231863227836',</v>
      </c>
      <c r="E133" t="s">
        <v>850</v>
      </c>
      <c r="F133" t="s">
        <v>5983</v>
      </c>
      <c r="G133" t="str">
        <f>CONCATENATE("'",Tabla6[[#This Row],[Public ID]],"',")</f>
        <v>'inv_DVMay53jiMvkqGMPE4gHmn',</v>
      </c>
      <c r="H133" t="s">
        <v>9</v>
      </c>
      <c r="I133" s="28">
        <v>263</v>
      </c>
      <c r="J133" s="253"/>
      <c r="K133" t="s">
        <v>24</v>
      </c>
      <c r="L133" s="26">
        <v>45314.578217592592</v>
      </c>
      <c r="M133" t="s">
        <v>1290</v>
      </c>
    </row>
    <row r="134" spans="1:13">
      <c r="A134" t="s">
        <v>19490</v>
      </c>
      <c r="B134"/>
      <c r="C134" s="27" t="s">
        <v>5984</v>
      </c>
      <c r="D134" t="str">
        <f t="shared" si="2"/>
        <v>'233632370783',</v>
      </c>
      <c r="E134" t="s">
        <v>850</v>
      </c>
      <c r="F134" t="s">
        <v>5985</v>
      </c>
      <c r="G134" t="str">
        <f>CONCATENATE("'",Tabla6[[#This Row],[Public ID]],"',")</f>
        <v>'inv_oTLaHwnX9x2p5DFLVtbQv5',</v>
      </c>
      <c r="H134" t="s">
        <v>9</v>
      </c>
      <c r="I134" s="28">
        <v>140.1</v>
      </c>
      <c r="J134" s="253"/>
      <c r="K134" t="s">
        <v>24</v>
      </c>
      <c r="L134" s="26">
        <v>45314.644097222219</v>
      </c>
      <c r="M134" t="s">
        <v>5986</v>
      </c>
    </row>
    <row r="135" spans="1:13">
      <c r="A135" t="s">
        <v>19490</v>
      </c>
      <c r="B135"/>
      <c r="C135" s="27" t="s">
        <v>5987</v>
      </c>
      <c r="D135" t="str">
        <f t="shared" si="2"/>
        <v>'240238796494',</v>
      </c>
      <c r="E135" t="s">
        <v>850</v>
      </c>
      <c r="F135" t="s">
        <v>5988</v>
      </c>
      <c r="G135" t="str">
        <f>CONCATENATE("'",Tabla6[[#This Row],[Public ID]],"',")</f>
        <v>'inv_5j9SmWkyhjvNoxx7Sjpc8x',</v>
      </c>
      <c r="H135" t="s">
        <v>9</v>
      </c>
      <c r="I135" s="28">
        <v>160</v>
      </c>
      <c r="J135" s="253"/>
      <c r="K135" t="s">
        <v>24</v>
      </c>
      <c r="L135" s="26">
        <v>45314.660439814812</v>
      </c>
      <c r="M135" t="s">
        <v>2590</v>
      </c>
    </row>
    <row r="136" spans="1:13">
      <c r="A136" t="s">
        <v>19490</v>
      </c>
      <c r="B136"/>
      <c r="C136" s="27" t="s">
        <v>5989</v>
      </c>
      <c r="D136" t="str">
        <f t="shared" si="2"/>
        <v>'233632726687',</v>
      </c>
      <c r="E136" t="s">
        <v>850</v>
      </c>
      <c r="F136" t="s">
        <v>5990</v>
      </c>
      <c r="G136" t="str">
        <f>CONCATENATE("'",Tabla6[[#This Row],[Public ID]],"',")</f>
        <v>'inv_ZgdV9EeahtSHdbNxbCV6T8',</v>
      </c>
      <c r="H136" t="s">
        <v>9</v>
      </c>
      <c r="I136" s="28">
        <v>84.8</v>
      </c>
      <c r="J136" s="253"/>
      <c r="K136" t="s">
        <v>24</v>
      </c>
      <c r="L136" s="26">
        <v>45314.678124999999</v>
      </c>
      <c r="M136" t="s">
        <v>5991</v>
      </c>
    </row>
    <row r="137" spans="1:13">
      <c r="A137" t="s">
        <v>19490</v>
      </c>
      <c r="B137"/>
      <c r="C137" s="27" t="s">
        <v>5992</v>
      </c>
      <c r="D137" t="str">
        <f t="shared" si="2"/>
        <v>'240101271752',</v>
      </c>
      <c r="E137" t="s">
        <v>850</v>
      </c>
      <c r="F137" t="s">
        <v>5993</v>
      </c>
      <c r="G137" t="str">
        <f>CONCATENATE("'",Tabla6[[#This Row],[Public ID]],"',")</f>
        <v>'inv_9vyzLkkddBN6DapdRaiZuJ',</v>
      </c>
      <c r="H137" t="s">
        <v>9</v>
      </c>
      <c r="I137" s="28">
        <v>400</v>
      </c>
      <c r="J137" s="253"/>
      <c r="K137" t="s">
        <v>24</v>
      </c>
      <c r="L137" s="26">
        <v>45314.681238425925</v>
      </c>
      <c r="M137" t="s">
        <v>5994</v>
      </c>
    </row>
    <row r="138" spans="1:13">
      <c r="A138" t="s">
        <v>19490</v>
      </c>
      <c r="B138"/>
      <c r="C138" s="27" t="s">
        <v>5995</v>
      </c>
      <c r="D138" t="str">
        <f t="shared" si="2"/>
        <v>'240228292728',</v>
      </c>
      <c r="E138" t="s">
        <v>850</v>
      </c>
      <c r="F138" t="s">
        <v>5996</v>
      </c>
      <c r="G138" t="str">
        <f>CONCATENATE("'",Tabla6[[#This Row],[Public ID]],"',")</f>
        <v>'inv_B9AJ8cvD52fZ2EbEc3JEhM',</v>
      </c>
      <c r="H138" t="s">
        <v>9</v>
      </c>
      <c r="I138" s="28">
        <v>875</v>
      </c>
      <c r="J138" s="253"/>
      <c r="K138" t="s">
        <v>24</v>
      </c>
      <c r="L138" s="26">
        <v>45314.913831018515</v>
      </c>
      <c r="M138" t="s">
        <v>3441</v>
      </c>
    </row>
    <row r="139" spans="1:13">
      <c r="A139" t="s">
        <v>19490</v>
      </c>
      <c r="B139"/>
      <c r="C139" s="27" t="s">
        <v>5997</v>
      </c>
      <c r="D139" t="str">
        <f t="shared" si="2"/>
        <v>'240249252075',</v>
      </c>
      <c r="E139" t="s">
        <v>850</v>
      </c>
      <c r="F139" t="s">
        <v>5998</v>
      </c>
      <c r="G139" t="str">
        <f>CONCATENATE("'",Tabla6[[#This Row],[Public ID]],"',")</f>
        <v>'inv_2YBy6CapptsWRKCMRSKNP4',</v>
      </c>
      <c r="H139" t="s">
        <v>9</v>
      </c>
      <c r="I139" s="28">
        <v>20</v>
      </c>
      <c r="J139" s="253"/>
      <c r="K139" t="s">
        <v>24</v>
      </c>
      <c r="L139" s="26">
        <v>45315.526400462964</v>
      </c>
      <c r="M139" t="s">
        <v>30</v>
      </c>
    </row>
    <row r="140" spans="1:13">
      <c r="A140" t="s">
        <v>19490</v>
      </c>
      <c r="B140"/>
      <c r="C140" s="27" t="s">
        <v>5999</v>
      </c>
      <c r="D140" t="str">
        <f t="shared" si="2"/>
        <v>'233621535565',</v>
      </c>
      <c r="E140" t="s">
        <v>850</v>
      </c>
      <c r="F140" t="s">
        <v>6000</v>
      </c>
      <c r="G140" t="str">
        <f>CONCATENATE("'",Tabla6[[#This Row],[Public ID]],"',")</f>
        <v>'inv_khb6CiZZvTLp9bajqihsFr',</v>
      </c>
      <c r="H140" t="s">
        <v>109</v>
      </c>
      <c r="I140" s="28">
        <v>20</v>
      </c>
      <c r="J140" s="253"/>
      <c r="K140" t="s">
        <v>24</v>
      </c>
      <c r="L140" s="26">
        <v>45315.557986111111</v>
      </c>
      <c r="M140" t="s">
        <v>107</v>
      </c>
    </row>
    <row r="141" spans="1:13">
      <c r="A141" t="s">
        <v>19490</v>
      </c>
      <c r="B141"/>
      <c r="C141" s="27" t="s">
        <v>6001</v>
      </c>
      <c r="D141" t="str">
        <f t="shared" si="2"/>
        <v>'240248964155',</v>
      </c>
      <c r="E141" t="s">
        <v>850</v>
      </c>
      <c r="F141" t="s">
        <v>6002</v>
      </c>
      <c r="G141" t="str">
        <f>CONCATENATE("'",Tabla6[[#This Row],[Public ID]],"',")</f>
        <v>'inv_2xCHVU2UYbk8zJefRexVh6',</v>
      </c>
      <c r="H141" t="s">
        <v>9</v>
      </c>
      <c r="I141" s="28">
        <v>100</v>
      </c>
      <c r="J141" s="253"/>
      <c r="K141" t="s">
        <v>24</v>
      </c>
      <c r="L141" s="26">
        <v>45315.999351851853</v>
      </c>
      <c r="M141" t="s">
        <v>27</v>
      </c>
    </row>
    <row r="142" spans="1:13">
      <c r="A142" t="s">
        <v>19490</v>
      </c>
      <c r="B142"/>
      <c r="C142" s="27" t="s">
        <v>6003</v>
      </c>
      <c r="D142" t="str">
        <f t="shared" si="2"/>
        <v>'240259788722',</v>
      </c>
      <c r="E142" t="s">
        <v>850</v>
      </c>
      <c r="F142" t="s">
        <v>6004</v>
      </c>
      <c r="G142" t="str">
        <f>CONCATENATE("'",Tabla6[[#This Row],[Public ID]],"',")</f>
        <v>'inv_mVScPLNSDgdyLYUKpLzLkB',</v>
      </c>
      <c r="H142" t="s">
        <v>9</v>
      </c>
      <c r="I142" s="28">
        <v>4000</v>
      </c>
      <c r="J142" s="253"/>
      <c r="K142" t="s">
        <v>145</v>
      </c>
      <c r="L142" s="26">
        <v>45316.208333333336</v>
      </c>
      <c r="M142" t="s">
        <v>30</v>
      </c>
    </row>
    <row r="143" spans="1:13">
      <c r="A143" t="s">
        <v>19490</v>
      </c>
      <c r="B143"/>
      <c r="C143" s="27" t="s">
        <v>6005</v>
      </c>
      <c r="D143" t="str">
        <f t="shared" si="2"/>
        <v>'240259832834',</v>
      </c>
      <c r="E143" t="s">
        <v>850</v>
      </c>
      <c r="F143" t="s">
        <v>6006</v>
      </c>
      <c r="G143" t="str">
        <f>CONCATENATE("'",Tabla6[[#This Row],[Public ID]],"',")</f>
        <v>'inv_CXG32pdTzpXDu7Yi7upj4j',</v>
      </c>
      <c r="H143" t="s">
        <v>9</v>
      </c>
      <c r="I143" s="28">
        <v>130</v>
      </c>
      <c r="J143" s="253"/>
      <c r="K143" t="s">
        <v>145</v>
      </c>
      <c r="L143" s="26">
        <v>45316.208333333336</v>
      </c>
      <c r="M143" t="s">
        <v>2590</v>
      </c>
    </row>
    <row r="144" spans="1:13">
      <c r="A144" t="s">
        <v>19490</v>
      </c>
      <c r="B144"/>
      <c r="C144" s="27" t="s">
        <v>6007</v>
      </c>
      <c r="D144" t="str">
        <f t="shared" si="2"/>
        <v>'240259880977',</v>
      </c>
      <c r="E144" t="s">
        <v>850</v>
      </c>
      <c r="F144" t="s">
        <v>6008</v>
      </c>
      <c r="G144" t="str">
        <f>CONCATENATE("'",Tabla6[[#This Row],[Public ID]],"',")</f>
        <v>'inv_ULPjTarvLuX9pMWjXdiq7h',</v>
      </c>
      <c r="H144" t="s">
        <v>9</v>
      </c>
      <c r="I144" s="28">
        <v>100</v>
      </c>
      <c r="J144" s="253"/>
      <c r="K144" t="s">
        <v>145</v>
      </c>
      <c r="L144" s="26">
        <v>45316.208333333336</v>
      </c>
      <c r="M144" t="s">
        <v>27</v>
      </c>
    </row>
    <row r="145" spans="1:13">
      <c r="A145" t="s">
        <v>19490</v>
      </c>
      <c r="B145"/>
      <c r="C145" s="27" t="s">
        <v>6009</v>
      </c>
      <c r="D145" t="str">
        <f t="shared" si="2"/>
        <v>'240269992897',</v>
      </c>
      <c r="E145" t="s">
        <v>850</v>
      </c>
      <c r="F145" t="s">
        <v>6010</v>
      </c>
      <c r="G145" t="str">
        <f>CONCATENATE("'",Tabla6[[#This Row],[Public ID]],"',")</f>
        <v>'inv_EnrmxB4d5DLeas7sAK2U2N',</v>
      </c>
      <c r="H145" t="s">
        <v>9</v>
      </c>
      <c r="I145" s="28">
        <v>200</v>
      </c>
      <c r="J145" s="253"/>
      <c r="K145" t="s">
        <v>145</v>
      </c>
      <c r="L145" s="26">
        <v>45316.208333333336</v>
      </c>
      <c r="M145" t="s">
        <v>27</v>
      </c>
    </row>
    <row r="146" spans="1:13">
      <c r="A146" t="s">
        <v>19490</v>
      </c>
      <c r="B146"/>
      <c r="C146" s="27" t="s">
        <v>6011</v>
      </c>
      <c r="D146" t="str">
        <f t="shared" si="2"/>
        <v>'240259789063',</v>
      </c>
      <c r="E146" t="s">
        <v>850</v>
      </c>
      <c r="F146" t="s">
        <v>6012</v>
      </c>
      <c r="G146" t="str">
        <f>CONCATENATE("'",Tabla6[[#This Row],[Public ID]],"',")</f>
        <v>'inv_VT9JMkPMABJmgadQYzyceo',</v>
      </c>
      <c r="H146" t="s">
        <v>9</v>
      </c>
      <c r="I146" s="28">
        <v>50</v>
      </c>
      <c r="J146" s="253"/>
      <c r="K146" t="s">
        <v>24</v>
      </c>
      <c r="L146" s="26">
        <v>45316.484722222223</v>
      </c>
      <c r="M146" t="s">
        <v>2590</v>
      </c>
    </row>
    <row r="147" spans="1:13">
      <c r="A147" t="s">
        <v>19490</v>
      </c>
      <c r="B147"/>
      <c r="C147" s="27" t="s">
        <v>6013</v>
      </c>
      <c r="D147" t="str">
        <f t="shared" si="2"/>
        <v>'240259810672',</v>
      </c>
      <c r="E147" t="s">
        <v>850</v>
      </c>
      <c r="F147" t="s">
        <v>6014</v>
      </c>
      <c r="G147" t="str">
        <f>CONCATENATE("'",Tabla6[[#This Row],[Public ID]],"',")</f>
        <v>'inv_UP7QarQQNSadbrLEgmxzHT',</v>
      </c>
      <c r="H147" t="s">
        <v>9</v>
      </c>
      <c r="I147" s="28">
        <v>223.99</v>
      </c>
      <c r="J147" s="253"/>
      <c r="K147" t="s">
        <v>24</v>
      </c>
      <c r="L147" s="26">
        <v>45316.557847222219</v>
      </c>
      <c r="M147" t="s">
        <v>3824</v>
      </c>
    </row>
    <row r="148" spans="1:13">
      <c r="A148" t="s">
        <v>19490</v>
      </c>
      <c r="B148"/>
      <c r="C148" s="27" t="s">
        <v>6015</v>
      </c>
      <c r="D148" t="str">
        <f t="shared" si="2"/>
        <v>'232545558927',</v>
      </c>
      <c r="E148" t="s">
        <v>850</v>
      </c>
      <c r="F148" t="s">
        <v>6016</v>
      </c>
      <c r="G148" t="str">
        <f>CONCATENATE("'",Tabla6[[#This Row],[Public ID]],"',")</f>
        <v>'inv_2RSRmbNFKN9QseT3DD46es',</v>
      </c>
      <c r="H148" t="s">
        <v>9</v>
      </c>
      <c r="I148" s="28">
        <v>495.84</v>
      </c>
      <c r="J148" s="253"/>
      <c r="K148" t="s">
        <v>24</v>
      </c>
      <c r="L148" s="26">
        <v>45316.814201388886</v>
      </c>
      <c r="M148" t="s">
        <v>891</v>
      </c>
    </row>
    <row r="149" spans="1:13">
      <c r="A149" t="s">
        <v>19490</v>
      </c>
      <c r="B149"/>
      <c r="C149" s="27" t="s">
        <v>6017</v>
      </c>
      <c r="D149" t="str">
        <f t="shared" si="2"/>
        <v>'233200822676',</v>
      </c>
      <c r="E149" t="s">
        <v>850</v>
      </c>
      <c r="F149" t="s">
        <v>6018</v>
      </c>
      <c r="G149" t="str">
        <f>CONCATENATE("'",Tabla6[[#This Row],[Public ID]],"',")</f>
        <v>'inv_aTryH3d4RFyFgcX5An8YNm',</v>
      </c>
      <c r="H149" t="s">
        <v>9</v>
      </c>
      <c r="I149" s="28">
        <v>37.53</v>
      </c>
      <c r="J149" s="253"/>
      <c r="K149" t="s">
        <v>24</v>
      </c>
      <c r="L149" s="26">
        <v>45316.95789351852</v>
      </c>
      <c r="M149" t="s">
        <v>5897</v>
      </c>
    </row>
    <row r="150" spans="1:13">
      <c r="A150" t="s">
        <v>19490</v>
      </c>
      <c r="B150"/>
      <c r="C150" s="27" t="s">
        <v>6019</v>
      </c>
      <c r="D150" t="str">
        <f t="shared" si="2"/>
        <v>'232482131703',</v>
      </c>
      <c r="E150" t="s">
        <v>850</v>
      </c>
      <c r="F150" t="s">
        <v>6020</v>
      </c>
      <c r="G150" t="str">
        <f>CONCATENATE("'",Tabla6[[#This Row],[Public ID]],"',")</f>
        <v>'inv_8jmJ5PNJrvUAt8AJ6qTKMr',</v>
      </c>
      <c r="H150" t="s">
        <v>9</v>
      </c>
      <c r="I150" s="28">
        <v>300</v>
      </c>
      <c r="J150" s="253"/>
      <c r="K150" t="s">
        <v>24</v>
      </c>
      <c r="L150" s="26">
        <v>45316.986122685186</v>
      </c>
      <c r="M150" t="s">
        <v>5994</v>
      </c>
    </row>
    <row r="151" spans="1:13">
      <c r="A151" t="s">
        <v>19490</v>
      </c>
      <c r="B151"/>
      <c r="C151" s="27" t="s">
        <v>6021</v>
      </c>
      <c r="D151" t="str">
        <f t="shared" si="2"/>
        <v>'240260094546',</v>
      </c>
      <c r="E151" t="s">
        <v>850</v>
      </c>
      <c r="F151" t="s">
        <v>6022</v>
      </c>
      <c r="G151" t="str">
        <f>CONCATENATE("'",Tabla6[[#This Row],[Public ID]],"',")</f>
        <v>'inv_h2mgjkZ5VcG4jdcCMGDioo',</v>
      </c>
      <c r="H151" t="s">
        <v>9</v>
      </c>
      <c r="I151" s="28">
        <v>20</v>
      </c>
      <c r="J151" s="253"/>
      <c r="K151" t="s">
        <v>24</v>
      </c>
      <c r="L151" s="26">
        <v>45316.993703703702</v>
      </c>
      <c r="M151" t="s">
        <v>30</v>
      </c>
    </row>
    <row r="152" spans="1:13">
      <c r="A152" t="s">
        <v>19490</v>
      </c>
      <c r="B152"/>
      <c r="C152" s="27" t="s">
        <v>6023</v>
      </c>
      <c r="D152" t="str">
        <f t="shared" si="2"/>
        <v>'240260115818',</v>
      </c>
      <c r="E152" t="s">
        <v>850</v>
      </c>
      <c r="F152" t="s">
        <v>6024</v>
      </c>
      <c r="G152" t="str">
        <f>CONCATENATE("'",Tabla6[[#This Row],[Public ID]],"',")</f>
        <v>'inv_dkgKRwRHqPXNbzqjJ2RRAS',</v>
      </c>
      <c r="H152" t="s">
        <v>9</v>
      </c>
      <c r="I152" s="28">
        <v>5</v>
      </c>
      <c r="J152" s="253"/>
      <c r="K152" t="s">
        <v>24</v>
      </c>
      <c r="L152" s="26">
        <v>45317.082592592589</v>
      </c>
      <c r="M152" t="s">
        <v>20</v>
      </c>
    </row>
    <row r="153" spans="1:13">
      <c r="A153" t="s">
        <v>19490</v>
      </c>
      <c r="B153"/>
      <c r="C153" s="27" t="s">
        <v>6025</v>
      </c>
      <c r="D153" t="str">
        <f t="shared" si="2"/>
        <v>'240228060972',</v>
      </c>
      <c r="E153" t="s">
        <v>850</v>
      </c>
      <c r="F153" t="s">
        <v>6026</v>
      </c>
      <c r="G153" t="str">
        <f>CONCATENATE("'",Tabla6[[#This Row],[Public ID]],"',")</f>
        <v>'inv_dCXLXJhE67N8DgPiCqVR2V',</v>
      </c>
      <c r="H153" t="s">
        <v>9</v>
      </c>
      <c r="I153" s="28">
        <v>213.15</v>
      </c>
      <c r="J153" s="253"/>
      <c r="K153" t="s">
        <v>145</v>
      </c>
      <c r="L153" s="26">
        <v>45317.208333333336</v>
      </c>
      <c r="M153" t="s">
        <v>6027</v>
      </c>
    </row>
    <row r="154" spans="1:13">
      <c r="A154" t="s">
        <v>19490</v>
      </c>
      <c r="B154"/>
      <c r="C154" s="27" t="s">
        <v>6028</v>
      </c>
      <c r="D154" t="str">
        <f t="shared" si="2"/>
        <v>'233469834223',</v>
      </c>
      <c r="E154" t="s">
        <v>850</v>
      </c>
      <c r="F154" t="s">
        <v>6029</v>
      </c>
      <c r="G154" t="str">
        <f>CONCATENATE("'",Tabla6[[#This Row],[Public ID]],"',")</f>
        <v>'inv_kPk9MxvUaW6A3GVfuVKTJZ',</v>
      </c>
      <c r="H154" t="s">
        <v>9</v>
      </c>
      <c r="I154" s="28">
        <v>426</v>
      </c>
      <c r="J154" s="253"/>
      <c r="K154" t="s">
        <v>24</v>
      </c>
      <c r="L154" s="26">
        <v>45317.358101851853</v>
      </c>
      <c r="M154" t="s">
        <v>6030</v>
      </c>
    </row>
    <row r="155" spans="1:13">
      <c r="A155" t="s">
        <v>19490</v>
      </c>
      <c r="B155"/>
      <c r="C155" s="27" t="s">
        <v>6031</v>
      </c>
      <c r="D155" t="str">
        <f t="shared" si="2"/>
        <v>'233275986316',</v>
      </c>
      <c r="E155" t="s">
        <v>850</v>
      </c>
      <c r="F155" t="s">
        <v>6032</v>
      </c>
      <c r="G155" t="str">
        <f>CONCATENATE("'",Tabla6[[#This Row],[Public ID]],"',")</f>
        <v>'inv_2YpgB2MwvK4mRbcnWmeQzq',</v>
      </c>
      <c r="H155" t="s">
        <v>9</v>
      </c>
      <c r="I155" s="28">
        <v>70</v>
      </c>
      <c r="J155" s="253"/>
      <c r="K155" t="s">
        <v>24</v>
      </c>
      <c r="L155" s="26">
        <v>45317.368807870371</v>
      </c>
      <c r="M155" t="s">
        <v>1512</v>
      </c>
    </row>
    <row r="156" spans="1:13">
      <c r="A156" t="s">
        <v>19490</v>
      </c>
      <c r="B156"/>
      <c r="C156" s="27" t="s">
        <v>6033</v>
      </c>
      <c r="D156" t="str">
        <f t="shared" si="2"/>
        <v>'240260307683',</v>
      </c>
      <c r="E156" t="s">
        <v>850</v>
      </c>
      <c r="F156" t="s">
        <v>6034</v>
      </c>
      <c r="G156" t="str">
        <f>CONCATENATE("'",Tabla6[[#This Row],[Public ID]],"',")</f>
        <v>'inv_BMJoBtWgTqbSkZvJuVKTAo',</v>
      </c>
      <c r="H156" t="s">
        <v>9</v>
      </c>
      <c r="I156" s="28">
        <v>600</v>
      </c>
      <c r="J156" s="253"/>
      <c r="K156" t="s">
        <v>24</v>
      </c>
      <c r="L156" s="26">
        <v>45317.467974537038</v>
      </c>
      <c r="M156" t="s">
        <v>27</v>
      </c>
    </row>
    <row r="157" spans="1:13">
      <c r="A157" t="s">
        <v>19490</v>
      </c>
      <c r="B157"/>
      <c r="C157" s="27" t="s">
        <v>6035</v>
      </c>
      <c r="D157" t="str">
        <f t="shared" si="2"/>
        <v>'240260307713',</v>
      </c>
      <c r="E157" t="s">
        <v>850</v>
      </c>
      <c r="F157" t="s">
        <v>6036</v>
      </c>
      <c r="G157" t="str">
        <f>CONCATENATE("'",Tabla6[[#This Row],[Public ID]],"',")</f>
        <v>'inv_iyv864EskoF4LduyX4KSHG',</v>
      </c>
      <c r="H157" t="s">
        <v>9</v>
      </c>
      <c r="I157" s="28">
        <v>200</v>
      </c>
      <c r="J157" s="253"/>
      <c r="K157" t="s">
        <v>24</v>
      </c>
      <c r="L157" s="26">
        <v>45317.467974537038</v>
      </c>
      <c r="M157" t="s">
        <v>98</v>
      </c>
    </row>
    <row r="158" spans="1:13">
      <c r="A158" t="s">
        <v>19490</v>
      </c>
      <c r="B158"/>
      <c r="C158" s="27" t="s">
        <v>6037</v>
      </c>
      <c r="D158" t="str">
        <f t="shared" si="2"/>
        <v>'240260308248',</v>
      </c>
      <c r="E158" t="s">
        <v>850</v>
      </c>
      <c r="F158" t="s">
        <v>6038</v>
      </c>
      <c r="G158" t="str">
        <f>CONCATENATE("'",Tabla6[[#This Row],[Public ID]],"',")</f>
        <v>'inv_DJLCKQ4HjTEymnhQHR3xqW',</v>
      </c>
      <c r="H158" t="s">
        <v>9</v>
      </c>
      <c r="I158" s="28">
        <v>24</v>
      </c>
      <c r="J158" s="253"/>
      <c r="K158" t="s">
        <v>24</v>
      </c>
      <c r="L158" s="26">
        <v>45317.468148148146</v>
      </c>
      <c r="M158" t="s">
        <v>30</v>
      </c>
    </row>
    <row r="159" spans="1:13">
      <c r="A159" t="s">
        <v>19490</v>
      </c>
      <c r="B159"/>
      <c r="C159" s="27" t="s">
        <v>6039</v>
      </c>
      <c r="D159" t="str">
        <f t="shared" si="2"/>
        <v>'230457265627',</v>
      </c>
      <c r="E159" t="s">
        <v>850</v>
      </c>
      <c r="F159" t="s">
        <v>6040</v>
      </c>
      <c r="G159" t="str">
        <f>CONCATENATE("'",Tabla6[[#This Row],[Public ID]],"',")</f>
        <v>'inv_7t8PGRHfBtpXeQrKz2DzSc',</v>
      </c>
      <c r="H159" t="s">
        <v>9</v>
      </c>
      <c r="I159" s="28">
        <v>795.11</v>
      </c>
      <c r="J159" s="253"/>
      <c r="K159" t="s">
        <v>24</v>
      </c>
      <c r="L159" s="26">
        <v>45317.533935185187</v>
      </c>
      <c r="M159" t="s">
        <v>3441</v>
      </c>
    </row>
    <row r="160" spans="1:13">
      <c r="A160" t="s">
        <v>19490</v>
      </c>
      <c r="B160"/>
      <c r="C160" s="27" t="s">
        <v>6041</v>
      </c>
      <c r="D160" t="str">
        <f t="shared" si="2"/>
        <v>'230606081118',</v>
      </c>
      <c r="E160" t="s">
        <v>850</v>
      </c>
      <c r="F160" t="s">
        <v>6042</v>
      </c>
      <c r="G160" t="str">
        <f>CONCATENATE("'",Tabla6[[#This Row],[Public ID]],"',")</f>
        <v>'inv_SvjKPuCcCuhVvnXfGh8Huq',</v>
      </c>
      <c r="H160" t="s">
        <v>9</v>
      </c>
      <c r="I160" s="28">
        <v>154</v>
      </c>
      <c r="J160" s="253"/>
      <c r="K160" t="s">
        <v>24</v>
      </c>
      <c r="L160" s="26">
        <v>45317.53638888889</v>
      </c>
      <c r="M160" t="s">
        <v>5692</v>
      </c>
    </row>
    <row r="161" spans="1:13">
      <c r="A161" t="s">
        <v>19490</v>
      </c>
      <c r="B161"/>
      <c r="C161" s="27" t="s">
        <v>6043</v>
      </c>
      <c r="D161" t="str">
        <f t="shared" si="2"/>
        <v>'231842184101',</v>
      </c>
      <c r="E161" t="s">
        <v>850</v>
      </c>
      <c r="F161" t="s">
        <v>6044</v>
      </c>
      <c r="G161" t="str">
        <f>CONCATENATE("'",Tabla6[[#This Row],[Public ID]],"',")</f>
        <v>'inv_PG4NaS2b5Amyw6c5p9yZou',</v>
      </c>
      <c r="H161" t="s">
        <v>9</v>
      </c>
      <c r="I161" s="28">
        <v>154</v>
      </c>
      <c r="J161" s="253"/>
      <c r="K161" t="s">
        <v>24</v>
      </c>
      <c r="L161" s="26">
        <v>45317.537222222221</v>
      </c>
      <c r="M161" t="s">
        <v>5692</v>
      </c>
    </row>
    <row r="162" spans="1:13">
      <c r="A162" t="s">
        <v>19490</v>
      </c>
      <c r="B162"/>
      <c r="C162" s="27" t="s">
        <v>6045</v>
      </c>
      <c r="D162" t="str">
        <f t="shared" si="2"/>
        <v>'230330807332',</v>
      </c>
      <c r="E162" t="s">
        <v>850</v>
      </c>
      <c r="F162" t="s">
        <v>6046</v>
      </c>
      <c r="G162" t="str">
        <f>CONCATENATE("'",Tabla6[[#This Row],[Public ID]],"',")</f>
        <v>'inv_XGzLzSkmMvefSxcM5awgST',</v>
      </c>
      <c r="H162" t="s">
        <v>9</v>
      </c>
      <c r="I162" s="28">
        <v>154</v>
      </c>
      <c r="J162" s="253"/>
      <c r="K162" t="s">
        <v>24</v>
      </c>
      <c r="L162" s="26">
        <v>45317.537986111114</v>
      </c>
      <c r="M162" t="s">
        <v>5692</v>
      </c>
    </row>
    <row r="163" spans="1:13">
      <c r="A163" t="s">
        <v>19490</v>
      </c>
      <c r="B163"/>
      <c r="C163" s="27" t="s">
        <v>6047</v>
      </c>
      <c r="D163" t="str">
        <f t="shared" si="2"/>
        <v>'230457265831',</v>
      </c>
      <c r="E163" t="s">
        <v>850</v>
      </c>
      <c r="F163" t="s">
        <v>6048</v>
      </c>
      <c r="G163" t="str">
        <f>CONCATENATE("'",Tabla6[[#This Row],[Public ID]],"',")</f>
        <v>'inv_VrPyYUayzD24GMQwSQLo8e',</v>
      </c>
      <c r="H163" t="s">
        <v>9</v>
      </c>
      <c r="I163" s="28">
        <v>795.11</v>
      </c>
      <c r="J163" s="253"/>
      <c r="K163" t="s">
        <v>24</v>
      </c>
      <c r="L163" s="26">
        <v>45317.560879629629</v>
      </c>
      <c r="M163" t="s">
        <v>3441</v>
      </c>
    </row>
    <row r="164" spans="1:13">
      <c r="A164" t="s">
        <v>19490</v>
      </c>
      <c r="B164"/>
      <c r="C164" s="27" t="s">
        <v>6049</v>
      </c>
      <c r="D164" t="str">
        <f t="shared" si="2"/>
        <v>'240259827702',</v>
      </c>
      <c r="E164" t="s">
        <v>850</v>
      </c>
      <c r="F164" t="s">
        <v>6050</v>
      </c>
      <c r="G164" t="str">
        <f>CONCATENATE("'",Tabla6[[#This Row],[Public ID]],"',")</f>
        <v>'inv_DZphnYR8z3YVzAuiUf6JA8',</v>
      </c>
      <c r="H164" t="s">
        <v>9</v>
      </c>
      <c r="I164" s="28">
        <v>4685.0200000000004</v>
      </c>
      <c r="J164" s="253"/>
      <c r="K164" t="s">
        <v>24</v>
      </c>
      <c r="L164" s="26">
        <v>45317.568055555559</v>
      </c>
      <c r="M164" t="s">
        <v>6051</v>
      </c>
    </row>
    <row r="165" spans="1:13">
      <c r="A165" t="s">
        <v>19490</v>
      </c>
      <c r="B165"/>
      <c r="C165" s="27" t="s">
        <v>6052</v>
      </c>
      <c r="D165" t="str">
        <f t="shared" si="2"/>
        <v>'240154465384',</v>
      </c>
      <c r="E165" t="s">
        <v>850</v>
      </c>
      <c r="F165" t="s">
        <v>6053</v>
      </c>
      <c r="G165" t="str">
        <f>CONCATENATE("'",Tabla6[[#This Row],[Public ID]],"',")</f>
        <v>'inv_DruBzntR8jkWqR27EheBcg',</v>
      </c>
      <c r="H165" t="s">
        <v>9</v>
      </c>
      <c r="I165" s="28">
        <v>407</v>
      </c>
      <c r="J165" s="253"/>
      <c r="K165" t="s">
        <v>24</v>
      </c>
      <c r="L165" s="26">
        <v>45317.56827546296</v>
      </c>
      <c r="M165" t="s">
        <v>5886</v>
      </c>
    </row>
    <row r="166" spans="1:13">
      <c r="A166" t="s">
        <v>19490</v>
      </c>
      <c r="B166"/>
      <c r="C166" s="27" t="s">
        <v>6054</v>
      </c>
      <c r="D166" t="str">
        <f t="shared" si="2"/>
        <v>'240260373398',</v>
      </c>
      <c r="E166" t="s">
        <v>850</v>
      </c>
      <c r="F166" t="s">
        <v>6055</v>
      </c>
      <c r="G166" t="str">
        <f>CONCATENATE("'",Tabla6[[#This Row],[Public ID]],"',")</f>
        <v>'inv_X7cL9AZHrRYcwHg3QDTmEH',</v>
      </c>
      <c r="H166" t="s">
        <v>9</v>
      </c>
      <c r="I166" s="28">
        <v>20</v>
      </c>
      <c r="J166" s="253"/>
      <c r="K166" t="s">
        <v>24</v>
      </c>
      <c r="L166" s="26">
        <v>45317.568553240744</v>
      </c>
      <c r="M166" t="s">
        <v>30</v>
      </c>
    </row>
    <row r="167" spans="1:13">
      <c r="A167" t="s">
        <v>19490</v>
      </c>
      <c r="B167"/>
      <c r="C167" s="27" t="s">
        <v>6056</v>
      </c>
      <c r="D167" t="str">
        <f t="shared" si="2"/>
        <v>'240260449564',</v>
      </c>
      <c r="E167" t="s">
        <v>850</v>
      </c>
      <c r="F167" t="s">
        <v>6057</v>
      </c>
      <c r="G167" t="str">
        <f>CONCATENATE("'",Tabla6[[#This Row],[Public ID]],"',")</f>
        <v>'inv_ddUbxb3Cy3oXtkUDZog6wk',</v>
      </c>
      <c r="H167" t="s">
        <v>9</v>
      </c>
      <c r="I167" s="28">
        <v>50</v>
      </c>
      <c r="J167" s="253"/>
      <c r="K167" t="s">
        <v>24</v>
      </c>
      <c r="L167" s="26">
        <v>45317.655682870369</v>
      </c>
      <c r="M167" t="s">
        <v>30</v>
      </c>
    </row>
    <row r="168" spans="1:13">
      <c r="A168" t="s">
        <v>19490</v>
      </c>
      <c r="B168"/>
      <c r="C168" s="27" t="s">
        <v>6058</v>
      </c>
      <c r="D168" t="str">
        <f t="shared" si="2"/>
        <v>'240260450311',</v>
      </c>
      <c r="E168" t="s">
        <v>850</v>
      </c>
      <c r="F168" t="s">
        <v>6059</v>
      </c>
      <c r="G168" t="str">
        <f>CONCATENATE("'",Tabla6[[#This Row],[Public ID]],"',")</f>
        <v>'inv_VJQeaUFEhKRw5SyThXy7UH',</v>
      </c>
      <c r="H168" t="s">
        <v>9</v>
      </c>
      <c r="I168" s="28">
        <v>20</v>
      </c>
      <c r="J168" s="253"/>
      <c r="K168" t="s">
        <v>24</v>
      </c>
      <c r="L168" s="26">
        <v>45317.6565162037</v>
      </c>
      <c r="M168" t="s">
        <v>30</v>
      </c>
    </row>
    <row r="169" spans="1:13">
      <c r="A169" t="s">
        <v>19490</v>
      </c>
      <c r="B169"/>
      <c r="C169" s="27" t="s">
        <v>6060</v>
      </c>
      <c r="D169" t="str">
        <f t="shared" si="2"/>
        <v>'240260400538',</v>
      </c>
      <c r="E169" t="s">
        <v>850</v>
      </c>
      <c r="F169" t="s">
        <v>6061</v>
      </c>
      <c r="G169" t="str">
        <f>CONCATENATE("'",Tabla6[[#This Row],[Public ID]],"',")</f>
        <v>'inv_Bm7HVEDRKGDexpE4WLNYCu',</v>
      </c>
      <c r="H169" t="s">
        <v>9</v>
      </c>
      <c r="I169" s="28">
        <v>99.9</v>
      </c>
      <c r="J169" s="253"/>
      <c r="K169" t="s">
        <v>24</v>
      </c>
      <c r="L169" s="26">
        <v>45317.657384259262</v>
      </c>
      <c r="M169" t="s">
        <v>66</v>
      </c>
    </row>
    <row r="170" spans="1:13">
      <c r="A170" t="s">
        <v>19490</v>
      </c>
      <c r="B170"/>
      <c r="C170" s="27" t="s">
        <v>6062</v>
      </c>
      <c r="D170" t="str">
        <f t="shared" si="2"/>
        <v>'232869552696',</v>
      </c>
      <c r="E170" t="s">
        <v>850</v>
      </c>
      <c r="F170" t="s">
        <v>6063</v>
      </c>
      <c r="G170" t="str">
        <f>CONCATENATE("'",Tabla6[[#This Row],[Public ID]],"',")</f>
        <v>'inv_QH7xskBqZFTEYyC6NDqhC3',</v>
      </c>
      <c r="H170" t="s">
        <v>9</v>
      </c>
      <c r="I170" s="28">
        <v>250</v>
      </c>
      <c r="J170" s="253"/>
      <c r="K170" t="s">
        <v>24</v>
      </c>
      <c r="L170" s="26">
        <v>45317.729270833333</v>
      </c>
      <c r="M170" t="s">
        <v>5994</v>
      </c>
    </row>
    <row r="171" spans="1:13">
      <c r="A171" t="s">
        <v>19490</v>
      </c>
      <c r="B171"/>
      <c r="C171" s="27" t="s">
        <v>6064</v>
      </c>
      <c r="D171" t="str">
        <f t="shared" si="2"/>
        <v>'240260527358',</v>
      </c>
      <c r="E171" t="s">
        <v>850</v>
      </c>
      <c r="F171" t="s">
        <v>6065</v>
      </c>
      <c r="G171" t="str">
        <f>CONCATENATE("'",Tabla6[[#This Row],[Public ID]],"',")</f>
        <v>'inv_P5L6zDRbeD9wcgVjFEhzLH',</v>
      </c>
      <c r="H171" t="s">
        <v>9</v>
      </c>
      <c r="I171" s="28">
        <v>50</v>
      </c>
      <c r="J171" s="253"/>
      <c r="K171" t="s">
        <v>24</v>
      </c>
      <c r="L171" s="26">
        <v>45317.746192129627</v>
      </c>
      <c r="M171" t="s">
        <v>30</v>
      </c>
    </row>
    <row r="172" spans="1:13">
      <c r="A172" t="s">
        <v>19490</v>
      </c>
      <c r="B172"/>
      <c r="C172" s="27" t="s">
        <v>6066</v>
      </c>
      <c r="D172" t="str">
        <f t="shared" si="2"/>
        <v>'240270578332',</v>
      </c>
      <c r="E172" t="s">
        <v>850</v>
      </c>
      <c r="F172" t="s">
        <v>6067</v>
      </c>
      <c r="G172" t="str">
        <f>CONCATENATE("'",Tabla6[[#This Row],[Public ID]],"',")</f>
        <v>'inv_FBEVAZRFKczjosDpYR5w4f',</v>
      </c>
      <c r="H172" t="s">
        <v>9</v>
      </c>
      <c r="I172" s="28">
        <v>20</v>
      </c>
      <c r="J172" s="253"/>
      <c r="K172" t="s">
        <v>24</v>
      </c>
      <c r="L172" s="26">
        <v>45317.834444444445</v>
      </c>
      <c r="M172" t="s">
        <v>30</v>
      </c>
    </row>
    <row r="173" spans="1:13">
      <c r="A173" t="s">
        <v>19490</v>
      </c>
      <c r="B173"/>
      <c r="C173" s="27" t="s">
        <v>6068</v>
      </c>
      <c r="D173" t="str">
        <f t="shared" si="2"/>
        <v>'240270578786',</v>
      </c>
      <c r="E173" t="s">
        <v>850</v>
      </c>
      <c r="F173" t="s">
        <v>6069</v>
      </c>
      <c r="G173" t="str">
        <f>CONCATENATE("'",Tabla6[[#This Row],[Public ID]],"',")</f>
        <v>'inv_7wWAwiyfYQBtYjAcK5VLv4',</v>
      </c>
      <c r="H173" t="s">
        <v>9</v>
      </c>
      <c r="I173" s="28">
        <v>5000</v>
      </c>
      <c r="J173" s="253"/>
      <c r="K173" t="s">
        <v>24</v>
      </c>
      <c r="L173" s="26">
        <v>45317.835486111115</v>
      </c>
      <c r="M173" t="s">
        <v>48</v>
      </c>
    </row>
    <row r="174" spans="1:13">
      <c r="A174" t="s">
        <v>19490</v>
      </c>
      <c r="B174"/>
      <c r="C174" s="27" t="s">
        <v>6070</v>
      </c>
      <c r="D174" t="str">
        <f t="shared" si="2"/>
        <v>'240270670206',</v>
      </c>
      <c r="E174" t="s">
        <v>850</v>
      </c>
      <c r="F174" t="s">
        <v>6071</v>
      </c>
      <c r="G174" t="str">
        <f>CONCATENATE("'",Tabla6[[#This Row],[Public ID]],"',")</f>
        <v>'inv_ibqWre3c3iTnpNf7twHtp6',</v>
      </c>
      <c r="H174" t="s">
        <v>9</v>
      </c>
      <c r="I174" s="28">
        <v>100</v>
      </c>
      <c r="J174" s="253"/>
      <c r="K174" t="s">
        <v>24</v>
      </c>
      <c r="L174" s="26">
        <v>45318.012418981481</v>
      </c>
      <c r="M174" t="s">
        <v>30</v>
      </c>
    </row>
    <row r="175" spans="1:13">
      <c r="A175" t="s">
        <v>19490</v>
      </c>
      <c r="B175"/>
      <c r="C175" s="27" t="s">
        <v>6072</v>
      </c>
      <c r="D175" t="str">
        <f t="shared" si="2"/>
        <v>'240270582808',</v>
      </c>
      <c r="E175" t="s">
        <v>850</v>
      </c>
      <c r="F175" t="s">
        <v>6073</v>
      </c>
      <c r="G175" t="str">
        <f>CONCATENATE("'",Tabla6[[#This Row],[Public ID]],"',")</f>
        <v>'inv_Uc2DNTToShGHfj67ktLYNE',</v>
      </c>
      <c r="H175" t="s">
        <v>9</v>
      </c>
      <c r="I175" s="28">
        <v>408</v>
      </c>
      <c r="J175" s="253"/>
      <c r="K175" t="s">
        <v>24</v>
      </c>
      <c r="L175" s="26">
        <v>45318.118032407408</v>
      </c>
      <c r="M175" t="s">
        <v>6074</v>
      </c>
    </row>
    <row r="176" spans="1:13">
      <c r="A176" t="s">
        <v>19490</v>
      </c>
      <c r="B176"/>
      <c r="C176" s="27" t="s">
        <v>6075</v>
      </c>
      <c r="D176" t="str">
        <f t="shared" si="2"/>
        <v>'240260500698',</v>
      </c>
      <c r="E176" t="s">
        <v>850</v>
      </c>
      <c r="F176" t="s">
        <v>6076</v>
      </c>
      <c r="G176" t="str">
        <f>CONCATENATE("'",Tabla6[[#This Row],[Public ID]],"',")</f>
        <v>'inv_FAHrNDY6pgdVUu7cVGL6dC',</v>
      </c>
      <c r="H176" t="s">
        <v>9</v>
      </c>
      <c r="I176" s="28">
        <v>350.49</v>
      </c>
      <c r="J176" s="253"/>
      <c r="K176" t="s">
        <v>145</v>
      </c>
      <c r="L176" s="26">
        <v>45318.208333333336</v>
      </c>
      <c r="M176" t="s">
        <v>2717</v>
      </c>
    </row>
    <row r="177" spans="1:13">
      <c r="A177" t="s">
        <v>19490</v>
      </c>
      <c r="B177"/>
      <c r="C177" s="27" t="s">
        <v>6077</v>
      </c>
      <c r="D177" t="str">
        <f t="shared" si="2"/>
        <v>'240271005603',</v>
      </c>
      <c r="E177" t="s">
        <v>850</v>
      </c>
      <c r="F177" t="s">
        <v>6078</v>
      </c>
      <c r="G177" t="str">
        <f>CONCATENATE("'",Tabla6[[#This Row],[Public ID]],"',")</f>
        <v>'inv_nUeo9gutA49dRkjz5KBAL5',</v>
      </c>
      <c r="H177" t="s">
        <v>9</v>
      </c>
      <c r="I177" s="28">
        <v>100</v>
      </c>
      <c r="J177" s="253"/>
      <c r="K177" t="s">
        <v>145</v>
      </c>
      <c r="L177" s="26">
        <v>45318.208333333336</v>
      </c>
      <c r="M177" t="s">
        <v>2590</v>
      </c>
    </row>
    <row r="178" spans="1:13">
      <c r="A178" t="s">
        <v>19490</v>
      </c>
      <c r="B178"/>
      <c r="C178" s="27" t="s">
        <v>6079</v>
      </c>
      <c r="D178" t="str">
        <f t="shared" si="2"/>
        <v>'240101270983',</v>
      </c>
      <c r="E178" t="s">
        <v>850</v>
      </c>
      <c r="F178" t="s">
        <v>6080</v>
      </c>
      <c r="G178" t="str">
        <f>CONCATENATE("'",Tabla6[[#This Row],[Public ID]],"',")</f>
        <v>'inv_SoRP92EBNc7f2NciUTikQM',</v>
      </c>
      <c r="H178" t="s">
        <v>9</v>
      </c>
      <c r="I178" s="28">
        <v>300</v>
      </c>
      <c r="J178" s="253"/>
      <c r="K178" t="s">
        <v>24</v>
      </c>
      <c r="L178" s="26">
        <v>45318.36347222222</v>
      </c>
      <c r="M178" t="s">
        <v>5994</v>
      </c>
    </row>
    <row r="179" spans="1:13">
      <c r="A179" t="s">
        <v>19490</v>
      </c>
      <c r="B179"/>
      <c r="C179" s="27" t="s">
        <v>6081</v>
      </c>
      <c r="D179" t="str">
        <f t="shared" si="2"/>
        <v>'240270761417',</v>
      </c>
      <c r="E179" t="s">
        <v>850</v>
      </c>
      <c r="F179" t="s">
        <v>6082</v>
      </c>
      <c r="G179" t="str">
        <f>CONCATENATE("'",Tabla6[[#This Row],[Public ID]],"',")</f>
        <v>'inv_ayxzh5dnBPSofT7qCyeWEy',</v>
      </c>
      <c r="H179" t="s">
        <v>9</v>
      </c>
      <c r="I179" s="28">
        <v>800</v>
      </c>
      <c r="J179" s="253"/>
      <c r="K179" t="s">
        <v>24</v>
      </c>
      <c r="L179" s="26">
        <v>45318.368449074071</v>
      </c>
      <c r="M179" t="s">
        <v>30</v>
      </c>
    </row>
    <row r="180" spans="1:13">
      <c r="A180" t="s">
        <v>19490</v>
      </c>
      <c r="B180"/>
      <c r="C180" s="27" t="s">
        <v>6083</v>
      </c>
      <c r="D180" t="str">
        <f t="shared" si="2"/>
        <v>'240270760785',</v>
      </c>
      <c r="E180" t="s">
        <v>850</v>
      </c>
      <c r="F180" t="s">
        <v>6084</v>
      </c>
      <c r="G180" t="str">
        <f>CONCATENATE("'",Tabla6[[#This Row],[Public ID]],"',")</f>
        <v>'inv_Z7NpJMiN8mYN5aHtmaCG5q',</v>
      </c>
      <c r="H180" t="s">
        <v>9</v>
      </c>
      <c r="I180" s="28">
        <v>100</v>
      </c>
      <c r="J180" s="253"/>
      <c r="K180" t="s">
        <v>24</v>
      </c>
      <c r="L180" s="26">
        <v>45318.368518518517</v>
      </c>
      <c r="M180" t="s">
        <v>30</v>
      </c>
    </row>
    <row r="181" spans="1:13">
      <c r="A181" t="s">
        <v>19490</v>
      </c>
      <c r="B181"/>
      <c r="C181" s="27" t="s">
        <v>6085</v>
      </c>
      <c r="D181" t="str">
        <f t="shared" si="2"/>
        <v>'240238866242',</v>
      </c>
      <c r="E181" t="s">
        <v>850</v>
      </c>
      <c r="F181" t="s">
        <v>6086</v>
      </c>
      <c r="G181" t="str">
        <f>CONCATENATE("'",Tabla6[[#This Row],[Public ID]],"',")</f>
        <v>'inv_Jjj7PYFcEfREaZEMGd3awz',</v>
      </c>
      <c r="H181" t="s">
        <v>9</v>
      </c>
      <c r="I181" s="28">
        <v>345</v>
      </c>
      <c r="J181" s="253"/>
      <c r="K181" t="s">
        <v>24</v>
      </c>
      <c r="L181" s="26">
        <v>45318.439780092594</v>
      </c>
      <c r="M181" t="s">
        <v>6051</v>
      </c>
    </row>
    <row r="182" spans="1:13">
      <c r="A182" t="s">
        <v>19490</v>
      </c>
      <c r="B182"/>
      <c r="C182" s="27" t="s">
        <v>6087</v>
      </c>
      <c r="D182" t="str">
        <f t="shared" si="2"/>
        <v>'240133299864',</v>
      </c>
      <c r="E182" t="s">
        <v>850</v>
      </c>
      <c r="F182" t="s">
        <v>6088</v>
      </c>
      <c r="G182" t="str">
        <f>CONCATENATE("'",Tabla6[[#This Row],[Public ID]],"',")</f>
        <v>'inv_MhUDfqyXGDsQ5qSXTKQn8r',</v>
      </c>
      <c r="H182" t="s">
        <v>9</v>
      </c>
      <c r="I182" s="28">
        <v>333.55</v>
      </c>
      <c r="J182" s="253"/>
      <c r="K182" t="s">
        <v>24</v>
      </c>
      <c r="L182" s="26">
        <v>45318.456041666665</v>
      </c>
      <c r="M182" t="s">
        <v>6089</v>
      </c>
    </row>
    <row r="183" spans="1:13">
      <c r="A183" t="s">
        <v>19490</v>
      </c>
      <c r="B183"/>
      <c r="C183" s="27" t="s">
        <v>6090</v>
      </c>
      <c r="D183" t="str">
        <f t="shared" si="2"/>
        <v>'240057851324',</v>
      </c>
      <c r="E183" t="s">
        <v>850</v>
      </c>
      <c r="F183" t="s">
        <v>6091</v>
      </c>
      <c r="G183" t="str">
        <f>CONCATENATE("'",Tabla6[[#This Row],[Public ID]],"',")</f>
        <v>'inv_FJNZuSTD4eTG8AVnotLNxp',</v>
      </c>
      <c r="H183" t="s">
        <v>9</v>
      </c>
      <c r="I183" s="28">
        <v>218</v>
      </c>
      <c r="J183" s="253"/>
      <c r="K183" t="s">
        <v>24</v>
      </c>
      <c r="L183" s="26">
        <v>45318.489004629628</v>
      </c>
      <c r="M183" t="s">
        <v>1290</v>
      </c>
    </row>
    <row r="184" spans="1:13">
      <c r="A184" t="s">
        <v>19490</v>
      </c>
      <c r="B184"/>
      <c r="C184" s="27" t="s">
        <v>6092</v>
      </c>
      <c r="D184" t="str">
        <f t="shared" si="2"/>
        <v>'240271004526',</v>
      </c>
      <c r="E184" t="s">
        <v>850</v>
      </c>
      <c r="F184" t="s">
        <v>6093</v>
      </c>
      <c r="G184" t="str">
        <f>CONCATENATE("'",Tabla6[[#This Row],[Public ID]],"',")</f>
        <v>'inv_mbxnwNZttpserTyNXm5bgu',</v>
      </c>
      <c r="H184" t="s">
        <v>9</v>
      </c>
      <c r="I184" s="28">
        <v>30</v>
      </c>
      <c r="J184" s="253"/>
      <c r="K184" t="s">
        <v>24</v>
      </c>
      <c r="L184" s="26">
        <v>45318.544537037036</v>
      </c>
      <c r="M184" t="s">
        <v>30</v>
      </c>
    </row>
    <row r="185" spans="1:13">
      <c r="A185" t="s">
        <v>19490</v>
      </c>
      <c r="B185"/>
      <c r="C185" s="27" t="s">
        <v>6094</v>
      </c>
      <c r="D185" t="str">
        <f t="shared" si="2"/>
        <v>'240259929116',</v>
      </c>
      <c r="E185" t="s">
        <v>850</v>
      </c>
      <c r="F185" t="s">
        <v>6095</v>
      </c>
      <c r="G185" t="str">
        <f>CONCATENATE("'",Tabla6[[#This Row],[Public ID]],"',")</f>
        <v>'inv_fvSiHT7eoZQiKMWSpDDXzb',</v>
      </c>
      <c r="H185" t="s">
        <v>9</v>
      </c>
      <c r="I185" s="28">
        <v>333.83</v>
      </c>
      <c r="J185" s="253"/>
      <c r="K185" t="s">
        <v>24</v>
      </c>
      <c r="L185" s="26">
        <v>45318.545428240737</v>
      </c>
      <c r="M185" t="s">
        <v>6096</v>
      </c>
    </row>
    <row r="186" spans="1:13">
      <c r="A186" t="s">
        <v>19490</v>
      </c>
      <c r="B186"/>
      <c r="C186" s="27" t="s">
        <v>6097</v>
      </c>
      <c r="D186" t="str">
        <f t="shared" si="2"/>
        <v>'240271004404',</v>
      </c>
      <c r="E186" t="s">
        <v>850</v>
      </c>
      <c r="F186" t="s">
        <v>6098</v>
      </c>
      <c r="G186" t="str">
        <f>CONCATENATE("'",Tabla6[[#This Row],[Public ID]],"',")</f>
        <v>'inv_UDyPvEbYJmXNCKhSHytxB9',</v>
      </c>
      <c r="H186" t="s">
        <v>9</v>
      </c>
      <c r="I186" s="28">
        <v>250</v>
      </c>
      <c r="J186" s="253"/>
      <c r="K186" t="s">
        <v>24</v>
      </c>
      <c r="L186" s="26">
        <v>45318.545428240737</v>
      </c>
      <c r="M186" t="s">
        <v>6096</v>
      </c>
    </row>
    <row r="187" spans="1:13">
      <c r="A187" t="s">
        <v>19490</v>
      </c>
      <c r="B187"/>
      <c r="C187" s="27" t="s">
        <v>6099</v>
      </c>
      <c r="D187" t="str">
        <f t="shared" si="2"/>
        <v>'240271067407',</v>
      </c>
      <c r="E187" t="s">
        <v>850</v>
      </c>
      <c r="F187" t="s">
        <v>6100</v>
      </c>
      <c r="G187" t="str">
        <f>CONCATENATE("'",Tabla6[[#This Row],[Public ID]],"',")</f>
        <v>'inv_hBW5tP8Kb8UYcCdnmWKyQD',</v>
      </c>
      <c r="H187" t="s">
        <v>9</v>
      </c>
      <c r="I187" s="28">
        <v>50</v>
      </c>
      <c r="J187" s="253"/>
      <c r="K187" t="s">
        <v>24</v>
      </c>
      <c r="L187" s="26">
        <v>45318.624618055554</v>
      </c>
      <c r="M187" t="s">
        <v>2590</v>
      </c>
    </row>
    <row r="188" spans="1:13">
      <c r="A188" t="s">
        <v>19490</v>
      </c>
      <c r="B188"/>
      <c r="C188" s="27" t="s">
        <v>6101</v>
      </c>
      <c r="D188" t="str">
        <f t="shared" si="2"/>
        <v>'240271106142',</v>
      </c>
      <c r="E188" t="s">
        <v>850</v>
      </c>
      <c r="F188" t="s">
        <v>6102</v>
      </c>
      <c r="G188" t="str">
        <f>CONCATENATE("'",Tabla6[[#This Row],[Public ID]],"',")</f>
        <v>'inv_WF7HjmPfXZkP3E64Hjob47',</v>
      </c>
      <c r="H188" t="s">
        <v>9</v>
      </c>
      <c r="I188" s="28">
        <v>20</v>
      </c>
      <c r="J188" s="253"/>
      <c r="K188" t="s">
        <v>24</v>
      </c>
      <c r="L188" s="26">
        <v>45318.661643518521</v>
      </c>
      <c r="M188" t="s">
        <v>914</v>
      </c>
    </row>
    <row r="189" spans="1:13">
      <c r="A189" t="s">
        <v>19490</v>
      </c>
      <c r="B189"/>
      <c r="C189" s="27" t="s">
        <v>6103</v>
      </c>
      <c r="D189" t="str">
        <f t="shared" si="2"/>
        <v>'240271115925',</v>
      </c>
      <c r="E189" t="s">
        <v>850</v>
      </c>
      <c r="F189" t="s">
        <v>6104</v>
      </c>
      <c r="G189" t="str">
        <f>CONCATENATE("'",Tabla6[[#This Row],[Public ID]],"',")</f>
        <v>'inv_oWo5JQ6Du7JLnDDRxKBkeX',</v>
      </c>
      <c r="H189" t="s">
        <v>9</v>
      </c>
      <c r="I189" s="28">
        <v>50</v>
      </c>
      <c r="J189" s="253"/>
      <c r="K189" t="s">
        <v>24</v>
      </c>
      <c r="L189" s="26">
        <v>45318.675115740742</v>
      </c>
      <c r="M189" t="s">
        <v>48</v>
      </c>
    </row>
    <row r="190" spans="1:13">
      <c r="A190" t="s">
        <v>19490</v>
      </c>
      <c r="B190"/>
      <c r="C190" s="27" t="s">
        <v>6105</v>
      </c>
      <c r="D190" t="str">
        <f t="shared" si="2"/>
        <v>'240271124428',</v>
      </c>
      <c r="E190" t="s">
        <v>850</v>
      </c>
      <c r="F190" t="s">
        <v>6106</v>
      </c>
      <c r="G190" t="str">
        <f>CONCATENATE("'",Tabla6[[#This Row],[Public ID]],"',")</f>
        <v>'inv_NPwgRbrWCJgKZ5SrZp7kH5',</v>
      </c>
      <c r="H190" t="s">
        <v>9</v>
      </c>
      <c r="I190" s="28">
        <v>90</v>
      </c>
      <c r="J190" s="253"/>
      <c r="K190" t="s">
        <v>24</v>
      </c>
      <c r="L190" s="26">
        <v>45318.689201388886</v>
      </c>
      <c r="M190" t="s">
        <v>30</v>
      </c>
    </row>
    <row r="191" spans="1:13">
      <c r="A191" t="s">
        <v>19490</v>
      </c>
      <c r="B191"/>
      <c r="C191" s="27" t="s">
        <v>6107</v>
      </c>
      <c r="D191" t="str">
        <f t="shared" si="2"/>
        <v>'240271147517',</v>
      </c>
      <c r="E191" t="s">
        <v>850</v>
      </c>
      <c r="F191" t="s">
        <v>6108</v>
      </c>
      <c r="G191" t="str">
        <f>CONCATENATE("'",Tabla6[[#This Row],[Public ID]],"',")</f>
        <v>'inv_8rbWq6TCfUg7PrMNhon7hf',</v>
      </c>
      <c r="H191" t="s">
        <v>9</v>
      </c>
      <c r="I191" s="28">
        <v>9.99</v>
      </c>
      <c r="J191" s="253"/>
      <c r="K191" t="s">
        <v>24</v>
      </c>
      <c r="L191" s="26">
        <v>45318.723483796297</v>
      </c>
      <c r="M191" t="s">
        <v>66</v>
      </c>
    </row>
    <row r="192" spans="1:13">
      <c r="A192" t="s">
        <v>19490</v>
      </c>
      <c r="B192"/>
      <c r="C192" s="27" t="s">
        <v>6109</v>
      </c>
      <c r="D192" t="str">
        <f t="shared" si="2"/>
        <v>'240122705945',</v>
      </c>
      <c r="E192" t="s">
        <v>850</v>
      </c>
      <c r="F192" t="s">
        <v>6110</v>
      </c>
      <c r="G192" t="str">
        <f>CONCATENATE("'",Tabla6[[#This Row],[Public ID]],"',")</f>
        <v>'inv_gW8WTTjeeeaFGxnRUCCKsM',</v>
      </c>
      <c r="H192" t="s">
        <v>9</v>
      </c>
      <c r="I192" s="28">
        <v>732</v>
      </c>
      <c r="J192" s="253"/>
      <c r="K192" t="s">
        <v>145</v>
      </c>
      <c r="L192" s="26">
        <v>45319.208333333336</v>
      </c>
      <c r="M192" t="s">
        <v>6111</v>
      </c>
    </row>
    <row r="193" spans="1:13">
      <c r="A193" t="s">
        <v>19490</v>
      </c>
      <c r="B193"/>
      <c r="C193" s="27" t="s">
        <v>6112</v>
      </c>
      <c r="D193" t="str">
        <f t="shared" si="2"/>
        <v>'240186025028',</v>
      </c>
      <c r="E193" t="s">
        <v>850</v>
      </c>
      <c r="F193" t="s">
        <v>6113</v>
      </c>
      <c r="G193" t="str">
        <f>CONCATENATE("'",Tabla6[[#This Row],[Public ID]],"',")</f>
        <v>'inv_QV5aA87D6smrzHozjy7ipY',</v>
      </c>
      <c r="H193" t="s">
        <v>9</v>
      </c>
      <c r="I193" s="28">
        <v>249.32</v>
      </c>
      <c r="J193" s="253"/>
      <c r="K193" t="s">
        <v>145</v>
      </c>
      <c r="L193" s="26">
        <v>45319.208333333336</v>
      </c>
      <c r="M193" t="s">
        <v>6114</v>
      </c>
    </row>
    <row r="194" spans="1:13">
      <c r="A194" t="s">
        <v>19490</v>
      </c>
      <c r="B194"/>
      <c r="C194" s="27" t="s">
        <v>6115</v>
      </c>
      <c r="D194" t="str">
        <f t="shared" ref="D194:D257" si="3">CONCATENATE("'",C194,"',")</f>
        <v>'240281312775',</v>
      </c>
      <c r="E194" t="s">
        <v>850</v>
      </c>
      <c r="F194" t="s">
        <v>6116</v>
      </c>
      <c r="G194" t="str">
        <f>CONCATENATE("'",Tabla6[[#This Row],[Public ID]],"',")</f>
        <v>'inv_geTcLJ6YYxD9ZjfxpmD6SA',</v>
      </c>
      <c r="H194" t="s">
        <v>9</v>
      </c>
      <c r="I194" s="28">
        <v>100</v>
      </c>
      <c r="J194" s="253"/>
      <c r="K194" t="s">
        <v>145</v>
      </c>
      <c r="L194" s="26">
        <v>45319.208333333336</v>
      </c>
      <c r="M194" t="s">
        <v>48</v>
      </c>
    </row>
    <row r="195" spans="1:13">
      <c r="A195" t="s">
        <v>19490</v>
      </c>
      <c r="B195"/>
      <c r="C195" s="27" t="s">
        <v>6117</v>
      </c>
      <c r="D195" t="str">
        <f t="shared" si="3"/>
        <v>'240281312824',</v>
      </c>
      <c r="E195" t="s">
        <v>850</v>
      </c>
      <c r="F195" t="s">
        <v>6118</v>
      </c>
      <c r="G195" t="str">
        <f>CONCATENATE("'",Tabla6[[#This Row],[Public ID]],"',")</f>
        <v>'inv_J56Kvbk2FUXPTcUWTcZ7bP',</v>
      </c>
      <c r="H195" t="s">
        <v>9</v>
      </c>
      <c r="I195" s="28">
        <v>150</v>
      </c>
      <c r="J195" s="253"/>
      <c r="K195" t="s">
        <v>145</v>
      </c>
      <c r="L195" s="26">
        <v>45319.208333333336</v>
      </c>
      <c r="M195" t="s">
        <v>2590</v>
      </c>
    </row>
    <row r="196" spans="1:13">
      <c r="A196" t="s">
        <v>19490</v>
      </c>
      <c r="B196"/>
      <c r="C196" s="27" t="s">
        <v>6119</v>
      </c>
      <c r="D196" t="str">
        <f t="shared" si="3"/>
        <v>'240281564571',</v>
      </c>
      <c r="E196" t="s">
        <v>850</v>
      </c>
      <c r="F196" t="s">
        <v>6120</v>
      </c>
      <c r="G196" t="str">
        <f>CONCATENATE("'",Tabla6[[#This Row],[Public ID]],"',")</f>
        <v>'inv_aQmXBr2LhxYMQWaN79JYmA',</v>
      </c>
      <c r="H196" t="s">
        <v>9</v>
      </c>
      <c r="I196" s="28">
        <v>20</v>
      </c>
      <c r="J196" s="253"/>
      <c r="K196" t="s">
        <v>145</v>
      </c>
      <c r="L196" s="26">
        <v>45319.208333333336</v>
      </c>
      <c r="M196" t="s">
        <v>48</v>
      </c>
    </row>
    <row r="197" spans="1:13">
      <c r="A197" t="s">
        <v>19490</v>
      </c>
      <c r="B197"/>
      <c r="C197" s="27" t="s">
        <v>6121</v>
      </c>
      <c r="D197" t="str">
        <f t="shared" si="3"/>
        <v>'240291592179',</v>
      </c>
      <c r="E197" t="s">
        <v>850</v>
      </c>
      <c r="F197" t="s">
        <v>6122</v>
      </c>
      <c r="G197" t="str">
        <f>CONCATENATE("'",Tabla6[[#This Row],[Public ID]],"',")</f>
        <v>'inv_ZprZefkKx68xkLshSRb3Pr',</v>
      </c>
      <c r="H197" t="s">
        <v>9</v>
      </c>
      <c r="I197" s="28">
        <v>500</v>
      </c>
      <c r="J197" s="253"/>
      <c r="K197" t="s">
        <v>145</v>
      </c>
      <c r="L197" s="26">
        <v>45319.208333333336</v>
      </c>
      <c r="M197" t="s">
        <v>27</v>
      </c>
    </row>
    <row r="198" spans="1:13">
      <c r="A198" t="s">
        <v>19490</v>
      </c>
      <c r="B198"/>
      <c r="C198" s="27" t="s">
        <v>6123</v>
      </c>
      <c r="D198" t="str">
        <f t="shared" si="3"/>
        <v>'240291620668',</v>
      </c>
      <c r="E198" t="s">
        <v>850</v>
      </c>
      <c r="F198" t="s">
        <v>6124</v>
      </c>
      <c r="G198" t="str">
        <f>CONCATENATE("'",Tabla6[[#This Row],[Public ID]],"',")</f>
        <v>'inv_9SRAizHi3A5SQ2dpKW5fC7',</v>
      </c>
      <c r="H198" t="s">
        <v>9</v>
      </c>
      <c r="I198" s="28">
        <v>80</v>
      </c>
      <c r="J198" s="253"/>
      <c r="K198" t="s">
        <v>145</v>
      </c>
      <c r="L198" s="26">
        <v>45319.208333333336</v>
      </c>
      <c r="M198" t="s">
        <v>30</v>
      </c>
    </row>
    <row r="199" spans="1:13">
      <c r="A199" t="s">
        <v>19490</v>
      </c>
      <c r="B199"/>
      <c r="C199" s="27" t="s">
        <v>6125</v>
      </c>
      <c r="D199" t="str">
        <f t="shared" si="3"/>
        <v>'233351970971',</v>
      </c>
      <c r="E199" t="s">
        <v>850</v>
      </c>
      <c r="F199" t="s">
        <v>6126</v>
      </c>
      <c r="G199" t="str">
        <f>CONCATENATE("'",Tabla6[[#This Row],[Public ID]],"',")</f>
        <v>'inv_EwKzNVsc7Cg5XmocJjJo5Z',</v>
      </c>
      <c r="H199" t="s">
        <v>9</v>
      </c>
      <c r="I199" s="28">
        <v>377.07</v>
      </c>
      <c r="J199" s="253"/>
      <c r="K199" t="s">
        <v>24</v>
      </c>
      <c r="L199" s="26">
        <v>45319.434814814813</v>
      </c>
      <c r="M199" t="s">
        <v>6127</v>
      </c>
    </row>
    <row r="200" spans="1:13">
      <c r="A200" t="s">
        <v>19490</v>
      </c>
      <c r="B200"/>
      <c r="C200" s="27" t="s">
        <v>6128</v>
      </c>
      <c r="D200" t="str">
        <f t="shared" si="3"/>
        <v>'240281448953',</v>
      </c>
      <c r="E200" t="s">
        <v>850</v>
      </c>
      <c r="F200" t="s">
        <v>6129</v>
      </c>
      <c r="G200" t="str">
        <f>CONCATENATE("'",Tabla6[[#This Row],[Public ID]],"',")</f>
        <v>'inv_dVo459akwaBGbXgXimuZKj',</v>
      </c>
      <c r="H200" t="s">
        <v>9</v>
      </c>
      <c r="I200" s="28">
        <v>300</v>
      </c>
      <c r="J200" s="253"/>
      <c r="K200" t="s">
        <v>24</v>
      </c>
      <c r="L200" s="26">
        <v>45319.611828703702</v>
      </c>
      <c r="M200" t="s">
        <v>27</v>
      </c>
    </row>
    <row r="201" spans="1:13">
      <c r="A201" t="s">
        <v>19490</v>
      </c>
      <c r="B201"/>
      <c r="C201" s="27" t="s">
        <v>6130</v>
      </c>
      <c r="D201" t="str">
        <f t="shared" si="3"/>
        <v>'240281476909',</v>
      </c>
      <c r="E201" t="s">
        <v>850</v>
      </c>
      <c r="F201" t="s">
        <v>6131</v>
      </c>
      <c r="G201" t="str">
        <f>CONCATENATE("'",Tabla6[[#This Row],[Public ID]],"',")</f>
        <v>'inv_QDsGCuboXkc6bvLGTs4KKU',</v>
      </c>
      <c r="H201" t="s">
        <v>9</v>
      </c>
      <c r="I201" s="28">
        <v>500</v>
      </c>
      <c r="J201" s="253"/>
      <c r="K201" t="s">
        <v>24</v>
      </c>
      <c r="L201" s="26">
        <v>45319.611967592595</v>
      </c>
      <c r="M201" t="s">
        <v>30</v>
      </c>
    </row>
    <row r="202" spans="1:13">
      <c r="A202" t="s">
        <v>19490</v>
      </c>
      <c r="B202"/>
      <c r="C202" s="27" t="s">
        <v>6132</v>
      </c>
      <c r="D202" t="str">
        <f t="shared" si="3"/>
        <v>'233482191013',</v>
      </c>
      <c r="E202" t="s">
        <v>850</v>
      </c>
      <c r="F202" t="s">
        <v>6133</v>
      </c>
      <c r="G202" t="str">
        <f>CONCATENATE("'",Tabla6[[#This Row],[Public ID]],"',")</f>
        <v>'inv_SLdKeJch8UuubgEuLQuZW5',</v>
      </c>
      <c r="H202" t="s">
        <v>9</v>
      </c>
      <c r="I202" s="28">
        <v>788.96</v>
      </c>
      <c r="J202" s="253"/>
      <c r="K202" t="s">
        <v>24</v>
      </c>
      <c r="L202" s="26">
        <v>45319.640879629631</v>
      </c>
      <c r="M202" t="s">
        <v>5773</v>
      </c>
    </row>
    <row r="203" spans="1:13">
      <c r="A203" t="s">
        <v>19490</v>
      </c>
      <c r="B203"/>
      <c r="C203" s="27" t="s">
        <v>6134</v>
      </c>
      <c r="D203" t="str">
        <f t="shared" si="3"/>
        <v>'240281554073',</v>
      </c>
      <c r="E203" t="s">
        <v>850</v>
      </c>
      <c r="F203" t="s">
        <v>6135</v>
      </c>
      <c r="G203" t="str">
        <f>CONCATENATE("'",Tabla6[[#This Row],[Public ID]],"',")</f>
        <v>'inv_M5qfNYTnzK3dfhEsWPhHie',</v>
      </c>
      <c r="H203" t="s">
        <v>109</v>
      </c>
      <c r="I203" s="28">
        <v>20</v>
      </c>
      <c r="J203" s="253"/>
      <c r="K203" t="s">
        <v>24</v>
      </c>
      <c r="L203" s="26">
        <v>45319.766493055555</v>
      </c>
      <c r="M203" t="s">
        <v>107</v>
      </c>
    </row>
    <row r="204" spans="1:13">
      <c r="A204" t="s">
        <v>19490</v>
      </c>
      <c r="B204"/>
      <c r="C204" s="27" t="s">
        <v>6136</v>
      </c>
      <c r="D204" t="str">
        <f t="shared" si="3"/>
        <v>'240281554252',</v>
      </c>
      <c r="E204" t="s">
        <v>850</v>
      </c>
      <c r="F204" t="s">
        <v>6137</v>
      </c>
      <c r="G204" t="str">
        <f>CONCATENATE("'",Tabla6[[#This Row],[Public ID]],"',")</f>
        <v>'inv_hTUWYVieJCCL3TCYpyQ9ar',</v>
      </c>
      <c r="H204" t="s">
        <v>109</v>
      </c>
      <c r="I204" s="28">
        <v>20</v>
      </c>
      <c r="J204" s="253"/>
      <c r="K204" t="s">
        <v>24</v>
      </c>
      <c r="L204" s="26">
        <v>45319.769386574073</v>
      </c>
      <c r="M204" t="s">
        <v>107</v>
      </c>
    </row>
    <row r="205" spans="1:13">
      <c r="A205" t="s">
        <v>19490</v>
      </c>
      <c r="B205"/>
      <c r="C205" s="27" t="s">
        <v>6138</v>
      </c>
      <c r="D205" t="str">
        <f t="shared" si="3"/>
        <v>'240249348518',</v>
      </c>
      <c r="E205" t="s">
        <v>850</v>
      </c>
      <c r="F205" t="s">
        <v>6139</v>
      </c>
      <c r="G205" t="str">
        <f>CONCATENATE("'",Tabla6[[#This Row],[Public ID]],"',")</f>
        <v>'inv_iBR6EzKqEyscbGJWKAVE4y',</v>
      </c>
      <c r="H205" t="s">
        <v>9</v>
      </c>
      <c r="I205" s="28">
        <v>245.18</v>
      </c>
      <c r="J205" s="253"/>
      <c r="K205" t="s">
        <v>145</v>
      </c>
      <c r="L205" s="26">
        <v>45320.208333333336</v>
      </c>
      <c r="M205" t="s">
        <v>6140</v>
      </c>
    </row>
    <row r="206" spans="1:13">
      <c r="A206" t="s">
        <v>19490</v>
      </c>
      <c r="B206"/>
      <c r="C206" s="27" t="s">
        <v>6141</v>
      </c>
      <c r="D206" t="str">
        <f t="shared" si="3"/>
        <v>'240281268367',</v>
      </c>
      <c r="E206" t="s">
        <v>850</v>
      </c>
      <c r="F206" t="s">
        <v>6142</v>
      </c>
      <c r="G206" t="str">
        <f>CONCATENATE("'",Tabla6[[#This Row],[Public ID]],"',")</f>
        <v>'inv_7H6Jyee5498L3mjNcgTPaL',</v>
      </c>
      <c r="H206" t="s">
        <v>9</v>
      </c>
      <c r="I206" s="28">
        <v>50</v>
      </c>
      <c r="J206" s="253"/>
      <c r="K206" t="s">
        <v>145</v>
      </c>
      <c r="L206" s="26">
        <v>45320.208333333336</v>
      </c>
      <c r="M206" t="s">
        <v>2590</v>
      </c>
    </row>
    <row r="207" spans="1:13">
      <c r="A207" t="s">
        <v>19490</v>
      </c>
      <c r="B207"/>
      <c r="C207" s="27" t="s">
        <v>6143</v>
      </c>
      <c r="D207" t="str">
        <f t="shared" si="3"/>
        <v>'240291695351',</v>
      </c>
      <c r="E207" t="s">
        <v>850</v>
      </c>
      <c r="F207" t="s">
        <v>6144</v>
      </c>
      <c r="G207" t="str">
        <f>CONCATENATE("'",Tabla6[[#This Row],[Public ID]],"',")</f>
        <v>'inv_hNmXVnvs9nBCdGeXTvcVci',</v>
      </c>
      <c r="H207" t="s">
        <v>9</v>
      </c>
      <c r="I207" s="28">
        <v>50</v>
      </c>
      <c r="J207" s="253"/>
      <c r="K207" t="s">
        <v>145</v>
      </c>
      <c r="L207" s="26">
        <v>45320.208333333336</v>
      </c>
      <c r="M207" t="s">
        <v>2590</v>
      </c>
    </row>
    <row r="208" spans="1:13">
      <c r="A208" t="s">
        <v>19490</v>
      </c>
      <c r="B208"/>
      <c r="C208" s="27" t="s">
        <v>6145</v>
      </c>
      <c r="D208" t="str">
        <f t="shared" si="3"/>
        <v>'240291950715',</v>
      </c>
      <c r="E208" t="s">
        <v>850</v>
      </c>
      <c r="F208" t="s">
        <v>6146</v>
      </c>
      <c r="G208" t="str">
        <f>CONCATENATE("'",Tabla6[[#This Row],[Public ID]],"',")</f>
        <v>'inv_GLcMBwmqzMEzTrKBb9jMsy',</v>
      </c>
      <c r="H208" t="s">
        <v>9</v>
      </c>
      <c r="I208" s="28">
        <v>50</v>
      </c>
      <c r="J208" s="253"/>
      <c r="K208" t="s">
        <v>145</v>
      </c>
      <c r="L208" s="26">
        <v>45320.208333333336</v>
      </c>
      <c r="M208" t="s">
        <v>27</v>
      </c>
    </row>
    <row r="209" spans="1:13">
      <c r="A209" t="s">
        <v>19490</v>
      </c>
      <c r="B209"/>
      <c r="C209" s="27" t="s">
        <v>6147</v>
      </c>
      <c r="D209" t="str">
        <f t="shared" si="3"/>
        <v>'240292181465',</v>
      </c>
      <c r="E209" t="s">
        <v>850</v>
      </c>
      <c r="F209" t="s">
        <v>6148</v>
      </c>
      <c r="G209" t="str">
        <f>CONCATENATE("'",Tabla6[[#This Row],[Public ID]],"',")</f>
        <v>'inv_TMy37BcNK4Xzmrx73ku7ab',</v>
      </c>
      <c r="H209" t="s">
        <v>9</v>
      </c>
      <c r="I209" s="28">
        <v>20</v>
      </c>
      <c r="J209" s="253"/>
      <c r="K209" t="s">
        <v>145</v>
      </c>
      <c r="L209" s="26">
        <v>45320.208333333336</v>
      </c>
      <c r="M209" t="s">
        <v>30</v>
      </c>
    </row>
    <row r="210" spans="1:13">
      <c r="A210" t="s">
        <v>19490</v>
      </c>
      <c r="B210"/>
      <c r="C210" s="27" t="s">
        <v>6149</v>
      </c>
      <c r="D210" t="str">
        <f t="shared" si="3"/>
        <v>'240302232398',</v>
      </c>
      <c r="E210" t="s">
        <v>850</v>
      </c>
      <c r="F210" t="s">
        <v>6150</v>
      </c>
      <c r="G210" t="str">
        <f>CONCATENATE("'",Tabla6[[#This Row],[Public ID]],"',")</f>
        <v>'inv_M3GGA3SamJMfnWdPhFxNpZ',</v>
      </c>
      <c r="H210" t="s">
        <v>9</v>
      </c>
      <c r="I210" s="28">
        <v>100</v>
      </c>
      <c r="J210" s="253"/>
      <c r="K210" t="s">
        <v>145</v>
      </c>
      <c r="L210" s="26">
        <v>45320.208333333336</v>
      </c>
      <c r="M210" t="s">
        <v>2590</v>
      </c>
    </row>
    <row r="211" spans="1:13">
      <c r="A211" t="s">
        <v>19490</v>
      </c>
      <c r="B211"/>
      <c r="C211" s="27" t="s">
        <v>6151</v>
      </c>
      <c r="D211" t="str">
        <f t="shared" si="3"/>
        <v>'240302232727',</v>
      </c>
      <c r="E211" t="s">
        <v>850</v>
      </c>
      <c r="F211" t="s">
        <v>6152</v>
      </c>
      <c r="G211" t="str">
        <f>CONCATENATE("'",Tabla6[[#This Row],[Public ID]],"',")</f>
        <v>'inv_GBhpBNkYcczgXzdmekzmEb',</v>
      </c>
      <c r="H211" t="s">
        <v>9</v>
      </c>
      <c r="I211" s="28">
        <v>5</v>
      </c>
      <c r="J211" s="253"/>
      <c r="K211" t="s">
        <v>145</v>
      </c>
      <c r="L211" s="26">
        <v>45320.208333333336</v>
      </c>
      <c r="M211" t="s">
        <v>66</v>
      </c>
    </row>
    <row r="212" spans="1:13">
      <c r="A212" t="s">
        <v>19490</v>
      </c>
      <c r="B212"/>
      <c r="C212" s="27" t="s">
        <v>6153</v>
      </c>
      <c r="D212" t="str">
        <f t="shared" si="3"/>
        <v>'240057843712',</v>
      </c>
      <c r="E212" t="s">
        <v>850</v>
      </c>
      <c r="F212" t="s">
        <v>6154</v>
      </c>
      <c r="G212" t="str">
        <f>CONCATENATE("'",Tabla6[[#This Row],[Public ID]],"',")</f>
        <v>'inv_QAcavFHCU6hs4rqLsxhHA8',</v>
      </c>
      <c r="H212" t="s">
        <v>9</v>
      </c>
      <c r="I212" s="28">
        <v>330.2</v>
      </c>
      <c r="J212" s="253"/>
      <c r="K212" t="s">
        <v>24</v>
      </c>
      <c r="L212" s="26">
        <v>45320.323773148149</v>
      </c>
      <c r="M212" t="s">
        <v>1290</v>
      </c>
    </row>
    <row r="213" spans="1:13">
      <c r="A213" t="s">
        <v>19490</v>
      </c>
      <c r="B213"/>
      <c r="C213" s="27" t="s">
        <v>6155</v>
      </c>
      <c r="D213" t="str">
        <f t="shared" si="3"/>
        <v>'240291585332',</v>
      </c>
      <c r="E213" t="s">
        <v>850</v>
      </c>
      <c r="F213" t="s">
        <v>6156</v>
      </c>
      <c r="G213" t="str">
        <f>CONCATENATE("'",Tabla6[[#This Row],[Public ID]],"',")</f>
        <v>'inv_oJM34EeTu4njhivCkE9vqY',</v>
      </c>
      <c r="H213" t="s">
        <v>9</v>
      </c>
      <c r="I213" s="28">
        <v>181.1</v>
      </c>
      <c r="J213" s="253"/>
      <c r="K213" t="s">
        <v>24</v>
      </c>
      <c r="L213" s="26">
        <v>45320.381168981483</v>
      </c>
      <c r="M213" t="s">
        <v>5981</v>
      </c>
    </row>
    <row r="214" spans="1:13">
      <c r="A214" t="s">
        <v>19490</v>
      </c>
      <c r="B214"/>
      <c r="C214" s="27" t="s">
        <v>6157</v>
      </c>
      <c r="D214" t="str">
        <f t="shared" si="3"/>
        <v>'233471359323',</v>
      </c>
      <c r="E214" t="s">
        <v>850</v>
      </c>
      <c r="F214" t="s">
        <v>6158</v>
      </c>
      <c r="G214" t="str">
        <f>CONCATENATE("'",Tabla6[[#This Row],[Public ID]],"',")</f>
        <v>'inv_7LTvzsLTrauo7YbqRKxNXE',</v>
      </c>
      <c r="H214" t="s">
        <v>9</v>
      </c>
      <c r="I214" s="28">
        <v>313.2</v>
      </c>
      <c r="J214" s="253"/>
      <c r="K214" t="s">
        <v>24</v>
      </c>
      <c r="L214" s="26">
        <v>45320.412523148145</v>
      </c>
      <c r="M214" t="s">
        <v>6114</v>
      </c>
    </row>
    <row r="215" spans="1:13">
      <c r="A215" t="s">
        <v>19490</v>
      </c>
      <c r="B215"/>
      <c r="C215" s="27" t="s">
        <v>6159</v>
      </c>
      <c r="D215" t="str">
        <f t="shared" si="3"/>
        <v>'240186025448',</v>
      </c>
      <c r="E215" t="s">
        <v>850</v>
      </c>
      <c r="F215" t="s">
        <v>6160</v>
      </c>
      <c r="G215" t="str">
        <f>CONCATENATE("'",Tabla6[[#This Row],[Public ID]],"',")</f>
        <v>'inv_MaQqQ7gCNswPNpjZW52wWx',</v>
      </c>
      <c r="H215" t="s">
        <v>9</v>
      </c>
      <c r="I215" s="28">
        <v>318.66000000000003</v>
      </c>
      <c r="J215" s="253"/>
      <c r="K215" t="s">
        <v>24</v>
      </c>
      <c r="L215" s="26">
        <v>45320.412523148145</v>
      </c>
      <c r="M215" t="s">
        <v>6114</v>
      </c>
    </row>
    <row r="216" spans="1:13">
      <c r="A216" t="s">
        <v>19490</v>
      </c>
      <c r="B216"/>
      <c r="C216" s="27" t="s">
        <v>6161</v>
      </c>
      <c r="D216" t="str">
        <f t="shared" si="3"/>
        <v>'240101091026',</v>
      </c>
      <c r="E216" t="s">
        <v>850</v>
      </c>
      <c r="F216" t="s">
        <v>6162</v>
      </c>
      <c r="G216" t="str">
        <f>CONCATENATE("'",Tabla6[[#This Row],[Public ID]],"',")</f>
        <v>'inv_FrWX56LKxCET4xYuepEhP9',</v>
      </c>
      <c r="H216" t="s">
        <v>9</v>
      </c>
      <c r="I216" s="28">
        <v>39.5</v>
      </c>
      <c r="J216" s="253"/>
      <c r="K216" t="s">
        <v>24</v>
      </c>
      <c r="L216" s="26">
        <v>45320.437141203707</v>
      </c>
      <c r="M216" t="s">
        <v>1394</v>
      </c>
    </row>
    <row r="217" spans="1:13">
      <c r="A217" t="s">
        <v>19490</v>
      </c>
      <c r="B217"/>
      <c r="C217" s="27" t="s">
        <v>6163</v>
      </c>
      <c r="D217" t="str">
        <f t="shared" si="3"/>
        <v>'240101570434',</v>
      </c>
      <c r="E217" t="s">
        <v>850</v>
      </c>
      <c r="F217" t="s">
        <v>6164</v>
      </c>
      <c r="G217" t="str">
        <f>CONCATENATE("'",Tabla6[[#This Row],[Public ID]],"',")</f>
        <v>'inv_jGAGxbmwjLVufBEXV2R3GE',</v>
      </c>
      <c r="H217" t="s">
        <v>9</v>
      </c>
      <c r="I217" s="28">
        <v>312.10000000000002</v>
      </c>
      <c r="J217" s="253"/>
      <c r="K217" t="s">
        <v>24</v>
      </c>
      <c r="L217" s="26">
        <v>45320.493530092594</v>
      </c>
      <c r="M217" t="s">
        <v>5747</v>
      </c>
    </row>
    <row r="218" spans="1:13">
      <c r="A218" t="s">
        <v>19490</v>
      </c>
      <c r="B218"/>
      <c r="C218" s="27" t="s">
        <v>6165</v>
      </c>
      <c r="D218" t="str">
        <f t="shared" si="3"/>
        <v>'240291951275',</v>
      </c>
      <c r="E218" t="s">
        <v>850</v>
      </c>
      <c r="F218" t="s">
        <v>6166</v>
      </c>
      <c r="G218" t="str">
        <f>CONCATENATE("'",Tabla6[[#This Row],[Public ID]],"',")</f>
        <v>'inv_RpTyjgnKB2GVEekpgzdp8n',</v>
      </c>
      <c r="H218" t="s">
        <v>9</v>
      </c>
      <c r="I218" s="28">
        <v>200</v>
      </c>
      <c r="J218" s="253"/>
      <c r="K218" t="s">
        <v>24</v>
      </c>
      <c r="L218" s="26">
        <v>45320.50271990741</v>
      </c>
      <c r="M218" t="s">
        <v>2590</v>
      </c>
    </row>
    <row r="219" spans="1:13">
      <c r="A219" t="s">
        <v>19490</v>
      </c>
      <c r="B219"/>
      <c r="C219" s="27" t="s">
        <v>6167</v>
      </c>
      <c r="D219" t="str">
        <f t="shared" si="3"/>
        <v>'240292054464',</v>
      </c>
      <c r="E219" t="s">
        <v>850</v>
      </c>
      <c r="F219" t="s">
        <v>6168</v>
      </c>
      <c r="G219" t="str">
        <f>CONCATENATE("'",Tabla6[[#This Row],[Public ID]],"',")</f>
        <v>'inv_fzKDX7b4YVX2FTMrcSYQft',</v>
      </c>
      <c r="H219" t="s">
        <v>9</v>
      </c>
      <c r="I219" s="28">
        <v>100</v>
      </c>
      <c r="J219" s="253"/>
      <c r="K219" t="s">
        <v>24</v>
      </c>
      <c r="L219" s="26">
        <v>45320.59</v>
      </c>
      <c r="M219" t="s">
        <v>30</v>
      </c>
    </row>
    <row r="220" spans="1:13">
      <c r="A220" t="s">
        <v>19490</v>
      </c>
      <c r="B220"/>
      <c r="C220" s="27" t="s">
        <v>6169</v>
      </c>
      <c r="D220" t="str">
        <f t="shared" si="3"/>
        <v>'232712472401',</v>
      </c>
      <c r="E220" t="s">
        <v>850</v>
      </c>
      <c r="F220" t="s">
        <v>6170</v>
      </c>
      <c r="G220" t="str">
        <f>CONCATENATE("'",Tabla6[[#This Row],[Public ID]],"',")</f>
        <v>'inv_cL5ZKXcce52eSkAeBTRh3h',</v>
      </c>
      <c r="H220" t="s">
        <v>9</v>
      </c>
      <c r="I220" s="28">
        <v>74.680000000000007</v>
      </c>
      <c r="J220" s="253"/>
      <c r="K220" t="s">
        <v>24</v>
      </c>
      <c r="L220" s="26">
        <v>45320.594409722224</v>
      </c>
      <c r="M220" t="s">
        <v>5787</v>
      </c>
    </row>
    <row r="221" spans="1:13">
      <c r="A221" t="s">
        <v>19490</v>
      </c>
      <c r="B221"/>
      <c r="C221" s="27" t="s">
        <v>6171</v>
      </c>
      <c r="D221" t="str">
        <f t="shared" si="3"/>
        <v>'240100849714',</v>
      </c>
      <c r="E221" t="s">
        <v>850</v>
      </c>
      <c r="F221" t="s">
        <v>6172</v>
      </c>
      <c r="G221" t="str">
        <f>CONCATENATE("'",Tabla6[[#This Row],[Public ID]],"',")</f>
        <v>'inv_6QA2kDrb9KtEfkBBHwH7DG',</v>
      </c>
      <c r="H221" t="s">
        <v>9</v>
      </c>
      <c r="I221" s="28">
        <v>325.95</v>
      </c>
      <c r="J221" s="253"/>
      <c r="K221" t="s">
        <v>24</v>
      </c>
      <c r="L221" s="26">
        <v>45320.596203703702</v>
      </c>
      <c r="M221" t="s">
        <v>5787</v>
      </c>
    </row>
    <row r="222" spans="1:13">
      <c r="A222" t="s">
        <v>19490</v>
      </c>
      <c r="B222"/>
      <c r="C222" s="27" t="s">
        <v>6173</v>
      </c>
      <c r="D222" t="str">
        <f t="shared" si="3"/>
        <v>'240292113151',</v>
      </c>
      <c r="E222" t="s">
        <v>850</v>
      </c>
      <c r="F222" t="s">
        <v>6174</v>
      </c>
      <c r="G222" t="str">
        <f>CONCATENATE("'",Tabla6[[#This Row],[Public ID]],"',")</f>
        <v>'inv_BqNEQKz8p3NuWGLqJhaZ9p',</v>
      </c>
      <c r="H222" t="s">
        <v>9</v>
      </c>
      <c r="I222" s="28">
        <v>50</v>
      </c>
      <c r="J222" s="253"/>
      <c r="K222" t="s">
        <v>24</v>
      </c>
      <c r="L222" s="26">
        <v>45320.64671296296</v>
      </c>
      <c r="M222" t="s">
        <v>30</v>
      </c>
    </row>
    <row r="223" spans="1:13">
      <c r="A223" t="s">
        <v>19490</v>
      </c>
      <c r="B223"/>
      <c r="C223" s="27" t="s">
        <v>6175</v>
      </c>
      <c r="D223" t="str">
        <f t="shared" si="3"/>
        <v>'240292119401',</v>
      </c>
      <c r="E223" t="s">
        <v>850</v>
      </c>
      <c r="F223" t="s">
        <v>6176</v>
      </c>
      <c r="G223" t="str">
        <f>CONCATENATE("'",Tabla6[[#This Row],[Public ID]],"',")</f>
        <v>'inv_2kctnTydXk3ukvsmAKnjhP',</v>
      </c>
      <c r="H223" t="s">
        <v>9</v>
      </c>
      <c r="I223" s="28">
        <v>239</v>
      </c>
      <c r="J223" s="253"/>
      <c r="K223" t="s">
        <v>24</v>
      </c>
      <c r="L223" s="26">
        <v>45320.657465277778</v>
      </c>
      <c r="M223" t="s">
        <v>58</v>
      </c>
    </row>
    <row r="224" spans="1:13">
      <c r="A224" t="s">
        <v>19490</v>
      </c>
      <c r="B224"/>
      <c r="C224" s="27" t="s">
        <v>6177</v>
      </c>
      <c r="D224" t="str">
        <f t="shared" si="3"/>
        <v>'240292131554',</v>
      </c>
      <c r="E224" t="s">
        <v>850</v>
      </c>
      <c r="F224" t="s">
        <v>6178</v>
      </c>
      <c r="G224" t="str">
        <f>CONCATENATE("'",Tabla6[[#This Row],[Public ID]],"',")</f>
        <v>'inv_MQHhQqDLznQLPmjAUJJJAX',</v>
      </c>
      <c r="H224" t="s">
        <v>9</v>
      </c>
      <c r="I224" s="28">
        <v>20</v>
      </c>
      <c r="J224" s="253"/>
      <c r="K224" t="s">
        <v>24</v>
      </c>
      <c r="L224" s="26">
        <v>45320.679074074076</v>
      </c>
      <c r="M224" t="s">
        <v>30</v>
      </c>
    </row>
    <row r="225" spans="1:13">
      <c r="A225" t="s">
        <v>19490</v>
      </c>
      <c r="B225"/>
      <c r="C225" s="27" t="s">
        <v>6179</v>
      </c>
      <c r="D225" t="str">
        <f t="shared" si="3"/>
        <v>'240292131568',</v>
      </c>
      <c r="E225" t="s">
        <v>850</v>
      </c>
      <c r="F225" t="s">
        <v>6180</v>
      </c>
      <c r="G225" t="str">
        <f>CONCATENATE("'",Tabla6[[#This Row],[Public ID]],"',")</f>
        <v>'inv_VqYFa85m5rNCVSZUowLzJD',</v>
      </c>
      <c r="H225" t="s">
        <v>9</v>
      </c>
      <c r="I225" s="28">
        <v>393</v>
      </c>
      <c r="J225" s="253"/>
      <c r="K225" t="s">
        <v>24</v>
      </c>
      <c r="L225" s="26">
        <v>45320.679236111115</v>
      </c>
      <c r="M225" t="s">
        <v>66</v>
      </c>
    </row>
    <row r="226" spans="1:13">
      <c r="A226" t="s">
        <v>19490</v>
      </c>
      <c r="B226"/>
      <c r="C226" s="27" t="s">
        <v>6181</v>
      </c>
      <c r="D226" t="str">
        <f t="shared" si="3"/>
        <v>'240292131608',</v>
      </c>
      <c r="E226" t="s">
        <v>850</v>
      </c>
      <c r="F226" t="s">
        <v>6182</v>
      </c>
      <c r="G226" t="str">
        <f>CONCATENATE("'",Tabla6[[#This Row],[Public ID]],"',")</f>
        <v>'inv_4znz2eyiJb5BZPh5wtHKKG',</v>
      </c>
      <c r="H226" t="s">
        <v>9</v>
      </c>
      <c r="I226" s="28">
        <v>50</v>
      </c>
      <c r="J226" s="253"/>
      <c r="K226" t="s">
        <v>24</v>
      </c>
      <c r="L226" s="26">
        <v>45320.680231481485</v>
      </c>
      <c r="M226" t="s">
        <v>27</v>
      </c>
    </row>
    <row r="227" spans="1:13">
      <c r="A227" t="s">
        <v>19490</v>
      </c>
      <c r="B227"/>
      <c r="C227" s="27" t="s">
        <v>6183</v>
      </c>
      <c r="D227" t="str">
        <f t="shared" si="3"/>
        <v>'240238607412',</v>
      </c>
      <c r="E227" t="s">
        <v>850</v>
      </c>
      <c r="F227" t="s">
        <v>6184</v>
      </c>
      <c r="G227" t="str">
        <f>CONCATENATE("'",Tabla6[[#This Row],[Public ID]],"',")</f>
        <v>'inv_AmkJcpgL6gzCw5Q4Ge2QAg',</v>
      </c>
      <c r="H227" t="s">
        <v>9</v>
      </c>
      <c r="I227" s="28">
        <v>579</v>
      </c>
      <c r="J227" s="253"/>
      <c r="K227" t="s">
        <v>24</v>
      </c>
      <c r="L227" s="26">
        <v>45320.680763888886</v>
      </c>
      <c r="M227" t="s">
        <v>6185</v>
      </c>
    </row>
    <row r="228" spans="1:13">
      <c r="A228" t="s">
        <v>19490</v>
      </c>
      <c r="B228"/>
      <c r="C228" s="27" t="s">
        <v>6186</v>
      </c>
      <c r="D228" t="str">
        <f t="shared" si="3"/>
        <v>'240292131151',</v>
      </c>
      <c r="E228" t="s">
        <v>850</v>
      </c>
      <c r="F228" t="s">
        <v>6187</v>
      </c>
      <c r="G228" t="str">
        <f>CONCATENATE("'",Tabla6[[#This Row],[Public ID]],"',")</f>
        <v>'inv_NgHA938JA2cdzFrpAnMnsh',</v>
      </c>
      <c r="H228" t="s">
        <v>9</v>
      </c>
      <c r="I228" s="28">
        <v>300</v>
      </c>
      <c r="J228" s="253"/>
      <c r="K228" t="s">
        <v>24</v>
      </c>
      <c r="L228" s="26">
        <v>45320.681863425925</v>
      </c>
      <c r="M228" t="s">
        <v>176</v>
      </c>
    </row>
    <row r="229" spans="1:13">
      <c r="A229" t="s">
        <v>19490</v>
      </c>
      <c r="B229"/>
      <c r="C229" s="27" t="s">
        <v>6188</v>
      </c>
      <c r="D229" t="str">
        <f t="shared" si="3"/>
        <v>'240249350172',</v>
      </c>
      <c r="E229" t="s">
        <v>850</v>
      </c>
      <c r="F229" t="s">
        <v>6189</v>
      </c>
      <c r="G229" t="str">
        <f>CONCATENATE("'",Tabla6[[#This Row],[Public ID]],"',")</f>
        <v>'inv_ZBgVTDLXdtzBaQzNYjnxDv',</v>
      </c>
      <c r="H229" t="s">
        <v>9</v>
      </c>
      <c r="I229" s="28">
        <v>357.39</v>
      </c>
      <c r="J229" s="253"/>
      <c r="K229" t="s">
        <v>24</v>
      </c>
      <c r="L229" s="26">
        <v>45320.682152777779</v>
      </c>
      <c r="M229" t="s">
        <v>6140</v>
      </c>
    </row>
    <row r="230" spans="1:13">
      <c r="A230" t="s">
        <v>19490</v>
      </c>
      <c r="B230"/>
      <c r="C230" s="27" t="s">
        <v>6190</v>
      </c>
      <c r="D230" t="str">
        <f t="shared" si="3"/>
        <v>'240292132814',</v>
      </c>
      <c r="E230" t="s">
        <v>850</v>
      </c>
      <c r="F230" t="s">
        <v>6191</v>
      </c>
      <c r="G230" t="str">
        <f>CONCATENATE("'",Tabla6[[#This Row],[Public ID]],"',")</f>
        <v>'inv_GKNhz3Ug6WvhRyxgy7nxhA',</v>
      </c>
      <c r="H230" t="s">
        <v>9</v>
      </c>
      <c r="I230" s="28">
        <v>1750</v>
      </c>
      <c r="J230" s="253"/>
      <c r="K230" t="s">
        <v>24</v>
      </c>
      <c r="L230" s="26">
        <v>45320.682488425926</v>
      </c>
      <c r="M230" t="s">
        <v>64</v>
      </c>
    </row>
    <row r="231" spans="1:13">
      <c r="A231" t="s">
        <v>19490</v>
      </c>
      <c r="B231"/>
      <c r="C231" s="27" t="s">
        <v>6192</v>
      </c>
      <c r="D231" t="str">
        <f t="shared" si="3"/>
        <v>'240292133886',</v>
      </c>
      <c r="E231" t="s">
        <v>850</v>
      </c>
      <c r="F231" t="s">
        <v>6193</v>
      </c>
      <c r="G231" t="str">
        <f>CONCATENATE("'",Tabla6[[#This Row],[Public ID]],"',")</f>
        <v>'inv_EjMrAHM5u6WEtV5H89zM67',</v>
      </c>
      <c r="H231" t="s">
        <v>9</v>
      </c>
      <c r="I231" s="28">
        <v>20</v>
      </c>
      <c r="J231" s="253"/>
      <c r="K231" t="s">
        <v>24</v>
      </c>
      <c r="L231" s="26">
        <v>45320.68409722222</v>
      </c>
      <c r="M231" t="s">
        <v>30</v>
      </c>
    </row>
    <row r="232" spans="1:13">
      <c r="A232" t="s">
        <v>19490</v>
      </c>
      <c r="B232"/>
      <c r="C232" s="27" t="s">
        <v>6194</v>
      </c>
      <c r="D232" t="str">
        <f t="shared" si="3"/>
        <v>'240292122317',</v>
      </c>
      <c r="E232" t="s">
        <v>850</v>
      </c>
      <c r="F232" t="s">
        <v>6195</v>
      </c>
      <c r="G232" t="str">
        <f>CONCATENATE("'",Tabla6[[#This Row],[Public ID]],"',")</f>
        <v>'inv_cdTSRsg3sZkrqb7KxZEb5P',</v>
      </c>
      <c r="H232" t="s">
        <v>9</v>
      </c>
      <c r="I232" s="28">
        <v>5</v>
      </c>
      <c r="J232" s="253"/>
      <c r="K232" t="s">
        <v>24</v>
      </c>
      <c r="L232" s="26">
        <v>45320.685046296298</v>
      </c>
      <c r="M232" t="s">
        <v>66</v>
      </c>
    </row>
    <row r="233" spans="1:13">
      <c r="A233" t="s">
        <v>19490</v>
      </c>
      <c r="B233"/>
      <c r="C233" s="27" t="s">
        <v>6196</v>
      </c>
      <c r="D233" t="str">
        <f t="shared" si="3"/>
        <v>'240196649731',</v>
      </c>
      <c r="E233" t="s">
        <v>850</v>
      </c>
      <c r="F233" t="s">
        <v>6197</v>
      </c>
      <c r="G233" t="str">
        <f>CONCATENATE("'",Tabla6[[#This Row],[Public ID]],"',")</f>
        <v>'inv_UusqYxhSEGsHGZCP4Y6Geu',</v>
      </c>
      <c r="H233" t="s">
        <v>9</v>
      </c>
      <c r="I233" s="28">
        <v>263.32</v>
      </c>
      <c r="J233" s="253"/>
      <c r="K233" t="s">
        <v>24</v>
      </c>
      <c r="L233" s="26">
        <v>45320.688356481478</v>
      </c>
      <c r="M233" t="s">
        <v>5897</v>
      </c>
    </row>
    <row r="234" spans="1:13">
      <c r="A234" t="s">
        <v>19490</v>
      </c>
      <c r="B234"/>
      <c r="C234" s="27" t="s">
        <v>6198</v>
      </c>
      <c r="D234" t="str">
        <f t="shared" si="3"/>
        <v>'240154355865',</v>
      </c>
      <c r="E234" t="s">
        <v>850</v>
      </c>
      <c r="F234" t="s">
        <v>6199</v>
      </c>
      <c r="G234" t="str">
        <f>CONCATENATE("'",Tabla6[[#This Row],[Public ID]],"',")</f>
        <v>'inv_MXk9SXReohV7FdcTfzscKk',</v>
      </c>
      <c r="H234" t="s">
        <v>9</v>
      </c>
      <c r="I234" s="28">
        <v>115.77</v>
      </c>
      <c r="J234" s="253"/>
      <c r="K234" t="s">
        <v>24</v>
      </c>
      <c r="L234" s="26">
        <v>45320.688437500001</v>
      </c>
      <c r="M234" t="s">
        <v>6200</v>
      </c>
    </row>
    <row r="235" spans="1:13">
      <c r="A235" t="s">
        <v>19490</v>
      </c>
      <c r="B235"/>
      <c r="C235" s="27" t="s">
        <v>6201</v>
      </c>
      <c r="D235" t="str">
        <f t="shared" si="3"/>
        <v>'240249442994',</v>
      </c>
      <c r="E235" t="s">
        <v>850</v>
      </c>
      <c r="F235" t="s">
        <v>6202</v>
      </c>
      <c r="G235" t="str">
        <f>CONCATENATE("'",Tabla6[[#This Row],[Public ID]],"',")</f>
        <v>'inv_j4L84iQxDEHRd4xGF9qa5q',</v>
      </c>
      <c r="H235" t="s">
        <v>9</v>
      </c>
      <c r="I235" s="28">
        <v>75</v>
      </c>
      <c r="J235" s="253"/>
      <c r="K235" t="s">
        <v>24</v>
      </c>
      <c r="L235" s="26">
        <v>45320.688587962963</v>
      </c>
      <c r="M235" t="s">
        <v>1512</v>
      </c>
    </row>
    <row r="236" spans="1:13">
      <c r="A236" t="s">
        <v>19490</v>
      </c>
      <c r="B236"/>
      <c r="C236" s="27" t="s">
        <v>6203</v>
      </c>
      <c r="D236" t="str">
        <f t="shared" si="3"/>
        <v>'240292119046',</v>
      </c>
      <c r="E236" t="s">
        <v>850</v>
      </c>
      <c r="F236" t="s">
        <v>6204</v>
      </c>
      <c r="G236" t="str">
        <f>CONCATENATE("'",Tabla6[[#This Row],[Public ID]],"',")</f>
        <v>'inv_2r9wE7uyAQM4V2Q7Rz4pmb',</v>
      </c>
      <c r="H236" t="s">
        <v>9</v>
      </c>
      <c r="I236" s="28">
        <v>170</v>
      </c>
      <c r="J236" s="253"/>
      <c r="K236" t="s">
        <v>24</v>
      </c>
      <c r="L236" s="26">
        <v>45320.69017361111</v>
      </c>
      <c r="M236" t="s">
        <v>2792</v>
      </c>
    </row>
    <row r="237" spans="1:13">
      <c r="A237" t="s">
        <v>19490</v>
      </c>
      <c r="B237"/>
      <c r="C237" s="27" t="s">
        <v>6205</v>
      </c>
      <c r="D237" t="str">
        <f t="shared" si="3"/>
        <v>'233609894997',</v>
      </c>
      <c r="E237" t="s">
        <v>850</v>
      </c>
      <c r="F237" t="s">
        <v>6206</v>
      </c>
      <c r="G237" t="str">
        <f>CONCATENATE("'",Tabla6[[#This Row],[Public ID]],"',")</f>
        <v>'inv_b9DA2Jkmj8jb4GCL8XFQSm',</v>
      </c>
      <c r="H237" t="s">
        <v>9</v>
      </c>
      <c r="I237" s="28">
        <v>160.96</v>
      </c>
      <c r="J237" s="253"/>
      <c r="K237" t="s">
        <v>24</v>
      </c>
      <c r="L237" s="26">
        <v>45320.693194444444</v>
      </c>
      <c r="M237" t="s">
        <v>5824</v>
      </c>
    </row>
    <row r="238" spans="1:13">
      <c r="A238" t="s">
        <v>19490</v>
      </c>
      <c r="B238"/>
      <c r="C238" s="27" t="s">
        <v>6207</v>
      </c>
      <c r="D238" t="str">
        <f t="shared" si="3"/>
        <v>'240196654193',</v>
      </c>
      <c r="E238" t="s">
        <v>850</v>
      </c>
      <c r="F238" t="s">
        <v>6208</v>
      </c>
      <c r="G238" t="str">
        <f>CONCATENATE("'",Tabla6[[#This Row],[Public ID]],"',")</f>
        <v>'inv_ALHmgAoW5t34ixyMnswQe3',</v>
      </c>
      <c r="H238" t="s">
        <v>9</v>
      </c>
      <c r="I238" s="28">
        <v>1673.38</v>
      </c>
      <c r="J238" s="253"/>
      <c r="K238" t="s">
        <v>24</v>
      </c>
      <c r="L238" s="26">
        <v>45320.694675925923</v>
      </c>
      <c r="M238" t="s">
        <v>5914</v>
      </c>
    </row>
    <row r="239" spans="1:13">
      <c r="A239" t="s">
        <v>19490</v>
      </c>
      <c r="B239"/>
      <c r="C239" s="27" t="s">
        <v>6209</v>
      </c>
      <c r="D239" t="str">
        <f t="shared" si="3"/>
        <v>'240291624302',</v>
      </c>
      <c r="E239" t="s">
        <v>850</v>
      </c>
      <c r="F239" t="s">
        <v>6210</v>
      </c>
      <c r="G239" t="str">
        <f>CONCATENATE("'",Tabla6[[#This Row],[Public ID]],"',")</f>
        <v>'inv_WLpvJzURSqgyv4jMdnwFnH',</v>
      </c>
      <c r="H239" t="s">
        <v>9</v>
      </c>
      <c r="I239" s="28">
        <v>168.94</v>
      </c>
      <c r="J239" s="253"/>
      <c r="K239" t="s">
        <v>24</v>
      </c>
      <c r="L239" s="26">
        <v>45320.695706018516</v>
      </c>
      <c r="M239" t="s">
        <v>6211</v>
      </c>
    </row>
    <row r="240" spans="1:13">
      <c r="A240" t="s">
        <v>19490</v>
      </c>
      <c r="B240"/>
      <c r="C240" s="27" t="s">
        <v>6212</v>
      </c>
      <c r="D240" t="str">
        <f t="shared" si="3"/>
        <v>'240292140245',</v>
      </c>
      <c r="E240" t="s">
        <v>850</v>
      </c>
      <c r="F240" t="s">
        <v>6213</v>
      </c>
      <c r="G240" t="str">
        <f>CONCATENATE("'",Tabla6[[#This Row],[Public ID]],"',")</f>
        <v>'inv_Yf3B48uD4KrLTfaEx5XUke',</v>
      </c>
      <c r="H240" t="s">
        <v>9</v>
      </c>
      <c r="I240" s="28">
        <v>20</v>
      </c>
      <c r="J240" s="253"/>
      <c r="K240" t="s">
        <v>24</v>
      </c>
      <c r="L240" s="26">
        <v>45320.695891203701</v>
      </c>
      <c r="M240" t="s">
        <v>30</v>
      </c>
    </row>
    <row r="241" spans="1:13">
      <c r="A241" t="s">
        <v>19490</v>
      </c>
      <c r="B241"/>
      <c r="C241" s="27" t="s">
        <v>6214</v>
      </c>
      <c r="D241" t="str">
        <f t="shared" si="3"/>
        <v>'240292140221',</v>
      </c>
      <c r="E241" t="s">
        <v>850</v>
      </c>
      <c r="F241" t="s">
        <v>6215</v>
      </c>
      <c r="G241" t="str">
        <f>CONCATENATE("'",Tabla6[[#This Row],[Public ID]],"',")</f>
        <v>'inv_6nwPSSE5qFDMRe4dwT5r2C',</v>
      </c>
      <c r="H241" t="s">
        <v>9</v>
      </c>
      <c r="I241" s="28">
        <v>150</v>
      </c>
      <c r="J241" s="253"/>
      <c r="K241" t="s">
        <v>24</v>
      </c>
      <c r="L241" s="26">
        <v>45320.696192129632</v>
      </c>
      <c r="M241" t="s">
        <v>66</v>
      </c>
    </row>
    <row r="242" spans="1:13">
      <c r="A242" t="s">
        <v>19490</v>
      </c>
      <c r="B242"/>
      <c r="C242" s="27" t="s">
        <v>6216</v>
      </c>
      <c r="D242" t="str">
        <f t="shared" si="3"/>
        <v>'232545647147',</v>
      </c>
      <c r="E242" t="s">
        <v>850</v>
      </c>
      <c r="F242" t="s">
        <v>6217</v>
      </c>
      <c r="G242" t="str">
        <f>CONCATENATE("'",Tabla6[[#This Row],[Public ID]],"',")</f>
        <v>'inv_X6BzVPqtx6AFNvfon52Mu4',</v>
      </c>
      <c r="H242" t="s">
        <v>9</v>
      </c>
      <c r="I242" s="28">
        <v>161.53</v>
      </c>
      <c r="J242" s="253"/>
      <c r="K242" t="s">
        <v>24</v>
      </c>
      <c r="L242" s="26">
        <v>45320.699155092596</v>
      </c>
      <c r="M242" t="s">
        <v>6051</v>
      </c>
    </row>
    <row r="243" spans="1:13">
      <c r="A243" t="s">
        <v>19490</v>
      </c>
      <c r="B243"/>
      <c r="C243" s="27" t="s">
        <v>6218</v>
      </c>
      <c r="D243" t="str">
        <f t="shared" si="3"/>
        <v>'240292137678',</v>
      </c>
      <c r="E243" t="s">
        <v>850</v>
      </c>
      <c r="F243" t="s">
        <v>6219</v>
      </c>
      <c r="G243" t="str">
        <f>CONCATENATE("'",Tabla6[[#This Row],[Public ID]],"',")</f>
        <v>'inv_mgq93xiGWGsPEaRpW7zdoP',</v>
      </c>
      <c r="H243" t="s">
        <v>9</v>
      </c>
      <c r="I243" s="28">
        <v>500</v>
      </c>
      <c r="J243" s="253"/>
      <c r="K243" t="s">
        <v>24</v>
      </c>
      <c r="L243" s="26">
        <v>45320.699826388889</v>
      </c>
      <c r="M243" t="s">
        <v>6051</v>
      </c>
    </row>
    <row r="244" spans="1:13">
      <c r="A244" t="s">
        <v>19490</v>
      </c>
      <c r="B244"/>
      <c r="C244" s="27" t="s">
        <v>6220</v>
      </c>
      <c r="D244" t="str">
        <f t="shared" si="3"/>
        <v>'240292142235',</v>
      </c>
      <c r="E244" t="s">
        <v>850</v>
      </c>
      <c r="F244" t="s">
        <v>6221</v>
      </c>
      <c r="G244" t="str">
        <f>CONCATENATE("'",Tabla6[[#This Row],[Public ID]],"',")</f>
        <v>'inv_3bxxfBDqBJ58hDoZSRcQ4t',</v>
      </c>
      <c r="H244" t="s">
        <v>9</v>
      </c>
      <c r="I244" s="28">
        <v>78</v>
      </c>
      <c r="J244" s="253"/>
      <c r="K244" t="s">
        <v>24</v>
      </c>
      <c r="L244" s="26">
        <v>45320.701516203706</v>
      </c>
      <c r="M244" t="s">
        <v>1946</v>
      </c>
    </row>
    <row r="245" spans="1:13">
      <c r="A245" t="s">
        <v>19490</v>
      </c>
      <c r="B245"/>
      <c r="C245" s="27" t="s">
        <v>6222</v>
      </c>
      <c r="D245" t="str">
        <f t="shared" si="3"/>
        <v>'233610549199',</v>
      </c>
      <c r="E245" t="s">
        <v>850</v>
      </c>
      <c r="F245" t="s">
        <v>6223</v>
      </c>
      <c r="G245" t="str">
        <f>CONCATENATE("'",Tabla6[[#This Row],[Public ID]],"',")</f>
        <v>'inv_dZWpzzG3HXvfiAuyFFxtEf',</v>
      </c>
      <c r="H245" t="s">
        <v>9</v>
      </c>
      <c r="I245" s="28">
        <v>250</v>
      </c>
      <c r="J245" s="253"/>
      <c r="K245" t="s">
        <v>24</v>
      </c>
      <c r="L245" s="26">
        <v>45320.702094907407</v>
      </c>
      <c r="M245" t="s">
        <v>3753</v>
      </c>
    </row>
    <row r="246" spans="1:13">
      <c r="A246" t="s">
        <v>19490</v>
      </c>
      <c r="B246"/>
      <c r="C246" s="27" t="s">
        <v>6224</v>
      </c>
      <c r="D246" t="str">
        <f t="shared" si="3"/>
        <v>'240164875889',</v>
      </c>
      <c r="E246" t="s">
        <v>850</v>
      </c>
      <c r="F246" t="s">
        <v>6225</v>
      </c>
      <c r="G246" t="str">
        <f>CONCATENATE("'",Tabla6[[#This Row],[Public ID]],"',")</f>
        <v>'inv_BVzdhz9Z6nP45iMtGsSs3S',</v>
      </c>
      <c r="H246" t="s">
        <v>9</v>
      </c>
      <c r="I246" s="28">
        <v>234.24</v>
      </c>
      <c r="J246" s="253"/>
      <c r="K246" t="s">
        <v>24</v>
      </c>
      <c r="L246" s="26">
        <v>45320.703136574077</v>
      </c>
      <c r="M246" t="s">
        <v>6226</v>
      </c>
    </row>
    <row r="247" spans="1:13">
      <c r="A247" t="s">
        <v>19490</v>
      </c>
      <c r="B247"/>
      <c r="C247" s="27" t="s">
        <v>6227</v>
      </c>
      <c r="D247" t="str">
        <f t="shared" si="3"/>
        <v>'240292142946',</v>
      </c>
      <c r="E247" t="s">
        <v>850</v>
      </c>
      <c r="F247" t="s">
        <v>6228</v>
      </c>
      <c r="G247" t="str">
        <f>CONCATENATE("'",Tabla6[[#This Row],[Public ID]],"',")</f>
        <v>'inv_ZJYnDK5oKXebVWBH8FJKMv',</v>
      </c>
      <c r="H247" t="s">
        <v>9</v>
      </c>
      <c r="I247" s="28">
        <v>50</v>
      </c>
      <c r="J247" s="253"/>
      <c r="K247" t="s">
        <v>24</v>
      </c>
      <c r="L247" s="26">
        <v>45320.703217592592</v>
      </c>
      <c r="M247" t="s">
        <v>48</v>
      </c>
    </row>
    <row r="248" spans="1:13">
      <c r="A248" t="s">
        <v>19490</v>
      </c>
      <c r="B248"/>
      <c r="C248" s="27" t="s">
        <v>6229</v>
      </c>
      <c r="D248" t="str">
        <f t="shared" si="3"/>
        <v>'240292143329',</v>
      </c>
      <c r="E248" t="s">
        <v>850</v>
      </c>
      <c r="F248" t="s">
        <v>6230</v>
      </c>
      <c r="G248" t="str">
        <f>CONCATENATE("'",Tabla6[[#This Row],[Public ID]],"',")</f>
        <v>'inv_AyqbDKysY56BPqgCnzY47Q',</v>
      </c>
      <c r="H248" t="s">
        <v>9</v>
      </c>
      <c r="I248" s="28">
        <v>200</v>
      </c>
      <c r="J248" s="253"/>
      <c r="K248" t="s">
        <v>24</v>
      </c>
      <c r="L248" s="26">
        <v>45320.703692129631</v>
      </c>
      <c r="M248" t="s">
        <v>98</v>
      </c>
    </row>
    <row r="249" spans="1:13">
      <c r="A249" t="s">
        <v>19490</v>
      </c>
      <c r="B249"/>
      <c r="C249" s="27" t="s">
        <v>6231</v>
      </c>
      <c r="D249" t="str">
        <f t="shared" si="3"/>
        <v>'240292143418',</v>
      </c>
      <c r="E249" t="s">
        <v>850</v>
      </c>
      <c r="F249" t="s">
        <v>6232</v>
      </c>
      <c r="G249" t="str">
        <f>CONCATENATE("'",Tabla6[[#This Row],[Public ID]],"',")</f>
        <v>'inv_Vz6ynouvgtyQCCqJbSk56n',</v>
      </c>
      <c r="H249" t="s">
        <v>9</v>
      </c>
      <c r="I249" s="28">
        <v>40</v>
      </c>
      <c r="J249" s="253"/>
      <c r="K249" t="s">
        <v>24</v>
      </c>
      <c r="L249" s="26">
        <v>45320.704398148147</v>
      </c>
      <c r="M249" t="s">
        <v>27</v>
      </c>
    </row>
    <row r="250" spans="1:13">
      <c r="A250" t="s">
        <v>19490</v>
      </c>
      <c r="B250"/>
      <c r="C250" s="27" t="s">
        <v>6233</v>
      </c>
      <c r="D250" t="str">
        <f t="shared" si="3"/>
        <v>'240292146007',</v>
      </c>
      <c r="E250" t="s">
        <v>850</v>
      </c>
      <c r="F250" t="s">
        <v>6234</v>
      </c>
      <c r="G250" t="str">
        <f>CONCATENATE("'",Tabla6[[#This Row],[Public ID]],"',")</f>
        <v>'inv_UUXMwrsvXf8azZXiGiFmNj',</v>
      </c>
      <c r="H250" t="s">
        <v>9</v>
      </c>
      <c r="I250" s="28">
        <v>30</v>
      </c>
      <c r="J250" s="253"/>
      <c r="K250" t="s">
        <v>24</v>
      </c>
      <c r="L250" s="26">
        <v>45320.709756944445</v>
      </c>
      <c r="M250" t="s">
        <v>48</v>
      </c>
    </row>
    <row r="251" spans="1:13">
      <c r="A251" t="s">
        <v>19490</v>
      </c>
      <c r="B251"/>
      <c r="C251" s="27" t="s">
        <v>6235</v>
      </c>
      <c r="D251" t="str">
        <f t="shared" si="3"/>
        <v>'240238864706',</v>
      </c>
      <c r="E251" t="s">
        <v>850</v>
      </c>
      <c r="F251" t="s">
        <v>6236</v>
      </c>
      <c r="G251" t="str">
        <f>CONCATENATE("'",Tabla6[[#This Row],[Public ID]],"',")</f>
        <v>'inv_KcM5VZXfT3kLM6FAVTYwX6',</v>
      </c>
      <c r="H251" t="s">
        <v>9</v>
      </c>
      <c r="I251" s="28">
        <v>153.52000000000001</v>
      </c>
      <c r="J251" s="253"/>
      <c r="K251" t="s">
        <v>24</v>
      </c>
      <c r="L251" s="26">
        <v>45320.767013888886</v>
      </c>
      <c r="M251" t="s">
        <v>6237</v>
      </c>
    </row>
    <row r="252" spans="1:13">
      <c r="A252" t="s">
        <v>19490</v>
      </c>
      <c r="B252"/>
      <c r="C252" s="27" t="s">
        <v>6238</v>
      </c>
      <c r="D252" t="str">
        <f t="shared" si="3"/>
        <v>'240302232552',</v>
      </c>
      <c r="E252" t="s">
        <v>850</v>
      </c>
      <c r="F252" t="s">
        <v>6239</v>
      </c>
      <c r="G252" t="str">
        <f>CONCATENATE("'",Tabla6[[#This Row],[Public ID]],"',")</f>
        <v>'inv_MVpzZLXnYe5XQhW5cfsswV',</v>
      </c>
      <c r="H252" t="s">
        <v>9</v>
      </c>
      <c r="I252" s="28">
        <v>21.8</v>
      </c>
      <c r="J252" s="253"/>
      <c r="K252" t="s">
        <v>24</v>
      </c>
      <c r="L252" s="26">
        <v>45320.856678240743</v>
      </c>
      <c r="M252" t="s">
        <v>48</v>
      </c>
    </row>
    <row r="253" spans="1:13">
      <c r="A253" t="s">
        <v>19490</v>
      </c>
      <c r="B253"/>
      <c r="C253" s="27" t="s">
        <v>6240</v>
      </c>
      <c r="D253" t="str">
        <f t="shared" si="3"/>
        <v>'240302232475',</v>
      </c>
      <c r="E253" t="s">
        <v>850</v>
      </c>
      <c r="F253" t="s">
        <v>6241</v>
      </c>
      <c r="G253" t="str">
        <f>CONCATENATE("'",Tabla6[[#This Row],[Public ID]],"',")</f>
        <v>'inv_VepdLHZKy6RktwYWHZPDfu',</v>
      </c>
      <c r="H253" t="s">
        <v>9</v>
      </c>
      <c r="I253" s="28">
        <v>20</v>
      </c>
      <c r="J253" s="253"/>
      <c r="K253" t="s">
        <v>24</v>
      </c>
      <c r="L253" s="26">
        <v>45320.85670138889</v>
      </c>
      <c r="M253" t="s">
        <v>30</v>
      </c>
    </row>
    <row r="254" spans="1:13">
      <c r="A254" t="s">
        <v>19490</v>
      </c>
      <c r="B254"/>
      <c r="C254" s="27" t="s">
        <v>6242</v>
      </c>
      <c r="D254" t="str">
        <f t="shared" si="3"/>
        <v>'240312858101',</v>
      </c>
      <c r="E254" t="s">
        <v>850</v>
      </c>
      <c r="F254" t="s">
        <v>6243</v>
      </c>
      <c r="G254" t="str">
        <f>CONCATENATE("'",Tabla6[[#This Row],[Public ID]],"',")</f>
        <v>'inv_ARzSWkURRUAVRBEi37GbFL',</v>
      </c>
      <c r="H254" t="s">
        <v>9</v>
      </c>
      <c r="I254" s="28">
        <v>30</v>
      </c>
      <c r="J254" s="253"/>
      <c r="K254" t="s">
        <v>24</v>
      </c>
      <c r="L254" s="26">
        <v>45321.922592592593</v>
      </c>
      <c r="M254" t="s">
        <v>30</v>
      </c>
    </row>
    <row r="255" spans="1:13">
      <c r="A255" t="s">
        <v>19490</v>
      </c>
      <c r="B255"/>
      <c r="C255" s="27" t="s">
        <v>6244</v>
      </c>
      <c r="D255" t="str">
        <f t="shared" si="3"/>
        <v>'240312874063',</v>
      </c>
      <c r="E255" t="s">
        <v>850</v>
      </c>
      <c r="F255" t="s">
        <v>6245</v>
      </c>
      <c r="G255" t="str">
        <f>CONCATENATE("'",Tabla6[[#This Row],[Public ID]],"',")</f>
        <v>'inv_J3oR6xRSfNu7a9cHzsGKGr',</v>
      </c>
      <c r="H255" t="s">
        <v>9</v>
      </c>
      <c r="I255" s="28">
        <v>20</v>
      </c>
      <c r="J255" s="253"/>
      <c r="K255" t="s">
        <v>24</v>
      </c>
      <c r="L255" s="26">
        <v>45321.946203703701</v>
      </c>
      <c r="M255" t="s">
        <v>30</v>
      </c>
    </row>
    <row r="256" spans="1:13">
      <c r="A256" t="s">
        <v>19490</v>
      </c>
      <c r="B256"/>
      <c r="C256" s="27" t="s">
        <v>6246</v>
      </c>
      <c r="D256" t="str">
        <f t="shared" si="3"/>
        <v>'240312907225',</v>
      </c>
      <c r="E256" t="s">
        <v>850</v>
      </c>
      <c r="F256" t="s">
        <v>6247</v>
      </c>
      <c r="G256" t="str">
        <f>CONCATENATE("'",Tabla6[[#This Row],[Public ID]],"',")</f>
        <v>'inv_RboBPYQk3Dp4XSSVRW8ZrB',</v>
      </c>
      <c r="H256" t="s">
        <v>9</v>
      </c>
      <c r="I256" s="28">
        <v>1500</v>
      </c>
      <c r="J256" s="253"/>
      <c r="K256" t="s">
        <v>24</v>
      </c>
      <c r="L256" s="26">
        <v>45322.012974537036</v>
      </c>
      <c r="M256" t="s">
        <v>27</v>
      </c>
    </row>
    <row r="257" spans="1:13">
      <c r="A257" t="s">
        <v>19490</v>
      </c>
      <c r="B257"/>
      <c r="C257" s="27" t="s">
        <v>6248</v>
      </c>
      <c r="D257" t="str">
        <f t="shared" si="3"/>
        <v>'240312907318',</v>
      </c>
      <c r="E257" t="s">
        <v>850</v>
      </c>
      <c r="F257" t="s">
        <v>6249</v>
      </c>
      <c r="G257" t="str">
        <f>CONCATENATE("'",Tabla6[[#This Row],[Public ID]],"',")</f>
        <v>'inv_eKxGkZZhiCUhvWgbwX6Zz4',</v>
      </c>
      <c r="H257" t="s">
        <v>9</v>
      </c>
      <c r="I257" s="28">
        <v>2000</v>
      </c>
      <c r="J257" s="253"/>
      <c r="K257" t="s">
        <v>24</v>
      </c>
      <c r="L257" s="26">
        <v>45322.013321759259</v>
      </c>
      <c r="M257" t="s">
        <v>27</v>
      </c>
    </row>
    <row r="258" spans="1:13">
      <c r="A258" t="s">
        <v>19490</v>
      </c>
      <c r="B258"/>
      <c r="C258" s="27" t="s">
        <v>6250</v>
      </c>
      <c r="D258" t="str">
        <f t="shared" ref="D258:D321" si="4">CONCATENATE("'",C258,"',")</f>
        <v>'233546560169',</v>
      </c>
      <c r="E258" t="s">
        <v>850</v>
      </c>
      <c r="F258" t="s">
        <v>6251</v>
      </c>
      <c r="G258" t="str">
        <f>CONCATENATE("'",Tabla6[[#This Row],[Public ID]],"',")</f>
        <v>'inv_GATgLZjLGbdBBCgCsmuQQ7',</v>
      </c>
      <c r="H258" t="s">
        <v>9</v>
      </c>
      <c r="I258" s="28">
        <v>361.52</v>
      </c>
      <c r="J258" s="253"/>
      <c r="K258" t="s">
        <v>145</v>
      </c>
      <c r="L258" s="26">
        <v>45322.208333333336</v>
      </c>
      <c r="M258" t="s">
        <v>6252</v>
      </c>
    </row>
    <row r="259" spans="1:13">
      <c r="A259" t="s">
        <v>19490</v>
      </c>
      <c r="B259"/>
      <c r="C259" s="27" t="s">
        <v>6253</v>
      </c>
      <c r="D259" t="str">
        <f t="shared" si="4"/>
        <v>'240302618827',</v>
      </c>
      <c r="E259" t="s">
        <v>850</v>
      </c>
      <c r="F259" t="s">
        <v>6254</v>
      </c>
      <c r="G259" t="str">
        <f>CONCATENATE("'",Tabla6[[#This Row],[Public ID]],"',")</f>
        <v>'inv_izmPzxYi43CcYCJGg6znJ7',</v>
      </c>
      <c r="H259" t="s">
        <v>9</v>
      </c>
      <c r="I259" s="28">
        <v>609.23</v>
      </c>
      <c r="J259" s="253"/>
      <c r="K259" t="s">
        <v>24</v>
      </c>
      <c r="L259" s="26">
        <v>45322.407106481478</v>
      </c>
      <c r="M259" t="s">
        <v>435</v>
      </c>
    </row>
    <row r="260" spans="1:13">
      <c r="A260" t="s">
        <v>19490</v>
      </c>
      <c r="B260"/>
      <c r="C260" s="27" t="s">
        <v>6255</v>
      </c>
      <c r="D260" t="str">
        <f t="shared" si="4"/>
        <v>'240313338166',</v>
      </c>
      <c r="E260" t="s">
        <v>850</v>
      </c>
      <c r="F260" t="s">
        <v>6256</v>
      </c>
      <c r="G260" t="str">
        <f>CONCATENATE("'",Tabla6[[#This Row],[Public ID]],"',")</f>
        <v>'inv_JmVuc8Z4nFh3cGKM8G3tLL',</v>
      </c>
      <c r="H260" t="s">
        <v>9</v>
      </c>
      <c r="I260" s="28">
        <v>20</v>
      </c>
      <c r="J260" s="253"/>
      <c r="K260" t="s">
        <v>24</v>
      </c>
      <c r="L260" s="26">
        <v>45322.634444444448</v>
      </c>
      <c r="M260" t="s">
        <v>30</v>
      </c>
    </row>
    <row r="261" spans="1:13">
      <c r="A261" t="s">
        <v>19490</v>
      </c>
      <c r="B261"/>
      <c r="C261" s="27" t="s">
        <v>6257</v>
      </c>
      <c r="D261" t="str">
        <f t="shared" si="4"/>
        <v>'240271088103',</v>
      </c>
      <c r="E261" t="s">
        <v>850</v>
      </c>
      <c r="F261" t="s">
        <v>6258</v>
      </c>
      <c r="G261" t="str">
        <f>CONCATENATE("'",Tabla6[[#This Row],[Public ID]],"',")</f>
        <v>'inv_emdC32HrEV92ZShkYu4euK',</v>
      </c>
      <c r="H261" t="s">
        <v>9</v>
      </c>
      <c r="I261" s="28">
        <v>109.89</v>
      </c>
      <c r="J261" s="253"/>
      <c r="K261" t="s">
        <v>24</v>
      </c>
      <c r="L261" s="26">
        <v>45322.723136574074</v>
      </c>
      <c r="M261" t="s">
        <v>3469</v>
      </c>
    </row>
    <row r="262" spans="1:13">
      <c r="A262" t="s">
        <v>19490</v>
      </c>
      <c r="B262"/>
      <c r="C262" s="27" t="s">
        <v>6259</v>
      </c>
      <c r="D262" t="str">
        <f t="shared" si="4"/>
        <v>'240323502085',</v>
      </c>
      <c r="E262" t="s">
        <v>850</v>
      </c>
      <c r="F262" t="s">
        <v>6260</v>
      </c>
      <c r="G262" t="str">
        <f>CONCATENATE("'",Tabla6[[#This Row],[Public ID]],"',")</f>
        <v>'inv_Jvs2kVxQbwNW9fkynf7oRu',</v>
      </c>
      <c r="H262" t="s">
        <v>9</v>
      </c>
      <c r="I262" s="28">
        <v>200</v>
      </c>
      <c r="J262" s="253"/>
      <c r="K262" t="s">
        <v>24</v>
      </c>
      <c r="L262" s="26">
        <v>45322.811319444445</v>
      </c>
      <c r="M262" t="s">
        <v>30</v>
      </c>
    </row>
    <row r="263" spans="1:13">
      <c r="A263" t="s">
        <v>19490</v>
      </c>
      <c r="B263"/>
      <c r="C263" s="27" t="s">
        <v>6261</v>
      </c>
      <c r="D263" t="str">
        <f t="shared" si="4"/>
        <v>'240271130366',</v>
      </c>
      <c r="E263" t="s">
        <v>850</v>
      </c>
      <c r="F263" t="s">
        <v>6262</v>
      </c>
      <c r="G263" t="str">
        <f>CONCATENATE("'",Tabla6[[#This Row],[Public ID]],"',")</f>
        <v>'inv_EfvKvm27mf5FVkF9Pqiffi',</v>
      </c>
      <c r="H263" t="s">
        <v>9</v>
      </c>
      <c r="I263" s="28">
        <v>187.18</v>
      </c>
      <c r="J263" s="253">
        <v>517057</v>
      </c>
      <c r="K263" t="s">
        <v>145</v>
      </c>
      <c r="L263" s="26">
        <v>45323.208333333336</v>
      </c>
      <c r="M263" t="s">
        <v>6263</v>
      </c>
    </row>
    <row r="264" spans="1:13">
      <c r="A264" t="s">
        <v>19490</v>
      </c>
      <c r="B264"/>
      <c r="C264" s="27" t="s">
        <v>6264</v>
      </c>
      <c r="D264" t="str">
        <f t="shared" si="4"/>
        <v>'240323633606',</v>
      </c>
      <c r="E264" t="s">
        <v>850</v>
      </c>
      <c r="F264" t="s">
        <v>6265</v>
      </c>
      <c r="G264" t="str">
        <f>CONCATENATE("'",Tabla6[[#This Row],[Public ID]],"',")</f>
        <v>'inv_9842PJ7kzXPTfCapkh7zsQ',</v>
      </c>
      <c r="H264" t="s">
        <v>9</v>
      </c>
      <c r="I264" s="28">
        <v>50</v>
      </c>
      <c r="J264" s="253">
        <v>515331</v>
      </c>
      <c r="K264" t="s">
        <v>145</v>
      </c>
      <c r="L264" s="26">
        <v>45323.208333333336</v>
      </c>
      <c r="M264" t="s">
        <v>30</v>
      </c>
    </row>
    <row r="265" spans="1:13">
      <c r="A265" t="s">
        <v>19490</v>
      </c>
      <c r="B265"/>
      <c r="C265" s="27" t="s">
        <v>6266</v>
      </c>
      <c r="D265" t="str">
        <f t="shared" si="4"/>
        <v>'240249255277',</v>
      </c>
      <c r="E265" t="s">
        <v>850</v>
      </c>
      <c r="F265" t="s">
        <v>6267</v>
      </c>
      <c r="G265" t="str">
        <f>CONCATENATE("'",Tabla6[[#This Row],[Public ID]],"',")</f>
        <v>'inv_aLpHABXbdGhjsxacH6aMkT',</v>
      </c>
      <c r="H265" t="s">
        <v>9</v>
      </c>
      <c r="I265" s="28">
        <v>1647.33</v>
      </c>
      <c r="J265" s="253">
        <v>6457425</v>
      </c>
      <c r="K265" t="s">
        <v>24</v>
      </c>
      <c r="L265" s="26">
        <v>45323.35460648148</v>
      </c>
      <c r="M265" t="s">
        <v>6268</v>
      </c>
    </row>
    <row r="266" spans="1:13">
      <c r="A266" t="s">
        <v>19490</v>
      </c>
      <c r="B266"/>
      <c r="C266" s="27" t="s">
        <v>6269</v>
      </c>
      <c r="D266" t="str">
        <f t="shared" si="4"/>
        <v>'233610961841',</v>
      </c>
      <c r="E266" t="s">
        <v>850</v>
      </c>
      <c r="F266" t="s">
        <v>6270</v>
      </c>
      <c r="G266" t="str">
        <f>CONCATENATE("'",Tabla6[[#This Row],[Public ID]],"',")</f>
        <v>'inv_RNuyHNDmU8GXy99ex3sBWi',</v>
      </c>
      <c r="H266" t="s">
        <v>109</v>
      </c>
      <c r="I266" s="28">
        <v>20</v>
      </c>
      <c r="J266" s="253">
        <v>58772</v>
      </c>
      <c r="K266" t="s">
        <v>24</v>
      </c>
      <c r="L266" s="26">
        <v>45323.433356481481</v>
      </c>
      <c r="M266" t="s">
        <v>107</v>
      </c>
    </row>
    <row r="267" spans="1:13">
      <c r="A267" t="s">
        <v>19490</v>
      </c>
      <c r="B267"/>
      <c r="C267" s="27" t="s">
        <v>6271</v>
      </c>
      <c r="D267" t="str">
        <f t="shared" si="4"/>
        <v>'232440877599',</v>
      </c>
      <c r="E267" t="s">
        <v>850</v>
      </c>
      <c r="F267" t="s">
        <v>6272</v>
      </c>
      <c r="G267" t="str">
        <f>CONCATENATE("'",Tabla6[[#This Row],[Public ID]],"',")</f>
        <v>'inv_X4WUXsRuyEytTmtho8Lv8n',</v>
      </c>
      <c r="H267" t="s">
        <v>109</v>
      </c>
      <c r="I267" s="28">
        <v>20</v>
      </c>
      <c r="J267" s="253">
        <v>6989823</v>
      </c>
      <c r="K267" t="s">
        <v>24</v>
      </c>
      <c r="L267" s="26">
        <v>45323.435162037036</v>
      </c>
      <c r="M267" t="s">
        <v>107</v>
      </c>
    </row>
    <row r="268" spans="1:13">
      <c r="A268" t="s">
        <v>19490</v>
      </c>
      <c r="B268"/>
      <c r="C268" s="27" t="s">
        <v>6273</v>
      </c>
      <c r="D268" t="str">
        <f t="shared" si="4"/>
        <v>'231456395116',</v>
      </c>
      <c r="E268" t="s">
        <v>850</v>
      </c>
      <c r="F268" t="s">
        <v>6274</v>
      </c>
      <c r="G268" t="str">
        <f>CONCATENATE("'",Tabla6[[#This Row],[Public ID]],"',")</f>
        <v>'inv_KS2TjqWkPcn2p3d4qWhWFG',</v>
      </c>
      <c r="H268" t="s">
        <v>9</v>
      </c>
      <c r="I268" s="28">
        <v>146.9</v>
      </c>
      <c r="J268" s="253">
        <v>8034025</v>
      </c>
      <c r="K268" t="s">
        <v>24</v>
      </c>
      <c r="L268" s="26">
        <v>45323.581261574072</v>
      </c>
      <c r="M268" t="s">
        <v>6275</v>
      </c>
    </row>
    <row r="269" spans="1:13">
      <c r="A269" t="s">
        <v>19490</v>
      </c>
      <c r="B269"/>
      <c r="C269" s="27" t="s">
        <v>6276</v>
      </c>
      <c r="D269" t="str">
        <f t="shared" si="4"/>
        <v>'231456397586',</v>
      </c>
      <c r="E269" t="s">
        <v>850</v>
      </c>
      <c r="F269" t="s">
        <v>6277</v>
      </c>
      <c r="G269" t="str">
        <f>CONCATENATE("'",Tabla6[[#This Row],[Public ID]],"',")</f>
        <v>'inv_J32YmbGTTofUS6wFmr7CQK',</v>
      </c>
      <c r="H269" t="s">
        <v>9</v>
      </c>
      <c r="I269" s="28">
        <v>162.6</v>
      </c>
      <c r="J269" s="253">
        <v>8056112</v>
      </c>
      <c r="K269" t="s">
        <v>24</v>
      </c>
      <c r="L269" s="26">
        <v>45323.585289351853</v>
      </c>
      <c r="M269" t="s">
        <v>6275</v>
      </c>
    </row>
    <row r="270" spans="1:13">
      <c r="A270" t="s">
        <v>19490</v>
      </c>
      <c r="B270"/>
      <c r="C270" s="27" t="s">
        <v>6278</v>
      </c>
      <c r="D270" t="str">
        <f t="shared" si="4"/>
        <v>'240260303368',</v>
      </c>
      <c r="E270" t="s">
        <v>850</v>
      </c>
      <c r="F270" t="s">
        <v>6279</v>
      </c>
      <c r="G270" t="str">
        <f>CONCATENATE("'",Tabla6[[#This Row],[Public ID]],"',")</f>
        <v>'inv_DDjTHC3rhBE4vAbjJu5v6y',</v>
      </c>
      <c r="H270" t="s">
        <v>9</v>
      </c>
      <c r="I270" s="28">
        <v>875</v>
      </c>
      <c r="J270" s="253">
        <v>8434084</v>
      </c>
      <c r="K270" t="s">
        <v>24</v>
      </c>
      <c r="L270" s="26">
        <v>45323.643159722225</v>
      </c>
      <c r="M270" t="s">
        <v>3441</v>
      </c>
    </row>
    <row r="271" spans="1:13">
      <c r="A271" t="s">
        <v>19490</v>
      </c>
      <c r="B271"/>
      <c r="C271" s="27" t="s">
        <v>6280</v>
      </c>
      <c r="D271" t="str">
        <f t="shared" si="4"/>
        <v>'240324191332',</v>
      </c>
      <c r="E271" t="s">
        <v>850</v>
      </c>
      <c r="F271" t="s">
        <v>6281</v>
      </c>
      <c r="G271" t="str">
        <f>CONCATENATE("'",Tabla6[[#This Row],[Public ID]],"',")</f>
        <v>'inv_Mfmat8inExMRD2nSaueRS8',</v>
      </c>
      <c r="H271" t="s">
        <v>9</v>
      </c>
      <c r="I271" s="28">
        <v>20</v>
      </c>
      <c r="J271" s="253">
        <v>713191</v>
      </c>
      <c r="K271" t="s">
        <v>24</v>
      </c>
      <c r="L271" s="26">
        <v>45323.66196759259</v>
      </c>
      <c r="M271" t="s">
        <v>30</v>
      </c>
    </row>
    <row r="272" spans="1:13">
      <c r="A272" t="s">
        <v>19490</v>
      </c>
      <c r="B272"/>
      <c r="C272" s="27" t="s">
        <v>6282</v>
      </c>
      <c r="D272" t="str">
        <f t="shared" si="4"/>
        <v>'233103250825',</v>
      </c>
      <c r="E272" t="s">
        <v>850</v>
      </c>
      <c r="F272" t="s">
        <v>6283</v>
      </c>
      <c r="G272" t="str">
        <f>CONCATENATE("'",Tabla6[[#This Row],[Public ID]],"',")</f>
        <v>'inv_djyGW2R9h9Gwd2nJdzfz5H',</v>
      </c>
      <c r="H272" t="s">
        <v>9</v>
      </c>
      <c r="I272" s="28">
        <v>250</v>
      </c>
      <c r="J272" s="253">
        <v>776032</v>
      </c>
      <c r="K272" t="s">
        <v>24</v>
      </c>
      <c r="L272" s="26">
        <v>45323.685486111113</v>
      </c>
      <c r="M272" t="s">
        <v>5994</v>
      </c>
    </row>
    <row r="273" spans="1:13">
      <c r="A273" t="s">
        <v>19490</v>
      </c>
      <c r="B273"/>
      <c r="C273" s="27" t="s">
        <v>6284</v>
      </c>
      <c r="D273" t="str">
        <f t="shared" si="4"/>
        <v>'233048949978',</v>
      </c>
      <c r="E273" t="s">
        <v>850</v>
      </c>
      <c r="F273" t="s">
        <v>6285</v>
      </c>
      <c r="G273" t="str">
        <f>CONCATENATE("'",Tabla6[[#This Row],[Public ID]],"',")</f>
        <v>'inv_SJq4kwiDmck537mc9pfju4',</v>
      </c>
      <c r="H273" t="s">
        <v>9</v>
      </c>
      <c r="I273" s="28">
        <v>193.01</v>
      </c>
      <c r="J273" s="253">
        <v>9573518</v>
      </c>
      <c r="K273" t="s">
        <v>24</v>
      </c>
      <c r="L273" s="26">
        <v>45323.810879629629</v>
      </c>
      <c r="M273" t="s">
        <v>6275</v>
      </c>
    </row>
    <row r="274" spans="1:13">
      <c r="A274" t="s">
        <v>19490</v>
      </c>
      <c r="B274"/>
      <c r="C274" s="27" t="s">
        <v>6286</v>
      </c>
      <c r="D274" t="str">
        <f t="shared" si="4"/>
        <v>'233081409678',</v>
      </c>
      <c r="E274" t="s">
        <v>850</v>
      </c>
      <c r="F274" t="s">
        <v>6287</v>
      </c>
      <c r="G274" t="str">
        <f>CONCATENATE("'",Tabla6[[#This Row],[Public ID]],"',")</f>
        <v>'inv_SRwLNn8eAgrTbiQxQK5W4t',</v>
      </c>
      <c r="H274" t="s">
        <v>9</v>
      </c>
      <c r="I274" s="28">
        <v>118.55</v>
      </c>
      <c r="J274" s="253">
        <v>10537103</v>
      </c>
      <c r="K274" t="s">
        <v>24</v>
      </c>
      <c r="L274" s="26">
        <v>45323.97934027778</v>
      </c>
      <c r="M274" t="s">
        <v>5812</v>
      </c>
    </row>
    <row r="275" spans="1:13">
      <c r="A275" t="s">
        <v>19490</v>
      </c>
      <c r="B275"/>
      <c r="C275" s="27" t="s">
        <v>6288</v>
      </c>
      <c r="D275" t="str">
        <f t="shared" si="4"/>
        <v>'230530889676',</v>
      </c>
      <c r="E275" t="s">
        <v>850</v>
      </c>
      <c r="F275" t="s">
        <v>6289</v>
      </c>
      <c r="G275" t="str">
        <f>CONCATENATE("'",Tabla6[[#This Row],[Public ID]],"',")</f>
        <v>'inv_J5FPGgEvD8ySh3cA3J6tRK',</v>
      </c>
      <c r="H275" t="s">
        <v>9</v>
      </c>
      <c r="I275" s="28">
        <v>795.69</v>
      </c>
      <c r="J275" s="253">
        <v>6549533</v>
      </c>
      <c r="K275" t="s">
        <v>24</v>
      </c>
      <c r="L275" s="26">
        <v>45324.385821759257</v>
      </c>
      <c r="M275" t="s">
        <v>3441</v>
      </c>
    </row>
    <row r="276" spans="1:13">
      <c r="A276" t="s">
        <v>19490</v>
      </c>
      <c r="B276"/>
      <c r="C276" s="27" t="s">
        <v>6290</v>
      </c>
      <c r="D276" t="str">
        <f t="shared" si="4"/>
        <v>'230530889792',</v>
      </c>
      <c r="E276" t="s">
        <v>850</v>
      </c>
      <c r="F276" t="s">
        <v>6291</v>
      </c>
      <c r="G276" t="str">
        <f>CONCATENATE("'",Tabla6[[#This Row],[Public ID]],"',")</f>
        <v>'inv_8FJZgDFQpRcbatdNY7cj2r',</v>
      </c>
      <c r="H276" t="s">
        <v>9</v>
      </c>
      <c r="I276" s="28">
        <v>795.35</v>
      </c>
      <c r="J276" s="253">
        <v>6538925</v>
      </c>
      <c r="K276" t="s">
        <v>24</v>
      </c>
      <c r="L276" s="26">
        <v>45324.387013888889</v>
      </c>
      <c r="M276" t="s">
        <v>3441</v>
      </c>
    </row>
    <row r="277" spans="1:13">
      <c r="A277" t="s">
        <v>19490</v>
      </c>
      <c r="B277"/>
      <c r="C277" s="27" t="s">
        <v>6292</v>
      </c>
      <c r="D277" t="str">
        <f t="shared" si="4"/>
        <v>'230530889282',</v>
      </c>
      <c r="E277" t="s">
        <v>850</v>
      </c>
      <c r="F277" t="s">
        <v>6293</v>
      </c>
      <c r="G277" t="str">
        <f>CONCATENATE("'",Tabla6[[#This Row],[Public ID]],"',")</f>
        <v>'inv_So6Q45bPzzzw9CThZxQ92h',</v>
      </c>
      <c r="H277" t="s">
        <v>9</v>
      </c>
      <c r="I277" s="28">
        <v>795.69</v>
      </c>
      <c r="J277" s="253">
        <v>6560581</v>
      </c>
      <c r="K277" t="s">
        <v>24</v>
      </c>
      <c r="L277" s="26">
        <v>45324.389814814815</v>
      </c>
      <c r="M277" t="s">
        <v>3441</v>
      </c>
    </row>
    <row r="278" spans="1:13">
      <c r="A278" t="s">
        <v>19490</v>
      </c>
      <c r="B278"/>
      <c r="C278" s="27" t="s">
        <v>6294</v>
      </c>
      <c r="D278" t="str">
        <f t="shared" si="4"/>
        <v>'230530889401',</v>
      </c>
      <c r="E278" t="s">
        <v>850</v>
      </c>
      <c r="F278" t="s">
        <v>6295</v>
      </c>
      <c r="G278" t="str">
        <f>CONCATENATE("'",Tabla6[[#This Row],[Public ID]],"',")</f>
        <v>'inv_Pme8q82DGBmyxHZVgp6wNe',</v>
      </c>
      <c r="H278" t="s">
        <v>9</v>
      </c>
      <c r="I278" s="28">
        <v>795.35</v>
      </c>
      <c r="J278" s="253">
        <v>6555860</v>
      </c>
      <c r="K278" t="s">
        <v>24</v>
      </c>
      <c r="L278" s="26">
        <v>45324.390717592592</v>
      </c>
      <c r="M278" t="s">
        <v>3441</v>
      </c>
    </row>
    <row r="279" spans="1:13">
      <c r="A279" t="s">
        <v>19490</v>
      </c>
      <c r="B279"/>
      <c r="C279" s="27" t="s">
        <v>6296</v>
      </c>
      <c r="D279" t="str">
        <f t="shared" si="4"/>
        <v>'232131870967',</v>
      </c>
      <c r="E279" t="s">
        <v>850</v>
      </c>
      <c r="F279" t="s">
        <v>6297</v>
      </c>
      <c r="G279" t="str">
        <f>CONCATENATE("'",Tabla6[[#This Row],[Public ID]],"',")</f>
        <v>'inv_5tcdhWdgJMFV4gCfAokkgp',</v>
      </c>
      <c r="H279" t="s">
        <v>9</v>
      </c>
      <c r="I279" s="28">
        <v>280.22000000000003</v>
      </c>
      <c r="J279" s="253">
        <v>6023585</v>
      </c>
      <c r="K279" t="s">
        <v>24</v>
      </c>
      <c r="L279" s="26">
        <v>45324.392280092594</v>
      </c>
      <c r="M279" t="s">
        <v>5770</v>
      </c>
    </row>
    <row r="280" spans="1:13">
      <c r="A280" t="s">
        <v>19490</v>
      </c>
      <c r="B280"/>
      <c r="C280" s="27" t="s">
        <v>6298</v>
      </c>
      <c r="D280" t="str">
        <f t="shared" si="4"/>
        <v>'233296742365',</v>
      </c>
      <c r="E280" t="s">
        <v>850</v>
      </c>
      <c r="F280" t="s">
        <v>6299</v>
      </c>
      <c r="G280" t="str">
        <f>CONCATENATE("'",Tabla6[[#This Row],[Public ID]],"',")</f>
        <v>'inv_EXegMpNPvaBx8AATHAgQDv',</v>
      </c>
      <c r="H280" t="s">
        <v>9</v>
      </c>
      <c r="I280" s="28">
        <v>305.77</v>
      </c>
      <c r="J280" s="253">
        <v>6004577</v>
      </c>
      <c r="K280" t="s">
        <v>24</v>
      </c>
      <c r="L280" s="26">
        <v>45324.39371527778</v>
      </c>
      <c r="M280" t="s">
        <v>5770</v>
      </c>
    </row>
    <row r="281" spans="1:13">
      <c r="A281" t="s">
        <v>19490</v>
      </c>
      <c r="B281"/>
      <c r="C281" s="27" t="s">
        <v>6300</v>
      </c>
      <c r="D281" t="str">
        <f t="shared" si="4"/>
        <v>'230446762825',</v>
      </c>
      <c r="E281" t="s">
        <v>850</v>
      </c>
      <c r="F281" t="s">
        <v>6301</v>
      </c>
      <c r="G281" t="str">
        <f>CONCATENATE("'",Tabla6[[#This Row],[Public ID]],"',")</f>
        <v>'inv_ULz4cVJP8U6gsi8rU3soia',</v>
      </c>
      <c r="H281" t="s">
        <v>9</v>
      </c>
      <c r="I281" s="28">
        <v>795.39</v>
      </c>
      <c r="J281" s="253">
        <v>6635582</v>
      </c>
      <c r="K281" t="s">
        <v>24</v>
      </c>
      <c r="L281" s="26">
        <v>45324.402291666665</v>
      </c>
      <c r="M281" t="s">
        <v>3441</v>
      </c>
    </row>
    <row r="282" spans="1:13">
      <c r="A282" t="s">
        <v>19490</v>
      </c>
      <c r="B282"/>
      <c r="C282" s="27" t="s">
        <v>6302</v>
      </c>
      <c r="D282" t="str">
        <f t="shared" si="4"/>
        <v>'230446762864',</v>
      </c>
      <c r="E282" t="s">
        <v>850</v>
      </c>
      <c r="F282" t="s">
        <v>6303</v>
      </c>
      <c r="G282" t="str">
        <f>CONCATENATE("'",Tabla6[[#This Row],[Public ID]],"',")</f>
        <v>'inv_nFC7Y96cvXeXWgzdVjn56e',</v>
      </c>
      <c r="H282" t="s">
        <v>9</v>
      </c>
      <c r="I282" s="28">
        <v>795.26</v>
      </c>
      <c r="J282" s="253">
        <v>6634769</v>
      </c>
      <c r="K282" t="s">
        <v>24</v>
      </c>
      <c r="L282" s="26">
        <v>45324.403182870374</v>
      </c>
      <c r="M282" t="s">
        <v>3441</v>
      </c>
    </row>
    <row r="283" spans="1:13">
      <c r="A283" t="s">
        <v>19490</v>
      </c>
      <c r="B283"/>
      <c r="C283" s="27" t="s">
        <v>6304</v>
      </c>
      <c r="D283" t="str">
        <f t="shared" si="4"/>
        <v>'240334710159',</v>
      </c>
      <c r="E283" t="s">
        <v>850</v>
      </c>
      <c r="F283" t="s">
        <v>6305</v>
      </c>
      <c r="G283" t="str">
        <f>CONCATENATE("'",Tabla6[[#This Row],[Public ID]],"',")</f>
        <v>'inv_SApo7gzgEcb5AzWfxwBmuG',</v>
      </c>
      <c r="H283" t="s">
        <v>9</v>
      </c>
      <c r="I283" s="28">
        <v>100</v>
      </c>
      <c r="J283" s="253">
        <v>6943378</v>
      </c>
      <c r="K283" t="s">
        <v>24</v>
      </c>
      <c r="L283" s="26">
        <v>45324.447650462964</v>
      </c>
      <c r="M283" t="s">
        <v>48</v>
      </c>
    </row>
    <row r="284" spans="1:13">
      <c r="A284" t="s">
        <v>19490</v>
      </c>
      <c r="B284"/>
      <c r="C284" s="27" t="s">
        <v>6306</v>
      </c>
      <c r="D284" t="str">
        <f t="shared" si="4"/>
        <v>'232785969776',</v>
      </c>
      <c r="E284" t="s">
        <v>850</v>
      </c>
      <c r="F284" t="s">
        <v>6307</v>
      </c>
      <c r="G284" t="str">
        <f>CONCATENATE("'",Tabla6[[#This Row],[Public ID]],"',")</f>
        <v>'inv_kgtEs2h3Gn2Z8P6pGnCZDP',</v>
      </c>
      <c r="H284" t="s">
        <v>9</v>
      </c>
      <c r="I284" s="28">
        <v>242.5</v>
      </c>
      <c r="J284" s="253">
        <v>8377014</v>
      </c>
      <c r="K284" t="s">
        <v>24</v>
      </c>
      <c r="L284" s="26">
        <v>45324.672210648147</v>
      </c>
      <c r="M284" t="s">
        <v>1290</v>
      </c>
    </row>
    <row r="285" spans="1:13">
      <c r="A285" t="s">
        <v>19490</v>
      </c>
      <c r="B285"/>
      <c r="C285" s="27" t="s">
        <v>6308</v>
      </c>
      <c r="D285" t="str">
        <f t="shared" si="4"/>
        <v>'231863233142',</v>
      </c>
      <c r="E285" t="s">
        <v>850</v>
      </c>
      <c r="F285" t="s">
        <v>6309</v>
      </c>
      <c r="G285" t="str">
        <f>CONCATENATE("'",Tabla6[[#This Row],[Public ID]],"',")</f>
        <v>'inv_KKi5U5mf5uoUUSCvqwsFb2',</v>
      </c>
      <c r="H285" t="s">
        <v>9</v>
      </c>
      <c r="I285" s="28">
        <v>265.5</v>
      </c>
      <c r="J285" s="253">
        <v>6086434</v>
      </c>
      <c r="K285" t="s">
        <v>24</v>
      </c>
      <c r="L285" s="26">
        <v>45324.677569444444</v>
      </c>
      <c r="M285" t="s">
        <v>1290</v>
      </c>
    </row>
    <row r="286" spans="1:13">
      <c r="A286" t="s">
        <v>19490</v>
      </c>
      <c r="B286"/>
      <c r="C286" s="27" t="s">
        <v>6310</v>
      </c>
      <c r="D286" t="str">
        <f t="shared" si="4"/>
        <v>'233070688532',</v>
      </c>
      <c r="E286" t="s">
        <v>850</v>
      </c>
      <c r="F286" t="s">
        <v>6311</v>
      </c>
      <c r="G286" t="str">
        <f>CONCATENATE("'",Tabla6[[#This Row],[Public ID]],"',")</f>
        <v>'inv_J7dKo9zZetdpmaKZNDSUj8',</v>
      </c>
      <c r="H286" t="s">
        <v>9</v>
      </c>
      <c r="I286" s="28">
        <v>234.75</v>
      </c>
      <c r="J286" s="253">
        <v>6096347</v>
      </c>
      <c r="K286" t="s">
        <v>24</v>
      </c>
      <c r="L286" s="26">
        <v>45324.680543981478</v>
      </c>
      <c r="M286" t="s">
        <v>1290</v>
      </c>
    </row>
    <row r="287" spans="1:13">
      <c r="A287" t="s">
        <v>19490</v>
      </c>
      <c r="B287"/>
      <c r="C287" s="27" t="s">
        <v>6312</v>
      </c>
      <c r="D287" t="str">
        <f t="shared" si="4"/>
        <v>'240334996741',</v>
      </c>
      <c r="E287" t="s">
        <v>850</v>
      </c>
      <c r="F287" t="s">
        <v>6313</v>
      </c>
      <c r="G287" t="str">
        <f>CONCATENATE("'",Tabla6[[#This Row],[Public ID]],"',")</f>
        <v>'inv_n3KyKdrfBPWLqQFvNEkwpC',</v>
      </c>
      <c r="H287" t="s">
        <v>9</v>
      </c>
      <c r="I287" s="28">
        <v>30</v>
      </c>
      <c r="J287" s="253">
        <v>8874142</v>
      </c>
      <c r="K287" t="s">
        <v>24</v>
      </c>
      <c r="L287" s="26">
        <v>45324.750775462962</v>
      </c>
      <c r="M287" t="s">
        <v>27</v>
      </c>
    </row>
    <row r="288" spans="1:13">
      <c r="A288" t="s">
        <v>19490</v>
      </c>
      <c r="B288"/>
      <c r="C288" s="27" t="s">
        <v>6314</v>
      </c>
      <c r="D288" t="str">
        <f t="shared" si="4"/>
        <v>'240025640321',</v>
      </c>
      <c r="E288" t="s">
        <v>850</v>
      </c>
      <c r="F288" t="s">
        <v>6315</v>
      </c>
      <c r="G288" t="str">
        <f>CONCATENATE("'",Tabla6[[#This Row],[Public ID]],"',")</f>
        <v>'inv_NikUtzWffDhzBKXnR2HoRq',</v>
      </c>
      <c r="H288" t="s">
        <v>9</v>
      </c>
      <c r="I288" s="28">
        <v>500</v>
      </c>
      <c r="J288" s="253">
        <v>9089323</v>
      </c>
      <c r="K288" t="s">
        <v>24</v>
      </c>
      <c r="L288" s="26">
        <v>45324.784409722219</v>
      </c>
      <c r="M288" t="s">
        <v>6316</v>
      </c>
    </row>
    <row r="289" spans="1:13">
      <c r="A289" t="s">
        <v>19490</v>
      </c>
      <c r="B289"/>
      <c r="C289" s="27" t="s">
        <v>6317</v>
      </c>
      <c r="D289" t="str">
        <f t="shared" si="4"/>
        <v>'233621572259',</v>
      </c>
      <c r="E289" t="s">
        <v>850</v>
      </c>
      <c r="F289" t="s">
        <v>6318</v>
      </c>
      <c r="G289" t="str">
        <f>CONCATENATE("'",Tabla6[[#This Row],[Public ID]],"',")</f>
        <v>'inv_DtcDhXmmw2YktLEf8fbg6K',</v>
      </c>
      <c r="H289" t="s">
        <v>109</v>
      </c>
      <c r="I289" s="28">
        <v>20</v>
      </c>
      <c r="J289" s="253">
        <v>10216900</v>
      </c>
      <c r="K289" t="s">
        <v>24</v>
      </c>
      <c r="L289" s="26">
        <v>45324.927106481482</v>
      </c>
      <c r="M289" t="s">
        <v>107</v>
      </c>
    </row>
    <row r="290" spans="1:13">
      <c r="A290" t="s">
        <v>19490</v>
      </c>
      <c r="B290"/>
      <c r="C290" s="27" t="s">
        <v>6319</v>
      </c>
      <c r="D290" t="str">
        <f t="shared" si="4"/>
        <v>'240334387118',</v>
      </c>
      <c r="E290" t="s">
        <v>850</v>
      </c>
      <c r="F290" t="s">
        <v>6320</v>
      </c>
      <c r="G290" t="str">
        <f>CONCATENATE("'",Tabla6[[#This Row],[Public ID]],"',")</f>
        <v>'inv_T2VGQfTtrqQEpjwWTEKuQv',</v>
      </c>
      <c r="H290" t="s">
        <v>9</v>
      </c>
      <c r="I290" s="28">
        <v>100</v>
      </c>
      <c r="J290" s="253">
        <v>10230992</v>
      </c>
      <c r="K290" t="s">
        <v>24</v>
      </c>
      <c r="L290" s="26">
        <v>45324.931701388887</v>
      </c>
      <c r="M290" t="s">
        <v>27</v>
      </c>
    </row>
    <row r="291" spans="1:13">
      <c r="A291" t="s">
        <v>19490</v>
      </c>
      <c r="B291"/>
      <c r="C291" s="27" t="s">
        <v>6321</v>
      </c>
      <c r="D291" t="str">
        <f t="shared" si="4"/>
        <v>'233124587858',</v>
      </c>
      <c r="E291" t="s">
        <v>850</v>
      </c>
      <c r="F291" t="s">
        <v>6322</v>
      </c>
      <c r="G291" t="str">
        <f>CONCATENATE("'",Tabla6[[#This Row],[Public ID]],"',")</f>
        <v>'inv_cx7ZuQj79gXyPcQQ5LMcwz',</v>
      </c>
      <c r="H291" t="s">
        <v>9</v>
      </c>
      <c r="I291" s="28">
        <v>110</v>
      </c>
      <c r="J291" s="253">
        <v>523773</v>
      </c>
      <c r="K291" t="s">
        <v>145</v>
      </c>
      <c r="L291" s="26">
        <v>45325.208333333336</v>
      </c>
      <c r="M291" t="s">
        <v>1394</v>
      </c>
    </row>
    <row r="292" spans="1:13">
      <c r="A292" t="s">
        <v>19490</v>
      </c>
      <c r="B292"/>
      <c r="C292" s="27" t="s">
        <v>6323</v>
      </c>
      <c r="D292" t="str">
        <f t="shared" si="4"/>
        <v>'240249348999',</v>
      </c>
      <c r="E292" t="s">
        <v>850</v>
      </c>
      <c r="F292" t="s">
        <v>6324</v>
      </c>
      <c r="G292" t="str">
        <f>CONCATENATE("'",Tabla6[[#This Row],[Public ID]],"',")</f>
        <v>'inv_UkykJj5mjbct5Ltft9R8Yu',</v>
      </c>
      <c r="H292" t="s">
        <v>9</v>
      </c>
      <c r="I292" s="28">
        <v>395.06</v>
      </c>
      <c r="J292" s="253">
        <v>523506</v>
      </c>
      <c r="K292" t="s">
        <v>145</v>
      </c>
      <c r="L292" s="26">
        <v>45325.208333333336</v>
      </c>
      <c r="M292" t="s">
        <v>6140</v>
      </c>
    </row>
    <row r="293" spans="1:13">
      <c r="A293" t="s">
        <v>19490</v>
      </c>
      <c r="B293"/>
      <c r="C293" s="27" t="s">
        <v>6325</v>
      </c>
      <c r="D293" t="str">
        <f t="shared" si="4"/>
        <v>'240313368457',</v>
      </c>
      <c r="E293" t="s">
        <v>850</v>
      </c>
      <c r="F293" t="s">
        <v>6326</v>
      </c>
      <c r="G293" t="str">
        <f>CONCATENATE("'",Tabla6[[#This Row],[Public ID]],"',")</f>
        <v>'inv_JvzGvW2Ptg9BVQB3YCxDmg',</v>
      </c>
      <c r="H293" t="s">
        <v>9</v>
      </c>
      <c r="I293" s="28">
        <v>214.54</v>
      </c>
      <c r="J293" s="253">
        <v>523102</v>
      </c>
      <c r="K293" t="s">
        <v>145</v>
      </c>
      <c r="L293" s="26">
        <v>45325.208333333336</v>
      </c>
      <c r="M293" t="s">
        <v>6327</v>
      </c>
    </row>
    <row r="294" spans="1:13">
      <c r="A294" t="s">
        <v>19490</v>
      </c>
      <c r="B294"/>
      <c r="C294" s="27" t="s">
        <v>6328</v>
      </c>
      <c r="D294" t="str">
        <f t="shared" si="4"/>
        <v>'240345232161',</v>
      </c>
      <c r="E294" t="s">
        <v>850</v>
      </c>
      <c r="F294" t="s">
        <v>6329</v>
      </c>
      <c r="G294" t="str">
        <f>CONCATENATE("'",Tabla6[[#This Row],[Public ID]],"',")</f>
        <v>'inv_7yLNaUobDRvzQoSu8UWifQ',</v>
      </c>
      <c r="H294" t="s">
        <v>9</v>
      </c>
      <c r="I294" s="28">
        <v>60</v>
      </c>
      <c r="J294" s="253">
        <v>522570</v>
      </c>
      <c r="K294" t="s">
        <v>145</v>
      </c>
      <c r="L294" s="26">
        <v>45325.208333333336</v>
      </c>
      <c r="M294" t="s">
        <v>2590</v>
      </c>
    </row>
    <row r="295" spans="1:13">
      <c r="A295" t="s">
        <v>19490</v>
      </c>
      <c r="B295"/>
      <c r="C295" s="27" t="s">
        <v>6330</v>
      </c>
      <c r="D295" t="str">
        <f t="shared" si="4"/>
        <v>'240345246951',</v>
      </c>
      <c r="E295" t="s">
        <v>850</v>
      </c>
      <c r="F295" t="s">
        <v>6331</v>
      </c>
      <c r="G295" t="str">
        <f>CONCATENATE("'",Tabla6[[#This Row],[Public ID]],"',")</f>
        <v>'inv_GHZ2He8dzaVHniYmjsUym4',</v>
      </c>
      <c r="H295" t="s">
        <v>9</v>
      </c>
      <c r="I295" s="28">
        <v>265</v>
      </c>
      <c r="J295" s="253">
        <v>522656</v>
      </c>
      <c r="K295" t="s">
        <v>145</v>
      </c>
      <c r="L295" s="26">
        <v>45325.208333333336</v>
      </c>
      <c r="M295" t="s">
        <v>66</v>
      </c>
    </row>
    <row r="296" spans="1:13">
      <c r="A296" t="s">
        <v>19490</v>
      </c>
      <c r="B296"/>
      <c r="C296" s="27" t="s">
        <v>6332</v>
      </c>
      <c r="D296" t="str">
        <f t="shared" si="4"/>
        <v>'240345262141',</v>
      </c>
      <c r="E296" t="s">
        <v>850</v>
      </c>
      <c r="F296" t="s">
        <v>6333</v>
      </c>
      <c r="G296" t="str">
        <f>CONCATENATE("'",Tabla6[[#This Row],[Public ID]],"',")</f>
        <v>'inv_C3vcaw9CQKXGgaJTEeF4Yv',</v>
      </c>
      <c r="H296" t="s">
        <v>9</v>
      </c>
      <c r="I296" s="28">
        <v>9.99</v>
      </c>
      <c r="J296" s="253">
        <v>523168</v>
      </c>
      <c r="K296" t="s">
        <v>145</v>
      </c>
      <c r="L296" s="26">
        <v>45325.208333333336</v>
      </c>
      <c r="M296" t="s">
        <v>66</v>
      </c>
    </row>
    <row r="297" spans="1:13">
      <c r="A297" t="s">
        <v>19490</v>
      </c>
      <c r="B297"/>
      <c r="C297" s="27" t="s">
        <v>6334</v>
      </c>
      <c r="D297" t="str">
        <f t="shared" si="4"/>
        <v>'240345272109',</v>
      </c>
      <c r="E297" t="s">
        <v>850</v>
      </c>
      <c r="F297" t="s">
        <v>6335</v>
      </c>
      <c r="G297" t="str">
        <f>CONCATENATE("'",Tabla6[[#This Row],[Public ID]],"',")</f>
        <v>'inv_AFWpPtEyoR8Ay7y6Vfe4hZ',</v>
      </c>
      <c r="H297" t="s">
        <v>9</v>
      </c>
      <c r="I297" s="28">
        <v>100</v>
      </c>
      <c r="J297" s="253">
        <v>522779</v>
      </c>
      <c r="K297" t="s">
        <v>145</v>
      </c>
      <c r="L297" s="26">
        <v>45325.208333333336</v>
      </c>
      <c r="M297" t="s">
        <v>2590</v>
      </c>
    </row>
    <row r="298" spans="1:13">
      <c r="A298" t="s">
        <v>19490</v>
      </c>
      <c r="B298"/>
      <c r="C298" s="27" t="s">
        <v>6336</v>
      </c>
      <c r="D298" t="str">
        <f t="shared" si="4"/>
        <v>'240345477153',</v>
      </c>
      <c r="E298" t="s">
        <v>850</v>
      </c>
      <c r="F298" t="s">
        <v>6337</v>
      </c>
      <c r="G298" t="str">
        <f>CONCATENATE("'",Tabla6[[#This Row],[Public ID]],"',")</f>
        <v>'inv_YaEEMFid5gVRnn7EW23ZUM',</v>
      </c>
      <c r="H298" t="s">
        <v>9</v>
      </c>
      <c r="I298" s="28">
        <v>20</v>
      </c>
      <c r="J298" s="253">
        <v>523226</v>
      </c>
      <c r="K298" t="s">
        <v>145</v>
      </c>
      <c r="L298" s="26">
        <v>45325.208333333336</v>
      </c>
      <c r="M298" t="s">
        <v>30</v>
      </c>
    </row>
    <row r="299" spans="1:13">
      <c r="A299" t="s">
        <v>19490</v>
      </c>
      <c r="B299"/>
      <c r="C299" s="27" t="s">
        <v>6338</v>
      </c>
      <c r="D299" t="str">
        <f t="shared" si="4"/>
        <v>'240345542849',</v>
      </c>
      <c r="E299" t="s">
        <v>850</v>
      </c>
      <c r="F299" t="s">
        <v>6339</v>
      </c>
      <c r="G299" t="str">
        <f>CONCATENATE("'",Tabla6[[#This Row],[Public ID]],"',")</f>
        <v>'inv_mcjQKQH68pf2xrzwgJBouY',</v>
      </c>
      <c r="H299" t="s">
        <v>9</v>
      </c>
      <c r="I299" s="28">
        <v>50</v>
      </c>
      <c r="J299" s="253">
        <v>523454</v>
      </c>
      <c r="K299" t="s">
        <v>145</v>
      </c>
      <c r="L299" s="26">
        <v>45325.208333333336</v>
      </c>
      <c r="M299" t="s">
        <v>30</v>
      </c>
    </row>
    <row r="300" spans="1:13">
      <c r="A300" t="s">
        <v>19490</v>
      </c>
      <c r="B300"/>
      <c r="C300" s="27" t="s">
        <v>6340</v>
      </c>
      <c r="D300" t="str">
        <f t="shared" si="4"/>
        <v>'240345547812',</v>
      </c>
      <c r="E300" t="s">
        <v>850</v>
      </c>
      <c r="F300" t="s">
        <v>6341</v>
      </c>
      <c r="G300" t="str">
        <f>CONCATENATE("'",Tabla6[[#This Row],[Public ID]],"',")</f>
        <v>'inv_6bxmDsfKALap7LuhwDXLMT',</v>
      </c>
      <c r="H300" t="s">
        <v>9</v>
      </c>
      <c r="I300" s="28">
        <v>50</v>
      </c>
      <c r="J300" s="253">
        <v>523458</v>
      </c>
      <c r="K300" t="s">
        <v>145</v>
      </c>
      <c r="L300" s="26">
        <v>45325.208333333336</v>
      </c>
      <c r="M300" t="s">
        <v>2590</v>
      </c>
    </row>
    <row r="301" spans="1:13">
      <c r="A301" t="s">
        <v>19490</v>
      </c>
      <c r="B301"/>
      <c r="C301" s="27" t="s">
        <v>6342</v>
      </c>
      <c r="D301" t="str">
        <f t="shared" si="4"/>
        <v>'240345561277',</v>
      </c>
      <c r="E301" t="s">
        <v>850</v>
      </c>
      <c r="F301" t="s">
        <v>6343</v>
      </c>
      <c r="G301" t="str">
        <f>CONCATENATE("'",Tabla6[[#This Row],[Public ID]],"',")</f>
        <v>'inv_XZamPfwz34GE9ghgDGpbRZ',</v>
      </c>
      <c r="H301" t="s">
        <v>9</v>
      </c>
      <c r="I301" s="28">
        <v>1000</v>
      </c>
      <c r="J301" s="253">
        <v>523535</v>
      </c>
      <c r="K301" t="s">
        <v>145</v>
      </c>
      <c r="L301" s="26">
        <v>45325.208333333336</v>
      </c>
      <c r="M301" t="s">
        <v>30</v>
      </c>
    </row>
    <row r="302" spans="1:13">
      <c r="A302" t="s">
        <v>19490</v>
      </c>
      <c r="B302"/>
      <c r="C302" s="27" t="s">
        <v>6344</v>
      </c>
      <c r="D302" t="str">
        <f t="shared" si="4"/>
        <v>'240345097656',</v>
      </c>
      <c r="E302" t="s">
        <v>850</v>
      </c>
      <c r="F302" t="s">
        <v>6345</v>
      </c>
      <c r="G302" t="str">
        <f>CONCATENATE("'",Tabla6[[#This Row],[Public ID]],"',")</f>
        <v>'inv_j63sG53KHtW2ppGRsnw3LM',</v>
      </c>
      <c r="H302" t="s">
        <v>9</v>
      </c>
      <c r="I302" s="28">
        <v>2694</v>
      </c>
      <c r="J302" s="253">
        <v>6104680</v>
      </c>
      <c r="K302" t="s">
        <v>24</v>
      </c>
      <c r="L302" s="26">
        <v>45325.261921296296</v>
      </c>
      <c r="M302" t="s">
        <v>66</v>
      </c>
    </row>
    <row r="303" spans="1:13">
      <c r="A303" t="s">
        <v>19490</v>
      </c>
      <c r="B303"/>
      <c r="C303" s="27" t="s">
        <v>6346</v>
      </c>
      <c r="D303" t="str">
        <f t="shared" si="4"/>
        <v>'232546042803',</v>
      </c>
      <c r="E303" t="s">
        <v>850</v>
      </c>
      <c r="F303" t="s">
        <v>6347</v>
      </c>
      <c r="G303" t="str">
        <f>CONCATENATE("'",Tabla6[[#This Row],[Public ID]],"',")</f>
        <v>'inv_ZuFwmHRtnPCH5JdsXXDx8S',</v>
      </c>
      <c r="H303" t="s">
        <v>9</v>
      </c>
      <c r="I303" s="28">
        <v>384.98</v>
      </c>
      <c r="J303" s="253">
        <v>6283344</v>
      </c>
      <c r="K303" t="s">
        <v>24</v>
      </c>
      <c r="L303" s="26">
        <v>45325.34033564815</v>
      </c>
      <c r="M303" t="s">
        <v>891</v>
      </c>
    </row>
    <row r="304" spans="1:13">
      <c r="A304" t="s">
        <v>19490</v>
      </c>
      <c r="B304"/>
      <c r="C304" s="27" t="s">
        <v>6348</v>
      </c>
      <c r="D304" t="str">
        <f t="shared" si="4"/>
        <v>'240345269364',</v>
      </c>
      <c r="E304" t="s">
        <v>850</v>
      </c>
      <c r="F304" t="s">
        <v>6349</v>
      </c>
      <c r="G304" t="str">
        <f>CONCATENATE("'",Tabla6[[#This Row],[Public ID]],"',")</f>
        <v>'inv_DSNfPwGqR6XpLGeAV4maVw',</v>
      </c>
      <c r="H304" t="s">
        <v>9</v>
      </c>
      <c r="I304" s="28">
        <v>9.99</v>
      </c>
      <c r="J304" s="253">
        <v>62757</v>
      </c>
      <c r="K304" t="s">
        <v>24</v>
      </c>
      <c r="L304" s="26">
        <v>45325.349918981483</v>
      </c>
      <c r="M304" t="s">
        <v>66</v>
      </c>
    </row>
    <row r="305" spans="1:13">
      <c r="A305" t="s">
        <v>19490</v>
      </c>
      <c r="B305"/>
      <c r="C305" s="27" t="s">
        <v>6350</v>
      </c>
      <c r="D305" t="str">
        <f t="shared" si="4"/>
        <v>'240345269464',</v>
      </c>
      <c r="E305" t="s">
        <v>850</v>
      </c>
      <c r="F305" t="s">
        <v>6351</v>
      </c>
      <c r="G305" t="str">
        <f>CONCATENATE("'",Tabla6[[#This Row],[Public ID]],"',")</f>
        <v>'inv_HnAV8s4aKRrdc5RSK9QFSZ',</v>
      </c>
      <c r="H305" t="s">
        <v>9</v>
      </c>
      <c r="I305" s="28">
        <v>20</v>
      </c>
      <c r="J305" s="253">
        <v>86672</v>
      </c>
      <c r="K305" t="s">
        <v>24</v>
      </c>
      <c r="L305" s="26">
        <v>45325.350358796299</v>
      </c>
      <c r="M305" t="s">
        <v>30</v>
      </c>
    </row>
    <row r="306" spans="1:13">
      <c r="A306" t="s">
        <v>19490</v>
      </c>
      <c r="B306"/>
      <c r="C306" s="27" t="s">
        <v>6352</v>
      </c>
      <c r="D306" t="str">
        <f t="shared" si="4"/>
        <v>'240154139989',</v>
      </c>
      <c r="E306" t="s">
        <v>850</v>
      </c>
      <c r="F306" t="s">
        <v>6353</v>
      </c>
      <c r="G306" t="str">
        <f>CONCATENATE("'",Tabla6[[#This Row],[Public ID]],"',")</f>
        <v>'inv_ZQiKLFpPTNSk6DxAVsnwBJ',</v>
      </c>
      <c r="H306" t="s">
        <v>9</v>
      </c>
      <c r="I306" s="28">
        <v>319.95999999999998</v>
      </c>
      <c r="J306" s="253">
        <v>6307829</v>
      </c>
      <c r="K306" t="s">
        <v>24</v>
      </c>
      <c r="L306" s="26">
        <v>45325.350497685184</v>
      </c>
      <c r="M306" t="s">
        <v>6354</v>
      </c>
    </row>
    <row r="307" spans="1:13">
      <c r="A307" t="s">
        <v>19490</v>
      </c>
      <c r="B307"/>
      <c r="C307" s="27" t="s">
        <v>6355</v>
      </c>
      <c r="D307" t="str">
        <f t="shared" si="4"/>
        <v>'240345393047',</v>
      </c>
      <c r="E307" t="s">
        <v>850</v>
      </c>
      <c r="F307" t="s">
        <v>6356</v>
      </c>
      <c r="G307" t="str">
        <f>CONCATENATE("'",Tabla6[[#This Row],[Public ID]],"',")</f>
        <v>'inv_iczn7e8X3S5U8G5StTHS56',</v>
      </c>
      <c r="H307" t="s">
        <v>9</v>
      </c>
      <c r="I307" s="28">
        <v>20</v>
      </c>
      <c r="J307" s="253">
        <v>181856</v>
      </c>
      <c r="K307" t="s">
        <v>24</v>
      </c>
      <c r="L307" s="26">
        <v>45325.428726851853</v>
      </c>
      <c r="M307" t="s">
        <v>30</v>
      </c>
    </row>
    <row r="308" spans="1:13">
      <c r="A308" t="s">
        <v>19490</v>
      </c>
      <c r="B308"/>
      <c r="C308" s="27" t="s">
        <v>6357</v>
      </c>
      <c r="D308" t="str">
        <f t="shared" si="4"/>
        <v>'240345411222',</v>
      </c>
      <c r="E308" t="s">
        <v>850</v>
      </c>
      <c r="F308" t="s">
        <v>6358</v>
      </c>
      <c r="G308" t="str">
        <f>CONCATENATE("'",Tabla6[[#This Row],[Public ID]],"',")</f>
        <v>'inv_nmFB4tnkAUP2yoyfQ64QP8',</v>
      </c>
      <c r="H308" t="s">
        <v>9</v>
      </c>
      <c r="I308" s="28">
        <v>20</v>
      </c>
      <c r="J308" s="253">
        <v>162988</v>
      </c>
      <c r="K308" t="s">
        <v>24</v>
      </c>
      <c r="L308" s="26">
        <v>45325.43037037037</v>
      </c>
      <c r="M308" t="s">
        <v>30</v>
      </c>
    </row>
    <row r="309" spans="1:13">
      <c r="A309" t="s">
        <v>19490</v>
      </c>
      <c r="B309"/>
      <c r="C309" s="27" t="s">
        <v>6359</v>
      </c>
      <c r="D309" t="str">
        <f t="shared" si="4"/>
        <v>'240345328236',</v>
      </c>
      <c r="E309" t="s">
        <v>850</v>
      </c>
      <c r="F309" t="s">
        <v>6360</v>
      </c>
      <c r="G309" t="str">
        <f>CONCATENATE("'",Tabla6[[#This Row],[Public ID]],"',")</f>
        <v>'inv_E5KbDJZYzsCtuUugQGc5vU',</v>
      </c>
      <c r="H309" t="s">
        <v>9</v>
      </c>
      <c r="I309" s="28">
        <v>49.9</v>
      </c>
      <c r="J309" s="253">
        <v>310815</v>
      </c>
      <c r="K309" t="s">
        <v>24</v>
      </c>
      <c r="L309" s="26">
        <v>45325.442662037036</v>
      </c>
      <c r="M309" t="s">
        <v>66</v>
      </c>
    </row>
    <row r="310" spans="1:13">
      <c r="A310" t="s">
        <v>19490</v>
      </c>
      <c r="B310"/>
      <c r="C310" s="27" t="s">
        <v>6361</v>
      </c>
      <c r="D310" t="str">
        <f t="shared" si="4"/>
        <v>'232545678025',</v>
      </c>
      <c r="E310" t="s">
        <v>850</v>
      </c>
      <c r="F310" t="s">
        <v>6362</v>
      </c>
      <c r="G310" t="str">
        <f>CONCATENATE("'",Tabla6[[#This Row],[Public ID]],"',")</f>
        <v>'inv_R2oDBhUrwofkssJybwDebo',</v>
      </c>
      <c r="H310" t="s">
        <v>9</v>
      </c>
      <c r="I310" s="28">
        <v>368.25</v>
      </c>
      <c r="J310" s="253">
        <v>198673</v>
      </c>
      <c r="K310" t="s">
        <v>24</v>
      </c>
      <c r="L310" s="26">
        <v>45325.442673611113</v>
      </c>
      <c r="M310" t="s">
        <v>891</v>
      </c>
    </row>
    <row r="311" spans="1:13">
      <c r="A311" t="s">
        <v>19490</v>
      </c>
      <c r="B311"/>
      <c r="C311" s="27" t="s">
        <v>6363</v>
      </c>
      <c r="D311" t="str">
        <f t="shared" si="4"/>
        <v>'240035984858',</v>
      </c>
      <c r="E311" t="s">
        <v>850</v>
      </c>
      <c r="F311" t="s">
        <v>6364</v>
      </c>
      <c r="G311" t="str">
        <f>CONCATENATE("'",Tabla6[[#This Row],[Public ID]],"',")</f>
        <v>'inv_niZJgG8Li9zjnq35EkhfNq',</v>
      </c>
      <c r="H311" t="s">
        <v>9</v>
      </c>
      <c r="I311" s="28">
        <v>149</v>
      </c>
      <c r="J311" s="253">
        <v>311394</v>
      </c>
      <c r="K311" t="s">
        <v>24</v>
      </c>
      <c r="L311" s="26">
        <v>45325.44327546296</v>
      </c>
      <c r="M311" t="s">
        <v>3753</v>
      </c>
    </row>
    <row r="312" spans="1:13">
      <c r="A312" t="s">
        <v>19490</v>
      </c>
      <c r="B312"/>
      <c r="C312" s="27" t="s">
        <v>6365</v>
      </c>
      <c r="D312" t="str">
        <f t="shared" si="4"/>
        <v>'240345319097',</v>
      </c>
      <c r="E312" t="s">
        <v>850</v>
      </c>
      <c r="F312" t="s">
        <v>6366</v>
      </c>
      <c r="G312" t="str">
        <f>CONCATENATE("'",Tabla6[[#This Row],[Public ID]],"',")</f>
        <v>'inv_fxC5Q4vxN9S89wLKgdWipd',</v>
      </c>
      <c r="H312" t="s">
        <v>9</v>
      </c>
      <c r="I312" s="28">
        <v>533</v>
      </c>
      <c r="J312" s="253">
        <v>6793720</v>
      </c>
      <c r="K312" t="s">
        <v>24</v>
      </c>
      <c r="L312" s="26">
        <v>45325.443969907406</v>
      </c>
      <c r="M312" t="s">
        <v>66</v>
      </c>
    </row>
    <row r="313" spans="1:13">
      <c r="A313" t="s">
        <v>19490</v>
      </c>
      <c r="B313"/>
      <c r="C313" s="27" t="s">
        <v>6367</v>
      </c>
      <c r="D313" t="str">
        <f t="shared" si="4"/>
        <v>'240345467146',</v>
      </c>
      <c r="E313" t="s">
        <v>850</v>
      </c>
      <c r="F313" t="s">
        <v>6368</v>
      </c>
      <c r="G313" t="str">
        <f>CONCATENATE("'",Tabla6[[#This Row],[Public ID]],"',")</f>
        <v>'inv_fs8u5ArBHSRvkZ7Bv4mzTE',</v>
      </c>
      <c r="H313" t="s">
        <v>9</v>
      </c>
      <c r="I313" s="28">
        <v>94</v>
      </c>
      <c r="J313" s="253">
        <v>6779976</v>
      </c>
      <c r="K313" t="s">
        <v>24</v>
      </c>
      <c r="L313" s="26">
        <v>45325.444201388891</v>
      </c>
      <c r="M313" t="s">
        <v>2590</v>
      </c>
    </row>
    <row r="314" spans="1:13">
      <c r="A314" t="s">
        <v>19490</v>
      </c>
      <c r="B314"/>
      <c r="C314" s="27" t="s">
        <v>6369</v>
      </c>
      <c r="D314" t="str">
        <f t="shared" si="4"/>
        <v>'240345481214',</v>
      </c>
      <c r="E314" t="s">
        <v>850</v>
      </c>
      <c r="F314" t="s">
        <v>6370</v>
      </c>
      <c r="G314" t="str">
        <f>CONCATENATE("'",Tabla6[[#This Row],[Public ID]],"',")</f>
        <v>'inv_PqpNqZ3xwkPGLBpwh5zQeV',</v>
      </c>
      <c r="H314" t="s">
        <v>9</v>
      </c>
      <c r="I314" s="28">
        <v>50</v>
      </c>
      <c r="J314" s="253">
        <v>233390</v>
      </c>
      <c r="K314" t="s">
        <v>24</v>
      </c>
      <c r="L314" s="26">
        <v>45325.458182870374</v>
      </c>
      <c r="M314" t="s">
        <v>2590</v>
      </c>
    </row>
    <row r="315" spans="1:13">
      <c r="A315" t="s">
        <v>19490</v>
      </c>
      <c r="B315"/>
      <c r="C315" s="27" t="s">
        <v>6371</v>
      </c>
      <c r="D315" t="str">
        <f t="shared" si="4"/>
        <v>'240345484409',</v>
      </c>
      <c r="E315" t="s">
        <v>850</v>
      </c>
      <c r="F315" t="s">
        <v>6372</v>
      </c>
      <c r="G315" t="str">
        <f>CONCATENATE("'",Tabla6[[#This Row],[Public ID]],"',")</f>
        <v>'inv_ZHzaqj23KC6TehqHbFL4xo',</v>
      </c>
      <c r="H315" t="s">
        <v>9</v>
      </c>
      <c r="I315" s="28">
        <v>300</v>
      </c>
      <c r="J315" s="253">
        <v>6891668</v>
      </c>
      <c r="K315" t="s">
        <v>24</v>
      </c>
      <c r="L315" s="26">
        <v>45325.460300925923</v>
      </c>
      <c r="M315" t="s">
        <v>27</v>
      </c>
    </row>
    <row r="316" spans="1:13">
      <c r="A316" t="s">
        <v>19490</v>
      </c>
      <c r="B316"/>
      <c r="C316" s="27" t="s">
        <v>6373</v>
      </c>
      <c r="D316" t="str">
        <f t="shared" si="4"/>
        <v>'240345547759',</v>
      </c>
      <c r="E316" t="s">
        <v>850</v>
      </c>
      <c r="F316" t="s">
        <v>6374</v>
      </c>
      <c r="G316" t="str">
        <f>CONCATENATE("'",Tabla6[[#This Row],[Public ID]],"',")</f>
        <v>'inv_XZ5WPWsdjWAMqHvno7wbBy',</v>
      </c>
      <c r="H316" t="s">
        <v>9</v>
      </c>
      <c r="I316" s="28">
        <v>20</v>
      </c>
      <c r="J316" s="253">
        <v>279189</v>
      </c>
      <c r="K316" t="s">
        <v>24</v>
      </c>
      <c r="L316" s="26">
        <v>45325.492974537039</v>
      </c>
      <c r="M316" t="s">
        <v>30</v>
      </c>
    </row>
    <row r="317" spans="1:13">
      <c r="A317" t="s">
        <v>19490</v>
      </c>
      <c r="B317"/>
      <c r="C317" s="27" t="s">
        <v>6375</v>
      </c>
      <c r="D317" t="str">
        <f t="shared" si="4"/>
        <v>'240101057393',</v>
      </c>
      <c r="E317" t="s">
        <v>850</v>
      </c>
      <c r="F317" t="s">
        <v>6376</v>
      </c>
      <c r="G317" t="str">
        <f>CONCATENATE("'",Tabla6[[#This Row],[Public ID]],"',")</f>
        <v>'inv_7KBzREXN6hDzLUwQefn8pm',</v>
      </c>
      <c r="H317" t="s">
        <v>9</v>
      </c>
      <c r="I317" s="28">
        <v>50</v>
      </c>
      <c r="J317" s="253">
        <v>281257</v>
      </c>
      <c r="K317" t="s">
        <v>24</v>
      </c>
      <c r="L317" s="26">
        <v>45325.495613425926</v>
      </c>
      <c r="M317" t="s">
        <v>1394</v>
      </c>
    </row>
    <row r="318" spans="1:13">
      <c r="A318" t="s">
        <v>19490</v>
      </c>
      <c r="B318"/>
      <c r="C318" s="27" t="s">
        <v>6377</v>
      </c>
      <c r="D318" t="str">
        <f t="shared" si="4"/>
        <v>'233427036158',</v>
      </c>
      <c r="E318" t="s">
        <v>850</v>
      </c>
      <c r="F318" t="s">
        <v>6378</v>
      </c>
      <c r="G318" t="str">
        <f>CONCATENATE("'",Tabla6[[#This Row],[Public ID]],"',")</f>
        <v>'inv_QS7BNqsripGknoFSRUqpih',</v>
      </c>
      <c r="H318" t="s">
        <v>9</v>
      </c>
      <c r="I318" s="28">
        <v>201.27</v>
      </c>
      <c r="J318" s="253">
        <v>7127194</v>
      </c>
      <c r="K318" t="s">
        <v>24</v>
      </c>
      <c r="L318" s="26">
        <v>45325.499074074076</v>
      </c>
      <c r="M318" t="s">
        <v>5747</v>
      </c>
    </row>
    <row r="319" spans="1:13">
      <c r="A319" t="s">
        <v>19490</v>
      </c>
      <c r="B319"/>
      <c r="C319" s="27" t="s">
        <v>6379</v>
      </c>
      <c r="D319" t="str">
        <f t="shared" si="4"/>
        <v>'240345557651',</v>
      </c>
      <c r="E319" t="s">
        <v>850</v>
      </c>
      <c r="F319" t="s">
        <v>6380</v>
      </c>
      <c r="G319" t="str">
        <f>CONCATENATE("'",Tabla6[[#This Row],[Public ID]],"',")</f>
        <v>'inv_H6EQ9hhaWNAPvPkm57wFKt',</v>
      </c>
      <c r="H319" t="s">
        <v>9</v>
      </c>
      <c r="I319" s="28">
        <v>50</v>
      </c>
      <c r="J319" s="253">
        <v>297449</v>
      </c>
      <c r="K319" t="s">
        <v>24</v>
      </c>
      <c r="L319" s="26">
        <v>45325.502442129633</v>
      </c>
      <c r="M319" t="s">
        <v>30</v>
      </c>
    </row>
    <row r="320" spans="1:13">
      <c r="A320" t="s">
        <v>19490</v>
      </c>
      <c r="B320"/>
      <c r="C320" s="27" t="s">
        <v>6381</v>
      </c>
      <c r="D320" t="str">
        <f t="shared" si="4"/>
        <v>'240345557515',</v>
      </c>
      <c r="E320" t="s">
        <v>850</v>
      </c>
      <c r="F320" t="s">
        <v>6382</v>
      </c>
      <c r="G320" t="str">
        <f>CONCATENATE("'",Tabla6[[#This Row],[Public ID]],"',")</f>
        <v>'inv_HJcnPoGEAtemUxNUDYaEUv',</v>
      </c>
      <c r="H320" t="s">
        <v>9</v>
      </c>
      <c r="I320" s="28">
        <v>40</v>
      </c>
      <c r="J320" s="253">
        <v>7133844</v>
      </c>
      <c r="K320" t="s">
        <v>24</v>
      </c>
      <c r="L320" s="26">
        <v>45325.502534722225</v>
      </c>
      <c r="M320" t="s">
        <v>66</v>
      </c>
    </row>
    <row r="321" spans="1:13">
      <c r="A321" t="s">
        <v>19490</v>
      </c>
      <c r="B321"/>
      <c r="C321" s="27" t="s">
        <v>6383</v>
      </c>
      <c r="D321" t="str">
        <f t="shared" si="4"/>
        <v>'240345554791',</v>
      </c>
      <c r="E321" t="s">
        <v>850</v>
      </c>
      <c r="F321" t="s">
        <v>6384</v>
      </c>
      <c r="G321" t="str">
        <f>CONCATENATE("'",Tabla6[[#This Row],[Public ID]],"',")</f>
        <v>'inv_QtAscgrBcho7nRC6Yr72nF',</v>
      </c>
      <c r="H321" t="s">
        <v>9</v>
      </c>
      <c r="I321" s="28">
        <v>320</v>
      </c>
      <c r="J321" s="253">
        <v>7168352</v>
      </c>
      <c r="K321" t="s">
        <v>24</v>
      </c>
      <c r="L321" s="26">
        <v>45325.50540509259</v>
      </c>
      <c r="M321" t="s">
        <v>3509</v>
      </c>
    </row>
    <row r="322" spans="1:13">
      <c r="A322" t="s">
        <v>19490</v>
      </c>
      <c r="B322"/>
      <c r="C322" s="27" t="s">
        <v>6385</v>
      </c>
      <c r="D322" t="str">
        <f t="shared" ref="D322:D385" si="5">CONCATENATE("'",C322,"',")</f>
        <v>'240058083869',</v>
      </c>
      <c r="E322" t="s">
        <v>850</v>
      </c>
      <c r="F322" t="s">
        <v>6386</v>
      </c>
      <c r="G322" t="str">
        <f>CONCATENATE("'",Tabla6[[#This Row],[Public ID]],"',")</f>
        <v>'inv_2foUEpKCvcM3N9fcyBCeJv',</v>
      </c>
      <c r="H322" t="s">
        <v>9</v>
      </c>
      <c r="I322" s="28">
        <v>534.88</v>
      </c>
      <c r="J322" s="253">
        <v>7154768</v>
      </c>
      <c r="K322" t="s">
        <v>24</v>
      </c>
      <c r="L322" s="26">
        <v>45325.506504629629</v>
      </c>
      <c r="M322" t="s">
        <v>439</v>
      </c>
    </row>
    <row r="323" spans="1:13">
      <c r="A323" t="s">
        <v>19490</v>
      </c>
      <c r="B323"/>
      <c r="C323" s="27" t="s">
        <v>6387</v>
      </c>
      <c r="D323" t="str">
        <f t="shared" si="5"/>
        <v>'240154437016',</v>
      </c>
      <c r="E323" t="s">
        <v>850</v>
      </c>
      <c r="F323" t="s">
        <v>6388</v>
      </c>
      <c r="G323" t="str">
        <f>CONCATENATE("'",Tabla6[[#This Row],[Public ID]],"',")</f>
        <v>'inv_QfuU5kYVUZe5TLpyST2YE6',</v>
      </c>
      <c r="H323" t="s">
        <v>9</v>
      </c>
      <c r="I323" s="28">
        <v>130</v>
      </c>
      <c r="J323" s="253">
        <v>7253695</v>
      </c>
      <c r="K323" t="s">
        <v>24</v>
      </c>
      <c r="L323" s="26">
        <v>45325.523599537039</v>
      </c>
      <c r="M323" t="s">
        <v>4035</v>
      </c>
    </row>
    <row r="324" spans="1:13">
      <c r="A324" t="s">
        <v>19490</v>
      </c>
      <c r="B324"/>
      <c r="C324" s="27" t="s">
        <v>6389</v>
      </c>
      <c r="D324" t="str">
        <f t="shared" si="5"/>
        <v>'240323828867',</v>
      </c>
      <c r="E324" t="s">
        <v>850</v>
      </c>
      <c r="F324" t="s">
        <v>6390</v>
      </c>
      <c r="G324" t="str">
        <f>CONCATENATE("'",Tabla6[[#This Row],[Public ID]],"',")</f>
        <v>'inv_MgucYUN4bfBiyqY8R3zH7K',</v>
      </c>
      <c r="H324" t="s">
        <v>9</v>
      </c>
      <c r="I324" s="28">
        <v>964.5</v>
      </c>
      <c r="J324" s="253">
        <v>7326492</v>
      </c>
      <c r="K324" t="s">
        <v>24</v>
      </c>
      <c r="L324" s="26">
        <v>45325.532349537039</v>
      </c>
      <c r="M324" t="s">
        <v>3471</v>
      </c>
    </row>
    <row r="325" spans="1:13">
      <c r="A325" t="s">
        <v>19490</v>
      </c>
      <c r="B325"/>
      <c r="C325" s="27" t="s">
        <v>6391</v>
      </c>
      <c r="D325" t="str">
        <f t="shared" si="5"/>
        <v>'232858771309',</v>
      </c>
      <c r="E325" t="s">
        <v>850</v>
      </c>
      <c r="F325" t="s">
        <v>6392</v>
      </c>
      <c r="G325" t="str">
        <f>CONCATENATE("'",Tabla6[[#This Row],[Public ID]],"',")</f>
        <v>'inv_UWvCJ9Q9XdixTZFcYRPtyA',</v>
      </c>
      <c r="H325" t="s">
        <v>9</v>
      </c>
      <c r="I325" s="28">
        <v>614.04</v>
      </c>
      <c r="J325" s="253">
        <v>7612244</v>
      </c>
      <c r="K325" t="s">
        <v>24</v>
      </c>
      <c r="L325" s="26">
        <v>45325.584305555552</v>
      </c>
      <c r="M325" t="s">
        <v>891</v>
      </c>
    </row>
    <row r="326" spans="1:13">
      <c r="A326" t="s">
        <v>19490</v>
      </c>
      <c r="B326"/>
      <c r="C326" s="27" t="s">
        <v>6393</v>
      </c>
      <c r="D326" t="str">
        <f t="shared" si="5"/>
        <v>'240345281344',</v>
      </c>
      <c r="E326" t="s">
        <v>850</v>
      </c>
      <c r="F326" t="s">
        <v>6394</v>
      </c>
      <c r="G326" t="str">
        <f>CONCATENATE("'",Tabla6[[#This Row],[Public ID]],"',")</f>
        <v>'inv_Zyf78wz9XZ5s6wQeq96hoZ',</v>
      </c>
      <c r="H326" t="s">
        <v>9</v>
      </c>
      <c r="I326" s="28">
        <v>9.99</v>
      </c>
      <c r="J326" s="253">
        <v>445040</v>
      </c>
      <c r="K326" t="s">
        <v>24</v>
      </c>
      <c r="L326" s="26">
        <v>45325.614444444444</v>
      </c>
      <c r="M326" t="s">
        <v>66</v>
      </c>
    </row>
    <row r="327" spans="1:13">
      <c r="A327" t="s">
        <v>19490</v>
      </c>
      <c r="B327"/>
      <c r="C327" s="27" t="s">
        <v>6395</v>
      </c>
      <c r="D327" t="str">
        <f t="shared" si="5"/>
        <v>'240345694429',</v>
      </c>
      <c r="E327" t="s">
        <v>850</v>
      </c>
      <c r="F327" t="s">
        <v>6396</v>
      </c>
      <c r="G327" t="str">
        <f>CONCATENATE("'",Tabla6[[#This Row],[Public ID]],"',")</f>
        <v>'inv_6ZYHKNgwd4tQRhmVcVniFJ',</v>
      </c>
      <c r="H327" t="s">
        <v>9</v>
      </c>
      <c r="I327" s="28">
        <v>50</v>
      </c>
      <c r="J327" s="253">
        <v>7928889</v>
      </c>
      <c r="K327" t="s">
        <v>24</v>
      </c>
      <c r="L327" s="26">
        <v>45325.650775462964</v>
      </c>
      <c r="M327" t="s">
        <v>2590</v>
      </c>
    </row>
    <row r="328" spans="1:13">
      <c r="A328" t="s">
        <v>19490</v>
      </c>
      <c r="B328"/>
      <c r="C328" s="27" t="s">
        <v>6397</v>
      </c>
      <c r="D328" t="str">
        <f t="shared" si="5"/>
        <v>'240355897378',</v>
      </c>
      <c r="E328" t="s">
        <v>850</v>
      </c>
      <c r="F328" t="s">
        <v>6398</v>
      </c>
      <c r="G328" t="str">
        <f>CONCATENATE("'",Tabla6[[#This Row],[Public ID]],"',")</f>
        <v>'inv_Z6AAaoLiKmWjrdeKPkdUo5',</v>
      </c>
      <c r="H328" t="s">
        <v>9</v>
      </c>
      <c r="I328" s="28">
        <v>20</v>
      </c>
      <c r="J328" s="253">
        <v>746607</v>
      </c>
      <c r="K328" t="s">
        <v>24</v>
      </c>
      <c r="L328" s="26">
        <v>45325.90289351852</v>
      </c>
      <c r="M328" t="s">
        <v>30</v>
      </c>
    </row>
    <row r="329" spans="1:13">
      <c r="A329" t="s">
        <v>19490</v>
      </c>
      <c r="B329"/>
      <c r="C329" s="27" t="s">
        <v>6399</v>
      </c>
      <c r="D329" t="str">
        <f t="shared" si="5"/>
        <v>'240249004779',</v>
      </c>
      <c r="E329" t="s">
        <v>850</v>
      </c>
      <c r="F329" t="s">
        <v>6400</v>
      </c>
      <c r="G329" t="str">
        <f>CONCATENATE("'",Tabla6[[#This Row],[Public ID]],"',")</f>
        <v>'inv_W3NV2gfkEviLMYPCvdJZjZ',</v>
      </c>
      <c r="H329" t="s">
        <v>9</v>
      </c>
      <c r="I329" s="28">
        <v>290.27999999999997</v>
      </c>
      <c r="J329" s="253">
        <v>6005691</v>
      </c>
      <c r="K329" t="s">
        <v>24</v>
      </c>
      <c r="L329" s="26">
        <v>45327.41133101852</v>
      </c>
      <c r="M329" t="s">
        <v>6401</v>
      </c>
    </row>
    <row r="330" spans="1:13">
      <c r="A330" t="s">
        <v>19490</v>
      </c>
      <c r="B330"/>
      <c r="C330" s="27" t="s">
        <v>6402</v>
      </c>
      <c r="D330" t="str">
        <f t="shared" si="5"/>
        <v>'240334956355',</v>
      </c>
      <c r="E330" t="s">
        <v>850</v>
      </c>
      <c r="F330" t="s">
        <v>6403</v>
      </c>
      <c r="G330" t="str">
        <f>CONCATENATE("'",Tabla6[[#This Row],[Public ID]],"',")</f>
        <v>'inv_kVUvpPTaxWf2JskR926bj3',</v>
      </c>
      <c r="H330" t="s">
        <v>9</v>
      </c>
      <c r="I330" s="28">
        <v>400</v>
      </c>
      <c r="J330" s="253">
        <v>7202926</v>
      </c>
      <c r="K330" t="s">
        <v>24</v>
      </c>
      <c r="L330" s="26">
        <v>45327.489027777781</v>
      </c>
      <c r="M330" t="s">
        <v>884</v>
      </c>
    </row>
    <row r="331" spans="1:13">
      <c r="A331" t="s">
        <v>19490</v>
      </c>
      <c r="B331"/>
      <c r="C331" s="27" t="s">
        <v>6404</v>
      </c>
      <c r="D331" t="str">
        <f t="shared" si="5"/>
        <v>'240366802739',</v>
      </c>
      <c r="E331" t="s">
        <v>850</v>
      </c>
      <c r="F331" t="s">
        <v>6405</v>
      </c>
      <c r="G331" t="str">
        <f>CONCATENATE("'",Tabla6[[#This Row],[Public ID]],"',")</f>
        <v>'inv_JeF8awVMCTpaNinMzeJmyX',</v>
      </c>
      <c r="H331" t="s">
        <v>9</v>
      </c>
      <c r="I331" s="28">
        <v>600</v>
      </c>
      <c r="J331" s="253">
        <v>7216746</v>
      </c>
      <c r="K331" t="s">
        <v>24</v>
      </c>
      <c r="L331" s="26">
        <v>45327.48914351852</v>
      </c>
      <c r="M331" t="s">
        <v>6354</v>
      </c>
    </row>
    <row r="332" spans="1:13">
      <c r="A332" t="s">
        <v>19490</v>
      </c>
      <c r="B332"/>
      <c r="C332" s="27" t="s">
        <v>6406</v>
      </c>
      <c r="D332" t="str">
        <f t="shared" si="5"/>
        <v>'240366801906',</v>
      </c>
      <c r="E332" t="s">
        <v>850</v>
      </c>
      <c r="F332" t="s">
        <v>6407</v>
      </c>
      <c r="G332" t="str">
        <f>CONCATENATE("'",Tabla6[[#This Row],[Public ID]],"',")</f>
        <v>'inv_84dEPFurFnBVPWBzNwJ8tX',</v>
      </c>
      <c r="H332" t="s">
        <v>9</v>
      </c>
      <c r="I332" s="28">
        <v>269</v>
      </c>
      <c r="J332" s="253">
        <v>7218796</v>
      </c>
      <c r="K332" t="s">
        <v>24</v>
      </c>
      <c r="L332" s="26">
        <v>45327.489351851851</v>
      </c>
      <c r="M332" t="s">
        <v>66</v>
      </c>
    </row>
    <row r="333" spans="1:13">
      <c r="A333" t="s">
        <v>19490</v>
      </c>
      <c r="B333"/>
      <c r="C333" s="27" t="s">
        <v>6408</v>
      </c>
      <c r="D333" t="str">
        <f t="shared" si="5"/>
        <v>'240366829474',</v>
      </c>
      <c r="E333" t="s">
        <v>850</v>
      </c>
      <c r="F333" t="s">
        <v>6409</v>
      </c>
      <c r="G333" t="str">
        <f>CONCATENATE("'",Tabla6[[#This Row],[Public ID]],"',")</f>
        <v>'inv_g8A2H3327dWQd4eYEnG4KC',</v>
      </c>
      <c r="H333" t="s">
        <v>9</v>
      </c>
      <c r="I333" s="28">
        <v>30</v>
      </c>
      <c r="J333" s="253">
        <v>523657</v>
      </c>
      <c r="K333" t="s">
        <v>24</v>
      </c>
      <c r="L333" s="26">
        <v>45327.511562500003</v>
      </c>
      <c r="M333" t="s">
        <v>27</v>
      </c>
    </row>
    <row r="334" spans="1:13">
      <c r="A334" t="s">
        <v>19490</v>
      </c>
      <c r="B334"/>
      <c r="C334" s="27" t="s">
        <v>6410</v>
      </c>
      <c r="D334" t="str">
        <f t="shared" si="5"/>
        <v>'240366948007',</v>
      </c>
      <c r="E334" t="s">
        <v>850</v>
      </c>
      <c r="F334" t="s">
        <v>6411</v>
      </c>
      <c r="G334" t="str">
        <f>CONCATENATE("'",Tabla6[[#This Row],[Public ID]],"',")</f>
        <v>'inv_SHSfazboGMY4fxbXnSHRRf',</v>
      </c>
      <c r="H334" t="s">
        <v>9</v>
      </c>
      <c r="I334" s="28">
        <v>5</v>
      </c>
      <c r="J334" s="253">
        <v>695303</v>
      </c>
      <c r="K334" t="s">
        <v>24</v>
      </c>
      <c r="L334" s="26">
        <v>45327.588888888888</v>
      </c>
      <c r="M334" t="s">
        <v>66</v>
      </c>
    </row>
    <row r="335" spans="1:13">
      <c r="A335" t="s">
        <v>19490</v>
      </c>
      <c r="B335"/>
      <c r="C335" s="27" t="s">
        <v>6412</v>
      </c>
      <c r="D335" t="str">
        <f t="shared" si="5"/>
        <v>'240366947868',</v>
      </c>
      <c r="E335" t="s">
        <v>850</v>
      </c>
      <c r="F335" t="s">
        <v>6413</v>
      </c>
      <c r="G335" t="str">
        <f>CONCATENATE("'",Tabla6[[#This Row],[Public ID]],"',")</f>
        <v>'inv_Fkpo8qKcxsP2NLotrRi8pR',</v>
      </c>
      <c r="H335" t="s">
        <v>9</v>
      </c>
      <c r="I335" s="28">
        <v>1631</v>
      </c>
      <c r="J335" s="253">
        <v>7999238</v>
      </c>
      <c r="K335" t="s">
        <v>24</v>
      </c>
      <c r="L335" s="26">
        <v>45327.601956018516</v>
      </c>
      <c r="M335" t="s">
        <v>66</v>
      </c>
    </row>
    <row r="336" spans="1:13">
      <c r="A336" t="s">
        <v>19490</v>
      </c>
      <c r="B336"/>
      <c r="C336" s="27" t="s">
        <v>6414</v>
      </c>
      <c r="D336" t="str">
        <f t="shared" si="5"/>
        <v>'230478379835',</v>
      </c>
      <c r="E336" t="s">
        <v>850</v>
      </c>
      <c r="F336" t="s">
        <v>6415</v>
      </c>
      <c r="G336" t="str">
        <f>CONCATENATE("'",Tabla6[[#This Row],[Public ID]],"',")</f>
        <v>'inv_DUUsgZ96LzbQhN344QHxfr',</v>
      </c>
      <c r="H336" t="s">
        <v>9</v>
      </c>
      <c r="I336" s="28">
        <v>795.27</v>
      </c>
      <c r="J336" s="253">
        <v>8719086</v>
      </c>
      <c r="K336" t="s">
        <v>24</v>
      </c>
      <c r="L336" s="26">
        <v>45327.709155092591</v>
      </c>
      <c r="M336" t="s">
        <v>3441</v>
      </c>
    </row>
    <row r="337" spans="1:13">
      <c r="A337" t="s">
        <v>19490</v>
      </c>
      <c r="B337"/>
      <c r="C337" s="27" t="s">
        <v>6416</v>
      </c>
      <c r="D337" t="str">
        <f t="shared" si="5"/>
        <v>'240367088081',</v>
      </c>
      <c r="E337" t="s">
        <v>850</v>
      </c>
      <c r="F337" t="s">
        <v>6417</v>
      </c>
      <c r="G337" t="str">
        <f>CONCATENATE("'",Tabla6[[#This Row],[Public ID]],"',")</f>
        <v>'inv_duHxq9ewJY4iH34FYwc7M7',</v>
      </c>
      <c r="H337" t="s">
        <v>9</v>
      </c>
      <c r="I337" s="28">
        <v>20</v>
      </c>
      <c r="J337" s="253">
        <v>982808</v>
      </c>
      <c r="K337" t="s">
        <v>24</v>
      </c>
      <c r="L337" s="26">
        <v>45327.724976851852</v>
      </c>
      <c r="M337" t="s">
        <v>30</v>
      </c>
    </row>
    <row r="338" spans="1:13">
      <c r="A338" t="s">
        <v>19490</v>
      </c>
      <c r="B338"/>
      <c r="C338" s="27" t="s">
        <v>6418</v>
      </c>
      <c r="D338" t="str">
        <f t="shared" si="5"/>
        <v>'233070693771',</v>
      </c>
      <c r="E338" t="s">
        <v>850</v>
      </c>
      <c r="F338" t="s">
        <v>6419</v>
      </c>
      <c r="G338" t="str">
        <f>CONCATENATE("'",Tabla6[[#This Row],[Public ID]],"',")</f>
        <v>'inv_YU4bBBZFBdSoS3dWtoqn4V',</v>
      </c>
      <c r="H338" t="s">
        <v>9</v>
      </c>
      <c r="I338" s="28">
        <v>235.5</v>
      </c>
      <c r="J338" s="253">
        <v>8891700</v>
      </c>
      <c r="K338" t="s">
        <v>24</v>
      </c>
      <c r="L338" s="26">
        <v>45327.735543981478</v>
      </c>
      <c r="M338" t="s">
        <v>1290</v>
      </c>
    </row>
    <row r="339" spans="1:13">
      <c r="A339" t="s">
        <v>19490</v>
      </c>
      <c r="B339"/>
      <c r="C339" s="27" t="s">
        <v>6420</v>
      </c>
      <c r="D339" t="str">
        <f t="shared" si="5"/>
        <v>'240367104224',</v>
      </c>
      <c r="E339" t="s">
        <v>850</v>
      </c>
      <c r="F339" t="s">
        <v>6421</v>
      </c>
      <c r="G339" t="str">
        <f>CONCATENATE("'",Tabla6[[#This Row],[Public ID]],"',")</f>
        <v>'ppy_G3hxEyRM629qDqzeUSGmcS',</v>
      </c>
      <c r="H339" t="s">
        <v>9</v>
      </c>
      <c r="I339" s="28">
        <v>207</v>
      </c>
      <c r="J339" s="253">
        <v>8917605</v>
      </c>
      <c r="K339" t="s">
        <v>24</v>
      </c>
      <c r="L339" s="26">
        <v>45327.738657407404</v>
      </c>
      <c r="M339" t="s">
        <v>66</v>
      </c>
    </row>
    <row r="340" spans="1:13">
      <c r="A340" t="s">
        <v>19490</v>
      </c>
      <c r="B340"/>
      <c r="C340" s="27" t="s">
        <v>6422</v>
      </c>
      <c r="D340" t="str">
        <f t="shared" si="5"/>
        <v>'240377174741',</v>
      </c>
      <c r="E340" t="s">
        <v>850</v>
      </c>
      <c r="F340" t="s">
        <v>6423</v>
      </c>
      <c r="G340" t="str">
        <f>CONCATENATE("'",Tabla6[[#This Row],[Public ID]],"',")</f>
        <v>'inv_7uZGrGnp58eQctDkb4cxyx',</v>
      </c>
      <c r="H340" t="s">
        <v>9</v>
      </c>
      <c r="I340" s="28">
        <v>20</v>
      </c>
      <c r="J340" s="253">
        <v>1218403</v>
      </c>
      <c r="K340" t="s">
        <v>24</v>
      </c>
      <c r="L340" s="26">
        <v>45327.836192129631</v>
      </c>
      <c r="M340" t="s">
        <v>30</v>
      </c>
    </row>
    <row r="341" spans="1:13">
      <c r="A341" t="s">
        <v>19490</v>
      </c>
      <c r="B341"/>
      <c r="C341" s="27" t="s">
        <v>6424</v>
      </c>
      <c r="D341" t="str">
        <f t="shared" si="5"/>
        <v>'230341741777',</v>
      </c>
      <c r="E341" t="s">
        <v>850</v>
      </c>
      <c r="F341" t="s">
        <v>6425</v>
      </c>
      <c r="G341" t="str">
        <f>CONCATENATE("'",Tabla6[[#This Row],[Public ID]],"',")</f>
        <v>'inv_5rSpQZv8Hv77z25u8rnWdV',</v>
      </c>
      <c r="H341" t="s">
        <v>9</v>
      </c>
      <c r="I341" s="28">
        <v>795.19</v>
      </c>
      <c r="J341" s="253">
        <v>9694961</v>
      </c>
      <c r="K341" t="s">
        <v>24</v>
      </c>
      <c r="L341" s="26">
        <v>45327.850937499999</v>
      </c>
      <c r="M341" t="s">
        <v>3441</v>
      </c>
    </row>
    <row r="342" spans="1:13">
      <c r="A342" t="s">
        <v>19490</v>
      </c>
      <c r="B342"/>
      <c r="C342" s="27" t="s">
        <v>6426</v>
      </c>
      <c r="D342" t="str">
        <f t="shared" si="5"/>
        <v>'240377277007',</v>
      </c>
      <c r="E342" t="s">
        <v>850</v>
      </c>
      <c r="F342" t="s">
        <v>6427</v>
      </c>
      <c r="G342" t="str">
        <f>CONCATENATE("'",Tabla6[[#This Row],[Public ID]],"',")</f>
        <v>'inv_bSSqwrG3HLtsWDKs5Jdprm',</v>
      </c>
      <c r="H342" t="s">
        <v>9</v>
      </c>
      <c r="I342" s="28">
        <v>50</v>
      </c>
      <c r="J342" s="253">
        <v>6032138</v>
      </c>
      <c r="K342" t="s">
        <v>24</v>
      </c>
      <c r="L342" s="26">
        <v>45328.026006944441</v>
      </c>
      <c r="M342" t="s">
        <v>30</v>
      </c>
    </row>
    <row r="343" spans="1:13">
      <c r="A343" t="s">
        <v>19490</v>
      </c>
      <c r="B343"/>
      <c r="C343" s="27" t="s">
        <v>6428</v>
      </c>
      <c r="D343" t="str">
        <f t="shared" si="5"/>
        <v>'231863234468',</v>
      </c>
      <c r="E343" t="s">
        <v>850</v>
      </c>
      <c r="F343" t="s">
        <v>6429</v>
      </c>
      <c r="G343" t="str">
        <f>CONCATENATE("'",Tabla6[[#This Row],[Public ID]],"',")</f>
        <v>'inv_PULqtomkLSyE59HPRHZtSR',</v>
      </c>
      <c r="H343" t="s">
        <v>9</v>
      </c>
      <c r="I343" s="28">
        <v>266.5</v>
      </c>
      <c r="J343" s="253">
        <v>6543435</v>
      </c>
      <c r="K343" t="s">
        <v>24</v>
      </c>
      <c r="L343" s="26">
        <v>45328.395208333335</v>
      </c>
      <c r="M343" t="s">
        <v>1290</v>
      </c>
    </row>
    <row r="344" spans="1:13">
      <c r="A344" t="s">
        <v>19490</v>
      </c>
      <c r="B344"/>
      <c r="C344" s="27" t="s">
        <v>6430</v>
      </c>
      <c r="D344" t="str">
        <f t="shared" si="5"/>
        <v>'232754010777',</v>
      </c>
      <c r="E344" t="s">
        <v>850</v>
      </c>
      <c r="F344" t="s">
        <v>6431</v>
      </c>
      <c r="G344" t="str">
        <f>CONCATENATE("'",Tabla6[[#This Row],[Public ID]],"',")</f>
        <v>'inv_esNvBovsvpAGAYHkGupJe8',</v>
      </c>
      <c r="H344" t="s">
        <v>9</v>
      </c>
      <c r="I344" s="28">
        <v>281.75</v>
      </c>
      <c r="J344" s="253">
        <v>6535672</v>
      </c>
      <c r="K344" t="s">
        <v>24</v>
      </c>
      <c r="L344" s="26">
        <v>45328.395949074074</v>
      </c>
      <c r="M344" t="s">
        <v>6127</v>
      </c>
    </row>
    <row r="345" spans="1:13">
      <c r="A345" t="s">
        <v>19490</v>
      </c>
      <c r="B345"/>
      <c r="C345" s="27" t="s">
        <v>6432</v>
      </c>
      <c r="D345" t="str">
        <f t="shared" si="5"/>
        <v>'240377434195',</v>
      </c>
      <c r="E345" t="s">
        <v>850</v>
      </c>
      <c r="F345" t="s">
        <v>6433</v>
      </c>
      <c r="G345" t="str">
        <f>CONCATENATE("'",Tabla6[[#This Row],[Public ID]],"',")</f>
        <v>'inv_HgfPu9S4AaXRhFRLJwYbsQ',</v>
      </c>
      <c r="H345" t="s">
        <v>9</v>
      </c>
      <c r="I345" s="28">
        <v>50</v>
      </c>
      <c r="J345" s="253">
        <v>304002</v>
      </c>
      <c r="K345" t="s">
        <v>24</v>
      </c>
      <c r="L345" s="26">
        <v>45328.396666666667</v>
      </c>
      <c r="M345" t="s">
        <v>30</v>
      </c>
    </row>
    <row r="346" spans="1:13">
      <c r="A346" t="s">
        <v>19490</v>
      </c>
      <c r="B346"/>
      <c r="C346" s="27" t="s">
        <v>6434</v>
      </c>
      <c r="D346" t="str">
        <f t="shared" si="5"/>
        <v>'233070689835',</v>
      </c>
      <c r="E346" t="s">
        <v>850</v>
      </c>
      <c r="F346" t="s">
        <v>6435</v>
      </c>
      <c r="G346" t="str">
        <f>CONCATENATE("'",Tabla6[[#This Row],[Public ID]],"',")</f>
        <v>'inv_UzxL3uG9dGatkGeiXY74Sn',</v>
      </c>
      <c r="H346" t="s">
        <v>9</v>
      </c>
      <c r="I346" s="28">
        <v>235.75</v>
      </c>
      <c r="J346" s="253">
        <v>6540959</v>
      </c>
      <c r="K346" t="s">
        <v>24</v>
      </c>
      <c r="L346" s="26">
        <v>45328.397476851853</v>
      </c>
      <c r="M346" t="s">
        <v>1290</v>
      </c>
    </row>
    <row r="347" spans="1:13">
      <c r="A347" t="s">
        <v>19490</v>
      </c>
      <c r="B347"/>
      <c r="C347" s="27" t="s">
        <v>6436</v>
      </c>
      <c r="D347" t="str">
        <f t="shared" si="5"/>
        <v>'240324183127',</v>
      </c>
      <c r="E347" t="s">
        <v>850</v>
      </c>
      <c r="F347" t="s">
        <v>6437</v>
      </c>
      <c r="G347" t="str">
        <f>CONCATENATE("'",Tabla6[[#This Row],[Public ID]],"',")</f>
        <v>'inv_86RvcA4w6eP9uctAqaSm8K',</v>
      </c>
      <c r="H347" t="s">
        <v>9</v>
      </c>
      <c r="I347" s="28">
        <v>280.62</v>
      </c>
      <c r="J347" s="253">
        <v>6554514</v>
      </c>
      <c r="K347" t="s">
        <v>24</v>
      </c>
      <c r="L347" s="26">
        <v>45328.399537037039</v>
      </c>
      <c r="M347" t="s">
        <v>6127</v>
      </c>
    </row>
    <row r="348" spans="1:13">
      <c r="A348" t="s">
        <v>19490</v>
      </c>
      <c r="B348"/>
      <c r="C348" s="27" t="s">
        <v>6438</v>
      </c>
      <c r="D348" t="str">
        <f t="shared" si="5"/>
        <v>'231997375085',</v>
      </c>
      <c r="E348" t="s">
        <v>850</v>
      </c>
      <c r="F348" t="s">
        <v>6439</v>
      </c>
      <c r="G348" t="str">
        <f>CONCATENATE("'",Tabla6[[#This Row],[Public ID]],"',")</f>
        <v>'inv_EF5DVw66Kpkngw8g7AiD4z',</v>
      </c>
      <c r="H348" t="s">
        <v>9</v>
      </c>
      <c r="I348" s="28">
        <v>474.98</v>
      </c>
      <c r="J348" s="253">
        <v>6639297</v>
      </c>
      <c r="K348" t="s">
        <v>24</v>
      </c>
      <c r="L348" s="26">
        <v>45328.412233796298</v>
      </c>
      <c r="M348" t="s">
        <v>6252</v>
      </c>
    </row>
    <row r="349" spans="1:13">
      <c r="A349" t="s">
        <v>19490</v>
      </c>
      <c r="B349"/>
      <c r="C349" s="27" t="s">
        <v>6440</v>
      </c>
      <c r="D349" t="str">
        <f t="shared" si="5"/>
        <v>'233254096468',</v>
      </c>
      <c r="E349" t="s">
        <v>850</v>
      </c>
      <c r="F349" t="s">
        <v>6441</v>
      </c>
      <c r="G349" t="str">
        <f>CONCATENATE("'",Tabla6[[#This Row],[Public ID]],"',")</f>
        <v>'inv_7vj7Xmw9rhvE2JR44tGZYu',</v>
      </c>
      <c r="H349" t="s">
        <v>9</v>
      </c>
      <c r="I349" s="28">
        <v>471.2</v>
      </c>
      <c r="J349" s="253">
        <v>6626839</v>
      </c>
      <c r="K349" t="s">
        <v>24</v>
      </c>
      <c r="L349" s="26">
        <v>45328.413622685184</v>
      </c>
      <c r="M349" t="s">
        <v>6252</v>
      </c>
    </row>
    <row r="350" spans="1:13">
      <c r="A350" t="s">
        <v>19490</v>
      </c>
      <c r="B350"/>
      <c r="C350" s="27" t="s">
        <v>6442</v>
      </c>
      <c r="D350" t="str">
        <f t="shared" si="5"/>
        <v>'233621562986',</v>
      </c>
      <c r="E350" t="s">
        <v>850</v>
      </c>
      <c r="F350" t="s">
        <v>6443</v>
      </c>
      <c r="G350" t="str">
        <f>CONCATENATE("'",Tabla6[[#This Row],[Public ID]],"',")</f>
        <v>'inv_YLXP3cheKnDfxvu5F5Redh',</v>
      </c>
      <c r="H350" t="s">
        <v>109</v>
      </c>
      <c r="I350" s="28">
        <v>20</v>
      </c>
      <c r="J350" s="253">
        <v>7059935</v>
      </c>
      <c r="K350" t="s">
        <v>24</v>
      </c>
      <c r="L350" s="26">
        <v>45328.483090277776</v>
      </c>
      <c r="M350" t="s">
        <v>107</v>
      </c>
    </row>
    <row r="351" spans="1:13">
      <c r="A351" t="s">
        <v>19490</v>
      </c>
      <c r="B351"/>
      <c r="C351" s="27" t="s">
        <v>6444</v>
      </c>
      <c r="D351" t="str">
        <f t="shared" si="5"/>
        <v>'240377811125',</v>
      </c>
      <c r="E351" t="s">
        <v>850</v>
      </c>
      <c r="F351" t="s">
        <v>6445</v>
      </c>
      <c r="G351" t="str">
        <f>CONCATENATE("'",Tabla6[[#This Row],[Public ID]],"',")</f>
        <v>'inv_8wt9pWrHSZTkJ8ENVcooUZ',</v>
      </c>
      <c r="H351" t="s">
        <v>9</v>
      </c>
      <c r="I351" s="28">
        <v>20</v>
      </c>
      <c r="J351" s="253">
        <v>794222</v>
      </c>
      <c r="K351" t="s">
        <v>24</v>
      </c>
      <c r="L351" s="26">
        <v>45328.645532407405</v>
      </c>
      <c r="M351" t="s">
        <v>30</v>
      </c>
    </row>
    <row r="352" spans="1:13">
      <c r="A352" t="s">
        <v>19490</v>
      </c>
      <c r="B352"/>
      <c r="C352" s="27" t="s">
        <v>6446</v>
      </c>
      <c r="D352" t="str">
        <f t="shared" si="5"/>
        <v>'240377814967',</v>
      </c>
      <c r="E352" t="s">
        <v>850</v>
      </c>
      <c r="F352" t="s">
        <v>6447</v>
      </c>
      <c r="G352" t="str">
        <f>CONCATENATE("'",Tabla6[[#This Row],[Public ID]],"',")</f>
        <v>'inv_Fe2KJHgq6ZnsJuJt3kTFRP',</v>
      </c>
      <c r="H352" t="s">
        <v>9</v>
      </c>
      <c r="I352" s="28">
        <v>50</v>
      </c>
      <c r="J352" s="253">
        <v>796405</v>
      </c>
      <c r="K352" t="s">
        <v>24</v>
      </c>
      <c r="L352" s="26">
        <v>45328.649560185186</v>
      </c>
      <c r="M352" t="s">
        <v>30</v>
      </c>
    </row>
    <row r="353" spans="1:13">
      <c r="A353" t="s">
        <v>19490</v>
      </c>
      <c r="B353"/>
      <c r="C353" s="27" t="s">
        <v>6448</v>
      </c>
      <c r="D353" t="str">
        <f t="shared" si="5"/>
        <v>'240377197344',</v>
      </c>
      <c r="E353" t="s">
        <v>850</v>
      </c>
      <c r="F353" t="s">
        <v>6449</v>
      </c>
      <c r="G353" t="str">
        <f>CONCATENATE("'",Tabla6[[#This Row],[Public ID]],"',")</f>
        <v>'inv_R4Ewm8hrGMYefiaMtMdFYr',</v>
      </c>
      <c r="H353" t="s">
        <v>9</v>
      </c>
      <c r="I353" s="28">
        <v>5</v>
      </c>
      <c r="J353" s="253">
        <v>1322061</v>
      </c>
      <c r="K353" t="s">
        <v>24</v>
      </c>
      <c r="L353" s="26">
        <v>45328.875960648147</v>
      </c>
      <c r="M353" t="s">
        <v>66</v>
      </c>
    </row>
    <row r="354" spans="1:13">
      <c r="A354" t="s">
        <v>19490</v>
      </c>
      <c r="B354"/>
      <c r="C354" s="27" t="s">
        <v>6450</v>
      </c>
      <c r="D354" t="str">
        <f t="shared" si="5"/>
        <v>'240377211859',</v>
      </c>
      <c r="E354" t="s">
        <v>850</v>
      </c>
      <c r="F354" t="s">
        <v>6451</v>
      </c>
      <c r="G354" t="str">
        <f>CONCATENATE("'",Tabla6[[#This Row],[Public ID]],"',")</f>
        <v>'inv_53dBNcqgXPkjmoTvnNk7rq',</v>
      </c>
      <c r="H354" t="s">
        <v>9</v>
      </c>
      <c r="I354" s="28">
        <v>20</v>
      </c>
      <c r="J354" s="253">
        <v>9977589</v>
      </c>
      <c r="K354" t="s">
        <v>24</v>
      </c>
      <c r="L354" s="26">
        <v>45328.899409722224</v>
      </c>
      <c r="M354" t="s">
        <v>48</v>
      </c>
    </row>
    <row r="355" spans="1:13">
      <c r="A355" t="s">
        <v>19490</v>
      </c>
      <c r="B355"/>
      <c r="C355" s="27" t="s">
        <v>6452</v>
      </c>
      <c r="D355" t="str">
        <f t="shared" si="5"/>
        <v>'240377258856',</v>
      </c>
      <c r="E355" t="s">
        <v>850</v>
      </c>
      <c r="F355" t="s">
        <v>6453</v>
      </c>
      <c r="G355" t="str">
        <f>CONCATENATE("'",Tabla6[[#This Row],[Public ID]],"',")</f>
        <v>'inv_RRYToWKt97DprMBehwXYBr',</v>
      </c>
      <c r="H355" t="s">
        <v>9</v>
      </c>
      <c r="I355" s="28">
        <v>36.880000000000003</v>
      </c>
      <c r="J355" s="253">
        <v>1486423</v>
      </c>
      <c r="K355" t="s">
        <v>24</v>
      </c>
      <c r="L355" s="26">
        <v>45328.979849537034</v>
      </c>
      <c r="M355" t="s">
        <v>66</v>
      </c>
    </row>
    <row r="356" spans="1:13" ht="30">
      <c r="A356" t="s">
        <v>19490</v>
      </c>
      <c r="B356"/>
      <c r="C356" s="27" t="s">
        <v>6454</v>
      </c>
      <c r="D356" t="str">
        <f t="shared" si="5"/>
        <v>'240462859031',</v>
      </c>
      <c r="E356" t="s">
        <v>850</v>
      </c>
      <c r="F356" s="254" t="s">
        <v>6455</v>
      </c>
      <c r="G356" t="str">
        <f>CONCATENATE("'",Tabla6[[#This Row],[Public ID]],"',")</f>
        <v>'inv_gRtErRiex7Rc2LoxSMVgFA',</v>
      </c>
      <c r="H356" t="s">
        <v>9</v>
      </c>
      <c r="I356" s="28">
        <v>500</v>
      </c>
      <c r="J356" s="253">
        <v>8618045</v>
      </c>
      <c r="K356" t="s">
        <v>24</v>
      </c>
      <c r="L356" s="26">
        <v>45336.804618055554</v>
      </c>
      <c r="M356" s="254" t="s">
        <v>96</v>
      </c>
    </row>
    <row r="357" spans="1:13" ht="60">
      <c r="A357" t="s">
        <v>19490</v>
      </c>
      <c r="B357"/>
      <c r="C357" s="27" t="s">
        <v>6456</v>
      </c>
      <c r="D357" t="str">
        <f t="shared" si="5"/>
        <v>'240452341141',</v>
      </c>
      <c r="E357" t="s">
        <v>850</v>
      </c>
      <c r="F357" s="254" t="s">
        <v>6457</v>
      </c>
      <c r="G357" t="str">
        <f>CONCATENATE("'",Tabla6[[#This Row],[Public ID]],"',")</f>
        <v>'inv_HNtXn8KsehjFNHF6UHQhp2',</v>
      </c>
      <c r="H357" t="s">
        <v>9</v>
      </c>
      <c r="I357" s="28">
        <v>1000</v>
      </c>
      <c r="J357" s="253">
        <v>9752859</v>
      </c>
      <c r="K357" t="s">
        <v>24</v>
      </c>
      <c r="L357" s="26">
        <v>45336.957638888889</v>
      </c>
      <c r="M357" s="254" t="s">
        <v>27</v>
      </c>
    </row>
    <row r="358" spans="1:13">
      <c r="A358" t="s">
        <v>19490</v>
      </c>
      <c r="B358"/>
      <c r="C358" s="27" t="s">
        <v>6458</v>
      </c>
      <c r="D358" t="str">
        <f t="shared" si="5"/>
        <v>'240367066018',</v>
      </c>
      <c r="E358" t="s">
        <v>850</v>
      </c>
      <c r="F358" t="s">
        <v>6459</v>
      </c>
      <c r="G358" t="str">
        <f>CONCATENATE("'",Tabla6[[#This Row],[Public ID]],"',")</f>
        <v>'inv_aAYKYZyezLDhjtuqvgrpdm',</v>
      </c>
      <c r="H358" t="s">
        <v>9</v>
      </c>
      <c r="I358" s="28">
        <v>336.76</v>
      </c>
      <c r="J358" s="253">
        <v>6474354</v>
      </c>
      <c r="K358" t="s">
        <v>24</v>
      </c>
      <c r="L358" s="26">
        <v>45337.388159722221</v>
      </c>
      <c r="M358" t="s">
        <v>6460</v>
      </c>
    </row>
    <row r="359" spans="1:13">
      <c r="A359" t="s">
        <v>19490</v>
      </c>
      <c r="B359"/>
      <c r="C359" s="27" t="s">
        <v>6461</v>
      </c>
      <c r="D359" t="str">
        <f t="shared" si="5"/>
        <v>'240463153186',</v>
      </c>
      <c r="E359" t="s">
        <v>850</v>
      </c>
      <c r="F359" t="s">
        <v>6462</v>
      </c>
      <c r="G359" t="str">
        <f>CONCATENATE("'",Tabla6[[#This Row],[Public ID]],"',")</f>
        <v>'inv_TpZSJmE6pR9RF6vXtRFdxt',</v>
      </c>
      <c r="H359" t="s">
        <v>9</v>
      </c>
      <c r="I359" s="28">
        <v>40</v>
      </c>
      <c r="J359" s="253">
        <v>6794375</v>
      </c>
      <c r="K359" t="s">
        <v>24</v>
      </c>
      <c r="L359" s="26">
        <v>45337.448379629626</v>
      </c>
      <c r="M359" t="s">
        <v>96</v>
      </c>
    </row>
    <row r="360" spans="1:13">
      <c r="A360" t="s">
        <v>19490</v>
      </c>
      <c r="B360"/>
      <c r="C360" s="27" t="s">
        <v>6463</v>
      </c>
      <c r="D360" t="str">
        <f t="shared" si="5"/>
        <v>'240409572948',</v>
      </c>
      <c r="E360" t="s">
        <v>850</v>
      </c>
      <c r="F360" t="s">
        <v>6464</v>
      </c>
      <c r="G360" t="str">
        <f>CONCATENATE("'",Tabla6[[#This Row],[Public ID]],"',")</f>
        <v>'inv_YqtoVm5ScCNod7MosVGvsj',</v>
      </c>
      <c r="H360" t="s">
        <v>9</v>
      </c>
      <c r="I360" s="28">
        <v>417.01</v>
      </c>
      <c r="J360" s="253">
        <v>6964979</v>
      </c>
      <c r="K360" t="s">
        <v>24</v>
      </c>
      <c r="L360" s="26">
        <v>45337.479513888888</v>
      </c>
      <c r="M360" t="s">
        <v>2897</v>
      </c>
    </row>
    <row r="361" spans="1:13">
      <c r="A361" t="s">
        <v>19490</v>
      </c>
      <c r="B361"/>
      <c r="C361" s="27" t="s">
        <v>6465</v>
      </c>
      <c r="D361" t="str">
        <f t="shared" si="5"/>
        <v>'230542121911',</v>
      </c>
      <c r="E361" t="s">
        <v>850</v>
      </c>
      <c r="F361" t="s">
        <v>6466</v>
      </c>
      <c r="G361" t="str">
        <f>CONCATENATE("'",Tabla6[[#This Row],[Public ID]],"',")</f>
        <v>'inv_aeSFqtdTejuGT9GLRXjssH',</v>
      </c>
      <c r="H361" t="s">
        <v>9</v>
      </c>
      <c r="I361" s="28">
        <v>795.47</v>
      </c>
      <c r="J361" s="253">
        <v>8322645</v>
      </c>
      <c r="K361" t="s">
        <v>24</v>
      </c>
      <c r="L361" s="26">
        <v>45337.707314814812</v>
      </c>
      <c r="M361" t="s">
        <v>3441</v>
      </c>
    </row>
    <row r="362" spans="1:13">
      <c r="A362" t="s">
        <v>19490</v>
      </c>
      <c r="B362"/>
      <c r="C362" s="27" t="s">
        <v>6467</v>
      </c>
      <c r="D362" t="str">
        <f t="shared" si="5"/>
        <v>'230542122048',</v>
      </c>
      <c r="E362" t="s">
        <v>850</v>
      </c>
      <c r="F362" t="s">
        <v>6468</v>
      </c>
      <c r="G362" t="str">
        <f>CONCATENATE("'",Tabla6[[#This Row],[Public ID]],"',")</f>
        <v>'inv_JmdBGaU6zCi3WxuQxtSEcw',</v>
      </c>
      <c r="H362" t="s">
        <v>9</v>
      </c>
      <c r="I362" s="28">
        <v>795.16</v>
      </c>
      <c r="J362" s="253">
        <v>8365298</v>
      </c>
      <c r="K362" t="s">
        <v>24</v>
      </c>
      <c r="L362" s="26">
        <v>45337.713194444441</v>
      </c>
      <c r="M362" t="s">
        <v>3441</v>
      </c>
    </row>
    <row r="363" spans="1:13">
      <c r="A363" t="s">
        <v>19490</v>
      </c>
      <c r="B363"/>
      <c r="C363" s="27" t="s">
        <v>6469</v>
      </c>
      <c r="D363" t="str">
        <f t="shared" si="5"/>
        <v>'240463423703',</v>
      </c>
      <c r="E363" t="s">
        <v>850</v>
      </c>
      <c r="F363" t="s">
        <v>6470</v>
      </c>
      <c r="G363" t="str">
        <f>CONCATENATE("'",Tabla6[[#This Row],[Public ID]],"',")</f>
        <v>'inv_7fFWobbV9sRhqLUjcyZGN6',</v>
      </c>
      <c r="H363" t="s">
        <v>109</v>
      </c>
      <c r="I363" s="28">
        <v>20</v>
      </c>
      <c r="J363" s="253">
        <v>8484532</v>
      </c>
      <c r="K363" t="s">
        <v>24</v>
      </c>
      <c r="L363" s="26">
        <v>45337.732604166667</v>
      </c>
      <c r="M363" t="s">
        <v>107</v>
      </c>
    </row>
    <row r="364" spans="1:13">
      <c r="A364" t="s">
        <v>19490</v>
      </c>
      <c r="B364"/>
      <c r="C364" s="27" t="s">
        <v>6471</v>
      </c>
      <c r="D364" t="str">
        <f t="shared" si="5"/>
        <v>'231675351223',</v>
      </c>
      <c r="E364" t="s">
        <v>850</v>
      </c>
      <c r="F364" t="s">
        <v>6472</v>
      </c>
      <c r="G364" t="str">
        <f>CONCATENATE("'",Tabla6[[#This Row],[Public ID]],"',")</f>
        <v>'inv_2PvrsT28Vays2yHqDDEcX5',</v>
      </c>
      <c r="H364" t="s">
        <v>109</v>
      </c>
      <c r="I364" s="28">
        <v>20</v>
      </c>
      <c r="J364" s="253">
        <v>8841364</v>
      </c>
      <c r="K364" t="s">
        <v>24</v>
      </c>
      <c r="L364" s="26">
        <v>45337.784872685188</v>
      </c>
      <c r="M364" t="s">
        <v>107</v>
      </c>
    </row>
    <row r="365" spans="1:13" ht="45">
      <c r="A365" t="s">
        <v>19490</v>
      </c>
      <c r="B365"/>
      <c r="C365" s="27" t="s">
        <v>6473</v>
      </c>
      <c r="D365" t="str">
        <f t="shared" si="5"/>
        <v>'240473470967',</v>
      </c>
      <c r="E365" t="s">
        <v>850</v>
      </c>
      <c r="F365" s="254" t="s">
        <v>6474</v>
      </c>
      <c r="G365" t="str">
        <f>CONCATENATE("'",Tabla6[[#This Row],[Public ID]],"',")</f>
        <v>'inv_iZTyqzafCaqH5jNahy7uWH',</v>
      </c>
      <c r="H365" t="s">
        <v>9</v>
      </c>
      <c r="I365" s="28">
        <v>270.02999999999997</v>
      </c>
      <c r="J365" s="253">
        <v>6032165</v>
      </c>
      <c r="K365" t="s">
        <v>24</v>
      </c>
      <c r="L365" s="26">
        <v>45338.050370370373</v>
      </c>
      <c r="M365" s="254" t="s">
        <v>560</v>
      </c>
    </row>
    <row r="366" spans="1:13">
      <c r="A366" t="s">
        <v>19490</v>
      </c>
      <c r="B366"/>
      <c r="C366" s="27" t="s">
        <v>6475</v>
      </c>
      <c r="D366" t="str">
        <f t="shared" si="5"/>
        <v>'240473564445',</v>
      </c>
      <c r="E366" t="s">
        <v>850</v>
      </c>
      <c r="F366" s="254" t="s">
        <v>6476</v>
      </c>
      <c r="G366" t="str">
        <f>CONCATENATE("'",Tabla6[[#This Row],[Public ID]],"',")</f>
        <v>'inv_4y2pkpMFnvAvUfwoVqFK3V',</v>
      </c>
      <c r="H366" t="s">
        <v>9</v>
      </c>
      <c r="I366" s="28">
        <v>483</v>
      </c>
      <c r="J366" s="253">
        <v>1011960</v>
      </c>
      <c r="K366" t="s">
        <v>24</v>
      </c>
      <c r="L366" s="26">
        <v>45338.949016203704</v>
      </c>
      <c r="M366" s="254" t="s">
        <v>66</v>
      </c>
    </row>
    <row r="367" spans="1:13" ht="30">
      <c r="A367" t="s">
        <v>19490</v>
      </c>
      <c r="B367"/>
      <c r="C367" s="27" t="s">
        <v>6477</v>
      </c>
      <c r="D367" t="str">
        <f t="shared" si="5"/>
        <v>'240473582614',</v>
      </c>
      <c r="E367" t="s">
        <v>850</v>
      </c>
      <c r="F367" s="254" t="s">
        <v>120</v>
      </c>
      <c r="G367" t="str">
        <f>CONCATENATE("'",Tabla6[[#This Row],[Public ID]],"',")</f>
        <v>'inv_mTfXRUQNGnpMRiXBXQPfUr',</v>
      </c>
      <c r="H367" t="s">
        <v>9</v>
      </c>
      <c r="I367" s="28">
        <v>50</v>
      </c>
      <c r="J367" s="253">
        <v>9774137</v>
      </c>
      <c r="K367" t="s">
        <v>24</v>
      </c>
      <c r="L367" s="26">
        <v>45338.984513888892</v>
      </c>
      <c r="M367" s="254" t="s">
        <v>30</v>
      </c>
    </row>
    <row r="368" spans="1:13" ht="60">
      <c r="A368" t="s">
        <v>19490</v>
      </c>
      <c r="B368"/>
      <c r="C368" s="27" t="s">
        <v>6478</v>
      </c>
      <c r="D368" t="str">
        <f t="shared" si="5"/>
        <v>'240495108708',</v>
      </c>
      <c r="E368" t="s">
        <v>850</v>
      </c>
      <c r="F368" s="254" t="s">
        <v>6479</v>
      </c>
      <c r="G368" t="str">
        <f>CONCATENATE("'",Tabla6[[#This Row],[Public ID]],"',")</f>
        <v>'inv_oTK3xpBmNYLLCUSsTpBxin',</v>
      </c>
      <c r="H368" t="s">
        <v>9</v>
      </c>
      <c r="I368" s="28">
        <v>500</v>
      </c>
      <c r="J368" s="253">
        <v>563661</v>
      </c>
      <c r="K368" t="s">
        <v>145</v>
      </c>
      <c r="L368" s="26">
        <v>45340.208333333336</v>
      </c>
      <c r="M368" s="254" t="s">
        <v>27</v>
      </c>
    </row>
    <row r="369" spans="1:13" ht="30">
      <c r="A369" t="s">
        <v>19490</v>
      </c>
      <c r="B369"/>
      <c r="C369" s="27" t="s">
        <v>6480</v>
      </c>
      <c r="D369" t="str">
        <f t="shared" si="5"/>
        <v>'240495161508',</v>
      </c>
      <c r="E369" t="s">
        <v>850</v>
      </c>
      <c r="F369" s="254" t="s">
        <v>6481</v>
      </c>
      <c r="G369" t="str">
        <f>CONCATENATE("'",Tabla6[[#This Row],[Public ID]],"',")</f>
        <v>'inv_HqttrENpjwYwjFBt9Pj2CU',</v>
      </c>
      <c r="H369" t="s">
        <v>9</v>
      </c>
      <c r="I369" s="28">
        <v>20</v>
      </c>
      <c r="J369" s="253">
        <v>353785</v>
      </c>
      <c r="K369" t="s">
        <v>24</v>
      </c>
      <c r="L369" s="26">
        <v>45340.729166666664</v>
      </c>
      <c r="M369" s="254" t="s">
        <v>30</v>
      </c>
    </row>
    <row r="370" spans="1:13" ht="30">
      <c r="A370" t="s">
        <v>19490</v>
      </c>
      <c r="B370"/>
      <c r="C370" s="27" t="s">
        <v>6482</v>
      </c>
      <c r="D370" t="str">
        <f t="shared" si="5"/>
        <v>'240484715647',</v>
      </c>
      <c r="E370" t="s">
        <v>850</v>
      </c>
      <c r="F370" s="254" t="s">
        <v>6483</v>
      </c>
      <c r="G370" t="str">
        <f>CONCATENATE("'",Tabla6[[#This Row],[Public ID]],"',")</f>
        <v>'inv_JMcB3MaPgraXhSazrvXR5C',</v>
      </c>
      <c r="H370" t="s">
        <v>9</v>
      </c>
      <c r="I370" s="28">
        <v>60</v>
      </c>
      <c r="J370" s="253">
        <v>533811</v>
      </c>
      <c r="K370" t="s">
        <v>24</v>
      </c>
      <c r="L370" s="26">
        <v>45340.73846064815</v>
      </c>
      <c r="M370" s="254" t="s">
        <v>96</v>
      </c>
    </row>
    <row r="371" spans="1:13" ht="30">
      <c r="A371" t="s">
        <v>19490</v>
      </c>
      <c r="B371"/>
      <c r="C371" s="27" t="s">
        <v>6484</v>
      </c>
      <c r="D371" t="str">
        <f t="shared" si="5"/>
        <v>'240505805303',</v>
      </c>
      <c r="E371" t="s">
        <v>850</v>
      </c>
      <c r="F371" s="254" t="s">
        <v>6485</v>
      </c>
      <c r="G371" t="str">
        <f>CONCATENATE("'",Tabla6[[#This Row],[Public ID]],"',")</f>
        <v>'inv_BJmUc7PT8A8fBnF3Fe6mNb',</v>
      </c>
      <c r="H371" t="s">
        <v>9</v>
      </c>
      <c r="I371" s="28">
        <v>20</v>
      </c>
      <c r="J371" s="253">
        <v>698637</v>
      </c>
      <c r="K371" t="s">
        <v>24</v>
      </c>
      <c r="L371" s="26">
        <v>45341.680856481478</v>
      </c>
      <c r="M371" s="254" t="s">
        <v>30</v>
      </c>
    </row>
    <row r="372" spans="1:13" ht="30">
      <c r="A372" t="s">
        <v>19490</v>
      </c>
      <c r="B372"/>
      <c r="C372" s="27" t="s">
        <v>6486</v>
      </c>
      <c r="D372" t="str">
        <f t="shared" si="5"/>
        <v>'240516397754',</v>
      </c>
      <c r="E372" t="s">
        <v>850</v>
      </c>
      <c r="F372" s="254" t="s">
        <v>6487</v>
      </c>
      <c r="G372" t="str">
        <f>CONCATENATE("'",Tabla6[[#This Row],[Public ID]],"',")</f>
        <v>'inv_XdmEEUfBoGs59i72jVpvSQ',</v>
      </c>
      <c r="H372" t="s">
        <v>9</v>
      </c>
      <c r="I372" s="28">
        <v>602.84</v>
      </c>
      <c r="J372" s="253">
        <v>1898090</v>
      </c>
      <c r="K372" t="s">
        <v>24</v>
      </c>
      <c r="L372" s="26">
        <v>45342.637800925928</v>
      </c>
      <c r="M372" s="254" t="s">
        <v>129</v>
      </c>
    </row>
    <row r="373" spans="1:13" ht="60">
      <c r="A373" t="s">
        <v>19490</v>
      </c>
      <c r="B373"/>
      <c r="C373" s="27" t="s">
        <v>6488</v>
      </c>
      <c r="D373" t="str">
        <f t="shared" si="5"/>
        <v>'240516427556',</v>
      </c>
      <c r="E373" t="s">
        <v>850</v>
      </c>
      <c r="F373" s="254" t="s">
        <v>6489</v>
      </c>
      <c r="G373" t="str">
        <f>CONCATENATE("'",Tabla6[[#This Row],[Public ID]],"',")</f>
        <v>'inv_MDkmm9297o7sFUHCmewDWe',</v>
      </c>
      <c r="H373" t="s">
        <v>9</v>
      </c>
      <c r="I373" s="28">
        <v>50</v>
      </c>
      <c r="J373" s="253">
        <v>2053508</v>
      </c>
      <c r="K373" t="s">
        <v>24</v>
      </c>
      <c r="L373" s="26">
        <v>45342.660729166666</v>
      </c>
      <c r="M373" s="254" t="s">
        <v>27</v>
      </c>
    </row>
    <row r="374" spans="1:13" ht="30">
      <c r="A374" t="s">
        <v>19490</v>
      </c>
      <c r="B374"/>
      <c r="C374" s="27" t="s">
        <v>6490</v>
      </c>
      <c r="D374" t="str">
        <f t="shared" si="5"/>
        <v>'240516459588',</v>
      </c>
      <c r="E374" t="s">
        <v>850</v>
      </c>
      <c r="F374" s="254" t="s">
        <v>6491</v>
      </c>
      <c r="G374" t="str">
        <f>CONCATENATE("'",Tabla6[[#This Row],[Public ID]],"',")</f>
        <v>'inv_WPefMW6p9SLozG7Hcuf68P',</v>
      </c>
      <c r="H374" t="s">
        <v>9</v>
      </c>
      <c r="I374" s="28">
        <v>200</v>
      </c>
      <c r="J374" s="253">
        <v>2246672</v>
      </c>
      <c r="K374" t="s">
        <v>24</v>
      </c>
      <c r="L374" s="26">
        <v>45342.695439814815</v>
      </c>
      <c r="M374" s="254" t="s">
        <v>30</v>
      </c>
    </row>
    <row r="375" spans="1:13" ht="30">
      <c r="A375" t="s">
        <v>19490</v>
      </c>
      <c r="B375"/>
      <c r="C375" s="27" t="s">
        <v>6492</v>
      </c>
      <c r="D375" t="str">
        <f t="shared" si="5"/>
        <v>'240516459687',</v>
      </c>
      <c r="E375" t="s">
        <v>850</v>
      </c>
      <c r="F375" s="254" t="s">
        <v>6493</v>
      </c>
      <c r="G375" t="str">
        <f>CONCATENATE("'",Tabla6[[#This Row],[Public ID]],"',")</f>
        <v>'inv_Nw7vHVY55bywHfHzXxmSK9',</v>
      </c>
      <c r="H375" t="s">
        <v>9</v>
      </c>
      <c r="I375" s="28">
        <v>20</v>
      </c>
      <c r="J375" s="253">
        <v>711479</v>
      </c>
      <c r="K375" t="s">
        <v>24</v>
      </c>
      <c r="L375" s="26">
        <v>45342.695439814815</v>
      </c>
      <c r="M375" s="254" t="s">
        <v>30</v>
      </c>
    </row>
    <row r="376" spans="1:13">
      <c r="A376" t="s">
        <v>19490</v>
      </c>
      <c r="B376"/>
      <c r="C376" s="27" t="s">
        <v>6494</v>
      </c>
      <c r="D376" t="str">
        <f t="shared" si="5"/>
        <v>'240526714494',</v>
      </c>
      <c r="E376" t="s">
        <v>850</v>
      </c>
      <c r="F376" s="254" t="s">
        <v>6495</v>
      </c>
      <c r="G376" t="str">
        <f>CONCATENATE("'",Tabla6[[#This Row],[Public ID]],"',")</f>
        <v>'inv_SmM6V78YrT3RwJfTYT79Wd',</v>
      </c>
      <c r="H376" t="s">
        <v>9</v>
      </c>
      <c r="I376" s="28">
        <v>7.38</v>
      </c>
      <c r="J376" s="253">
        <v>89444</v>
      </c>
      <c r="K376" t="s">
        <v>24</v>
      </c>
      <c r="L376" s="26">
        <v>45343.327361111114</v>
      </c>
      <c r="M376" s="254" t="s">
        <v>66</v>
      </c>
    </row>
    <row r="377" spans="1:13" ht="30">
      <c r="A377" t="s">
        <v>19490</v>
      </c>
      <c r="B377"/>
      <c r="C377" s="27" t="s">
        <v>6496</v>
      </c>
      <c r="D377" t="str">
        <f t="shared" si="5"/>
        <v>'240526854725',</v>
      </c>
      <c r="E377" t="s">
        <v>850</v>
      </c>
      <c r="F377" s="254" t="s">
        <v>6497</v>
      </c>
      <c r="G377" t="str">
        <f>CONCATENATE("'",Tabla6[[#This Row],[Public ID]],"',")</f>
        <v>'inv_YpCahPm2UwF6UwFgN2AEeJ',</v>
      </c>
      <c r="H377" t="s">
        <v>9</v>
      </c>
      <c r="I377" s="28">
        <v>50</v>
      </c>
      <c r="J377" s="253">
        <v>197299</v>
      </c>
      <c r="K377" t="s">
        <v>24</v>
      </c>
      <c r="L377" s="26">
        <v>45343.401932870373</v>
      </c>
      <c r="M377" s="254" t="s">
        <v>30</v>
      </c>
    </row>
    <row r="378" spans="1:13" ht="30">
      <c r="A378" t="s">
        <v>19490</v>
      </c>
      <c r="B378"/>
      <c r="C378" s="27" t="s">
        <v>6498</v>
      </c>
      <c r="D378" t="str">
        <f t="shared" si="5"/>
        <v>'240526904838',</v>
      </c>
      <c r="E378" t="s">
        <v>850</v>
      </c>
      <c r="F378" s="254" t="s">
        <v>6499</v>
      </c>
      <c r="G378" t="str">
        <f>CONCATENATE("'",Tabla6[[#This Row],[Public ID]],"',")</f>
        <v>'inv_LJYEYJCi7jxSqnbqzhb7Ru',</v>
      </c>
      <c r="H378" t="s">
        <v>9</v>
      </c>
      <c r="I378" s="28">
        <v>50</v>
      </c>
      <c r="J378" s="253">
        <v>279330</v>
      </c>
      <c r="K378" t="s">
        <v>24</v>
      </c>
      <c r="L378" s="26">
        <v>45343.450219907405</v>
      </c>
      <c r="M378" s="254" t="s">
        <v>96</v>
      </c>
    </row>
    <row r="379" spans="1:13" ht="30">
      <c r="A379" t="s">
        <v>19490</v>
      </c>
      <c r="B379"/>
      <c r="C379" s="27" t="s">
        <v>6500</v>
      </c>
      <c r="D379" t="str">
        <f t="shared" si="5"/>
        <v>'240526927676',</v>
      </c>
      <c r="E379" t="s">
        <v>850</v>
      </c>
      <c r="F379" s="254" t="s">
        <v>6501</v>
      </c>
      <c r="G379" t="str">
        <f>CONCATENATE("'",Tabla6[[#This Row],[Public ID]],"',")</f>
        <v>'inv_ePqvku5eKh36Mm5hy5WYSV',</v>
      </c>
      <c r="H379" t="s">
        <v>9</v>
      </c>
      <c r="I379" s="28">
        <v>300</v>
      </c>
      <c r="J379" s="253">
        <v>326148</v>
      </c>
      <c r="K379" t="s">
        <v>24</v>
      </c>
      <c r="L379" s="26">
        <v>45343.467361111114</v>
      </c>
      <c r="M379" s="254" t="s">
        <v>6502</v>
      </c>
    </row>
    <row r="380" spans="1:13" ht="30">
      <c r="A380" t="s">
        <v>19490</v>
      </c>
      <c r="B380"/>
      <c r="C380" s="27" t="s">
        <v>6503</v>
      </c>
      <c r="D380" t="str">
        <f t="shared" si="5"/>
        <v>'240526970989',</v>
      </c>
      <c r="E380" t="s">
        <v>850</v>
      </c>
      <c r="F380" s="254" t="s">
        <v>6504</v>
      </c>
      <c r="G380" t="str">
        <f>CONCATENATE("'",Tabla6[[#This Row],[Public ID]],"',")</f>
        <v>'inv_h8CfogNkSMGdzHEqx3NHtm',</v>
      </c>
      <c r="H380" t="s">
        <v>9</v>
      </c>
      <c r="I380" s="28">
        <v>21</v>
      </c>
      <c r="J380" s="253">
        <v>409754</v>
      </c>
      <c r="K380" t="s">
        <v>24</v>
      </c>
      <c r="L380" s="26">
        <v>45343.528715277775</v>
      </c>
      <c r="M380" s="254" t="s">
        <v>30</v>
      </c>
    </row>
    <row r="381" spans="1:13" ht="60">
      <c r="A381" t="s">
        <v>19490</v>
      </c>
      <c r="B381"/>
      <c r="C381" s="27" t="s">
        <v>6505</v>
      </c>
      <c r="D381" t="str">
        <f t="shared" si="5"/>
        <v>'240527049245',</v>
      </c>
      <c r="E381" t="s">
        <v>850</v>
      </c>
      <c r="F381" s="254" t="s">
        <v>132</v>
      </c>
      <c r="G381" t="str">
        <f>CONCATENATE("'",Tabla6[[#This Row],[Public ID]],"',")</f>
        <v>'inv_4rZmtW72LXRK7QRGiJxgqC',</v>
      </c>
      <c r="H381" t="s">
        <v>9</v>
      </c>
      <c r="I381" s="28">
        <v>80</v>
      </c>
      <c r="J381" s="253">
        <v>1588054</v>
      </c>
      <c r="K381" t="s">
        <v>24</v>
      </c>
      <c r="L381" s="26">
        <v>45343.604120370372</v>
      </c>
      <c r="M381" s="254" t="s">
        <v>27</v>
      </c>
    </row>
    <row r="382" spans="1:13">
      <c r="A382" t="s">
        <v>19490</v>
      </c>
      <c r="B382"/>
      <c r="C382" s="27" t="s">
        <v>6506</v>
      </c>
      <c r="D382" t="str">
        <f t="shared" si="5"/>
        <v>'240527174495',</v>
      </c>
      <c r="E382" t="s">
        <v>850</v>
      </c>
      <c r="F382" s="254" t="s">
        <v>6507</v>
      </c>
      <c r="G382" t="str">
        <f>CONCATENATE("'",Tabla6[[#This Row],[Public ID]],"',")</f>
        <v>'inv_K2YwvcyNqczGaQuXpUbtD3',</v>
      </c>
      <c r="H382" t="s">
        <v>9</v>
      </c>
      <c r="I382" s="28">
        <v>120</v>
      </c>
      <c r="J382" s="253">
        <v>758854</v>
      </c>
      <c r="K382" t="s">
        <v>24</v>
      </c>
      <c r="L382" s="26">
        <v>45343.755416666667</v>
      </c>
      <c r="M382" s="254" t="s">
        <v>66</v>
      </c>
    </row>
    <row r="383" spans="1:13">
      <c r="A383" t="s">
        <v>19490</v>
      </c>
      <c r="B383"/>
      <c r="C383" s="27" t="s">
        <v>6508</v>
      </c>
      <c r="D383" t="str">
        <f t="shared" si="5"/>
        <v>'240537575434',</v>
      </c>
      <c r="E383" t="s">
        <v>850</v>
      </c>
      <c r="F383" s="254" t="s">
        <v>6509</v>
      </c>
      <c r="G383" t="str">
        <f>CONCATENATE("'",Tabla6[[#This Row],[Public ID]],"',")</f>
        <v>'inv_YWQRHRbpYFTdR779to2k4T',</v>
      </c>
      <c r="H383" t="s">
        <v>9</v>
      </c>
      <c r="I383" s="28">
        <v>9.99</v>
      </c>
      <c r="J383" s="253">
        <v>863719</v>
      </c>
      <c r="K383" t="s">
        <v>24</v>
      </c>
      <c r="L383" s="26">
        <v>45343.817418981482</v>
      </c>
      <c r="M383" s="254" t="s">
        <v>66</v>
      </c>
    </row>
    <row r="384" spans="1:13">
      <c r="A384" t="s">
        <v>19490</v>
      </c>
      <c r="B384"/>
      <c r="C384" s="27" t="s">
        <v>6510</v>
      </c>
      <c r="D384" t="str">
        <f t="shared" si="5"/>
        <v>'240538002171',</v>
      </c>
      <c r="E384" t="s">
        <v>850</v>
      </c>
      <c r="F384" s="254" t="s">
        <v>6511</v>
      </c>
      <c r="G384" t="str">
        <f>CONCATENATE("'",Tabla6[[#This Row],[Public ID]],"',")</f>
        <v>'inv_H4qiV8xN6Kobm9HaF8EBqU',</v>
      </c>
      <c r="H384" t="s">
        <v>9</v>
      </c>
      <c r="I384" s="28">
        <v>50</v>
      </c>
      <c r="J384" s="253">
        <v>573544</v>
      </c>
      <c r="K384" t="s">
        <v>145</v>
      </c>
      <c r="L384" s="26">
        <v>45344.208333333336</v>
      </c>
      <c r="M384" s="254" t="s">
        <v>48</v>
      </c>
    </row>
    <row r="385" spans="1:13" ht="30">
      <c r="A385" t="s">
        <v>19490</v>
      </c>
      <c r="B385"/>
      <c r="C385" s="27" t="s">
        <v>6512</v>
      </c>
      <c r="D385" t="str">
        <f t="shared" si="5"/>
        <v>'240537844521',</v>
      </c>
      <c r="E385" t="s">
        <v>850</v>
      </c>
      <c r="F385" s="254" t="s">
        <v>137</v>
      </c>
      <c r="G385" t="str">
        <f>CONCATENATE("'",Tabla6[[#This Row],[Public ID]],"',")</f>
        <v>'inv_HbaaYxM6bqtCNuMYHzCasG',</v>
      </c>
      <c r="H385" t="s">
        <v>9</v>
      </c>
      <c r="I385" s="28">
        <v>20</v>
      </c>
      <c r="J385" s="253">
        <v>421701</v>
      </c>
      <c r="K385" t="s">
        <v>24</v>
      </c>
      <c r="L385" s="26">
        <v>45344.394861111112</v>
      </c>
      <c r="M385" s="254" t="s">
        <v>136</v>
      </c>
    </row>
    <row r="386" spans="1:13" ht="30">
      <c r="A386" t="s">
        <v>19490</v>
      </c>
      <c r="B386"/>
      <c r="C386" s="27" t="s">
        <v>6513</v>
      </c>
      <c r="D386" t="str">
        <f t="shared" ref="D386:D449" si="6">CONCATENATE("'",C386,"',")</f>
        <v>'240537990774',</v>
      </c>
      <c r="E386" t="s">
        <v>850</v>
      </c>
      <c r="F386" s="254" t="s">
        <v>6514</v>
      </c>
      <c r="G386" t="str">
        <f>CONCATENATE("'",Tabla6[[#This Row],[Public ID]],"',")</f>
        <v>'inv_bLBkFSsLFwzyViB7g3tLJR',</v>
      </c>
      <c r="H386" t="s">
        <v>9</v>
      </c>
      <c r="I386" s="28">
        <v>59</v>
      </c>
      <c r="J386" s="253">
        <v>462321</v>
      </c>
      <c r="K386" t="s">
        <v>24</v>
      </c>
      <c r="L386" s="26">
        <v>45344.571979166663</v>
      </c>
      <c r="M386" s="254" t="s">
        <v>96</v>
      </c>
    </row>
    <row r="387" spans="1:13" ht="30">
      <c r="A387" t="s">
        <v>19490</v>
      </c>
      <c r="B387"/>
      <c r="C387" s="27" t="s">
        <v>6515</v>
      </c>
      <c r="D387" t="str">
        <f t="shared" si="6"/>
        <v>'240538001174',</v>
      </c>
      <c r="E387" t="s">
        <v>850</v>
      </c>
      <c r="F387" s="254" t="s">
        <v>141</v>
      </c>
      <c r="G387" t="str">
        <f>CONCATENATE("'",Tabla6[[#This Row],[Public ID]],"',")</f>
        <v>'inv_UKrDnUcJgHCTizwDZgZfrP',</v>
      </c>
      <c r="H387" t="s">
        <v>9</v>
      </c>
      <c r="I387" s="28">
        <v>20</v>
      </c>
      <c r="J387" s="253">
        <v>451982</v>
      </c>
      <c r="K387" t="s">
        <v>24</v>
      </c>
      <c r="L387" s="26">
        <v>45344.582395833335</v>
      </c>
      <c r="M387" s="254" t="s">
        <v>30</v>
      </c>
    </row>
    <row r="388" spans="1:13" ht="60">
      <c r="A388" t="s">
        <v>19490</v>
      </c>
      <c r="B388"/>
      <c r="C388" s="27" t="s">
        <v>6516</v>
      </c>
      <c r="D388" t="str">
        <f t="shared" si="6"/>
        <v>'240538005168',</v>
      </c>
      <c r="E388" t="s">
        <v>850</v>
      </c>
      <c r="F388" s="254" t="s">
        <v>140</v>
      </c>
      <c r="G388" t="str">
        <f>CONCATENATE("'",Tabla6[[#This Row],[Public ID]],"',")</f>
        <v>'inv_BszdEfSqCT697xruAebJVC',</v>
      </c>
      <c r="H388" t="s">
        <v>9</v>
      </c>
      <c r="I388" s="28">
        <v>30</v>
      </c>
      <c r="J388" s="253">
        <v>489003</v>
      </c>
      <c r="K388" t="s">
        <v>24</v>
      </c>
      <c r="L388" s="26">
        <v>45344.585868055554</v>
      </c>
      <c r="M388" s="254" t="s">
        <v>27</v>
      </c>
    </row>
    <row r="389" spans="1:13" ht="30">
      <c r="A389" t="s">
        <v>19490</v>
      </c>
      <c r="B389"/>
      <c r="C389" s="27" t="s">
        <v>6517</v>
      </c>
      <c r="D389" t="str">
        <f t="shared" si="6"/>
        <v>'240538042673',</v>
      </c>
      <c r="E389" t="s">
        <v>850</v>
      </c>
      <c r="F389" s="254" t="s">
        <v>6518</v>
      </c>
      <c r="G389" t="str">
        <f>CONCATENATE("'",Tabla6[[#This Row],[Public ID]],"',")</f>
        <v>'inv_dRsEejtxnWAQMcw46gesnQ',</v>
      </c>
      <c r="H389" t="s">
        <v>9</v>
      </c>
      <c r="I389" s="28">
        <v>500</v>
      </c>
      <c r="J389" s="253">
        <v>1612975</v>
      </c>
      <c r="K389" t="s">
        <v>24</v>
      </c>
      <c r="L389" s="26">
        <v>45344.6247337963</v>
      </c>
      <c r="M389" s="254" t="s">
        <v>30</v>
      </c>
    </row>
    <row r="390" spans="1:13" ht="75">
      <c r="A390" t="s">
        <v>19490</v>
      </c>
      <c r="B390"/>
      <c r="C390" s="27" t="s">
        <v>6519</v>
      </c>
      <c r="D390" t="str">
        <f t="shared" si="6"/>
        <v>'232691595901',</v>
      </c>
      <c r="E390" t="s">
        <v>850</v>
      </c>
      <c r="F390" s="254" t="s">
        <v>6520</v>
      </c>
      <c r="G390" t="str">
        <f>CONCATENATE("'",Tabla6[[#This Row],[Public ID]],"',")</f>
        <v>'inv_d2nn4bNyAh5SLxBvboU62B',</v>
      </c>
      <c r="H390" t="s">
        <v>9</v>
      </c>
      <c r="I390" s="28">
        <v>176.8</v>
      </c>
      <c r="J390" s="253">
        <v>863187</v>
      </c>
      <c r="K390" t="s">
        <v>24</v>
      </c>
      <c r="L390" s="26">
        <v>45344.655995370369</v>
      </c>
      <c r="M390" s="254" t="s">
        <v>418</v>
      </c>
    </row>
    <row r="391" spans="1:13" ht="75">
      <c r="A391" t="s">
        <v>19490</v>
      </c>
      <c r="B391"/>
      <c r="C391" s="27" t="s">
        <v>6521</v>
      </c>
      <c r="D391" t="str">
        <f t="shared" si="6"/>
        <v>'233006252904',</v>
      </c>
      <c r="E391" t="s">
        <v>850</v>
      </c>
      <c r="F391" s="254" t="s">
        <v>6522</v>
      </c>
      <c r="G391" t="str">
        <f>CONCATENATE("'",Tabla6[[#This Row],[Public ID]],"',")</f>
        <v>'inv_4ZcSzJvJJJs6RSZZ8FL6or',</v>
      </c>
      <c r="H391" t="s">
        <v>9</v>
      </c>
      <c r="I391" s="28">
        <v>174.81</v>
      </c>
      <c r="J391" s="253">
        <v>863187</v>
      </c>
      <c r="K391" t="s">
        <v>24</v>
      </c>
      <c r="L391" s="26">
        <v>45344.655995370369</v>
      </c>
      <c r="M391" s="254" t="s">
        <v>418</v>
      </c>
    </row>
    <row r="392" spans="1:13">
      <c r="A392" t="s">
        <v>19490</v>
      </c>
      <c r="B392"/>
      <c r="C392" s="27" t="s">
        <v>6523</v>
      </c>
      <c r="D392" t="str">
        <f t="shared" si="6"/>
        <v>'240538072041',</v>
      </c>
      <c r="E392" t="s">
        <v>850</v>
      </c>
      <c r="F392" s="254" t="s">
        <v>6524</v>
      </c>
      <c r="G392" t="str">
        <f>CONCATENATE("'",Tabla6[[#This Row],[Public ID]],"',")</f>
        <v>'inv_KeDHsyZoYwGR458VAPNTqc',</v>
      </c>
      <c r="H392" t="s">
        <v>9</v>
      </c>
      <c r="I392" s="28">
        <v>2839</v>
      </c>
      <c r="J392" s="253">
        <v>2057783</v>
      </c>
      <c r="K392" t="s">
        <v>24</v>
      </c>
      <c r="L392" s="26">
        <v>45344.713645833333</v>
      </c>
      <c r="M392" s="254" t="s">
        <v>66</v>
      </c>
    </row>
    <row r="393" spans="1:13" ht="60">
      <c r="A393" t="s">
        <v>19490</v>
      </c>
      <c r="B393"/>
      <c r="C393" s="27" t="s">
        <v>6525</v>
      </c>
      <c r="D393" t="str">
        <f t="shared" si="6"/>
        <v>'240538144569',</v>
      </c>
      <c r="E393" t="s">
        <v>850</v>
      </c>
      <c r="F393" s="254" t="s">
        <v>139</v>
      </c>
      <c r="G393" t="str">
        <f>CONCATENATE("'",Tabla6[[#This Row],[Public ID]],"',")</f>
        <v>'inv_G9HiUbPh4SNoNQB877j3ay',</v>
      </c>
      <c r="H393" t="s">
        <v>9</v>
      </c>
      <c r="I393" s="28">
        <v>50</v>
      </c>
      <c r="J393" s="253">
        <v>713778</v>
      </c>
      <c r="K393" t="s">
        <v>24</v>
      </c>
      <c r="L393" s="26">
        <v>45344.774074074077</v>
      </c>
      <c r="M393" s="254" t="s">
        <v>27</v>
      </c>
    </row>
    <row r="394" spans="1:13" ht="30">
      <c r="A394" t="s">
        <v>19490</v>
      </c>
      <c r="B394"/>
      <c r="C394" s="27" t="s">
        <v>6526</v>
      </c>
      <c r="D394" t="str">
        <f t="shared" si="6"/>
        <v>'240548193384',</v>
      </c>
      <c r="E394" t="s">
        <v>850</v>
      </c>
      <c r="F394" s="254" t="s">
        <v>138</v>
      </c>
      <c r="G394" t="str">
        <f>CONCATENATE("'",Tabla6[[#This Row],[Public ID]],"',")</f>
        <v>'inv_KwUUAVkc7hRcdaFw85KRmT',</v>
      </c>
      <c r="H394" t="s">
        <v>9</v>
      </c>
      <c r="I394" s="28">
        <v>20</v>
      </c>
      <c r="J394" s="253">
        <v>836617</v>
      </c>
      <c r="K394" t="s">
        <v>24</v>
      </c>
      <c r="L394" s="26">
        <v>45344.853912037041</v>
      </c>
      <c r="M394" s="254" t="s">
        <v>30</v>
      </c>
    </row>
    <row r="395" spans="1:13" ht="30">
      <c r="A395" t="s">
        <v>19490</v>
      </c>
      <c r="B395"/>
      <c r="C395" s="27" t="s">
        <v>6527</v>
      </c>
      <c r="D395" t="str">
        <f t="shared" si="6"/>
        <v>'240537620457',</v>
      </c>
      <c r="E395" t="s">
        <v>850</v>
      </c>
      <c r="F395" s="254" t="s">
        <v>146</v>
      </c>
      <c r="G395" t="str">
        <f>CONCATENATE("'",Tabla6[[#This Row],[Public ID]],"',")</f>
        <v>'inv_QvFUQeSGHa8AgBYLEv8e5o',</v>
      </c>
      <c r="H395" t="s">
        <v>9</v>
      </c>
      <c r="I395" s="28">
        <v>50</v>
      </c>
      <c r="J395" s="253">
        <v>3053333</v>
      </c>
      <c r="K395" t="s">
        <v>24</v>
      </c>
      <c r="L395" s="26">
        <v>45344.892766203702</v>
      </c>
      <c r="M395" s="254" t="s">
        <v>30</v>
      </c>
    </row>
    <row r="396" spans="1:13" ht="30">
      <c r="A396" t="s">
        <v>19490</v>
      </c>
      <c r="B396"/>
      <c r="C396" s="27" t="s">
        <v>6528</v>
      </c>
      <c r="D396" t="str">
        <f t="shared" si="6"/>
        <v>'240537622857',</v>
      </c>
      <c r="E396" t="s">
        <v>850</v>
      </c>
      <c r="F396" s="254" t="s">
        <v>6529</v>
      </c>
      <c r="G396" t="str">
        <f>CONCATENATE("'",Tabla6[[#This Row],[Public ID]],"',")</f>
        <v>'inv_o6GR5wsUojBhdy9RhXaNVw',</v>
      </c>
      <c r="H396" t="s">
        <v>9</v>
      </c>
      <c r="I396" s="28">
        <v>100</v>
      </c>
      <c r="J396" s="253">
        <v>970377</v>
      </c>
      <c r="K396" t="s">
        <v>24</v>
      </c>
      <c r="L396" s="26">
        <v>45344.896944444445</v>
      </c>
      <c r="M396" s="254" t="s">
        <v>30</v>
      </c>
    </row>
    <row r="397" spans="1:13" ht="30">
      <c r="A397" t="s">
        <v>19490</v>
      </c>
      <c r="B397"/>
      <c r="C397" s="27" t="s">
        <v>6530</v>
      </c>
      <c r="D397" t="str">
        <f t="shared" si="6"/>
        <v>'240537622348',</v>
      </c>
      <c r="E397" t="s">
        <v>850</v>
      </c>
      <c r="F397" s="254" t="s">
        <v>6531</v>
      </c>
      <c r="G397" t="str">
        <f>CONCATENATE("'",Tabla6[[#This Row],[Public ID]],"',")</f>
        <v>'inv_kLh87BK4wis7ZEo6gRRHAG',</v>
      </c>
      <c r="H397" t="s">
        <v>9</v>
      </c>
      <c r="I397" s="28">
        <v>500</v>
      </c>
      <c r="J397" s="253">
        <v>3078579</v>
      </c>
      <c r="K397" t="s">
        <v>24</v>
      </c>
      <c r="L397" s="26">
        <v>45344.896990740737</v>
      </c>
      <c r="M397" s="254" t="s">
        <v>30</v>
      </c>
    </row>
    <row r="398" spans="1:13" ht="30">
      <c r="A398" t="s">
        <v>19490</v>
      </c>
      <c r="B398"/>
      <c r="C398" s="27" t="s">
        <v>6532</v>
      </c>
      <c r="D398" t="str">
        <f t="shared" si="6"/>
        <v>'240537622368',</v>
      </c>
      <c r="E398" t="s">
        <v>850</v>
      </c>
      <c r="F398" s="254" t="s">
        <v>6533</v>
      </c>
      <c r="G398" t="str">
        <f>CONCATENATE("'",Tabla6[[#This Row],[Public ID]],"',")</f>
        <v>'inv_59jqieZ7RFGN7AN5QdpD3t',</v>
      </c>
      <c r="H398" t="s">
        <v>9</v>
      </c>
      <c r="I398" s="28">
        <v>20</v>
      </c>
      <c r="J398" s="253">
        <v>3060959</v>
      </c>
      <c r="K398" t="s">
        <v>24</v>
      </c>
      <c r="L398" s="26">
        <v>45344.89707175926</v>
      </c>
      <c r="M398" s="254" t="s">
        <v>30</v>
      </c>
    </row>
    <row r="399" spans="1:13">
      <c r="A399" t="s">
        <v>19490</v>
      </c>
      <c r="B399"/>
      <c r="C399" s="27" t="s">
        <v>6534</v>
      </c>
      <c r="D399" t="str">
        <f t="shared" si="6"/>
        <v>'240537623351',</v>
      </c>
      <c r="E399" t="s">
        <v>850</v>
      </c>
      <c r="F399" s="254" t="s">
        <v>6535</v>
      </c>
      <c r="G399" t="str">
        <f>CONCATENATE("'",Tabla6[[#This Row],[Public ID]],"',")</f>
        <v>'inv_DX345FYnxDWNprqvcMVmbc',</v>
      </c>
      <c r="H399" t="s">
        <v>9</v>
      </c>
      <c r="I399" s="28">
        <v>1500</v>
      </c>
      <c r="J399" s="253">
        <v>3087861</v>
      </c>
      <c r="K399" t="s">
        <v>24</v>
      </c>
      <c r="L399" s="26">
        <v>45344.898298611108</v>
      </c>
      <c r="M399" s="254" t="s">
        <v>48</v>
      </c>
    </row>
    <row r="400" spans="1:13" ht="30">
      <c r="A400" t="s">
        <v>19490</v>
      </c>
      <c r="B400"/>
      <c r="C400" s="27" t="s">
        <v>6536</v>
      </c>
      <c r="D400" t="str">
        <f t="shared" si="6"/>
        <v>'240537623507',</v>
      </c>
      <c r="E400" t="s">
        <v>850</v>
      </c>
      <c r="F400" s="254" t="s">
        <v>6537</v>
      </c>
      <c r="G400" t="str">
        <f>CONCATENATE("'",Tabla6[[#This Row],[Public ID]],"',")</f>
        <v>'inv_P58an57gnHSK6q8SHAjQMz',</v>
      </c>
      <c r="H400" t="s">
        <v>9</v>
      </c>
      <c r="I400" s="28">
        <v>20</v>
      </c>
      <c r="J400" s="253">
        <v>967523</v>
      </c>
      <c r="K400" t="s">
        <v>24</v>
      </c>
      <c r="L400" s="26">
        <v>45344.898923611108</v>
      </c>
      <c r="M400" s="254" t="s">
        <v>30</v>
      </c>
    </row>
    <row r="401" spans="1:13" ht="30">
      <c r="A401" t="s">
        <v>19490</v>
      </c>
      <c r="B401"/>
      <c r="C401" s="27" t="s">
        <v>6538</v>
      </c>
      <c r="D401" t="str">
        <f t="shared" si="6"/>
        <v>'240537624137',</v>
      </c>
      <c r="E401" t="s">
        <v>850</v>
      </c>
      <c r="F401" s="254" t="s">
        <v>6539</v>
      </c>
      <c r="G401" t="str">
        <f>CONCATENATE("'",Tabla6[[#This Row],[Public ID]],"',")</f>
        <v>'inv_2DwTALxnsfLvcePQewedMw',</v>
      </c>
      <c r="H401" t="s">
        <v>9</v>
      </c>
      <c r="I401" s="28">
        <v>50</v>
      </c>
      <c r="J401" s="253">
        <v>984282</v>
      </c>
      <c r="K401" t="s">
        <v>24</v>
      </c>
      <c r="L401" s="26">
        <v>45344.899247685185</v>
      </c>
      <c r="M401" s="254" t="s">
        <v>136</v>
      </c>
    </row>
    <row r="402" spans="1:13" ht="30">
      <c r="A402" t="s">
        <v>19490</v>
      </c>
      <c r="B402"/>
      <c r="C402" s="27" t="s">
        <v>6540</v>
      </c>
      <c r="D402" t="str">
        <f t="shared" si="6"/>
        <v>'240537624318',</v>
      </c>
      <c r="E402" t="s">
        <v>850</v>
      </c>
      <c r="F402" s="254" t="s">
        <v>152</v>
      </c>
      <c r="G402" t="str">
        <f>CONCATENATE("'",Tabla6[[#This Row],[Public ID]],"',")</f>
        <v>'inv_RsSw3ag336ReJvzjP9YD8X',</v>
      </c>
      <c r="H402" t="s">
        <v>9</v>
      </c>
      <c r="I402" s="28">
        <v>23</v>
      </c>
      <c r="J402" s="253">
        <v>973390</v>
      </c>
      <c r="K402" t="s">
        <v>24</v>
      </c>
      <c r="L402" s="26">
        <v>45344.899722222224</v>
      </c>
      <c r="M402" s="254" t="s">
        <v>30</v>
      </c>
    </row>
    <row r="403" spans="1:13" ht="30">
      <c r="A403" t="s">
        <v>19490</v>
      </c>
      <c r="B403"/>
      <c r="C403" s="27" t="s">
        <v>6541</v>
      </c>
      <c r="D403" t="str">
        <f t="shared" si="6"/>
        <v>'240537624296',</v>
      </c>
      <c r="E403" t="s">
        <v>850</v>
      </c>
      <c r="F403" s="254" t="s">
        <v>6542</v>
      </c>
      <c r="G403" t="str">
        <f>CONCATENATE("'",Tabla6[[#This Row],[Public ID]],"',")</f>
        <v>'inv_SeS6Lh4H94gxcGRnAfrp3s',</v>
      </c>
      <c r="H403" t="s">
        <v>9</v>
      </c>
      <c r="I403" s="28">
        <v>100</v>
      </c>
      <c r="J403" s="253">
        <v>3085298</v>
      </c>
      <c r="K403" t="s">
        <v>24</v>
      </c>
      <c r="L403" s="26">
        <v>45344.900393518517</v>
      </c>
      <c r="M403" s="254" t="s">
        <v>30</v>
      </c>
    </row>
    <row r="404" spans="1:13" ht="30">
      <c r="A404" t="s">
        <v>19490</v>
      </c>
      <c r="B404"/>
      <c r="C404" s="27" t="s">
        <v>6543</v>
      </c>
      <c r="D404" t="str">
        <f t="shared" si="6"/>
        <v>'240537624917',</v>
      </c>
      <c r="E404" t="s">
        <v>850</v>
      </c>
      <c r="F404" s="254" t="s">
        <v>6544</v>
      </c>
      <c r="G404" t="str">
        <f>CONCATENATE("'",Tabla6[[#This Row],[Public ID]],"',")</f>
        <v>'inv_h4bSiPVo7PC5r9cCqrLhAd',</v>
      </c>
      <c r="H404" t="s">
        <v>9</v>
      </c>
      <c r="I404" s="28">
        <v>20</v>
      </c>
      <c r="J404" s="253">
        <v>974523</v>
      </c>
      <c r="K404" t="s">
        <v>24</v>
      </c>
      <c r="L404" s="26">
        <v>45344.901041666664</v>
      </c>
      <c r="M404" s="254" t="s">
        <v>30</v>
      </c>
    </row>
    <row r="405" spans="1:13" ht="30">
      <c r="A405" t="s">
        <v>19490</v>
      </c>
      <c r="B405"/>
      <c r="C405" s="27" t="s">
        <v>6545</v>
      </c>
      <c r="D405" t="str">
        <f t="shared" si="6"/>
        <v>'240548219698',</v>
      </c>
      <c r="E405" t="s">
        <v>850</v>
      </c>
      <c r="F405" s="254" t="s">
        <v>208</v>
      </c>
      <c r="G405" t="str">
        <f>CONCATENATE("'",Tabla6[[#This Row],[Public ID]],"',")</f>
        <v>'inv_UQ4ids2sSEMfabP48mBqzf',</v>
      </c>
      <c r="H405" t="s">
        <v>9</v>
      </c>
      <c r="I405" s="28">
        <v>20</v>
      </c>
      <c r="J405" s="253">
        <v>888615</v>
      </c>
      <c r="K405" t="s">
        <v>24</v>
      </c>
      <c r="L405" s="26">
        <v>45345.913460648146</v>
      </c>
      <c r="M405" s="254" t="s">
        <v>30</v>
      </c>
    </row>
    <row r="406" spans="1:13">
      <c r="A406" t="s">
        <v>19490</v>
      </c>
      <c r="B406">
        <v>4417</v>
      </c>
      <c r="C406" s="27">
        <v>232796608884</v>
      </c>
      <c r="D406" t="str">
        <f t="shared" si="6"/>
        <v>'232796608884',</v>
      </c>
      <c r="E406" s="255" t="s">
        <v>118</v>
      </c>
      <c r="F406" t="s">
        <v>6546</v>
      </c>
      <c r="G406" t="str">
        <f>CONCATENATE("'",Tabla6[[#This Row],[Public ID]],"',")</f>
        <v>'inv_AaYRUapAztfwy3NbF74W7c',</v>
      </c>
      <c r="H406" t="s">
        <v>9</v>
      </c>
      <c r="I406" s="28">
        <v>355</v>
      </c>
      <c r="J406" s="253">
        <v>1277825</v>
      </c>
      <c r="K406" t="s">
        <v>24</v>
      </c>
      <c r="L406" s="26">
        <v>45347</v>
      </c>
      <c r="M406" t="s">
        <v>3961</v>
      </c>
    </row>
    <row r="407" spans="1:13">
      <c r="A407" t="s">
        <v>19490</v>
      </c>
      <c r="B407">
        <v>4417</v>
      </c>
      <c r="C407" s="27">
        <v>240569406936</v>
      </c>
      <c r="D407" t="str">
        <f t="shared" si="6"/>
        <v>'240569406936',</v>
      </c>
      <c r="E407" s="255" t="s">
        <v>51</v>
      </c>
      <c r="F407" t="s">
        <v>6547</v>
      </c>
      <c r="G407" t="str">
        <f>CONCATENATE("'",Tabla6[[#This Row],[Public ID]],"',")</f>
        <v>'inv_6YB672587R9fzUUvjHiXJf',</v>
      </c>
      <c r="H407" t="s">
        <v>9</v>
      </c>
      <c r="I407" s="28">
        <v>9.99</v>
      </c>
      <c r="J407" s="253">
        <v>54046</v>
      </c>
      <c r="K407" t="s">
        <v>24</v>
      </c>
      <c r="L407" s="26">
        <v>45347</v>
      </c>
      <c r="M407" t="s">
        <v>66</v>
      </c>
    </row>
    <row r="408" spans="1:13">
      <c r="A408" t="s">
        <v>19490</v>
      </c>
      <c r="B408">
        <v>4952</v>
      </c>
      <c r="C408" s="27" t="s">
        <v>6548</v>
      </c>
      <c r="D408" t="str">
        <f t="shared" si="6"/>
        <v>'232796608884',</v>
      </c>
      <c r="E408" t="s">
        <v>1923</v>
      </c>
      <c r="F408" t="s">
        <v>6546</v>
      </c>
      <c r="G408" t="str">
        <f>CONCATENATE("'",Tabla6[[#This Row],[Public ID]],"',")</f>
        <v>'inv_AaYRUapAztfwy3NbF74W7c',</v>
      </c>
      <c r="H408" t="s">
        <v>9</v>
      </c>
      <c r="I408" s="28">
        <v>355</v>
      </c>
      <c r="J408" s="253" t="s">
        <v>6549</v>
      </c>
      <c r="K408" t="s">
        <v>24</v>
      </c>
      <c r="L408" s="26">
        <v>45347</v>
      </c>
      <c r="M408" t="s">
        <v>3961</v>
      </c>
    </row>
    <row r="409" spans="1:13">
      <c r="A409" t="s">
        <v>19490</v>
      </c>
      <c r="B409">
        <v>4417</v>
      </c>
      <c r="C409" s="27">
        <v>232743563244</v>
      </c>
      <c r="D409" t="str">
        <f t="shared" si="6"/>
        <v>'232743563244',</v>
      </c>
      <c r="E409" s="255" t="s">
        <v>118</v>
      </c>
      <c r="F409" t="s">
        <v>6550</v>
      </c>
      <c r="G409" t="str">
        <f>CONCATENATE("'",Tabla6[[#This Row],[Public ID]],"',")</f>
        <v>'inv_XYiN6iQB79rCEzTp9ZyPUZ',</v>
      </c>
      <c r="H409" t="s">
        <v>9</v>
      </c>
      <c r="I409" s="28">
        <v>154</v>
      </c>
      <c r="J409" s="253">
        <v>5265969</v>
      </c>
      <c r="K409" t="s">
        <v>24</v>
      </c>
      <c r="L409" s="26">
        <v>45348</v>
      </c>
      <c r="M409" t="s">
        <v>1099</v>
      </c>
    </row>
    <row r="410" spans="1:13">
      <c r="A410" t="s">
        <v>19490</v>
      </c>
      <c r="B410">
        <v>4417</v>
      </c>
      <c r="C410" s="27">
        <v>233059302687</v>
      </c>
      <c r="D410" t="str">
        <f t="shared" si="6"/>
        <v>'233059302687',</v>
      </c>
      <c r="E410" s="255" t="s">
        <v>118</v>
      </c>
      <c r="F410" t="s">
        <v>6551</v>
      </c>
      <c r="G410" t="str">
        <f>CONCATENATE("'",Tabla6[[#This Row],[Public ID]],"',")</f>
        <v>'inv_ks3eWLcL8o74yTUFPkkVF6',</v>
      </c>
      <c r="H410" t="s">
        <v>9</v>
      </c>
      <c r="I410" s="28">
        <v>154</v>
      </c>
      <c r="J410" s="253">
        <v>5265969</v>
      </c>
      <c r="K410" t="s">
        <v>24</v>
      </c>
      <c r="L410" s="26">
        <v>45348</v>
      </c>
      <c r="M410" t="s">
        <v>1099</v>
      </c>
    </row>
    <row r="411" spans="1:13">
      <c r="A411" t="s">
        <v>19490</v>
      </c>
      <c r="B411">
        <v>4417</v>
      </c>
      <c r="C411" s="27">
        <v>233362338934</v>
      </c>
      <c r="D411" t="str">
        <f t="shared" si="6"/>
        <v>'233362338934',</v>
      </c>
      <c r="E411" s="255" t="s">
        <v>118</v>
      </c>
      <c r="F411" t="s">
        <v>6552</v>
      </c>
      <c r="G411" t="str">
        <f>CONCATENATE("'",Tabla6[[#This Row],[Public ID]],"',")</f>
        <v>'inv_CLrMLqR6hUMYSVj2hXLiqm',</v>
      </c>
      <c r="H411" t="s">
        <v>9</v>
      </c>
      <c r="I411" s="28">
        <v>154</v>
      </c>
      <c r="J411" s="253">
        <v>5265969</v>
      </c>
      <c r="K411" t="s">
        <v>24</v>
      </c>
      <c r="L411" s="26">
        <v>45348</v>
      </c>
      <c r="M411" t="s">
        <v>1099</v>
      </c>
    </row>
    <row r="412" spans="1:13">
      <c r="A412" t="s">
        <v>19490</v>
      </c>
      <c r="B412">
        <v>4952</v>
      </c>
      <c r="C412" s="27" t="s">
        <v>6553</v>
      </c>
      <c r="D412" t="str">
        <f t="shared" si="6"/>
        <v>'232743563244',</v>
      </c>
      <c r="E412" t="s">
        <v>1923</v>
      </c>
      <c r="F412" t="s">
        <v>6550</v>
      </c>
      <c r="G412" t="str">
        <f>CONCATENATE("'",Tabla6[[#This Row],[Public ID]],"',")</f>
        <v>'inv_XYiN6iQB79rCEzTp9ZyPUZ',</v>
      </c>
      <c r="H412" t="s">
        <v>9</v>
      </c>
      <c r="I412" s="28">
        <v>154</v>
      </c>
      <c r="J412" s="253" t="s">
        <v>6554</v>
      </c>
      <c r="K412" t="s">
        <v>24</v>
      </c>
      <c r="L412" s="26">
        <v>45348</v>
      </c>
      <c r="M412" t="s">
        <v>1099</v>
      </c>
    </row>
    <row r="413" spans="1:13">
      <c r="A413" t="s">
        <v>19490</v>
      </c>
      <c r="B413">
        <v>4952</v>
      </c>
      <c r="C413" s="27" t="s">
        <v>6555</v>
      </c>
      <c r="D413" t="str">
        <f t="shared" si="6"/>
        <v>'233059302687',</v>
      </c>
      <c r="E413" t="s">
        <v>1923</v>
      </c>
      <c r="F413" t="s">
        <v>6551</v>
      </c>
      <c r="G413" t="str">
        <f>CONCATENATE("'",Tabla6[[#This Row],[Public ID]],"',")</f>
        <v>'inv_ks3eWLcL8o74yTUFPkkVF6',</v>
      </c>
      <c r="H413" t="s">
        <v>9</v>
      </c>
      <c r="I413" s="28">
        <v>154</v>
      </c>
      <c r="J413" s="253" t="s">
        <v>6554</v>
      </c>
      <c r="K413" t="s">
        <v>24</v>
      </c>
      <c r="L413" s="26">
        <v>45348</v>
      </c>
      <c r="M413" t="s">
        <v>1099</v>
      </c>
    </row>
    <row r="414" spans="1:13">
      <c r="A414" t="s">
        <v>19490</v>
      </c>
      <c r="B414">
        <v>4952</v>
      </c>
      <c r="C414" s="27" t="s">
        <v>6556</v>
      </c>
      <c r="D414" t="str">
        <f t="shared" si="6"/>
        <v>'233362338934',</v>
      </c>
      <c r="E414" t="s">
        <v>1923</v>
      </c>
      <c r="F414" t="s">
        <v>6552</v>
      </c>
      <c r="G414" t="str">
        <f>CONCATENATE("'",Tabla6[[#This Row],[Public ID]],"',")</f>
        <v>'inv_CLrMLqR6hUMYSVj2hXLiqm',</v>
      </c>
      <c r="H414" t="s">
        <v>9</v>
      </c>
      <c r="I414" s="28">
        <v>154</v>
      </c>
      <c r="J414" s="253" t="s">
        <v>6554</v>
      </c>
      <c r="K414" t="s">
        <v>24</v>
      </c>
      <c r="L414" s="26">
        <v>45348</v>
      </c>
      <c r="M414" t="s">
        <v>1099</v>
      </c>
    </row>
    <row r="415" spans="1:13" ht="30">
      <c r="A415" t="s">
        <v>19490</v>
      </c>
      <c r="B415"/>
      <c r="C415" s="27" t="s">
        <v>6557</v>
      </c>
      <c r="D415" t="str">
        <f t="shared" si="6"/>
        <v>'240580012431',</v>
      </c>
      <c r="E415" t="s">
        <v>850</v>
      </c>
      <c r="F415" s="254" t="s">
        <v>6558</v>
      </c>
      <c r="G415" t="str">
        <f>CONCATENATE("'",Tabla6[[#This Row],[Public ID]],"',")</f>
        <v>'inv_QdvJphw5y7gxmnoCQjMmJB',</v>
      </c>
      <c r="H415" t="s">
        <v>9</v>
      </c>
      <c r="I415" s="28">
        <v>100</v>
      </c>
      <c r="J415" s="253">
        <v>583715</v>
      </c>
      <c r="K415" t="s">
        <v>145</v>
      </c>
      <c r="L415" s="26">
        <v>45348.208333333336</v>
      </c>
      <c r="M415" s="254" t="s">
        <v>30</v>
      </c>
    </row>
    <row r="416" spans="1:13" ht="60">
      <c r="A416" t="s">
        <v>19490</v>
      </c>
      <c r="B416"/>
      <c r="C416" s="27" t="s">
        <v>6559</v>
      </c>
      <c r="D416" t="str">
        <f t="shared" si="6"/>
        <v>'240580010038',</v>
      </c>
      <c r="E416" t="s">
        <v>850</v>
      </c>
      <c r="F416" s="254" t="s">
        <v>6560</v>
      </c>
      <c r="G416" t="str">
        <f>CONCATENATE("'",Tabla6[[#This Row],[Public ID]],"',")</f>
        <v>'inv_CpUHAbxfLisZpJLy5J9PkZ',</v>
      </c>
      <c r="H416" t="s">
        <v>9</v>
      </c>
      <c r="I416" s="28">
        <v>50</v>
      </c>
      <c r="J416" s="253">
        <v>1204988</v>
      </c>
      <c r="K416" t="s">
        <v>24</v>
      </c>
      <c r="L416" s="26">
        <v>45348.943738425929</v>
      </c>
      <c r="M416" s="254" t="s">
        <v>27</v>
      </c>
    </row>
    <row r="417" spans="1:13" ht="30">
      <c r="A417" t="s">
        <v>19490</v>
      </c>
      <c r="B417"/>
      <c r="C417" s="27" t="s">
        <v>6561</v>
      </c>
      <c r="D417" t="str">
        <f t="shared" si="6"/>
        <v>'240580029414',</v>
      </c>
      <c r="E417" t="s">
        <v>850</v>
      </c>
      <c r="F417" s="254" t="s">
        <v>6562</v>
      </c>
      <c r="G417" t="str">
        <f>CONCATENATE("'",Tabla6[[#This Row],[Public ID]],"',")</f>
        <v>'inv_HhByDkyUveadVCn9TA4ZDw',</v>
      </c>
      <c r="H417" t="s">
        <v>9</v>
      </c>
      <c r="I417" s="28">
        <v>20</v>
      </c>
      <c r="J417" s="253">
        <v>1231468</v>
      </c>
      <c r="K417" t="s">
        <v>24</v>
      </c>
      <c r="L417" s="26">
        <v>45348.967106481483</v>
      </c>
      <c r="M417" s="254" t="s">
        <v>30</v>
      </c>
    </row>
    <row r="418" spans="1:13">
      <c r="A418" t="s">
        <v>19490</v>
      </c>
      <c r="B418"/>
      <c r="C418" s="27" t="s">
        <v>6563</v>
      </c>
      <c r="D418" t="str">
        <f t="shared" si="6"/>
        <v>'240580401337',</v>
      </c>
      <c r="E418" t="s">
        <v>850</v>
      </c>
      <c r="F418" s="254" t="s">
        <v>6564</v>
      </c>
      <c r="G418" t="str">
        <f>CONCATENATE("'",Tabla6[[#This Row],[Public ID]],"',")</f>
        <v>'inv_d2dbgTJqPTk5hG3esxt2C7',</v>
      </c>
      <c r="H418" t="s">
        <v>9</v>
      </c>
      <c r="I418" s="28">
        <v>199</v>
      </c>
      <c r="J418" s="253">
        <v>585309</v>
      </c>
      <c r="K418" t="s">
        <v>145</v>
      </c>
      <c r="L418" s="26">
        <v>45349.208333333336</v>
      </c>
      <c r="M418" s="254" t="s">
        <v>58</v>
      </c>
    </row>
    <row r="419" spans="1:13" ht="60">
      <c r="A419" t="s">
        <v>19490</v>
      </c>
      <c r="B419"/>
      <c r="C419" s="27" t="s">
        <v>6565</v>
      </c>
      <c r="D419" t="str">
        <f t="shared" si="6"/>
        <v>'240580081672',</v>
      </c>
      <c r="E419" t="s">
        <v>850</v>
      </c>
      <c r="F419" s="254" t="s">
        <v>6566</v>
      </c>
      <c r="G419" t="str">
        <f>CONCATENATE("'",Tabla6[[#This Row],[Public ID]],"',")</f>
        <v>'inv_WecY3fNv5hZadmJpHdkpmm',</v>
      </c>
      <c r="H419" t="s">
        <v>9</v>
      </c>
      <c r="I419" s="28">
        <v>50</v>
      </c>
      <c r="J419" s="253">
        <v>103243</v>
      </c>
      <c r="K419" t="s">
        <v>24</v>
      </c>
      <c r="L419" s="26">
        <v>45349.280069444445</v>
      </c>
      <c r="M419" s="254" t="s">
        <v>27</v>
      </c>
    </row>
    <row r="420" spans="1:13">
      <c r="A420" t="s">
        <v>19490</v>
      </c>
      <c r="B420"/>
      <c r="C420" s="27" t="s">
        <v>6567</v>
      </c>
      <c r="D420" t="str">
        <f t="shared" si="6"/>
        <v>'240580485583',</v>
      </c>
      <c r="E420" t="s">
        <v>850</v>
      </c>
      <c r="F420" s="254" t="s">
        <v>6568</v>
      </c>
      <c r="G420" t="str">
        <f>CONCATENATE("'",Tabla6[[#This Row],[Public ID]],"',")</f>
        <v>'inv_QAQycViRNDPQnqCdSphsgp',</v>
      </c>
      <c r="H420" t="s">
        <v>9</v>
      </c>
      <c r="I420" s="28">
        <v>1327</v>
      </c>
      <c r="J420" s="253">
        <v>2282991</v>
      </c>
      <c r="K420" t="s">
        <v>24</v>
      </c>
      <c r="L420" s="26">
        <v>45349.717141203706</v>
      </c>
      <c r="M420" s="254" t="s">
        <v>66</v>
      </c>
    </row>
    <row r="421" spans="1:13">
      <c r="A421" t="s">
        <v>19490</v>
      </c>
      <c r="B421"/>
      <c r="C421" s="27" t="s">
        <v>6569</v>
      </c>
      <c r="D421" t="str">
        <f t="shared" si="6"/>
        <v>'240590732561',</v>
      </c>
      <c r="E421" t="s">
        <v>850</v>
      </c>
      <c r="F421" s="254" t="s">
        <v>6570</v>
      </c>
      <c r="G421" t="str">
        <f>CONCATENATE("'",Tabla6[[#This Row],[Public ID]],"',")</f>
        <v>'inv_mvFxUoBAhSthbNtvgxeL4o',</v>
      </c>
      <c r="H421" t="s">
        <v>9</v>
      </c>
      <c r="I421" s="28">
        <v>36.880000000000003</v>
      </c>
      <c r="J421" s="253">
        <v>930</v>
      </c>
      <c r="K421" t="s">
        <v>24</v>
      </c>
      <c r="L421" s="26">
        <v>45350.012465277781</v>
      </c>
      <c r="M421" s="254" t="s">
        <v>66</v>
      </c>
    </row>
    <row r="422" spans="1:13">
      <c r="A422" t="s">
        <v>19490</v>
      </c>
      <c r="B422"/>
      <c r="C422" s="27" t="s">
        <v>6571</v>
      </c>
      <c r="D422" t="str">
        <f t="shared" si="6"/>
        <v>'240590733695',</v>
      </c>
      <c r="E422" t="s">
        <v>850</v>
      </c>
      <c r="F422" s="254" t="s">
        <v>6572</v>
      </c>
      <c r="G422" t="str">
        <f>CONCATENATE("'",Tabla6[[#This Row],[Public ID]],"',")</f>
        <v>'inv_jVhcCks8TgGiKwvA2L8HA7',</v>
      </c>
      <c r="H422" t="s">
        <v>9</v>
      </c>
      <c r="I422" s="28">
        <v>36.880000000000003</v>
      </c>
      <c r="J422" s="253">
        <v>33994</v>
      </c>
      <c r="K422" t="s">
        <v>24</v>
      </c>
      <c r="L422" s="26">
        <v>45350.013923611114</v>
      </c>
      <c r="M422" s="254" t="s">
        <v>66</v>
      </c>
    </row>
    <row r="423" spans="1:13" ht="60">
      <c r="A423" t="s">
        <v>19490</v>
      </c>
      <c r="B423"/>
      <c r="C423" s="27" t="s">
        <v>6573</v>
      </c>
      <c r="D423" t="str">
        <f t="shared" si="6"/>
        <v>'240377505273',</v>
      </c>
      <c r="E423" t="s">
        <v>850</v>
      </c>
      <c r="F423" s="254" t="s">
        <v>6574</v>
      </c>
      <c r="G423" t="str">
        <f>CONCATENATE("'",Tabla6[[#This Row],[Public ID]],"',")</f>
        <v>'inv_fMKmQALU5nKRNJhA5GWVqy',</v>
      </c>
      <c r="H423" t="s">
        <v>9</v>
      </c>
      <c r="I423" s="28">
        <v>218</v>
      </c>
      <c r="J423" s="253">
        <v>6009018</v>
      </c>
      <c r="K423" t="s">
        <v>24</v>
      </c>
      <c r="L423" s="26">
        <v>45350.014351851853</v>
      </c>
      <c r="M423" s="254" t="s">
        <v>1290</v>
      </c>
    </row>
    <row r="424" spans="1:13">
      <c r="A424" t="s">
        <v>19490</v>
      </c>
      <c r="B424"/>
      <c r="C424" s="27" t="s">
        <v>6575</v>
      </c>
      <c r="D424" t="str">
        <f t="shared" si="6"/>
        <v>'240590733965',</v>
      </c>
      <c r="E424" t="s">
        <v>850</v>
      </c>
      <c r="F424" s="254" t="s">
        <v>6576</v>
      </c>
      <c r="G424" t="str">
        <f>CONCATENATE("'",Tabla6[[#This Row],[Public ID]],"',")</f>
        <v>'inv_Avyc9rpzenhirbJgMXZMTx',</v>
      </c>
      <c r="H424" t="s">
        <v>9</v>
      </c>
      <c r="I424" s="28">
        <v>200</v>
      </c>
      <c r="J424" s="253">
        <v>8104</v>
      </c>
      <c r="K424" t="s">
        <v>24</v>
      </c>
      <c r="L424" s="26">
        <v>45350.014652777776</v>
      </c>
      <c r="M424" s="254" t="s">
        <v>48</v>
      </c>
    </row>
    <row r="425" spans="1:13" ht="60">
      <c r="A425" t="s">
        <v>19490</v>
      </c>
      <c r="B425"/>
      <c r="C425" s="27" t="s">
        <v>6577</v>
      </c>
      <c r="D425" t="str">
        <f t="shared" si="6"/>
        <v>'240590734389',</v>
      </c>
      <c r="E425" t="s">
        <v>850</v>
      </c>
      <c r="F425" s="254" t="s">
        <v>6578</v>
      </c>
      <c r="G425" t="str">
        <f>CONCATENATE("'",Tabla6[[#This Row],[Public ID]],"',")</f>
        <v>'inv_DKBQitqx2fQCVAB2hdQixB',</v>
      </c>
      <c r="H425" t="s">
        <v>9</v>
      </c>
      <c r="I425" s="28">
        <v>40</v>
      </c>
      <c r="J425" s="253">
        <v>22173</v>
      </c>
      <c r="K425" t="s">
        <v>24</v>
      </c>
      <c r="L425" s="26">
        <v>45350.016539351855</v>
      </c>
      <c r="M425" s="254" t="s">
        <v>27</v>
      </c>
    </row>
    <row r="426" spans="1:13" ht="30">
      <c r="A426" t="s">
        <v>19490</v>
      </c>
      <c r="B426"/>
      <c r="C426" s="27" t="s">
        <v>6579</v>
      </c>
      <c r="D426" t="str">
        <f t="shared" si="6"/>
        <v>'240590734719',</v>
      </c>
      <c r="E426" t="s">
        <v>850</v>
      </c>
      <c r="F426" s="254" t="s">
        <v>6580</v>
      </c>
      <c r="G426" t="str">
        <f>CONCATENATE("'",Tabla6[[#This Row],[Public ID]],"',")</f>
        <v>'inv_icxskSjazBMbsxQHT3XbGC',</v>
      </c>
      <c r="H426" t="s">
        <v>9</v>
      </c>
      <c r="I426" s="28">
        <v>50</v>
      </c>
      <c r="J426" s="253">
        <v>20111</v>
      </c>
      <c r="K426" t="s">
        <v>24</v>
      </c>
      <c r="L426" s="26">
        <v>45350.017893518518</v>
      </c>
      <c r="M426" s="254" t="s">
        <v>30</v>
      </c>
    </row>
    <row r="427" spans="1:13" ht="60">
      <c r="A427" t="s">
        <v>19490</v>
      </c>
      <c r="B427"/>
      <c r="C427" s="27" t="s">
        <v>6581</v>
      </c>
      <c r="D427" t="str">
        <f t="shared" si="6"/>
        <v>'240590741591',</v>
      </c>
      <c r="E427" t="s">
        <v>850</v>
      </c>
      <c r="F427" s="254" t="s">
        <v>6582</v>
      </c>
      <c r="G427" t="str">
        <f>CONCATENATE("'",Tabla6[[#This Row],[Public ID]],"',")</f>
        <v>'inv_9Jqro2Yu9BjGxYwhrMVCd3',</v>
      </c>
      <c r="H427" t="s">
        <v>9</v>
      </c>
      <c r="I427" s="28">
        <v>95</v>
      </c>
      <c r="J427" s="253">
        <v>35296</v>
      </c>
      <c r="K427" t="s">
        <v>24</v>
      </c>
      <c r="L427" s="26">
        <v>45350.042638888888</v>
      </c>
      <c r="M427" s="254" t="s">
        <v>27</v>
      </c>
    </row>
    <row r="428" spans="1:13" ht="30">
      <c r="A428" t="s">
        <v>19490</v>
      </c>
      <c r="B428"/>
      <c r="C428" s="27" t="s">
        <v>6583</v>
      </c>
      <c r="D428" t="str">
        <f t="shared" si="6"/>
        <v>'240591065693',</v>
      </c>
      <c r="E428" t="s">
        <v>850</v>
      </c>
      <c r="F428" s="254" t="s">
        <v>6584</v>
      </c>
      <c r="G428" t="str">
        <f>CONCATENATE("'",Tabla6[[#This Row],[Public ID]],"',")</f>
        <v>'inv_WEj5F26JYd7qNYLp6DfMGb',</v>
      </c>
      <c r="H428" t="s">
        <v>9</v>
      </c>
      <c r="I428" s="28">
        <v>50</v>
      </c>
      <c r="J428" s="253">
        <v>227846</v>
      </c>
      <c r="K428" t="s">
        <v>24</v>
      </c>
      <c r="L428" s="26">
        <v>45350.523946759262</v>
      </c>
      <c r="M428" s="254" t="s">
        <v>30</v>
      </c>
    </row>
    <row r="429" spans="1:13">
      <c r="A429" t="s">
        <v>19490</v>
      </c>
      <c r="B429"/>
      <c r="C429" s="27" t="s">
        <v>6585</v>
      </c>
      <c r="D429" t="str">
        <f t="shared" si="6"/>
        <v>'240601591169',</v>
      </c>
      <c r="E429" t="s">
        <v>850</v>
      </c>
      <c r="F429" s="254" t="s">
        <v>6586</v>
      </c>
      <c r="G429" t="str">
        <f>CONCATENATE("'",Tabla6[[#This Row],[Public ID]],"',")</f>
        <v>'inv_4P8iRbmLfKvrAXeTdL4Pqe',</v>
      </c>
      <c r="H429" t="s">
        <v>9</v>
      </c>
      <c r="I429" s="28">
        <v>100</v>
      </c>
      <c r="J429" s="253">
        <v>353166</v>
      </c>
      <c r="K429" t="s">
        <v>24</v>
      </c>
      <c r="L429" s="26">
        <v>45351.354074074072</v>
      </c>
      <c r="M429" s="254" t="s">
        <v>48</v>
      </c>
    </row>
    <row r="430" spans="1:13">
      <c r="A430" t="s">
        <v>19490</v>
      </c>
      <c r="B430"/>
      <c r="C430" s="27" t="s">
        <v>6587</v>
      </c>
      <c r="D430" t="str">
        <f t="shared" si="6"/>
        <v>'240601786521',</v>
      </c>
      <c r="E430" t="s">
        <v>850</v>
      </c>
      <c r="F430" s="254" t="s">
        <v>6588</v>
      </c>
      <c r="G430" t="str">
        <f>CONCATENATE("'",Tabla6[[#This Row],[Public ID]],"',")</f>
        <v>'inv_XxdzoJqufwtzgu76CMF55y',</v>
      </c>
      <c r="H430" t="s">
        <v>9</v>
      </c>
      <c r="I430" s="28">
        <v>663</v>
      </c>
      <c r="J430" s="253">
        <v>291045</v>
      </c>
      <c r="K430" t="s">
        <v>24</v>
      </c>
      <c r="L430" s="26">
        <v>45351.454097222224</v>
      </c>
      <c r="M430" s="254" t="s">
        <v>66</v>
      </c>
    </row>
    <row r="431" spans="1:13" ht="45">
      <c r="A431" t="s">
        <v>19490</v>
      </c>
      <c r="B431"/>
      <c r="C431" s="27" t="s">
        <v>6589</v>
      </c>
      <c r="D431" t="str">
        <f t="shared" si="6"/>
        <v>'240271084755',</v>
      </c>
      <c r="E431" t="s">
        <v>850</v>
      </c>
      <c r="F431" s="254" t="s">
        <v>6590</v>
      </c>
      <c r="G431" t="str">
        <f>CONCATENATE("'",Tabla6[[#This Row],[Public ID]],"',")</f>
        <v>'inv_QkyCGCzhcAnRUDjn3bEyBj',</v>
      </c>
      <c r="H431" t="s">
        <v>9</v>
      </c>
      <c r="I431" s="28">
        <v>111.69</v>
      </c>
      <c r="J431" s="253">
        <v>2370940</v>
      </c>
      <c r="K431" t="s">
        <v>24</v>
      </c>
      <c r="L431" s="26">
        <v>45351.658078703702</v>
      </c>
      <c r="M431" s="254" t="s">
        <v>3469</v>
      </c>
    </row>
    <row r="432" spans="1:13" ht="45">
      <c r="A432" t="s">
        <v>19490</v>
      </c>
      <c r="B432"/>
      <c r="C432" s="27" t="s">
        <v>6591</v>
      </c>
      <c r="D432" t="str">
        <f t="shared" si="6"/>
        <v>'240591270146',</v>
      </c>
      <c r="E432" t="s">
        <v>850</v>
      </c>
      <c r="F432" s="254" t="s">
        <v>6592</v>
      </c>
      <c r="G432" t="str">
        <f>CONCATENATE("'",Tabla6[[#This Row],[Public ID]],"',")</f>
        <v>'inv_nG7SzzUcVc9dRJvDSLMVAj',</v>
      </c>
      <c r="H432" t="s">
        <v>9</v>
      </c>
      <c r="I432" s="28">
        <v>262.52</v>
      </c>
      <c r="J432" s="253">
        <v>2509243</v>
      </c>
      <c r="K432" t="s">
        <v>24</v>
      </c>
      <c r="L432" s="26">
        <v>45351.675486111111</v>
      </c>
      <c r="M432" s="254" t="s">
        <v>6593</v>
      </c>
    </row>
    <row r="433" spans="1:13">
      <c r="A433" t="s">
        <v>19490</v>
      </c>
      <c r="B433"/>
      <c r="C433" s="27" t="s">
        <v>6594</v>
      </c>
      <c r="D433" t="str">
        <f t="shared" si="6"/>
        <v>'240122320097',</v>
      </c>
      <c r="E433" t="s">
        <v>850</v>
      </c>
      <c r="G433" t="str">
        <f>CONCATENATE("'",Tabla6[[#This Row],[Public ID]],"',")</f>
        <v>'',</v>
      </c>
      <c r="H433" t="s">
        <v>9</v>
      </c>
      <c r="I433" s="28">
        <v>1795</v>
      </c>
      <c r="J433" s="253">
        <v>606201</v>
      </c>
      <c r="K433" t="s">
        <v>24</v>
      </c>
      <c r="L433" s="26">
        <v>45352.37605324074</v>
      </c>
      <c r="M433" t="s">
        <v>3552</v>
      </c>
    </row>
    <row r="434" spans="1:13">
      <c r="A434" t="s">
        <v>19490</v>
      </c>
      <c r="B434"/>
      <c r="C434" s="27" t="s">
        <v>6595</v>
      </c>
      <c r="D434" t="str">
        <f t="shared" si="6"/>
        <v>'240613030965',</v>
      </c>
      <c r="E434" t="s">
        <v>850</v>
      </c>
      <c r="G434" t="str">
        <f>CONCATENATE("'",Tabla6[[#This Row],[Public ID]],"',")</f>
        <v>'',</v>
      </c>
      <c r="H434" t="s">
        <v>9</v>
      </c>
      <c r="I434" s="28">
        <v>100</v>
      </c>
      <c r="J434" s="253">
        <v>3569003</v>
      </c>
      <c r="K434" t="s">
        <v>24</v>
      </c>
      <c r="L434" s="26">
        <v>45352.776192129626</v>
      </c>
      <c r="M434" t="s">
        <v>30</v>
      </c>
    </row>
    <row r="435" spans="1:13">
      <c r="A435" t="s">
        <v>19490</v>
      </c>
      <c r="B435"/>
      <c r="C435" s="27" t="s">
        <v>6596</v>
      </c>
      <c r="D435" t="str">
        <f t="shared" si="6"/>
        <v>'240612240173',</v>
      </c>
      <c r="E435" t="s">
        <v>850</v>
      </c>
      <c r="G435" t="str">
        <f>CONCATENATE("'",Tabla6[[#This Row],[Public ID]],"',")</f>
        <v>'',</v>
      </c>
      <c r="H435" t="s">
        <v>9</v>
      </c>
      <c r="I435" s="28">
        <v>102</v>
      </c>
      <c r="J435" s="253">
        <v>4719126</v>
      </c>
      <c r="K435" t="s">
        <v>24</v>
      </c>
      <c r="L435" s="26">
        <v>45352.934710648151</v>
      </c>
      <c r="M435" t="s">
        <v>48</v>
      </c>
    </row>
    <row r="436" spans="1:13">
      <c r="A436" t="s">
        <v>19490</v>
      </c>
      <c r="B436"/>
      <c r="C436" s="27" t="s">
        <v>6597</v>
      </c>
      <c r="D436" t="str">
        <f t="shared" si="6"/>
        <v>'240623228243',</v>
      </c>
      <c r="E436" t="s">
        <v>850</v>
      </c>
      <c r="G436" t="str">
        <f>CONCATENATE("'",Tabla6[[#This Row],[Public ID]],"',")</f>
        <v>'',</v>
      </c>
      <c r="H436" t="s">
        <v>9</v>
      </c>
      <c r="I436" s="28">
        <v>800</v>
      </c>
      <c r="J436" s="253">
        <v>23920</v>
      </c>
      <c r="K436" t="s">
        <v>24</v>
      </c>
      <c r="L436" s="26">
        <v>45353.055289351854</v>
      </c>
      <c r="M436" t="s">
        <v>27</v>
      </c>
    </row>
    <row r="437" spans="1:13">
      <c r="A437" t="s">
        <v>19490</v>
      </c>
      <c r="B437"/>
      <c r="C437" s="27" t="s">
        <v>6598</v>
      </c>
      <c r="D437" t="str">
        <f t="shared" si="6"/>
        <v>'240559065339',</v>
      </c>
      <c r="E437" t="s">
        <v>850</v>
      </c>
      <c r="G437" t="str">
        <f>CONCATENATE("'",Tabla6[[#This Row],[Public ID]],"',")</f>
        <v>'',</v>
      </c>
      <c r="H437" t="s">
        <v>9</v>
      </c>
      <c r="I437" s="28">
        <v>419.8</v>
      </c>
      <c r="J437" s="253">
        <v>598680</v>
      </c>
      <c r="K437" t="s">
        <v>145</v>
      </c>
      <c r="L437" s="26">
        <v>45353.208333333336</v>
      </c>
      <c r="M437" t="s">
        <v>2897</v>
      </c>
    </row>
    <row r="438" spans="1:13">
      <c r="A438" t="s">
        <v>19490</v>
      </c>
      <c r="B438"/>
      <c r="C438" s="27" t="s">
        <v>6599</v>
      </c>
      <c r="D438" t="str">
        <f t="shared" si="6"/>
        <v>'240623210457',</v>
      </c>
      <c r="E438" t="s">
        <v>850</v>
      </c>
      <c r="G438" t="str">
        <f>CONCATENATE("'",Tabla6[[#This Row],[Public ID]],"',")</f>
        <v>'',</v>
      </c>
      <c r="H438" t="s">
        <v>9</v>
      </c>
      <c r="I438" s="28">
        <v>100</v>
      </c>
      <c r="J438" s="253">
        <v>597658</v>
      </c>
      <c r="K438" t="s">
        <v>145</v>
      </c>
      <c r="L438" s="26">
        <v>45353.208333333336</v>
      </c>
      <c r="M438" t="s">
        <v>30</v>
      </c>
    </row>
    <row r="439" spans="1:13">
      <c r="A439" t="s">
        <v>19490</v>
      </c>
      <c r="B439"/>
      <c r="C439" s="27" t="s">
        <v>6600</v>
      </c>
      <c r="D439" t="str">
        <f t="shared" si="6"/>
        <v>'240633841416',</v>
      </c>
      <c r="E439" t="s">
        <v>850</v>
      </c>
      <c r="G439" t="str">
        <f>CONCATENATE("'",Tabla6[[#This Row],[Public ID]],"',")</f>
        <v>'',</v>
      </c>
      <c r="H439" t="s">
        <v>9</v>
      </c>
      <c r="I439" s="28">
        <v>100</v>
      </c>
      <c r="J439" s="253">
        <v>845140</v>
      </c>
      <c r="K439" t="s">
        <v>24</v>
      </c>
      <c r="L439" s="26">
        <v>45353.846354166664</v>
      </c>
      <c r="M439" t="s">
        <v>30</v>
      </c>
    </row>
    <row r="440" spans="1:13">
      <c r="A440" t="s">
        <v>19490</v>
      </c>
      <c r="B440"/>
      <c r="C440" s="27" t="s">
        <v>6601</v>
      </c>
      <c r="D440" t="str">
        <f t="shared" si="6"/>
        <v>'233567983438',</v>
      </c>
      <c r="E440" t="s">
        <v>850</v>
      </c>
      <c r="G440" t="str">
        <f>CONCATENATE("'",Tabla6[[#This Row],[Public ID]],"',")</f>
        <v>'',</v>
      </c>
      <c r="H440" t="s">
        <v>9</v>
      </c>
      <c r="I440" s="28">
        <v>407.75</v>
      </c>
      <c r="J440" s="253">
        <v>604270</v>
      </c>
      <c r="K440" t="s">
        <v>145</v>
      </c>
      <c r="L440" s="26">
        <v>45355.208333333336</v>
      </c>
      <c r="M440" t="s">
        <v>6602</v>
      </c>
    </row>
    <row r="441" spans="1:13">
      <c r="A441" t="s">
        <v>19490</v>
      </c>
      <c r="B441"/>
      <c r="C441" s="27" t="s">
        <v>6603</v>
      </c>
      <c r="D441" t="str">
        <f t="shared" si="6"/>
        <v>'240516353783',</v>
      </c>
      <c r="E441" t="s">
        <v>850</v>
      </c>
      <c r="G441" t="str">
        <f>CONCATENATE("'",Tabla6[[#This Row],[Public ID]],"',")</f>
        <v>'',</v>
      </c>
      <c r="H441" t="s">
        <v>9</v>
      </c>
      <c r="I441" s="28">
        <v>318.70999999999998</v>
      </c>
      <c r="J441" s="253">
        <v>604123</v>
      </c>
      <c r="K441" t="s">
        <v>145</v>
      </c>
      <c r="L441" s="26">
        <v>45355.208333333336</v>
      </c>
      <c r="M441" t="s">
        <v>3590</v>
      </c>
    </row>
    <row r="442" spans="1:13">
      <c r="A442" t="s">
        <v>19490</v>
      </c>
      <c r="B442"/>
      <c r="C442" s="27" t="s">
        <v>6604</v>
      </c>
      <c r="D442" t="str">
        <f t="shared" si="6"/>
        <v>'240644652686',</v>
      </c>
      <c r="E442" t="s">
        <v>850</v>
      </c>
      <c r="G442" t="str">
        <f>CONCATENATE("'",Tabla6[[#This Row],[Public ID]],"',")</f>
        <v>'',</v>
      </c>
      <c r="H442" t="s">
        <v>9</v>
      </c>
      <c r="I442" s="28">
        <v>500</v>
      </c>
      <c r="J442" s="253">
        <v>604121</v>
      </c>
      <c r="K442" t="s">
        <v>145</v>
      </c>
      <c r="L442" s="26">
        <v>45355.208333333336</v>
      </c>
      <c r="M442" t="s">
        <v>96</v>
      </c>
    </row>
    <row r="443" spans="1:13">
      <c r="A443" t="s">
        <v>19490</v>
      </c>
      <c r="B443"/>
      <c r="C443" s="27" t="s">
        <v>6605</v>
      </c>
      <c r="D443" t="str">
        <f t="shared" si="6"/>
        <v>'240644682243',</v>
      </c>
      <c r="E443" t="s">
        <v>850</v>
      </c>
      <c r="G443" t="str">
        <f>CONCATENATE("'",Tabla6[[#This Row],[Public ID]],"',")</f>
        <v>'',</v>
      </c>
      <c r="H443" t="s">
        <v>9</v>
      </c>
      <c r="I443" s="28">
        <v>1160</v>
      </c>
      <c r="J443" s="253">
        <v>604118</v>
      </c>
      <c r="K443" t="s">
        <v>145</v>
      </c>
      <c r="L443" s="26">
        <v>45355.208333333336</v>
      </c>
      <c r="M443" t="s">
        <v>484</v>
      </c>
    </row>
    <row r="444" spans="1:13">
      <c r="A444" t="s">
        <v>19490</v>
      </c>
      <c r="B444"/>
      <c r="C444" s="27" t="s">
        <v>6606</v>
      </c>
      <c r="D444" t="str">
        <f t="shared" si="6"/>
        <v>'240655078287',</v>
      </c>
      <c r="E444" t="s">
        <v>850</v>
      </c>
      <c r="G444" t="str">
        <f>CONCATENATE("'",Tabla6[[#This Row],[Public ID]],"',")</f>
        <v>'',</v>
      </c>
      <c r="H444" t="s">
        <v>9</v>
      </c>
      <c r="I444" s="28">
        <v>20</v>
      </c>
      <c r="J444" s="253">
        <v>1222118</v>
      </c>
      <c r="K444" t="s">
        <v>24</v>
      </c>
      <c r="L444" s="26">
        <v>45355.83452546296</v>
      </c>
      <c r="M444" t="s">
        <v>107</v>
      </c>
    </row>
    <row r="445" spans="1:13">
      <c r="A445" t="s">
        <v>19490</v>
      </c>
      <c r="B445"/>
      <c r="C445" s="27" t="s">
        <v>6607</v>
      </c>
      <c r="D445" t="str">
        <f t="shared" si="6"/>
        <v>'240655319647',</v>
      </c>
      <c r="E445" t="s">
        <v>850</v>
      </c>
      <c r="G445" t="str">
        <f>CONCATENATE("'",Tabla6[[#This Row],[Public ID]],"',")</f>
        <v>'',</v>
      </c>
      <c r="H445" t="s">
        <v>9</v>
      </c>
      <c r="I445" s="28">
        <v>30</v>
      </c>
      <c r="J445" s="253">
        <v>671175</v>
      </c>
      <c r="K445" t="s">
        <v>24</v>
      </c>
      <c r="L445" s="26">
        <v>45356.402997685182</v>
      </c>
      <c r="M445" t="s">
        <v>418</v>
      </c>
    </row>
    <row r="446" spans="1:13">
      <c r="A446" t="s">
        <v>19490</v>
      </c>
      <c r="B446"/>
      <c r="C446" s="27" t="s">
        <v>6608</v>
      </c>
      <c r="D446" t="str">
        <f t="shared" si="6"/>
        <v>'240655570508',</v>
      </c>
      <c r="E446" t="s">
        <v>850</v>
      </c>
      <c r="G446" t="str">
        <f>CONCATENATE("'",Tabla6[[#This Row],[Public ID]],"',")</f>
        <v>'',</v>
      </c>
      <c r="H446" t="s">
        <v>9</v>
      </c>
      <c r="I446" s="28">
        <v>50</v>
      </c>
      <c r="J446" s="253">
        <v>2146573</v>
      </c>
      <c r="K446" t="s">
        <v>24</v>
      </c>
      <c r="L446" s="26">
        <v>45356.624942129631</v>
      </c>
      <c r="M446" t="s">
        <v>418</v>
      </c>
    </row>
    <row r="447" spans="1:13">
      <c r="A447" t="s">
        <v>19490</v>
      </c>
      <c r="B447"/>
      <c r="C447" s="27" t="s">
        <v>6609</v>
      </c>
      <c r="D447" t="str">
        <f t="shared" si="6"/>
        <v>'240601566602',</v>
      </c>
      <c r="E447" t="s">
        <v>850</v>
      </c>
      <c r="G447" t="str">
        <f>CONCATENATE("'",Tabla6[[#This Row],[Public ID]],"',")</f>
        <v>'',</v>
      </c>
      <c r="H447" t="s">
        <v>9</v>
      </c>
      <c r="I447" s="28">
        <v>248</v>
      </c>
      <c r="J447" s="253">
        <v>1024943</v>
      </c>
      <c r="K447" t="s">
        <v>24</v>
      </c>
      <c r="L447" s="26">
        <v>45357.473564814813</v>
      </c>
      <c r="M447" t="s">
        <v>6610</v>
      </c>
    </row>
    <row r="448" spans="1:13">
      <c r="A448" t="s">
        <v>19490</v>
      </c>
      <c r="B448"/>
      <c r="C448" s="27" t="s">
        <v>6611</v>
      </c>
      <c r="D448" t="str">
        <f t="shared" si="6"/>
        <v>'230542219783',</v>
      </c>
      <c r="E448" t="s">
        <v>850</v>
      </c>
      <c r="G448" t="str">
        <f>CONCATENATE("'",Tabla6[[#This Row],[Public ID]],"',")</f>
        <v>'',</v>
      </c>
      <c r="H448" t="s">
        <v>9</v>
      </c>
      <c r="I448" s="28">
        <v>310</v>
      </c>
      <c r="J448" s="253">
        <v>1636559</v>
      </c>
      <c r="K448" t="s">
        <v>24</v>
      </c>
      <c r="L448" s="26">
        <v>45357.581574074073</v>
      </c>
      <c r="M448" t="s">
        <v>6612</v>
      </c>
    </row>
    <row r="449" spans="1:13">
      <c r="A449" t="s">
        <v>19490</v>
      </c>
      <c r="B449"/>
      <c r="C449" s="27" t="s">
        <v>6613</v>
      </c>
      <c r="D449" t="str">
        <f t="shared" si="6"/>
        <v>'240666259789',</v>
      </c>
      <c r="E449" t="s">
        <v>850</v>
      </c>
      <c r="G449" t="str">
        <f>CONCATENATE("'",Tabla6[[#This Row],[Public ID]],"',")</f>
        <v>'',</v>
      </c>
      <c r="H449" t="s">
        <v>9</v>
      </c>
      <c r="I449" s="28">
        <v>100</v>
      </c>
      <c r="J449" s="253">
        <v>1802103</v>
      </c>
      <c r="K449" t="s">
        <v>24</v>
      </c>
      <c r="L449" s="26">
        <v>45357.614988425928</v>
      </c>
      <c r="M449" t="s">
        <v>6614</v>
      </c>
    </row>
    <row r="450" spans="1:13">
      <c r="A450" t="s">
        <v>19490</v>
      </c>
      <c r="B450"/>
      <c r="C450" s="27" t="s">
        <v>6615</v>
      </c>
      <c r="D450" t="str">
        <f t="shared" ref="D450:D513" si="7">CONCATENATE("'",C450,"',")</f>
        <v>'240666359221',</v>
      </c>
      <c r="E450" t="s">
        <v>850</v>
      </c>
      <c r="G450" t="str">
        <f>CONCATENATE("'",Tabla6[[#This Row],[Public ID]],"',")</f>
        <v>'',</v>
      </c>
      <c r="H450" t="s">
        <v>9</v>
      </c>
      <c r="I450" s="28">
        <v>500</v>
      </c>
      <c r="J450" s="253">
        <v>2331907</v>
      </c>
      <c r="K450" t="s">
        <v>24</v>
      </c>
      <c r="L450" s="26">
        <v>45357.702037037037</v>
      </c>
      <c r="M450" t="s">
        <v>1290</v>
      </c>
    </row>
    <row r="451" spans="1:13">
      <c r="A451" t="s">
        <v>19490</v>
      </c>
      <c r="B451"/>
      <c r="C451" s="27" t="s">
        <v>6616</v>
      </c>
      <c r="D451" t="str">
        <f t="shared" si="7"/>
        <v>'231235936474',</v>
      </c>
      <c r="E451" t="s">
        <v>850</v>
      </c>
      <c r="G451" t="str">
        <f>CONCATENATE("'",Tabla6[[#This Row],[Public ID]],"',")</f>
        <v>'',</v>
      </c>
      <c r="H451" t="s">
        <v>109</v>
      </c>
      <c r="I451" s="28">
        <v>20</v>
      </c>
      <c r="J451" s="253">
        <v>2332017</v>
      </c>
      <c r="K451" t="s">
        <v>24</v>
      </c>
      <c r="L451" s="26">
        <v>45357.702326388891</v>
      </c>
      <c r="M451" t="s">
        <v>107</v>
      </c>
    </row>
    <row r="452" spans="1:13">
      <c r="A452" t="s">
        <v>19490</v>
      </c>
      <c r="B452"/>
      <c r="C452" s="27" t="s">
        <v>6617</v>
      </c>
      <c r="D452" t="str">
        <f t="shared" si="7"/>
        <v>'240666510171',</v>
      </c>
      <c r="E452" t="s">
        <v>850</v>
      </c>
      <c r="G452" t="str">
        <f>CONCATENATE("'",Tabla6[[#This Row],[Public ID]],"',")</f>
        <v>'',</v>
      </c>
      <c r="H452" t="s">
        <v>9</v>
      </c>
      <c r="I452" s="28">
        <v>20</v>
      </c>
      <c r="J452" s="253">
        <v>2557791</v>
      </c>
      <c r="K452" t="s">
        <v>24</v>
      </c>
      <c r="L452" s="26">
        <v>45357.741539351853</v>
      </c>
      <c r="M452" t="s">
        <v>96</v>
      </c>
    </row>
    <row r="453" spans="1:13">
      <c r="A453" t="s">
        <v>19490</v>
      </c>
      <c r="B453"/>
      <c r="C453" s="27" t="s">
        <v>6618</v>
      </c>
      <c r="D453" t="str">
        <f t="shared" si="7"/>
        <v>'240666510499',</v>
      </c>
      <c r="E453" t="s">
        <v>850</v>
      </c>
      <c r="G453" t="str">
        <f>CONCATENATE("'",Tabla6[[#This Row],[Public ID]],"',")</f>
        <v>'',</v>
      </c>
      <c r="H453" t="s">
        <v>9</v>
      </c>
      <c r="I453" s="28">
        <v>50</v>
      </c>
      <c r="J453" s="253">
        <v>875300</v>
      </c>
      <c r="K453" t="s">
        <v>24</v>
      </c>
      <c r="L453" s="26">
        <v>45357.741840277777</v>
      </c>
      <c r="M453" t="s">
        <v>560</v>
      </c>
    </row>
    <row r="454" spans="1:13">
      <c r="A454" t="s">
        <v>19490</v>
      </c>
      <c r="B454"/>
      <c r="C454" s="27" t="s">
        <v>6619</v>
      </c>
      <c r="D454" t="str">
        <f t="shared" si="7"/>
        <v>'240666548496',</v>
      </c>
      <c r="E454" t="s">
        <v>850</v>
      </c>
      <c r="G454" t="str">
        <f>CONCATENATE("'",Tabla6[[#This Row],[Public ID]],"',")</f>
        <v>'',</v>
      </c>
      <c r="H454" t="s">
        <v>9</v>
      </c>
      <c r="I454" s="28">
        <v>30</v>
      </c>
      <c r="J454" s="253">
        <v>2858588</v>
      </c>
      <c r="K454" t="s">
        <v>24</v>
      </c>
      <c r="L454" s="26">
        <v>45357.795347222222</v>
      </c>
      <c r="M454" t="s">
        <v>66</v>
      </c>
    </row>
    <row r="455" spans="1:13">
      <c r="A455" t="s">
        <v>19490</v>
      </c>
      <c r="B455"/>
      <c r="C455" s="27" t="s">
        <v>6620</v>
      </c>
      <c r="D455" t="str">
        <f t="shared" si="7"/>
        <v>'240676743231',</v>
      </c>
      <c r="E455" t="s">
        <v>850</v>
      </c>
      <c r="G455" t="str">
        <f>CONCATENATE("'",Tabla6[[#This Row],[Public ID]],"',")</f>
        <v>'',</v>
      </c>
      <c r="H455" t="s">
        <v>9</v>
      </c>
      <c r="I455" s="28">
        <v>20</v>
      </c>
      <c r="J455" s="253">
        <v>142656</v>
      </c>
      <c r="K455" t="s">
        <v>24</v>
      </c>
      <c r="L455" s="26">
        <v>45358.377638888887</v>
      </c>
      <c r="M455" t="s">
        <v>96</v>
      </c>
    </row>
    <row r="456" spans="1:13">
      <c r="A456" t="s">
        <v>19490</v>
      </c>
      <c r="B456"/>
      <c r="C456" s="27" t="s">
        <v>6621</v>
      </c>
      <c r="D456" t="str">
        <f t="shared" si="7"/>
        <v>'240666299833',</v>
      </c>
      <c r="E456" t="s">
        <v>850</v>
      </c>
      <c r="G456" t="str">
        <f>CONCATENATE("'",Tabla6[[#This Row],[Public ID]],"',")</f>
        <v>'',</v>
      </c>
      <c r="H456" t="s">
        <v>9</v>
      </c>
      <c r="I456" s="28">
        <v>224.45</v>
      </c>
      <c r="J456" s="253">
        <v>274077</v>
      </c>
      <c r="K456" t="s">
        <v>24</v>
      </c>
      <c r="L456" s="26">
        <v>45358.444618055553</v>
      </c>
      <c r="M456" t="s">
        <v>6622</v>
      </c>
    </row>
    <row r="457" spans="1:13">
      <c r="A457" t="s">
        <v>19490</v>
      </c>
      <c r="B457"/>
      <c r="C457" s="27" t="s">
        <v>6623</v>
      </c>
      <c r="D457" t="str">
        <f t="shared" si="7"/>
        <v>'240676955668',</v>
      </c>
      <c r="E457" t="s">
        <v>850</v>
      </c>
      <c r="G457" t="str">
        <f>CONCATENATE("'",Tabla6[[#This Row],[Public ID]],"',")</f>
        <v>'',</v>
      </c>
      <c r="H457" t="s">
        <v>9</v>
      </c>
      <c r="I457" s="28">
        <v>20</v>
      </c>
      <c r="J457" s="253">
        <v>285357</v>
      </c>
      <c r="K457" t="s">
        <v>24</v>
      </c>
      <c r="L457" s="26">
        <v>45358.466481481482</v>
      </c>
      <c r="M457" t="s">
        <v>27</v>
      </c>
    </row>
    <row r="458" spans="1:13">
      <c r="A458" t="s">
        <v>19490</v>
      </c>
      <c r="B458"/>
      <c r="C458" s="27" t="s">
        <v>6624</v>
      </c>
      <c r="D458" t="str">
        <f t="shared" si="7"/>
        <v>'240676957936',</v>
      </c>
      <c r="E458" t="s">
        <v>850</v>
      </c>
      <c r="G458" t="str">
        <f>CONCATENATE("'",Tabla6[[#This Row],[Public ID]],"',")</f>
        <v>'',</v>
      </c>
      <c r="H458" t="s">
        <v>9</v>
      </c>
      <c r="I458" s="28">
        <v>20</v>
      </c>
      <c r="J458" s="253">
        <v>296636</v>
      </c>
      <c r="K458" t="s">
        <v>24</v>
      </c>
      <c r="L458" s="26">
        <v>45358.472615740742</v>
      </c>
      <c r="M458" t="s">
        <v>30</v>
      </c>
    </row>
    <row r="459" spans="1:13">
      <c r="A459" t="s">
        <v>19490</v>
      </c>
      <c r="B459"/>
      <c r="C459" s="27" t="s">
        <v>6625</v>
      </c>
      <c r="D459" t="str">
        <f t="shared" si="7"/>
        <v>'240623334505',</v>
      </c>
      <c r="E459" t="s">
        <v>850</v>
      </c>
      <c r="G459" t="str">
        <f>CONCATENATE("'",Tabla6[[#This Row],[Public ID]],"',")</f>
        <v>'',</v>
      </c>
      <c r="H459" t="s">
        <v>9</v>
      </c>
      <c r="I459" s="28">
        <v>322.22000000000003</v>
      </c>
      <c r="J459" s="253">
        <v>1042295</v>
      </c>
      <c r="K459" t="s">
        <v>24</v>
      </c>
      <c r="L459" s="26">
        <v>45358.503032407411</v>
      </c>
      <c r="M459" t="s">
        <v>3668</v>
      </c>
    </row>
    <row r="460" spans="1:13">
      <c r="A460" t="s">
        <v>19490</v>
      </c>
      <c r="B460"/>
      <c r="C460" s="27" t="s">
        <v>6626</v>
      </c>
      <c r="D460" t="str">
        <f t="shared" si="7"/>
        <v>'240516235147',</v>
      </c>
      <c r="E460" t="s">
        <v>850</v>
      </c>
      <c r="G460" t="str">
        <f>CONCATENATE("'",Tabla6[[#This Row],[Public ID]],"',")</f>
        <v>'',</v>
      </c>
      <c r="H460" t="s">
        <v>9</v>
      </c>
      <c r="I460" s="28">
        <v>307.33</v>
      </c>
      <c r="J460" s="253">
        <v>1075956</v>
      </c>
      <c r="K460" t="s">
        <v>24</v>
      </c>
      <c r="L460" s="26">
        <v>45358.505671296298</v>
      </c>
      <c r="M460" t="s">
        <v>6027</v>
      </c>
    </row>
    <row r="461" spans="1:13">
      <c r="A461" t="s">
        <v>19490</v>
      </c>
      <c r="B461"/>
      <c r="C461" s="27" t="s">
        <v>6627</v>
      </c>
      <c r="D461" t="str">
        <f t="shared" si="7"/>
        <v>'240677003423',</v>
      </c>
      <c r="E461" t="s">
        <v>850</v>
      </c>
      <c r="G461" t="str">
        <f>CONCATENATE("'",Tabla6[[#This Row],[Public ID]],"',")</f>
        <v>'',</v>
      </c>
      <c r="H461" t="s">
        <v>9</v>
      </c>
      <c r="I461" s="28">
        <v>20</v>
      </c>
      <c r="J461" s="253">
        <v>359742</v>
      </c>
      <c r="K461" t="s">
        <v>24</v>
      </c>
      <c r="L461" s="26">
        <v>45358.514143518521</v>
      </c>
      <c r="M461" t="s">
        <v>30</v>
      </c>
    </row>
    <row r="462" spans="1:13">
      <c r="A462" t="s">
        <v>19490</v>
      </c>
      <c r="B462"/>
      <c r="C462" s="27" t="s">
        <v>6628</v>
      </c>
      <c r="D462" t="str">
        <f t="shared" si="7"/>
        <v>'240677007269',</v>
      </c>
      <c r="E462" t="s">
        <v>850</v>
      </c>
      <c r="G462" t="str">
        <f>CONCATENATE("'",Tabla6[[#This Row],[Public ID]],"',")</f>
        <v>'',</v>
      </c>
      <c r="H462" t="s">
        <v>9</v>
      </c>
      <c r="I462" s="28">
        <v>500</v>
      </c>
      <c r="J462" s="253">
        <v>1143305</v>
      </c>
      <c r="K462" t="s">
        <v>24</v>
      </c>
      <c r="L462" s="26">
        <v>45358.516956018517</v>
      </c>
      <c r="M462" t="s">
        <v>129</v>
      </c>
    </row>
    <row r="463" spans="1:13">
      <c r="A463" t="s">
        <v>19490</v>
      </c>
      <c r="B463"/>
      <c r="C463" s="27" t="s">
        <v>6629</v>
      </c>
      <c r="D463" t="str">
        <f t="shared" si="7"/>
        <v>'240677060755',</v>
      </c>
      <c r="E463" t="s">
        <v>850</v>
      </c>
      <c r="G463" t="str">
        <f>CONCATENATE("'",Tabla6[[#This Row],[Public ID]],"',")</f>
        <v>'',</v>
      </c>
      <c r="H463" t="s">
        <v>9</v>
      </c>
      <c r="I463" s="28">
        <v>20</v>
      </c>
      <c r="J463" s="253">
        <v>413648</v>
      </c>
      <c r="K463" t="s">
        <v>24</v>
      </c>
      <c r="L463" s="26">
        <v>45358.552094907405</v>
      </c>
      <c r="M463" t="s">
        <v>27</v>
      </c>
    </row>
    <row r="464" spans="1:13">
      <c r="A464" t="s">
        <v>19490</v>
      </c>
      <c r="B464"/>
      <c r="C464" s="27" t="s">
        <v>6630</v>
      </c>
      <c r="D464" t="str">
        <f t="shared" si="7"/>
        <v>'240687325591',</v>
      </c>
      <c r="E464" t="s">
        <v>850</v>
      </c>
      <c r="G464" t="str">
        <f>CONCATENATE("'",Tabla6[[#This Row],[Public ID]],"',")</f>
        <v>'',</v>
      </c>
      <c r="H464" t="s">
        <v>9</v>
      </c>
      <c r="I464" s="28">
        <v>50</v>
      </c>
      <c r="J464" s="253">
        <v>2715594</v>
      </c>
      <c r="K464" t="s">
        <v>24</v>
      </c>
      <c r="L464" s="26">
        <v>45358.813680555555</v>
      </c>
      <c r="M464" t="s">
        <v>30</v>
      </c>
    </row>
    <row r="465" spans="1:13">
      <c r="A465" t="s">
        <v>19490</v>
      </c>
      <c r="B465"/>
      <c r="C465" s="27" t="s">
        <v>6631</v>
      </c>
      <c r="D465" t="str">
        <f t="shared" si="7"/>
        <v>'240676649408',</v>
      </c>
      <c r="E465" t="s">
        <v>850</v>
      </c>
      <c r="G465" t="str">
        <f>CONCATENATE("'",Tabla6[[#This Row],[Public ID]],"',")</f>
        <v>'',</v>
      </c>
      <c r="H465" t="s">
        <v>9</v>
      </c>
      <c r="I465" s="28">
        <v>300</v>
      </c>
      <c r="J465" s="253">
        <v>3557923</v>
      </c>
      <c r="K465" t="s">
        <v>24</v>
      </c>
      <c r="L465" s="26">
        <v>45358.960636574076</v>
      </c>
      <c r="M465" t="s">
        <v>30</v>
      </c>
    </row>
    <row r="466" spans="1:13">
      <c r="A466" t="s">
        <v>19490</v>
      </c>
      <c r="B466"/>
      <c r="C466" s="27" t="s">
        <v>6632</v>
      </c>
      <c r="D466" t="str">
        <f t="shared" si="7"/>
        <v>'240687482871',</v>
      </c>
      <c r="E466" t="s">
        <v>850</v>
      </c>
      <c r="G466" t="str">
        <f>CONCATENATE("'",Tabla6[[#This Row],[Public ID]],"',")</f>
        <v>'',</v>
      </c>
      <c r="H466" t="s">
        <v>9</v>
      </c>
      <c r="I466" s="28">
        <v>50</v>
      </c>
      <c r="J466" s="253">
        <v>62347</v>
      </c>
      <c r="K466" t="s">
        <v>24</v>
      </c>
      <c r="L466" s="26">
        <v>45359.327175925922</v>
      </c>
      <c r="M466" t="s">
        <v>66</v>
      </c>
    </row>
    <row r="467" spans="1:13" ht="75">
      <c r="A467" t="s">
        <v>19490</v>
      </c>
      <c r="B467"/>
      <c r="C467" s="27" t="s">
        <v>6633</v>
      </c>
      <c r="D467" t="str">
        <f t="shared" si="7"/>
        <v>'240579608553',</v>
      </c>
      <c r="E467" t="s">
        <v>850</v>
      </c>
      <c r="F467" s="254" t="s">
        <v>6634</v>
      </c>
      <c r="G467" t="str">
        <f>CONCATENATE("'",Tabla6[[#This Row],[Public ID]],"',")</f>
        <v>'inv_25VYZt2WF3GdM2CXU68Qty',</v>
      </c>
      <c r="H467" t="s">
        <v>9</v>
      </c>
      <c r="I467" s="28">
        <v>124.43</v>
      </c>
      <c r="J467" s="253">
        <v>255316</v>
      </c>
      <c r="K467" t="s">
        <v>24</v>
      </c>
      <c r="L467" s="26">
        <v>45359.341585648152</v>
      </c>
      <c r="M467" s="254" t="s">
        <v>2320</v>
      </c>
    </row>
    <row r="468" spans="1:13">
      <c r="A468" t="s">
        <v>19490</v>
      </c>
      <c r="B468"/>
      <c r="C468" s="27" t="s">
        <v>6635</v>
      </c>
      <c r="D468" t="str">
        <f t="shared" si="7"/>
        <v>'240687505375',</v>
      </c>
      <c r="E468" t="s">
        <v>850</v>
      </c>
      <c r="G468" t="str">
        <f>CONCATENATE("'",Tabla6[[#This Row],[Public ID]],"',")</f>
        <v>'',</v>
      </c>
      <c r="H468" t="s">
        <v>9</v>
      </c>
      <c r="I468" s="28">
        <v>150</v>
      </c>
      <c r="J468" s="253">
        <v>436619</v>
      </c>
      <c r="K468" t="s">
        <v>24</v>
      </c>
      <c r="L468" s="26">
        <v>45359.412523148145</v>
      </c>
      <c r="M468" t="s">
        <v>30</v>
      </c>
    </row>
    <row r="469" spans="1:13">
      <c r="A469" t="s">
        <v>19490</v>
      </c>
      <c r="B469"/>
      <c r="C469" s="27" t="s">
        <v>6636</v>
      </c>
      <c r="D469" t="str">
        <f t="shared" si="7"/>
        <v>'240687657374',</v>
      </c>
      <c r="E469" t="s">
        <v>850</v>
      </c>
      <c r="G469" t="str">
        <f>CONCATENATE("'",Tabla6[[#This Row],[Public ID]],"',")</f>
        <v>'',</v>
      </c>
      <c r="H469" t="s">
        <v>9</v>
      </c>
      <c r="I469" s="28">
        <v>20</v>
      </c>
      <c r="J469" s="253">
        <v>222443</v>
      </c>
      <c r="K469" t="s">
        <v>24</v>
      </c>
      <c r="L469" s="26">
        <v>45359.443078703705</v>
      </c>
      <c r="M469" t="s">
        <v>96</v>
      </c>
    </row>
    <row r="470" spans="1:13">
      <c r="A470" t="s">
        <v>19490</v>
      </c>
      <c r="B470"/>
      <c r="C470" s="27" t="s">
        <v>6637</v>
      </c>
      <c r="D470" t="str">
        <f t="shared" si="7"/>
        <v>'240644915815',</v>
      </c>
      <c r="E470" t="s">
        <v>850</v>
      </c>
      <c r="G470" t="str">
        <f>CONCATENATE("'",Tabla6[[#This Row],[Public ID]],"',")</f>
        <v>'',</v>
      </c>
      <c r="H470" t="s">
        <v>9</v>
      </c>
      <c r="I470" s="28">
        <v>622.6</v>
      </c>
      <c r="J470" s="253">
        <v>752402</v>
      </c>
      <c r="K470" t="s">
        <v>24</v>
      </c>
      <c r="L470" s="26">
        <v>45359.445173611108</v>
      </c>
      <c r="M470" t="s">
        <v>6638</v>
      </c>
    </row>
    <row r="471" spans="1:13">
      <c r="A471" t="s">
        <v>19490</v>
      </c>
      <c r="B471"/>
      <c r="C471" s="27" t="s">
        <v>6639</v>
      </c>
      <c r="D471" t="str">
        <f t="shared" si="7"/>
        <v>'240687691294',</v>
      </c>
      <c r="E471" t="s">
        <v>850</v>
      </c>
      <c r="G471" t="str">
        <f>CONCATENATE("'",Tabla6[[#This Row],[Public ID]],"',")</f>
        <v>'',</v>
      </c>
      <c r="H471" t="s">
        <v>9</v>
      </c>
      <c r="I471" s="28">
        <v>152</v>
      </c>
      <c r="J471" s="253">
        <v>287247</v>
      </c>
      <c r="K471" t="s">
        <v>24</v>
      </c>
      <c r="L471" s="26">
        <v>45359.478090277778</v>
      </c>
      <c r="M471" t="s">
        <v>6502</v>
      </c>
    </row>
    <row r="472" spans="1:13">
      <c r="A472" t="s">
        <v>19490</v>
      </c>
      <c r="B472"/>
      <c r="C472" s="27" t="s">
        <v>6640</v>
      </c>
      <c r="D472" t="str">
        <f t="shared" si="7"/>
        <v>'240687870051',</v>
      </c>
      <c r="E472" t="s">
        <v>850</v>
      </c>
      <c r="G472" t="str">
        <f>CONCATENATE("'",Tabla6[[#This Row],[Public ID]],"',")</f>
        <v>'',</v>
      </c>
      <c r="H472" t="s">
        <v>9</v>
      </c>
      <c r="I472" s="28">
        <v>35</v>
      </c>
      <c r="J472" s="253">
        <v>584606</v>
      </c>
      <c r="K472" t="s">
        <v>24</v>
      </c>
      <c r="L472" s="26">
        <v>45359.688055555554</v>
      </c>
      <c r="M472" t="s">
        <v>30</v>
      </c>
    </row>
    <row r="473" spans="1:13">
      <c r="A473" t="s">
        <v>19490</v>
      </c>
      <c r="B473"/>
      <c r="C473" s="27" t="s">
        <v>6641</v>
      </c>
      <c r="D473" t="str">
        <f t="shared" si="7"/>
        <v>'240687382324',</v>
      </c>
      <c r="E473" t="s">
        <v>850</v>
      </c>
      <c r="G473" t="str">
        <f>CONCATENATE("'",Tabla6[[#This Row],[Public ID]],"',")</f>
        <v>'',</v>
      </c>
      <c r="H473" t="s">
        <v>9</v>
      </c>
      <c r="I473" s="28">
        <v>100</v>
      </c>
      <c r="J473" s="253">
        <v>3079362</v>
      </c>
      <c r="K473" t="s">
        <v>24</v>
      </c>
      <c r="L473" s="26">
        <v>45359.901250000003</v>
      </c>
      <c r="M473" t="s">
        <v>30</v>
      </c>
    </row>
    <row r="474" spans="1:13">
      <c r="A474" t="s">
        <v>19490</v>
      </c>
      <c r="B474"/>
      <c r="C474" s="27" t="s">
        <v>6642</v>
      </c>
      <c r="D474" t="str">
        <f t="shared" si="7"/>
        <v>'240698014853',</v>
      </c>
      <c r="E474" t="s">
        <v>850</v>
      </c>
      <c r="G474" t="str">
        <f>CONCATENATE("'",Tabla6[[#This Row],[Public ID]],"',")</f>
        <v>'',</v>
      </c>
      <c r="H474" t="s">
        <v>9</v>
      </c>
      <c r="I474" s="28">
        <v>25</v>
      </c>
      <c r="J474" s="253">
        <v>3096555</v>
      </c>
      <c r="K474" t="s">
        <v>24</v>
      </c>
      <c r="L474" s="26">
        <v>45360.890428240738</v>
      </c>
      <c r="M474" t="s">
        <v>66</v>
      </c>
    </row>
    <row r="475" spans="1:13">
      <c r="A475" t="s">
        <v>19490</v>
      </c>
      <c r="B475"/>
      <c r="C475" s="27" t="s">
        <v>6643</v>
      </c>
      <c r="D475" t="str">
        <f t="shared" si="7"/>
        <v>'240719336493',</v>
      </c>
      <c r="E475" t="s">
        <v>850</v>
      </c>
      <c r="G475" t="str">
        <f>CONCATENATE("'",Tabla6[[#This Row],[Public ID]],"',")</f>
        <v>'',</v>
      </c>
      <c r="H475" t="s">
        <v>9</v>
      </c>
      <c r="I475" s="28">
        <v>440</v>
      </c>
      <c r="J475" s="253">
        <v>837521</v>
      </c>
      <c r="K475" t="s">
        <v>24</v>
      </c>
      <c r="L475" s="26">
        <v>45362.456365740742</v>
      </c>
      <c r="M475" t="s">
        <v>30</v>
      </c>
    </row>
    <row r="476" spans="1:13">
      <c r="A476" t="s">
        <v>19490</v>
      </c>
      <c r="B476"/>
      <c r="C476" s="27" t="s">
        <v>6644</v>
      </c>
      <c r="D476" t="str">
        <f t="shared" si="7"/>
        <v>'240719547315',</v>
      </c>
      <c r="E476" t="s">
        <v>850</v>
      </c>
      <c r="G476" t="str">
        <f>CONCATENATE("'",Tabla6[[#This Row],[Public ID]],"',")</f>
        <v>'',</v>
      </c>
      <c r="H476" t="s">
        <v>9</v>
      </c>
      <c r="I476" s="28">
        <v>50</v>
      </c>
      <c r="J476" s="253">
        <v>467310</v>
      </c>
      <c r="K476" t="s">
        <v>24</v>
      </c>
      <c r="L476" s="26">
        <v>45362.554918981485</v>
      </c>
      <c r="M476" t="s">
        <v>30</v>
      </c>
    </row>
    <row r="477" spans="1:13">
      <c r="A477" t="s">
        <v>19490</v>
      </c>
      <c r="B477"/>
      <c r="C477" s="27" t="s">
        <v>6645</v>
      </c>
      <c r="D477" t="str">
        <f t="shared" si="7"/>
        <v>'240719694115',</v>
      </c>
      <c r="E477" t="s">
        <v>850</v>
      </c>
      <c r="G477" t="str">
        <f>CONCATENATE("'",Tabla6[[#This Row],[Public ID]],"',")</f>
        <v>'',</v>
      </c>
      <c r="H477" t="s">
        <v>9</v>
      </c>
      <c r="I477" s="28">
        <v>1000</v>
      </c>
      <c r="J477" s="253">
        <v>2015026</v>
      </c>
      <c r="K477" t="s">
        <v>24</v>
      </c>
      <c r="L477" s="26">
        <v>45362.673437500001</v>
      </c>
      <c r="M477" t="s">
        <v>30</v>
      </c>
    </row>
    <row r="478" spans="1:13">
      <c r="A478" t="s">
        <v>19490</v>
      </c>
      <c r="B478"/>
      <c r="C478" s="27" t="s">
        <v>6646</v>
      </c>
      <c r="D478" t="str">
        <f t="shared" si="7"/>
        <v>'240719156222',</v>
      </c>
      <c r="E478" t="s">
        <v>850</v>
      </c>
      <c r="G478" t="str">
        <f>CONCATENATE("'",Tabla6[[#This Row],[Public ID]],"',")</f>
        <v>'',</v>
      </c>
      <c r="H478" t="s">
        <v>9</v>
      </c>
      <c r="I478" s="28">
        <v>500</v>
      </c>
      <c r="J478" s="253">
        <v>1951674</v>
      </c>
      <c r="K478" t="s">
        <v>24</v>
      </c>
      <c r="L478" s="26">
        <v>45362.923680555556</v>
      </c>
      <c r="M478" t="s">
        <v>66</v>
      </c>
    </row>
    <row r="479" spans="1:13">
      <c r="A479" t="s">
        <v>19490</v>
      </c>
      <c r="B479"/>
      <c r="C479" s="27" t="s">
        <v>6647</v>
      </c>
      <c r="D479" t="str">
        <f t="shared" si="7"/>
        <v>'240729965376',</v>
      </c>
      <c r="E479" t="s">
        <v>850</v>
      </c>
      <c r="G479" t="str">
        <f>CONCATENATE("'",Tabla6[[#This Row],[Public ID]],"',")</f>
        <v>'',</v>
      </c>
      <c r="H479" t="s">
        <v>9</v>
      </c>
      <c r="I479" s="28">
        <v>20</v>
      </c>
      <c r="J479" s="253">
        <v>97766</v>
      </c>
      <c r="K479" t="s">
        <v>24</v>
      </c>
      <c r="L479" s="26">
        <v>45363.352905092594</v>
      </c>
      <c r="M479" t="s">
        <v>30</v>
      </c>
    </row>
    <row r="480" spans="1:13">
      <c r="A480" t="s">
        <v>19490</v>
      </c>
      <c r="B480"/>
      <c r="C480" s="27" t="s">
        <v>6648</v>
      </c>
      <c r="D480" t="str">
        <f t="shared" si="7"/>
        <v>'240101445853',</v>
      </c>
      <c r="E480" t="s">
        <v>850</v>
      </c>
      <c r="G480" t="str">
        <f>CONCATENATE("'",Tabla6[[#This Row],[Public ID]],"',")</f>
        <v>'',</v>
      </c>
      <c r="H480" t="s">
        <v>9</v>
      </c>
      <c r="I480" s="28">
        <v>1</v>
      </c>
      <c r="J480" s="253">
        <v>795000</v>
      </c>
      <c r="K480" t="s">
        <v>2961</v>
      </c>
      <c r="L480" s="26">
        <v>45363.443865740737</v>
      </c>
      <c r="M480" t="s">
        <v>6649</v>
      </c>
    </row>
    <row r="481" spans="1:13">
      <c r="A481" t="s">
        <v>19490</v>
      </c>
      <c r="B481"/>
      <c r="C481" s="27" t="s">
        <v>6650</v>
      </c>
      <c r="D481" t="str">
        <f t="shared" si="7"/>
        <v>'240730577233',</v>
      </c>
      <c r="E481" t="s">
        <v>850</v>
      </c>
      <c r="G481" t="str">
        <f>CONCATENATE("'",Tabla6[[#This Row],[Public ID]],"',")</f>
        <v>'',</v>
      </c>
      <c r="H481" t="s">
        <v>9</v>
      </c>
      <c r="I481" s="28">
        <v>20</v>
      </c>
      <c r="J481" s="253">
        <v>19074</v>
      </c>
      <c r="K481" t="s">
        <v>24</v>
      </c>
      <c r="L481" s="26">
        <v>45364.018553240741</v>
      </c>
      <c r="M481" t="s">
        <v>30</v>
      </c>
    </row>
    <row r="482" spans="1:13">
      <c r="A482" t="s">
        <v>19490</v>
      </c>
      <c r="B482"/>
      <c r="C482" s="27" t="s">
        <v>6651</v>
      </c>
      <c r="D482" t="str">
        <f t="shared" si="7"/>
        <v>'231935705375',</v>
      </c>
      <c r="E482" t="s">
        <v>850</v>
      </c>
      <c r="G482" t="str">
        <f>CONCATENATE("'",Tabla6[[#This Row],[Public ID]],"',")</f>
        <v>'',</v>
      </c>
      <c r="H482" t="s">
        <v>109</v>
      </c>
      <c r="I482" s="28">
        <v>20</v>
      </c>
      <c r="J482" s="253">
        <v>442100</v>
      </c>
      <c r="K482" t="s">
        <v>2961</v>
      </c>
      <c r="L482" s="26">
        <v>45364.328946759262</v>
      </c>
      <c r="M482" t="s">
        <v>107</v>
      </c>
    </row>
    <row r="483" spans="1:13">
      <c r="A483" t="s">
        <v>19490</v>
      </c>
      <c r="B483"/>
      <c r="C483" s="27" t="s">
        <v>6652</v>
      </c>
      <c r="D483" t="str">
        <f t="shared" si="7"/>
        <v>'232869759326',</v>
      </c>
      <c r="E483" t="s">
        <v>850</v>
      </c>
      <c r="G483" t="str">
        <f>CONCATENATE("'",Tabla6[[#This Row],[Public ID]],"',")</f>
        <v>'',</v>
      </c>
      <c r="H483" t="s">
        <v>109</v>
      </c>
      <c r="I483" s="28">
        <v>20</v>
      </c>
      <c r="J483" s="253">
        <v>396800</v>
      </c>
      <c r="K483" t="s">
        <v>2961</v>
      </c>
      <c r="L483" s="26">
        <v>45364.439444444448</v>
      </c>
      <c r="M483" t="s">
        <v>107</v>
      </c>
    </row>
    <row r="484" spans="1:13">
      <c r="A484" t="s">
        <v>19490</v>
      </c>
      <c r="B484"/>
      <c r="C484" s="27" t="s">
        <v>6653</v>
      </c>
      <c r="D484" t="str">
        <f t="shared" si="7"/>
        <v>'231032964162',</v>
      </c>
      <c r="E484" t="s">
        <v>850</v>
      </c>
      <c r="G484" t="str">
        <f>CONCATENATE("'",Tabla6[[#This Row],[Public ID]],"',")</f>
        <v>'',</v>
      </c>
      <c r="H484" t="s">
        <v>109</v>
      </c>
      <c r="I484" s="28">
        <v>20</v>
      </c>
      <c r="J484" s="253">
        <v>742300</v>
      </c>
      <c r="K484" t="s">
        <v>2961</v>
      </c>
      <c r="L484" s="26">
        <v>45364.479444444441</v>
      </c>
      <c r="M484" t="s">
        <v>107</v>
      </c>
    </row>
    <row r="485" spans="1:13">
      <c r="A485" t="s">
        <v>19490</v>
      </c>
      <c r="B485"/>
      <c r="C485" s="27" t="s">
        <v>6654</v>
      </c>
      <c r="D485" t="str">
        <f t="shared" si="7"/>
        <v>'240730836609',</v>
      </c>
      <c r="E485" t="s">
        <v>850</v>
      </c>
      <c r="G485" t="str">
        <f>CONCATENATE("'",Tabla6[[#This Row],[Public ID]],"',")</f>
        <v>'',</v>
      </c>
      <c r="H485" t="s">
        <v>109</v>
      </c>
      <c r="I485" s="28">
        <v>30</v>
      </c>
      <c r="J485" s="253">
        <v>786500</v>
      </c>
      <c r="K485" t="s">
        <v>2961</v>
      </c>
      <c r="L485" s="26">
        <v>45364.484548611108</v>
      </c>
      <c r="M485" t="s">
        <v>136</v>
      </c>
    </row>
    <row r="486" spans="1:13">
      <c r="A486" t="s">
        <v>19490</v>
      </c>
      <c r="B486"/>
      <c r="C486" s="27" t="s">
        <v>6655</v>
      </c>
      <c r="D486" t="str">
        <f t="shared" si="7"/>
        <v>'240687927026',</v>
      </c>
      <c r="E486" t="s">
        <v>850</v>
      </c>
      <c r="G486" t="str">
        <f>CONCATENATE("'",Tabla6[[#This Row],[Public ID]],"',")</f>
        <v>'',</v>
      </c>
      <c r="H486" t="s">
        <v>109</v>
      </c>
      <c r="I486" s="28">
        <v>20</v>
      </c>
      <c r="J486" s="253">
        <v>792200</v>
      </c>
      <c r="K486" t="s">
        <v>2961</v>
      </c>
      <c r="L486" s="26">
        <v>45364.485208333332</v>
      </c>
      <c r="M486" t="s">
        <v>27</v>
      </c>
    </row>
    <row r="487" spans="1:13">
      <c r="A487" t="s">
        <v>19490</v>
      </c>
      <c r="B487"/>
      <c r="C487" s="27" t="s">
        <v>6656</v>
      </c>
      <c r="D487" t="str">
        <f t="shared" si="7"/>
        <v>'240122566744',</v>
      </c>
      <c r="E487" t="s">
        <v>850</v>
      </c>
      <c r="G487" t="str">
        <f>CONCATENATE("'",Tabla6[[#This Row],[Public ID]],"',")</f>
        <v>'',</v>
      </c>
      <c r="H487" t="s">
        <v>109</v>
      </c>
      <c r="I487" s="28">
        <v>20</v>
      </c>
      <c r="J487" s="253">
        <v>248300</v>
      </c>
      <c r="K487" t="s">
        <v>2961</v>
      </c>
      <c r="L487" s="26">
        <v>45364.53800925926</v>
      </c>
      <c r="M487" t="s">
        <v>107</v>
      </c>
    </row>
    <row r="488" spans="1:13">
      <c r="A488" t="s">
        <v>19490</v>
      </c>
      <c r="B488"/>
      <c r="C488" s="27" t="s">
        <v>6657</v>
      </c>
      <c r="D488" t="str">
        <f t="shared" si="7"/>
        <v>'233621483047',</v>
      </c>
      <c r="E488" t="s">
        <v>850</v>
      </c>
      <c r="G488" t="str">
        <f>CONCATENATE("'",Tabla6[[#This Row],[Public ID]],"',")</f>
        <v>'',</v>
      </c>
      <c r="H488" t="s">
        <v>109</v>
      </c>
      <c r="I488" s="28">
        <v>20</v>
      </c>
      <c r="J488" s="253">
        <v>263300</v>
      </c>
      <c r="K488" t="s">
        <v>2961</v>
      </c>
      <c r="L488" s="26">
        <v>45364.539733796293</v>
      </c>
      <c r="M488" t="s">
        <v>107</v>
      </c>
    </row>
    <row r="489" spans="1:13">
      <c r="A489" t="s">
        <v>19490</v>
      </c>
      <c r="B489"/>
      <c r="C489" s="27" t="s">
        <v>6658</v>
      </c>
      <c r="D489" t="str">
        <f t="shared" si="7"/>
        <v>'240730965299',</v>
      </c>
      <c r="E489" t="s">
        <v>850</v>
      </c>
      <c r="G489" t="str">
        <f>CONCATENATE("'",Tabla6[[#This Row],[Public ID]],"',")</f>
        <v>'',</v>
      </c>
      <c r="H489" t="s">
        <v>9</v>
      </c>
      <c r="I489" s="28">
        <v>100</v>
      </c>
      <c r="J489" s="253">
        <v>505046</v>
      </c>
      <c r="K489" t="s">
        <v>24</v>
      </c>
      <c r="L489" s="26">
        <v>45364.610914351855</v>
      </c>
      <c r="M489" t="s">
        <v>30</v>
      </c>
    </row>
    <row r="490" spans="1:13">
      <c r="A490" t="s">
        <v>19490</v>
      </c>
      <c r="B490"/>
      <c r="C490" s="27" t="s">
        <v>6659</v>
      </c>
      <c r="D490" t="str">
        <f t="shared" si="7"/>
        <v>'240731022698',</v>
      </c>
      <c r="E490" t="s">
        <v>850</v>
      </c>
      <c r="G490" t="str">
        <f>CONCATENATE("'",Tabla6[[#This Row],[Public ID]],"',")</f>
        <v>'',</v>
      </c>
      <c r="H490" t="s">
        <v>109</v>
      </c>
      <c r="I490" s="28">
        <v>100</v>
      </c>
      <c r="J490" s="253">
        <v>335900</v>
      </c>
      <c r="K490" t="s">
        <v>2961</v>
      </c>
      <c r="L490" s="26">
        <v>45364.663877314815</v>
      </c>
      <c r="M490" t="s">
        <v>30</v>
      </c>
    </row>
    <row r="491" spans="1:13">
      <c r="A491" t="s">
        <v>19490</v>
      </c>
      <c r="B491"/>
      <c r="C491" s="27" t="s">
        <v>6660</v>
      </c>
      <c r="D491" t="str">
        <f t="shared" si="7"/>
        <v>'240731054226',</v>
      </c>
      <c r="E491" t="s">
        <v>850</v>
      </c>
      <c r="G491" t="str">
        <f>CONCATENATE("'",Tabla6[[#This Row],[Public ID]],"',")</f>
        <v>'',</v>
      </c>
      <c r="H491" t="s">
        <v>109</v>
      </c>
      <c r="I491" s="28">
        <v>200</v>
      </c>
      <c r="J491" s="253">
        <v>707300</v>
      </c>
      <c r="K491" t="s">
        <v>2961</v>
      </c>
      <c r="L491" s="26">
        <v>45364.706863425927</v>
      </c>
      <c r="M491" t="s">
        <v>30</v>
      </c>
    </row>
    <row r="492" spans="1:13">
      <c r="A492" t="s">
        <v>19490</v>
      </c>
      <c r="B492"/>
      <c r="C492" s="27" t="s">
        <v>6661</v>
      </c>
      <c r="D492" t="str">
        <f t="shared" si="7"/>
        <v>'230055870161',</v>
      </c>
      <c r="E492" t="s">
        <v>850</v>
      </c>
      <c r="G492" t="str">
        <f>CONCATENATE("'",Tabla6[[#This Row],[Public ID]],"',")</f>
        <v>'',</v>
      </c>
      <c r="H492" t="s">
        <v>109</v>
      </c>
      <c r="I492" s="28">
        <v>20</v>
      </c>
      <c r="J492" s="253">
        <v>801000</v>
      </c>
      <c r="K492" t="s">
        <v>2961</v>
      </c>
      <c r="L492" s="26">
        <v>45364.717719907407</v>
      </c>
      <c r="M492" t="s">
        <v>107</v>
      </c>
    </row>
    <row r="493" spans="1:13">
      <c r="A493" t="s">
        <v>19490</v>
      </c>
      <c r="B493"/>
      <c r="C493" s="27" t="s">
        <v>6662</v>
      </c>
      <c r="D493" t="str">
        <f t="shared" si="7"/>
        <v>'240731083167',</v>
      </c>
      <c r="E493" t="s">
        <v>850</v>
      </c>
      <c r="G493" t="str">
        <f>CONCATENATE("'",Tabla6[[#This Row],[Public ID]],"',")</f>
        <v>'',</v>
      </c>
      <c r="H493" t="s">
        <v>109</v>
      </c>
      <c r="I493" s="28">
        <v>12000</v>
      </c>
      <c r="J493" s="253">
        <v>93558800</v>
      </c>
      <c r="K493" t="s">
        <v>2961</v>
      </c>
      <c r="L493" s="26">
        <v>45364.739328703705</v>
      </c>
      <c r="M493" t="s">
        <v>136</v>
      </c>
    </row>
    <row r="494" spans="1:13">
      <c r="A494" t="s">
        <v>19490</v>
      </c>
      <c r="B494"/>
      <c r="C494" s="27" t="s">
        <v>6663</v>
      </c>
      <c r="D494" t="str">
        <f t="shared" si="7"/>
        <v>'240731110056',</v>
      </c>
      <c r="E494" t="s">
        <v>850</v>
      </c>
      <c r="G494" t="str">
        <f>CONCATENATE("'",Tabla6[[#This Row],[Public ID]],"',")</f>
        <v>'',</v>
      </c>
      <c r="H494" t="s">
        <v>9</v>
      </c>
      <c r="I494" s="28">
        <v>20</v>
      </c>
      <c r="J494" s="253">
        <v>716856</v>
      </c>
      <c r="K494" t="s">
        <v>24</v>
      </c>
      <c r="L494" s="26">
        <v>45364.77511574074</v>
      </c>
      <c r="M494" t="s">
        <v>96</v>
      </c>
    </row>
    <row r="495" spans="1:13">
      <c r="A495" t="s">
        <v>19490</v>
      </c>
      <c r="B495"/>
      <c r="C495" s="27" t="s">
        <v>6664</v>
      </c>
      <c r="D495" t="str">
        <f t="shared" si="7"/>
        <v>'240741136819',</v>
      </c>
      <c r="E495" t="s">
        <v>850</v>
      </c>
      <c r="G495" t="str">
        <f>CONCATENATE("'",Tabla6[[#This Row],[Public ID]],"',")</f>
        <v>'',</v>
      </c>
      <c r="H495" t="s">
        <v>109</v>
      </c>
      <c r="I495" s="28">
        <v>100</v>
      </c>
      <c r="J495" s="253">
        <v>631600</v>
      </c>
      <c r="K495" t="s">
        <v>2961</v>
      </c>
      <c r="L495" s="26">
        <v>45364.813842592594</v>
      </c>
      <c r="M495" t="s">
        <v>30</v>
      </c>
    </row>
    <row r="496" spans="1:13">
      <c r="A496" t="s">
        <v>19490</v>
      </c>
      <c r="B496"/>
      <c r="C496" s="27" t="s">
        <v>6665</v>
      </c>
      <c r="D496" t="str">
        <f t="shared" si="7"/>
        <v>'240741191991',</v>
      </c>
      <c r="E496" t="s">
        <v>850</v>
      </c>
      <c r="G496" t="str">
        <f>CONCATENATE("'",Tabla6[[#This Row],[Public ID]],"',")</f>
        <v>'',</v>
      </c>
      <c r="H496" t="s">
        <v>109</v>
      </c>
      <c r="I496" s="28">
        <v>10</v>
      </c>
      <c r="J496" s="253">
        <v>280300</v>
      </c>
      <c r="K496" t="s">
        <v>2961</v>
      </c>
      <c r="L496" s="26">
        <v>45364.888923611114</v>
      </c>
      <c r="M496" t="s">
        <v>27</v>
      </c>
    </row>
    <row r="497" spans="1:13" ht="30">
      <c r="A497" t="s">
        <v>19490</v>
      </c>
      <c r="B497"/>
      <c r="C497" s="27" t="s">
        <v>6666</v>
      </c>
      <c r="D497" t="str">
        <f t="shared" si="7"/>
        <v>'232567100847',</v>
      </c>
      <c r="E497" t="s">
        <v>850</v>
      </c>
      <c r="F497" s="254" t="s">
        <v>6667</v>
      </c>
      <c r="G497" t="str">
        <f>CONCATENATE("'",Tabla6[[#This Row],[Public ID]],"',")</f>
        <v>'inv_3PjNTxr5FRBbqeW49XsCyU',</v>
      </c>
      <c r="H497" t="s">
        <v>109</v>
      </c>
      <c r="I497" s="28">
        <v>20</v>
      </c>
      <c r="J497" s="253">
        <v>478700</v>
      </c>
      <c r="K497" t="s">
        <v>2961</v>
      </c>
      <c r="L497" s="26">
        <v>45364.911898148152</v>
      </c>
      <c r="M497" s="254" t="s">
        <v>107</v>
      </c>
    </row>
    <row r="498" spans="1:13">
      <c r="A498" t="s">
        <v>19490</v>
      </c>
      <c r="B498"/>
      <c r="C498" s="27" t="s">
        <v>6668</v>
      </c>
      <c r="D498" t="str">
        <f t="shared" si="7"/>
        <v>'240730528143',</v>
      </c>
      <c r="E498" t="s">
        <v>850</v>
      </c>
      <c r="G498" t="str">
        <f>CONCATENATE("'",Tabla6[[#This Row],[Public ID]],"',")</f>
        <v>'',</v>
      </c>
      <c r="H498" t="s">
        <v>9</v>
      </c>
      <c r="I498" s="28">
        <v>100</v>
      </c>
      <c r="J498" s="253">
        <v>949969</v>
      </c>
      <c r="K498" t="s">
        <v>24</v>
      </c>
      <c r="L498" s="26">
        <v>45364.915613425925</v>
      </c>
      <c r="M498" t="s">
        <v>48</v>
      </c>
    </row>
    <row r="499" spans="1:13">
      <c r="A499" t="s">
        <v>19490</v>
      </c>
      <c r="B499"/>
      <c r="C499" s="27" t="s">
        <v>6669</v>
      </c>
      <c r="D499" t="str">
        <f t="shared" si="7"/>
        <v>'240741529346',</v>
      </c>
      <c r="E499" t="s">
        <v>850</v>
      </c>
      <c r="G499" t="str">
        <f>CONCATENATE("'",Tabla6[[#This Row],[Public ID]],"',")</f>
        <v>'',</v>
      </c>
      <c r="H499" t="s">
        <v>9</v>
      </c>
      <c r="I499" s="28">
        <v>20</v>
      </c>
      <c r="J499" s="253">
        <v>937507</v>
      </c>
      <c r="K499" t="s">
        <v>24</v>
      </c>
      <c r="L499" s="26">
        <v>45365.484502314815</v>
      </c>
      <c r="M499" t="s">
        <v>30</v>
      </c>
    </row>
    <row r="500" spans="1:13">
      <c r="A500" t="s">
        <v>19490</v>
      </c>
      <c r="B500"/>
      <c r="C500" s="27" t="s">
        <v>6670</v>
      </c>
      <c r="D500" t="str">
        <f t="shared" si="7"/>
        <v>'240741583682',</v>
      </c>
      <c r="E500" t="s">
        <v>850</v>
      </c>
      <c r="G500" t="str">
        <f>CONCATENATE("'",Tabla6[[#This Row],[Public ID]],"',")</f>
        <v>'',</v>
      </c>
      <c r="H500" t="s">
        <v>9</v>
      </c>
      <c r="I500" s="28">
        <v>407</v>
      </c>
      <c r="J500" s="253">
        <v>373171</v>
      </c>
      <c r="K500" t="s">
        <v>24</v>
      </c>
      <c r="L500" s="26">
        <v>45365.518645833334</v>
      </c>
      <c r="M500" t="s">
        <v>66</v>
      </c>
    </row>
    <row r="501" spans="1:13">
      <c r="A501" t="s">
        <v>19490</v>
      </c>
      <c r="B501"/>
      <c r="C501" s="27" t="s">
        <v>6671</v>
      </c>
      <c r="D501" t="str">
        <f t="shared" si="7"/>
        <v>'240751843854',</v>
      </c>
      <c r="E501" t="s">
        <v>850</v>
      </c>
      <c r="G501" t="str">
        <f>CONCATENATE("'",Tabla6[[#This Row],[Public ID]],"',")</f>
        <v>'',</v>
      </c>
      <c r="H501" t="s">
        <v>9</v>
      </c>
      <c r="I501" s="28">
        <v>20</v>
      </c>
      <c r="J501" s="253">
        <v>809624</v>
      </c>
      <c r="K501" t="s">
        <v>24</v>
      </c>
      <c r="L501" s="26">
        <v>45365.826180555552</v>
      </c>
      <c r="M501" t="s">
        <v>27</v>
      </c>
    </row>
    <row r="502" spans="1:13">
      <c r="A502" t="s">
        <v>19490</v>
      </c>
      <c r="B502"/>
      <c r="C502" s="27" t="s">
        <v>6672</v>
      </c>
      <c r="D502" t="str">
        <f t="shared" si="7"/>
        <v>'240741174006',</v>
      </c>
      <c r="E502" t="s">
        <v>850</v>
      </c>
      <c r="G502" t="str">
        <f>CONCATENATE("'",Tabla6[[#This Row],[Public ID]],"',")</f>
        <v>'',</v>
      </c>
      <c r="H502" t="s">
        <v>9</v>
      </c>
      <c r="I502" s="28">
        <v>20</v>
      </c>
      <c r="J502" s="253">
        <v>859971</v>
      </c>
      <c r="K502" t="s">
        <v>24</v>
      </c>
      <c r="L502" s="26">
        <v>45365.869733796295</v>
      </c>
      <c r="M502" t="s">
        <v>48</v>
      </c>
    </row>
    <row r="503" spans="1:13">
      <c r="A503" t="s">
        <v>19490</v>
      </c>
      <c r="B503"/>
      <c r="C503" s="27" t="s">
        <v>6673</v>
      </c>
      <c r="D503" t="str">
        <f t="shared" si="7"/>
        <v>'240154246054',</v>
      </c>
      <c r="E503" t="s">
        <v>850</v>
      </c>
      <c r="G503" t="str">
        <f>CONCATENATE("'",Tabla6[[#This Row],[Public ID]],"',")</f>
        <v>'',</v>
      </c>
      <c r="H503" t="s">
        <v>9</v>
      </c>
      <c r="I503" s="28">
        <v>397.73</v>
      </c>
      <c r="J503" s="253">
        <v>632596</v>
      </c>
      <c r="K503" t="s">
        <v>145</v>
      </c>
      <c r="L503" s="26">
        <v>45366.208333333336</v>
      </c>
      <c r="M503" t="s">
        <v>891</v>
      </c>
    </row>
    <row r="504" spans="1:13">
      <c r="A504" t="s">
        <v>19490</v>
      </c>
      <c r="B504"/>
      <c r="C504" s="27" t="s">
        <v>6674</v>
      </c>
      <c r="D504" t="str">
        <f t="shared" si="7"/>
        <v>'232544802904',</v>
      </c>
      <c r="E504" t="s">
        <v>850</v>
      </c>
      <c r="G504" t="str">
        <f>CONCATENATE("'",Tabla6[[#This Row],[Public ID]],"',")</f>
        <v>'',</v>
      </c>
      <c r="H504" t="s">
        <v>9</v>
      </c>
      <c r="I504" s="28">
        <v>328.34</v>
      </c>
      <c r="J504" s="253">
        <v>335746</v>
      </c>
      <c r="K504" t="s">
        <v>24</v>
      </c>
      <c r="L504" s="26">
        <v>45366.483668981484</v>
      </c>
      <c r="M504" t="s">
        <v>891</v>
      </c>
    </row>
    <row r="505" spans="1:13">
      <c r="A505" t="s">
        <v>19490</v>
      </c>
      <c r="B505"/>
      <c r="C505" s="27" t="s">
        <v>6675</v>
      </c>
      <c r="D505" t="str">
        <f t="shared" si="7"/>
        <v>'240666483519',</v>
      </c>
      <c r="E505" t="s">
        <v>850</v>
      </c>
      <c r="G505" t="str">
        <f>CONCATENATE("'",Tabla6[[#This Row],[Public ID]],"',")</f>
        <v>'',</v>
      </c>
      <c r="H505" t="s">
        <v>9</v>
      </c>
      <c r="I505" s="28">
        <v>157</v>
      </c>
      <c r="J505" s="253">
        <v>3403964</v>
      </c>
      <c r="K505" t="s">
        <v>24</v>
      </c>
      <c r="L505" s="26">
        <v>45366.833275462966</v>
      </c>
      <c r="M505" t="s">
        <v>27</v>
      </c>
    </row>
    <row r="506" spans="1:13">
      <c r="A506" t="s">
        <v>19490</v>
      </c>
      <c r="B506"/>
      <c r="C506" s="27" t="s">
        <v>6676</v>
      </c>
      <c r="D506" t="str">
        <f t="shared" si="7"/>
        <v>'240751893209',</v>
      </c>
      <c r="E506" t="s">
        <v>850</v>
      </c>
      <c r="G506" t="str">
        <f>CONCATENATE("'",Tabla6[[#This Row],[Public ID]],"',")</f>
        <v>'',</v>
      </c>
      <c r="H506" t="s">
        <v>9</v>
      </c>
      <c r="I506" s="28">
        <v>40</v>
      </c>
      <c r="J506" s="253">
        <v>3100305</v>
      </c>
      <c r="K506" t="s">
        <v>24</v>
      </c>
      <c r="L506" s="26">
        <v>45366.913252314815</v>
      </c>
      <c r="M506" t="s">
        <v>30</v>
      </c>
    </row>
    <row r="507" spans="1:13" ht="30">
      <c r="A507" t="s">
        <v>19490</v>
      </c>
      <c r="B507"/>
      <c r="C507" s="27" t="s">
        <v>6677</v>
      </c>
      <c r="D507" t="str">
        <f t="shared" si="7"/>
        <v>'240612687482',</v>
      </c>
      <c r="E507" t="s">
        <v>850</v>
      </c>
      <c r="F507" s="254" t="s">
        <v>6678</v>
      </c>
      <c r="G507" t="str">
        <f>CONCATENATE("'",Tabla6[[#This Row],[Public ID]],"',")</f>
        <v>'inv_2eYLHBi6ds485yasEU48y9',</v>
      </c>
      <c r="H507" t="s">
        <v>9</v>
      </c>
      <c r="I507" s="28">
        <v>50.4</v>
      </c>
      <c r="J507" s="253">
        <v>297301</v>
      </c>
      <c r="K507" t="s">
        <v>24</v>
      </c>
      <c r="L507" s="26">
        <v>45369.441469907404</v>
      </c>
      <c r="M507" s="254" t="s">
        <v>4486</v>
      </c>
    </row>
    <row r="508" spans="1:13">
      <c r="A508" t="s">
        <v>19490</v>
      </c>
      <c r="B508"/>
      <c r="C508" s="27" t="s">
        <v>6679</v>
      </c>
      <c r="D508" t="str">
        <f t="shared" si="7"/>
        <v>'240591247531',</v>
      </c>
      <c r="E508" t="s">
        <v>850</v>
      </c>
      <c r="G508" t="str">
        <f>CONCATENATE("'",Tabla6[[#This Row],[Public ID]],"',")</f>
        <v>'',</v>
      </c>
      <c r="H508" t="s">
        <v>9</v>
      </c>
      <c r="I508" s="28">
        <v>159</v>
      </c>
      <c r="J508" s="253">
        <v>673692</v>
      </c>
      <c r="K508" t="s">
        <v>24</v>
      </c>
      <c r="L508" s="26">
        <v>45369.648379629631</v>
      </c>
      <c r="M508" t="s">
        <v>2881</v>
      </c>
    </row>
    <row r="509" spans="1:13">
      <c r="A509" t="s">
        <v>19490</v>
      </c>
      <c r="B509"/>
      <c r="C509" s="27" t="s">
        <v>6680</v>
      </c>
      <c r="D509" t="str">
        <f t="shared" si="7"/>
        <v>'240784182559',</v>
      </c>
      <c r="E509" t="s">
        <v>850</v>
      </c>
      <c r="G509" t="str">
        <f>CONCATENATE("'",Tabla6[[#This Row],[Public ID]],"',")</f>
        <v>'',</v>
      </c>
      <c r="H509" t="s">
        <v>9</v>
      </c>
      <c r="I509" s="28">
        <v>100</v>
      </c>
      <c r="J509" s="253">
        <v>2204477</v>
      </c>
      <c r="K509" t="s">
        <v>24</v>
      </c>
      <c r="L509" s="26">
        <v>45369.696689814817</v>
      </c>
      <c r="M509" t="s">
        <v>2320</v>
      </c>
    </row>
    <row r="510" spans="1:13">
      <c r="A510" t="s">
        <v>19490</v>
      </c>
      <c r="B510"/>
      <c r="C510" s="27" t="s">
        <v>6681</v>
      </c>
      <c r="D510" t="str">
        <f t="shared" si="7"/>
        <v>'240165105284',</v>
      </c>
      <c r="E510" t="s">
        <v>850</v>
      </c>
      <c r="G510" t="str">
        <f>CONCATENATE("'",Tabla6[[#This Row],[Public ID]],"',")</f>
        <v>'',</v>
      </c>
      <c r="H510" t="s">
        <v>9</v>
      </c>
      <c r="I510" s="28">
        <v>609.83000000000004</v>
      </c>
      <c r="J510" s="253">
        <v>2953016</v>
      </c>
      <c r="K510" t="s">
        <v>24</v>
      </c>
      <c r="L510" s="26">
        <v>45369.818530092591</v>
      </c>
      <c r="M510" t="s">
        <v>891</v>
      </c>
    </row>
    <row r="511" spans="1:13">
      <c r="A511" t="s">
        <v>19490</v>
      </c>
      <c r="B511"/>
      <c r="C511" s="27" t="s">
        <v>6682</v>
      </c>
      <c r="D511" t="str">
        <f t="shared" si="7"/>
        <v>'240815844747',</v>
      </c>
      <c r="E511" t="s">
        <v>850</v>
      </c>
      <c r="G511" t="str">
        <f>CONCATENATE("'",Tabla6[[#This Row],[Public ID]],"',")</f>
        <v>'',</v>
      </c>
      <c r="H511" t="s">
        <v>9</v>
      </c>
      <c r="I511" s="28">
        <v>150</v>
      </c>
      <c r="J511" s="253">
        <v>645902</v>
      </c>
      <c r="K511" t="s">
        <v>145</v>
      </c>
      <c r="L511" s="26">
        <v>45372.208333333336</v>
      </c>
      <c r="M511" t="s">
        <v>30</v>
      </c>
    </row>
    <row r="512" spans="1:13">
      <c r="A512" t="s">
        <v>19490</v>
      </c>
      <c r="B512"/>
      <c r="C512" s="27" t="s">
        <v>6683</v>
      </c>
      <c r="D512" t="str">
        <f t="shared" si="7"/>
        <v>'240815844878',</v>
      </c>
      <c r="E512" t="s">
        <v>850</v>
      </c>
      <c r="G512" t="str">
        <f>CONCATENATE("'",Tabla6[[#This Row],[Public ID]],"',")</f>
        <v>'',</v>
      </c>
      <c r="H512" t="s">
        <v>9</v>
      </c>
      <c r="I512" s="28">
        <v>483</v>
      </c>
      <c r="J512" s="253">
        <v>645904</v>
      </c>
      <c r="K512" t="s">
        <v>145</v>
      </c>
      <c r="L512" s="26">
        <v>45372.208333333336</v>
      </c>
      <c r="M512" t="s">
        <v>30</v>
      </c>
    </row>
    <row r="513" spans="1:13">
      <c r="A513" t="s">
        <v>19490</v>
      </c>
      <c r="B513"/>
      <c r="C513" s="27" t="s">
        <v>6684</v>
      </c>
      <c r="D513" t="str">
        <f t="shared" si="7"/>
        <v>'240783674047',</v>
      </c>
      <c r="E513" t="s">
        <v>850</v>
      </c>
      <c r="G513" t="str">
        <f>CONCATENATE("'",Tabla6[[#This Row],[Public ID]],"',")</f>
        <v>'',</v>
      </c>
      <c r="H513" t="s">
        <v>9</v>
      </c>
      <c r="I513" s="28">
        <v>270.02</v>
      </c>
      <c r="J513" s="253">
        <v>399403</v>
      </c>
      <c r="K513" t="s">
        <v>24</v>
      </c>
      <c r="L513" s="26">
        <v>45372.371319444443</v>
      </c>
      <c r="M513" t="s">
        <v>30</v>
      </c>
    </row>
    <row r="514" spans="1:13" ht="30">
      <c r="A514" t="s">
        <v>19490</v>
      </c>
      <c r="B514"/>
      <c r="C514" s="27" t="s">
        <v>6685</v>
      </c>
      <c r="D514" t="str">
        <f t="shared" ref="D514:D577" si="8">CONCATENATE("'",C514,"',")</f>
        <v>'240815663129',</v>
      </c>
      <c r="E514" t="s">
        <v>850</v>
      </c>
      <c r="F514" s="254" t="s">
        <v>6686</v>
      </c>
      <c r="G514" t="str">
        <f>CONCATENATE("'",Tabla6[[#This Row],[Public ID]],"',")</f>
        <v>'inv_2seCbh7PheJWDtabS9Cm3n',</v>
      </c>
      <c r="H514" t="s">
        <v>9</v>
      </c>
      <c r="I514" s="28">
        <v>20</v>
      </c>
      <c r="J514" s="253">
        <v>606431</v>
      </c>
      <c r="K514" t="s">
        <v>24</v>
      </c>
      <c r="L514" s="26">
        <v>45372.417685185188</v>
      </c>
      <c r="M514" s="254" t="s">
        <v>30</v>
      </c>
    </row>
    <row r="515" spans="1:13">
      <c r="A515" t="s">
        <v>19490</v>
      </c>
      <c r="B515"/>
      <c r="C515" s="27" t="s">
        <v>6687</v>
      </c>
      <c r="D515" t="str">
        <f t="shared" si="8"/>
        <v>'240815848862',</v>
      </c>
      <c r="E515" t="s">
        <v>850</v>
      </c>
      <c r="G515" t="str">
        <f>CONCATENATE("'",Tabla6[[#This Row],[Public ID]],"',")</f>
        <v>'',</v>
      </c>
      <c r="H515" t="s">
        <v>9</v>
      </c>
      <c r="I515" s="28">
        <v>20</v>
      </c>
      <c r="J515" s="253">
        <v>514249</v>
      </c>
      <c r="K515" t="s">
        <v>24</v>
      </c>
      <c r="L515" s="26">
        <v>45372.572025462963</v>
      </c>
      <c r="M515" t="s">
        <v>27</v>
      </c>
    </row>
    <row r="516" spans="1:13">
      <c r="A516" t="s">
        <v>19490</v>
      </c>
      <c r="B516"/>
      <c r="C516" s="27" t="s">
        <v>6688</v>
      </c>
      <c r="D516" t="str">
        <f t="shared" si="8"/>
        <v>'240815866438',</v>
      </c>
      <c r="E516" t="s">
        <v>850</v>
      </c>
      <c r="G516" t="str">
        <f>CONCATENATE("'",Tabla6[[#This Row],[Public ID]],"',")</f>
        <v>'',</v>
      </c>
      <c r="H516" t="s">
        <v>9</v>
      </c>
      <c r="I516" s="28">
        <v>20</v>
      </c>
      <c r="J516" s="253">
        <v>1509523</v>
      </c>
      <c r="K516" t="s">
        <v>24</v>
      </c>
      <c r="L516" s="26">
        <v>45372.590752314813</v>
      </c>
      <c r="M516" t="s">
        <v>58</v>
      </c>
    </row>
    <row r="517" spans="1:13">
      <c r="A517" t="s">
        <v>19490</v>
      </c>
      <c r="B517"/>
      <c r="C517" s="27" t="s">
        <v>6689</v>
      </c>
      <c r="D517" t="str">
        <f t="shared" si="8"/>
        <v>'240815934011',</v>
      </c>
      <c r="E517" t="s">
        <v>850</v>
      </c>
      <c r="G517" t="str">
        <f>CONCATENATE("'",Tabla6[[#This Row],[Public ID]],"',")</f>
        <v>'',</v>
      </c>
      <c r="H517" t="s">
        <v>9</v>
      </c>
      <c r="I517" s="28">
        <v>20</v>
      </c>
      <c r="J517" s="253">
        <v>562864</v>
      </c>
      <c r="K517" t="s">
        <v>24</v>
      </c>
      <c r="L517" s="26">
        <v>45372.619976851849</v>
      </c>
      <c r="M517" t="s">
        <v>66</v>
      </c>
    </row>
    <row r="518" spans="1:13">
      <c r="A518" t="s">
        <v>19490</v>
      </c>
      <c r="B518"/>
      <c r="C518" s="27" t="s">
        <v>6690</v>
      </c>
      <c r="D518" t="str">
        <f t="shared" si="8"/>
        <v>'240260049252',</v>
      </c>
      <c r="E518" t="s">
        <v>850</v>
      </c>
      <c r="G518" t="str">
        <f>CONCATENATE("'",Tabla6[[#This Row],[Public ID]],"',")</f>
        <v>'',</v>
      </c>
      <c r="H518" t="s">
        <v>9</v>
      </c>
      <c r="I518" s="28">
        <v>212.25</v>
      </c>
      <c r="J518" s="253">
        <v>1784765</v>
      </c>
      <c r="K518" t="s">
        <v>24</v>
      </c>
      <c r="L518" s="26">
        <v>45372.652557870373</v>
      </c>
      <c r="M518" t="s">
        <v>2320</v>
      </c>
    </row>
    <row r="519" spans="1:13">
      <c r="A519" t="s">
        <v>19490</v>
      </c>
      <c r="B519"/>
      <c r="C519" s="27" t="s">
        <v>6691</v>
      </c>
      <c r="D519" t="str">
        <f t="shared" si="8"/>
        <v>'240815992006',</v>
      </c>
      <c r="E519" t="s">
        <v>850</v>
      </c>
      <c r="G519" t="str">
        <f>CONCATENATE("'",Tabla6[[#This Row],[Public ID]],"',")</f>
        <v>'',</v>
      </c>
      <c r="H519" t="s">
        <v>9</v>
      </c>
      <c r="I519" s="28">
        <v>138.68</v>
      </c>
      <c r="J519" s="253">
        <v>2014266</v>
      </c>
      <c r="K519" t="s">
        <v>24</v>
      </c>
      <c r="L519" s="26">
        <v>45372.691446759258</v>
      </c>
      <c r="M519" t="s">
        <v>66</v>
      </c>
    </row>
    <row r="520" spans="1:13">
      <c r="A520" t="s">
        <v>19490</v>
      </c>
      <c r="B520"/>
      <c r="C520" s="27" t="s">
        <v>6692</v>
      </c>
      <c r="D520" t="str">
        <f t="shared" si="8"/>
        <v>'240527140547',</v>
      </c>
      <c r="E520" t="s">
        <v>850</v>
      </c>
      <c r="G520" t="str">
        <f>CONCATENATE("'",Tabla6[[#This Row],[Public ID]],"',")</f>
        <v>'',</v>
      </c>
      <c r="H520" t="s">
        <v>9</v>
      </c>
      <c r="I520" s="28">
        <v>307.7</v>
      </c>
      <c r="J520" s="253">
        <v>2012582</v>
      </c>
      <c r="K520" t="s">
        <v>24</v>
      </c>
      <c r="L520" s="26">
        <v>45372.694953703707</v>
      </c>
      <c r="M520" t="s">
        <v>6693</v>
      </c>
    </row>
    <row r="521" spans="1:13">
      <c r="A521" t="s">
        <v>19490</v>
      </c>
      <c r="B521"/>
      <c r="C521" s="27" t="s">
        <v>6694</v>
      </c>
      <c r="D521" t="str">
        <f t="shared" si="8"/>
        <v>'240815996469',</v>
      </c>
      <c r="E521" t="s">
        <v>850</v>
      </c>
      <c r="G521" t="str">
        <f>CONCATENATE("'",Tabla6[[#This Row],[Public ID]],"',")</f>
        <v>'',</v>
      </c>
      <c r="H521" t="s">
        <v>9</v>
      </c>
      <c r="I521" s="28">
        <v>25</v>
      </c>
      <c r="J521" s="253">
        <v>691785</v>
      </c>
      <c r="K521" t="s">
        <v>24</v>
      </c>
      <c r="L521" s="26">
        <v>45372.697048611109</v>
      </c>
      <c r="M521" t="s">
        <v>66</v>
      </c>
    </row>
    <row r="522" spans="1:13">
      <c r="A522" t="s">
        <v>19490</v>
      </c>
      <c r="B522"/>
      <c r="C522" s="27" t="s">
        <v>6695</v>
      </c>
      <c r="D522" t="str">
        <f t="shared" si="8"/>
        <v>'240816002194',</v>
      </c>
      <c r="E522" t="s">
        <v>850</v>
      </c>
      <c r="G522" t="str">
        <f>CONCATENATE("'",Tabla6[[#This Row],[Public ID]],"',")</f>
        <v>'',</v>
      </c>
      <c r="H522" t="s">
        <v>9</v>
      </c>
      <c r="I522" s="28">
        <v>300</v>
      </c>
      <c r="J522" s="253">
        <v>721115</v>
      </c>
      <c r="K522" t="s">
        <v>24</v>
      </c>
      <c r="L522" s="26">
        <v>45372.703287037039</v>
      </c>
      <c r="M522" t="s">
        <v>48</v>
      </c>
    </row>
    <row r="523" spans="1:13">
      <c r="A523" t="s">
        <v>19490</v>
      </c>
      <c r="B523"/>
      <c r="C523" s="27" t="s">
        <v>6696</v>
      </c>
      <c r="D523" t="str">
        <f t="shared" si="8"/>
        <v>'240826212856',</v>
      </c>
      <c r="E523" t="s">
        <v>850</v>
      </c>
      <c r="G523" t="str">
        <f>CONCATENATE("'",Tabla6[[#This Row],[Public ID]],"',")</f>
        <v>'',</v>
      </c>
      <c r="H523" t="s">
        <v>9</v>
      </c>
      <c r="I523" s="28">
        <v>112.5</v>
      </c>
      <c r="J523" s="253">
        <v>27137</v>
      </c>
      <c r="K523" t="s">
        <v>24</v>
      </c>
      <c r="L523" s="26">
        <v>45373.023460648146</v>
      </c>
      <c r="M523" t="s">
        <v>6593</v>
      </c>
    </row>
    <row r="524" spans="1:13">
      <c r="A524" t="s">
        <v>19490</v>
      </c>
      <c r="B524"/>
      <c r="C524" s="27" t="s">
        <v>6697</v>
      </c>
      <c r="D524" t="str">
        <f t="shared" si="8"/>
        <v>'240527213892',</v>
      </c>
      <c r="E524" t="s">
        <v>850</v>
      </c>
      <c r="G524" t="str">
        <f>CONCATENATE("'",Tabla6[[#This Row],[Public ID]],"',")</f>
        <v>'',</v>
      </c>
      <c r="H524" t="s">
        <v>9</v>
      </c>
      <c r="I524" s="28">
        <v>446.8</v>
      </c>
      <c r="J524" s="253">
        <v>342125</v>
      </c>
      <c r="K524" t="s">
        <v>24</v>
      </c>
      <c r="L524" s="26">
        <v>45373.407962962963</v>
      </c>
      <c r="M524" t="s">
        <v>2468</v>
      </c>
    </row>
    <row r="525" spans="1:13">
      <c r="A525" t="s">
        <v>19490</v>
      </c>
      <c r="B525"/>
      <c r="C525" s="27" t="s">
        <v>6698</v>
      </c>
      <c r="D525" t="str">
        <f t="shared" si="8"/>
        <v>'240826470494',</v>
      </c>
      <c r="E525" t="s">
        <v>850</v>
      </c>
      <c r="G525" t="str">
        <f>CONCATENATE("'",Tabla6[[#This Row],[Public ID]],"',")</f>
        <v>'',</v>
      </c>
      <c r="H525" t="s">
        <v>9</v>
      </c>
      <c r="I525" s="28">
        <v>100</v>
      </c>
      <c r="J525" s="253">
        <v>412309</v>
      </c>
      <c r="K525" t="s">
        <v>24</v>
      </c>
      <c r="L525" s="26">
        <v>45373.484247685185</v>
      </c>
      <c r="M525" t="s">
        <v>58</v>
      </c>
    </row>
    <row r="526" spans="1:13">
      <c r="A526" t="s">
        <v>19490</v>
      </c>
      <c r="B526"/>
      <c r="C526" s="27" t="s">
        <v>6699</v>
      </c>
      <c r="D526" t="str">
        <f t="shared" si="8"/>
        <v>'240826469859',</v>
      </c>
      <c r="E526" t="s">
        <v>850</v>
      </c>
      <c r="G526" t="str">
        <f>CONCATENATE("'",Tabla6[[#This Row],[Public ID]],"',")</f>
        <v>'',</v>
      </c>
      <c r="H526" t="s">
        <v>9</v>
      </c>
      <c r="I526" s="28">
        <v>50</v>
      </c>
      <c r="J526" s="253">
        <v>430228</v>
      </c>
      <c r="K526" t="s">
        <v>24</v>
      </c>
      <c r="L526" s="26">
        <v>45373.485023148147</v>
      </c>
      <c r="M526" t="s">
        <v>27</v>
      </c>
    </row>
    <row r="527" spans="1:13">
      <c r="A527" t="s">
        <v>19490</v>
      </c>
      <c r="B527"/>
      <c r="C527" s="27" t="s">
        <v>6700</v>
      </c>
      <c r="D527" t="str">
        <f t="shared" si="8"/>
        <v>'232598004439',</v>
      </c>
      <c r="E527" t="s">
        <v>850</v>
      </c>
      <c r="G527" t="str">
        <f>CONCATENATE("'",Tabla6[[#This Row],[Public ID]],"',")</f>
        <v>'',</v>
      </c>
      <c r="H527" t="s">
        <v>9</v>
      </c>
      <c r="I527" s="28">
        <v>548.48</v>
      </c>
      <c r="J527" s="253">
        <v>406607</v>
      </c>
      <c r="K527" t="s">
        <v>24</v>
      </c>
      <c r="L527" s="26">
        <v>45373.486875000002</v>
      </c>
      <c r="M527" t="s">
        <v>891</v>
      </c>
    </row>
    <row r="528" spans="1:13">
      <c r="A528" t="s">
        <v>19490</v>
      </c>
      <c r="B528"/>
      <c r="C528" s="27" t="s">
        <v>6701</v>
      </c>
      <c r="D528" t="str">
        <f t="shared" si="8"/>
        <v>'240442238934',</v>
      </c>
      <c r="E528" t="s">
        <v>850</v>
      </c>
      <c r="G528" t="str">
        <f>CONCATENATE("'",Tabla6[[#This Row],[Public ID]],"',")</f>
        <v>'',</v>
      </c>
      <c r="H528" t="s">
        <v>9</v>
      </c>
      <c r="I528" s="28">
        <v>290.92</v>
      </c>
      <c r="J528" s="253">
        <v>181952</v>
      </c>
      <c r="K528" t="s">
        <v>24</v>
      </c>
      <c r="L528" s="26">
        <v>45373.793240740742</v>
      </c>
      <c r="M528" t="s">
        <v>6702</v>
      </c>
    </row>
    <row r="529" spans="1:13">
      <c r="A529" t="s">
        <v>19490</v>
      </c>
      <c r="B529"/>
      <c r="C529" s="27" t="s">
        <v>6703</v>
      </c>
      <c r="D529" t="str">
        <f t="shared" si="8"/>
        <v>'240548314403',</v>
      </c>
      <c r="E529" t="s">
        <v>850</v>
      </c>
      <c r="G529" t="str">
        <f>CONCATENATE("'",Tabla6[[#This Row],[Public ID]],"',")</f>
        <v>'',</v>
      </c>
      <c r="H529" t="s">
        <v>9</v>
      </c>
      <c r="I529" s="28">
        <v>331.11</v>
      </c>
      <c r="J529" s="253">
        <v>181952</v>
      </c>
      <c r="K529" t="s">
        <v>24</v>
      </c>
      <c r="L529" s="26">
        <v>45373.793240740742</v>
      </c>
      <c r="M529" t="s">
        <v>6702</v>
      </c>
    </row>
    <row r="530" spans="1:13" ht="60">
      <c r="A530" t="s">
        <v>19490</v>
      </c>
      <c r="B530"/>
      <c r="C530" s="27" t="s">
        <v>6704</v>
      </c>
      <c r="D530" t="str">
        <f t="shared" si="8"/>
        <v>'240058041744',</v>
      </c>
      <c r="E530" t="s">
        <v>850</v>
      </c>
      <c r="F530" s="254" t="s">
        <v>6705</v>
      </c>
      <c r="G530" t="str">
        <f>CONCATENATE("'",Tabla6[[#This Row],[Public ID]],"',")</f>
        <v>'inv_32XdR8yhxtHcV8efshKGD8',</v>
      </c>
      <c r="H530" t="s">
        <v>9</v>
      </c>
      <c r="I530" s="28">
        <v>587.95000000000005</v>
      </c>
      <c r="J530" s="253">
        <v>967897</v>
      </c>
      <c r="K530" t="s">
        <v>24</v>
      </c>
      <c r="L530" s="26">
        <v>45373.800636574073</v>
      </c>
      <c r="M530" s="254" t="s">
        <v>439</v>
      </c>
    </row>
    <row r="531" spans="1:13">
      <c r="A531" t="s">
        <v>19490</v>
      </c>
      <c r="B531"/>
      <c r="C531" s="27" t="s">
        <v>6706</v>
      </c>
      <c r="D531" t="str">
        <f t="shared" si="8"/>
        <v>'240836840417',</v>
      </c>
      <c r="E531" t="s">
        <v>850</v>
      </c>
      <c r="G531" t="str">
        <f>CONCATENATE("'",Tabla6[[#This Row],[Public ID]],"',")</f>
        <v>'',</v>
      </c>
      <c r="H531" t="s">
        <v>9</v>
      </c>
      <c r="I531" s="28">
        <v>20</v>
      </c>
      <c r="J531" s="253">
        <v>1006367</v>
      </c>
      <c r="K531" t="s">
        <v>24</v>
      </c>
      <c r="L531" s="26">
        <v>45373.809398148151</v>
      </c>
      <c r="M531" t="s">
        <v>66</v>
      </c>
    </row>
    <row r="532" spans="1:13">
      <c r="A532" t="s">
        <v>19490</v>
      </c>
      <c r="B532"/>
      <c r="C532" s="27" t="s">
        <v>6707</v>
      </c>
      <c r="D532" t="str">
        <f t="shared" si="8"/>
        <v>'240826175655',</v>
      </c>
      <c r="E532" t="s">
        <v>850</v>
      </c>
      <c r="G532" t="str">
        <f>CONCATENATE("'",Tabla6[[#This Row],[Public ID]],"',")</f>
        <v>'',</v>
      </c>
      <c r="H532" t="s">
        <v>9</v>
      </c>
      <c r="I532" s="28">
        <v>30</v>
      </c>
      <c r="J532" s="253">
        <v>3154373</v>
      </c>
      <c r="K532" t="s">
        <v>24</v>
      </c>
      <c r="L532" s="26">
        <v>45373.942407407405</v>
      </c>
      <c r="M532" t="s">
        <v>27</v>
      </c>
    </row>
    <row r="533" spans="1:13">
      <c r="A533" t="s">
        <v>19490</v>
      </c>
      <c r="B533"/>
      <c r="C533" s="27" t="s">
        <v>6708</v>
      </c>
      <c r="D533" t="str">
        <f t="shared" si="8"/>
        <v>'240826175843',</v>
      </c>
      <c r="E533" t="s">
        <v>850</v>
      </c>
      <c r="G533" t="str">
        <f>CONCATENATE("'",Tabla6[[#This Row],[Public ID]],"',")</f>
        <v>'',</v>
      </c>
      <c r="H533" t="s">
        <v>9</v>
      </c>
      <c r="I533" s="28">
        <v>100</v>
      </c>
      <c r="J533" s="253">
        <v>3169079</v>
      </c>
      <c r="K533" t="s">
        <v>24</v>
      </c>
      <c r="L533" s="26">
        <v>45373.943472222221</v>
      </c>
      <c r="M533" t="s">
        <v>30</v>
      </c>
    </row>
    <row r="534" spans="1:13">
      <c r="A534" t="s">
        <v>19490</v>
      </c>
      <c r="B534"/>
      <c r="C534" s="27" t="s">
        <v>6709</v>
      </c>
      <c r="D534" t="str">
        <f t="shared" si="8"/>
        <v>'240826176259',</v>
      </c>
      <c r="E534" t="s">
        <v>850</v>
      </c>
      <c r="G534" t="str">
        <f>CONCATENATE("'",Tabla6[[#This Row],[Public ID]],"',")</f>
        <v>'',</v>
      </c>
      <c r="H534" t="s">
        <v>9</v>
      </c>
      <c r="I534" s="28">
        <v>150</v>
      </c>
      <c r="J534" s="253">
        <v>1055609</v>
      </c>
      <c r="K534" t="s">
        <v>24</v>
      </c>
      <c r="L534" s="26">
        <v>45373.943888888891</v>
      </c>
      <c r="M534" t="s">
        <v>30</v>
      </c>
    </row>
    <row r="535" spans="1:13">
      <c r="A535" t="s">
        <v>19490</v>
      </c>
      <c r="B535"/>
      <c r="C535" s="27" t="s">
        <v>6710</v>
      </c>
      <c r="D535" t="str">
        <f t="shared" si="8"/>
        <v>'240826176068',</v>
      </c>
      <c r="E535" t="s">
        <v>850</v>
      </c>
      <c r="G535" t="str">
        <f>CONCATENATE("'",Tabla6[[#This Row],[Public ID]],"',")</f>
        <v>'',</v>
      </c>
      <c r="H535" t="s">
        <v>9</v>
      </c>
      <c r="I535" s="28">
        <v>100</v>
      </c>
      <c r="J535" s="253">
        <v>3160333</v>
      </c>
      <c r="K535" t="s">
        <v>24</v>
      </c>
      <c r="L535" s="26">
        <v>45373.944571759261</v>
      </c>
      <c r="M535" t="s">
        <v>27</v>
      </c>
    </row>
    <row r="536" spans="1:13" ht="75">
      <c r="A536" t="s">
        <v>19490</v>
      </c>
      <c r="B536"/>
      <c r="C536" s="27" t="s">
        <v>6711</v>
      </c>
      <c r="D536" t="str">
        <f t="shared" si="8"/>
        <v>'240837160748',</v>
      </c>
      <c r="E536" t="s">
        <v>850</v>
      </c>
      <c r="F536" s="254" t="s">
        <v>6712</v>
      </c>
      <c r="G536" t="str">
        <f>CONCATENATE("'",Tabla6[[#This Row],[Public ID]],"',")</f>
        <v>'inv_3Lf9PAspKXU8bTSsLumYHn',</v>
      </c>
      <c r="H536" t="s">
        <v>9</v>
      </c>
      <c r="I536" s="28">
        <v>204.92</v>
      </c>
      <c r="J536" s="253">
        <v>686764</v>
      </c>
      <c r="K536" t="s">
        <v>24</v>
      </c>
      <c r="L536" s="26">
        <v>45374.451863425929</v>
      </c>
      <c r="M536" s="254" t="s">
        <v>2320</v>
      </c>
    </row>
    <row r="537" spans="1:13">
      <c r="A537" t="s">
        <v>19490</v>
      </c>
      <c r="B537"/>
      <c r="C537" s="27" t="s">
        <v>6713</v>
      </c>
      <c r="D537" t="str">
        <f t="shared" si="8"/>
        <v>'240837375957',</v>
      </c>
      <c r="E537" t="s">
        <v>850</v>
      </c>
      <c r="G537" t="str">
        <f>CONCATENATE("'",Tabla6[[#This Row],[Public ID]],"',")</f>
        <v>'',</v>
      </c>
      <c r="H537" t="s">
        <v>9</v>
      </c>
      <c r="I537" s="28">
        <v>50</v>
      </c>
      <c r="J537" s="253">
        <v>418011</v>
      </c>
      <c r="K537" t="s">
        <v>24</v>
      </c>
      <c r="L537" s="26">
        <v>45374.59134259259</v>
      </c>
      <c r="M537" t="s">
        <v>30</v>
      </c>
    </row>
    <row r="538" spans="1:13">
      <c r="A538" t="s">
        <v>19490</v>
      </c>
      <c r="B538"/>
      <c r="C538" s="27" t="s">
        <v>6714</v>
      </c>
      <c r="D538" t="str">
        <f t="shared" si="8"/>
        <v>'240836980094',</v>
      </c>
      <c r="E538" t="s">
        <v>850</v>
      </c>
      <c r="G538" t="str">
        <f>CONCATENATE("'",Tabla6[[#This Row],[Public ID]],"',")</f>
        <v>'',</v>
      </c>
      <c r="H538" t="s">
        <v>9</v>
      </c>
      <c r="I538" s="28">
        <v>20</v>
      </c>
      <c r="J538" s="253">
        <v>1174765</v>
      </c>
      <c r="K538" t="s">
        <v>24</v>
      </c>
      <c r="L538" s="26">
        <v>45374.987060185187</v>
      </c>
      <c r="M538" t="s">
        <v>66</v>
      </c>
    </row>
    <row r="539" spans="1:13">
      <c r="A539" t="s">
        <v>19490</v>
      </c>
      <c r="B539">
        <v>4417</v>
      </c>
      <c r="C539" s="27">
        <v>233362338935</v>
      </c>
      <c r="D539" t="str">
        <f t="shared" si="8"/>
        <v>'233362338935',</v>
      </c>
      <c r="E539" s="255" t="s">
        <v>118</v>
      </c>
      <c r="F539" t="s">
        <v>698</v>
      </c>
      <c r="G539" t="str">
        <f>CONCATENATE("'",Tabla6[[#This Row],[Public ID]],"',")</f>
        <v>'inv_UtrzUS8k5a7L7szxGrTuoK',</v>
      </c>
      <c r="H539" t="s">
        <v>9</v>
      </c>
      <c r="I539" s="28">
        <v>846.71</v>
      </c>
      <c r="J539" s="253">
        <v>2032448</v>
      </c>
      <c r="K539" t="s">
        <v>24</v>
      </c>
      <c r="L539" s="26">
        <v>45377</v>
      </c>
      <c r="M539" t="s">
        <v>697</v>
      </c>
    </row>
    <row r="540" spans="1:13">
      <c r="A540" t="s">
        <v>19490</v>
      </c>
      <c r="B540">
        <v>4228</v>
      </c>
      <c r="C540" s="27">
        <v>240601804469</v>
      </c>
      <c r="D540" t="str">
        <f t="shared" si="8"/>
        <v>'240601804469',</v>
      </c>
      <c r="E540" t="s">
        <v>1923</v>
      </c>
      <c r="F540" t="s">
        <v>6715</v>
      </c>
      <c r="G540" t="str">
        <f>CONCATENATE("'",Tabla6[[#This Row],[Public ID]],"',")</f>
        <v>'inv_aUJcigpiSPmUnYEbNWXgE3',</v>
      </c>
      <c r="H540" t="s">
        <v>9</v>
      </c>
      <c r="I540" s="28">
        <v>600.5</v>
      </c>
      <c r="J540" s="253">
        <v>6167818</v>
      </c>
      <c r="K540" t="s">
        <v>24</v>
      </c>
      <c r="L540" s="26">
        <v>45384</v>
      </c>
      <c r="M540" t="s">
        <v>3590</v>
      </c>
    </row>
    <row r="541" spans="1:13">
      <c r="A541" t="s">
        <v>19490</v>
      </c>
      <c r="B541">
        <v>4228</v>
      </c>
      <c r="C541" s="27">
        <v>240601804483</v>
      </c>
      <c r="D541" t="str">
        <f t="shared" si="8"/>
        <v>'240601804483',</v>
      </c>
      <c r="E541" t="s">
        <v>1923</v>
      </c>
      <c r="F541" t="s">
        <v>6716</v>
      </c>
      <c r="G541" t="str">
        <f>CONCATENATE("'",Tabla6[[#This Row],[Public ID]],"',")</f>
        <v>'inv_aqU3YLizeYK2nzctk6bD8z',</v>
      </c>
      <c r="H541" t="s">
        <v>9</v>
      </c>
      <c r="I541" s="28">
        <v>600.5</v>
      </c>
      <c r="J541" s="253">
        <v>6167818</v>
      </c>
      <c r="K541" t="s">
        <v>24</v>
      </c>
      <c r="L541" s="26">
        <v>45384</v>
      </c>
      <c r="M541" t="s">
        <v>3441</v>
      </c>
    </row>
    <row r="542" spans="1:13">
      <c r="A542" t="s">
        <v>19490</v>
      </c>
      <c r="B542">
        <v>4228</v>
      </c>
      <c r="C542" s="27">
        <v>240601804495</v>
      </c>
      <c r="D542" t="str">
        <f t="shared" si="8"/>
        <v>'240601804495',</v>
      </c>
      <c r="E542" t="s">
        <v>1973</v>
      </c>
      <c r="F542" t="s">
        <v>6717</v>
      </c>
      <c r="G542" t="str">
        <f>CONCATENATE("'",Tabla6[[#This Row],[Public ID]],"',")</f>
        <v>'inv_aHNkHURxmWvUYSnG8ZUguL',</v>
      </c>
      <c r="H542" t="s">
        <v>9</v>
      </c>
      <c r="I542" s="28">
        <v>600.5</v>
      </c>
      <c r="J542" s="253">
        <v>6167818</v>
      </c>
      <c r="K542" t="s">
        <v>24</v>
      </c>
      <c r="L542" s="26">
        <v>45384</v>
      </c>
      <c r="M542" t="s">
        <v>3441</v>
      </c>
    </row>
    <row r="543" spans="1:13">
      <c r="A543" t="s">
        <v>19490</v>
      </c>
      <c r="B543">
        <v>4228</v>
      </c>
      <c r="C543" s="27">
        <v>240601804517</v>
      </c>
      <c r="D543" t="str">
        <f t="shared" si="8"/>
        <v>'240601804517',</v>
      </c>
      <c r="E543" t="s">
        <v>1973</v>
      </c>
      <c r="F543" t="s">
        <v>6718</v>
      </c>
      <c r="G543" t="str">
        <f>CONCATENATE("'",Tabla6[[#This Row],[Public ID]],"',")</f>
        <v>'inv_4oTnvuZRsd4z8JRxHDMznp',</v>
      </c>
      <c r="H543" t="s">
        <v>9</v>
      </c>
      <c r="I543" s="28">
        <v>600.5</v>
      </c>
      <c r="J543" s="253">
        <v>6167818</v>
      </c>
      <c r="K543" t="s">
        <v>24</v>
      </c>
      <c r="L543" s="26">
        <v>45384</v>
      </c>
      <c r="M543" t="s">
        <v>3441</v>
      </c>
    </row>
    <row r="544" spans="1:13">
      <c r="A544" t="s">
        <v>19490</v>
      </c>
      <c r="B544">
        <v>4228</v>
      </c>
      <c r="C544" s="27">
        <v>240902342841</v>
      </c>
      <c r="D544" t="str">
        <f t="shared" si="8"/>
        <v>'240902342841',</v>
      </c>
      <c r="E544" t="s">
        <v>1923</v>
      </c>
      <c r="F544" t="s">
        <v>6719</v>
      </c>
      <c r="G544" t="str">
        <f>CONCATENATE("'",Tabla6[[#This Row],[Public ID]],"',")</f>
        <v>'inv_3qtddez6cYxjz2TXwADHN2',</v>
      </c>
      <c r="H544" t="s">
        <v>9</v>
      </c>
      <c r="I544" s="28">
        <v>330.1</v>
      </c>
      <c r="J544" s="253">
        <v>2853128</v>
      </c>
      <c r="K544" t="s">
        <v>24</v>
      </c>
      <c r="L544" s="26">
        <v>45384</v>
      </c>
      <c r="M544" t="s">
        <v>3590</v>
      </c>
    </row>
    <row r="545" spans="1:13">
      <c r="A545" t="s">
        <v>19490</v>
      </c>
      <c r="B545">
        <v>4228</v>
      </c>
      <c r="C545" s="27">
        <v>240934764916</v>
      </c>
      <c r="D545" t="str">
        <f t="shared" si="8"/>
        <v>'240934764916',</v>
      </c>
      <c r="E545" t="s">
        <v>6720</v>
      </c>
      <c r="F545" t="s">
        <v>631</v>
      </c>
      <c r="G545" t="str">
        <f>CONCATENATE("'",Tabla6[[#This Row],[Public ID]],"',")</f>
        <v>'inv_B24xf9tWypYSGvktPzPSaF',</v>
      </c>
      <c r="H545" t="s">
        <v>9</v>
      </c>
      <c r="I545" s="28">
        <v>140</v>
      </c>
      <c r="J545" s="253">
        <v>573447</v>
      </c>
      <c r="K545" t="s">
        <v>24</v>
      </c>
      <c r="L545" s="26">
        <v>45384</v>
      </c>
      <c r="M545" t="s">
        <v>27</v>
      </c>
    </row>
    <row r="546" spans="1:13">
      <c r="A546" t="s">
        <v>19490</v>
      </c>
      <c r="B546">
        <v>4228</v>
      </c>
      <c r="C546" s="27">
        <v>240935088253</v>
      </c>
      <c r="D546" t="str">
        <f t="shared" si="8"/>
        <v>'240935088253',</v>
      </c>
      <c r="E546" t="s">
        <v>850</v>
      </c>
      <c r="F546" t="s">
        <v>6721</v>
      </c>
      <c r="G546" t="str">
        <f>CONCATENATE("'",Tabla6[[#This Row],[Public ID]],"',")</f>
        <v>'inv_bChA9tvka9GeGbQJPd7MfK',</v>
      </c>
      <c r="H546" t="s">
        <v>9</v>
      </c>
      <c r="I546" s="28">
        <v>20</v>
      </c>
      <c r="J546" s="253">
        <v>1708461</v>
      </c>
      <c r="K546" t="s">
        <v>24</v>
      </c>
      <c r="L546" s="26">
        <v>45384</v>
      </c>
      <c r="M546" t="s">
        <v>30</v>
      </c>
    </row>
    <row r="547" spans="1:13">
      <c r="A547" t="s">
        <v>19490</v>
      </c>
      <c r="B547">
        <v>4256</v>
      </c>
      <c r="C547" s="27">
        <v>232545015057</v>
      </c>
      <c r="D547" t="str">
        <f t="shared" si="8"/>
        <v>'232545015057',</v>
      </c>
      <c r="E547" t="s">
        <v>850</v>
      </c>
      <c r="F547" t="s">
        <v>6722</v>
      </c>
      <c r="G547" t="str">
        <f>CONCATENATE("'",Tabla6[[#This Row],[Public ID]],"',")</f>
        <v>'inv_gripnkGo57RX96Br8fwp7S',</v>
      </c>
      <c r="H547" t="s">
        <v>9</v>
      </c>
      <c r="I547" s="28">
        <v>339.17</v>
      </c>
      <c r="J547" s="253" t="s">
        <v>6723</v>
      </c>
      <c r="K547" t="s">
        <v>24</v>
      </c>
      <c r="L547" s="26">
        <v>45385</v>
      </c>
      <c r="M547" t="s">
        <v>30</v>
      </c>
    </row>
    <row r="548" spans="1:13">
      <c r="A548" t="s">
        <v>19490</v>
      </c>
      <c r="B548">
        <v>4256</v>
      </c>
      <c r="C548" s="27">
        <v>240858336544</v>
      </c>
      <c r="D548" t="str">
        <f t="shared" si="8"/>
        <v>'240858336544',</v>
      </c>
      <c r="E548" t="s">
        <v>1923</v>
      </c>
      <c r="F548" t="s">
        <v>6724</v>
      </c>
      <c r="G548" t="str">
        <f>CONCATENATE("'",Tabla6[[#This Row],[Public ID]],"',")</f>
        <v>'inv_D4KH29QtUkXZMVNNtm4Rsf',</v>
      </c>
      <c r="H548" t="s">
        <v>9</v>
      </c>
      <c r="I548" s="28">
        <v>135.38999999999999</v>
      </c>
      <c r="J548" s="253" t="s">
        <v>6725</v>
      </c>
      <c r="K548" t="s">
        <v>24</v>
      </c>
      <c r="L548" s="26">
        <v>45385</v>
      </c>
      <c r="M548" t="s">
        <v>96</v>
      </c>
    </row>
    <row r="549" spans="1:13">
      <c r="A549" t="s">
        <v>19490</v>
      </c>
      <c r="B549">
        <v>4256</v>
      </c>
      <c r="C549" s="27">
        <v>240868748198</v>
      </c>
      <c r="D549" t="str">
        <f t="shared" si="8"/>
        <v>'240868748198',</v>
      </c>
      <c r="E549" t="s">
        <v>850</v>
      </c>
      <c r="F549" t="s">
        <v>6726</v>
      </c>
      <c r="G549" t="str">
        <f>CONCATENATE("'",Tabla6[[#This Row],[Public ID]],"',")</f>
        <v>'inv_fYnKbee4iesmwhPpGwTpfP',</v>
      </c>
      <c r="H549" t="s">
        <v>9</v>
      </c>
      <c r="I549" s="28">
        <v>352.18</v>
      </c>
      <c r="J549" s="253" t="s">
        <v>6727</v>
      </c>
      <c r="K549" t="s">
        <v>24</v>
      </c>
      <c r="L549" s="26">
        <v>45385</v>
      </c>
      <c r="M549" t="s">
        <v>30</v>
      </c>
    </row>
    <row r="550" spans="1:13">
      <c r="A550" t="s">
        <v>19490</v>
      </c>
      <c r="B550">
        <v>4256</v>
      </c>
      <c r="C550" s="27">
        <v>240868753071</v>
      </c>
      <c r="D550" t="str">
        <f t="shared" si="8"/>
        <v>'240868753071',</v>
      </c>
      <c r="E550" t="s">
        <v>850</v>
      </c>
      <c r="F550" t="s">
        <v>6728</v>
      </c>
      <c r="G550" t="str">
        <f>CONCATENATE("'",Tabla6[[#This Row],[Public ID]],"',")</f>
        <v>'inv_EmHmF6Zt5kNdqEYsv8dVQa',</v>
      </c>
      <c r="H550" t="s">
        <v>9</v>
      </c>
      <c r="I550" s="28">
        <v>236.27</v>
      </c>
      <c r="J550" s="253" t="s">
        <v>6729</v>
      </c>
      <c r="K550" t="s">
        <v>24</v>
      </c>
      <c r="L550" s="26">
        <v>45385</v>
      </c>
      <c r="M550" t="s">
        <v>27</v>
      </c>
    </row>
    <row r="551" spans="1:13">
      <c r="A551" t="s">
        <v>19490</v>
      </c>
      <c r="B551">
        <v>4256</v>
      </c>
      <c r="C551" s="27">
        <v>240945544045</v>
      </c>
      <c r="D551" t="str">
        <f t="shared" si="8"/>
        <v>'240945544045',</v>
      </c>
      <c r="E551" t="s">
        <v>1973</v>
      </c>
      <c r="F551" t="s">
        <v>6730</v>
      </c>
      <c r="G551" t="str">
        <f>CONCATENATE("'",Tabla6[[#This Row],[Public ID]],"',")</f>
        <v>'inv_cBsX6aSqm6k9bHXfUk8MY9',</v>
      </c>
      <c r="H551" t="s">
        <v>9</v>
      </c>
      <c r="I551" s="28">
        <v>50</v>
      </c>
      <c r="J551" s="253">
        <v>2751126</v>
      </c>
      <c r="K551" t="s">
        <v>24</v>
      </c>
      <c r="L551" s="26">
        <v>45385</v>
      </c>
      <c r="M551" t="s">
        <v>3572</v>
      </c>
    </row>
    <row r="552" spans="1:13">
      <c r="A552" t="s">
        <v>19490</v>
      </c>
      <c r="B552">
        <v>4256</v>
      </c>
      <c r="C552" s="27">
        <v>240945544472</v>
      </c>
      <c r="D552" t="str">
        <f t="shared" si="8"/>
        <v>'240945544472',</v>
      </c>
      <c r="E552" t="s">
        <v>1923</v>
      </c>
      <c r="F552" t="s">
        <v>6731</v>
      </c>
      <c r="G552" t="str">
        <f>CONCATENATE("'",Tabla6[[#This Row],[Public ID]],"',")</f>
        <v>'inv_DmnUUAjPTGaFQJUbHb2ggX',</v>
      </c>
      <c r="H552" t="s">
        <v>9</v>
      </c>
      <c r="I552" s="28">
        <v>150</v>
      </c>
      <c r="J552" s="253" t="s">
        <v>6732</v>
      </c>
      <c r="K552" t="s">
        <v>24</v>
      </c>
      <c r="L552" s="26">
        <v>45385</v>
      </c>
      <c r="M552" t="s">
        <v>3441</v>
      </c>
    </row>
    <row r="553" spans="1:13">
      <c r="A553" t="s">
        <v>19490</v>
      </c>
      <c r="B553">
        <v>4256</v>
      </c>
      <c r="C553" s="27">
        <v>240945545226</v>
      </c>
      <c r="D553" t="str">
        <f t="shared" si="8"/>
        <v>'240945545226',</v>
      </c>
      <c r="E553" t="s">
        <v>850</v>
      </c>
      <c r="F553" t="s">
        <v>6733</v>
      </c>
      <c r="G553" t="str">
        <f>CONCATENATE("'",Tabla6[[#This Row],[Public ID]],"',")</f>
        <v>'inv_bwrrs9EPsDmtJ3WbnsQ595',</v>
      </c>
      <c r="H553" t="s">
        <v>9</v>
      </c>
      <c r="I553" s="28">
        <v>30</v>
      </c>
      <c r="J553" s="253">
        <v>4405781</v>
      </c>
      <c r="K553" t="s">
        <v>24</v>
      </c>
      <c r="L553" s="26">
        <v>45385</v>
      </c>
      <c r="M553" t="s">
        <v>484</v>
      </c>
    </row>
    <row r="554" spans="1:13">
      <c r="A554" t="s">
        <v>19490</v>
      </c>
      <c r="B554">
        <v>4256</v>
      </c>
      <c r="C554" s="27">
        <v>240945562359</v>
      </c>
      <c r="D554" t="str">
        <f t="shared" si="8"/>
        <v>'240945562359',</v>
      </c>
      <c r="E554" t="s">
        <v>1923</v>
      </c>
      <c r="F554" t="s">
        <v>6734</v>
      </c>
      <c r="G554" t="str">
        <f>CONCATENATE("'",Tabla6[[#This Row],[Public ID]],"',")</f>
        <v>'inv_EtG2zcNx8jxhA5SMDa9ZBH',</v>
      </c>
      <c r="H554" t="s">
        <v>9</v>
      </c>
      <c r="I554" s="28">
        <v>50</v>
      </c>
      <c r="J554" s="253" t="s">
        <v>6735</v>
      </c>
      <c r="K554" t="s">
        <v>24</v>
      </c>
      <c r="L554" s="26">
        <v>45385</v>
      </c>
      <c r="M554" t="s">
        <v>2320</v>
      </c>
    </row>
    <row r="555" spans="1:13">
      <c r="A555" t="s">
        <v>19490</v>
      </c>
      <c r="B555">
        <v>4256</v>
      </c>
      <c r="C555" s="27">
        <v>240945573325</v>
      </c>
      <c r="D555" t="str">
        <f t="shared" si="8"/>
        <v>'240945573325',</v>
      </c>
      <c r="E555" t="s">
        <v>1923</v>
      </c>
      <c r="F555" t="s">
        <v>6736</v>
      </c>
      <c r="G555" t="str">
        <f>CONCATENATE("'",Tabla6[[#This Row],[Public ID]],"',")</f>
        <v>'inv_FkrSXScGm5UPLaGpsgTxKn',</v>
      </c>
      <c r="H555" t="s">
        <v>9</v>
      </c>
      <c r="I555" s="28">
        <v>20</v>
      </c>
      <c r="J555" s="253" t="s">
        <v>6737</v>
      </c>
      <c r="K555" t="s">
        <v>24</v>
      </c>
      <c r="L555" s="26">
        <v>45385</v>
      </c>
      <c r="M555" t="s">
        <v>48</v>
      </c>
    </row>
    <row r="556" spans="1:13">
      <c r="A556" t="s">
        <v>19490</v>
      </c>
      <c r="B556">
        <v>4256</v>
      </c>
      <c r="C556" s="27">
        <v>240945573852</v>
      </c>
      <c r="D556" t="str">
        <f t="shared" si="8"/>
        <v>'240945573852',</v>
      </c>
      <c r="E556" t="s">
        <v>6720</v>
      </c>
      <c r="F556" t="s">
        <v>635</v>
      </c>
      <c r="G556" t="str">
        <f>CONCATENATE("'",Tabla6[[#This Row],[Public ID]],"',")</f>
        <v>'inv_fsbmXPSCJKKio7YT3HwGfH',</v>
      </c>
      <c r="H556" t="s">
        <v>9</v>
      </c>
      <c r="I556" s="28">
        <v>20</v>
      </c>
      <c r="J556" s="253" t="s">
        <v>6738</v>
      </c>
      <c r="K556" t="s">
        <v>24</v>
      </c>
      <c r="L556" s="26">
        <v>45385</v>
      </c>
      <c r="M556" t="s">
        <v>30</v>
      </c>
    </row>
    <row r="557" spans="1:13">
      <c r="A557" t="s">
        <v>19490</v>
      </c>
      <c r="B557">
        <v>4256</v>
      </c>
      <c r="C557" s="27">
        <v>240945574272</v>
      </c>
      <c r="D557" t="str">
        <f t="shared" si="8"/>
        <v>'240945574272',</v>
      </c>
      <c r="E557" t="s">
        <v>850</v>
      </c>
      <c r="F557" t="s">
        <v>6739</v>
      </c>
      <c r="G557" t="str">
        <f>CONCATENATE("'",Tabla6[[#This Row],[Public ID]],"',")</f>
        <v>'inv_G7Ch5VyHuSbS5aXMndT8cK',</v>
      </c>
      <c r="H557" t="s">
        <v>9</v>
      </c>
      <c r="I557" s="28">
        <v>300</v>
      </c>
      <c r="J557" s="253" t="s">
        <v>6740</v>
      </c>
      <c r="K557" t="s">
        <v>24</v>
      </c>
      <c r="L557" s="26">
        <v>45385</v>
      </c>
      <c r="M557" t="s">
        <v>30</v>
      </c>
    </row>
    <row r="558" spans="1:13">
      <c r="A558" t="s">
        <v>19490</v>
      </c>
      <c r="B558">
        <v>4256</v>
      </c>
      <c r="C558" s="27">
        <v>240945574564</v>
      </c>
      <c r="D558" t="str">
        <f t="shared" si="8"/>
        <v>'240945574564',</v>
      </c>
      <c r="E558" t="s">
        <v>6720</v>
      </c>
      <c r="F558" t="s">
        <v>633</v>
      </c>
      <c r="G558" t="str">
        <f>CONCATENATE("'",Tabla6[[#This Row],[Public ID]],"',")</f>
        <v>'inv_iMGVLNx9V9kLfaKjxzNkgh',</v>
      </c>
      <c r="H558" t="s">
        <v>9</v>
      </c>
      <c r="I558" s="28">
        <v>100</v>
      </c>
      <c r="J558" s="253" t="s">
        <v>6741</v>
      </c>
      <c r="K558" t="s">
        <v>24</v>
      </c>
      <c r="L558" s="26">
        <v>45385</v>
      </c>
      <c r="M558" t="s">
        <v>27</v>
      </c>
    </row>
    <row r="559" spans="1:13">
      <c r="A559" t="s">
        <v>19490</v>
      </c>
      <c r="B559">
        <v>4256</v>
      </c>
      <c r="C559" s="27">
        <v>240945574759</v>
      </c>
      <c r="D559" t="str">
        <f t="shared" si="8"/>
        <v>'240945574759',</v>
      </c>
      <c r="E559" t="s">
        <v>850</v>
      </c>
      <c r="F559" t="s">
        <v>6742</v>
      </c>
      <c r="G559" t="str">
        <f>CONCATENATE("'",Tabla6[[#This Row],[Public ID]],"',")</f>
        <v>'inv_K2UjPYBn4psBfgRKbJKxqF',</v>
      </c>
      <c r="H559" t="s">
        <v>9</v>
      </c>
      <c r="I559" s="28">
        <v>20</v>
      </c>
      <c r="J559" s="253" t="s">
        <v>6743</v>
      </c>
      <c r="K559" t="s">
        <v>24</v>
      </c>
      <c r="L559" s="26">
        <v>45385</v>
      </c>
      <c r="M559" t="s">
        <v>30</v>
      </c>
    </row>
    <row r="560" spans="1:13">
      <c r="A560" t="s">
        <v>19490</v>
      </c>
      <c r="B560">
        <v>4256</v>
      </c>
      <c r="C560" s="27">
        <v>240945575305</v>
      </c>
      <c r="D560" t="str">
        <f t="shared" si="8"/>
        <v>'240945575305',</v>
      </c>
      <c r="E560" t="s">
        <v>850</v>
      </c>
      <c r="F560" t="s">
        <v>6744</v>
      </c>
      <c r="G560" t="str">
        <f>CONCATENATE("'",Tabla6[[#This Row],[Public ID]],"',")</f>
        <v>'inv_Lbvek6ka3ijMSGZmYERr9G',</v>
      </c>
      <c r="H560" t="s">
        <v>9</v>
      </c>
      <c r="I560" s="28">
        <v>100</v>
      </c>
      <c r="J560" s="253" t="s">
        <v>6745</v>
      </c>
      <c r="K560" t="s">
        <v>24</v>
      </c>
      <c r="L560" s="26">
        <v>45385</v>
      </c>
      <c r="M560" t="s">
        <v>27</v>
      </c>
    </row>
    <row r="561" spans="1:13">
      <c r="A561" t="s">
        <v>19490</v>
      </c>
      <c r="B561">
        <v>4256</v>
      </c>
      <c r="C561" s="27">
        <v>240945638759</v>
      </c>
      <c r="D561" t="str">
        <f t="shared" si="8"/>
        <v>'240945638759',</v>
      </c>
      <c r="E561" t="s">
        <v>850</v>
      </c>
      <c r="F561" t="s">
        <v>6746</v>
      </c>
      <c r="G561" t="str">
        <f>CONCATENATE("'",Tabla6[[#This Row],[Public ID]],"',")</f>
        <v>'inv_LLPjhnG5hwLxsc2A5byGUL',</v>
      </c>
      <c r="H561" t="s">
        <v>9</v>
      </c>
      <c r="I561" s="28">
        <v>20</v>
      </c>
      <c r="J561" s="253" t="s">
        <v>6747</v>
      </c>
      <c r="K561" t="s">
        <v>24</v>
      </c>
      <c r="L561" s="26">
        <v>45385</v>
      </c>
      <c r="M561" t="s">
        <v>30</v>
      </c>
    </row>
    <row r="562" spans="1:13">
      <c r="A562" t="s">
        <v>19490</v>
      </c>
      <c r="B562">
        <v>4256</v>
      </c>
      <c r="C562" s="27">
        <v>240945879661</v>
      </c>
      <c r="D562" t="str">
        <f t="shared" si="8"/>
        <v>'240945879661',</v>
      </c>
      <c r="E562" t="s">
        <v>850</v>
      </c>
      <c r="F562" t="s">
        <v>6748</v>
      </c>
      <c r="G562" t="str">
        <f>CONCATENATE("'",Tabla6[[#This Row],[Public ID]],"',")</f>
        <v>'inv_QXQfwvNDa3EJHLsba2C3Ku',</v>
      </c>
      <c r="H562" t="s">
        <v>9</v>
      </c>
      <c r="I562" s="28">
        <v>100</v>
      </c>
      <c r="J562" s="253" t="s">
        <v>6749</v>
      </c>
      <c r="K562" t="s">
        <v>24</v>
      </c>
      <c r="L562" s="26">
        <v>45385</v>
      </c>
      <c r="M562" t="s">
        <v>30</v>
      </c>
    </row>
    <row r="563" spans="1:13">
      <c r="A563" t="s">
        <v>19490</v>
      </c>
      <c r="B563">
        <v>4256</v>
      </c>
      <c r="C563" s="27">
        <v>240945914973</v>
      </c>
      <c r="D563" t="str">
        <f t="shared" si="8"/>
        <v>'240945914973',</v>
      </c>
      <c r="E563" t="s">
        <v>850</v>
      </c>
      <c r="F563" t="s">
        <v>6750</v>
      </c>
      <c r="G563" t="str">
        <f>CONCATENATE("'",Tabla6[[#This Row],[Public ID]],"',")</f>
        <v>'inv_SWAJhgjeuiNPydbjADgg2t',</v>
      </c>
      <c r="H563" t="s">
        <v>9</v>
      </c>
      <c r="I563" s="28">
        <v>25</v>
      </c>
      <c r="J563" s="253" t="s">
        <v>6751</v>
      </c>
      <c r="K563" t="s">
        <v>24</v>
      </c>
      <c r="L563" s="26">
        <v>45385</v>
      </c>
      <c r="M563" t="s">
        <v>96</v>
      </c>
    </row>
    <row r="564" spans="1:13">
      <c r="A564" t="s">
        <v>19490</v>
      </c>
      <c r="B564">
        <v>4256</v>
      </c>
      <c r="C564" s="27">
        <v>240956337061</v>
      </c>
      <c r="D564" t="str">
        <f t="shared" si="8"/>
        <v>'240956337061',</v>
      </c>
      <c r="E564" t="s">
        <v>1923</v>
      </c>
      <c r="F564" t="s">
        <v>6752</v>
      </c>
      <c r="G564" t="str">
        <f>CONCATENATE("'",Tabla6[[#This Row],[Public ID]],"',")</f>
        <v>'inv_TGrT4o3RmFF63v6nFHNx2H',</v>
      </c>
      <c r="H564" t="s">
        <v>9</v>
      </c>
      <c r="I564" s="28">
        <v>52.81</v>
      </c>
      <c r="J564" s="253" t="s">
        <v>6753</v>
      </c>
      <c r="K564" t="s">
        <v>24</v>
      </c>
      <c r="L564" s="26">
        <v>45385</v>
      </c>
      <c r="M564" t="s">
        <v>3441</v>
      </c>
    </row>
    <row r="565" spans="1:13">
      <c r="A565" t="s">
        <v>19490</v>
      </c>
      <c r="B565">
        <v>4281</v>
      </c>
      <c r="C565" s="27">
        <v>232545811296</v>
      </c>
      <c r="D565" t="str">
        <f t="shared" si="8"/>
        <v>'232545811296',</v>
      </c>
      <c r="E565" t="s">
        <v>118</v>
      </c>
      <c r="F565" t="s">
        <v>6754</v>
      </c>
      <c r="G565" t="str">
        <f>CONCATENATE("'",Tabla6[[#This Row],[Public ID]],"',")</f>
        <v>'inv_d4mDGSKkRYHkSbmuBzQU7H',</v>
      </c>
      <c r="H565" t="s">
        <v>9</v>
      </c>
      <c r="I565" s="30">
        <v>382.63</v>
      </c>
      <c r="J565" s="253">
        <v>995712</v>
      </c>
      <c r="K565" t="s">
        <v>24</v>
      </c>
      <c r="L565" s="26">
        <v>45386</v>
      </c>
      <c r="M565" t="s">
        <v>6755</v>
      </c>
    </row>
    <row r="566" spans="1:13">
      <c r="A566" t="s">
        <v>19490</v>
      </c>
      <c r="B566">
        <v>4281</v>
      </c>
      <c r="C566" s="27">
        <v>240175643389</v>
      </c>
      <c r="D566" t="str">
        <f t="shared" si="8"/>
        <v>'240175643389',</v>
      </c>
      <c r="E566" t="s">
        <v>118</v>
      </c>
      <c r="F566" t="s">
        <v>6756</v>
      </c>
      <c r="G566" t="str">
        <f>CONCATENATE("'",Tabla6[[#This Row],[Public ID]],"',")</f>
        <v>'inv_SeZfreFFRuxYTVaxNPGHxT',</v>
      </c>
      <c r="H566" t="s">
        <v>9</v>
      </c>
      <c r="I566" s="30">
        <v>75</v>
      </c>
      <c r="J566" s="253">
        <v>790372</v>
      </c>
      <c r="K566" t="s">
        <v>24</v>
      </c>
      <c r="L566" s="26">
        <v>45386</v>
      </c>
      <c r="M566" t="s">
        <v>1512</v>
      </c>
    </row>
    <row r="567" spans="1:13">
      <c r="A567" t="s">
        <v>19490</v>
      </c>
      <c r="B567">
        <v>4281</v>
      </c>
      <c r="C567" s="27">
        <v>240752399467</v>
      </c>
      <c r="D567" t="str">
        <f t="shared" si="8"/>
        <v>'240752399467',</v>
      </c>
      <c r="E567" t="s">
        <v>118</v>
      </c>
      <c r="F567" t="s">
        <v>6756</v>
      </c>
      <c r="G567" t="str">
        <f>CONCATENATE("'",Tabla6[[#This Row],[Public ID]],"',")</f>
        <v>'inv_SeZfreFFRuxYTVaxNPGHxT',</v>
      </c>
      <c r="H567" t="s">
        <v>9</v>
      </c>
      <c r="I567" s="29">
        <v>2400</v>
      </c>
      <c r="J567" s="253">
        <v>6034371</v>
      </c>
      <c r="K567" t="s">
        <v>24</v>
      </c>
      <c r="L567" s="26">
        <v>45386</v>
      </c>
      <c r="M567" t="s">
        <v>6757</v>
      </c>
    </row>
    <row r="568" spans="1:13">
      <c r="A568" t="s">
        <v>19490</v>
      </c>
      <c r="B568">
        <v>4281</v>
      </c>
      <c r="C568" s="27">
        <v>240815675084</v>
      </c>
      <c r="D568" t="str">
        <f t="shared" si="8"/>
        <v>'240815675084',</v>
      </c>
      <c r="E568" t="s">
        <v>118</v>
      </c>
      <c r="F568" t="s">
        <v>6758</v>
      </c>
      <c r="G568" t="str">
        <f>CONCATENATE("'",Tabla6[[#This Row],[Public ID]],"',")</f>
        <v>'inv_ct6MMAEnMhEtQpceT6Pe6Q',</v>
      </c>
      <c r="H568" t="s">
        <v>9</v>
      </c>
      <c r="I568" s="29">
        <v>514</v>
      </c>
      <c r="J568" s="253">
        <v>686655</v>
      </c>
      <c r="K568" t="s">
        <v>24</v>
      </c>
      <c r="L568" s="26">
        <v>45386</v>
      </c>
      <c r="M568" t="s">
        <v>6759</v>
      </c>
    </row>
    <row r="569" spans="1:13">
      <c r="A569" t="s">
        <v>19490</v>
      </c>
      <c r="B569">
        <v>4281</v>
      </c>
      <c r="C569" s="27">
        <v>240870614006</v>
      </c>
      <c r="D569" t="str">
        <f t="shared" si="8"/>
        <v>'240870614006',</v>
      </c>
      <c r="E569" t="s">
        <v>21</v>
      </c>
      <c r="F569" t="s">
        <v>6760</v>
      </c>
      <c r="G569" t="str">
        <f>CONCATENATE("'",Tabla6[[#This Row],[Public ID]],"',")</f>
        <v>'inv_YTLLsFQUPjC5khznDJUmEb',</v>
      </c>
      <c r="H569" t="s">
        <v>9</v>
      </c>
      <c r="I569" s="29">
        <v>339.28</v>
      </c>
      <c r="J569" s="253">
        <v>1022753</v>
      </c>
      <c r="K569" t="s">
        <v>24</v>
      </c>
      <c r="L569" s="26">
        <v>45386</v>
      </c>
      <c r="M569" t="s">
        <v>2717</v>
      </c>
    </row>
    <row r="570" spans="1:13">
      <c r="A570" t="s">
        <v>19490</v>
      </c>
      <c r="B570">
        <v>4281</v>
      </c>
      <c r="C570" s="27">
        <v>240956481212</v>
      </c>
      <c r="D570" t="str">
        <f t="shared" si="8"/>
        <v>'240956481212',</v>
      </c>
      <c r="E570" t="s">
        <v>21</v>
      </c>
      <c r="F570" t="s">
        <v>6761</v>
      </c>
      <c r="G570" t="str">
        <f>CONCATENATE("'",Tabla6[[#This Row],[Public ID]],"',")</f>
        <v>'inv_ffRuWggeKRvdzA6QUgs2od',</v>
      </c>
      <c r="H570" t="s">
        <v>9</v>
      </c>
      <c r="I570" s="29">
        <v>1200</v>
      </c>
      <c r="J570" s="253">
        <v>43370</v>
      </c>
      <c r="K570" t="s">
        <v>24</v>
      </c>
      <c r="L570" s="26">
        <v>45386</v>
      </c>
      <c r="M570" t="s">
        <v>368</v>
      </c>
    </row>
    <row r="571" spans="1:13">
      <c r="A571" t="s">
        <v>19490</v>
      </c>
      <c r="B571">
        <v>4281</v>
      </c>
      <c r="C571" s="27">
        <v>240956669933</v>
      </c>
      <c r="D571" t="str">
        <f t="shared" si="8"/>
        <v>'240956669933',</v>
      </c>
      <c r="E571" t="s">
        <v>51</v>
      </c>
      <c r="F571" t="s">
        <v>6762</v>
      </c>
      <c r="G571" t="str">
        <f>CONCATENATE("'",Tabla6[[#This Row],[Public ID]],"',")</f>
        <v>'inv_fQHbBYSMG8W5zefRVF2GAX',</v>
      </c>
      <c r="H571" t="s">
        <v>9</v>
      </c>
      <c r="I571" s="29">
        <v>800</v>
      </c>
      <c r="J571" s="253">
        <v>476959</v>
      </c>
      <c r="K571" t="s">
        <v>24</v>
      </c>
      <c r="L571" s="26">
        <v>45386</v>
      </c>
      <c r="M571" t="s">
        <v>66</v>
      </c>
    </row>
    <row r="572" spans="1:13">
      <c r="A572" t="s">
        <v>19490</v>
      </c>
      <c r="B572">
        <v>4281</v>
      </c>
      <c r="C572" s="27">
        <v>240956741449</v>
      </c>
      <c r="D572" t="str">
        <f t="shared" si="8"/>
        <v>'240956741449',</v>
      </c>
      <c r="E572" t="s">
        <v>51</v>
      </c>
      <c r="F572" t="s">
        <v>6763</v>
      </c>
      <c r="G572" t="str">
        <f>CONCATENATE("'",Tabla6[[#This Row],[Public ID]],"',")</f>
        <v>'inv_VFgtPQwAqTWNpuqZH5SkzA',</v>
      </c>
      <c r="H572" t="s">
        <v>9</v>
      </c>
      <c r="I572" s="29">
        <v>30</v>
      </c>
      <c r="J572" s="253">
        <v>785417</v>
      </c>
      <c r="K572" t="s">
        <v>24</v>
      </c>
      <c r="L572" s="26">
        <v>45386</v>
      </c>
      <c r="M572" t="s">
        <v>66</v>
      </c>
    </row>
    <row r="573" spans="1:13">
      <c r="A573" t="s">
        <v>19490</v>
      </c>
      <c r="B573">
        <v>4281</v>
      </c>
      <c r="C573" s="27">
        <v>240956757866</v>
      </c>
      <c r="D573" t="str">
        <f t="shared" si="8"/>
        <v>'240956757866',</v>
      </c>
      <c r="E573" t="s">
        <v>51</v>
      </c>
      <c r="F573" t="s">
        <v>6764</v>
      </c>
      <c r="G573" t="str">
        <f>CONCATENATE("'",Tabla6[[#This Row],[Public ID]],"',")</f>
        <v>'inv_e6T5aogZDxh2YycySajKBH',</v>
      </c>
      <c r="H573" t="s">
        <v>9</v>
      </c>
      <c r="I573" s="29">
        <v>20</v>
      </c>
      <c r="J573" s="253">
        <v>2012453</v>
      </c>
      <c r="K573" t="s">
        <v>24</v>
      </c>
      <c r="L573" s="26">
        <v>45386</v>
      </c>
      <c r="M573" t="s">
        <v>30</v>
      </c>
    </row>
    <row r="574" spans="1:13">
      <c r="A574" t="s">
        <v>19490</v>
      </c>
      <c r="B574">
        <v>4286</v>
      </c>
      <c r="C574" s="27">
        <v>240923715361</v>
      </c>
      <c r="D574" t="str">
        <f t="shared" si="8"/>
        <v>'240923715361',</v>
      </c>
      <c r="E574" t="s">
        <v>21</v>
      </c>
      <c r="F574" t="s">
        <v>6765</v>
      </c>
      <c r="G574" t="str">
        <f>CONCATENATE("'",Tabla6[[#This Row],[Public ID]],"',")</f>
        <v>'inv_4GUFncHJN7sMnZhSN2AuQi',</v>
      </c>
      <c r="H574" t="s">
        <v>9</v>
      </c>
      <c r="I574" s="29">
        <v>398.6</v>
      </c>
      <c r="J574" s="253">
        <v>674771</v>
      </c>
      <c r="K574" t="s">
        <v>24</v>
      </c>
      <c r="L574" s="26">
        <v>45387</v>
      </c>
      <c r="M574" t="s">
        <v>6638</v>
      </c>
    </row>
    <row r="575" spans="1:13">
      <c r="A575" t="s">
        <v>19490</v>
      </c>
      <c r="B575">
        <v>4286</v>
      </c>
      <c r="C575" s="27">
        <v>240923715361</v>
      </c>
      <c r="D575" t="str">
        <f t="shared" si="8"/>
        <v>'240923715361',</v>
      </c>
      <c r="E575" t="s">
        <v>118</v>
      </c>
      <c r="F575" t="s">
        <v>6765</v>
      </c>
      <c r="G575" t="str">
        <f>CONCATENATE("'",Tabla6[[#This Row],[Public ID]],"',")</f>
        <v>'inv_4GUFncHJN7sMnZhSN2AuQi',</v>
      </c>
      <c r="H575" t="s">
        <v>9</v>
      </c>
      <c r="I575" s="28">
        <v>398.6</v>
      </c>
      <c r="J575" s="253">
        <v>674771</v>
      </c>
      <c r="K575" t="s">
        <v>24</v>
      </c>
      <c r="L575" s="26">
        <v>45387</v>
      </c>
      <c r="M575" t="s">
        <v>6638</v>
      </c>
    </row>
    <row r="576" spans="1:13">
      <c r="A576" t="s">
        <v>19490</v>
      </c>
      <c r="B576">
        <v>4286</v>
      </c>
      <c r="C576" s="27">
        <v>240923740517</v>
      </c>
      <c r="D576" t="str">
        <f t="shared" si="8"/>
        <v>'240923740517',</v>
      </c>
      <c r="E576" t="s">
        <v>118</v>
      </c>
      <c r="F576" t="s">
        <v>6766</v>
      </c>
      <c r="G576" t="str">
        <f>CONCATENATE("'",Tabla6[[#This Row],[Public ID]],"',")</f>
        <v>'inv_jnuxH5aeHKhqFYe8NRS7Bp',</v>
      </c>
      <c r="H576" t="s">
        <v>9</v>
      </c>
      <c r="I576" s="28">
        <v>329.6</v>
      </c>
      <c r="J576" s="253">
        <v>691072</v>
      </c>
      <c r="K576" t="s">
        <v>145</v>
      </c>
      <c r="L576" s="26">
        <v>45387</v>
      </c>
      <c r="M576" t="s">
        <v>4002</v>
      </c>
    </row>
    <row r="577" spans="1:13">
      <c r="A577" t="s">
        <v>19490</v>
      </c>
      <c r="B577">
        <v>4305</v>
      </c>
      <c r="C577" s="27">
        <v>240089920902</v>
      </c>
      <c r="D577" t="str">
        <f t="shared" si="8"/>
        <v>'240089920902',</v>
      </c>
      <c r="E577" t="s">
        <v>21</v>
      </c>
      <c r="F577" t="s">
        <v>6767</v>
      </c>
      <c r="G577" t="str">
        <f>CONCATENATE("'",Tabla6[[#This Row],[Public ID]],"',")</f>
        <v>'inv_PGKqKyhpeNKUZ4aVbT4SnB',</v>
      </c>
      <c r="H577" t="s">
        <v>9</v>
      </c>
      <c r="I577" s="28">
        <v>419.78</v>
      </c>
      <c r="J577" s="253">
        <v>1660707</v>
      </c>
      <c r="K577" t="s">
        <v>24</v>
      </c>
      <c r="L577" s="26">
        <v>45388</v>
      </c>
      <c r="M577" t="s">
        <v>6755</v>
      </c>
    </row>
    <row r="578" spans="1:13">
      <c r="A578" t="s">
        <v>19490</v>
      </c>
      <c r="B578">
        <v>4286</v>
      </c>
      <c r="C578" s="27">
        <v>240923740517</v>
      </c>
      <c r="D578" t="str">
        <f t="shared" ref="D578:D641" si="9">CONCATENATE("'",C578,"',")</f>
        <v>'240923740517',</v>
      </c>
      <c r="E578" t="s">
        <v>21</v>
      </c>
      <c r="F578" t="s">
        <v>6766</v>
      </c>
      <c r="G578" t="str">
        <f>CONCATENATE("'",Tabla6[[#This Row],[Public ID]],"',")</f>
        <v>'inv_jnuxH5aeHKhqFYe8NRS7Bp',</v>
      </c>
      <c r="H578" t="s">
        <v>9</v>
      </c>
      <c r="I578" s="29">
        <v>329.6</v>
      </c>
      <c r="J578" s="253">
        <v>691072</v>
      </c>
      <c r="K578" t="s">
        <v>145</v>
      </c>
      <c r="L578" s="26">
        <v>45388</v>
      </c>
      <c r="M578" t="s">
        <v>4002</v>
      </c>
    </row>
    <row r="579" spans="1:13">
      <c r="A579" t="s">
        <v>19490</v>
      </c>
      <c r="B579">
        <v>4305</v>
      </c>
      <c r="C579" s="27">
        <v>240978241879</v>
      </c>
      <c r="D579" t="str">
        <f t="shared" si="9"/>
        <v>'240978241879',</v>
      </c>
      <c r="E579" t="s">
        <v>51</v>
      </c>
      <c r="F579" t="s">
        <v>6768</v>
      </c>
      <c r="G579" t="str">
        <f>CONCATENATE("'",Tabla6[[#This Row],[Public ID]],"',")</f>
        <v>'inv_X9NGy39uA93WZfQHEcrvHw',</v>
      </c>
      <c r="H579" t="s">
        <v>9</v>
      </c>
      <c r="I579" s="28">
        <v>50</v>
      </c>
      <c r="J579" s="253">
        <v>1141807</v>
      </c>
      <c r="K579" t="s">
        <v>24</v>
      </c>
      <c r="L579" s="26">
        <v>45388</v>
      </c>
      <c r="M579" t="s">
        <v>30</v>
      </c>
    </row>
    <row r="580" spans="1:13">
      <c r="A580" t="s">
        <v>19490</v>
      </c>
      <c r="B580">
        <v>4305</v>
      </c>
      <c r="C580" s="27">
        <v>240978334929</v>
      </c>
      <c r="D580" t="str">
        <f t="shared" si="9"/>
        <v>'240978334929',</v>
      </c>
      <c r="E580" t="s">
        <v>51</v>
      </c>
      <c r="F580" t="s">
        <v>6769</v>
      </c>
      <c r="G580" t="str">
        <f>CONCATENATE("'",Tabla6[[#This Row],[Public ID]],"',")</f>
        <v>'inv_9KsEXCmc4AXwoBio4XUNY4',</v>
      </c>
      <c r="H580" t="s">
        <v>9</v>
      </c>
      <c r="I580" s="28">
        <v>20</v>
      </c>
      <c r="J580" s="253">
        <v>2620046</v>
      </c>
      <c r="K580" t="s">
        <v>24</v>
      </c>
      <c r="L580" s="26">
        <v>45388</v>
      </c>
      <c r="M580" t="s">
        <v>30</v>
      </c>
    </row>
    <row r="581" spans="1:13">
      <c r="A581" t="s">
        <v>19490</v>
      </c>
      <c r="B581">
        <v>4305</v>
      </c>
      <c r="C581" s="27">
        <v>240988822398</v>
      </c>
      <c r="D581" t="str">
        <f t="shared" si="9"/>
        <v>'240988822398',</v>
      </c>
      <c r="E581" t="s">
        <v>645</v>
      </c>
      <c r="F581" t="s">
        <v>6770</v>
      </c>
      <c r="G581" t="str">
        <f>CONCATENATE("'",Tabla6[[#This Row],[Public ID]],"',")</f>
        <v>'inv_DW8RuyUpPFxscUF3p3A54b',</v>
      </c>
      <c r="H581" t="s">
        <v>9</v>
      </c>
      <c r="I581" s="28">
        <v>20</v>
      </c>
      <c r="J581" s="253">
        <v>696478</v>
      </c>
      <c r="K581" t="s">
        <v>145</v>
      </c>
      <c r="L581" s="26">
        <v>45389</v>
      </c>
      <c r="M581" t="s">
        <v>30</v>
      </c>
    </row>
    <row r="582" spans="1:13">
      <c r="A582" t="s">
        <v>19490</v>
      </c>
      <c r="B582">
        <v>4305</v>
      </c>
      <c r="C582" s="27">
        <v>240988822718</v>
      </c>
      <c r="D582" t="str">
        <f t="shared" si="9"/>
        <v>'240988822718',</v>
      </c>
      <c r="E582" t="s">
        <v>645</v>
      </c>
      <c r="F582" t="s">
        <v>6771</v>
      </c>
      <c r="G582" t="str">
        <f>CONCATENATE("'",Tabla6[[#This Row],[Public ID]],"',")</f>
        <v>'inv_hXZ7BnixADKodAc5TpyYYz',</v>
      </c>
      <c r="H582" t="s">
        <v>9</v>
      </c>
      <c r="I582" s="28">
        <v>25</v>
      </c>
      <c r="J582" s="253">
        <v>2611944</v>
      </c>
      <c r="K582" t="s">
        <v>24</v>
      </c>
      <c r="L582" s="26">
        <v>45389</v>
      </c>
      <c r="M582" t="s">
        <v>484</v>
      </c>
    </row>
    <row r="583" spans="1:13">
      <c r="A583" t="s">
        <v>19490</v>
      </c>
      <c r="B583">
        <v>4345</v>
      </c>
      <c r="C583" s="27">
        <v>240751986402</v>
      </c>
      <c r="D583" t="str">
        <f t="shared" si="9"/>
        <v>'240751986402',</v>
      </c>
      <c r="E583" t="s">
        <v>1923</v>
      </c>
      <c r="F583" t="s">
        <v>6772</v>
      </c>
      <c r="G583" t="str">
        <f>CONCATENATE("'",Tabla6[[#This Row],[Public ID]],"',")</f>
        <v>'inv_QqpWX5F8vizqWQpnQ2mSZh',</v>
      </c>
      <c r="H583" t="s">
        <v>9</v>
      </c>
      <c r="I583" s="28">
        <v>400</v>
      </c>
      <c r="J583" t="s">
        <v>6773</v>
      </c>
      <c r="K583" t="s">
        <v>24</v>
      </c>
      <c r="L583" s="26">
        <v>45390</v>
      </c>
      <c r="M583" t="s">
        <v>6774</v>
      </c>
    </row>
    <row r="584" spans="1:13">
      <c r="A584" t="s">
        <v>19490</v>
      </c>
      <c r="B584">
        <v>4345</v>
      </c>
      <c r="C584" s="27">
        <v>240762619238</v>
      </c>
      <c r="D584" t="str">
        <f t="shared" si="9"/>
        <v>'240762619238',</v>
      </c>
      <c r="E584" t="s">
        <v>1973</v>
      </c>
      <c r="F584" t="s">
        <v>6775</v>
      </c>
      <c r="G584" t="str">
        <f>CONCATENATE("'",Tabla6[[#This Row],[Public ID]],"',")</f>
        <v>'inv_GuLHUYjsFHPFsGcWY3ZiLq',</v>
      </c>
      <c r="H584" t="s">
        <v>9</v>
      </c>
      <c r="I584" s="28">
        <v>416.3</v>
      </c>
      <c r="J584" t="s">
        <v>6776</v>
      </c>
      <c r="K584" t="s">
        <v>24</v>
      </c>
      <c r="L584" s="26">
        <v>45390</v>
      </c>
      <c r="M584" t="s">
        <v>6777</v>
      </c>
    </row>
    <row r="585" spans="1:13">
      <c r="A585" t="s">
        <v>19490</v>
      </c>
      <c r="B585">
        <v>4345</v>
      </c>
      <c r="C585" s="27">
        <v>240773180856</v>
      </c>
      <c r="D585" t="str">
        <f t="shared" si="9"/>
        <v>'240773180856',</v>
      </c>
      <c r="E585" t="s">
        <v>6720</v>
      </c>
      <c r="F585" t="s">
        <v>664</v>
      </c>
      <c r="G585" t="str">
        <f>CONCATENATE("'",Tabla6[[#This Row],[Public ID]],"',")</f>
        <v>'inv_jnqzXESi5YPk4pk7L8zGoP',</v>
      </c>
      <c r="H585" t="s">
        <v>9</v>
      </c>
      <c r="I585" s="28">
        <v>69</v>
      </c>
      <c r="J585" t="s">
        <v>6778</v>
      </c>
      <c r="K585" t="s">
        <v>24</v>
      </c>
      <c r="L585" s="26">
        <v>45390</v>
      </c>
      <c r="M585" t="s">
        <v>663</v>
      </c>
    </row>
    <row r="586" spans="1:13">
      <c r="A586" t="s">
        <v>19490</v>
      </c>
      <c r="B586">
        <v>4345</v>
      </c>
      <c r="C586" s="27">
        <v>240858341106</v>
      </c>
      <c r="D586" t="str">
        <f t="shared" si="9"/>
        <v>'240858341106',</v>
      </c>
      <c r="E586" t="s">
        <v>1923</v>
      </c>
      <c r="F586" t="s">
        <v>6779</v>
      </c>
      <c r="G586" t="str">
        <f>CONCATENATE("'",Tabla6[[#This Row],[Public ID]],"',")</f>
        <v>'inv_Phfvp8npFkrTXcp6wPqUhC',</v>
      </c>
      <c r="H586" t="s">
        <v>9</v>
      </c>
      <c r="I586" s="28">
        <v>217.82</v>
      </c>
      <c r="J586" t="s">
        <v>6780</v>
      </c>
      <c r="K586" t="s">
        <v>24</v>
      </c>
      <c r="L586" s="26">
        <v>45390</v>
      </c>
      <c r="M586" t="s">
        <v>2320</v>
      </c>
    </row>
    <row r="587" spans="1:13">
      <c r="A587" t="s">
        <v>19490</v>
      </c>
      <c r="B587">
        <v>4345</v>
      </c>
      <c r="C587" s="27">
        <v>240858706667</v>
      </c>
      <c r="D587" t="str">
        <f t="shared" si="9"/>
        <v>'240858706667',</v>
      </c>
      <c r="E587" t="s">
        <v>1923</v>
      </c>
      <c r="F587" t="s">
        <v>6781</v>
      </c>
      <c r="G587" t="str">
        <f>CONCATENATE("'",Tabla6[[#This Row],[Public ID]],"',")</f>
        <v>'inv_EKMzeFmuMgbmZ6gTQTtut5',</v>
      </c>
      <c r="H587" t="s">
        <v>9</v>
      </c>
      <c r="I587" s="28">
        <v>115.6</v>
      </c>
      <c r="J587" t="s">
        <v>6782</v>
      </c>
      <c r="K587" t="s">
        <v>24</v>
      </c>
      <c r="L587" s="26">
        <v>45390</v>
      </c>
      <c r="M587" t="s">
        <v>5824</v>
      </c>
    </row>
    <row r="588" spans="1:13">
      <c r="A588" t="s">
        <v>19490</v>
      </c>
      <c r="B588">
        <v>4345</v>
      </c>
      <c r="C588" s="27">
        <v>240945907044</v>
      </c>
      <c r="D588" t="str">
        <f t="shared" si="9"/>
        <v>'240945907044',</v>
      </c>
      <c r="E588" t="s">
        <v>1973</v>
      </c>
      <c r="F588" t="s">
        <v>6783</v>
      </c>
      <c r="G588" t="str">
        <f>CONCATENATE("'",Tabla6[[#This Row],[Public ID]],"',")</f>
        <v>'inv_22cUPmc7Xrk9jqFnixUjLm',</v>
      </c>
      <c r="H588" t="s">
        <v>9</v>
      </c>
      <c r="I588" s="28">
        <v>185.75</v>
      </c>
      <c r="J588" t="s">
        <v>6784</v>
      </c>
      <c r="K588" t="s">
        <v>24</v>
      </c>
      <c r="L588" s="26">
        <v>45390</v>
      </c>
      <c r="M588" t="s">
        <v>5787</v>
      </c>
    </row>
    <row r="589" spans="1:13">
      <c r="A589" t="s">
        <v>19490</v>
      </c>
      <c r="B589">
        <v>4345</v>
      </c>
      <c r="C589" s="27">
        <v>240998991316</v>
      </c>
      <c r="D589" t="str">
        <f t="shared" si="9"/>
        <v>'240998991316',</v>
      </c>
      <c r="E589" t="s">
        <v>850</v>
      </c>
      <c r="F589" t="s">
        <v>6785</v>
      </c>
      <c r="G589" t="str">
        <f>CONCATENATE("'",Tabla6[[#This Row],[Public ID]],"',")</f>
        <v>'inv_EAhU4nRF5MKvLQM8b8dnm9',</v>
      </c>
      <c r="H589" t="s">
        <v>9</v>
      </c>
      <c r="I589" s="28">
        <v>20</v>
      </c>
      <c r="J589" t="s">
        <v>6786</v>
      </c>
      <c r="K589" t="s">
        <v>24</v>
      </c>
      <c r="L589" s="26">
        <v>45390</v>
      </c>
      <c r="M589" t="s">
        <v>484</v>
      </c>
    </row>
    <row r="590" spans="1:13">
      <c r="A590" t="s">
        <v>19490</v>
      </c>
      <c r="B590">
        <v>4345</v>
      </c>
      <c r="C590" s="27">
        <v>240998998131</v>
      </c>
      <c r="D590" t="str">
        <f t="shared" si="9"/>
        <v>'240998998131',</v>
      </c>
      <c r="E590" t="s">
        <v>850</v>
      </c>
      <c r="F590" t="s">
        <v>6787</v>
      </c>
      <c r="G590" t="str">
        <f>CONCATENATE("'",Tabla6[[#This Row],[Public ID]],"',")</f>
        <v>'inv_gHzB2FQoiGpWJmKW6L7T8X',</v>
      </c>
      <c r="H590" t="s">
        <v>9</v>
      </c>
      <c r="I590" s="28">
        <v>5</v>
      </c>
      <c r="J590" t="s">
        <v>6788</v>
      </c>
      <c r="K590" t="s">
        <v>24</v>
      </c>
      <c r="L590" s="26">
        <v>45390</v>
      </c>
      <c r="M590" t="s">
        <v>66</v>
      </c>
    </row>
    <row r="591" spans="1:13">
      <c r="A591" t="s">
        <v>19490</v>
      </c>
      <c r="B591">
        <v>4345</v>
      </c>
      <c r="C591" s="27">
        <v>240999269406</v>
      </c>
      <c r="D591" t="str">
        <f t="shared" si="9"/>
        <v>'240999269406',</v>
      </c>
      <c r="E591" t="s">
        <v>850</v>
      </c>
      <c r="F591" t="s">
        <v>6789</v>
      </c>
      <c r="G591" t="str">
        <f>CONCATENATE("'",Tabla6[[#This Row],[Public ID]],"',")</f>
        <v>'inv_UNp6H3vxXmyD7RTNFxWao2',</v>
      </c>
      <c r="H591" t="s">
        <v>9</v>
      </c>
      <c r="I591" s="28">
        <v>2070</v>
      </c>
      <c r="J591" t="s">
        <v>6790</v>
      </c>
      <c r="K591" t="s">
        <v>24</v>
      </c>
      <c r="L591" s="26">
        <v>45390</v>
      </c>
      <c r="M591" t="s">
        <v>66</v>
      </c>
    </row>
    <row r="592" spans="1:13">
      <c r="A592" t="s">
        <v>19490</v>
      </c>
      <c r="B592">
        <v>4345</v>
      </c>
      <c r="C592" s="27">
        <v>240999280768</v>
      </c>
      <c r="D592" t="str">
        <f t="shared" si="9"/>
        <v>'240999280768',</v>
      </c>
      <c r="E592" t="s">
        <v>850</v>
      </c>
      <c r="F592" t="s">
        <v>6791</v>
      </c>
      <c r="G592" t="str">
        <f>CONCATENATE("'",Tabla6[[#This Row],[Public ID]],"',")</f>
        <v>'inv_Md6CJ7xtujmAkUpTmu7WCZ',</v>
      </c>
      <c r="H592" t="s">
        <v>9</v>
      </c>
      <c r="I592" s="28">
        <v>20</v>
      </c>
      <c r="J592" t="s">
        <v>6792</v>
      </c>
      <c r="K592" t="s">
        <v>24</v>
      </c>
      <c r="L592" s="26">
        <v>45390</v>
      </c>
      <c r="M592" t="s">
        <v>30</v>
      </c>
    </row>
    <row r="593" spans="1:13">
      <c r="A593" t="s">
        <v>19490</v>
      </c>
      <c r="B593">
        <v>4345</v>
      </c>
      <c r="C593" s="27">
        <v>240999297775</v>
      </c>
      <c r="D593" t="str">
        <f t="shared" si="9"/>
        <v>'240999297775',</v>
      </c>
      <c r="E593" t="s">
        <v>1923</v>
      </c>
      <c r="F593" t="s">
        <v>6793</v>
      </c>
      <c r="G593" t="str">
        <f>CONCATENATE("'",Tabla6[[#This Row],[Public ID]],"',")</f>
        <v>'inv_D5R2bgmm97yX9TLyoTTnmy',</v>
      </c>
      <c r="H593" t="s">
        <v>9</v>
      </c>
      <c r="I593" s="28">
        <v>59</v>
      </c>
      <c r="J593" t="s">
        <v>6794</v>
      </c>
      <c r="K593" t="s">
        <v>24</v>
      </c>
      <c r="L593" s="26">
        <v>45390</v>
      </c>
      <c r="M593" t="s">
        <v>66</v>
      </c>
    </row>
    <row r="594" spans="1:13">
      <c r="A594" t="s">
        <v>19490</v>
      </c>
      <c r="B594">
        <v>4345</v>
      </c>
      <c r="C594" s="27">
        <v>240999301593</v>
      </c>
      <c r="D594" t="str">
        <f t="shared" si="9"/>
        <v>'240999301593',</v>
      </c>
      <c r="E594" t="s">
        <v>1923</v>
      </c>
      <c r="F594" t="s">
        <v>6795</v>
      </c>
      <c r="G594" t="str">
        <f>CONCATENATE("'",Tabla6[[#This Row],[Public ID]],"',")</f>
        <v>'inv_n4rQXGARvCwLZx4aRQXjB7',</v>
      </c>
      <c r="H594" t="s">
        <v>9</v>
      </c>
      <c r="I594" s="28">
        <v>101</v>
      </c>
      <c r="J594" t="s">
        <v>6796</v>
      </c>
      <c r="K594" t="s">
        <v>24</v>
      </c>
      <c r="L594" s="26">
        <v>45390</v>
      </c>
      <c r="M594" t="s">
        <v>66</v>
      </c>
    </row>
    <row r="595" spans="1:13">
      <c r="A595" t="s">
        <v>19490</v>
      </c>
      <c r="B595">
        <v>4345</v>
      </c>
      <c r="C595" s="27">
        <v>240999308518</v>
      </c>
      <c r="D595" t="str">
        <f t="shared" si="9"/>
        <v>'240999308518',</v>
      </c>
      <c r="E595" t="s">
        <v>1923</v>
      </c>
      <c r="F595" t="s">
        <v>6797</v>
      </c>
      <c r="G595" t="str">
        <f>CONCATENATE("'",Tabla6[[#This Row],[Public ID]],"',")</f>
        <v>'inv_4XFhDnvXpyDT4FiPHssVMZ',</v>
      </c>
      <c r="H595" t="s">
        <v>9</v>
      </c>
      <c r="I595" s="28">
        <v>152</v>
      </c>
      <c r="J595" t="s">
        <v>6798</v>
      </c>
      <c r="K595" t="s">
        <v>24</v>
      </c>
      <c r="L595" s="26">
        <v>45390</v>
      </c>
      <c r="M595" t="s">
        <v>66</v>
      </c>
    </row>
    <row r="596" spans="1:13">
      <c r="A596" t="s">
        <v>19490</v>
      </c>
      <c r="B596">
        <v>4345</v>
      </c>
      <c r="C596" s="27">
        <v>240999323983</v>
      </c>
      <c r="D596" t="str">
        <f t="shared" si="9"/>
        <v>'240999323983',</v>
      </c>
      <c r="E596" t="s">
        <v>850</v>
      </c>
      <c r="F596" t="s">
        <v>6799</v>
      </c>
      <c r="G596" t="str">
        <f>CONCATENATE("'",Tabla6[[#This Row],[Public ID]],"',")</f>
        <v>'inv_WzZnqmkrZNNk6xVTtcvT7G',</v>
      </c>
      <c r="H596" t="s">
        <v>9</v>
      </c>
      <c r="I596" s="28">
        <v>20</v>
      </c>
      <c r="J596" t="s">
        <v>6800</v>
      </c>
      <c r="K596" t="s">
        <v>24</v>
      </c>
      <c r="L596" s="26">
        <v>45390</v>
      </c>
      <c r="M596" t="s">
        <v>30</v>
      </c>
    </row>
    <row r="597" spans="1:13">
      <c r="A597" t="s">
        <v>19490</v>
      </c>
      <c r="B597">
        <v>4345</v>
      </c>
      <c r="C597" s="27">
        <v>240999344495</v>
      </c>
      <c r="D597" t="str">
        <f t="shared" si="9"/>
        <v>'240999344495',</v>
      </c>
      <c r="E597" t="s">
        <v>850</v>
      </c>
      <c r="F597" t="s">
        <v>6801</v>
      </c>
      <c r="G597" t="str">
        <f>CONCATENATE("'",Tabla6[[#This Row],[Public ID]],"',")</f>
        <v>'inv_Hx9nBA5PqqJsRYdVK6ETLm',</v>
      </c>
      <c r="H597" t="s">
        <v>9</v>
      </c>
      <c r="I597" s="28">
        <v>25</v>
      </c>
      <c r="J597" t="s">
        <v>6802</v>
      </c>
      <c r="K597" t="s">
        <v>24</v>
      </c>
      <c r="L597" s="26">
        <v>45390</v>
      </c>
      <c r="M597" t="s">
        <v>30</v>
      </c>
    </row>
    <row r="598" spans="1:13">
      <c r="A598" t="s">
        <v>19490</v>
      </c>
      <c r="B598">
        <v>4345</v>
      </c>
      <c r="C598" s="27">
        <v>240999344772</v>
      </c>
      <c r="D598" t="str">
        <f t="shared" si="9"/>
        <v>'240999344772',</v>
      </c>
      <c r="E598" t="s">
        <v>850</v>
      </c>
      <c r="F598" t="s">
        <v>6803</v>
      </c>
      <c r="G598" t="str">
        <f>CONCATENATE("'",Tabla6[[#This Row],[Public ID]],"',")</f>
        <v>'inv_bo3iAWiCjj5hxQVTnBD8BM',</v>
      </c>
      <c r="H598" t="s">
        <v>109</v>
      </c>
      <c r="I598" s="28">
        <v>534.98</v>
      </c>
      <c r="J598" t="s">
        <v>6804</v>
      </c>
      <c r="K598" t="s">
        <v>24</v>
      </c>
      <c r="L598" s="26">
        <v>45390</v>
      </c>
      <c r="M598" t="s">
        <v>58</v>
      </c>
    </row>
    <row r="599" spans="1:13">
      <c r="A599" t="s">
        <v>19490</v>
      </c>
      <c r="B599">
        <v>4345</v>
      </c>
      <c r="C599" s="27">
        <v>240999347902</v>
      </c>
      <c r="D599" t="str">
        <f t="shared" si="9"/>
        <v>'240999347902',</v>
      </c>
      <c r="E599" t="s">
        <v>850</v>
      </c>
      <c r="F599" t="s">
        <v>6805</v>
      </c>
      <c r="G599" t="str">
        <f>CONCATENATE("'",Tabla6[[#This Row],[Public ID]],"',")</f>
        <v>'inv_grrTHE3VcjAUCx8S6bCLL9',</v>
      </c>
      <c r="H599" t="s">
        <v>9</v>
      </c>
      <c r="I599" s="28">
        <v>75</v>
      </c>
      <c r="J599" t="s">
        <v>6806</v>
      </c>
      <c r="K599" t="s">
        <v>24</v>
      </c>
      <c r="L599" s="26">
        <v>45390</v>
      </c>
      <c r="M599" t="s">
        <v>1946</v>
      </c>
    </row>
    <row r="600" spans="1:13">
      <c r="A600" t="s">
        <v>19490</v>
      </c>
      <c r="B600">
        <v>4345</v>
      </c>
      <c r="C600" s="27">
        <v>240999363905</v>
      </c>
      <c r="D600" t="str">
        <f t="shared" si="9"/>
        <v>'240999363905',</v>
      </c>
      <c r="E600" t="s">
        <v>1923</v>
      </c>
      <c r="F600" t="s">
        <v>6807</v>
      </c>
      <c r="G600" t="str">
        <f>CONCATENATE("'",Tabla6[[#This Row],[Public ID]],"',")</f>
        <v>'inv_LLk8voPMbaZC6GR4Xk4k5f',</v>
      </c>
      <c r="H600" t="s">
        <v>9</v>
      </c>
      <c r="I600" s="28">
        <v>96</v>
      </c>
      <c r="J600" t="s">
        <v>6808</v>
      </c>
      <c r="K600" t="s">
        <v>24</v>
      </c>
      <c r="L600" s="26">
        <v>45390</v>
      </c>
      <c r="M600" t="s">
        <v>48</v>
      </c>
    </row>
    <row r="601" spans="1:13">
      <c r="A601" t="s">
        <v>19490</v>
      </c>
      <c r="B601">
        <v>4345</v>
      </c>
      <c r="C601" s="27">
        <v>240999364536</v>
      </c>
      <c r="D601" t="str">
        <f t="shared" si="9"/>
        <v>'240999364536',</v>
      </c>
      <c r="E601" t="s">
        <v>850</v>
      </c>
      <c r="F601" t="s">
        <v>6809</v>
      </c>
      <c r="G601" t="str">
        <f>CONCATENATE("'",Tabla6[[#This Row],[Public ID]],"',")</f>
        <v>'inv_GiD8mPSBF8B7k8eraHV2R6',</v>
      </c>
      <c r="H601" t="s">
        <v>9</v>
      </c>
      <c r="I601" s="28">
        <v>105</v>
      </c>
      <c r="J601" t="s">
        <v>6810</v>
      </c>
      <c r="K601" t="s">
        <v>24</v>
      </c>
      <c r="L601" s="26">
        <v>45390</v>
      </c>
      <c r="M601" t="s">
        <v>30</v>
      </c>
    </row>
    <row r="602" spans="1:13">
      <c r="A602" t="s">
        <v>19490</v>
      </c>
      <c r="B602">
        <v>4345</v>
      </c>
      <c r="C602" s="27">
        <v>240999388072</v>
      </c>
      <c r="D602" t="str">
        <f t="shared" si="9"/>
        <v>'240999388072',</v>
      </c>
      <c r="E602" t="s">
        <v>1923</v>
      </c>
      <c r="F602" t="s">
        <v>6811</v>
      </c>
      <c r="G602" t="str">
        <f>CONCATENATE("'",Tabla6[[#This Row],[Public ID]],"',")</f>
        <v>'inv_ZoAFVhBkAQnsEjD4s7GZLe',</v>
      </c>
      <c r="H602" t="s">
        <v>9</v>
      </c>
      <c r="I602" s="28">
        <v>764</v>
      </c>
      <c r="J602" t="s">
        <v>6812</v>
      </c>
      <c r="K602" t="s">
        <v>24</v>
      </c>
      <c r="L602" s="26">
        <v>45390</v>
      </c>
      <c r="M602" t="s">
        <v>66</v>
      </c>
    </row>
    <row r="603" spans="1:13">
      <c r="A603" t="s">
        <v>19490</v>
      </c>
      <c r="B603">
        <v>4345</v>
      </c>
      <c r="C603" s="27">
        <v>240999394395</v>
      </c>
      <c r="D603" t="str">
        <f t="shared" si="9"/>
        <v>'240999394395',</v>
      </c>
      <c r="E603" t="s">
        <v>850</v>
      </c>
      <c r="F603" t="s">
        <v>6813</v>
      </c>
      <c r="G603" t="str">
        <f>CONCATENATE("'",Tabla6[[#This Row],[Public ID]],"',")</f>
        <v>'inv_Sd5aGeXuq3gLXkmE7r6dyW',</v>
      </c>
      <c r="H603" t="s">
        <v>9</v>
      </c>
      <c r="I603" s="28">
        <v>50</v>
      </c>
      <c r="J603" t="s">
        <v>6814</v>
      </c>
      <c r="K603" t="s">
        <v>24</v>
      </c>
      <c r="L603" s="26">
        <v>45390</v>
      </c>
      <c r="M603" t="s">
        <v>48</v>
      </c>
    </row>
    <row r="604" spans="1:13">
      <c r="A604" t="s">
        <v>19490</v>
      </c>
      <c r="B604">
        <v>4345</v>
      </c>
      <c r="C604" s="27">
        <v>240999396826</v>
      </c>
      <c r="D604" t="str">
        <f t="shared" si="9"/>
        <v>'240999396826',</v>
      </c>
      <c r="E604" t="s">
        <v>1923</v>
      </c>
      <c r="F604" t="s">
        <v>6815</v>
      </c>
      <c r="G604" t="str">
        <f>CONCATENATE("'",Tabla6[[#This Row],[Public ID]],"',")</f>
        <v>'inv_KqXQcPJkAAUjSPGmipP3sK',</v>
      </c>
      <c r="H604" t="s">
        <v>9</v>
      </c>
      <c r="I604" s="28">
        <v>45</v>
      </c>
      <c r="J604" t="s">
        <v>6816</v>
      </c>
      <c r="K604" t="s">
        <v>24</v>
      </c>
      <c r="L604" s="26">
        <v>45390</v>
      </c>
      <c r="M604" t="s">
        <v>1946</v>
      </c>
    </row>
    <row r="605" spans="1:13">
      <c r="A605" t="s">
        <v>19490</v>
      </c>
      <c r="B605">
        <v>4345</v>
      </c>
      <c r="C605" s="27">
        <v>240999416816</v>
      </c>
      <c r="D605" t="str">
        <f t="shared" si="9"/>
        <v>'240999416816',</v>
      </c>
      <c r="E605" t="s">
        <v>1923</v>
      </c>
      <c r="F605" t="s">
        <v>6817</v>
      </c>
      <c r="G605" t="str">
        <f>CONCATENATE("'",Tabla6[[#This Row],[Public ID]],"',")</f>
        <v>'inv_QL3HBZXGMSpdqRBCzRqiYB',</v>
      </c>
      <c r="H605" t="s">
        <v>9</v>
      </c>
      <c r="I605" s="28">
        <v>2397.6</v>
      </c>
      <c r="J605" t="s">
        <v>6818</v>
      </c>
      <c r="K605" t="s">
        <v>24</v>
      </c>
      <c r="L605" s="26">
        <v>45390</v>
      </c>
      <c r="M605" t="s">
        <v>58</v>
      </c>
    </row>
    <row r="606" spans="1:13">
      <c r="A606" t="s">
        <v>19490</v>
      </c>
      <c r="B606">
        <v>4345</v>
      </c>
      <c r="C606" s="27">
        <v>240999421948</v>
      </c>
      <c r="D606" t="str">
        <f t="shared" si="9"/>
        <v>'240999421948',</v>
      </c>
      <c r="E606" t="s">
        <v>850</v>
      </c>
      <c r="F606" t="s">
        <v>6819</v>
      </c>
      <c r="G606" t="str">
        <f>CONCATENATE("'",Tabla6[[#This Row],[Public ID]],"',")</f>
        <v>'inv_6QELaQrtUHMzBZZMA7ACZP',</v>
      </c>
      <c r="H606" t="s">
        <v>9</v>
      </c>
      <c r="I606" s="28">
        <v>70</v>
      </c>
      <c r="J606" t="s">
        <v>6820</v>
      </c>
      <c r="K606" t="s">
        <v>24</v>
      </c>
      <c r="L606" s="26">
        <v>45390</v>
      </c>
      <c r="M606" t="s">
        <v>96</v>
      </c>
    </row>
    <row r="607" spans="1:13">
      <c r="A607" t="s">
        <v>19490</v>
      </c>
      <c r="B607">
        <v>4363</v>
      </c>
      <c r="C607" s="27">
        <v>241000120249</v>
      </c>
      <c r="D607" t="str">
        <f t="shared" si="9"/>
        <v>'241000120249',</v>
      </c>
      <c r="E607" t="s">
        <v>850</v>
      </c>
      <c r="F607" t="s">
        <v>6821</v>
      </c>
      <c r="G607" t="str">
        <f>CONCATENATE("'",Tabla6[[#This Row],[Public ID]],"',")</f>
        <v>'inv_amNGcBis7LKBcmLG6ykaLz',</v>
      </c>
      <c r="H607" t="s">
        <v>9</v>
      </c>
      <c r="I607" s="28">
        <v>150</v>
      </c>
      <c r="J607" s="253">
        <v>2515206</v>
      </c>
      <c r="K607" t="s">
        <v>24</v>
      </c>
      <c r="L607" s="26">
        <v>45391</v>
      </c>
      <c r="M607" t="s">
        <v>30</v>
      </c>
    </row>
    <row r="608" spans="1:13">
      <c r="A608" t="s">
        <v>19490</v>
      </c>
      <c r="B608">
        <v>4363</v>
      </c>
      <c r="C608" s="27">
        <v>241000274441</v>
      </c>
      <c r="D608" t="str">
        <f t="shared" si="9"/>
        <v>'241000274441',</v>
      </c>
      <c r="E608" t="s">
        <v>850</v>
      </c>
      <c r="F608" t="s">
        <v>6822</v>
      </c>
      <c r="G608" t="str">
        <f>CONCATENATE("'",Tabla6[[#This Row],[Public ID]],"',")</f>
        <v>'inv_9rbpN6DUDnGcovYiAxmnon',</v>
      </c>
      <c r="H608" t="s">
        <v>9</v>
      </c>
      <c r="I608" s="28">
        <v>100</v>
      </c>
      <c r="J608" s="253">
        <v>1762141</v>
      </c>
      <c r="K608" t="s">
        <v>24</v>
      </c>
      <c r="L608" s="26">
        <v>45391</v>
      </c>
      <c r="M608" t="s">
        <v>27</v>
      </c>
    </row>
    <row r="609" spans="1:13">
      <c r="A609" t="s">
        <v>19490</v>
      </c>
      <c r="B609">
        <v>4363</v>
      </c>
      <c r="C609" s="27">
        <v>241000347006</v>
      </c>
      <c r="D609" t="str">
        <f t="shared" si="9"/>
        <v>'241000347006',</v>
      </c>
      <c r="E609" t="s">
        <v>850</v>
      </c>
      <c r="F609" t="s">
        <v>6823</v>
      </c>
      <c r="G609" t="str">
        <f>CONCATENATE("'",Tabla6[[#This Row],[Public ID]],"',")</f>
        <v>'inv_WGNTYbxfLzz2iYbAZgKUKD',</v>
      </c>
      <c r="H609" t="s">
        <v>9</v>
      </c>
      <c r="I609" s="28">
        <v>20</v>
      </c>
      <c r="J609" s="253">
        <v>1623744</v>
      </c>
      <c r="K609" t="s">
        <v>24</v>
      </c>
      <c r="L609" s="26">
        <v>45391</v>
      </c>
      <c r="M609" t="s">
        <v>30</v>
      </c>
    </row>
    <row r="610" spans="1:13">
      <c r="A610" t="s">
        <v>19490</v>
      </c>
      <c r="B610">
        <v>4363</v>
      </c>
      <c r="C610" s="27">
        <v>241009799899</v>
      </c>
      <c r="D610" t="str">
        <f t="shared" si="9"/>
        <v>'241009799899',</v>
      </c>
      <c r="E610" t="s">
        <v>850</v>
      </c>
      <c r="F610" t="s">
        <v>6824</v>
      </c>
      <c r="G610" t="str">
        <f>CONCATENATE("'",Tabla6[[#This Row],[Public ID]],"',")</f>
        <v>'inv_WA4tCybXWoo85QgiJh49fq',</v>
      </c>
      <c r="H610" t="s">
        <v>9</v>
      </c>
      <c r="I610" s="28">
        <v>30.1</v>
      </c>
      <c r="J610" s="253">
        <v>50510</v>
      </c>
      <c r="K610" t="s">
        <v>24</v>
      </c>
      <c r="L610" s="26">
        <v>45391</v>
      </c>
      <c r="M610" t="s">
        <v>27</v>
      </c>
    </row>
    <row r="611" spans="1:13">
      <c r="A611" t="s">
        <v>19490</v>
      </c>
      <c r="B611">
        <v>4363</v>
      </c>
      <c r="C611" s="27">
        <v>241009810855</v>
      </c>
      <c r="D611" t="str">
        <f t="shared" si="9"/>
        <v>'241009810855',</v>
      </c>
      <c r="E611" t="s">
        <v>1923</v>
      </c>
      <c r="F611" t="s">
        <v>6825</v>
      </c>
      <c r="G611" t="str">
        <f>CONCATENATE("'",Tabla6[[#This Row],[Public ID]],"',")</f>
        <v>'inv_8UQwQbNj68STQmauwXHNTr',</v>
      </c>
      <c r="H611" t="s">
        <v>9</v>
      </c>
      <c r="I611" s="28">
        <v>473</v>
      </c>
      <c r="J611" s="253">
        <v>159913</v>
      </c>
      <c r="K611" t="s">
        <v>24</v>
      </c>
      <c r="L611" s="26">
        <v>45391</v>
      </c>
      <c r="M611" t="s">
        <v>48</v>
      </c>
    </row>
    <row r="612" spans="1:13">
      <c r="A612" t="s">
        <v>19490</v>
      </c>
      <c r="B612">
        <v>4363</v>
      </c>
      <c r="C612" s="27">
        <v>241009829826</v>
      </c>
      <c r="D612" t="str">
        <f t="shared" si="9"/>
        <v>'241009829826',</v>
      </c>
      <c r="E612" t="s">
        <v>850</v>
      </c>
      <c r="F612" t="s">
        <v>6826</v>
      </c>
      <c r="G612" t="str">
        <f>CONCATENATE("'",Tabla6[[#This Row],[Public ID]],"',")</f>
        <v>'inv_5cqK3Pq4GuCgXc5D3kVUdq',</v>
      </c>
      <c r="H612" t="s">
        <v>9</v>
      </c>
      <c r="I612" s="28">
        <v>20</v>
      </c>
      <c r="J612" s="253">
        <v>699981</v>
      </c>
      <c r="K612" t="s">
        <v>145</v>
      </c>
      <c r="L612" s="26">
        <v>45391</v>
      </c>
      <c r="M612" t="s">
        <v>30</v>
      </c>
    </row>
    <row r="613" spans="1:13">
      <c r="A613" t="s">
        <v>19490</v>
      </c>
      <c r="B613">
        <v>4363</v>
      </c>
      <c r="C613" s="27">
        <v>241009949187</v>
      </c>
      <c r="D613" t="str">
        <f t="shared" si="9"/>
        <v>'241009949187',</v>
      </c>
      <c r="E613" t="s">
        <v>850</v>
      </c>
      <c r="F613" t="s">
        <v>6827</v>
      </c>
      <c r="G613" t="str">
        <f>CONCATENATE("'",Tabla6[[#This Row],[Public ID]],"',")</f>
        <v>'inv_SA2h4A8gwcj27E6HMJq6Cc',</v>
      </c>
      <c r="H613" t="s">
        <v>9</v>
      </c>
      <c r="I613" s="28">
        <v>465</v>
      </c>
      <c r="J613" s="253">
        <v>710961</v>
      </c>
      <c r="K613" t="s">
        <v>24</v>
      </c>
      <c r="L613" s="26">
        <v>45391</v>
      </c>
      <c r="M613" t="s">
        <v>66</v>
      </c>
    </row>
    <row r="614" spans="1:13">
      <c r="A614" t="s">
        <v>19490</v>
      </c>
      <c r="B614">
        <v>4380</v>
      </c>
      <c r="C614" s="27">
        <v>240870153322</v>
      </c>
      <c r="D614" t="str">
        <f t="shared" si="9"/>
        <v>'240870153322',</v>
      </c>
      <c r="E614" t="s">
        <v>1973</v>
      </c>
      <c r="F614" t="s">
        <v>6828</v>
      </c>
      <c r="G614" t="str">
        <f>CONCATENATE("'",Tabla6[[#This Row],[Public ID]],"',")</f>
        <v>'inv_KS328ZSjGdVzAodd5G74QB',</v>
      </c>
      <c r="H614" t="s">
        <v>9</v>
      </c>
      <c r="I614" s="28">
        <v>285</v>
      </c>
      <c r="J614" s="253">
        <v>78964</v>
      </c>
      <c r="K614" t="s">
        <v>24</v>
      </c>
      <c r="L614" s="26">
        <v>45392</v>
      </c>
      <c r="M614" t="s">
        <v>6829</v>
      </c>
    </row>
    <row r="615" spans="1:13">
      <c r="A615" t="s">
        <v>19490</v>
      </c>
      <c r="B615">
        <v>4380</v>
      </c>
      <c r="C615" s="27">
        <v>241010558253</v>
      </c>
      <c r="D615" t="str">
        <f t="shared" si="9"/>
        <v>'241010558253',</v>
      </c>
      <c r="E615" t="s">
        <v>850</v>
      </c>
      <c r="F615" t="s">
        <v>6830</v>
      </c>
      <c r="G615" t="str">
        <f>CONCATENATE("'",Tabla6[[#This Row],[Public ID]],"',")</f>
        <v>'inv_LkYP5yneizR5kGKfYJEHrd',</v>
      </c>
      <c r="H615" t="s">
        <v>9</v>
      </c>
      <c r="I615" s="28">
        <v>1756</v>
      </c>
      <c r="J615" s="253">
        <v>3249349</v>
      </c>
      <c r="K615" t="s">
        <v>24</v>
      </c>
      <c r="L615" s="26">
        <v>45392</v>
      </c>
      <c r="M615" t="s">
        <v>66</v>
      </c>
    </row>
    <row r="616" spans="1:13">
      <c r="A616" t="s">
        <v>19490</v>
      </c>
      <c r="B616">
        <v>4380</v>
      </c>
      <c r="C616" s="27">
        <v>241010602694</v>
      </c>
      <c r="D616" t="str">
        <f t="shared" si="9"/>
        <v>'241010602694',</v>
      </c>
      <c r="E616" t="s">
        <v>850</v>
      </c>
      <c r="F616" t="s">
        <v>6831</v>
      </c>
      <c r="G616" t="str">
        <f>CONCATENATE("'",Tabla6[[#This Row],[Public ID]],"',")</f>
        <v>'inv_cLENFUBg8Fo2fJm6DXT6wr',</v>
      </c>
      <c r="H616" t="s">
        <v>9</v>
      </c>
      <c r="I616" s="28">
        <v>21</v>
      </c>
      <c r="J616" s="253">
        <v>42029</v>
      </c>
      <c r="K616" t="s">
        <v>24</v>
      </c>
      <c r="L616" s="26">
        <v>45392</v>
      </c>
      <c r="M616" t="s">
        <v>30</v>
      </c>
    </row>
    <row r="617" spans="1:13">
      <c r="A617" t="s">
        <v>19490</v>
      </c>
      <c r="B617">
        <v>4380</v>
      </c>
      <c r="C617" s="27">
        <v>241010603188</v>
      </c>
      <c r="D617" t="str">
        <f t="shared" si="9"/>
        <v>'241010603188',</v>
      </c>
      <c r="E617" t="s">
        <v>850</v>
      </c>
      <c r="F617" t="s">
        <v>6832</v>
      </c>
      <c r="G617" t="str">
        <f>CONCATENATE("'",Tabla6[[#This Row],[Public ID]],"',")</f>
        <v>'inv_BTZ9Jarv5BWdZdNXzxCwsv',</v>
      </c>
      <c r="H617" t="s">
        <v>9</v>
      </c>
      <c r="I617" s="28">
        <v>20</v>
      </c>
      <c r="J617" s="253">
        <v>18061</v>
      </c>
      <c r="K617" t="s">
        <v>24</v>
      </c>
      <c r="L617" s="26">
        <v>45392</v>
      </c>
      <c r="M617" t="s">
        <v>30</v>
      </c>
    </row>
    <row r="618" spans="1:13">
      <c r="A618" t="s">
        <v>19490</v>
      </c>
      <c r="B618">
        <v>4380</v>
      </c>
      <c r="C618" s="27">
        <v>241010632738</v>
      </c>
      <c r="D618" t="str">
        <f t="shared" si="9"/>
        <v>'241010632738',</v>
      </c>
      <c r="E618" t="s">
        <v>850</v>
      </c>
      <c r="F618" t="s">
        <v>6833</v>
      </c>
      <c r="G618" t="str">
        <f>CONCATENATE("'",Tabla6[[#This Row],[Public ID]],"',")</f>
        <v>'inv_33KbFW42RYcXV4e2Bcaemh',</v>
      </c>
      <c r="H618" t="s">
        <v>9</v>
      </c>
      <c r="I618" s="28">
        <v>5</v>
      </c>
      <c r="J618" s="253">
        <v>400688</v>
      </c>
      <c r="K618" t="s">
        <v>24</v>
      </c>
      <c r="L618" s="26">
        <v>45392</v>
      </c>
      <c r="M618" t="s">
        <v>30</v>
      </c>
    </row>
    <row r="619" spans="1:13">
      <c r="A619" t="s">
        <v>19490</v>
      </c>
      <c r="B619">
        <v>4380</v>
      </c>
      <c r="C619" s="27">
        <v>241021210873</v>
      </c>
      <c r="D619" t="str">
        <f t="shared" si="9"/>
        <v>'241021210873',</v>
      </c>
      <c r="E619" t="s">
        <v>850</v>
      </c>
      <c r="F619" t="s">
        <v>6834</v>
      </c>
      <c r="G619" t="str">
        <f>CONCATENATE("'",Tabla6[[#This Row],[Public ID]],"',")</f>
        <v>'inv_SJKbMzxEdnH6KvZAELT4i9',</v>
      </c>
      <c r="H619" t="s">
        <v>9</v>
      </c>
      <c r="I619" s="28">
        <v>20</v>
      </c>
      <c r="J619" s="253">
        <v>1727451</v>
      </c>
      <c r="K619" t="s">
        <v>24</v>
      </c>
      <c r="L619" s="26">
        <v>45392</v>
      </c>
      <c r="M619" t="s">
        <v>30</v>
      </c>
    </row>
    <row r="620" spans="1:13">
      <c r="A620" t="s">
        <v>19490</v>
      </c>
      <c r="B620">
        <v>4439</v>
      </c>
      <c r="C620" s="27">
        <v>240935195984</v>
      </c>
      <c r="D620" t="str">
        <f t="shared" si="9"/>
        <v>'240935195984',</v>
      </c>
      <c r="E620" s="255" t="s">
        <v>21</v>
      </c>
      <c r="F620" t="s">
        <v>6835</v>
      </c>
      <c r="G620" t="str">
        <f>CONCATENATE("'",Tabla6[[#This Row],[Public ID]],"',")</f>
        <v>'inv_VHGzJ349VrAFmhArjDDVRW',</v>
      </c>
      <c r="H620" t="s">
        <v>9</v>
      </c>
      <c r="I620" s="28">
        <v>304.89999999999998</v>
      </c>
      <c r="J620" s="253" t="s">
        <v>6836</v>
      </c>
      <c r="K620" t="s">
        <v>24</v>
      </c>
      <c r="L620" s="26">
        <v>45393</v>
      </c>
      <c r="M620" t="s">
        <v>6127</v>
      </c>
    </row>
    <row r="621" spans="1:13">
      <c r="A621" t="s">
        <v>19490</v>
      </c>
      <c r="B621">
        <v>4439</v>
      </c>
      <c r="C621" s="27">
        <v>241031921688</v>
      </c>
      <c r="D621" t="str">
        <f t="shared" si="9"/>
        <v>'241031921688',</v>
      </c>
      <c r="E621" s="255" t="s">
        <v>51</v>
      </c>
      <c r="F621" t="s">
        <v>6837</v>
      </c>
      <c r="G621" t="str">
        <f>CONCATENATE("'",Tabla6[[#This Row],[Public ID]],"',")</f>
        <v>'inv_PtK6j28XXgJgucv3iheXGy',</v>
      </c>
      <c r="H621" t="s">
        <v>9</v>
      </c>
      <c r="I621" s="28">
        <v>50</v>
      </c>
      <c r="J621" s="253" t="s">
        <v>6838</v>
      </c>
      <c r="K621" t="s">
        <v>24</v>
      </c>
      <c r="L621" s="26">
        <v>45393</v>
      </c>
      <c r="M621" t="s">
        <v>30</v>
      </c>
    </row>
    <row r="622" spans="1:13">
      <c r="A622" t="s">
        <v>19490</v>
      </c>
      <c r="B622">
        <v>4439</v>
      </c>
      <c r="C622" s="27">
        <v>241031925168</v>
      </c>
      <c r="D622" t="str">
        <f t="shared" si="9"/>
        <v>'241031925168',</v>
      </c>
      <c r="E622" s="255" t="s">
        <v>51</v>
      </c>
      <c r="F622" t="s">
        <v>712</v>
      </c>
      <c r="G622" t="str">
        <f>CONCATENATE("'",Tabla6[[#This Row],[Public ID]],"',")</f>
        <v>'inv_Euy2UguWWbt58f4rLknw5W',</v>
      </c>
      <c r="H622" t="s">
        <v>9</v>
      </c>
      <c r="I622" s="28">
        <v>20</v>
      </c>
      <c r="J622" s="253" t="s">
        <v>6839</v>
      </c>
      <c r="K622" t="s">
        <v>24</v>
      </c>
      <c r="L622" s="26">
        <v>45393</v>
      </c>
      <c r="M622" t="s">
        <v>30</v>
      </c>
    </row>
    <row r="623" spans="1:13">
      <c r="A623" t="s">
        <v>19490</v>
      </c>
      <c r="B623">
        <v>4439</v>
      </c>
      <c r="C623" s="27">
        <v>241021585724</v>
      </c>
      <c r="D623" t="str">
        <f t="shared" si="9"/>
        <v>'241021585724',</v>
      </c>
      <c r="E623" s="255" t="s">
        <v>51</v>
      </c>
      <c r="F623" t="s">
        <v>6840</v>
      </c>
      <c r="G623" t="str">
        <f>CONCATENATE("'",Tabla6[[#This Row],[Public ID]],"',")</f>
        <v>'inv_ZLDXrCJdVgvTrJBr5kXWpq',</v>
      </c>
      <c r="H623" t="s">
        <v>9</v>
      </c>
      <c r="I623" s="28">
        <v>743</v>
      </c>
      <c r="J623" s="253" t="s">
        <v>6841</v>
      </c>
      <c r="K623" t="s">
        <v>145</v>
      </c>
      <c r="L623" s="26">
        <v>45393.208333333336</v>
      </c>
      <c r="M623" t="s">
        <v>58</v>
      </c>
    </row>
    <row r="624" spans="1:13">
      <c r="A624" t="s">
        <v>19490</v>
      </c>
      <c r="B624">
        <v>4439</v>
      </c>
      <c r="C624" s="27">
        <v>241021645754</v>
      </c>
      <c r="D624" t="str">
        <f t="shared" si="9"/>
        <v>'241021645754',</v>
      </c>
      <c r="E624" s="255" t="s">
        <v>51</v>
      </c>
      <c r="F624" t="s">
        <v>6842</v>
      </c>
      <c r="G624" t="str">
        <f>CONCATENATE("'",Tabla6[[#This Row],[Public ID]],"',")</f>
        <v>'inv_VhWyGggHYLVVS6pNtMBZ2e',</v>
      </c>
      <c r="H624" t="s">
        <v>9</v>
      </c>
      <c r="I624" s="28">
        <v>100</v>
      </c>
      <c r="J624" s="253" t="s">
        <v>6843</v>
      </c>
      <c r="K624" t="s">
        <v>145</v>
      </c>
      <c r="L624" s="26">
        <v>45393.208333333336</v>
      </c>
      <c r="M624" t="s">
        <v>96</v>
      </c>
    </row>
    <row r="625" spans="1:13">
      <c r="A625" t="s">
        <v>19490</v>
      </c>
      <c r="B625">
        <v>4439</v>
      </c>
      <c r="C625" s="27">
        <v>241021717153</v>
      </c>
      <c r="D625" t="str">
        <f t="shared" si="9"/>
        <v>'241021717153',</v>
      </c>
      <c r="E625" s="255" t="s">
        <v>51</v>
      </c>
      <c r="F625" t="s">
        <v>6844</v>
      </c>
      <c r="G625" t="str">
        <f>CONCATENATE("'",Tabla6[[#This Row],[Public ID]],"',")</f>
        <v>'inv_PD2ko92Z7ySXZGo58ULZcN',</v>
      </c>
      <c r="H625" t="s">
        <v>9</v>
      </c>
      <c r="I625" s="28">
        <v>200</v>
      </c>
      <c r="J625" s="253" t="s">
        <v>6845</v>
      </c>
      <c r="K625" t="s">
        <v>145</v>
      </c>
      <c r="L625" s="26">
        <v>45393.208333333336</v>
      </c>
      <c r="M625" t="s">
        <v>27</v>
      </c>
    </row>
    <row r="626" spans="1:13">
      <c r="A626" t="s">
        <v>19490</v>
      </c>
      <c r="B626">
        <v>4439</v>
      </c>
      <c r="C626" s="27">
        <v>241021392247</v>
      </c>
      <c r="D626" t="str">
        <f t="shared" si="9"/>
        <v>'241021392247',</v>
      </c>
      <c r="E626" s="255" t="s">
        <v>51</v>
      </c>
      <c r="F626" t="s">
        <v>6846</v>
      </c>
      <c r="G626" t="str">
        <f>CONCATENATE("'",Tabla6[[#This Row],[Public ID]],"',")</f>
        <v>'inv_oT5HihGCkFMv9AvcHegFRF',</v>
      </c>
      <c r="H626" t="s">
        <v>9</v>
      </c>
      <c r="I626" s="28">
        <v>9.99</v>
      </c>
      <c r="J626" s="253" t="s">
        <v>6847</v>
      </c>
      <c r="K626" t="s">
        <v>24</v>
      </c>
      <c r="L626" s="26">
        <v>45393.343611111108</v>
      </c>
      <c r="M626" t="s">
        <v>66</v>
      </c>
    </row>
    <row r="627" spans="1:13">
      <c r="A627" t="s">
        <v>19490</v>
      </c>
      <c r="B627">
        <v>4439</v>
      </c>
      <c r="C627" s="27">
        <v>241021514069</v>
      </c>
      <c r="D627" t="str">
        <f t="shared" si="9"/>
        <v>'241021514069',</v>
      </c>
      <c r="E627" s="255" t="s">
        <v>51</v>
      </c>
      <c r="F627" t="s">
        <v>6848</v>
      </c>
      <c r="G627" t="str">
        <f>CONCATENATE("'",Tabla6[[#This Row],[Public ID]],"',")</f>
        <v>'inv_8r8osm82uUW5YSHzSrLXt5',</v>
      </c>
      <c r="H627" t="s">
        <v>9</v>
      </c>
      <c r="I627" s="28">
        <v>320</v>
      </c>
      <c r="J627" s="253" t="s">
        <v>6849</v>
      </c>
      <c r="K627" t="s">
        <v>24</v>
      </c>
      <c r="L627" s="26">
        <v>45393.399907407409</v>
      </c>
      <c r="M627" t="s">
        <v>96</v>
      </c>
    </row>
    <row r="628" spans="1:13">
      <c r="A628" t="s">
        <v>19490</v>
      </c>
      <c r="B628">
        <v>4439</v>
      </c>
      <c r="C628" s="27">
        <v>241021524068</v>
      </c>
      <c r="D628" t="str">
        <f t="shared" si="9"/>
        <v>'241021524068',</v>
      </c>
      <c r="E628" s="255" t="s">
        <v>51</v>
      </c>
      <c r="F628" t="s">
        <v>6850</v>
      </c>
      <c r="G628" t="str">
        <f>CONCATENATE("'",Tabla6[[#This Row],[Public ID]],"',")</f>
        <v>'inv_7i2iUSEre9ZBvG2hg7WqLe',</v>
      </c>
      <c r="H628" t="s">
        <v>9</v>
      </c>
      <c r="I628" s="28">
        <v>1896</v>
      </c>
      <c r="J628" s="253" t="s">
        <v>6851</v>
      </c>
      <c r="K628" t="s">
        <v>24</v>
      </c>
      <c r="L628" s="26">
        <v>45393.403923611113</v>
      </c>
      <c r="M628" t="s">
        <v>48</v>
      </c>
    </row>
    <row r="629" spans="1:13">
      <c r="A629" t="s">
        <v>19490</v>
      </c>
      <c r="B629">
        <v>4439</v>
      </c>
      <c r="C629" s="27">
        <v>240858338498</v>
      </c>
      <c r="D629" t="str">
        <f t="shared" si="9"/>
        <v>'240858338498',</v>
      </c>
      <c r="E629" s="255" t="s">
        <v>118</v>
      </c>
      <c r="F629" t="s">
        <v>6852</v>
      </c>
      <c r="G629" t="str">
        <f>CONCATENATE("'",Tabla6[[#This Row],[Public ID]],"',")</f>
        <v>'inv_LKswiRP3fxKj9tMSqm5dwE',</v>
      </c>
      <c r="H629" t="s">
        <v>9</v>
      </c>
      <c r="I629" s="28">
        <v>120</v>
      </c>
      <c r="J629" s="253" t="s">
        <v>5707</v>
      </c>
      <c r="K629" t="s">
        <v>24</v>
      </c>
      <c r="L629" s="26">
        <v>45393.433217592596</v>
      </c>
      <c r="M629" t="s">
        <v>2320</v>
      </c>
    </row>
    <row r="630" spans="1:13">
      <c r="A630" t="s">
        <v>19490</v>
      </c>
      <c r="B630">
        <v>4439</v>
      </c>
      <c r="C630" s="27">
        <v>240946207645</v>
      </c>
      <c r="D630" t="str">
        <f t="shared" si="9"/>
        <v>'240946207645',</v>
      </c>
      <c r="E630" s="255" t="s">
        <v>21</v>
      </c>
      <c r="F630" t="s">
        <v>6853</v>
      </c>
      <c r="G630" t="str">
        <f>CONCATENATE("'",Tabla6[[#This Row],[Public ID]],"',")</f>
        <v>'inv_aYzuQYfrotzVi33YTxzLUq',</v>
      </c>
      <c r="H630" t="s">
        <v>9</v>
      </c>
      <c r="I630" s="28">
        <v>300</v>
      </c>
      <c r="J630" s="253" t="s">
        <v>6854</v>
      </c>
      <c r="K630" t="s">
        <v>24</v>
      </c>
      <c r="L630" s="26">
        <v>45393.447129629632</v>
      </c>
      <c r="M630" t="s">
        <v>6855</v>
      </c>
    </row>
    <row r="631" spans="1:13">
      <c r="A631" t="s">
        <v>19490</v>
      </c>
      <c r="B631">
        <v>4439</v>
      </c>
      <c r="C631" s="27">
        <v>241021507169</v>
      </c>
      <c r="D631" t="str">
        <f t="shared" si="9"/>
        <v>'241021507169',</v>
      </c>
      <c r="E631" s="255" t="s">
        <v>51</v>
      </c>
      <c r="F631" t="s">
        <v>6856</v>
      </c>
      <c r="G631" t="str">
        <f>CONCATENATE("'",Tabla6[[#This Row],[Public ID]],"',")</f>
        <v>'inv_SQENGUgLVMSqv7mBE9MfvR',</v>
      </c>
      <c r="H631" t="s">
        <v>109</v>
      </c>
      <c r="I631" s="28">
        <v>102.3</v>
      </c>
      <c r="J631" s="253" t="s">
        <v>6857</v>
      </c>
      <c r="K631" t="s">
        <v>24</v>
      </c>
      <c r="L631" s="26">
        <v>45393.465150462966</v>
      </c>
      <c r="M631" t="s">
        <v>3978</v>
      </c>
    </row>
    <row r="632" spans="1:13">
      <c r="A632" t="s">
        <v>19490</v>
      </c>
      <c r="B632">
        <v>4439</v>
      </c>
      <c r="C632" s="27">
        <v>241021574865</v>
      </c>
      <c r="D632" t="str">
        <f t="shared" si="9"/>
        <v>'241021574865',</v>
      </c>
      <c r="E632" s="255" t="s">
        <v>51</v>
      </c>
      <c r="F632" t="s">
        <v>700</v>
      </c>
      <c r="G632" t="str">
        <f>CONCATENATE("'",Tabla6[[#This Row],[Public ID]],"',")</f>
        <v>'inv_ZPxthgTirx4K9RZPcBhBt9',</v>
      </c>
      <c r="H632" t="s">
        <v>9</v>
      </c>
      <c r="I632" s="28">
        <v>200</v>
      </c>
      <c r="J632" s="253" t="s">
        <v>6858</v>
      </c>
      <c r="K632" t="s">
        <v>24</v>
      </c>
      <c r="L632" s="26">
        <v>45393.473483796297</v>
      </c>
      <c r="M632" t="s">
        <v>30</v>
      </c>
    </row>
    <row r="633" spans="1:13">
      <c r="A633" t="s">
        <v>19490</v>
      </c>
      <c r="B633">
        <v>4439</v>
      </c>
      <c r="C633" s="27">
        <v>240978282869</v>
      </c>
      <c r="D633" t="str">
        <f t="shared" si="9"/>
        <v>'240978282869',</v>
      </c>
      <c r="E633" s="255" t="s">
        <v>118</v>
      </c>
      <c r="F633" t="s">
        <v>6859</v>
      </c>
      <c r="G633" t="str">
        <f>CONCATENATE("'",Tabla6[[#This Row],[Public ID]],"',")</f>
        <v>'inv_nUMEJreixsafXxTqAscbbV',</v>
      </c>
      <c r="H633" t="s">
        <v>9</v>
      </c>
      <c r="I633" s="28">
        <v>29</v>
      </c>
      <c r="J633" s="253" t="s">
        <v>6860</v>
      </c>
      <c r="K633" t="s">
        <v>24</v>
      </c>
      <c r="L633" s="26">
        <v>45393.477685185186</v>
      </c>
      <c r="M633" t="s">
        <v>4035</v>
      </c>
    </row>
    <row r="634" spans="1:13">
      <c r="A634" t="s">
        <v>19490</v>
      </c>
      <c r="B634">
        <v>4439</v>
      </c>
      <c r="C634" s="27">
        <v>241021579796</v>
      </c>
      <c r="D634" t="str">
        <f t="shared" si="9"/>
        <v>'241021579796',</v>
      </c>
      <c r="E634" s="255" t="s">
        <v>51</v>
      </c>
      <c r="F634" t="s">
        <v>6861</v>
      </c>
      <c r="G634" t="str">
        <f>CONCATENATE("'",Tabla6[[#This Row],[Public ID]],"',")</f>
        <v>'inv_oEJMyJR3PDppBdQbgcc2pL',</v>
      </c>
      <c r="H634" t="s">
        <v>9</v>
      </c>
      <c r="I634" s="28">
        <v>20</v>
      </c>
      <c r="J634" s="253" t="s">
        <v>6862</v>
      </c>
      <c r="K634" t="s">
        <v>24</v>
      </c>
      <c r="L634" s="26">
        <v>45393.482499999998</v>
      </c>
      <c r="M634" t="s">
        <v>30</v>
      </c>
    </row>
    <row r="635" spans="1:13">
      <c r="A635" t="s">
        <v>19490</v>
      </c>
      <c r="B635">
        <v>4439</v>
      </c>
      <c r="C635" s="27">
        <v>232890807155</v>
      </c>
      <c r="D635" t="str">
        <f t="shared" si="9"/>
        <v>'232890807155',</v>
      </c>
      <c r="E635" s="255" t="s">
        <v>118</v>
      </c>
      <c r="F635" t="s">
        <v>892</v>
      </c>
      <c r="G635" t="str">
        <f>CONCATENATE("'",Tabla6[[#This Row],[Public ID]],"',")</f>
        <v>'inv_AofNJLkiWZVPFZB3Ss8AWn',</v>
      </c>
      <c r="H635" t="s">
        <v>9</v>
      </c>
      <c r="I635" s="28">
        <v>443.21</v>
      </c>
      <c r="J635" s="253" t="s">
        <v>6863</v>
      </c>
      <c r="K635" t="s">
        <v>24</v>
      </c>
      <c r="L635" s="26">
        <v>45393.513067129628</v>
      </c>
      <c r="M635" t="s">
        <v>6755</v>
      </c>
    </row>
    <row r="636" spans="1:13">
      <c r="A636" t="s">
        <v>19490</v>
      </c>
      <c r="B636">
        <v>4439</v>
      </c>
      <c r="C636" s="27">
        <v>241021594299</v>
      </c>
      <c r="D636" t="str">
        <f t="shared" si="9"/>
        <v>'241021594299',</v>
      </c>
      <c r="E636" s="255" t="s">
        <v>51</v>
      </c>
      <c r="F636" t="s">
        <v>6864</v>
      </c>
      <c r="G636" t="str">
        <f>CONCATENATE("'",Tabla6[[#This Row],[Public ID]],"',")</f>
        <v>'inv_Dy6MysZjxBf5mY9RpzqpCB',</v>
      </c>
      <c r="H636" t="s">
        <v>9</v>
      </c>
      <c r="I636" s="28">
        <v>150</v>
      </c>
      <c r="J636" s="253" t="s">
        <v>6865</v>
      </c>
      <c r="K636" t="s">
        <v>24</v>
      </c>
      <c r="L636" s="26">
        <v>45393.514444444445</v>
      </c>
      <c r="M636" t="s">
        <v>66</v>
      </c>
    </row>
    <row r="637" spans="1:13">
      <c r="A637" t="s">
        <v>19490</v>
      </c>
      <c r="B637">
        <v>4439</v>
      </c>
      <c r="C637" s="27">
        <v>241021605744</v>
      </c>
      <c r="D637" t="str">
        <f t="shared" si="9"/>
        <v>'241021605744',</v>
      </c>
      <c r="E637" s="255" t="s">
        <v>51</v>
      </c>
      <c r="F637" t="s">
        <v>6866</v>
      </c>
      <c r="G637" t="str">
        <f>CONCATENATE("'",Tabla6[[#This Row],[Public ID]],"',")</f>
        <v>'inv_LS8HMebt2Zvxto8kMNxjNy',</v>
      </c>
      <c r="H637" t="s">
        <v>9</v>
      </c>
      <c r="I637" s="28">
        <v>30</v>
      </c>
      <c r="J637" s="253" t="s">
        <v>6867</v>
      </c>
      <c r="K637" t="s">
        <v>24</v>
      </c>
      <c r="L637" s="26">
        <v>45393.517268518517</v>
      </c>
      <c r="M637" t="s">
        <v>30</v>
      </c>
    </row>
    <row r="638" spans="1:13">
      <c r="A638" t="s">
        <v>19490</v>
      </c>
      <c r="B638">
        <v>4439</v>
      </c>
      <c r="C638" s="27">
        <v>241021608555</v>
      </c>
      <c r="D638" t="str">
        <f t="shared" si="9"/>
        <v>'241021608555',</v>
      </c>
      <c r="E638" s="255" t="s">
        <v>51</v>
      </c>
      <c r="F638" t="s">
        <v>6868</v>
      </c>
      <c r="G638" t="str">
        <f>CONCATENATE("'",Tabla6[[#This Row],[Public ID]],"',")</f>
        <v>'inv_fLNpSJKM5p5wz9QdkwcTFi',</v>
      </c>
      <c r="H638" t="s">
        <v>9</v>
      </c>
      <c r="I638" s="28">
        <v>125</v>
      </c>
      <c r="J638" s="253" t="s">
        <v>6869</v>
      </c>
      <c r="K638" t="s">
        <v>24</v>
      </c>
      <c r="L638" s="26">
        <v>45393.524201388886</v>
      </c>
      <c r="M638" t="s">
        <v>484</v>
      </c>
    </row>
    <row r="639" spans="1:13">
      <c r="A639" t="s">
        <v>19490</v>
      </c>
      <c r="B639">
        <v>4439</v>
      </c>
      <c r="C639" s="27">
        <v>241021613828</v>
      </c>
      <c r="D639" t="str">
        <f t="shared" si="9"/>
        <v>'241021613828',</v>
      </c>
      <c r="E639" s="255" t="s">
        <v>51</v>
      </c>
      <c r="F639" t="s">
        <v>701</v>
      </c>
      <c r="G639" t="str">
        <f>CONCATENATE("'",Tabla6[[#This Row],[Public ID]],"',")</f>
        <v>'inv_adPhse9P9HNYaMUUnVb6kT',</v>
      </c>
      <c r="H639" t="s">
        <v>9</v>
      </c>
      <c r="I639" s="28">
        <v>20</v>
      </c>
      <c r="J639" s="253" t="s">
        <v>6870</v>
      </c>
      <c r="K639" t="s">
        <v>24</v>
      </c>
      <c r="L639" s="26">
        <v>45393.529722222222</v>
      </c>
      <c r="M639" t="s">
        <v>30</v>
      </c>
    </row>
    <row r="640" spans="1:13">
      <c r="A640" t="s">
        <v>19490</v>
      </c>
      <c r="B640">
        <v>4439</v>
      </c>
      <c r="C640" s="27">
        <v>240612913821</v>
      </c>
      <c r="D640" t="str">
        <f t="shared" si="9"/>
        <v>'240612913821',</v>
      </c>
      <c r="E640" t="s">
        <v>118</v>
      </c>
      <c r="F640" t="s">
        <v>6871</v>
      </c>
      <c r="G640" t="str">
        <f>CONCATENATE("'",Tabla6[[#This Row],[Public ID]],"',")</f>
        <v>'inv_KRndmTDWCYGwVgV7VSmjeH',</v>
      </c>
      <c r="H640" t="s">
        <v>9</v>
      </c>
      <c r="I640" s="28">
        <v>294.45</v>
      </c>
      <c r="J640" s="253" t="s">
        <v>6872</v>
      </c>
      <c r="K640" t="s">
        <v>24</v>
      </c>
      <c r="L640" s="26">
        <v>45393.548506944448</v>
      </c>
      <c r="M640" t="s">
        <v>6127</v>
      </c>
    </row>
    <row r="641" spans="1:13">
      <c r="A641" t="s">
        <v>19490</v>
      </c>
      <c r="B641">
        <v>4439</v>
      </c>
      <c r="C641" s="27">
        <v>241021713254</v>
      </c>
      <c r="D641" t="str">
        <f t="shared" si="9"/>
        <v>'241021713254',</v>
      </c>
      <c r="E641" s="255" t="s">
        <v>51</v>
      </c>
      <c r="F641" t="s">
        <v>6873</v>
      </c>
      <c r="G641" t="str">
        <f>CONCATENATE("'",Tabla6[[#This Row],[Public ID]],"',")</f>
        <v>'inv_QNm9d83mm4aHwUkfm6XDfx',</v>
      </c>
      <c r="H641" t="s">
        <v>9</v>
      </c>
      <c r="I641" s="28">
        <v>15</v>
      </c>
      <c r="J641" s="253">
        <v>116238</v>
      </c>
      <c r="K641" t="s">
        <v>24</v>
      </c>
      <c r="L641" s="26">
        <v>45393.618495370371</v>
      </c>
      <c r="M641" t="s">
        <v>98</v>
      </c>
    </row>
    <row r="642" spans="1:13">
      <c r="A642" t="s">
        <v>19490</v>
      </c>
      <c r="B642">
        <v>4439</v>
      </c>
      <c r="C642" s="27">
        <v>241031921011</v>
      </c>
      <c r="D642" t="str">
        <f t="shared" ref="D642:D705" si="10">CONCATENATE("'",C642,"',")</f>
        <v>'241031921011',</v>
      </c>
      <c r="E642" s="255" t="s">
        <v>21</v>
      </c>
      <c r="F642" t="s">
        <v>6874</v>
      </c>
      <c r="G642" t="str">
        <f>CONCATENATE("'",Tabla6[[#This Row],[Public ID]],"',")</f>
        <v>'inv_77BJ5J2vkFG6V8VB9kpPUz',</v>
      </c>
      <c r="H642" t="s">
        <v>9</v>
      </c>
      <c r="I642" s="28">
        <v>50</v>
      </c>
      <c r="J642" s="253">
        <v>3084703</v>
      </c>
      <c r="K642" t="s">
        <v>24</v>
      </c>
      <c r="L642" s="26">
        <v>45393.906817129631</v>
      </c>
      <c r="M642" t="s">
        <v>756</v>
      </c>
    </row>
    <row r="643" spans="1:13">
      <c r="A643" t="s">
        <v>19490</v>
      </c>
      <c r="B643">
        <v>4439</v>
      </c>
      <c r="C643" s="27">
        <v>241031922053</v>
      </c>
      <c r="D643" t="str">
        <f t="shared" si="10"/>
        <v>'241031922053',</v>
      </c>
      <c r="E643" s="255" t="s">
        <v>21</v>
      </c>
      <c r="F643" t="s">
        <v>703</v>
      </c>
      <c r="G643" t="str">
        <f>CONCATENATE("'",Tabla6[[#This Row],[Public ID]],"',")</f>
        <v>'inv_d5EsVbkx4ZXUch5AE4ttQ7',</v>
      </c>
      <c r="H643" t="s">
        <v>9</v>
      </c>
      <c r="I643" s="28">
        <v>3000</v>
      </c>
      <c r="J643" s="253">
        <v>3070188</v>
      </c>
      <c r="K643" t="s">
        <v>24</v>
      </c>
      <c r="L643" s="26">
        <v>45393.908541666664</v>
      </c>
      <c r="M643" t="s">
        <v>58</v>
      </c>
    </row>
    <row r="644" spans="1:13">
      <c r="A644" t="s">
        <v>19490</v>
      </c>
      <c r="B644">
        <v>4439</v>
      </c>
      <c r="C644" s="27">
        <v>241031922502</v>
      </c>
      <c r="D644" t="str">
        <f t="shared" si="10"/>
        <v>'241031922502',</v>
      </c>
      <c r="E644" s="255" t="s">
        <v>51</v>
      </c>
      <c r="F644" t="s">
        <v>6875</v>
      </c>
      <c r="G644" t="str">
        <f>CONCATENATE("'",Tabla6[[#This Row],[Public ID]],"',")</f>
        <v>'inv_kZ5SsRJsPARM8X5Y2GxeN6',</v>
      </c>
      <c r="H644" t="s">
        <v>9</v>
      </c>
      <c r="I644" s="28">
        <v>50</v>
      </c>
      <c r="J644" s="253">
        <v>3088583</v>
      </c>
      <c r="K644" t="s">
        <v>24</v>
      </c>
      <c r="L644" s="26">
        <v>45393.911481481482</v>
      </c>
      <c r="M644" t="s">
        <v>96</v>
      </c>
    </row>
    <row r="645" spans="1:13">
      <c r="A645" t="s">
        <v>19490</v>
      </c>
      <c r="B645">
        <v>4439</v>
      </c>
      <c r="C645" s="27">
        <v>241031923347</v>
      </c>
      <c r="D645" t="str">
        <f t="shared" si="10"/>
        <v>'241031923347',</v>
      </c>
      <c r="E645" s="255" t="s">
        <v>51</v>
      </c>
      <c r="F645" t="s">
        <v>6876</v>
      </c>
      <c r="G645" t="str">
        <f>CONCATENATE("'",Tabla6[[#This Row],[Public ID]],"',")</f>
        <v>'inv_eAuW22miQYDdwsSTZRnoPf',</v>
      </c>
      <c r="H645" t="s">
        <v>9</v>
      </c>
      <c r="I645" s="28">
        <v>20</v>
      </c>
      <c r="J645" s="253">
        <v>1329264</v>
      </c>
      <c r="K645" t="s">
        <v>24</v>
      </c>
      <c r="L645" s="26">
        <v>45393.912002314813</v>
      </c>
      <c r="M645" t="s">
        <v>484</v>
      </c>
    </row>
    <row r="646" spans="1:13">
      <c r="A646" t="s">
        <v>19490</v>
      </c>
      <c r="B646">
        <v>4439</v>
      </c>
      <c r="C646" s="27">
        <v>241031923784</v>
      </c>
      <c r="D646" t="str">
        <f t="shared" si="10"/>
        <v>'241031923784',</v>
      </c>
      <c r="E646" s="255" t="s">
        <v>51</v>
      </c>
      <c r="F646" t="s">
        <v>6877</v>
      </c>
      <c r="G646" t="str">
        <f>CONCATENATE("'",Tabla6[[#This Row],[Public ID]],"',")</f>
        <v>'inv_oEEZYrwZnGvRPpGn9rWi8Y',</v>
      </c>
      <c r="H646" t="s">
        <v>9</v>
      </c>
      <c r="I646" s="28">
        <v>20</v>
      </c>
      <c r="J646" s="253" t="s">
        <v>6878</v>
      </c>
      <c r="K646" t="s">
        <v>24</v>
      </c>
      <c r="L646" s="26">
        <v>45393.912430555552</v>
      </c>
      <c r="M646" t="s">
        <v>30</v>
      </c>
    </row>
    <row r="647" spans="1:13">
      <c r="A647" t="s">
        <v>19490</v>
      </c>
      <c r="B647">
        <v>4439</v>
      </c>
      <c r="C647" s="27">
        <v>241032146722</v>
      </c>
      <c r="D647" t="str">
        <f t="shared" si="10"/>
        <v>'241032146722',</v>
      </c>
      <c r="E647" s="255" t="s">
        <v>51</v>
      </c>
      <c r="F647" t="s">
        <v>6879</v>
      </c>
      <c r="G647" t="str">
        <f>CONCATENATE("'",Tabla6[[#This Row],[Public ID]],"',")</f>
        <v>'inv_mvkAt4Dtc2xcvzTV5wiqVJ',</v>
      </c>
      <c r="H647" t="s">
        <v>9</v>
      </c>
      <c r="I647" s="28">
        <v>100</v>
      </c>
      <c r="J647" s="253" t="s">
        <v>6880</v>
      </c>
      <c r="K647" t="s">
        <v>24</v>
      </c>
      <c r="L647" s="26">
        <v>45394</v>
      </c>
      <c r="M647" t="s">
        <v>30</v>
      </c>
    </row>
    <row r="648" spans="1:13">
      <c r="A648" t="s">
        <v>19490</v>
      </c>
      <c r="B648">
        <v>4439</v>
      </c>
      <c r="C648" s="27">
        <v>241032226601</v>
      </c>
      <c r="D648" t="str">
        <f t="shared" si="10"/>
        <v>'241032226601',</v>
      </c>
      <c r="E648" s="255" t="s">
        <v>51</v>
      </c>
      <c r="F648" t="s">
        <v>6881</v>
      </c>
      <c r="G648" t="str">
        <f>CONCATENATE("'",Tabla6[[#This Row],[Public ID]],"',")</f>
        <v>'inv_ARnZLgC5kV9mWytpR2m7da',</v>
      </c>
      <c r="H648" t="s">
        <v>9</v>
      </c>
      <c r="I648" s="28">
        <v>30</v>
      </c>
      <c r="J648" s="253" t="s">
        <v>6882</v>
      </c>
      <c r="K648" t="s">
        <v>24</v>
      </c>
      <c r="L648" s="26">
        <v>45394</v>
      </c>
      <c r="M648" t="s">
        <v>30</v>
      </c>
    </row>
    <row r="649" spans="1:13">
      <c r="A649" t="s">
        <v>19490</v>
      </c>
      <c r="B649">
        <v>4439</v>
      </c>
      <c r="C649" s="27">
        <v>241032338923</v>
      </c>
      <c r="D649" t="str">
        <f t="shared" si="10"/>
        <v>'241032338923',</v>
      </c>
      <c r="E649" t="s">
        <v>21</v>
      </c>
      <c r="F649" t="s">
        <v>699</v>
      </c>
      <c r="G649" t="str">
        <f>CONCATENATE("'",Tabla6[[#This Row],[Public ID]],"',")</f>
        <v>'inv_NnvkBmhjPhc38PFECiJvVC',</v>
      </c>
      <c r="H649" t="s">
        <v>9</v>
      </c>
      <c r="I649" s="28">
        <v>200</v>
      </c>
      <c r="J649" s="253" t="s">
        <v>6883</v>
      </c>
      <c r="K649" t="s">
        <v>24</v>
      </c>
      <c r="L649" s="26">
        <v>45394</v>
      </c>
      <c r="M649" t="s">
        <v>136</v>
      </c>
    </row>
    <row r="650" spans="1:13">
      <c r="A650" t="s">
        <v>19490</v>
      </c>
      <c r="B650">
        <v>4481</v>
      </c>
      <c r="C650" s="27">
        <v>233362338936</v>
      </c>
      <c r="D650" t="str">
        <f t="shared" si="10"/>
        <v>'233362338936',</v>
      </c>
      <c r="E650" t="s">
        <v>51</v>
      </c>
      <c r="F650" t="s">
        <v>6884</v>
      </c>
      <c r="G650" t="str">
        <f>CONCATENATE("'",Tabla6[[#This Row],[Public ID]],"',")</f>
        <v>'inv_7ZTstQ3DTRKHYm29AWXSUx',</v>
      </c>
      <c r="H650" t="s">
        <v>9</v>
      </c>
      <c r="I650" s="28">
        <v>50</v>
      </c>
      <c r="J650" s="253">
        <v>1837922</v>
      </c>
      <c r="K650" t="s">
        <v>24</v>
      </c>
      <c r="L650" s="26">
        <v>45397</v>
      </c>
      <c r="M650" t="s">
        <v>30</v>
      </c>
    </row>
    <row r="651" spans="1:13">
      <c r="A651" t="s">
        <v>19490</v>
      </c>
      <c r="B651">
        <v>4481</v>
      </c>
      <c r="C651" s="27">
        <v>233362338937</v>
      </c>
      <c r="D651" t="str">
        <f t="shared" si="10"/>
        <v>'233362338937',</v>
      </c>
      <c r="E651" t="s">
        <v>51</v>
      </c>
      <c r="F651" t="s">
        <v>6885</v>
      </c>
      <c r="G651" t="str">
        <f>CONCATENATE("'",Tabla6[[#This Row],[Public ID]],"',")</f>
        <v>'inv_TTkdD5diSRiNNs2CZqawBc',</v>
      </c>
      <c r="H651" t="s">
        <v>9</v>
      </c>
      <c r="I651" s="28">
        <v>200</v>
      </c>
      <c r="J651" s="253">
        <v>717069</v>
      </c>
      <c r="K651" t="s">
        <v>145</v>
      </c>
      <c r="L651" s="26">
        <v>45397</v>
      </c>
      <c r="M651" t="s">
        <v>30</v>
      </c>
    </row>
    <row r="652" spans="1:13">
      <c r="A652" t="s">
        <v>19490</v>
      </c>
      <c r="B652">
        <v>4481</v>
      </c>
      <c r="C652" s="27">
        <v>233362338938</v>
      </c>
      <c r="D652" t="str">
        <f t="shared" si="10"/>
        <v>'233362338938',</v>
      </c>
      <c r="E652" t="s">
        <v>21</v>
      </c>
      <c r="F652" t="s">
        <v>6886</v>
      </c>
      <c r="G652" t="str">
        <f>CONCATENATE("'",Tabla6[[#This Row],[Public ID]],"',")</f>
        <v>'inv_Q6KHRiNzYMZiuAvNLJ2dtR',</v>
      </c>
      <c r="H652" t="s">
        <v>9</v>
      </c>
      <c r="I652" s="28">
        <v>40</v>
      </c>
      <c r="J652" s="253">
        <v>717835</v>
      </c>
      <c r="K652" t="s">
        <v>145</v>
      </c>
      <c r="L652" s="26">
        <v>45397</v>
      </c>
      <c r="M652" t="s">
        <v>48</v>
      </c>
    </row>
    <row r="653" spans="1:13">
      <c r="A653" t="s">
        <v>19490</v>
      </c>
      <c r="B653">
        <v>4481</v>
      </c>
      <c r="C653" s="27">
        <v>233362338939</v>
      </c>
      <c r="D653" t="str">
        <f t="shared" si="10"/>
        <v>'233362338939',</v>
      </c>
      <c r="E653" t="s">
        <v>118</v>
      </c>
      <c r="F653" t="s">
        <v>6887</v>
      </c>
      <c r="G653" t="str">
        <f>CONCATENATE("'",Tabla6[[#This Row],[Public ID]],"',")</f>
        <v>'inv_dLNHtvkoCCZxTEreiDcHY4',</v>
      </c>
      <c r="H653" t="s">
        <v>9</v>
      </c>
      <c r="I653" s="28">
        <v>341.32</v>
      </c>
      <c r="J653" s="253">
        <v>717067</v>
      </c>
      <c r="K653" t="s">
        <v>145</v>
      </c>
      <c r="L653" s="26">
        <v>45397</v>
      </c>
      <c r="M653" t="s">
        <v>6755</v>
      </c>
    </row>
    <row r="654" spans="1:13">
      <c r="A654" t="s">
        <v>19490</v>
      </c>
      <c r="B654">
        <v>4481</v>
      </c>
      <c r="C654" s="27">
        <v>233362338940</v>
      </c>
      <c r="D654" t="str">
        <f t="shared" si="10"/>
        <v>'233362338940',</v>
      </c>
      <c r="E654" t="s">
        <v>118</v>
      </c>
      <c r="F654" t="s">
        <v>6888</v>
      </c>
      <c r="G654" t="str">
        <f>CONCATENATE("'",Tabla6[[#This Row],[Public ID]],"',")</f>
        <v>'inv_aj8aGBBYgWiuwLpSJ3uNBH',</v>
      </c>
      <c r="H654" t="s">
        <v>9</v>
      </c>
      <c r="I654" s="28">
        <v>250</v>
      </c>
      <c r="J654" s="253">
        <v>717065</v>
      </c>
      <c r="K654" t="s">
        <v>145</v>
      </c>
      <c r="L654" s="26">
        <v>45397</v>
      </c>
      <c r="M654" t="s">
        <v>1099</v>
      </c>
    </row>
    <row r="655" spans="1:13">
      <c r="A655" t="s">
        <v>19490</v>
      </c>
      <c r="B655">
        <v>4511</v>
      </c>
      <c r="C655" s="27">
        <v>232545567596</v>
      </c>
      <c r="D655" t="str">
        <f t="shared" si="10"/>
        <v>'232545567596',</v>
      </c>
      <c r="E655" t="s">
        <v>21</v>
      </c>
      <c r="F655" t="s">
        <v>6889</v>
      </c>
      <c r="G655" t="str">
        <f>CONCATENATE("'",Tabla6[[#This Row],[Public ID]],"',")</f>
        <v>'inv_P9f4HNXdENpeVoZKFaS9Cx',</v>
      </c>
      <c r="H655" t="s">
        <v>9</v>
      </c>
      <c r="I655" s="28">
        <v>334.12</v>
      </c>
      <c r="J655" s="253">
        <v>2935063</v>
      </c>
      <c r="K655" t="s">
        <v>24</v>
      </c>
      <c r="L655" s="26">
        <v>45398</v>
      </c>
      <c r="M655" t="s">
        <v>6755</v>
      </c>
    </row>
    <row r="656" spans="1:13">
      <c r="A656" t="s">
        <v>19490</v>
      </c>
      <c r="B656">
        <v>4511</v>
      </c>
      <c r="C656" s="27">
        <v>232712305008</v>
      </c>
      <c r="D656" t="str">
        <f t="shared" si="10"/>
        <v>'232712305008',</v>
      </c>
      <c r="E656" t="s">
        <v>118</v>
      </c>
      <c r="F656" t="s">
        <v>6890</v>
      </c>
      <c r="G656" t="str">
        <f>CONCATENATE("'",Tabla6[[#This Row],[Public ID]],"',")</f>
        <v>'inv_mzZSEFyi3wBt22MwSnFsQw',</v>
      </c>
      <c r="H656" t="s">
        <v>9</v>
      </c>
      <c r="I656" s="28">
        <v>321.11</v>
      </c>
      <c r="J656" s="253">
        <v>974735</v>
      </c>
      <c r="K656" t="s">
        <v>24</v>
      </c>
      <c r="L656" s="26">
        <v>45398</v>
      </c>
      <c r="M656" t="s">
        <v>6755</v>
      </c>
    </row>
    <row r="657" spans="1:13">
      <c r="A657" t="s">
        <v>19490</v>
      </c>
      <c r="B657">
        <v>4511</v>
      </c>
      <c r="C657" s="27">
        <v>233406097779</v>
      </c>
      <c r="D657" t="str">
        <f t="shared" si="10"/>
        <v>'233406097779',</v>
      </c>
      <c r="E657" t="s">
        <v>118</v>
      </c>
      <c r="F657" t="s">
        <v>6891</v>
      </c>
      <c r="G657" t="str">
        <f>CONCATENATE("'",Tabla6[[#This Row],[Public ID]],"',")</f>
        <v>'inv_4GLHeLitoWAGVmq4pAXRy5',</v>
      </c>
      <c r="H657" t="s">
        <v>9</v>
      </c>
      <c r="I657" s="28">
        <v>420.51</v>
      </c>
      <c r="J657" s="253">
        <v>718827</v>
      </c>
      <c r="K657" t="s">
        <v>145</v>
      </c>
      <c r="L657" s="26">
        <v>45398</v>
      </c>
      <c r="M657" t="s">
        <v>6755</v>
      </c>
    </row>
    <row r="658" spans="1:13">
      <c r="A658" t="s">
        <v>19490</v>
      </c>
      <c r="B658">
        <v>4511</v>
      </c>
      <c r="C658" s="27">
        <v>240154253721</v>
      </c>
      <c r="D658" t="str">
        <f t="shared" si="10"/>
        <v>'240154253721',</v>
      </c>
      <c r="E658" t="s">
        <v>118</v>
      </c>
      <c r="F658" t="s">
        <v>6892</v>
      </c>
      <c r="G658" t="str">
        <f>CONCATENATE("'",Tabla6[[#This Row],[Public ID]],"',")</f>
        <v>'inv_LSv6xRhrCf9qamm84A4C2T',</v>
      </c>
      <c r="H658" t="s">
        <v>109</v>
      </c>
      <c r="I658" s="28">
        <v>20</v>
      </c>
      <c r="J658" s="253">
        <v>23381</v>
      </c>
      <c r="K658" t="s">
        <v>145</v>
      </c>
      <c r="L658" s="26">
        <v>45398</v>
      </c>
      <c r="M658" t="s">
        <v>107</v>
      </c>
    </row>
    <row r="659" spans="1:13">
      <c r="A659" t="s">
        <v>19490</v>
      </c>
      <c r="B659">
        <v>4511</v>
      </c>
      <c r="C659" s="27">
        <v>241074567926</v>
      </c>
      <c r="D659" t="str">
        <f t="shared" si="10"/>
        <v>'241074567926',</v>
      </c>
      <c r="E659" t="s">
        <v>51</v>
      </c>
      <c r="F659" t="s">
        <v>6893</v>
      </c>
      <c r="G659" t="str">
        <f>CONCATENATE("'",Tabla6[[#This Row],[Public ID]],"',")</f>
        <v>'inv_3SSjVHKh9bZENQVeApZEHz',</v>
      </c>
      <c r="H659" t="s">
        <v>9</v>
      </c>
      <c r="I659" s="28">
        <v>500</v>
      </c>
      <c r="J659" s="253">
        <v>1146121</v>
      </c>
      <c r="K659" t="s">
        <v>24</v>
      </c>
      <c r="L659" s="26">
        <v>45398</v>
      </c>
      <c r="M659" t="s">
        <v>96</v>
      </c>
    </row>
    <row r="660" spans="1:13">
      <c r="A660" t="s">
        <v>19490</v>
      </c>
      <c r="B660">
        <v>4511</v>
      </c>
      <c r="C660" s="27">
        <v>241074817632</v>
      </c>
      <c r="D660" t="str">
        <f t="shared" si="10"/>
        <v>'241074817632',</v>
      </c>
      <c r="E660" t="s">
        <v>51</v>
      </c>
      <c r="F660" t="s">
        <v>6894</v>
      </c>
      <c r="G660" t="str">
        <f>CONCATENATE("'",Tabla6[[#This Row],[Public ID]],"',")</f>
        <v>'inv_fi2yd9M5ScFNaZin9w9U3T',</v>
      </c>
      <c r="H660" t="s">
        <v>9</v>
      </c>
      <c r="I660" s="28">
        <v>20</v>
      </c>
      <c r="J660" s="253">
        <v>719992</v>
      </c>
      <c r="K660" t="s">
        <v>145</v>
      </c>
      <c r="L660" s="26">
        <v>45398</v>
      </c>
      <c r="M660" t="s">
        <v>30</v>
      </c>
    </row>
    <row r="661" spans="1:13">
      <c r="A661" t="s">
        <v>19490</v>
      </c>
      <c r="B661">
        <v>4532</v>
      </c>
      <c r="C661" s="27">
        <v>241021381873</v>
      </c>
      <c r="D661" t="str">
        <f t="shared" si="10"/>
        <v>'241021381873',</v>
      </c>
      <c r="E661" t="s">
        <v>118</v>
      </c>
      <c r="F661" t="s">
        <v>6895</v>
      </c>
      <c r="G661" t="str">
        <f>CONCATENATE("'",Tabla6[[#This Row],[Public ID]],"',")</f>
        <v>'inv_jjmtMS27wZVEfnR5vKK3YU',</v>
      </c>
      <c r="H661" t="s">
        <v>9</v>
      </c>
      <c r="I661" s="28">
        <v>307.20999999999998</v>
      </c>
      <c r="J661" s="253">
        <v>75794</v>
      </c>
      <c r="K661" t="s">
        <v>24</v>
      </c>
      <c r="L661" s="26">
        <v>45399</v>
      </c>
      <c r="M661" t="s">
        <v>486</v>
      </c>
    </row>
    <row r="662" spans="1:13">
      <c r="A662" t="s">
        <v>19490</v>
      </c>
      <c r="B662">
        <v>4532</v>
      </c>
      <c r="C662" s="27">
        <v>241085083411</v>
      </c>
      <c r="D662" t="str">
        <f t="shared" si="10"/>
        <v>'241085083411',</v>
      </c>
      <c r="E662" t="s">
        <v>51</v>
      </c>
      <c r="F662" t="s">
        <v>6896</v>
      </c>
      <c r="G662" t="str">
        <f>CONCATENATE("'",Tabla6[[#This Row],[Public ID]],"',")</f>
        <v>'inv_7y7fcSw4xMYhYafoV7Q9Z3',</v>
      </c>
      <c r="H662" t="s">
        <v>9</v>
      </c>
      <c r="I662" s="28">
        <v>9.99</v>
      </c>
      <c r="J662" s="253">
        <v>3038500</v>
      </c>
      <c r="K662" t="s">
        <v>24</v>
      </c>
      <c r="L662" s="26">
        <v>45399</v>
      </c>
      <c r="M662" t="s">
        <v>66</v>
      </c>
    </row>
    <row r="663" spans="1:13">
      <c r="A663" t="s">
        <v>19490</v>
      </c>
      <c r="B663">
        <v>4532</v>
      </c>
      <c r="C663" s="27">
        <v>241085405358</v>
      </c>
      <c r="D663" t="str">
        <f t="shared" si="10"/>
        <v>'241085405358',</v>
      </c>
      <c r="E663" t="s">
        <v>51</v>
      </c>
      <c r="F663" t="s">
        <v>6897</v>
      </c>
      <c r="G663" t="str">
        <f>CONCATENATE("'",Tabla6[[#This Row],[Public ID]],"',")</f>
        <v>'inv_LWBjB9bmsgN52ZeTKKmW7v',</v>
      </c>
      <c r="H663" t="s">
        <v>9</v>
      </c>
      <c r="I663" s="28">
        <v>20</v>
      </c>
      <c r="J663" s="253">
        <v>842256</v>
      </c>
      <c r="K663" t="s">
        <v>24</v>
      </c>
      <c r="L663" s="26">
        <v>45399</v>
      </c>
      <c r="M663" t="s">
        <v>30</v>
      </c>
    </row>
    <row r="664" spans="1:13">
      <c r="A664" t="s">
        <v>19490</v>
      </c>
      <c r="B664">
        <v>4532</v>
      </c>
      <c r="C664" s="27">
        <v>241085505906</v>
      </c>
      <c r="D664" t="str">
        <f t="shared" si="10"/>
        <v>'241085505906',</v>
      </c>
      <c r="E664" t="s">
        <v>51</v>
      </c>
      <c r="F664" t="s">
        <v>708</v>
      </c>
      <c r="G664" t="str">
        <f>CONCATENATE("'",Tabla6[[#This Row],[Public ID]],"',")</f>
        <v>'inv_YYwqYyhAdJBwoNDSimzdyN',</v>
      </c>
      <c r="H664" t="s">
        <v>9</v>
      </c>
      <c r="I664" s="28">
        <v>20</v>
      </c>
      <c r="J664" s="253">
        <v>1413258</v>
      </c>
      <c r="K664" t="s">
        <v>24</v>
      </c>
      <c r="L664" s="26">
        <v>45399</v>
      </c>
      <c r="M664" t="s">
        <v>30</v>
      </c>
    </row>
    <row r="665" spans="1:13">
      <c r="A665" t="s">
        <v>19490</v>
      </c>
      <c r="B665">
        <v>4573</v>
      </c>
      <c r="C665" s="27">
        <v>241107279892</v>
      </c>
      <c r="D665" t="str">
        <f t="shared" si="10"/>
        <v>'241107279892',</v>
      </c>
      <c r="E665" t="s">
        <v>51</v>
      </c>
      <c r="F665" t="s">
        <v>6898</v>
      </c>
      <c r="G665" t="str">
        <f>CONCATENATE("'",Tabla6[[#This Row],[Public ID]],"',")</f>
        <v>'inv_jx4AR82zgBSU77MnarXcKB',</v>
      </c>
      <c r="H665" t="s">
        <v>9</v>
      </c>
      <c r="I665" s="30">
        <v>72.09</v>
      </c>
      <c r="J665" s="253">
        <v>729220</v>
      </c>
      <c r="K665" t="s">
        <v>145</v>
      </c>
      <c r="L665" s="26">
        <v>45401</v>
      </c>
      <c r="M665" t="s">
        <v>27</v>
      </c>
    </row>
    <row r="666" spans="1:13">
      <c r="A666" t="s">
        <v>19490</v>
      </c>
      <c r="B666">
        <v>4573</v>
      </c>
      <c r="C666" s="27">
        <v>241107283756</v>
      </c>
      <c r="D666" t="str">
        <f t="shared" si="10"/>
        <v>'241107283756',</v>
      </c>
      <c r="E666" t="s">
        <v>51</v>
      </c>
      <c r="F666" t="s">
        <v>6899</v>
      </c>
      <c r="G666" t="str">
        <f>CONCATENATE("'",Tabla6[[#This Row],[Public ID]],"',")</f>
        <v>'inv_mwpbi5arBD4LwG5Q9mijMX',</v>
      </c>
      <c r="H666" t="s">
        <v>9</v>
      </c>
      <c r="I666" s="28">
        <v>20</v>
      </c>
      <c r="J666" s="253">
        <v>2423182</v>
      </c>
      <c r="K666" t="s">
        <v>24</v>
      </c>
      <c r="L666" s="26">
        <v>45401</v>
      </c>
      <c r="M666" t="s">
        <v>30</v>
      </c>
    </row>
    <row r="667" spans="1:13">
      <c r="A667" t="s">
        <v>19490</v>
      </c>
      <c r="B667">
        <v>4723</v>
      </c>
      <c r="C667" s="27">
        <v>241117382468</v>
      </c>
      <c r="D667" t="str">
        <f t="shared" si="10"/>
        <v>'241117382468',</v>
      </c>
      <c r="E667" t="s">
        <v>1923</v>
      </c>
      <c r="F667" t="s">
        <v>6900</v>
      </c>
      <c r="G667" t="str">
        <f>CONCATENATE("'",Tabla6[[#This Row],[Public ID]],"',")</f>
        <v>'inv_fXhvHg5TWNiex66K9de4am',</v>
      </c>
      <c r="H667" t="s">
        <v>9</v>
      </c>
      <c r="I667">
        <v>20</v>
      </c>
      <c r="J667" s="253" t="s">
        <v>6901</v>
      </c>
      <c r="K667" t="s">
        <v>24</v>
      </c>
      <c r="L667" s="26">
        <v>45401</v>
      </c>
      <c r="M667" t="s">
        <v>136</v>
      </c>
    </row>
    <row r="668" spans="1:13">
      <c r="A668" t="s">
        <v>19490</v>
      </c>
      <c r="B668">
        <v>4723</v>
      </c>
      <c r="C668" s="27">
        <v>241117775614</v>
      </c>
      <c r="D668" t="str">
        <f t="shared" si="10"/>
        <v>'241117775614',</v>
      </c>
      <c r="E668" t="s">
        <v>850</v>
      </c>
      <c r="F668" t="s">
        <v>6902</v>
      </c>
      <c r="G668" t="str">
        <f>CONCATENATE("'",Tabla6[[#This Row],[Public ID]],"',")</f>
        <v>'inv_BMrwgYktYguY4kipvGx5gA',</v>
      </c>
      <c r="H668" t="s">
        <v>9</v>
      </c>
      <c r="I668">
        <v>20</v>
      </c>
      <c r="J668" s="253" t="s">
        <v>6903</v>
      </c>
      <c r="K668" t="s">
        <v>24</v>
      </c>
      <c r="L668" s="26">
        <v>45402</v>
      </c>
      <c r="M668" t="s">
        <v>30</v>
      </c>
    </row>
    <row r="669" spans="1:13">
      <c r="A669" t="s">
        <v>19490</v>
      </c>
      <c r="B669">
        <v>4723</v>
      </c>
      <c r="C669" s="27">
        <v>230838782087</v>
      </c>
      <c r="D669" t="str">
        <f t="shared" si="10"/>
        <v>'230838782087',</v>
      </c>
      <c r="E669" t="s">
        <v>1973</v>
      </c>
      <c r="F669" t="s">
        <v>6904</v>
      </c>
      <c r="G669" t="str">
        <f>CONCATENATE("'",Tabla6[[#This Row],[Public ID]],"',")</f>
        <v>'inv_f5pYuVT7N4GwhKBQNq2KMK',</v>
      </c>
      <c r="H669" t="s">
        <v>9</v>
      </c>
      <c r="I669">
        <v>109</v>
      </c>
      <c r="J669" s="253" t="s">
        <v>6905</v>
      </c>
      <c r="K669" t="s">
        <v>24</v>
      </c>
      <c r="L669" s="26">
        <v>45403</v>
      </c>
      <c r="M669" t="s">
        <v>2881</v>
      </c>
    </row>
    <row r="670" spans="1:13">
      <c r="A670" t="s">
        <v>19490</v>
      </c>
      <c r="B670">
        <v>4723</v>
      </c>
      <c r="C670" s="27">
        <v>230838782128</v>
      </c>
      <c r="D670" t="str">
        <f t="shared" si="10"/>
        <v>'230838782128',</v>
      </c>
      <c r="E670" t="s">
        <v>1973</v>
      </c>
      <c r="F670" t="s">
        <v>6906</v>
      </c>
      <c r="G670" t="str">
        <f>CONCATENATE("'",Tabla6[[#This Row],[Public ID]],"',")</f>
        <v>'inv_KXBET9QZu9iDrMGCxjWQ5f',</v>
      </c>
      <c r="H670" t="s">
        <v>9</v>
      </c>
      <c r="I670">
        <v>109</v>
      </c>
      <c r="J670" s="253" t="s">
        <v>6905</v>
      </c>
      <c r="K670" t="s">
        <v>24</v>
      </c>
      <c r="L670" s="26">
        <v>45403</v>
      </c>
      <c r="M670" t="s">
        <v>2881</v>
      </c>
    </row>
    <row r="671" spans="1:13">
      <c r="A671" t="s">
        <v>19490</v>
      </c>
      <c r="B671">
        <v>4769</v>
      </c>
      <c r="C671" s="27">
        <v>232545476729</v>
      </c>
      <c r="D671" t="str">
        <f t="shared" si="10"/>
        <v>'232545476729',</v>
      </c>
      <c r="E671" t="s">
        <v>1973</v>
      </c>
      <c r="F671" t="s">
        <v>6907</v>
      </c>
      <c r="G671" t="str">
        <f>CONCATENATE("'",Tabla6[[#This Row],[Public ID]],"',")</f>
        <v>'inv_hcpG6Qkr3YhtgKoenVUhq2',</v>
      </c>
      <c r="H671" t="s">
        <v>9</v>
      </c>
      <c r="I671">
        <v>320.27</v>
      </c>
      <c r="J671" t="s">
        <v>6908</v>
      </c>
      <c r="K671" t="s">
        <v>24</v>
      </c>
      <c r="L671" s="26">
        <v>45403</v>
      </c>
      <c r="M671" t="s">
        <v>6755</v>
      </c>
    </row>
    <row r="672" spans="1:13">
      <c r="A672" t="s">
        <v>19490</v>
      </c>
      <c r="B672">
        <v>4769</v>
      </c>
      <c r="C672" s="27">
        <v>232545525209</v>
      </c>
      <c r="D672" t="str">
        <f t="shared" si="10"/>
        <v>'232545525209',</v>
      </c>
      <c r="E672" t="s">
        <v>1973</v>
      </c>
      <c r="F672" t="s">
        <v>6909</v>
      </c>
      <c r="G672" t="str">
        <f>CONCATENATE("'",Tabla6[[#This Row],[Public ID]],"',")</f>
        <v>'inv_PUgnD7iNgWvzQMYVphi8pV',</v>
      </c>
      <c r="H672" t="s">
        <v>9</v>
      </c>
      <c r="I672">
        <v>451.02</v>
      </c>
      <c r="J672" t="s">
        <v>6910</v>
      </c>
      <c r="K672" t="s">
        <v>24</v>
      </c>
      <c r="L672" s="26">
        <v>45403</v>
      </c>
      <c r="M672" t="s">
        <v>6755</v>
      </c>
    </row>
    <row r="673" spans="1:13">
      <c r="A673" t="s">
        <v>19490</v>
      </c>
      <c r="B673">
        <v>4723</v>
      </c>
      <c r="C673" s="27">
        <v>232546014949</v>
      </c>
      <c r="D673" t="str">
        <f t="shared" si="10"/>
        <v>'232546014949',</v>
      </c>
      <c r="E673" t="s">
        <v>1973</v>
      </c>
      <c r="F673" t="s">
        <v>6911</v>
      </c>
      <c r="G673" t="str">
        <f>CONCATENATE("'",Tabla6[[#This Row],[Public ID]],"',")</f>
        <v>'inv_TX74FhtTUHjMMsTqQyQPcJ',</v>
      </c>
      <c r="H673" t="s">
        <v>9</v>
      </c>
      <c r="I673">
        <v>321.23</v>
      </c>
      <c r="J673" s="253" t="s">
        <v>6912</v>
      </c>
      <c r="K673" t="s">
        <v>24</v>
      </c>
      <c r="L673" s="26">
        <v>45403</v>
      </c>
      <c r="M673" t="s">
        <v>6755</v>
      </c>
    </row>
    <row r="674" spans="1:13">
      <c r="A674" t="s">
        <v>19490</v>
      </c>
      <c r="B674">
        <v>4723</v>
      </c>
      <c r="C674" s="27">
        <v>232546059506</v>
      </c>
      <c r="D674" t="str">
        <f t="shared" si="10"/>
        <v>'232546059506',</v>
      </c>
      <c r="E674" t="s">
        <v>1973</v>
      </c>
      <c r="F674" t="s">
        <v>6913</v>
      </c>
      <c r="G674" t="str">
        <f>CONCATENATE("'",Tabla6[[#This Row],[Public ID]],"',")</f>
        <v>'inv_X8eZWPSNAPjdHxKj5bTMP4',</v>
      </c>
      <c r="H674" t="s">
        <v>9</v>
      </c>
      <c r="I674">
        <v>242.91</v>
      </c>
      <c r="J674" s="253" t="s">
        <v>6914</v>
      </c>
      <c r="K674" t="s">
        <v>24</v>
      </c>
      <c r="L674" s="26">
        <v>45403</v>
      </c>
      <c r="M674" t="s">
        <v>6051</v>
      </c>
    </row>
    <row r="675" spans="1:13">
      <c r="A675" t="s">
        <v>19490</v>
      </c>
      <c r="B675">
        <v>4723</v>
      </c>
      <c r="C675" s="27">
        <v>233632174878</v>
      </c>
      <c r="D675" t="str">
        <f t="shared" si="10"/>
        <v>'233632174878',</v>
      </c>
      <c r="E675" t="s">
        <v>1973</v>
      </c>
      <c r="F675" t="s">
        <v>6915</v>
      </c>
      <c r="G675" t="str">
        <f>CONCATENATE("'",Tabla6[[#This Row],[Public ID]],"',")</f>
        <v>'inv_Z3PA4bmuyHwLmUaQLroyop',</v>
      </c>
      <c r="H675" t="s">
        <v>9</v>
      </c>
      <c r="I675">
        <v>179.81</v>
      </c>
      <c r="J675" s="253" t="s">
        <v>6916</v>
      </c>
      <c r="K675" t="s">
        <v>24</v>
      </c>
      <c r="L675" s="26">
        <v>45403</v>
      </c>
      <c r="M675" t="s">
        <v>3469</v>
      </c>
    </row>
    <row r="676" spans="1:13">
      <c r="A676" t="s">
        <v>19490</v>
      </c>
      <c r="B676">
        <v>4723</v>
      </c>
      <c r="C676" s="27">
        <v>240260163574</v>
      </c>
      <c r="D676" t="str">
        <f t="shared" si="10"/>
        <v>'240260163574',</v>
      </c>
      <c r="E676" t="s">
        <v>1923</v>
      </c>
      <c r="F676" t="s">
        <v>6917</v>
      </c>
      <c r="G676" t="str">
        <f>CONCATENATE("'",Tabla6[[#This Row],[Public ID]],"',")</f>
        <v>'inv_fEptM9FoEZqcvRxH9ZVKNM',</v>
      </c>
      <c r="H676" t="s">
        <v>9</v>
      </c>
      <c r="I676">
        <v>587.95000000000005</v>
      </c>
      <c r="J676" s="253" t="s">
        <v>6918</v>
      </c>
      <c r="K676" t="s">
        <v>24</v>
      </c>
      <c r="L676" s="26">
        <v>45403</v>
      </c>
      <c r="M676" t="s">
        <v>439</v>
      </c>
    </row>
    <row r="677" spans="1:13">
      <c r="A677" t="s">
        <v>19490</v>
      </c>
      <c r="B677">
        <v>4723</v>
      </c>
      <c r="C677" s="27">
        <v>240516335429</v>
      </c>
      <c r="D677" t="str">
        <f t="shared" si="10"/>
        <v>'240516335429',</v>
      </c>
      <c r="E677" t="s">
        <v>1973</v>
      </c>
      <c r="F677" t="s">
        <v>6919</v>
      </c>
      <c r="G677" t="str">
        <f>CONCATENATE("'",Tabla6[[#This Row],[Public ID]],"',")</f>
        <v>'inv_5MyKY2qjuEiptSkwReqvf8',</v>
      </c>
      <c r="H677" t="s">
        <v>9</v>
      </c>
      <c r="I677">
        <v>352.21</v>
      </c>
      <c r="J677" s="253" t="s">
        <v>6920</v>
      </c>
      <c r="K677" t="s">
        <v>24</v>
      </c>
      <c r="L677" s="26">
        <v>45403</v>
      </c>
      <c r="M677" t="s">
        <v>3590</v>
      </c>
    </row>
    <row r="678" spans="1:13">
      <c r="A678" t="s">
        <v>19490</v>
      </c>
      <c r="B678">
        <v>4723</v>
      </c>
      <c r="C678" s="27">
        <v>240591314226</v>
      </c>
      <c r="D678" t="str">
        <f t="shared" si="10"/>
        <v>'240591314226',</v>
      </c>
      <c r="E678" t="s">
        <v>1973</v>
      </c>
      <c r="F678" t="s">
        <v>6921</v>
      </c>
      <c r="G678" t="str">
        <f>CONCATENATE("'",Tabla6[[#This Row],[Public ID]],"',")</f>
        <v>'inv_EUVsrMoiFV5UetTQBzhbQq',</v>
      </c>
      <c r="H678" t="s">
        <v>9</v>
      </c>
      <c r="I678">
        <v>333.41</v>
      </c>
      <c r="J678" s="253" t="s">
        <v>6922</v>
      </c>
      <c r="K678" t="s">
        <v>24</v>
      </c>
      <c r="L678" s="26">
        <v>45403</v>
      </c>
      <c r="M678" t="s">
        <v>418</v>
      </c>
    </row>
    <row r="679" spans="1:13">
      <c r="A679" t="s">
        <v>19490</v>
      </c>
      <c r="B679">
        <v>4723</v>
      </c>
      <c r="C679" s="27">
        <v>240612314295</v>
      </c>
      <c r="D679" t="str">
        <f t="shared" si="10"/>
        <v>'240612314295',</v>
      </c>
      <c r="E679" t="s">
        <v>1973</v>
      </c>
      <c r="F679" t="s">
        <v>6923</v>
      </c>
      <c r="G679" t="str">
        <f>CONCATENATE("'",Tabla6[[#This Row],[Public ID]],"',")</f>
        <v>'inv_JbgivKNdqBcJhhwdiJsMED',</v>
      </c>
      <c r="H679" t="s">
        <v>9</v>
      </c>
      <c r="I679">
        <v>146</v>
      </c>
      <c r="J679" s="253" t="s">
        <v>6924</v>
      </c>
      <c r="K679" t="s">
        <v>24</v>
      </c>
      <c r="L679" s="26">
        <v>45403</v>
      </c>
      <c r="M679" t="s">
        <v>3753</v>
      </c>
    </row>
    <row r="680" spans="1:13">
      <c r="A680" t="s">
        <v>19490</v>
      </c>
      <c r="B680">
        <v>4723</v>
      </c>
      <c r="C680" s="27">
        <v>240720403301</v>
      </c>
      <c r="D680" t="str">
        <f t="shared" si="10"/>
        <v>'240720403301',</v>
      </c>
      <c r="E680" t="s">
        <v>1973</v>
      </c>
      <c r="F680" t="s">
        <v>6925</v>
      </c>
      <c r="G680" t="str">
        <f>CONCATENATE("'",Tabla6[[#This Row],[Public ID]],"',")</f>
        <v>'inv_evaKzFu3eNMejYKJTqDDZ3',</v>
      </c>
      <c r="H680" t="s">
        <v>9</v>
      </c>
      <c r="I680">
        <v>614.02</v>
      </c>
      <c r="J680" s="253" t="s">
        <v>6926</v>
      </c>
      <c r="K680" t="s">
        <v>24</v>
      </c>
      <c r="L680" s="26">
        <v>45403</v>
      </c>
      <c r="M680" t="s">
        <v>5773</v>
      </c>
    </row>
    <row r="681" spans="1:13">
      <c r="A681" t="s">
        <v>19490</v>
      </c>
      <c r="B681">
        <v>4723</v>
      </c>
      <c r="C681" s="27">
        <v>240741579037</v>
      </c>
      <c r="D681" t="str">
        <f t="shared" si="10"/>
        <v>'240741579037',</v>
      </c>
      <c r="E681" t="s">
        <v>1973</v>
      </c>
      <c r="F681" t="s">
        <v>6927</v>
      </c>
      <c r="G681" t="str">
        <f>CONCATENATE("'",Tabla6[[#This Row],[Public ID]],"',")</f>
        <v>'inv_dRcT2VFLzDLA5sabEFST6p',</v>
      </c>
      <c r="H681" t="s">
        <v>9</v>
      </c>
      <c r="I681">
        <v>308</v>
      </c>
      <c r="J681" s="253" t="s">
        <v>6928</v>
      </c>
      <c r="K681" t="s">
        <v>24</v>
      </c>
      <c r="L681" s="26">
        <v>45403</v>
      </c>
      <c r="M681" t="s">
        <v>5886</v>
      </c>
    </row>
    <row r="682" spans="1:13">
      <c r="A682" t="s">
        <v>19490</v>
      </c>
      <c r="B682">
        <v>4769</v>
      </c>
      <c r="C682" s="27">
        <v>240804819208</v>
      </c>
      <c r="D682" t="str">
        <f t="shared" si="10"/>
        <v>'240804819208',</v>
      </c>
      <c r="E682" t="s">
        <v>1973</v>
      </c>
      <c r="F682" t="s">
        <v>6929</v>
      </c>
      <c r="G682" t="str">
        <f>CONCATENATE("'",Tabla6[[#This Row],[Public ID]],"',")</f>
        <v>'inv_K92xY23kP9tgBV2Yc9hWwn',</v>
      </c>
      <c r="H682" t="s">
        <v>9</v>
      </c>
      <c r="I682">
        <v>175.05</v>
      </c>
      <c r="J682" t="s">
        <v>6930</v>
      </c>
      <c r="K682" t="s">
        <v>24</v>
      </c>
      <c r="L682" s="26">
        <v>45403</v>
      </c>
      <c r="M682" t="s">
        <v>6200</v>
      </c>
    </row>
    <row r="683" spans="1:13">
      <c r="A683" t="s">
        <v>19490</v>
      </c>
      <c r="B683">
        <v>4723</v>
      </c>
      <c r="C683" s="27">
        <v>240805063317</v>
      </c>
      <c r="D683" t="str">
        <f t="shared" si="10"/>
        <v>'240805063317',</v>
      </c>
      <c r="E683" t="s">
        <v>1973</v>
      </c>
      <c r="F683" t="s">
        <v>6931</v>
      </c>
      <c r="G683" t="str">
        <f>CONCATENATE("'",Tabla6[[#This Row],[Public ID]],"',")</f>
        <v>'inv_JxXEeuG3pA8vEvWxh4aZyZ',</v>
      </c>
      <c r="H683" t="s">
        <v>109</v>
      </c>
      <c r="I683">
        <v>20</v>
      </c>
      <c r="J683" s="253" t="s">
        <v>6932</v>
      </c>
      <c r="K683" t="s">
        <v>24</v>
      </c>
      <c r="L683" s="26">
        <v>45403</v>
      </c>
      <c r="M683" t="s">
        <v>107</v>
      </c>
    </row>
    <row r="684" spans="1:13">
      <c r="A684" t="s">
        <v>19490</v>
      </c>
      <c r="B684">
        <v>4723</v>
      </c>
      <c r="C684" s="27">
        <v>240815491442</v>
      </c>
      <c r="D684" t="str">
        <f t="shared" si="10"/>
        <v>'240815491442',</v>
      </c>
      <c r="E684" t="s">
        <v>1973</v>
      </c>
      <c r="F684" t="s">
        <v>6933</v>
      </c>
      <c r="G684" t="str">
        <f>CONCATENATE("'",Tabla6[[#This Row],[Public ID]],"',")</f>
        <v>'inv_R3MNfoYYziYwYQLTeMcgre',</v>
      </c>
      <c r="H684" t="s">
        <v>9</v>
      </c>
      <c r="I684">
        <v>233</v>
      </c>
      <c r="J684" s="253" t="s">
        <v>6934</v>
      </c>
      <c r="K684" t="s">
        <v>24</v>
      </c>
      <c r="L684" s="26">
        <v>45403</v>
      </c>
      <c r="M684" t="s">
        <v>3753</v>
      </c>
    </row>
    <row r="685" spans="1:13">
      <c r="A685" t="s">
        <v>19490</v>
      </c>
      <c r="B685">
        <v>4723</v>
      </c>
      <c r="C685" s="27">
        <v>240826229433</v>
      </c>
      <c r="D685" t="str">
        <f t="shared" si="10"/>
        <v>'240826229433',</v>
      </c>
      <c r="E685" t="s">
        <v>1973</v>
      </c>
      <c r="F685" t="s">
        <v>6935</v>
      </c>
      <c r="G685" t="str">
        <f>CONCATENATE("'",Tabla6[[#This Row],[Public ID]],"',")</f>
        <v>'inv_mmoEMJU4Ae9y6qE8jxPJWr',</v>
      </c>
      <c r="H685" t="s">
        <v>9</v>
      </c>
      <c r="I685">
        <v>180</v>
      </c>
      <c r="J685" s="253" t="s">
        <v>6936</v>
      </c>
      <c r="K685" t="s">
        <v>24</v>
      </c>
      <c r="L685" s="26">
        <v>45403</v>
      </c>
      <c r="M685" t="s">
        <v>3753</v>
      </c>
    </row>
    <row r="686" spans="1:13">
      <c r="A686" t="s">
        <v>19490</v>
      </c>
      <c r="B686">
        <v>4723</v>
      </c>
      <c r="C686" s="27">
        <v>240858037745</v>
      </c>
      <c r="D686" t="str">
        <f t="shared" si="10"/>
        <v>'240858037745',</v>
      </c>
      <c r="E686" t="s">
        <v>1973</v>
      </c>
      <c r="F686" t="s">
        <v>6937</v>
      </c>
      <c r="G686" t="str">
        <f>CONCATENATE("'",Tabla6[[#This Row],[Public ID]],"',")</f>
        <v>'inv_QsbUkKPQsNypUukSYk3w4n',</v>
      </c>
      <c r="H686" t="s">
        <v>9</v>
      </c>
      <c r="I686">
        <v>301</v>
      </c>
      <c r="J686" s="253" t="s">
        <v>6938</v>
      </c>
      <c r="K686" t="s">
        <v>24</v>
      </c>
      <c r="L686" s="26">
        <v>45403</v>
      </c>
      <c r="M686" t="s">
        <v>3774</v>
      </c>
    </row>
    <row r="687" spans="1:13">
      <c r="A687" t="s">
        <v>19490</v>
      </c>
      <c r="B687">
        <v>4723</v>
      </c>
      <c r="C687" s="27">
        <v>240858411208</v>
      </c>
      <c r="D687" t="str">
        <f t="shared" si="10"/>
        <v>'240858411208',</v>
      </c>
      <c r="E687" t="s">
        <v>1923</v>
      </c>
      <c r="F687" t="s">
        <v>6939</v>
      </c>
      <c r="G687" t="str">
        <f>CONCATENATE("'",Tabla6[[#This Row],[Public ID]],"',")</f>
        <v>'inv_HAxALBEeXcUpMfyRruYq7D',</v>
      </c>
      <c r="H687" t="s">
        <v>9</v>
      </c>
      <c r="I687">
        <v>557</v>
      </c>
      <c r="J687" s="253" t="s">
        <v>6940</v>
      </c>
      <c r="K687" t="s">
        <v>24</v>
      </c>
      <c r="L687" s="26">
        <v>45403</v>
      </c>
      <c r="M687" t="s">
        <v>3737</v>
      </c>
    </row>
    <row r="688" spans="1:13">
      <c r="A688" t="s">
        <v>19490</v>
      </c>
      <c r="B688">
        <v>4723</v>
      </c>
      <c r="C688" s="27">
        <v>240858448373</v>
      </c>
      <c r="D688" t="str">
        <f t="shared" si="10"/>
        <v>'240858448373',</v>
      </c>
      <c r="E688" t="s">
        <v>1923</v>
      </c>
      <c r="F688" t="s">
        <v>6941</v>
      </c>
      <c r="G688" t="str">
        <f>CONCATENATE("'",Tabla6[[#This Row],[Public ID]],"',")</f>
        <v>'inv_V4m2cihomAPkvFeXspNMho',</v>
      </c>
      <c r="H688" t="s">
        <v>9</v>
      </c>
      <c r="I688">
        <v>300</v>
      </c>
      <c r="J688" s="253" t="s">
        <v>6942</v>
      </c>
      <c r="K688" t="s">
        <v>24</v>
      </c>
      <c r="L688" s="26">
        <v>45403</v>
      </c>
      <c r="M688" t="s">
        <v>6943</v>
      </c>
    </row>
    <row r="689" spans="1:13">
      <c r="A689" t="s">
        <v>19490</v>
      </c>
      <c r="B689">
        <v>4769</v>
      </c>
      <c r="C689" s="27">
        <v>240858639465</v>
      </c>
      <c r="D689" t="str">
        <f t="shared" si="10"/>
        <v>'240858639465',</v>
      </c>
      <c r="E689" t="s">
        <v>1973</v>
      </c>
      <c r="F689" t="s">
        <v>6944</v>
      </c>
      <c r="G689" t="str">
        <f>CONCATENATE("'",Tabla6[[#This Row],[Public ID]],"',")</f>
        <v>'inv_VQ8NqHUiLHad68UH8cXkQn',</v>
      </c>
      <c r="H689" t="s">
        <v>9</v>
      </c>
      <c r="I689">
        <v>190.71</v>
      </c>
      <c r="J689" t="s">
        <v>6945</v>
      </c>
      <c r="K689" t="s">
        <v>24</v>
      </c>
      <c r="L689" s="26">
        <v>45403</v>
      </c>
      <c r="M689" t="s">
        <v>6096</v>
      </c>
    </row>
    <row r="690" spans="1:13">
      <c r="A690" t="s">
        <v>19490</v>
      </c>
      <c r="B690">
        <v>4723</v>
      </c>
      <c r="C690" s="27">
        <v>240858689419</v>
      </c>
      <c r="D690" t="str">
        <f t="shared" si="10"/>
        <v>'240858689419',</v>
      </c>
      <c r="E690" t="s">
        <v>1973</v>
      </c>
      <c r="F690" t="s">
        <v>6946</v>
      </c>
      <c r="G690" t="str">
        <f>CONCATENATE("'",Tabla6[[#This Row],[Public ID]],"',")</f>
        <v>'inv_XWmNMdN6qQydUZAv32Lax6',</v>
      </c>
      <c r="H690" t="s">
        <v>9</v>
      </c>
      <c r="I690">
        <v>836.9</v>
      </c>
      <c r="J690" s="253" t="s">
        <v>6947</v>
      </c>
      <c r="K690" t="s">
        <v>24</v>
      </c>
      <c r="L690" s="26">
        <v>45403</v>
      </c>
      <c r="M690" t="s">
        <v>2468</v>
      </c>
    </row>
    <row r="691" spans="1:13">
      <c r="A691" t="s">
        <v>19490</v>
      </c>
      <c r="B691">
        <v>4723</v>
      </c>
      <c r="C691" s="27">
        <v>240868749789</v>
      </c>
      <c r="D691" t="str">
        <f t="shared" si="10"/>
        <v>'240868749789',</v>
      </c>
      <c r="E691" t="s">
        <v>1973</v>
      </c>
      <c r="F691" t="s">
        <v>6948</v>
      </c>
      <c r="G691" t="str">
        <f>CONCATENATE("'",Tabla6[[#This Row],[Public ID]],"',")</f>
        <v>'inv_4jrexwVerHGUYVwMvDCCqM',</v>
      </c>
      <c r="H691" t="s">
        <v>9</v>
      </c>
      <c r="I691">
        <v>291.62</v>
      </c>
      <c r="J691" s="253" t="s">
        <v>6949</v>
      </c>
      <c r="K691" t="s">
        <v>24</v>
      </c>
      <c r="L691" s="26">
        <v>45403</v>
      </c>
      <c r="M691" t="s">
        <v>3590</v>
      </c>
    </row>
    <row r="692" spans="1:13">
      <c r="A692" t="s">
        <v>19490</v>
      </c>
      <c r="B692">
        <v>4723</v>
      </c>
      <c r="C692" s="27">
        <v>240924420313</v>
      </c>
      <c r="D692" t="str">
        <f t="shared" si="10"/>
        <v>'240924420313',</v>
      </c>
      <c r="E692" t="s">
        <v>1973</v>
      </c>
      <c r="F692" t="s">
        <v>6950</v>
      </c>
      <c r="G692" t="str">
        <f>CONCATENATE("'",Tabla6[[#This Row],[Public ID]],"',")</f>
        <v>'inv_h834LKeuGyVA3xPWFzHsLJ',</v>
      </c>
      <c r="H692" t="s">
        <v>9</v>
      </c>
      <c r="I692">
        <v>549.13</v>
      </c>
      <c r="J692" s="253" t="s">
        <v>6951</v>
      </c>
      <c r="K692" t="s">
        <v>24</v>
      </c>
      <c r="L692" s="26">
        <v>45403</v>
      </c>
      <c r="M692" t="s">
        <v>6952</v>
      </c>
    </row>
    <row r="693" spans="1:13">
      <c r="A693" t="s">
        <v>19490</v>
      </c>
      <c r="B693">
        <v>4723</v>
      </c>
      <c r="C693" s="27">
        <v>240956425802</v>
      </c>
      <c r="D693" t="str">
        <f t="shared" si="10"/>
        <v>'240956425802',</v>
      </c>
      <c r="E693" t="s">
        <v>1973</v>
      </c>
      <c r="F693" t="s">
        <v>6953</v>
      </c>
      <c r="G693" t="str">
        <f>CONCATENATE("'",Tabla6[[#This Row],[Public ID]],"',")</f>
        <v>'inv_J8T9yu8DSLMsJen94C9Hye',</v>
      </c>
      <c r="H693" t="s">
        <v>9</v>
      </c>
      <c r="I693">
        <v>250</v>
      </c>
      <c r="J693" s="253" t="s">
        <v>6954</v>
      </c>
      <c r="K693" t="s">
        <v>24</v>
      </c>
      <c r="L693" s="26">
        <v>45403</v>
      </c>
      <c r="M693" t="s">
        <v>1099</v>
      </c>
    </row>
    <row r="694" spans="1:13">
      <c r="A694" t="s">
        <v>19490</v>
      </c>
      <c r="B694">
        <v>4723</v>
      </c>
      <c r="C694" s="27">
        <v>240956426266</v>
      </c>
      <c r="D694" t="str">
        <f t="shared" si="10"/>
        <v>'240956426266',</v>
      </c>
      <c r="E694" t="s">
        <v>1973</v>
      </c>
      <c r="F694" t="s">
        <v>6955</v>
      </c>
      <c r="G694" t="str">
        <f>CONCATENATE("'",Tabla6[[#This Row],[Public ID]],"',")</f>
        <v>'inv_JaLjXEuJXwo3exoC8S9uwx',</v>
      </c>
      <c r="H694" t="s">
        <v>9</v>
      </c>
      <c r="I694">
        <v>250</v>
      </c>
      <c r="J694" s="253" t="s">
        <v>6956</v>
      </c>
      <c r="K694" t="s">
        <v>24</v>
      </c>
      <c r="L694" s="26">
        <v>45403</v>
      </c>
      <c r="M694" t="s">
        <v>1099</v>
      </c>
    </row>
    <row r="695" spans="1:13">
      <c r="A695" t="s">
        <v>19490</v>
      </c>
      <c r="B695">
        <v>4723</v>
      </c>
      <c r="C695" s="27">
        <v>240956975394</v>
      </c>
      <c r="D695" t="str">
        <f t="shared" si="10"/>
        <v>'240956975394',</v>
      </c>
      <c r="E695" t="s">
        <v>1923</v>
      </c>
      <c r="F695" t="s">
        <v>6957</v>
      </c>
      <c r="G695" t="str">
        <f>CONCATENATE("'",Tabla6[[#This Row],[Public ID]],"',")</f>
        <v>'inv_fZyew45SQHERbqKyRR4wVx',</v>
      </c>
      <c r="H695" t="s">
        <v>9</v>
      </c>
      <c r="I695">
        <v>601.48</v>
      </c>
      <c r="J695" s="253" t="s">
        <v>6958</v>
      </c>
      <c r="K695" t="s">
        <v>24</v>
      </c>
      <c r="L695" s="26">
        <v>45403</v>
      </c>
      <c r="M695" t="s">
        <v>6959</v>
      </c>
    </row>
    <row r="696" spans="1:13">
      <c r="A696" t="s">
        <v>19490</v>
      </c>
      <c r="B696">
        <v>4723</v>
      </c>
      <c r="C696" s="27">
        <v>240977962606</v>
      </c>
      <c r="D696" t="str">
        <f t="shared" si="10"/>
        <v>'240977962606',</v>
      </c>
      <c r="E696" t="s">
        <v>1973</v>
      </c>
      <c r="F696" t="s">
        <v>6960</v>
      </c>
      <c r="G696" t="str">
        <f>CONCATENATE("'",Tabla6[[#This Row],[Public ID]],"',")</f>
        <v>'inv_NAiQDx84uEWeHEa8tZjuSV',</v>
      </c>
      <c r="H696" t="s">
        <v>9</v>
      </c>
      <c r="I696">
        <v>137</v>
      </c>
      <c r="J696" s="253" t="s">
        <v>6961</v>
      </c>
      <c r="K696" t="s">
        <v>24</v>
      </c>
      <c r="L696" s="26">
        <v>45403</v>
      </c>
      <c r="M696" t="s">
        <v>3753</v>
      </c>
    </row>
    <row r="697" spans="1:13">
      <c r="A697" t="s">
        <v>19490</v>
      </c>
      <c r="B697">
        <v>4723</v>
      </c>
      <c r="C697" s="27">
        <v>240978038112</v>
      </c>
      <c r="D697" t="str">
        <f t="shared" si="10"/>
        <v>'240978038112',</v>
      </c>
      <c r="E697" t="s">
        <v>1973</v>
      </c>
      <c r="F697" t="s">
        <v>6962</v>
      </c>
      <c r="G697" t="str">
        <f>CONCATENATE("'",Tabla6[[#This Row],[Public ID]],"',")</f>
        <v>'inv_jbdaGcUKWvdmoA9dVMNz7A',</v>
      </c>
      <c r="H697" t="s">
        <v>9</v>
      </c>
      <c r="I697">
        <v>158.47</v>
      </c>
      <c r="J697" s="253" t="s">
        <v>6963</v>
      </c>
      <c r="K697" t="s">
        <v>24</v>
      </c>
      <c r="L697" s="26">
        <v>45403</v>
      </c>
      <c r="M697" t="s">
        <v>6964</v>
      </c>
    </row>
    <row r="698" spans="1:13">
      <c r="A698" t="s">
        <v>19490</v>
      </c>
      <c r="B698">
        <v>4723</v>
      </c>
      <c r="C698" s="27">
        <v>240978226772</v>
      </c>
      <c r="D698" t="str">
        <f t="shared" si="10"/>
        <v>'240978226772',</v>
      </c>
      <c r="E698" t="s">
        <v>1973</v>
      </c>
      <c r="F698" t="s">
        <v>6965</v>
      </c>
      <c r="G698" t="str">
        <f>CONCATENATE("'",Tabla6[[#This Row],[Public ID]],"',")</f>
        <v>'inv_Y29hjj9oPbNLbT4JRBjicL',</v>
      </c>
      <c r="H698" t="s">
        <v>9</v>
      </c>
      <c r="I698">
        <v>373</v>
      </c>
      <c r="J698" s="253" t="s">
        <v>6966</v>
      </c>
      <c r="K698" t="s">
        <v>24</v>
      </c>
      <c r="L698" s="26">
        <v>45403</v>
      </c>
      <c r="M698" t="s">
        <v>5727</v>
      </c>
    </row>
    <row r="699" spans="1:13">
      <c r="A699" t="s">
        <v>19490</v>
      </c>
      <c r="B699">
        <v>4723</v>
      </c>
      <c r="C699" s="27">
        <v>240978226818</v>
      </c>
      <c r="D699" t="str">
        <f t="shared" si="10"/>
        <v>'240978226818',</v>
      </c>
      <c r="E699" t="s">
        <v>1973</v>
      </c>
      <c r="F699" t="s">
        <v>6967</v>
      </c>
      <c r="G699" t="str">
        <f>CONCATENATE("'",Tabla6[[#This Row],[Public ID]],"',")</f>
        <v>'inv_c3kwPGyif2f2fCNgpeNApr',</v>
      </c>
      <c r="H699" t="s">
        <v>9</v>
      </c>
      <c r="I699">
        <v>348.3</v>
      </c>
      <c r="J699" s="253" t="s">
        <v>6968</v>
      </c>
      <c r="K699" t="s">
        <v>24</v>
      </c>
      <c r="L699" s="26">
        <v>45403</v>
      </c>
      <c r="M699" t="s">
        <v>5727</v>
      </c>
    </row>
    <row r="700" spans="1:13">
      <c r="A700" t="s">
        <v>19490</v>
      </c>
      <c r="B700">
        <v>4723</v>
      </c>
      <c r="C700" s="27">
        <v>240988583276</v>
      </c>
      <c r="D700" t="str">
        <f t="shared" si="10"/>
        <v>'240988583276',</v>
      </c>
      <c r="E700" t="s">
        <v>1973</v>
      </c>
      <c r="F700" t="s">
        <v>6969</v>
      </c>
      <c r="G700" t="str">
        <f>CONCATENATE("'",Tabla6[[#This Row],[Public ID]],"',")</f>
        <v>'inv_2q3ynYfycbdj26K65BgBiF',</v>
      </c>
      <c r="H700" t="s">
        <v>9</v>
      </c>
      <c r="I700">
        <v>83</v>
      </c>
      <c r="J700" s="253" t="s">
        <v>6970</v>
      </c>
      <c r="K700" t="s">
        <v>24</v>
      </c>
      <c r="L700" s="26">
        <v>45403</v>
      </c>
      <c r="M700" t="s">
        <v>3753</v>
      </c>
    </row>
    <row r="701" spans="1:13">
      <c r="A701" t="s">
        <v>19490</v>
      </c>
      <c r="B701">
        <v>4723</v>
      </c>
      <c r="C701" s="27">
        <v>240999491523</v>
      </c>
      <c r="D701" t="str">
        <f t="shared" si="10"/>
        <v>'240999491523',</v>
      </c>
      <c r="E701" t="s">
        <v>1923</v>
      </c>
      <c r="F701" t="s">
        <v>6971</v>
      </c>
      <c r="G701" t="str">
        <f>CONCATENATE("'",Tabla6[[#This Row],[Public ID]],"',")</f>
        <v>'inv_7EmgRdPqrSCFJhDHKGCarK',</v>
      </c>
      <c r="H701" t="s">
        <v>9</v>
      </c>
      <c r="I701">
        <v>59.5</v>
      </c>
      <c r="J701" s="253" t="s">
        <v>6972</v>
      </c>
      <c r="K701" t="s">
        <v>24</v>
      </c>
      <c r="L701" s="26">
        <v>45403</v>
      </c>
      <c r="M701" t="s">
        <v>1394</v>
      </c>
    </row>
    <row r="702" spans="1:13">
      <c r="A702" t="s">
        <v>19490</v>
      </c>
      <c r="B702">
        <v>4769</v>
      </c>
      <c r="C702" s="27">
        <v>241009663392</v>
      </c>
      <c r="D702" t="str">
        <f t="shared" si="10"/>
        <v>'241009663392',</v>
      </c>
      <c r="E702" t="s">
        <v>1923</v>
      </c>
      <c r="F702" t="s">
        <v>6973</v>
      </c>
      <c r="G702" t="str">
        <f>CONCATENATE("'",Tabla6[[#This Row],[Public ID]],"',")</f>
        <v>'inv_iVJb5rXA3HwpWdubZowwk9',</v>
      </c>
      <c r="H702" t="s">
        <v>9</v>
      </c>
      <c r="I702">
        <v>215</v>
      </c>
      <c r="J702" t="s">
        <v>6974</v>
      </c>
      <c r="K702" t="s">
        <v>24</v>
      </c>
      <c r="L702" s="26">
        <v>45403</v>
      </c>
      <c r="M702" t="s">
        <v>5794</v>
      </c>
    </row>
    <row r="703" spans="1:13">
      <c r="A703" t="s">
        <v>19490</v>
      </c>
      <c r="B703">
        <v>4769</v>
      </c>
      <c r="C703" s="27">
        <v>241009902202</v>
      </c>
      <c r="D703" t="str">
        <f t="shared" si="10"/>
        <v>'241009902202',</v>
      </c>
      <c r="E703" t="s">
        <v>1973</v>
      </c>
      <c r="F703" t="s">
        <v>6975</v>
      </c>
      <c r="G703" t="str">
        <f>CONCATENATE("'",Tabla6[[#This Row],[Public ID]],"',")</f>
        <v>'inv_4JgLQbaXrFMP2yY9jFvQt4',</v>
      </c>
      <c r="H703" t="s">
        <v>9</v>
      </c>
      <c r="I703">
        <v>256.44</v>
      </c>
      <c r="J703" t="s">
        <v>6976</v>
      </c>
      <c r="K703" t="s">
        <v>24</v>
      </c>
      <c r="L703" s="26">
        <v>45403</v>
      </c>
      <c r="M703" t="s">
        <v>3231</v>
      </c>
    </row>
    <row r="704" spans="1:13">
      <c r="A704" t="s">
        <v>19490</v>
      </c>
      <c r="B704">
        <v>4723</v>
      </c>
      <c r="C704" s="27">
        <v>241021381097</v>
      </c>
      <c r="D704" t="str">
        <f t="shared" si="10"/>
        <v>'241021381097',</v>
      </c>
      <c r="E704" t="s">
        <v>1973</v>
      </c>
      <c r="F704" t="s">
        <v>6977</v>
      </c>
      <c r="G704" t="str">
        <f>CONCATENATE("'",Tabla6[[#This Row],[Public ID]],"',")</f>
        <v>'inv_UtyuTbnS7TbZux7wmP4xEf',</v>
      </c>
      <c r="H704" t="s">
        <v>9</v>
      </c>
      <c r="I704">
        <v>76.180000000000007</v>
      </c>
      <c r="J704" s="253" t="s">
        <v>6978</v>
      </c>
      <c r="K704" t="s">
        <v>24</v>
      </c>
      <c r="L704" s="26">
        <v>45403</v>
      </c>
      <c r="M704" t="s">
        <v>486</v>
      </c>
    </row>
    <row r="705" spans="1:13">
      <c r="A705" t="s">
        <v>19490</v>
      </c>
      <c r="B705">
        <v>4723</v>
      </c>
      <c r="C705" s="27">
        <v>241032255033</v>
      </c>
      <c r="D705" t="str">
        <f t="shared" si="10"/>
        <v>'241032255033',</v>
      </c>
      <c r="E705" t="s">
        <v>1923</v>
      </c>
      <c r="F705" t="s">
        <v>6979</v>
      </c>
      <c r="G705" t="str">
        <f>CONCATENATE("'",Tabla6[[#This Row],[Public ID]],"',")</f>
        <v>'inv_NeR4Te4v5E8hKaCdeb4NKC',</v>
      </c>
      <c r="H705" t="s">
        <v>9</v>
      </c>
      <c r="I705">
        <v>1073</v>
      </c>
      <c r="J705" s="253" t="s">
        <v>6980</v>
      </c>
      <c r="K705" t="s">
        <v>24</v>
      </c>
      <c r="L705" s="26">
        <v>45403</v>
      </c>
      <c r="M705" t="s">
        <v>6074</v>
      </c>
    </row>
    <row r="706" spans="1:13">
      <c r="A706" t="s">
        <v>19490</v>
      </c>
      <c r="B706">
        <v>4723</v>
      </c>
      <c r="C706" s="27">
        <v>241042431423</v>
      </c>
      <c r="D706" t="str">
        <f t="shared" ref="D706:D769" si="11">CONCATENATE("'",C706,"',")</f>
        <v>'241042431423',</v>
      </c>
      <c r="E706" t="s">
        <v>1923</v>
      </c>
      <c r="F706" t="s">
        <v>6981</v>
      </c>
      <c r="G706" t="str">
        <f>CONCATENATE("'",Tabla6[[#This Row],[Public ID]],"',")</f>
        <v>'inv_FinvawSCw8KEv736XqvzF4',</v>
      </c>
      <c r="H706" t="s">
        <v>9</v>
      </c>
      <c r="I706">
        <v>1215.5999999999999</v>
      </c>
      <c r="J706" s="253" t="s">
        <v>6982</v>
      </c>
      <c r="K706" t="s">
        <v>24</v>
      </c>
      <c r="L706" s="26">
        <v>45403</v>
      </c>
      <c r="M706" t="s">
        <v>6983</v>
      </c>
    </row>
    <row r="707" spans="1:13">
      <c r="A707" t="s">
        <v>19490</v>
      </c>
      <c r="B707">
        <v>4723</v>
      </c>
      <c r="C707" s="27">
        <v>241042435284</v>
      </c>
      <c r="D707" t="str">
        <f t="shared" si="11"/>
        <v>'241042435284',</v>
      </c>
      <c r="E707" t="s">
        <v>1923</v>
      </c>
      <c r="F707" t="s">
        <v>6984</v>
      </c>
      <c r="G707" t="str">
        <f>CONCATENATE("'",Tabla6[[#This Row],[Public ID]],"',")</f>
        <v>'inv_LuZbzdUyaRPzcHdtZJUV4X',</v>
      </c>
      <c r="H707" t="s">
        <v>9</v>
      </c>
      <c r="I707">
        <v>350.9</v>
      </c>
      <c r="J707" s="253" t="s">
        <v>6985</v>
      </c>
      <c r="K707" t="s">
        <v>24</v>
      </c>
      <c r="L707" s="26">
        <v>45403</v>
      </c>
      <c r="M707" t="s">
        <v>6983</v>
      </c>
    </row>
    <row r="708" spans="1:13">
      <c r="A708" t="s">
        <v>19490</v>
      </c>
      <c r="B708">
        <v>4769</v>
      </c>
      <c r="C708" s="27">
        <v>241063856786</v>
      </c>
      <c r="D708" t="str">
        <f t="shared" si="11"/>
        <v>'241063856786',</v>
      </c>
      <c r="E708" t="s">
        <v>1973</v>
      </c>
      <c r="F708" t="s">
        <v>6986</v>
      </c>
      <c r="G708" t="str">
        <f>CONCATENATE("'",Tabla6[[#This Row],[Public ID]],"',")</f>
        <v>'inv_23z6TBozAo74dDs9SbLtby',</v>
      </c>
      <c r="H708" t="s">
        <v>9</v>
      </c>
      <c r="I708">
        <v>66.89</v>
      </c>
      <c r="J708" t="s">
        <v>6987</v>
      </c>
      <c r="K708" t="s">
        <v>24</v>
      </c>
      <c r="L708" s="26">
        <v>45403</v>
      </c>
      <c r="M708" t="s">
        <v>6988</v>
      </c>
    </row>
    <row r="709" spans="1:13">
      <c r="A709" t="s">
        <v>19490</v>
      </c>
      <c r="B709">
        <v>4769</v>
      </c>
      <c r="C709" s="27">
        <v>241064172584</v>
      </c>
      <c r="D709" t="str">
        <f t="shared" si="11"/>
        <v>'241064172584',</v>
      </c>
      <c r="E709" t="s">
        <v>1923</v>
      </c>
      <c r="F709" t="s">
        <v>6989</v>
      </c>
      <c r="G709" t="str">
        <f>CONCATENATE("'",Tabla6[[#This Row],[Public ID]],"',")</f>
        <v>'inv_nx4wt7Frm89Whv8KtorPj8',</v>
      </c>
      <c r="H709" t="s">
        <v>9</v>
      </c>
      <c r="I709">
        <v>1068.67</v>
      </c>
      <c r="J709" t="s">
        <v>6990</v>
      </c>
      <c r="K709" t="s">
        <v>24</v>
      </c>
      <c r="L709" s="26">
        <v>45403</v>
      </c>
      <c r="M709" t="s">
        <v>6991</v>
      </c>
    </row>
    <row r="710" spans="1:13">
      <c r="A710" t="s">
        <v>19490</v>
      </c>
      <c r="B710">
        <v>4723</v>
      </c>
      <c r="C710" s="27">
        <v>241074454825</v>
      </c>
      <c r="D710" t="str">
        <f t="shared" si="11"/>
        <v>'241074454825',</v>
      </c>
      <c r="E710" t="s">
        <v>1923</v>
      </c>
      <c r="F710" t="s">
        <v>6992</v>
      </c>
      <c r="G710" t="str">
        <f>CONCATENATE("'",Tabla6[[#This Row],[Public ID]],"',")</f>
        <v>'inv_CwrRiBnS9ZMR7onwkDeEdB',</v>
      </c>
      <c r="H710" t="s">
        <v>9</v>
      </c>
      <c r="I710">
        <v>292</v>
      </c>
      <c r="J710" s="253" t="s">
        <v>6928</v>
      </c>
      <c r="K710" t="s">
        <v>24</v>
      </c>
      <c r="L710" s="26">
        <v>45403</v>
      </c>
      <c r="M710" t="s">
        <v>5886</v>
      </c>
    </row>
    <row r="711" spans="1:13">
      <c r="A711" t="s">
        <v>19490</v>
      </c>
      <c r="B711">
        <v>4723</v>
      </c>
      <c r="C711" s="27">
        <v>241085262801</v>
      </c>
      <c r="D711" t="str">
        <f t="shared" si="11"/>
        <v>'241085262801',</v>
      </c>
      <c r="E711" t="s">
        <v>1923</v>
      </c>
      <c r="F711" t="s">
        <v>6993</v>
      </c>
      <c r="G711" t="str">
        <f>CONCATENATE("'",Tabla6[[#This Row],[Public ID]],"',")</f>
        <v>'inv_ABgxTWuvkei58fqFBUTbsu',</v>
      </c>
      <c r="H711" t="s">
        <v>9</v>
      </c>
      <c r="I711">
        <v>120.47</v>
      </c>
      <c r="J711" s="253" t="s">
        <v>6994</v>
      </c>
      <c r="K711" t="s">
        <v>24</v>
      </c>
      <c r="L711" s="26">
        <v>45403</v>
      </c>
      <c r="M711" t="s">
        <v>6995</v>
      </c>
    </row>
    <row r="712" spans="1:13">
      <c r="A712" t="s">
        <v>19490</v>
      </c>
      <c r="B712">
        <v>4723</v>
      </c>
      <c r="C712" s="27">
        <v>241086033232</v>
      </c>
      <c r="D712" t="str">
        <f t="shared" si="11"/>
        <v>'241086033232',</v>
      </c>
      <c r="E712" t="s">
        <v>1923</v>
      </c>
      <c r="F712" t="s">
        <v>6996</v>
      </c>
      <c r="G712" t="str">
        <f>CONCATENATE("'",Tabla6[[#This Row],[Public ID]],"',")</f>
        <v>'inv_WU9QMwtWQaKFsiYxe5Hsdi',</v>
      </c>
      <c r="H712" t="s">
        <v>9</v>
      </c>
      <c r="I712">
        <v>205</v>
      </c>
      <c r="J712" s="253" t="s">
        <v>6997</v>
      </c>
      <c r="K712" t="s">
        <v>24</v>
      </c>
      <c r="L712" s="26">
        <v>45403</v>
      </c>
      <c r="M712" t="s">
        <v>1512</v>
      </c>
    </row>
    <row r="713" spans="1:13">
      <c r="A713" t="s">
        <v>19490</v>
      </c>
      <c r="B713">
        <v>4723</v>
      </c>
      <c r="C713" s="27">
        <v>241107144922</v>
      </c>
      <c r="D713" t="str">
        <f t="shared" si="11"/>
        <v>'241107144922',</v>
      </c>
      <c r="E713" t="s">
        <v>1923</v>
      </c>
      <c r="F713" t="s">
        <v>6998</v>
      </c>
      <c r="G713" t="str">
        <f>CONCATENATE("'",Tabla6[[#This Row],[Public ID]],"',")</f>
        <v>'inv_J9VHDRQA7x4KinXD5GYPd9',</v>
      </c>
      <c r="H713" t="s">
        <v>9</v>
      </c>
      <c r="I713">
        <v>252.71</v>
      </c>
      <c r="J713" s="253" t="s">
        <v>6999</v>
      </c>
      <c r="K713" t="s">
        <v>24</v>
      </c>
      <c r="L713" s="26">
        <v>45403</v>
      </c>
      <c r="M713" t="s">
        <v>7000</v>
      </c>
    </row>
    <row r="714" spans="1:13">
      <c r="A714" t="s">
        <v>19490</v>
      </c>
      <c r="B714">
        <v>4723</v>
      </c>
      <c r="C714" s="27">
        <v>241107242041</v>
      </c>
      <c r="D714" t="str">
        <f t="shared" si="11"/>
        <v>'241107242041',</v>
      </c>
      <c r="E714" t="s">
        <v>1923</v>
      </c>
      <c r="F714" t="s">
        <v>7001</v>
      </c>
      <c r="G714" t="str">
        <f>CONCATENATE("'",Tabla6[[#This Row],[Public ID]],"',")</f>
        <v>'inv_UmkfVKZa8Uy9N58Cjofjrx',</v>
      </c>
      <c r="H714" t="s">
        <v>9</v>
      </c>
      <c r="I714">
        <v>380</v>
      </c>
      <c r="J714" s="253" t="s">
        <v>7002</v>
      </c>
      <c r="K714" t="s">
        <v>24</v>
      </c>
      <c r="L714" s="26">
        <v>45403</v>
      </c>
      <c r="M714" t="s">
        <v>4891</v>
      </c>
    </row>
    <row r="715" spans="1:13">
      <c r="A715" t="s">
        <v>19490</v>
      </c>
      <c r="B715">
        <v>4723</v>
      </c>
      <c r="C715" s="27">
        <v>241107245179</v>
      </c>
      <c r="D715" t="str">
        <f t="shared" si="11"/>
        <v>'241107245179',</v>
      </c>
      <c r="E715" t="s">
        <v>1923</v>
      </c>
      <c r="F715" t="s">
        <v>7003</v>
      </c>
      <c r="G715" t="str">
        <f>CONCATENATE("'",Tabla6[[#This Row],[Public ID]],"',")</f>
        <v>'inv_hFdtuqnjck9RPNLdfGgRvM',</v>
      </c>
      <c r="H715" t="s">
        <v>9</v>
      </c>
      <c r="I715">
        <v>380</v>
      </c>
      <c r="J715" s="253" t="s">
        <v>7004</v>
      </c>
      <c r="K715" t="s">
        <v>24</v>
      </c>
      <c r="L715" s="26">
        <v>45403</v>
      </c>
      <c r="M715" t="s">
        <v>4891</v>
      </c>
    </row>
    <row r="716" spans="1:13">
      <c r="A716" t="s">
        <v>19490</v>
      </c>
      <c r="B716">
        <v>4723</v>
      </c>
      <c r="C716" s="27">
        <v>241117526066</v>
      </c>
      <c r="D716" t="str">
        <f t="shared" si="11"/>
        <v>'241117526066',</v>
      </c>
      <c r="E716" t="s">
        <v>1923</v>
      </c>
      <c r="F716" t="s">
        <v>7005</v>
      </c>
      <c r="G716" t="str">
        <f>CONCATENATE("'",Tabla6[[#This Row],[Public ID]],"',")</f>
        <v>'inv_XdSaKSKbHKtDKrYs56H5zD',</v>
      </c>
      <c r="H716" t="s">
        <v>9</v>
      </c>
      <c r="I716">
        <v>517</v>
      </c>
      <c r="J716" s="253" t="s">
        <v>7006</v>
      </c>
      <c r="K716" t="s">
        <v>24</v>
      </c>
      <c r="L716" s="26">
        <v>45403</v>
      </c>
      <c r="M716" t="s">
        <v>6185</v>
      </c>
    </row>
    <row r="717" spans="1:13">
      <c r="A717" t="s">
        <v>19490</v>
      </c>
      <c r="B717">
        <v>4723</v>
      </c>
      <c r="C717" s="27">
        <v>241117575518</v>
      </c>
      <c r="D717" t="str">
        <f t="shared" si="11"/>
        <v>'241117575518',</v>
      </c>
      <c r="E717" t="s">
        <v>3489</v>
      </c>
      <c r="F717" t="s">
        <v>7007</v>
      </c>
      <c r="G717" t="str">
        <f>CONCATENATE("'",Tabla6[[#This Row],[Public ID]],"',")</f>
        <v>'inv_MRfBXbF27Np6r58Pf5gWW8',</v>
      </c>
      <c r="H717" t="s">
        <v>9</v>
      </c>
      <c r="I717">
        <v>20</v>
      </c>
      <c r="J717" s="253" t="s">
        <v>7008</v>
      </c>
      <c r="K717" t="s">
        <v>24</v>
      </c>
      <c r="L717" s="26">
        <v>45403</v>
      </c>
      <c r="M717" t="s">
        <v>30</v>
      </c>
    </row>
    <row r="718" spans="1:13">
      <c r="A718" t="s">
        <v>19490</v>
      </c>
      <c r="B718">
        <v>4723</v>
      </c>
      <c r="C718" s="27">
        <v>241117699735</v>
      </c>
      <c r="D718" t="str">
        <f t="shared" si="11"/>
        <v>'241117699735',</v>
      </c>
      <c r="E718" t="s">
        <v>1923</v>
      </c>
      <c r="F718" t="s">
        <v>7009</v>
      </c>
      <c r="G718" t="str">
        <f>CONCATENATE("'",Tabla6[[#This Row],[Public ID]],"',")</f>
        <v>'inv_fvcqNhoomwomVAduGpB6aY',</v>
      </c>
      <c r="H718" t="s">
        <v>9</v>
      </c>
      <c r="I718">
        <v>565.32000000000005</v>
      </c>
      <c r="J718" s="253" t="s">
        <v>7010</v>
      </c>
      <c r="K718" t="s">
        <v>24</v>
      </c>
      <c r="L718" s="26">
        <v>45403</v>
      </c>
      <c r="M718" t="s">
        <v>435</v>
      </c>
    </row>
    <row r="719" spans="1:13">
      <c r="A719" t="s">
        <v>19490</v>
      </c>
      <c r="B719">
        <v>4723</v>
      </c>
      <c r="C719" s="27">
        <v>241117701787</v>
      </c>
      <c r="D719" t="str">
        <f t="shared" si="11"/>
        <v>'241117701787',</v>
      </c>
      <c r="E719" t="s">
        <v>1923</v>
      </c>
      <c r="F719" t="s">
        <v>7011</v>
      </c>
      <c r="G719" t="str">
        <f>CONCATENATE("'",Tabla6[[#This Row],[Public ID]],"',")</f>
        <v>'inv_MBEVWqyH5ydDCRQttX6gLG',</v>
      </c>
      <c r="H719" t="s">
        <v>9</v>
      </c>
      <c r="I719">
        <v>685.6</v>
      </c>
      <c r="J719" s="253" t="s">
        <v>7012</v>
      </c>
      <c r="K719" t="s">
        <v>24</v>
      </c>
      <c r="L719" s="26">
        <v>45403</v>
      </c>
      <c r="M719" t="s">
        <v>435</v>
      </c>
    </row>
    <row r="720" spans="1:13">
      <c r="A720" t="s">
        <v>19490</v>
      </c>
      <c r="B720">
        <v>4723</v>
      </c>
      <c r="C720" s="27">
        <v>241117760042</v>
      </c>
      <c r="D720" t="str">
        <f t="shared" si="11"/>
        <v>'241117760042',</v>
      </c>
      <c r="E720" t="s">
        <v>1923</v>
      </c>
      <c r="F720" t="s">
        <v>7013</v>
      </c>
      <c r="G720" t="str">
        <f>CONCATENATE("'",Tabla6[[#This Row],[Public ID]],"',")</f>
        <v>'inv_BdF7iZf4YGhM78smCsyZzB',</v>
      </c>
      <c r="H720" t="s">
        <v>9</v>
      </c>
      <c r="I720">
        <v>313.48</v>
      </c>
      <c r="J720" s="253" t="s">
        <v>7014</v>
      </c>
      <c r="K720" t="s">
        <v>24</v>
      </c>
      <c r="L720" s="26">
        <v>45403</v>
      </c>
      <c r="M720" t="s">
        <v>7015</v>
      </c>
    </row>
    <row r="721" spans="1:13">
      <c r="A721" t="s">
        <v>19490</v>
      </c>
      <c r="B721">
        <v>4769</v>
      </c>
      <c r="C721" s="27">
        <v>241117760508</v>
      </c>
      <c r="D721" t="str">
        <f t="shared" si="11"/>
        <v>'241117760508',</v>
      </c>
      <c r="E721" t="s">
        <v>1923</v>
      </c>
      <c r="F721" t="s">
        <v>7016</v>
      </c>
      <c r="G721" t="str">
        <f>CONCATENATE("'",Tabla6[[#This Row],[Public ID]],"',")</f>
        <v>'inv_hdwoBVGJx8qgu7wpcWe3fW',</v>
      </c>
      <c r="H721" t="s">
        <v>9</v>
      </c>
      <c r="I721">
        <v>354.19</v>
      </c>
      <c r="J721" t="s">
        <v>7017</v>
      </c>
      <c r="K721" t="s">
        <v>24</v>
      </c>
      <c r="L721" s="26">
        <v>45403</v>
      </c>
      <c r="M721" t="s">
        <v>7015</v>
      </c>
    </row>
    <row r="722" spans="1:13">
      <c r="A722" t="s">
        <v>19490</v>
      </c>
      <c r="B722">
        <v>4723</v>
      </c>
      <c r="C722" s="27">
        <v>241128022957</v>
      </c>
      <c r="D722" t="str">
        <f t="shared" si="11"/>
        <v>'241128022957',</v>
      </c>
      <c r="E722" t="s">
        <v>1923</v>
      </c>
      <c r="F722" t="s">
        <v>7018</v>
      </c>
      <c r="G722" t="str">
        <f>CONCATENATE("'",Tabla6[[#This Row],[Public ID]],"',")</f>
        <v>'inv_QGJjFrqmgWRauzqpd2AwtS',</v>
      </c>
      <c r="H722" t="s">
        <v>9</v>
      </c>
      <c r="I722">
        <v>115.38</v>
      </c>
      <c r="J722" s="253" t="s">
        <v>7019</v>
      </c>
      <c r="K722" t="s">
        <v>24</v>
      </c>
      <c r="L722" s="26">
        <v>45403</v>
      </c>
      <c r="M722" t="s">
        <v>6401</v>
      </c>
    </row>
    <row r="723" spans="1:13">
      <c r="A723" t="s">
        <v>19490</v>
      </c>
      <c r="B723">
        <v>4723</v>
      </c>
      <c r="C723" s="27">
        <v>241128110789</v>
      </c>
      <c r="D723" t="str">
        <f t="shared" si="11"/>
        <v>'241128110789',</v>
      </c>
      <c r="E723" t="s">
        <v>850</v>
      </c>
      <c r="F723" t="s">
        <v>7020</v>
      </c>
      <c r="G723" t="str">
        <f>CONCATENATE("'",Tabla6[[#This Row],[Public ID]],"',")</f>
        <v>'inv_NPuxQKnFj2zH4XQKLwgcxL',</v>
      </c>
      <c r="H723" t="s">
        <v>9</v>
      </c>
      <c r="I723">
        <v>30</v>
      </c>
      <c r="J723" s="253" t="s">
        <v>7021</v>
      </c>
      <c r="K723" t="s">
        <v>24</v>
      </c>
      <c r="L723" s="26">
        <v>45403</v>
      </c>
      <c r="M723" t="s">
        <v>48</v>
      </c>
    </row>
    <row r="724" spans="1:13">
      <c r="A724" t="s">
        <v>19490</v>
      </c>
      <c r="B724">
        <v>4723</v>
      </c>
      <c r="C724" s="27">
        <v>241128114724</v>
      </c>
      <c r="D724" t="str">
        <f t="shared" si="11"/>
        <v>'241128114724',</v>
      </c>
      <c r="E724" t="s">
        <v>850</v>
      </c>
      <c r="F724" t="s">
        <v>7022</v>
      </c>
      <c r="G724" t="str">
        <f>CONCATENATE("'",Tabla6[[#This Row],[Public ID]],"',")</f>
        <v>'inv_gievc78UxvnS79Fa4Dwsuz',</v>
      </c>
      <c r="H724" t="s">
        <v>9</v>
      </c>
      <c r="I724">
        <v>20</v>
      </c>
      <c r="J724" s="253" t="s">
        <v>7023</v>
      </c>
      <c r="K724" t="s">
        <v>24</v>
      </c>
      <c r="L724" s="26">
        <v>45403</v>
      </c>
      <c r="M724" t="s">
        <v>30</v>
      </c>
    </row>
    <row r="725" spans="1:13">
      <c r="A725" t="s">
        <v>19490</v>
      </c>
      <c r="B725">
        <v>4723</v>
      </c>
      <c r="C725" s="27">
        <v>241128115215</v>
      </c>
      <c r="D725" t="str">
        <f t="shared" si="11"/>
        <v>'241128115215',</v>
      </c>
      <c r="E725" t="s">
        <v>850</v>
      </c>
      <c r="F725" t="s">
        <v>7024</v>
      </c>
      <c r="G725" t="str">
        <f>CONCATENATE("'",Tabla6[[#This Row],[Public ID]],"',")</f>
        <v>'inv_8SfzTyK6chwNfVTv7PXovZ',</v>
      </c>
      <c r="H725" t="s">
        <v>9</v>
      </c>
      <c r="I725">
        <v>1346</v>
      </c>
      <c r="J725" s="253" t="s">
        <v>7025</v>
      </c>
      <c r="K725" t="s">
        <v>24</v>
      </c>
      <c r="L725" s="26">
        <v>45403</v>
      </c>
      <c r="M725" t="s">
        <v>66</v>
      </c>
    </row>
    <row r="726" spans="1:13">
      <c r="A726" t="s">
        <v>19490</v>
      </c>
      <c r="B726">
        <v>4723</v>
      </c>
      <c r="C726" s="27">
        <v>241128115232</v>
      </c>
      <c r="D726" t="str">
        <f t="shared" si="11"/>
        <v>'241128115232',</v>
      </c>
      <c r="E726" t="s">
        <v>850</v>
      </c>
      <c r="F726" t="s">
        <v>7026</v>
      </c>
      <c r="G726" t="str">
        <f>CONCATENATE("'",Tabla6[[#This Row],[Public ID]],"',")</f>
        <v>'inv_AeLem6oQ5cfKMRdjE4CT2x',</v>
      </c>
      <c r="H726" t="s">
        <v>9</v>
      </c>
      <c r="I726">
        <v>20</v>
      </c>
      <c r="J726" s="253" t="s">
        <v>7027</v>
      </c>
      <c r="K726" t="s">
        <v>24</v>
      </c>
      <c r="L726" s="26">
        <v>45403</v>
      </c>
      <c r="M726" t="s">
        <v>30</v>
      </c>
    </row>
    <row r="727" spans="1:13">
      <c r="A727" t="s">
        <v>19490</v>
      </c>
      <c r="B727">
        <v>4723</v>
      </c>
      <c r="C727" s="27">
        <v>241128116646</v>
      </c>
      <c r="D727" t="str">
        <f t="shared" si="11"/>
        <v>'241128116646',</v>
      </c>
      <c r="E727" t="s">
        <v>850</v>
      </c>
      <c r="F727" t="s">
        <v>7028</v>
      </c>
      <c r="G727" t="str">
        <f>CONCATENATE("'",Tabla6[[#This Row],[Public ID]],"',")</f>
        <v>'inv_BxRUaK6g7RZ6hhJx2Vgpqt',</v>
      </c>
      <c r="H727" t="s">
        <v>9</v>
      </c>
      <c r="I727">
        <v>30</v>
      </c>
      <c r="J727" s="253" t="s">
        <v>7029</v>
      </c>
      <c r="K727" t="s">
        <v>24</v>
      </c>
      <c r="L727" s="26">
        <v>45403</v>
      </c>
      <c r="M727" t="s">
        <v>30</v>
      </c>
    </row>
    <row r="728" spans="1:13">
      <c r="A728" t="s">
        <v>19490</v>
      </c>
      <c r="B728">
        <v>4723</v>
      </c>
      <c r="C728" s="27">
        <v>241128117561</v>
      </c>
      <c r="D728" t="str">
        <f t="shared" si="11"/>
        <v>'241128117561',</v>
      </c>
      <c r="E728" t="s">
        <v>850</v>
      </c>
      <c r="F728" t="s">
        <v>7030</v>
      </c>
      <c r="G728" t="str">
        <f>CONCATENATE("'",Tabla6[[#This Row],[Public ID]],"',")</f>
        <v>'inv_A4oknMD7xuBckTYDX9kaBD',</v>
      </c>
      <c r="H728" t="s">
        <v>9</v>
      </c>
      <c r="I728">
        <v>21</v>
      </c>
      <c r="J728" s="253" t="s">
        <v>7031</v>
      </c>
      <c r="K728" t="s">
        <v>24</v>
      </c>
      <c r="L728" s="26">
        <v>45403</v>
      </c>
      <c r="M728" t="s">
        <v>30</v>
      </c>
    </row>
    <row r="729" spans="1:13">
      <c r="A729" t="s">
        <v>19490</v>
      </c>
      <c r="B729">
        <v>4723</v>
      </c>
      <c r="C729" s="27">
        <v>241128117603</v>
      </c>
      <c r="D729" t="str">
        <f t="shared" si="11"/>
        <v>'241128117603',</v>
      </c>
      <c r="E729" t="s">
        <v>850</v>
      </c>
      <c r="F729" t="s">
        <v>7032</v>
      </c>
      <c r="G729" t="str">
        <f>CONCATENATE("'",Tabla6[[#This Row],[Public ID]],"',")</f>
        <v>'inv_LaEMe2FnNxyFejuESsYv57',</v>
      </c>
      <c r="H729" t="s">
        <v>9</v>
      </c>
      <c r="I729">
        <v>20</v>
      </c>
      <c r="J729" s="253" t="s">
        <v>7033</v>
      </c>
      <c r="K729" t="s">
        <v>24</v>
      </c>
      <c r="L729" s="26">
        <v>45403</v>
      </c>
      <c r="M729" t="s">
        <v>30</v>
      </c>
    </row>
    <row r="730" spans="1:13">
      <c r="A730" t="s">
        <v>19490</v>
      </c>
      <c r="B730">
        <v>4723</v>
      </c>
      <c r="C730" s="27">
        <v>241128118319</v>
      </c>
      <c r="D730" t="str">
        <f t="shared" si="11"/>
        <v>'241128118319',</v>
      </c>
      <c r="E730" t="s">
        <v>850</v>
      </c>
      <c r="F730" t="s">
        <v>7034</v>
      </c>
      <c r="G730" t="str">
        <f>CONCATENATE("'",Tabla6[[#This Row],[Public ID]],"',")</f>
        <v>'inv_MfN6T3CZeM7C2PAZYDq7zA',</v>
      </c>
      <c r="H730" t="s">
        <v>9</v>
      </c>
      <c r="I730">
        <v>20</v>
      </c>
      <c r="J730" s="253" t="s">
        <v>7035</v>
      </c>
      <c r="K730" t="s">
        <v>24</v>
      </c>
      <c r="L730" s="26">
        <v>45403</v>
      </c>
      <c r="M730" t="s">
        <v>30</v>
      </c>
    </row>
    <row r="731" spans="1:13">
      <c r="A731" t="s">
        <v>19490</v>
      </c>
      <c r="B731">
        <v>4723</v>
      </c>
      <c r="C731" s="27">
        <v>241128120817</v>
      </c>
      <c r="D731" t="str">
        <f t="shared" si="11"/>
        <v>'241128120817',</v>
      </c>
      <c r="E731" t="s">
        <v>850</v>
      </c>
      <c r="F731" t="s">
        <v>831</v>
      </c>
      <c r="G731" t="str">
        <f>CONCATENATE("'",Tabla6[[#This Row],[Public ID]],"',")</f>
        <v>'inv_NaFmKTrfQuqZMeN4dK9gfC',</v>
      </c>
      <c r="H731" t="s">
        <v>9</v>
      </c>
      <c r="I731">
        <v>400</v>
      </c>
      <c r="J731" s="253" t="s">
        <v>7036</v>
      </c>
      <c r="K731" t="s">
        <v>24</v>
      </c>
      <c r="L731" s="26">
        <v>45403</v>
      </c>
      <c r="M731" t="s">
        <v>66</v>
      </c>
    </row>
    <row r="732" spans="1:13">
      <c r="A732" t="s">
        <v>19490</v>
      </c>
      <c r="B732">
        <v>4723</v>
      </c>
      <c r="C732" s="27">
        <v>241128126429</v>
      </c>
      <c r="D732" t="str">
        <f t="shared" si="11"/>
        <v>'241128126429',</v>
      </c>
      <c r="E732" t="s">
        <v>850</v>
      </c>
      <c r="F732" t="s">
        <v>7037</v>
      </c>
      <c r="G732" t="str">
        <f>CONCATENATE("'",Tabla6[[#This Row],[Public ID]],"',")</f>
        <v>'inv_FfFTbvJKNvSttYKK2ASMmc',</v>
      </c>
      <c r="H732" t="s">
        <v>9</v>
      </c>
      <c r="I732">
        <v>20</v>
      </c>
      <c r="J732" s="253" t="s">
        <v>7038</v>
      </c>
      <c r="K732" t="s">
        <v>24</v>
      </c>
      <c r="L732" s="26">
        <v>45403</v>
      </c>
      <c r="M732" t="s">
        <v>30</v>
      </c>
    </row>
    <row r="733" spans="1:13">
      <c r="A733" t="s">
        <v>19490</v>
      </c>
      <c r="B733">
        <v>4723</v>
      </c>
      <c r="C733" s="27">
        <v>241128126965</v>
      </c>
      <c r="D733" t="str">
        <f t="shared" si="11"/>
        <v>'241128126965',</v>
      </c>
      <c r="E733" t="s">
        <v>850</v>
      </c>
      <c r="F733" t="s">
        <v>7039</v>
      </c>
      <c r="G733" t="str">
        <f>CONCATENATE("'",Tabla6[[#This Row],[Public ID]],"',")</f>
        <v>'inv_Ki6FHAMHHH78fEgvqgC6sM',</v>
      </c>
      <c r="H733" t="s">
        <v>9</v>
      </c>
      <c r="I733">
        <v>21</v>
      </c>
      <c r="J733" s="253" t="s">
        <v>7040</v>
      </c>
      <c r="K733" t="s">
        <v>24</v>
      </c>
      <c r="L733" s="26">
        <v>45403</v>
      </c>
      <c r="M733" t="s">
        <v>30</v>
      </c>
    </row>
    <row r="734" spans="1:13">
      <c r="A734" t="s">
        <v>19490</v>
      </c>
      <c r="B734">
        <v>4723</v>
      </c>
      <c r="C734" s="27">
        <v>241128127344</v>
      </c>
      <c r="D734" t="str">
        <f t="shared" si="11"/>
        <v>'241128127344',</v>
      </c>
      <c r="E734" t="s">
        <v>850</v>
      </c>
      <c r="F734" t="s">
        <v>7041</v>
      </c>
      <c r="G734" t="str">
        <f>CONCATENATE("'",Tabla6[[#This Row],[Public ID]],"',")</f>
        <v>'inv_CoqAXoNenaPPzWiRf6DpPS',</v>
      </c>
      <c r="H734" t="s">
        <v>9</v>
      </c>
      <c r="I734">
        <v>150</v>
      </c>
      <c r="J734" s="253" t="s">
        <v>7042</v>
      </c>
      <c r="K734" t="s">
        <v>24</v>
      </c>
      <c r="L734" s="26">
        <v>45403</v>
      </c>
      <c r="M734" t="s">
        <v>96</v>
      </c>
    </row>
    <row r="735" spans="1:13">
      <c r="A735" t="s">
        <v>19490</v>
      </c>
      <c r="B735">
        <v>4723</v>
      </c>
      <c r="C735" s="27">
        <v>241128129194</v>
      </c>
      <c r="D735" t="str">
        <f t="shared" si="11"/>
        <v>'241128129194',</v>
      </c>
      <c r="E735" t="s">
        <v>850</v>
      </c>
      <c r="F735" t="s">
        <v>7043</v>
      </c>
      <c r="G735" t="str">
        <f>CONCATENATE("'",Tabla6[[#This Row],[Public ID]],"',")</f>
        <v>'inv_8orLoPirngKFsPr9npz3mW',</v>
      </c>
      <c r="H735" t="s">
        <v>9</v>
      </c>
      <c r="I735">
        <v>20</v>
      </c>
      <c r="J735" s="253" t="s">
        <v>7044</v>
      </c>
      <c r="K735" t="s">
        <v>24</v>
      </c>
      <c r="L735" s="26">
        <v>45403</v>
      </c>
      <c r="M735" t="s">
        <v>30</v>
      </c>
    </row>
    <row r="736" spans="1:13">
      <c r="A736" t="s">
        <v>19490</v>
      </c>
      <c r="B736">
        <v>4723</v>
      </c>
      <c r="C736" s="27">
        <v>241128129612</v>
      </c>
      <c r="D736" t="str">
        <f t="shared" si="11"/>
        <v>'241128129612',</v>
      </c>
      <c r="E736" t="s">
        <v>850</v>
      </c>
      <c r="F736" t="s">
        <v>7045</v>
      </c>
      <c r="G736" t="str">
        <f>CONCATENATE("'",Tabla6[[#This Row],[Public ID]],"',")</f>
        <v>'inv_VVZEYkQhZeH8bHqNVJvGtF',</v>
      </c>
      <c r="H736" t="s">
        <v>9</v>
      </c>
      <c r="I736">
        <v>200</v>
      </c>
      <c r="J736" s="253" t="s">
        <v>7046</v>
      </c>
      <c r="K736" t="s">
        <v>24</v>
      </c>
      <c r="L736" s="26">
        <v>45403</v>
      </c>
      <c r="M736" t="s">
        <v>30</v>
      </c>
    </row>
    <row r="737" spans="1:13">
      <c r="A737" t="s">
        <v>19490</v>
      </c>
      <c r="B737">
        <v>4723</v>
      </c>
      <c r="C737" s="27">
        <v>241128132392</v>
      </c>
      <c r="D737" t="str">
        <f t="shared" si="11"/>
        <v>'241128132392',</v>
      </c>
      <c r="E737" t="s">
        <v>850</v>
      </c>
      <c r="F737" t="s">
        <v>7047</v>
      </c>
      <c r="G737" t="str">
        <f>CONCATENATE("'",Tabla6[[#This Row],[Public ID]],"',")</f>
        <v>'inv_L2dqCHKvRNZjbGUmLbtFk4',</v>
      </c>
      <c r="H737" t="s">
        <v>9</v>
      </c>
      <c r="I737">
        <v>49.9</v>
      </c>
      <c r="J737" s="253" t="s">
        <v>7048</v>
      </c>
      <c r="K737" t="s">
        <v>24</v>
      </c>
      <c r="L737" s="26">
        <v>45403</v>
      </c>
      <c r="M737" t="s">
        <v>66</v>
      </c>
    </row>
    <row r="738" spans="1:13">
      <c r="A738" t="s">
        <v>19490</v>
      </c>
      <c r="B738">
        <v>4723</v>
      </c>
      <c r="C738" s="27">
        <v>241128134014</v>
      </c>
      <c r="D738" t="str">
        <f t="shared" si="11"/>
        <v>'241128134014',</v>
      </c>
      <c r="E738" t="s">
        <v>850</v>
      </c>
      <c r="F738" t="s">
        <v>7049</v>
      </c>
      <c r="G738" t="str">
        <f>CONCATENATE("'",Tabla6[[#This Row],[Public ID]],"',")</f>
        <v>'inv_6MCeprSdBEoQAeXqFyMKPg',</v>
      </c>
      <c r="H738" t="s">
        <v>9</v>
      </c>
      <c r="I738">
        <v>152</v>
      </c>
      <c r="J738" s="253" t="s">
        <v>7050</v>
      </c>
      <c r="K738" t="s">
        <v>24</v>
      </c>
      <c r="L738" s="26">
        <v>45403</v>
      </c>
      <c r="M738" t="s">
        <v>66</v>
      </c>
    </row>
    <row r="739" spans="1:13">
      <c r="A739" t="s">
        <v>19490</v>
      </c>
      <c r="B739">
        <v>4723</v>
      </c>
      <c r="C739" s="27">
        <v>241128134813</v>
      </c>
      <c r="D739" t="str">
        <f t="shared" si="11"/>
        <v>'241128134813',</v>
      </c>
      <c r="E739" t="s">
        <v>850</v>
      </c>
      <c r="F739" t="s">
        <v>7051</v>
      </c>
      <c r="G739" t="str">
        <f>CONCATENATE("'",Tabla6[[#This Row],[Public ID]],"',")</f>
        <v>'inv_RFRTCny25eh9prCDPnwbhV',</v>
      </c>
      <c r="H739" t="s">
        <v>9</v>
      </c>
      <c r="I739">
        <v>47</v>
      </c>
      <c r="J739" s="253" t="s">
        <v>7052</v>
      </c>
      <c r="K739" t="s">
        <v>24</v>
      </c>
      <c r="L739" s="26">
        <v>45403</v>
      </c>
      <c r="M739" t="s">
        <v>27</v>
      </c>
    </row>
    <row r="740" spans="1:13">
      <c r="A740" t="s">
        <v>19490</v>
      </c>
      <c r="B740">
        <v>4723</v>
      </c>
      <c r="C740" s="27">
        <v>241128136901</v>
      </c>
      <c r="D740" t="str">
        <f t="shared" si="11"/>
        <v>'241128136901',</v>
      </c>
      <c r="E740" t="s">
        <v>850</v>
      </c>
      <c r="F740" t="s">
        <v>7053</v>
      </c>
      <c r="G740" t="str">
        <f>CONCATENATE("'",Tabla6[[#This Row],[Public ID]],"',")</f>
        <v>'inv_F8z4ibnMpnBRGTicPq6fqX',</v>
      </c>
      <c r="H740" t="s">
        <v>9</v>
      </c>
      <c r="I740">
        <v>20</v>
      </c>
      <c r="J740" s="253" t="s">
        <v>7054</v>
      </c>
      <c r="K740" t="s">
        <v>24</v>
      </c>
      <c r="L740" s="26">
        <v>45403</v>
      </c>
      <c r="M740" t="s">
        <v>30</v>
      </c>
    </row>
    <row r="741" spans="1:13">
      <c r="A741" t="s">
        <v>19490</v>
      </c>
      <c r="B741">
        <v>4723</v>
      </c>
      <c r="C741" s="27">
        <v>241128137226</v>
      </c>
      <c r="D741" t="str">
        <f t="shared" si="11"/>
        <v>'241128137226',</v>
      </c>
      <c r="E741" t="s">
        <v>1973</v>
      </c>
      <c r="F741" t="s">
        <v>815</v>
      </c>
      <c r="G741" t="str">
        <f>CONCATENATE("'",Tabla6[[#This Row],[Public ID]],"',")</f>
        <v>'inv_F5iEh7w7gq6fhioNScWCx5',</v>
      </c>
      <c r="H741" t="s">
        <v>9</v>
      </c>
      <c r="I741" s="28">
        <v>100</v>
      </c>
      <c r="J741" s="253">
        <v>2401981</v>
      </c>
      <c r="K741" t="s">
        <v>24</v>
      </c>
      <c r="L741" s="26">
        <v>45403</v>
      </c>
      <c r="M741" t="s">
        <v>30</v>
      </c>
    </row>
    <row r="742" spans="1:13">
      <c r="A742" t="s">
        <v>19490</v>
      </c>
      <c r="B742">
        <v>4723</v>
      </c>
      <c r="C742" s="27">
        <v>241128138778</v>
      </c>
      <c r="D742" t="str">
        <f t="shared" si="11"/>
        <v>'241128138778',</v>
      </c>
      <c r="E742" t="s">
        <v>850</v>
      </c>
      <c r="F742" t="s">
        <v>7055</v>
      </c>
      <c r="G742" t="str">
        <f>CONCATENATE("'",Tabla6[[#This Row],[Public ID]],"',")</f>
        <v>'inv_HNx8bboLQ5ARFDfadNic4m',</v>
      </c>
      <c r="H742" t="s">
        <v>9</v>
      </c>
      <c r="I742">
        <v>30</v>
      </c>
      <c r="J742" s="253" t="s">
        <v>7056</v>
      </c>
      <c r="K742" t="s">
        <v>24</v>
      </c>
      <c r="L742" s="26">
        <v>45403</v>
      </c>
      <c r="M742" t="s">
        <v>30</v>
      </c>
    </row>
    <row r="743" spans="1:13">
      <c r="A743" t="s">
        <v>19490</v>
      </c>
      <c r="B743">
        <v>4723</v>
      </c>
      <c r="C743" s="27">
        <v>241128139389</v>
      </c>
      <c r="D743" t="str">
        <f t="shared" si="11"/>
        <v>'241128139389',</v>
      </c>
      <c r="E743" t="s">
        <v>850</v>
      </c>
      <c r="F743" t="s">
        <v>7057</v>
      </c>
      <c r="G743" t="str">
        <f>CONCATENATE("'",Tabla6[[#This Row],[Public ID]],"',")</f>
        <v>'inv_9XnfsEn4eHPRfQPdcyfbHC',</v>
      </c>
      <c r="H743" t="s">
        <v>9</v>
      </c>
      <c r="I743">
        <v>101</v>
      </c>
      <c r="J743" s="253" t="s">
        <v>7058</v>
      </c>
      <c r="K743" t="s">
        <v>24</v>
      </c>
      <c r="L743" s="26">
        <v>45403</v>
      </c>
      <c r="M743" t="s">
        <v>66</v>
      </c>
    </row>
    <row r="744" spans="1:13">
      <c r="A744" t="s">
        <v>19490</v>
      </c>
      <c r="B744">
        <v>4723</v>
      </c>
      <c r="C744" s="27">
        <v>241128139771</v>
      </c>
      <c r="D744" t="str">
        <f t="shared" si="11"/>
        <v>'241128139771',</v>
      </c>
      <c r="E744" t="s">
        <v>1923</v>
      </c>
      <c r="F744" t="s">
        <v>7059</v>
      </c>
      <c r="G744" t="str">
        <f>CONCATENATE("'",Tabla6[[#This Row],[Public ID]],"',")</f>
        <v>'inv_LjTY78x2zNxqBbYdSGhkQV',</v>
      </c>
      <c r="H744" t="s">
        <v>9</v>
      </c>
      <c r="I744">
        <v>20</v>
      </c>
      <c r="J744" s="253" t="s">
        <v>7060</v>
      </c>
      <c r="K744" t="s">
        <v>24</v>
      </c>
      <c r="L744" s="26">
        <v>45403</v>
      </c>
      <c r="M744" t="s">
        <v>914</v>
      </c>
    </row>
    <row r="745" spans="1:13">
      <c r="A745" t="s">
        <v>19490</v>
      </c>
      <c r="B745">
        <v>4723</v>
      </c>
      <c r="C745" s="27">
        <v>241128140026</v>
      </c>
      <c r="D745" t="str">
        <f t="shared" si="11"/>
        <v>'241128140026',</v>
      </c>
      <c r="E745" t="s">
        <v>850</v>
      </c>
      <c r="F745" t="s">
        <v>7061</v>
      </c>
      <c r="G745" t="str">
        <f>CONCATENATE("'",Tabla6[[#This Row],[Public ID]],"',")</f>
        <v>'inv_hMtwwaktay6JZNBGEoLGff',</v>
      </c>
      <c r="H745" t="s">
        <v>9</v>
      </c>
      <c r="I745">
        <v>20</v>
      </c>
      <c r="J745" s="253" t="s">
        <v>7062</v>
      </c>
      <c r="K745" t="s">
        <v>24</v>
      </c>
      <c r="L745" s="26">
        <v>45403</v>
      </c>
      <c r="M745" t="s">
        <v>30</v>
      </c>
    </row>
    <row r="746" spans="1:13">
      <c r="A746" t="s">
        <v>19490</v>
      </c>
      <c r="B746">
        <v>4723</v>
      </c>
      <c r="C746" s="27">
        <v>241128140262</v>
      </c>
      <c r="D746" t="str">
        <f t="shared" si="11"/>
        <v>'241128140262',</v>
      </c>
      <c r="E746" t="s">
        <v>850</v>
      </c>
      <c r="F746" t="s">
        <v>7063</v>
      </c>
      <c r="G746" t="str">
        <f>CONCATENATE("'",Tabla6[[#This Row],[Public ID]],"',")</f>
        <v>'inv_6fkDhnmypmDi8LKh9CsDUv',</v>
      </c>
      <c r="H746" t="s">
        <v>9</v>
      </c>
      <c r="I746">
        <v>70</v>
      </c>
      <c r="J746" s="253" t="s">
        <v>7064</v>
      </c>
      <c r="K746" t="s">
        <v>24</v>
      </c>
      <c r="L746" s="26">
        <v>45403</v>
      </c>
      <c r="M746" t="s">
        <v>30</v>
      </c>
    </row>
    <row r="747" spans="1:13">
      <c r="A747" t="s">
        <v>19490</v>
      </c>
      <c r="B747">
        <v>4723</v>
      </c>
      <c r="C747" s="27">
        <v>241128140666</v>
      </c>
      <c r="D747" t="str">
        <f t="shared" si="11"/>
        <v>'241128140666',</v>
      </c>
      <c r="E747" t="s">
        <v>850</v>
      </c>
      <c r="F747" t="s">
        <v>7065</v>
      </c>
      <c r="G747" t="str">
        <f>CONCATENATE("'",Tabla6[[#This Row],[Public ID]],"',")</f>
        <v>'inv_NxRx65YfR5z7HgGgzYFb6X',</v>
      </c>
      <c r="H747" t="s">
        <v>9</v>
      </c>
      <c r="I747">
        <v>60</v>
      </c>
      <c r="J747" s="253" t="s">
        <v>7066</v>
      </c>
      <c r="K747" t="s">
        <v>24</v>
      </c>
      <c r="L747" s="26">
        <v>45403</v>
      </c>
      <c r="M747" t="s">
        <v>484</v>
      </c>
    </row>
    <row r="748" spans="1:13">
      <c r="A748" t="s">
        <v>19490</v>
      </c>
      <c r="B748">
        <v>4723</v>
      </c>
      <c r="C748" s="27">
        <v>241128140678</v>
      </c>
      <c r="D748" t="str">
        <f t="shared" si="11"/>
        <v>'241128140678',</v>
      </c>
      <c r="E748" t="s">
        <v>850</v>
      </c>
      <c r="F748" t="s">
        <v>7067</v>
      </c>
      <c r="G748" t="str">
        <f>CONCATENATE("'",Tabla6[[#This Row],[Public ID]],"',")</f>
        <v>'inv_6f9EFqhAWvhES2VX3M5qde',</v>
      </c>
      <c r="H748" t="s">
        <v>9</v>
      </c>
      <c r="I748">
        <v>20</v>
      </c>
      <c r="J748" s="253" t="s">
        <v>7068</v>
      </c>
      <c r="K748" t="s">
        <v>24</v>
      </c>
      <c r="L748" s="26">
        <v>45403</v>
      </c>
      <c r="M748" t="s">
        <v>30</v>
      </c>
    </row>
    <row r="749" spans="1:13">
      <c r="A749" t="s">
        <v>19490</v>
      </c>
      <c r="B749">
        <v>4723</v>
      </c>
      <c r="C749" s="27">
        <v>241128141098</v>
      </c>
      <c r="D749" t="str">
        <f t="shared" si="11"/>
        <v>'241128141098',</v>
      </c>
      <c r="E749" t="s">
        <v>850</v>
      </c>
      <c r="F749" t="s">
        <v>7069</v>
      </c>
      <c r="G749" t="str">
        <f>CONCATENATE("'",Tabla6[[#This Row],[Public ID]],"',")</f>
        <v>'inv_P2tzGve3Xh3kcuP9Y5YwFR',</v>
      </c>
      <c r="H749" t="s">
        <v>9</v>
      </c>
      <c r="I749">
        <v>35</v>
      </c>
      <c r="J749" s="253" t="s">
        <v>7070</v>
      </c>
      <c r="K749" t="s">
        <v>24</v>
      </c>
      <c r="L749" s="26">
        <v>45403</v>
      </c>
      <c r="M749" t="s">
        <v>96</v>
      </c>
    </row>
    <row r="750" spans="1:13">
      <c r="A750" t="s">
        <v>19490</v>
      </c>
      <c r="B750">
        <v>4723</v>
      </c>
      <c r="C750" s="27">
        <v>241128141155</v>
      </c>
      <c r="D750" t="str">
        <f t="shared" si="11"/>
        <v>'241128141155',</v>
      </c>
      <c r="E750" t="s">
        <v>850</v>
      </c>
      <c r="F750" t="s">
        <v>7071</v>
      </c>
      <c r="G750" t="str">
        <f>CONCATENATE("'",Tabla6[[#This Row],[Public ID]],"',")</f>
        <v>'inv_L65PioyTwB5nFyM7r8PqS5',</v>
      </c>
      <c r="H750" t="s">
        <v>9</v>
      </c>
      <c r="I750">
        <v>9.99</v>
      </c>
      <c r="J750" s="253" t="s">
        <v>7072</v>
      </c>
      <c r="K750" t="s">
        <v>24</v>
      </c>
      <c r="L750" s="26">
        <v>45403</v>
      </c>
      <c r="M750" t="s">
        <v>66</v>
      </c>
    </row>
    <row r="751" spans="1:13">
      <c r="A751" t="s">
        <v>19490</v>
      </c>
      <c r="B751">
        <v>4723</v>
      </c>
      <c r="C751" s="27">
        <v>241128141506</v>
      </c>
      <c r="D751" t="str">
        <f t="shared" si="11"/>
        <v>'241128141506',</v>
      </c>
      <c r="E751" t="s">
        <v>850</v>
      </c>
      <c r="F751" t="s">
        <v>7073</v>
      </c>
      <c r="G751" t="str">
        <f>CONCATENATE("'",Tabla6[[#This Row],[Public ID]],"',")</f>
        <v>'inv_Fk7bFVM5mGEZNDTFb6Snbd',</v>
      </c>
      <c r="H751" t="s">
        <v>9</v>
      </c>
      <c r="I751">
        <v>500</v>
      </c>
      <c r="J751" s="253" t="s">
        <v>7074</v>
      </c>
      <c r="K751" t="s">
        <v>24</v>
      </c>
      <c r="L751" s="26">
        <v>45403</v>
      </c>
      <c r="M751" t="s">
        <v>48</v>
      </c>
    </row>
    <row r="752" spans="1:13">
      <c r="A752" t="s">
        <v>19490</v>
      </c>
      <c r="B752">
        <v>4723</v>
      </c>
      <c r="C752" s="27">
        <v>241128142264</v>
      </c>
      <c r="D752" t="str">
        <f t="shared" si="11"/>
        <v>'241128142264',</v>
      </c>
      <c r="E752" t="s">
        <v>850</v>
      </c>
      <c r="F752" t="s">
        <v>7075</v>
      </c>
      <c r="G752" t="str">
        <f>CONCATENATE("'",Tabla6[[#This Row],[Public ID]],"',")</f>
        <v>'inv_4gotZtnQsaxrkmXwZ7B9ik',</v>
      </c>
      <c r="H752" t="s">
        <v>9</v>
      </c>
      <c r="I752">
        <v>8</v>
      </c>
      <c r="J752" s="253" t="s">
        <v>7076</v>
      </c>
      <c r="K752" t="s">
        <v>24</v>
      </c>
      <c r="L752" s="26">
        <v>45403</v>
      </c>
      <c r="M752" t="s">
        <v>98</v>
      </c>
    </row>
    <row r="753" spans="1:13">
      <c r="A753" t="s">
        <v>19490</v>
      </c>
      <c r="B753">
        <v>4723</v>
      </c>
      <c r="C753" s="27">
        <v>241128143185</v>
      </c>
      <c r="D753" t="str">
        <f t="shared" si="11"/>
        <v>'241128143185',</v>
      </c>
      <c r="E753" t="s">
        <v>850</v>
      </c>
      <c r="F753" t="s">
        <v>7077</v>
      </c>
      <c r="G753" t="str">
        <f>CONCATENATE("'",Tabla6[[#This Row],[Public ID]],"',")</f>
        <v>'inv_5N4be4YCaMTKANaQAJarcx',</v>
      </c>
      <c r="H753" t="s">
        <v>9</v>
      </c>
      <c r="I753">
        <v>20</v>
      </c>
      <c r="J753" s="253" t="s">
        <v>7078</v>
      </c>
      <c r="K753" t="s">
        <v>24</v>
      </c>
      <c r="L753" s="26">
        <v>45403</v>
      </c>
      <c r="M753" t="s">
        <v>30</v>
      </c>
    </row>
    <row r="754" spans="1:13">
      <c r="A754" t="s">
        <v>19490</v>
      </c>
      <c r="B754">
        <v>4723</v>
      </c>
      <c r="C754" s="27">
        <v>241128143498</v>
      </c>
      <c r="D754" t="str">
        <f t="shared" si="11"/>
        <v>'241128143498',</v>
      </c>
      <c r="E754" t="s">
        <v>850</v>
      </c>
      <c r="F754" t="s">
        <v>7079</v>
      </c>
      <c r="G754" t="str">
        <f>CONCATENATE("'",Tabla6[[#This Row],[Public ID]],"',")</f>
        <v>'inv_icRNKwLq9psPYsET7xRNbt',</v>
      </c>
      <c r="H754" t="s">
        <v>109</v>
      </c>
      <c r="I754">
        <v>59.5</v>
      </c>
      <c r="J754" s="253" t="s">
        <v>7080</v>
      </c>
      <c r="K754" t="s">
        <v>24</v>
      </c>
      <c r="L754" s="26">
        <v>45403</v>
      </c>
      <c r="M754" t="s">
        <v>27</v>
      </c>
    </row>
    <row r="755" spans="1:13">
      <c r="A755" t="s">
        <v>19490</v>
      </c>
      <c r="B755">
        <v>4723</v>
      </c>
      <c r="C755" s="27">
        <v>241128143609</v>
      </c>
      <c r="D755" t="str">
        <f t="shared" si="11"/>
        <v>'241128143609',</v>
      </c>
      <c r="E755" t="s">
        <v>850</v>
      </c>
      <c r="F755" t="s">
        <v>7081</v>
      </c>
      <c r="G755" t="str">
        <f>CONCATENATE("'",Tabla6[[#This Row],[Public ID]],"',")</f>
        <v>'inv_iXmxXpBqYNrZQPQuRw3SVx',</v>
      </c>
      <c r="H755" t="s">
        <v>9</v>
      </c>
      <c r="I755">
        <v>20</v>
      </c>
      <c r="J755" s="253" t="s">
        <v>7082</v>
      </c>
      <c r="K755" t="s">
        <v>24</v>
      </c>
      <c r="L755" s="26">
        <v>45403</v>
      </c>
      <c r="M755" t="s">
        <v>30</v>
      </c>
    </row>
    <row r="756" spans="1:13">
      <c r="A756" t="s">
        <v>19490</v>
      </c>
      <c r="B756">
        <v>4723</v>
      </c>
      <c r="C756" s="27">
        <v>241128146107</v>
      </c>
      <c r="D756" t="str">
        <f t="shared" si="11"/>
        <v>'241128146107',</v>
      </c>
      <c r="E756" t="s">
        <v>850</v>
      </c>
      <c r="F756" t="s">
        <v>7083</v>
      </c>
      <c r="G756" t="str">
        <f>CONCATENATE("'",Tabla6[[#This Row],[Public ID]],"',")</f>
        <v>'inv_PDHL4Ti9husRgz6E86fYbq',</v>
      </c>
      <c r="H756" t="s">
        <v>9</v>
      </c>
      <c r="I756">
        <v>30</v>
      </c>
      <c r="J756" s="253" t="s">
        <v>7084</v>
      </c>
      <c r="K756" t="s">
        <v>24</v>
      </c>
      <c r="L756" s="26">
        <v>45403</v>
      </c>
      <c r="M756" t="s">
        <v>48</v>
      </c>
    </row>
    <row r="757" spans="1:13">
      <c r="A757" t="s">
        <v>19490</v>
      </c>
      <c r="B757">
        <v>4723</v>
      </c>
      <c r="C757" s="27">
        <v>241128148238</v>
      </c>
      <c r="D757" t="str">
        <f t="shared" si="11"/>
        <v>'241128148238',</v>
      </c>
      <c r="E757" t="s">
        <v>850</v>
      </c>
      <c r="F757" t="s">
        <v>7085</v>
      </c>
      <c r="G757" t="str">
        <f>CONCATENATE("'",Tabla6[[#This Row],[Public ID]],"',")</f>
        <v>'inv_VY9xYb2CtBSP6RDzAhVsk5',</v>
      </c>
      <c r="H757" t="s">
        <v>9</v>
      </c>
      <c r="I757">
        <v>5</v>
      </c>
      <c r="J757" s="253" t="s">
        <v>7086</v>
      </c>
      <c r="K757" t="s">
        <v>24</v>
      </c>
      <c r="L757" s="26">
        <v>45403</v>
      </c>
      <c r="M757" t="s">
        <v>66</v>
      </c>
    </row>
    <row r="758" spans="1:13">
      <c r="A758" t="s">
        <v>19490</v>
      </c>
      <c r="B758">
        <v>4723</v>
      </c>
      <c r="C758" s="27">
        <v>241128148655</v>
      </c>
      <c r="D758" t="str">
        <f t="shared" si="11"/>
        <v>'241128148655',</v>
      </c>
      <c r="E758" t="s">
        <v>850</v>
      </c>
      <c r="F758" t="s">
        <v>7087</v>
      </c>
      <c r="G758" t="str">
        <f>CONCATENATE("'",Tabla6[[#This Row],[Public ID]],"',")</f>
        <v>'inv_acTg5DuytFpBAUD9WwifcW',</v>
      </c>
      <c r="H758" t="s">
        <v>9</v>
      </c>
      <c r="I758">
        <v>20</v>
      </c>
      <c r="J758" s="253" t="s">
        <v>7088</v>
      </c>
      <c r="K758" t="s">
        <v>24</v>
      </c>
      <c r="L758" s="26">
        <v>45403</v>
      </c>
      <c r="M758" t="s">
        <v>30</v>
      </c>
    </row>
    <row r="759" spans="1:13">
      <c r="A759" t="s">
        <v>19490</v>
      </c>
      <c r="B759">
        <v>4723</v>
      </c>
      <c r="C759" s="27">
        <v>241128148829</v>
      </c>
      <c r="D759" t="str">
        <f t="shared" si="11"/>
        <v>'241128148829',</v>
      </c>
      <c r="E759" t="s">
        <v>1923</v>
      </c>
      <c r="F759" t="s">
        <v>7089</v>
      </c>
      <c r="G759" t="str">
        <f>CONCATENATE("'",Tabla6[[#This Row],[Public ID]],"',")</f>
        <v>'inv_6gpgA5Ej3c5DD5Mp38qTGD',</v>
      </c>
      <c r="H759" t="s">
        <v>9</v>
      </c>
      <c r="I759">
        <v>200</v>
      </c>
      <c r="J759" s="253" t="s">
        <v>7090</v>
      </c>
      <c r="K759" t="s">
        <v>24</v>
      </c>
      <c r="L759" s="26">
        <v>45403</v>
      </c>
      <c r="M759" t="s">
        <v>368</v>
      </c>
    </row>
    <row r="760" spans="1:13">
      <c r="A760" t="s">
        <v>19490</v>
      </c>
      <c r="B760">
        <v>4723</v>
      </c>
      <c r="C760" s="27">
        <v>241128149458</v>
      </c>
      <c r="D760" t="str">
        <f t="shared" si="11"/>
        <v>'241128149458',</v>
      </c>
      <c r="E760" t="s">
        <v>850</v>
      </c>
      <c r="F760" t="s">
        <v>7091</v>
      </c>
      <c r="G760" t="str">
        <f>CONCATENATE("'",Tabla6[[#This Row],[Public ID]],"',")</f>
        <v>'inv_MUwH2EUCuEoWLQeLajcnFU',</v>
      </c>
      <c r="H760" t="s">
        <v>9</v>
      </c>
      <c r="I760">
        <v>40</v>
      </c>
      <c r="J760" s="253" t="s">
        <v>7092</v>
      </c>
      <c r="K760" t="s">
        <v>24</v>
      </c>
      <c r="L760" s="26">
        <v>45403</v>
      </c>
      <c r="M760" t="s">
        <v>96</v>
      </c>
    </row>
    <row r="761" spans="1:13">
      <c r="A761" t="s">
        <v>19490</v>
      </c>
      <c r="B761">
        <v>4723</v>
      </c>
      <c r="C761" s="27">
        <v>241128150993</v>
      </c>
      <c r="D761" t="str">
        <f t="shared" si="11"/>
        <v>'241128150993',</v>
      </c>
      <c r="E761" t="s">
        <v>850</v>
      </c>
      <c r="F761" t="s">
        <v>7093</v>
      </c>
      <c r="G761" t="str">
        <f>CONCATENATE("'",Tabla6[[#This Row],[Public ID]],"',")</f>
        <v>'inv_FKtFYTtkPUJErJ6phCRqEi',</v>
      </c>
      <c r="H761" t="s">
        <v>9</v>
      </c>
      <c r="I761">
        <v>30</v>
      </c>
      <c r="J761" s="253" t="s">
        <v>7094</v>
      </c>
      <c r="K761" t="s">
        <v>24</v>
      </c>
      <c r="L761" s="26">
        <v>45403</v>
      </c>
      <c r="M761" t="s">
        <v>30</v>
      </c>
    </row>
    <row r="762" spans="1:13">
      <c r="A762" t="s">
        <v>19490</v>
      </c>
      <c r="B762">
        <v>4723</v>
      </c>
      <c r="C762" s="27">
        <v>241128151057</v>
      </c>
      <c r="D762" t="str">
        <f t="shared" si="11"/>
        <v>'241128151057',</v>
      </c>
      <c r="E762" t="s">
        <v>850</v>
      </c>
      <c r="F762" t="s">
        <v>7095</v>
      </c>
      <c r="G762" t="str">
        <f>CONCATENATE("'",Tabla6[[#This Row],[Public ID]],"',")</f>
        <v>'inv_DUqmRJoQT2KNDCbdNNuUv3',</v>
      </c>
      <c r="H762" t="s">
        <v>9</v>
      </c>
      <c r="I762">
        <v>20</v>
      </c>
      <c r="J762" s="253" t="s">
        <v>7096</v>
      </c>
      <c r="K762" t="s">
        <v>24</v>
      </c>
      <c r="L762" s="26">
        <v>45403</v>
      </c>
      <c r="M762" t="s">
        <v>30</v>
      </c>
    </row>
    <row r="763" spans="1:13">
      <c r="A763" t="s">
        <v>19490</v>
      </c>
      <c r="B763">
        <v>4723</v>
      </c>
      <c r="C763" s="27">
        <v>241128153519</v>
      </c>
      <c r="D763" t="str">
        <f t="shared" si="11"/>
        <v>'241128153519',</v>
      </c>
      <c r="E763" t="s">
        <v>850</v>
      </c>
      <c r="F763" t="s">
        <v>7097</v>
      </c>
      <c r="G763" t="str">
        <f>CONCATENATE("'",Tabla6[[#This Row],[Public ID]],"',")</f>
        <v>'inv_QU3SF3kXNdHuya4EdLRa4b',</v>
      </c>
      <c r="H763" t="s">
        <v>9</v>
      </c>
      <c r="I763">
        <v>5.0999999999999996</v>
      </c>
      <c r="J763" s="253" t="s">
        <v>7098</v>
      </c>
      <c r="K763" t="s">
        <v>24</v>
      </c>
      <c r="L763" s="26">
        <v>45403</v>
      </c>
      <c r="M763" t="s">
        <v>66</v>
      </c>
    </row>
    <row r="764" spans="1:13">
      <c r="A764" t="s">
        <v>19490</v>
      </c>
      <c r="B764">
        <v>4723</v>
      </c>
      <c r="C764" s="27">
        <v>241128154027</v>
      </c>
      <c r="D764" t="str">
        <f t="shared" si="11"/>
        <v>'241128154027',</v>
      </c>
      <c r="E764" t="s">
        <v>850</v>
      </c>
      <c r="F764" t="s">
        <v>7099</v>
      </c>
      <c r="G764" t="str">
        <f>CONCATENATE("'",Tabla6[[#This Row],[Public ID]],"',")</f>
        <v>'inv_Fdz2tWwH2Dp4xCY5K6h3is',</v>
      </c>
      <c r="H764" t="s">
        <v>9</v>
      </c>
      <c r="I764">
        <v>20</v>
      </c>
      <c r="J764" s="253" t="s">
        <v>7100</v>
      </c>
      <c r="K764" t="s">
        <v>24</v>
      </c>
      <c r="L764" s="26">
        <v>45403</v>
      </c>
      <c r="M764" t="s">
        <v>30</v>
      </c>
    </row>
    <row r="765" spans="1:13">
      <c r="A765" t="s">
        <v>19490</v>
      </c>
      <c r="B765">
        <v>4723</v>
      </c>
      <c r="C765" s="27">
        <v>241128155289</v>
      </c>
      <c r="D765" t="str">
        <f t="shared" si="11"/>
        <v>'241128155289',</v>
      </c>
      <c r="E765" t="s">
        <v>850</v>
      </c>
      <c r="F765" t="s">
        <v>7101</v>
      </c>
      <c r="G765" t="str">
        <f>CONCATENATE("'",Tabla6[[#This Row],[Public ID]],"',")</f>
        <v>'inv_5pfsTmbZRmbswUEX7VJhJt',</v>
      </c>
      <c r="H765" t="s">
        <v>9</v>
      </c>
      <c r="I765">
        <v>20</v>
      </c>
      <c r="J765" s="253" t="s">
        <v>7102</v>
      </c>
      <c r="K765" t="s">
        <v>24</v>
      </c>
      <c r="L765" s="26">
        <v>45403</v>
      </c>
      <c r="M765" t="s">
        <v>30</v>
      </c>
    </row>
    <row r="766" spans="1:13">
      <c r="A766" t="s">
        <v>19490</v>
      </c>
      <c r="B766">
        <v>4723</v>
      </c>
      <c r="C766" s="27">
        <v>241128155979</v>
      </c>
      <c r="D766" t="str">
        <f t="shared" si="11"/>
        <v>'241128155979',</v>
      </c>
      <c r="E766" t="s">
        <v>850</v>
      </c>
      <c r="F766" t="s">
        <v>7103</v>
      </c>
      <c r="G766" t="str">
        <f>CONCATENATE("'",Tabla6[[#This Row],[Public ID]],"',")</f>
        <v>'inv_eCWBLyuopsjPmkzuVvh6UK',</v>
      </c>
      <c r="H766" t="s">
        <v>9</v>
      </c>
      <c r="I766">
        <v>25</v>
      </c>
      <c r="J766" s="253" t="s">
        <v>7104</v>
      </c>
      <c r="K766" t="s">
        <v>24</v>
      </c>
      <c r="L766" s="26">
        <v>45403</v>
      </c>
      <c r="M766" t="s">
        <v>30</v>
      </c>
    </row>
    <row r="767" spans="1:13">
      <c r="A767" t="s">
        <v>19490</v>
      </c>
      <c r="B767">
        <v>4723</v>
      </c>
      <c r="C767" s="27">
        <v>241128156518</v>
      </c>
      <c r="D767" t="str">
        <f t="shared" si="11"/>
        <v>'241128156518',</v>
      </c>
      <c r="E767" t="s">
        <v>850</v>
      </c>
      <c r="F767" t="s">
        <v>7105</v>
      </c>
      <c r="G767" t="str">
        <f>CONCATENATE("'",Tabla6[[#This Row],[Public ID]],"',")</f>
        <v>'inv_SVPzdYkG68PnazVsvDVJU4',</v>
      </c>
      <c r="H767" t="s">
        <v>9</v>
      </c>
      <c r="I767">
        <v>30</v>
      </c>
      <c r="J767" s="253" t="s">
        <v>7106</v>
      </c>
      <c r="K767" t="s">
        <v>24</v>
      </c>
      <c r="L767" s="26">
        <v>45403</v>
      </c>
      <c r="M767" t="s">
        <v>30</v>
      </c>
    </row>
    <row r="768" spans="1:13">
      <c r="A768" t="s">
        <v>19490</v>
      </c>
      <c r="B768">
        <v>4723</v>
      </c>
      <c r="C768" s="27">
        <v>241128156538</v>
      </c>
      <c r="D768" t="str">
        <f t="shared" si="11"/>
        <v>'241128156538',</v>
      </c>
      <c r="E768" t="s">
        <v>850</v>
      </c>
      <c r="F768" t="s">
        <v>7107</v>
      </c>
      <c r="G768" t="str">
        <f>CONCATENATE("'",Tabla6[[#This Row],[Public ID]],"',")</f>
        <v>'inv_W3DgE5FGpYDY9JHiW2vvAU',</v>
      </c>
      <c r="H768" t="s">
        <v>9</v>
      </c>
      <c r="I768">
        <v>9.99</v>
      </c>
      <c r="J768" s="253" t="s">
        <v>7108</v>
      </c>
      <c r="K768" t="s">
        <v>24</v>
      </c>
      <c r="L768" s="26">
        <v>45403</v>
      </c>
      <c r="M768" t="s">
        <v>66</v>
      </c>
    </row>
    <row r="769" spans="1:13">
      <c r="A769" t="s">
        <v>19490</v>
      </c>
      <c r="B769">
        <v>4723</v>
      </c>
      <c r="C769" s="27">
        <v>241128156684</v>
      </c>
      <c r="D769" t="str">
        <f t="shared" si="11"/>
        <v>'241128156684',</v>
      </c>
      <c r="E769" t="s">
        <v>850</v>
      </c>
      <c r="F769" t="s">
        <v>7109</v>
      </c>
      <c r="G769" t="str">
        <f>CONCATENATE("'",Tabla6[[#This Row],[Public ID]],"',")</f>
        <v>'inv_5JLEF8fNjyzCkDtDkxdQVm',</v>
      </c>
      <c r="H769" t="s">
        <v>9</v>
      </c>
      <c r="I769">
        <v>75</v>
      </c>
      <c r="J769" s="253" t="s">
        <v>7110</v>
      </c>
      <c r="K769" t="s">
        <v>24</v>
      </c>
      <c r="L769" s="26">
        <v>45403</v>
      </c>
      <c r="M769" t="s">
        <v>27</v>
      </c>
    </row>
    <row r="770" spans="1:13">
      <c r="A770" t="s">
        <v>19490</v>
      </c>
      <c r="B770">
        <v>4723</v>
      </c>
      <c r="C770" s="27">
        <v>241128157751</v>
      </c>
      <c r="D770" t="str">
        <f t="shared" ref="D770:D833" si="12">CONCATENATE("'",C770,"',")</f>
        <v>'241128157751',</v>
      </c>
      <c r="E770" t="s">
        <v>850</v>
      </c>
      <c r="F770" t="s">
        <v>7111</v>
      </c>
      <c r="G770" t="str">
        <f>CONCATENATE("'",Tabla6[[#This Row],[Public ID]],"',")</f>
        <v>'inv_XJF8yoHnWw8pMvFB5scR4i',</v>
      </c>
      <c r="H770" t="s">
        <v>9</v>
      </c>
      <c r="I770">
        <v>50</v>
      </c>
      <c r="J770" s="253" t="s">
        <v>7112</v>
      </c>
      <c r="K770" t="s">
        <v>24</v>
      </c>
      <c r="L770" s="26">
        <v>45403</v>
      </c>
      <c r="M770" t="s">
        <v>30</v>
      </c>
    </row>
    <row r="771" spans="1:13">
      <c r="A771" t="s">
        <v>19490</v>
      </c>
      <c r="B771">
        <v>4723</v>
      </c>
      <c r="C771" s="27">
        <v>241128157872</v>
      </c>
      <c r="D771" t="str">
        <f t="shared" si="12"/>
        <v>'241128157872',</v>
      </c>
      <c r="E771" t="s">
        <v>850</v>
      </c>
      <c r="F771" t="s">
        <v>7113</v>
      </c>
      <c r="G771" t="str">
        <f>CONCATENATE("'",Tabla6[[#This Row],[Public ID]],"',")</f>
        <v>'inv_h6FQ8xiwwqR9rWkN4PQeDR',</v>
      </c>
      <c r="H771" t="s">
        <v>9</v>
      </c>
      <c r="I771">
        <v>200</v>
      </c>
      <c r="J771" s="253" t="s">
        <v>7114</v>
      </c>
      <c r="K771" t="s">
        <v>24</v>
      </c>
      <c r="L771" s="26">
        <v>45403</v>
      </c>
      <c r="M771" t="s">
        <v>48</v>
      </c>
    </row>
    <row r="772" spans="1:13">
      <c r="A772" t="s">
        <v>19490</v>
      </c>
      <c r="B772">
        <v>4723</v>
      </c>
      <c r="C772" s="27">
        <v>241128158117</v>
      </c>
      <c r="D772" t="str">
        <f t="shared" si="12"/>
        <v>'241128158117',</v>
      </c>
      <c r="E772" t="s">
        <v>1973</v>
      </c>
      <c r="F772" t="s">
        <v>816</v>
      </c>
      <c r="G772" t="str">
        <f>CONCATENATE("'",Tabla6[[#This Row],[Public ID]],"',")</f>
        <v>'inv_MuBAHXxnJqcUvZYVr5MwP5',</v>
      </c>
      <c r="H772" t="s">
        <v>9</v>
      </c>
      <c r="I772" s="28">
        <v>30</v>
      </c>
      <c r="J772" s="253">
        <v>425049</v>
      </c>
      <c r="K772" t="s">
        <v>24</v>
      </c>
      <c r="L772" s="26">
        <v>45403</v>
      </c>
      <c r="M772" t="s">
        <v>30</v>
      </c>
    </row>
    <row r="773" spans="1:13">
      <c r="A773" t="s">
        <v>19490</v>
      </c>
      <c r="B773">
        <v>4723</v>
      </c>
      <c r="C773" s="27">
        <v>241128159306</v>
      </c>
      <c r="D773" t="str">
        <f t="shared" si="12"/>
        <v>'241128159306',</v>
      </c>
      <c r="E773" t="s">
        <v>850</v>
      </c>
      <c r="F773" t="s">
        <v>7115</v>
      </c>
      <c r="G773" t="str">
        <f>CONCATENATE("'",Tabla6[[#This Row],[Public ID]],"',")</f>
        <v>'inv_iaFYjL7Z8FmRqPnoCDqnLa',</v>
      </c>
      <c r="H773" t="s">
        <v>9</v>
      </c>
      <c r="I773">
        <v>20</v>
      </c>
      <c r="J773" s="253" t="s">
        <v>7116</v>
      </c>
      <c r="K773" t="s">
        <v>24</v>
      </c>
      <c r="L773" s="26">
        <v>45403</v>
      </c>
      <c r="M773" t="s">
        <v>30</v>
      </c>
    </row>
    <row r="774" spans="1:13">
      <c r="A774" t="s">
        <v>19490</v>
      </c>
      <c r="B774">
        <v>4723</v>
      </c>
      <c r="C774" s="27">
        <v>241128159998</v>
      </c>
      <c r="D774" t="str">
        <f t="shared" si="12"/>
        <v>'241128159998',</v>
      </c>
      <c r="E774" t="s">
        <v>1923</v>
      </c>
      <c r="F774" t="s">
        <v>7117</v>
      </c>
      <c r="G774" t="str">
        <f>CONCATENATE("'",Tabla6[[#This Row],[Public ID]],"',")</f>
        <v>'inv_5ciqwgwn4KB4VUBdv6CaYt',</v>
      </c>
      <c r="H774" t="s">
        <v>9</v>
      </c>
      <c r="I774">
        <v>403.6</v>
      </c>
      <c r="J774" s="253" t="s">
        <v>7118</v>
      </c>
      <c r="K774" t="s">
        <v>24</v>
      </c>
      <c r="L774" s="26">
        <v>45403</v>
      </c>
      <c r="M774" t="s">
        <v>7119</v>
      </c>
    </row>
    <row r="775" spans="1:13">
      <c r="A775" t="s">
        <v>19490</v>
      </c>
      <c r="B775">
        <v>4723</v>
      </c>
      <c r="C775" s="27">
        <v>241128161146</v>
      </c>
      <c r="D775" t="str">
        <f t="shared" si="12"/>
        <v>'241128161146',</v>
      </c>
      <c r="E775" t="s">
        <v>850</v>
      </c>
      <c r="F775" t="s">
        <v>7120</v>
      </c>
      <c r="G775" t="str">
        <f>CONCATENATE("'",Tabla6[[#This Row],[Public ID]],"',")</f>
        <v>'inv_KXyAX8D8o2NoLAr43nQeiu',</v>
      </c>
      <c r="H775" t="s">
        <v>9</v>
      </c>
      <c r="I775">
        <v>200</v>
      </c>
      <c r="J775" s="253" t="s">
        <v>7121</v>
      </c>
      <c r="K775" t="s">
        <v>24</v>
      </c>
      <c r="L775" s="26">
        <v>45403</v>
      </c>
      <c r="M775" t="s">
        <v>30</v>
      </c>
    </row>
    <row r="776" spans="1:13">
      <c r="A776" t="s">
        <v>19490</v>
      </c>
      <c r="B776">
        <v>4723</v>
      </c>
      <c r="C776" s="27">
        <v>241128162138</v>
      </c>
      <c r="D776" t="str">
        <f t="shared" si="12"/>
        <v>'241128162138',</v>
      </c>
      <c r="E776" t="s">
        <v>850</v>
      </c>
      <c r="F776" t="s">
        <v>7122</v>
      </c>
      <c r="G776" t="str">
        <f>CONCATENATE("'",Tabla6[[#This Row],[Public ID]],"',")</f>
        <v>'inv_duLMPby6xjjMWF6dYVXFCs',</v>
      </c>
      <c r="H776" t="s">
        <v>9</v>
      </c>
      <c r="I776">
        <v>100</v>
      </c>
      <c r="J776" s="253" t="s">
        <v>7123</v>
      </c>
      <c r="K776" t="s">
        <v>24</v>
      </c>
      <c r="L776" s="26">
        <v>45403</v>
      </c>
      <c r="M776" t="s">
        <v>30</v>
      </c>
    </row>
    <row r="777" spans="1:13">
      <c r="A777" t="s">
        <v>19490</v>
      </c>
      <c r="B777">
        <v>4723</v>
      </c>
      <c r="C777" s="27">
        <v>241128162379</v>
      </c>
      <c r="D777" t="str">
        <f t="shared" si="12"/>
        <v>'241128162379',</v>
      </c>
      <c r="E777" t="s">
        <v>850</v>
      </c>
      <c r="F777" t="s">
        <v>7124</v>
      </c>
      <c r="G777" t="str">
        <f>CONCATENATE("'",Tabla6[[#This Row],[Public ID]],"',")</f>
        <v>'inv_GsFF8YzJzGpAobFY2xnFGx',</v>
      </c>
      <c r="H777" t="s">
        <v>9</v>
      </c>
      <c r="I777">
        <v>30</v>
      </c>
      <c r="J777" s="253" t="s">
        <v>7125</v>
      </c>
      <c r="K777" t="s">
        <v>24</v>
      </c>
      <c r="L777" s="26">
        <v>45403</v>
      </c>
      <c r="M777" t="s">
        <v>484</v>
      </c>
    </row>
    <row r="778" spans="1:13">
      <c r="A778" t="s">
        <v>19490</v>
      </c>
      <c r="B778">
        <v>4723</v>
      </c>
      <c r="C778" s="27">
        <v>241128162805</v>
      </c>
      <c r="D778" t="str">
        <f t="shared" si="12"/>
        <v>'241128162805',</v>
      </c>
      <c r="E778" t="s">
        <v>1923</v>
      </c>
      <c r="F778" t="s">
        <v>7126</v>
      </c>
      <c r="G778" t="str">
        <f>CONCATENATE("'",Tabla6[[#This Row],[Public ID]],"',")</f>
        <v>'inv_cZUJzZ7i6WgpgUQQnWt9Eu',</v>
      </c>
      <c r="H778" t="s">
        <v>9</v>
      </c>
      <c r="I778">
        <v>20</v>
      </c>
      <c r="J778" s="253" t="s">
        <v>7127</v>
      </c>
      <c r="K778" t="s">
        <v>24</v>
      </c>
      <c r="L778" s="26">
        <v>45403</v>
      </c>
      <c r="M778" t="s">
        <v>914</v>
      </c>
    </row>
    <row r="779" spans="1:13">
      <c r="A779" t="s">
        <v>19490</v>
      </c>
      <c r="B779">
        <v>4723</v>
      </c>
      <c r="C779" s="27">
        <v>241128162989</v>
      </c>
      <c r="D779" t="str">
        <f t="shared" si="12"/>
        <v>'241128162989',</v>
      </c>
      <c r="E779" t="s">
        <v>850</v>
      </c>
      <c r="F779" t="s">
        <v>7128</v>
      </c>
      <c r="G779" t="str">
        <f>CONCATENATE("'",Tabla6[[#This Row],[Public ID]],"',")</f>
        <v>'inv_Mr7fdLGQsjKjvfBAjf3fiz',</v>
      </c>
      <c r="H779" t="s">
        <v>9</v>
      </c>
      <c r="I779">
        <v>150</v>
      </c>
      <c r="J779" s="253" t="s">
        <v>7129</v>
      </c>
      <c r="K779" t="s">
        <v>24</v>
      </c>
      <c r="L779" s="26">
        <v>45403</v>
      </c>
      <c r="M779" t="s">
        <v>96</v>
      </c>
    </row>
    <row r="780" spans="1:13">
      <c r="A780" t="s">
        <v>19490</v>
      </c>
      <c r="B780">
        <v>4723</v>
      </c>
      <c r="C780" s="27">
        <v>241128164171</v>
      </c>
      <c r="D780" t="str">
        <f t="shared" si="12"/>
        <v>'241128164171',</v>
      </c>
      <c r="E780" t="s">
        <v>850</v>
      </c>
      <c r="F780" t="s">
        <v>7130</v>
      </c>
      <c r="G780" t="str">
        <f>CONCATENATE("'",Tabla6[[#This Row],[Public ID]],"',")</f>
        <v>'inv_Fqxejo8s5KMstWUZRXfFG9',</v>
      </c>
      <c r="H780" t="s">
        <v>9</v>
      </c>
      <c r="I780">
        <v>20</v>
      </c>
      <c r="J780" s="253" t="s">
        <v>7131</v>
      </c>
      <c r="K780" t="s">
        <v>24</v>
      </c>
      <c r="L780" s="26">
        <v>45403</v>
      </c>
      <c r="M780" t="s">
        <v>98</v>
      </c>
    </row>
    <row r="781" spans="1:13">
      <c r="A781" t="s">
        <v>19490</v>
      </c>
      <c r="B781">
        <v>4723</v>
      </c>
      <c r="C781" s="27">
        <v>241128164331</v>
      </c>
      <c r="D781" t="str">
        <f t="shared" si="12"/>
        <v>'241128164331',</v>
      </c>
      <c r="E781" t="s">
        <v>850</v>
      </c>
      <c r="F781" t="s">
        <v>7132</v>
      </c>
      <c r="G781" t="str">
        <f>CONCATENATE("'",Tabla6[[#This Row],[Public ID]],"',")</f>
        <v>'inv_KHwJ7ZxcmrRyTNWiFmak2k',</v>
      </c>
      <c r="H781" t="s">
        <v>9</v>
      </c>
      <c r="I781">
        <v>30</v>
      </c>
      <c r="J781" s="253" t="s">
        <v>7133</v>
      </c>
      <c r="K781" t="s">
        <v>24</v>
      </c>
      <c r="L781" s="26">
        <v>45403</v>
      </c>
      <c r="M781" t="s">
        <v>27</v>
      </c>
    </row>
    <row r="782" spans="1:13">
      <c r="A782" t="s">
        <v>19490</v>
      </c>
      <c r="B782">
        <v>4723</v>
      </c>
      <c r="C782" s="27">
        <v>241128164725</v>
      </c>
      <c r="D782" t="str">
        <f t="shared" si="12"/>
        <v>'241128164725',</v>
      </c>
      <c r="E782" t="s">
        <v>850</v>
      </c>
      <c r="F782" t="s">
        <v>7134</v>
      </c>
      <c r="G782" t="str">
        <f>CONCATENATE("'",Tabla6[[#This Row],[Public ID]],"',")</f>
        <v>'inv_KicGqfUjuV4tDahw2zYfiJ',</v>
      </c>
      <c r="H782" t="s">
        <v>9</v>
      </c>
      <c r="I782">
        <v>100</v>
      </c>
      <c r="J782" s="253" t="s">
        <v>7135</v>
      </c>
      <c r="K782" t="s">
        <v>24</v>
      </c>
      <c r="L782" s="26">
        <v>45403</v>
      </c>
      <c r="M782" t="s">
        <v>48</v>
      </c>
    </row>
    <row r="783" spans="1:13">
      <c r="A783" t="s">
        <v>19490</v>
      </c>
      <c r="B783">
        <v>4723</v>
      </c>
      <c r="C783" s="27">
        <v>241128164767</v>
      </c>
      <c r="D783" t="str">
        <f t="shared" si="12"/>
        <v>'241128164767',</v>
      </c>
      <c r="E783" t="s">
        <v>1923</v>
      </c>
      <c r="F783" t="s">
        <v>7136</v>
      </c>
      <c r="G783" t="str">
        <f>CONCATENATE("'",Tabla6[[#This Row],[Public ID]],"',")</f>
        <v>'inv_AfXuEkTLmxfboAXy5uXA6m',</v>
      </c>
      <c r="H783" t="s">
        <v>9</v>
      </c>
      <c r="I783">
        <v>20</v>
      </c>
      <c r="J783" s="253" t="s">
        <v>7137</v>
      </c>
      <c r="K783" t="s">
        <v>24</v>
      </c>
      <c r="L783" s="26">
        <v>45403</v>
      </c>
      <c r="M783" t="s">
        <v>1446</v>
      </c>
    </row>
    <row r="784" spans="1:13">
      <c r="A784" t="s">
        <v>19490</v>
      </c>
      <c r="B784">
        <v>4723</v>
      </c>
      <c r="C784" s="27">
        <v>241128165533</v>
      </c>
      <c r="D784" t="str">
        <f t="shared" si="12"/>
        <v>'241128165533',</v>
      </c>
      <c r="E784" t="s">
        <v>850</v>
      </c>
      <c r="F784" t="s">
        <v>7138</v>
      </c>
      <c r="G784" t="str">
        <f>CONCATENATE("'",Tabla6[[#This Row],[Public ID]],"',")</f>
        <v>'inv_CRFDUapBaPWExiLTnSqTAX',</v>
      </c>
      <c r="H784" t="s">
        <v>9</v>
      </c>
      <c r="I784">
        <v>9.99</v>
      </c>
      <c r="J784" s="253" t="s">
        <v>7139</v>
      </c>
      <c r="K784" t="s">
        <v>24</v>
      </c>
      <c r="L784" s="26">
        <v>45403</v>
      </c>
      <c r="M784" t="s">
        <v>66</v>
      </c>
    </row>
    <row r="785" spans="1:13">
      <c r="A785" t="s">
        <v>19490</v>
      </c>
      <c r="B785">
        <v>4723</v>
      </c>
      <c r="C785" s="27">
        <v>241128166123</v>
      </c>
      <c r="D785" t="str">
        <f t="shared" si="12"/>
        <v>'241128166123',</v>
      </c>
      <c r="E785" t="s">
        <v>850</v>
      </c>
      <c r="F785" t="s">
        <v>7140</v>
      </c>
      <c r="G785" t="str">
        <f>CONCATENATE("'",Tabla6[[#This Row],[Public ID]],"',")</f>
        <v>'inv_CT84h5NkDAjL5et2Qer3PZ',</v>
      </c>
      <c r="H785" t="s">
        <v>9</v>
      </c>
      <c r="I785">
        <v>152</v>
      </c>
      <c r="J785" s="253" t="s">
        <v>7141</v>
      </c>
      <c r="K785" t="s">
        <v>24</v>
      </c>
      <c r="L785" s="26">
        <v>45403</v>
      </c>
      <c r="M785" t="s">
        <v>66</v>
      </c>
    </row>
    <row r="786" spans="1:13">
      <c r="A786" t="s">
        <v>19490</v>
      </c>
      <c r="B786">
        <v>4723</v>
      </c>
      <c r="C786" s="27">
        <v>241128166485</v>
      </c>
      <c r="D786" t="str">
        <f t="shared" si="12"/>
        <v>'241128166485',</v>
      </c>
      <c r="E786" t="s">
        <v>1923</v>
      </c>
      <c r="F786" t="s">
        <v>7142</v>
      </c>
      <c r="G786" t="str">
        <f>CONCATENATE("'",Tabla6[[#This Row],[Public ID]],"',")</f>
        <v>'inv_VtXjzKWQwW8CUusTcuBtiT',</v>
      </c>
      <c r="H786" t="s">
        <v>9</v>
      </c>
      <c r="I786">
        <v>100</v>
      </c>
      <c r="J786" s="253" t="s">
        <v>7143</v>
      </c>
      <c r="K786" t="s">
        <v>24</v>
      </c>
      <c r="L786" s="26">
        <v>45403</v>
      </c>
      <c r="M786" t="s">
        <v>48</v>
      </c>
    </row>
    <row r="787" spans="1:13">
      <c r="A787" t="s">
        <v>19490</v>
      </c>
      <c r="B787">
        <v>4723</v>
      </c>
      <c r="C787" s="27">
        <v>241128166964</v>
      </c>
      <c r="D787" t="str">
        <f t="shared" si="12"/>
        <v>'241128166964',</v>
      </c>
      <c r="E787" t="s">
        <v>850</v>
      </c>
      <c r="F787" t="s">
        <v>7144</v>
      </c>
      <c r="G787" t="str">
        <f>CONCATENATE("'",Tabla6[[#This Row],[Public ID]],"',")</f>
        <v>'inv_Qdpuqfp2DP2xjuJ5kzx46v',</v>
      </c>
      <c r="H787" t="s">
        <v>9</v>
      </c>
      <c r="I787">
        <v>20</v>
      </c>
      <c r="J787" s="253" t="s">
        <v>7145</v>
      </c>
      <c r="K787" t="s">
        <v>24</v>
      </c>
      <c r="L787" s="26">
        <v>45403</v>
      </c>
      <c r="M787" t="s">
        <v>484</v>
      </c>
    </row>
    <row r="788" spans="1:13">
      <c r="A788" t="s">
        <v>19490</v>
      </c>
      <c r="B788">
        <v>4723</v>
      </c>
      <c r="C788" s="27">
        <v>241128167976</v>
      </c>
      <c r="D788" t="str">
        <f t="shared" si="12"/>
        <v>'241128167976',</v>
      </c>
      <c r="E788" t="s">
        <v>850</v>
      </c>
      <c r="F788" t="s">
        <v>7146</v>
      </c>
      <c r="G788" t="str">
        <f>CONCATENATE("'",Tabla6[[#This Row],[Public ID]],"',")</f>
        <v>'inv_dcK698cEoGntxavwU9C8si',</v>
      </c>
      <c r="H788" t="s">
        <v>9</v>
      </c>
      <c r="I788">
        <v>200</v>
      </c>
      <c r="J788" s="253" t="s">
        <v>7147</v>
      </c>
      <c r="K788" t="s">
        <v>24</v>
      </c>
      <c r="L788" s="26">
        <v>45403</v>
      </c>
      <c r="M788" t="s">
        <v>484</v>
      </c>
    </row>
    <row r="789" spans="1:13">
      <c r="A789" t="s">
        <v>19490</v>
      </c>
      <c r="B789">
        <v>4723</v>
      </c>
      <c r="C789" s="27">
        <v>241128169286</v>
      </c>
      <c r="D789" t="str">
        <f t="shared" si="12"/>
        <v>'241128169286',</v>
      </c>
      <c r="E789" t="s">
        <v>850</v>
      </c>
      <c r="F789" t="s">
        <v>832</v>
      </c>
      <c r="G789" t="str">
        <f>CONCATENATE("'",Tabla6[[#This Row],[Public ID]],"',")</f>
        <v>'inv_aBu6sRE4EVGBXRjWQWvYEU',</v>
      </c>
      <c r="H789" t="s">
        <v>9</v>
      </c>
      <c r="I789">
        <v>259.94</v>
      </c>
      <c r="J789" s="253" t="s">
        <v>7148</v>
      </c>
      <c r="K789" t="s">
        <v>24</v>
      </c>
      <c r="L789" s="26">
        <v>45403</v>
      </c>
      <c r="M789" t="s">
        <v>484</v>
      </c>
    </row>
    <row r="790" spans="1:13">
      <c r="A790" t="s">
        <v>19490</v>
      </c>
      <c r="B790">
        <v>4723</v>
      </c>
      <c r="C790" s="27">
        <v>241128169851</v>
      </c>
      <c r="D790" t="str">
        <f t="shared" si="12"/>
        <v>'241128169851',</v>
      </c>
      <c r="E790" t="s">
        <v>1923</v>
      </c>
      <c r="F790" t="s">
        <v>7149</v>
      </c>
      <c r="G790" t="str">
        <f>CONCATENATE("'",Tabla6[[#This Row],[Public ID]],"',")</f>
        <v>'inv_gUaCfc64PgWQWtoCE3xadp',</v>
      </c>
      <c r="H790" t="s">
        <v>9</v>
      </c>
      <c r="I790">
        <v>100</v>
      </c>
      <c r="J790" s="253" t="s">
        <v>7150</v>
      </c>
      <c r="K790" t="s">
        <v>24</v>
      </c>
      <c r="L790" s="26">
        <v>45403</v>
      </c>
      <c r="M790" t="s">
        <v>48</v>
      </c>
    </row>
    <row r="791" spans="1:13">
      <c r="A791" t="s">
        <v>19490</v>
      </c>
      <c r="B791">
        <v>4723</v>
      </c>
      <c r="C791" s="27">
        <v>241128172115</v>
      </c>
      <c r="D791" t="str">
        <f t="shared" si="12"/>
        <v>'241128172115',</v>
      </c>
      <c r="E791" t="s">
        <v>850</v>
      </c>
      <c r="F791" t="s">
        <v>7151</v>
      </c>
      <c r="G791" t="str">
        <f>CONCATENATE("'",Tabla6[[#This Row],[Public ID]],"',")</f>
        <v>'inv_kKprz4jTt5q3YUJTRqChzq',</v>
      </c>
      <c r="H791" t="s">
        <v>9</v>
      </c>
      <c r="I791">
        <v>16</v>
      </c>
      <c r="J791" s="253" t="s">
        <v>7152</v>
      </c>
      <c r="K791" t="s">
        <v>24</v>
      </c>
      <c r="L791" s="26">
        <v>45403</v>
      </c>
      <c r="M791" t="s">
        <v>66</v>
      </c>
    </row>
    <row r="792" spans="1:13">
      <c r="A792" t="s">
        <v>19490</v>
      </c>
      <c r="B792">
        <v>4723</v>
      </c>
      <c r="C792" s="27">
        <v>241128172466</v>
      </c>
      <c r="D792" t="str">
        <f t="shared" si="12"/>
        <v>'241128172466',</v>
      </c>
      <c r="E792" t="s">
        <v>850</v>
      </c>
      <c r="F792" t="s">
        <v>7153</v>
      </c>
      <c r="G792" t="str">
        <f>CONCATENATE("'",Tabla6[[#This Row],[Public ID]],"',")</f>
        <v>'inv_G9j8iiStWP6Syniqep7S3w',</v>
      </c>
      <c r="H792" t="s">
        <v>9</v>
      </c>
      <c r="I792">
        <v>100</v>
      </c>
      <c r="J792" s="253" t="s">
        <v>7154</v>
      </c>
      <c r="K792" t="s">
        <v>24</v>
      </c>
      <c r="L792" s="26">
        <v>45403</v>
      </c>
      <c r="M792" t="s">
        <v>96</v>
      </c>
    </row>
    <row r="793" spans="1:13">
      <c r="A793" t="s">
        <v>19490</v>
      </c>
      <c r="B793">
        <v>4723</v>
      </c>
      <c r="C793" s="27">
        <v>241128173567</v>
      </c>
      <c r="D793" t="str">
        <f t="shared" si="12"/>
        <v>'241128173567',</v>
      </c>
      <c r="E793" t="s">
        <v>850</v>
      </c>
      <c r="F793" t="s">
        <v>829</v>
      </c>
      <c r="G793" t="str">
        <f>CONCATENATE("'",Tabla6[[#This Row],[Public ID]],"',")</f>
        <v>'inv_DKyN9uDtCe6GsTzXgkapEZ',</v>
      </c>
      <c r="H793" t="s">
        <v>9</v>
      </c>
      <c r="I793">
        <v>40</v>
      </c>
      <c r="J793" s="253" t="s">
        <v>7155</v>
      </c>
      <c r="K793" t="s">
        <v>24</v>
      </c>
      <c r="L793" s="26">
        <v>45403</v>
      </c>
      <c r="M793" t="s">
        <v>484</v>
      </c>
    </row>
    <row r="794" spans="1:13">
      <c r="A794" t="s">
        <v>19490</v>
      </c>
      <c r="B794">
        <v>4723</v>
      </c>
      <c r="C794" s="27">
        <v>241128173968</v>
      </c>
      <c r="D794" t="str">
        <f t="shared" si="12"/>
        <v>'241128173968',</v>
      </c>
      <c r="E794" t="s">
        <v>850</v>
      </c>
      <c r="F794" t="s">
        <v>7156</v>
      </c>
      <c r="G794" t="str">
        <f>CONCATENATE("'",Tabla6[[#This Row],[Public ID]],"',")</f>
        <v>'inv_JATF6t5jYdYTXikyEfCxbz',</v>
      </c>
      <c r="H794" t="s">
        <v>9</v>
      </c>
      <c r="I794">
        <v>9.99</v>
      </c>
      <c r="J794" s="253" t="s">
        <v>7157</v>
      </c>
      <c r="K794" t="s">
        <v>24</v>
      </c>
      <c r="L794" s="26">
        <v>45403</v>
      </c>
      <c r="M794" t="s">
        <v>66</v>
      </c>
    </row>
    <row r="795" spans="1:13">
      <c r="A795" t="s">
        <v>19490</v>
      </c>
      <c r="B795">
        <v>4723</v>
      </c>
      <c r="C795" s="27">
        <v>241128174209</v>
      </c>
      <c r="D795" t="str">
        <f t="shared" si="12"/>
        <v>'241128174209',</v>
      </c>
      <c r="E795" t="s">
        <v>850</v>
      </c>
      <c r="F795" t="s">
        <v>7158</v>
      </c>
      <c r="G795" t="str">
        <f>CONCATENATE("'",Tabla6[[#This Row],[Public ID]],"',")</f>
        <v>'inv_GdJbmij46rAQ8ffkeaMQoC',</v>
      </c>
      <c r="H795" t="s">
        <v>9</v>
      </c>
      <c r="I795">
        <v>50</v>
      </c>
      <c r="J795" s="253" t="s">
        <v>7159</v>
      </c>
      <c r="K795" t="s">
        <v>24</v>
      </c>
      <c r="L795" s="26">
        <v>45403</v>
      </c>
      <c r="M795" t="s">
        <v>96</v>
      </c>
    </row>
    <row r="796" spans="1:13">
      <c r="A796" t="s">
        <v>19490</v>
      </c>
      <c r="B796">
        <v>4723</v>
      </c>
      <c r="C796" s="27">
        <v>241128176859</v>
      </c>
      <c r="D796" t="str">
        <f t="shared" si="12"/>
        <v>'241128176859',</v>
      </c>
      <c r="E796" t="s">
        <v>850</v>
      </c>
      <c r="F796" t="s">
        <v>7160</v>
      </c>
      <c r="G796" t="str">
        <f>CONCATENATE("'",Tabla6[[#This Row],[Public ID]],"',")</f>
        <v>'inv_n69vUKgtBn7SZQjiu9DmVU',</v>
      </c>
      <c r="H796" t="s">
        <v>9</v>
      </c>
      <c r="I796">
        <v>50</v>
      </c>
      <c r="J796" s="253" t="s">
        <v>7161</v>
      </c>
      <c r="K796" t="s">
        <v>24</v>
      </c>
      <c r="L796" s="26">
        <v>45403</v>
      </c>
      <c r="M796" t="s">
        <v>48</v>
      </c>
    </row>
    <row r="797" spans="1:13">
      <c r="A797" t="s">
        <v>19490</v>
      </c>
      <c r="B797">
        <v>4723</v>
      </c>
      <c r="C797" s="27">
        <v>241128176905</v>
      </c>
      <c r="D797" t="str">
        <f t="shared" si="12"/>
        <v>'241128176905',</v>
      </c>
      <c r="E797" t="s">
        <v>850</v>
      </c>
      <c r="F797" t="s">
        <v>7162</v>
      </c>
      <c r="G797" t="str">
        <f>CONCATENATE("'",Tabla6[[#This Row],[Public ID]],"',")</f>
        <v>'inv_AqvvSaGnhdPYPH2AyfURsa',</v>
      </c>
      <c r="H797" t="s">
        <v>9</v>
      </c>
      <c r="I797">
        <v>5</v>
      </c>
      <c r="J797" s="253" t="s">
        <v>7163</v>
      </c>
      <c r="K797" t="s">
        <v>24</v>
      </c>
      <c r="L797" s="26">
        <v>45403</v>
      </c>
      <c r="M797" t="s">
        <v>66</v>
      </c>
    </row>
    <row r="798" spans="1:13">
      <c r="A798" t="s">
        <v>19490</v>
      </c>
      <c r="B798">
        <v>4723</v>
      </c>
      <c r="C798" s="27">
        <v>241128177689</v>
      </c>
      <c r="D798" t="str">
        <f t="shared" si="12"/>
        <v>'241128177689',</v>
      </c>
      <c r="E798" t="s">
        <v>850</v>
      </c>
      <c r="F798" t="s">
        <v>7164</v>
      </c>
      <c r="G798" t="str">
        <f>CONCATENATE("'",Tabla6[[#This Row],[Public ID]],"',")</f>
        <v>'inv_DbfJbsbD7VVpgb9og4L2GJ',</v>
      </c>
      <c r="H798" t="s">
        <v>9</v>
      </c>
      <c r="I798">
        <v>60</v>
      </c>
      <c r="J798" s="253" t="s">
        <v>7165</v>
      </c>
      <c r="K798" t="s">
        <v>24</v>
      </c>
      <c r="L798" s="26">
        <v>45403</v>
      </c>
      <c r="M798" t="s">
        <v>484</v>
      </c>
    </row>
    <row r="799" spans="1:13">
      <c r="A799" t="s">
        <v>19490</v>
      </c>
      <c r="B799">
        <v>4723</v>
      </c>
      <c r="C799" s="27">
        <v>241128178688</v>
      </c>
      <c r="D799" t="str">
        <f t="shared" si="12"/>
        <v>'241128178688',</v>
      </c>
      <c r="E799" t="s">
        <v>850</v>
      </c>
      <c r="F799" t="s">
        <v>7166</v>
      </c>
      <c r="G799" t="str">
        <f>CONCATENATE("'",Tabla6[[#This Row],[Public ID]],"',")</f>
        <v>'inv_MTSSAFxYefymYUxTUbbveH',</v>
      </c>
      <c r="H799" t="s">
        <v>9</v>
      </c>
      <c r="I799">
        <v>30</v>
      </c>
      <c r="J799" s="253" t="s">
        <v>7167</v>
      </c>
      <c r="K799" t="s">
        <v>24</v>
      </c>
      <c r="L799" s="26">
        <v>45403</v>
      </c>
      <c r="M799" t="s">
        <v>484</v>
      </c>
    </row>
    <row r="800" spans="1:13">
      <c r="A800" t="s">
        <v>19490</v>
      </c>
      <c r="B800">
        <v>4723</v>
      </c>
      <c r="C800" s="27">
        <v>241128178973</v>
      </c>
      <c r="D800" t="str">
        <f t="shared" si="12"/>
        <v>'241128178973',</v>
      </c>
      <c r="E800" t="s">
        <v>1923</v>
      </c>
      <c r="F800" t="s">
        <v>826</v>
      </c>
      <c r="G800" t="str">
        <f>CONCATENATE("'",Tabla6[[#This Row],[Public ID]],"',")</f>
        <v>'inv_8GLiuvhrWyKJHyzTHgjgwB',</v>
      </c>
      <c r="H800" t="s">
        <v>9</v>
      </c>
      <c r="I800">
        <v>8</v>
      </c>
      <c r="J800" s="253" t="s">
        <v>7168</v>
      </c>
      <c r="K800" t="s">
        <v>24</v>
      </c>
      <c r="L800" s="26">
        <v>45403</v>
      </c>
      <c r="M800" t="s">
        <v>20</v>
      </c>
    </row>
    <row r="801" spans="1:13">
      <c r="A801" t="s">
        <v>19490</v>
      </c>
      <c r="B801">
        <v>4723</v>
      </c>
      <c r="C801" s="27">
        <v>241128179271</v>
      </c>
      <c r="D801" t="str">
        <f t="shared" si="12"/>
        <v>'241128179271',</v>
      </c>
      <c r="E801" t="s">
        <v>850</v>
      </c>
      <c r="F801" t="s">
        <v>7169</v>
      </c>
      <c r="G801" t="str">
        <f>CONCATENATE("'",Tabla6[[#This Row],[Public ID]],"',")</f>
        <v>'inv_gjJzon2ykDkWVjHGh6AiKp',</v>
      </c>
      <c r="H801" t="s">
        <v>9</v>
      </c>
      <c r="I801">
        <v>18</v>
      </c>
      <c r="J801" s="253" t="s">
        <v>7170</v>
      </c>
      <c r="K801" t="s">
        <v>24</v>
      </c>
      <c r="L801" s="26">
        <v>45403</v>
      </c>
      <c r="M801" t="s">
        <v>98</v>
      </c>
    </row>
    <row r="802" spans="1:13">
      <c r="A802" t="s">
        <v>19490</v>
      </c>
      <c r="B802">
        <v>4723</v>
      </c>
      <c r="C802" s="27">
        <v>241128181018</v>
      </c>
      <c r="D802" t="str">
        <f t="shared" si="12"/>
        <v>'241128181018',</v>
      </c>
      <c r="E802" t="s">
        <v>1923</v>
      </c>
      <c r="F802" t="s">
        <v>7171</v>
      </c>
      <c r="G802" t="str">
        <f>CONCATENATE("'",Tabla6[[#This Row],[Public ID]],"',")</f>
        <v>'inv_LcZhbCU3rcggJMYS6nSC8V',</v>
      </c>
      <c r="H802" t="s">
        <v>9</v>
      </c>
      <c r="I802">
        <v>35</v>
      </c>
      <c r="J802" s="253" t="s">
        <v>7172</v>
      </c>
      <c r="K802" t="s">
        <v>24</v>
      </c>
      <c r="L802" s="26">
        <v>45403</v>
      </c>
      <c r="M802" t="s">
        <v>48</v>
      </c>
    </row>
    <row r="803" spans="1:13">
      <c r="A803" t="s">
        <v>19490</v>
      </c>
      <c r="B803">
        <v>4723</v>
      </c>
      <c r="C803" s="27">
        <v>241128185445</v>
      </c>
      <c r="D803" t="str">
        <f t="shared" si="12"/>
        <v>'241128185445',</v>
      </c>
      <c r="E803" t="s">
        <v>850</v>
      </c>
      <c r="F803" t="s">
        <v>7173</v>
      </c>
      <c r="G803" t="str">
        <f>CONCATENATE("'",Tabla6[[#This Row],[Public ID]],"',")</f>
        <v>'inv_MXQKq5X5JMeM6rA2PauRZj',</v>
      </c>
      <c r="H803" t="s">
        <v>9</v>
      </c>
      <c r="I803">
        <v>30</v>
      </c>
      <c r="J803" s="253" t="s">
        <v>7174</v>
      </c>
      <c r="K803" t="s">
        <v>24</v>
      </c>
      <c r="L803" s="26">
        <v>45403</v>
      </c>
      <c r="M803" t="s">
        <v>27</v>
      </c>
    </row>
    <row r="804" spans="1:13">
      <c r="A804" t="s">
        <v>19490</v>
      </c>
      <c r="B804">
        <v>4723</v>
      </c>
      <c r="C804" s="27">
        <v>241128185468</v>
      </c>
      <c r="D804" t="str">
        <f t="shared" si="12"/>
        <v>'241128185468',</v>
      </c>
      <c r="E804" t="s">
        <v>850</v>
      </c>
      <c r="F804" t="s">
        <v>7175</v>
      </c>
      <c r="G804" t="str">
        <f>CONCATENATE("'",Tabla6[[#This Row],[Public ID]],"',")</f>
        <v>'inv_7F4tCQE7seYLjfWL66bowM',</v>
      </c>
      <c r="H804" t="s">
        <v>9</v>
      </c>
      <c r="I804">
        <v>100</v>
      </c>
      <c r="J804" s="253" t="s">
        <v>7176</v>
      </c>
      <c r="K804" t="s">
        <v>24</v>
      </c>
      <c r="L804" s="26">
        <v>45403</v>
      </c>
      <c r="M804" t="s">
        <v>96</v>
      </c>
    </row>
    <row r="805" spans="1:13">
      <c r="A805" t="s">
        <v>19490</v>
      </c>
      <c r="B805">
        <v>4723</v>
      </c>
      <c r="C805" s="27">
        <v>241128187668</v>
      </c>
      <c r="D805" t="str">
        <f t="shared" si="12"/>
        <v>'241128187668',</v>
      </c>
      <c r="E805" t="s">
        <v>1923</v>
      </c>
      <c r="F805" t="s">
        <v>7177</v>
      </c>
      <c r="G805" t="str">
        <f>CONCATENATE("'",Tabla6[[#This Row],[Public ID]],"',")</f>
        <v>'inv_QwGL8ytNYvkTVtwcDVSD7Z',</v>
      </c>
      <c r="H805" t="s">
        <v>9</v>
      </c>
      <c r="I805">
        <v>9.99</v>
      </c>
      <c r="J805" s="253" t="s">
        <v>7178</v>
      </c>
      <c r="K805" t="s">
        <v>24</v>
      </c>
      <c r="L805" s="26">
        <v>45403</v>
      </c>
      <c r="M805" t="s">
        <v>66</v>
      </c>
    </row>
    <row r="806" spans="1:13">
      <c r="A806" t="s">
        <v>19490</v>
      </c>
      <c r="B806">
        <v>4723</v>
      </c>
      <c r="C806" s="27">
        <v>241128189496</v>
      </c>
      <c r="D806" t="str">
        <f t="shared" si="12"/>
        <v>'241128189496',</v>
      </c>
      <c r="E806" t="s">
        <v>1923</v>
      </c>
      <c r="F806" t="s">
        <v>7179</v>
      </c>
      <c r="G806" t="str">
        <f>CONCATENATE("'",Tabla6[[#This Row],[Public ID]],"',")</f>
        <v>'inv_ema8fp6mTLE9VeVSmWMoHc',</v>
      </c>
      <c r="H806" t="s">
        <v>9</v>
      </c>
      <c r="I806">
        <v>9.99</v>
      </c>
      <c r="J806" s="253" t="s">
        <v>7180</v>
      </c>
      <c r="K806" t="s">
        <v>24</v>
      </c>
      <c r="L806" s="26">
        <v>45403</v>
      </c>
      <c r="M806" t="s">
        <v>66</v>
      </c>
    </row>
    <row r="807" spans="1:13">
      <c r="A807" t="s">
        <v>19490</v>
      </c>
      <c r="B807">
        <v>4723</v>
      </c>
      <c r="C807" s="27">
        <v>241128189529</v>
      </c>
      <c r="D807" t="str">
        <f t="shared" si="12"/>
        <v>'241128189529',</v>
      </c>
      <c r="E807" t="s">
        <v>1923</v>
      </c>
      <c r="F807" t="s">
        <v>7181</v>
      </c>
      <c r="G807" t="str">
        <f>CONCATENATE("'",Tabla6[[#This Row],[Public ID]],"',")</f>
        <v>'inv_VWGNuMbyCgjEcE3NtXjJwW',</v>
      </c>
      <c r="H807" t="s">
        <v>9</v>
      </c>
      <c r="I807">
        <v>50</v>
      </c>
      <c r="J807" s="253" t="s">
        <v>7182</v>
      </c>
      <c r="K807" t="s">
        <v>24</v>
      </c>
      <c r="L807" s="26">
        <v>45403</v>
      </c>
      <c r="M807" t="s">
        <v>48</v>
      </c>
    </row>
    <row r="808" spans="1:13">
      <c r="A808" t="s">
        <v>19490</v>
      </c>
      <c r="B808">
        <v>4723</v>
      </c>
      <c r="C808" s="27">
        <v>241128190438</v>
      </c>
      <c r="D808" t="str">
        <f t="shared" si="12"/>
        <v>'241128190438',</v>
      </c>
      <c r="E808" t="s">
        <v>1923</v>
      </c>
      <c r="F808" t="s">
        <v>7183</v>
      </c>
      <c r="G808" t="str">
        <f>CONCATENATE("'",Tabla6[[#This Row],[Public ID]],"',")</f>
        <v>'inv_jTav3VoNtD3MXRP72UuvkQ',</v>
      </c>
      <c r="H808" t="s">
        <v>9</v>
      </c>
      <c r="I808">
        <v>9.99</v>
      </c>
      <c r="J808" s="253" t="s">
        <v>7184</v>
      </c>
      <c r="K808" t="s">
        <v>24</v>
      </c>
      <c r="L808" s="26">
        <v>45403</v>
      </c>
      <c r="M808" t="s">
        <v>66</v>
      </c>
    </row>
    <row r="809" spans="1:13">
      <c r="A809" t="s">
        <v>19490</v>
      </c>
      <c r="B809">
        <v>4723</v>
      </c>
      <c r="C809" s="27">
        <v>241128192143</v>
      </c>
      <c r="D809" t="str">
        <f t="shared" si="12"/>
        <v>'241128192143',</v>
      </c>
      <c r="E809" t="s">
        <v>1923</v>
      </c>
      <c r="F809" t="s">
        <v>7185</v>
      </c>
      <c r="G809" t="str">
        <f>CONCATENATE("'",Tabla6[[#This Row],[Public ID]],"',")</f>
        <v>'inv_HdtGcwVkXMn3zHJmSoRd4g',</v>
      </c>
      <c r="H809" t="s">
        <v>9</v>
      </c>
      <c r="I809">
        <v>40</v>
      </c>
      <c r="J809" s="253" t="s">
        <v>7186</v>
      </c>
      <c r="K809" t="s">
        <v>24</v>
      </c>
      <c r="L809" s="26">
        <v>45403</v>
      </c>
      <c r="M809" t="s">
        <v>48</v>
      </c>
    </row>
    <row r="810" spans="1:13">
      <c r="A810" t="s">
        <v>19490</v>
      </c>
      <c r="B810">
        <v>4723</v>
      </c>
      <c r="C810" s="27">
        <v>241128192896</v>
      </c>
      <c r="D810" t="str">
        <f t="shared" si="12"/>
        <v>'241128192896',</v>
      </c>
      <c r="E810" t="s">
        <v>1923</v>
      </c>
      <c r="F810" t="s">
        <v>7187</v>
      </c>
      <c r="G810" t="str">
        <f>CONCATENATE("'",Tabla6[[#This Row],[Public ID]],"',")</f>
        <v>'inv_KtbpbPsz4yDTTdproJBLX8',</v>
      </c>
      <c r="H810" t="s">
        <v>9</v>
      </c>
      <c r="I810">
        <v>1018</v>
      </c>
      <c r="J810" s="253" t="s">
        <v>7188</v>
      </c>
      <c r="K810" t="s">
        <v>24</v>
      </c>
      <c r="L810" s="26">
        <v>45403</v>
      </c>
      <c r="M810" t="s">
        <v>66</v>
      </c>
    </row>
    <row r="811" spans="1:13">
      <c r="A811" t="s">
        <v>19490</v>
      </c>
      <c r="B811">
        <v>4723</v>
      </c>
      <c r="C811" s="27">
        <v>241128193507</v>
      </c>
      <c r="D811" t="str">
        <f t="shared" si="12"/>
        <v>'241128193507',</v>
      </c>
      <c r="E811" t="s">
        <v>850</v>
      </c>
      <c r="F811" t="s">
        <v>7189</v>
      </c>
      <c r="G811" t="str">
        <f>CONCATENATE("'",Tabla6[[#This Row],[Public ID]],"',")</f>
        <v>'inv_gxPf595AcSPnYaWgthHhPg',</v>
      </c>
      <c r="H811" t="s">
        <v>9</v>
      </c>
      <c r="I811">
        <v>50</v>
      </c>
      <c r="J811" s="253" t="s">
        <v>7190</v>
      </c>
      <c r="K811" t="s">
        <v>24</v>
      </c>
      <c r="L811" s="26">
        <v>45403</v>
      </c>
      <c r="M811" t="s">
        <v>96</v>
      </c>
    </row>
    <row r="812" spans="1:13">
      <c r="A812" t="s">
        <v>19490</v>
      </c>
      <c r="B812">
        <v>4723</v>
      </c>
      <c r="C812" s="27">
        <v>241128193914</v>
      </c>
      <c r="D812" t="str">
        <f t="shared" si="12"/>
        <v>'241128193914',</v>
      </c>
      <c r="E812" t="s">
        <v>850</v>
      </c>
      <c r="F812" t="s">
        <v>7191</v>
      </c>
      <c r="G812" t="str">
        <f>CONCATENATE("'",Tabla6[[#This Row],[Public ID]],"',")</f>
        <v>'inv_NHKwobKmGCq7t8k2XYJ3Ke',</v>
      </c>
      <c r="H812" t="s">
        <v>9</v>
      </c>
      <c r="I812">
        <v>1750</v>
      </c>
      <c r="J812" s="253" t="s">
        <v>7192</v>
      </c>
      <c r="K812" t="s">
        <v>24</v>
      </c>
      <c r="L812" s="26">
        <v>45403</v>
      </c>
      <c r="M812" t="s">
        <v>64</v>
      </c>
    </row>
    <row r="813" spans="1:13">
      <c r="A813" t="s">
        <v>19490</v>
      </c>
      <c r="B813">
        <v>4723</v>
      </c>
      <c r="C813" s="27">
        <v>241128197686</v>
      </c>
      <c r="D813" t="str">
        <f t="shared" si="12"/>
        <v>'241128197686',</v>
      </c>
      <c r="E813" t="s">
        <v>1923</v>
      </c>
      <c r="F813" t="s">
        <v>7193</v>
      </c>
      <c r="G813" t="str">
        <f>CONCATENATE("'",Tabla6[[#This Row],[Public ID]],"',")</f>
        <v>'inv_D2RqBDwpJdzXRREfhxMxe9',</v>
      </c>
      <c r="H813" t="s">
        <v>9</v>
      </c>
      <c r="I813">
        <v>20</v>
      </c>
      <c r="J813" s="253" t="s">
        <v>7194</v>
      </c>
      <c r="K813" t="s">
        <v>24</v>
      </c>
      <c r="L813" s="26">
        <v>45403</v>
      </c>
      <c r="M813" t="s">
        <v>48</v>
      </c>
    </row>
    <row r="814" spans="1:13">
      <c r="A814" t="s">
        <v>19490</v>
      </c>
      <c r="B814">
        <v>4723</v>
      </c>
      <c r="C814" s="27">
        <v>241128200298</v>
      </c>
      <c r="D814" t="str">
        <f t="shared" si="12"/>
        <v>'241128200298',</v>
      </c>
      <c r="E814" t="s">
        <v>1923</v>
      </c>
      <c r="F814" t="s">
        <v>7195</v>
      </c>
      <c r="G814" t="str">
        <f>CONCATENATE("'",Tabla6[[#This Row],[Public ID]],"',")</f>
        <v>'inv_V3K87yW6v4CosnokkewC5c',</v>
      </c>
      <c r="H814" t="s">
        <v>9</v>
      </c>
      <c r="I814">
        <v>50</v>
      </c>
      <c r="J814" s="253" t="s">
        <v>7196</v>
      </c>
      <c r="K814" t="s">
        <v>24</v>
      </c>
      <c r="L814" s="26">
        <v>45403</v>
      </c>
      <c r="M814" t="s">
        <v>914</v>
      </c>
    </row>
    <row r="815" spans="1:13">
      <c r="A815" t="s">
        <v>19490</v>
      </c>
      <c r="B815">
        <v>4723</v>
      </c>
      <c r="C815" s="27">
        <v>241128201217</v>
      </c>
      <c r="D815" t="str">
        <f t="shared" si="12"/>
        <v>'241128201217',</v>
      </c>
      <c r="E815" t="s">
        <v>850</v>
      </c>
      <c r="F815" t="s">
        <v>7197</v>
      </c>
      <c r="G815" t="str">
        <f>CONCATENATE("'",Tabla6[[#This Row],[Public ID]],"',")</f>
        <v>'inv_oTVjgKkenAdBjE6mHfskRo',</v>
      </c>
      <c r="H815" t="s">
        <v>9</v>
      </c>
      <c r="I815">
        <v>80</v>
      </c>
      <c r="J815" s="253" t="s">
        <v>7198</v>
      </c>
      <c r="K815" t="s">
        <v>24</v>
      </c>
      <c r="L815" s="26">
        <v>45403</v>
      </c>
      <c r="M815" t="s">
        <v>484</v>
      </c>
    </row>
    <row r="816" spans="1:13">
      <c r="A816" t="s">
        <v>19490</v>
      </c>
      <c r="B816">
        <v>4723</v>
      </c>
      <c r="C816" s="27">
        <v>241128201684</v>
      </c>
      <c r="D816" t="str">
        <f t="shared" si="12"/>
        <v>'241128201684',</v>
      </c>
      <c r="E816" t="s">
        <v>850</v>
      </c>
      <c r="F816" t="s">
        <v>7199</v>
      </c>
      <c r="G816" t="str">
        <f>CONCATENATE("'",Tabla6[[#This Row],[Public ID]],"',")</f>
        <v>'inv_TDVuq9gsxiwugpRumSfYvV',</v>
      </c>
      <c r="H816" t="s">
        <v>9</v>
      </c>
      <c r="I816">
        <v>50</v>
      </c>
      <c r="J816" s="253" t="s">
        <v>7200</v>
      </c>
      <c r="K816" t="s">
        <v>24</v>
      </c>
      <c r="L816" s="26">
        <v>45403</v>
      </c>
      <c r="M816" t="s">
        <v>48</v>
      </c>
    </row>
    <row r="817" spans="1:13">
      <c r="A817" t="s">
        <v>19490</v>
      </c>
      <c r="B817">
        <v>4723</v>
      </c>
      <c r="C817" s="27">
        <v>241128201805</v>
      </c>
      <c r="D817" t="str">
        <f t="shared" si="12"/>
        <v>'241128201805',</v>
      </c>
      <c r="E817" t="s">
        <v>1923</v>
      </c>
      <c r="F817" t="s">
        <v>7201</v>
      </c>
      <c r="G817" t="str">
        <f>CONCATENATE("'",Tabla6[[#This Row],[Public ID]],"',")</f>
        <v>'inv_BArX45C5zGji6fVD33YjEF',</v>
      </c>
      <c r="H817" t="s">
        <v>9</v>
      </c>
      <c r="I817">
        <v>53</v>
      </c>
      <c r="J817" s="253" t="s">
        <v>7202</v>
      </c>
      <c r="K817" t="s">
        <v>24</v>
      </c>
      <c r="L817" s="26">
        <v>45403</v>
      </c>
      <c r="M817" t="s">
        <v>914</v>
      </c>
    </row>
    <row r="818" spans="1:13">
      <c r="A818" t="s">
        <v>19490</v>
      </c>
      <c r="B818">
        <v>4723</v>
      </c>
      <c r="C818" s="27">
        <v>241128202048</v>
      </c>
      <c r="D818" t="str">
        <f t="shared" si="12"/>
        <v>'241128202048',</v>
      </c>
      <c r="E818" t="s">
        <v>850</v>
      </c>
      <c r="F818" t="s">
        <v>7203</v>
      </c>
      <c r="G818" t="str">
        <f>CONCATENATE("'",Tabla6[[#This Row],[Public ID]],"',")</f>
        <v>'inv_kz2WdW7srDJSbpdwXRAWhD',</v>
      </c>
      <c r="H818" t="s">
        <v>9</v>
      </c>
      <c r="I818">
        <v>20</v>
      </c>
      <c r="J818" s="253" t="s">
        <v>7204</v>
      </c>
      <c r="K818" t="s">
        <v>24</v>
      </c>
      <c r="L818" s="26">
        <v>45403</v>
      </c>
      <c r="M818" t="s">
        <v>484</v>
      </c>
    </row>
    <row r="819" spans="1:13">
      <c r="A819" t="s">
        <v>19490</v>
      </c>
      <c r="B819">
        <v>4723</v>
      </c>
      <c r="C819" s="27">
        <v>241128202314</v>
      </c>
      <c r="D819" t="str">
        <f t="shared" si="12"/>
        <v>'241128202314',</v>
      </c>
      <c r="E819" t="s">
        <v>850</v>
      </c>
      <c r="F819" t="s">
        <v>7205</v>
      </c>
      <c r="G819" t="str">
        <f>CONCATENATE("'",Tabla6[[#This Row],[Public ID]],"',")</f>
        <v>'inv_mQwPxcX5pbMXhqsJ8GyuCL',</v>
      </c>
      <c r="H819" t="s">
        <v>9</v>
      </c>
      <c r="I819">
        <v>70</v>
      </c>
      <c r="J819" s="253" t="s">
        <v>7206</v>
      </c>
      <c r="K819" t="s">
        <v>24</v>
      </c>
      <c r="L819" s="26">
        <v>45403</v>
      </c>
      <c r="M819" t="s">
        <v>484</v>
      </c>
    </row>
    <row r="820" spans="1:13">
      <c r="A820" t="s">
        <v>19490</v>
      </c>
      <c r="B820">
        <v>4723</v>
      </c>
      <c r="C820" s="27">
        <v>241128203322</v>
      </c>
      <c r="D820" t="str">
        <f t="shared" si="12"/>
        <v>'241128203322',</v>
      </c>
      <c r="E820" t="s">
        <v>850</v>
      </c>
      <c r="F820" t="s">
        <v>7207</v>
      </c>
      <c r="G820" t="str">
        <f>CONCATENATE("'",Tabla6[[#This Row],[Public ID]],"',")</f>
        <v>'inv_ZBqQyD4ea5aXD8K3QHqVpp',</v>
      </c>
      <c r="H820" t="s">
        <v>9</v>
      </c>
      <c r="I820">
        <v>20</v>
      </c>
      <c r="J820" s="253" t="s">
        <v>7208</v>
      </c>
      <c r="K820" t="s">
        <v>24</v>
      </c>
      <c r="L820" s="26">
        <v>45403</v>
      </c>
      <c r="M820" t="s">
        <v>484</v>
      </c>
    </row>
    <row r="821" spans="1:13">
      <c r="A821" t="s">
        <v>19490</v>
      </c>
      <c r="B821">
        <v>4723</v>
      </c>
      <c r="C821" s="27">
        <v>241128203364</v>
      </c>
      <c r="D821" t="str">
        <f t="shared" si="12"/>
        <v>'241128203364',</v>
      </c>
      <c r="E821" t="s">
        <v>1923</v>
      </c>
      <c r="F821" t="s">
        <v>830</v>
      </c>
      <c r="G821" t="str">
        <f>CONCATENATE("'",Tabla6[[#This Row],[Public ID]],"',")</f>
        <v>'inv_4GAT8gunbnSJkbKivf7Bfb',</v>
      </c>
      <c r="H821" t="s">
        <v>9</v>
      </c>
      <c r="I821">
        <v>750</v>
      </c>
      <c r="J821" s="253" t="s">
        <v>7209</v>
      </c>
      <c r="K821" t="s">
        <v>24</v>
      </c>
      <c r="L821" s="26">
        <v>45403</v>
      </c>
      <c r="M821" t="s">
        <v>66</v>
      </c>
    </row>
    <row r="822" spans="1:13">
      <c r="A822" t="s">
        <v>19490</v>
      </c>
      <c r="B822">
        <v>4723</v>
      </c>
      <c r="C822" s="27">
        <v>241128204039</v>
      </c>
      <c r="D822" t="str">
        <f t="shared" si="12"/>
        <v>'241128204039',</v>
      </c>
      <c r="E822" t="s">
        <v>1923</v>
      </c>
      <c r="F822" t="s">
        <v>7210</v>
      </c>
      <c r="G822" t="str">
        <f>CONCATENATE("'",Tabla6[[#This Row],[Public ID]],"',")</f>
        <v>'inv_SWuBJ9fJdfzzVFfKuDhsJ6',</v>
      </c>
      <c r="H822" t="s">
        <v>9</v>
      </c>
      <c r="I822">
        <v>30</v>
      </c>
      <c r="J822" s="253" t="s">
        <v>7211</v>
      </c>
      <c r="K822" t="s">
        <v>24</v>
      </c>
      <c r="L822" s="26">
        <v>45403</v>
      </c>
      <c r="M822" t="s">
        <v>66</v>
      </c>
    </row>
    <row r="823" spans="1:13">
      <c r="A823" t="s">
        <v>19490</v>
      </c>
      <c r="B823">
        <v>4723</v>
      </c>
      <c r="C823" s="27">
        <v>241128204435</v>
      </c>
      <c r="D823" t="str">
        <f t="shared" si="12"/>
        <v>'241128204435',</v>
      </c>
      <c r="E823" t="s">
        <v>850</v>
      </c>
      <c r="F823" t="s">
        <v>7212</v>
      </c>
      <c r="G823" t="str">
        <f>CONCATENATE("'",Tabla6[[#This Row],[Public ID]],"',")</f>
        <v>'inv_KMA86JUygZT2JQNQSM7VCb',</v>
      </c>
      <c r="H823" t="s">
        <v>9</v>
      </c>
      <c r="I823">
        <v>100</v>
      </c>
      <c r="J823" s="253" t="s">
        <v>7213</v>
      </c>
      <c r="K823" t="s">
        <v>24</v>
      </c>
      <c r="L823" s="26">
        <v>45403</v>
      </c>
      <c r="M823" t="s">
        <v>96</v>
      </c>
    </row>
    <row r="824" spans="1:13">
      <c r="A824" t="s">
        <v>19490</v>
      </c>
      <c r="B824">
        <v>4723</v>
      </c>
      <c r="C824" s="27">
        <v>241128205145</v>
      </c>
      <c r="D824" t="str">
        <f t="shared" si="12"/>
        <v>'241128205145',</v>
      </c>
      <c r="E824" t="s">
        <v>850</v>
      </c>
      <c r="F824" t="s">
        <v>7214</v>
      </c>
      <c r="G824" t="str">
        <f>CONCATENATE("'",Tabla6[[#This Row],[Public ID]],"',")</f>
        <v>'inv_h5nxwqPDcQURoWqaj79Ve3',</v>
      </c>
      <c r="H824" t="s">
        <v>9</v>
      </c>
      <c r="I824">
        <v>30</v>
      </c>
      <c r="J824" s="253" t="s">
        <v>7215</v>
      </c>
      <c r="K824" t="s">
        <v>24</v>
      </c>
      <c r="L824" s="26">
        <v>45403</v>
      </c>
      <c r="M824" t="s">
        <v>27</v>
      </c>
    </row>
    <row r="825" spans="1:13">
      <c r="A825" t="s">
        <v>19490</v>
      </c>
      <c r="B825">
        <v>4723</v>
      </c>
      <c r="C825" s="27">
        <v>241128205445</v>
      </c>
      <c r="D825" t="str">
        <f t="shared" si="12"/>
        <v>'241128205445',</v>
      </c>
      <c r="E825" t="s">
        <v>850</v>
      </c>
      <c r="F825" t="s">
        <v>7216</v>
      </c>
      <c r="G825" t="str">
        <f>CONCATENATE("'",Tabla6[[#This Row],[Public ID]],"',")</f>
        <v>'inv_3GoCFUrVepYyC5nbjLSQUy',</v>
      </c>
      <c r="H825" t="s">
        <v>9</v>
      </c>
      <c r="I825">
        <v>35</v>
      </c>
      <c r="J825" s="253" t="s">
        <v>7217</v>
      </c>
      <c r="K825" t="s">
        <v>24</v>
      </c>
      <c r="L825" s="26">
        <v>45403</v>
      </c>
      <c r="M825" t="s">
        <v>96</v>
      </c>
    </row>
    <row r="826" spans="1:13">
      <c r="A826" t="s">
        <v>19490</v>
      </c>
      <c r="B826">
        <v>4723</v>
      </c>
      <c r="C826" s="27">
        <v>241128205665</v>
      </c>
      <c r="D826" t="str">
        <f t="shared" si="12"/>
        <v>'241128205665',</v>
      </c>
      <c r="E826" t="s">
        <v>850</v>
      </c>
      <c r="F826" t="s">
        <v>7218</v>
      </c>
      <c r="G826" t="str">
        <f>CONCATENATE("'",Tabla6[[#This Row],[Public ID]],"',")</f>
        <v>'inv_6PaSMNs4JooPngSXWf8Xpe',</v>
      </c>
      <c r="H826" t="s">
        <v>9</v>
      </c>
      <c r="I826">
        <v>50</v>
      </c>
      <c r="J826" s="253" t="s">
        <v>7219</v>
      </c>
      <c r="K826" t="s">
        <v>24</v>
      </c>
      <c r="L826" s="26">
        <v>45403</v>
      </c>
      <c r="M826" t="s">
        <v>96</v>
      </c>
    </row>
    <row r="827" spans="1:13">
      <c r="A827" t="s">
        <v>19490</v>
      </c>
      <c r="B827">
        <v>4723</v>
      </c>
      <c r="C827" s="27">
        <v>241128208226</v>
      </c>
      <c r="D827" t="str">
        <f t="shared" si="12"/>
        <v>'241128208226',</v>
      </c>
      <c r="E827" t="s">
        <v>850</v>
      </c>
      <c r="F827" t="s">
        <v>7220</v>
      </c>
      <c r="G827" t="str">
        <f>CONCATENATE("'",Tabla6[[#This Row],[Public ID]],"',")</f>
        <v>'inv_JRTLuFvZ7rxzZFzTLfhWgt',</v>
      </c>
      <c r="H827" t="s">
        <v>9</v>
      </c>
      <c r="I827">
        <v>50</v>
      </c>
      <c r="J827" s="253" t="s">
        <v>7221</v>
      </c>
      <c r="K827" t="s">
        <v>24</v>
      </c>
      <c r="L827" s="26">
        <v>45403</v>
      </c>
      <c r="M827" t="s">
        <v>27</v>
      </c>
    </row>
    <row r="828" spans="1:13">
      <c r="A828" t="s">
        <v>19490</v>
      </c>
      <c r="B828">
        <v>4723</v>
      </c>
      <c r="C828" s="27">
        <v>241128209537</v>
      </c>
      <c r="D828" t="str">
        <f t="shared" si="12"/>
        <v>'241128209537',</v>
      </c>
      <c r="E828" t="s">
        <v>1923</v>
      </c>
      <c r="F828" t="s">
        <v>7222</v>
      </c>
      <c r="G828" t="str">
        <f>CONCATENATE("'",Tabla6[[#This Row],[Public ID]],"',")</f>
        <v>'inv_PcLovtbEaD5Cw387U5bK9c',</v>
      </c>
      <c r="H828" t="s">
        <v>9</v>
      </c>
      <c r="I828">
        <v>150</v>
      </c>
      <c r="J828" s="253" t="s">
        <v>7223</v>
      </c>
      <c r="K828" t="s">
        <v>24</v>
      </c>
      <c r="L828" s="26">
        <v>45403</v>
      </c>
      <c r="M828" t="s">
        <v>66</v>
      </c>
    </row>
    <row r="829" spans="1:13">
      <c r="A829" t="s">
        <v>19490</v>
      </c>
      <c r="B829">
        <v>4723</v>
      </c>
      <c r="C829" s="27">
        <v>241128212659</v>
      </c>
      <c r="D829" t="str">
        <f t="shared" si="12"/>
        <v>'241128212659',</v>
      </c>
      <c r="E829" t="s">
        <v>850</v>
      </c>
      <c r="F829" t="s">
        <v>7224</v>
      </c>
      <c r="G829" t="str">
        <f>CONCATENATE("'",Tabla6[[#This Row],[Public ID]],"',")</f>
        <v>'inv_EEEPBaXoE92NR8YwTdxCka',</v>
      </c>
      <c r="H829" t="s">
        <v>9</v>
      </c>
      <c r="I829">
        <v>50</v>
      </c>
      <c r="J829" s="253" t="s">
        <v>7225</v>
      </c>
      <c r="K829" t="s">
        <v>24</v>
      </c>
      <c r="L829" s="26">
        <v>45403</v>
      </c>
      <c r="M829" t="s">
        <v>48</v>
      </c>
    </row>
    <row r="830" spans="1:13">
      <c r="A830" t="s">
        <v>19490</v>
      </c>
      <c r="B830">
        <v>4723</v>
      </c>
      <c r="C830" s="27">
        <v>241128212949</v>
      </c>
      <c r="D830" t="str">
        <f t="shared" si="12"/>
        <v>'241128212949',</v>
      </c>
      <c r="E830" t="s">
        <v>850</v>
      </c>
      <c r="F830" t="s">
        <v>7226</v>
      </c>
      <c r="G830" t="str">
        <f>CONCATENATE("'",Tabla6[[#This Row],[Public ID]],"',")</f>
        <v>'inv_UtcH4EUiq36imjjxdYSgTS',</v>
      </c>
      <c r="H830" t="s">
        <v>9</v>
      </c>
      <c r="I830">
        <v>96</v>
      </c>
      <c r="J830" s="253" t="s">
        <v>7227</v>
      </c>
      <c r="K830" t="s">
        <v>24</v>
      </c>
      <c r="L830" s="26">
        <v>45403</v>
      </c>
      <c r="M830" t="s">
        <v>484</v>
      </c>
    </row>
    <row r="831" spans="1:13">
      <c r="A831" t="s">
        <v>19490</v>
      </c>
      <c r="B831">
        <v>4723</v>
      </c>
      <c r="C831" s="27">
        <v>241128213105</v>
      </c>
      <c r="D831" t="str">
        <f t="shared" si="12"/>
        <v>'241128213105',</v>
      </c>
      <c r="E831" t="s">
        <v>850</v>
      </c>
      <c r="F831" t="s">
        <v>7228</v>
      </c>
      <c r="G831" t="str">
        <f>CONCATENATE("'",Tabla6[[#This Row],[Public ID]],"',")</f>
        <v>'inv_gTGKyp33Vw3J5QyzsCusYM',</v>
      </c>
      <c r="H831" t="s">
        <v>9</v>
      </c>
      <c r="I831">
        <v>50</v>
      </c>
      <c r="J831" s="253" t="s">
        <v>7229</v>
      </c>
      <c r="K831" t="s">
        <v>24</v>
      </c>
      <c r="L831" s="26">
        <v>45403</v>
      </c>
      <c r="M831" t="s">
        <v>48</v>
      </c>
    </row>
    <row r="832" spans="1:13">
      <c r="A832" t="s">
        <v>19490</v>
      </c>
      <c r="B832">
        <v>4723</v>
      </c>
      <c r="C832" s="27">
        <v>241128213145</v>
      </c>
      <c r="D832" t="str">
        <f t="shared" si="12"/>
        <v>'241128213145',</v>
      </c>
      <c r="E832" t="s">
        <v>850</v>
      </c>
      <c r="F832" t="s">
        <v>7230</v>
      </c>
      <c r="G832" t="str">
        <f>CONCATENATE("'",Tabla6[[#This Row],[Public ID]],"',")</f>
        <v>'inv_aFMGN5oY8r96uHMe43stju',</v>
      </c>
      <c r="H832" t="s">
        <v>9</v>
      </c>
      <c r="I832">
        <v>30</v>
      </c>
      <c r="J832" s="253" t="s">
        <v>7231</v>
      </c>
      <c r="K832" t="s">
        <v>24</v>
      </c>
      <c r="L832" s="26">
        <v>45403</v>
      </c>
      <c r="M832" t="s">
        <v>27</v>
      </c>
    </row>
    <row r="833" spans="1:13">
      <c r="A833" t="s">
        <v>19490</v>
      </c>
      <c r="B833">
        <v>4723</v>
      </c>
      <c r="C833" s="27">
        <v>241128213709</v>
      </c>
      <c r="D833" t="str">
        <f t="shared" si="12"/>
        <v>'241128213709',</v>
      </c>
      <c r="E833" t="s">
        <v>850</v>
      </c>
      <c r="F833" t="s">
        <v>7232</v>
      </c>
      <c r="G833" t="str">
        <f>CONCATENATE("'",Tabla6[[#This Row],[Public ID]],"',")</f>
        <v>'inv_VjUYk3FjmnDuGro5YLEenZ',</v>
      </c>
      <c r="H833" t="s">
        <v>9</v>
      </c>
      <c r="I833">
        <v>100</v>
      </c>
      <c r="J833" s="253" t="s">
        <v>7233</v>
      </c>
      <c r="K833" t="s">
        <v>24</v>
      </c>
      <c r="L833" s="26">
        <v>45403</v>
      </c>
      <c r="M833" t="s">
        <v>48</v>
      </c>
    </row>
    <row r="834" spans="1:13">
      <c r="A834" t="s">
        <v>19490</v>
      </c>
      <c r="B834">
        <v>4723</v>
      </c>
      <c r="C834" s="27">
        <v>241128216087</v>
      </c>
      <c r="D834" t="str">
        <f t="shared" ref="D834:D897" si="13">CONCATENATE("'",C834,"',")</f>
        <v>'241128216087',</v>
      </c>
      <c r="E834" t="s">
        <v>850</v>
      </c>
      <c r="F834" t="s">
        <v>7234</v>
      </c>
      <c r="G834" t="str">
        <f>CONCATENATE("'",Tabla6[[#This Row],[Public ID]],"',")</f>
        <v>'inv_7JjrhFMSAbii2yTvmsm6ht',</v>
      </c>
      <c r="H834" t="s">
        <v>9</v>
      </c>
      <c r="I834">
        <v>30</v>
      </c>
      <c r="J834" s="253" t="s">
        <v>7235</v>
      </c>
      <c r="K834" t="s">
        <v>24</v>
      </c>
      <c r="L834" s="26">
        <v>45403</v>
      </c>
      <c r="M834" t="s">
        <v>48</v>
      </c>
    </row>
    <row r="835" spans="1:13">
      <c r="A835" t="s">
        <v>19490</v>
      </c>
      <c r="B835">
        <v>4723</v>
      </c>
      <c r="C835" s="27">
        <v>241128216654</v>
      </c>
      <c r="D835" t="str">
        <f t="shared" si="13"/>
        <v>'241128216654',</v>
      </c>
      <c r="E835" t="s">
        <v>850</v>
      </c>
      <c r="F835" t="s">
        <v>7236</v>
      </c>
      <c r="G835" t="str">
        <f>CONCATENATE("'",Tabla6[[#This Row],[Public ID]],"',")</f>
        <v>'inv_goMGBY2DwtUaMPJC2PdUUg',</v>
      </c>
      <c r="H835" t="s">
        <v>9</v>
      </c>
      <c r="I835">
        <v>30</v>
      </c>
      <c r="J835" s="253" t="s">
        <v>7237</v>
      </c>
      <c r="K835" t="s">
        <v>24</v>
      </c>
      <c r="L835" s="26">
        <v>45403</v>
      </c>
      <c r="M835" t="s">
        <v>27</v>
      </c>
    </row>
    <row r="836" spans="1:13">
      <c r="A836" t="s">
        <v>19490</v>
      </c>
      <c r="B836">
        <v>4723</v>
      </c>
      <c r="C836" s="27">
        <v>241128216978</v>
      </c>
      <c r="D836" t="str">
        <f t="shared" si="13"/>
        <v>'241128216978',</v>
      </c>
      <c r="E836" t="s">
        <v>1973</v>
      </c>
      <c r="F836" t="s">
        <v>823</v>
      </c>
      <c r="G836" t="str">
        <f>CONCATENATE("'",Tabla6[[#This Row],[Public ID]],"',")</f>
        <v>'inv_2u56EP4BaCVqzk5bFzgcLG',</v>
      </c>
      <c r="H836" t="s">
        <v>109</v>
      </c>
      <c r="I836" s="28">
        <v>500</v>
      </c>
      <c r="J836" s="253">
        <v>1078850</v>
      </c>
      <c r="K836" t="s">
        <v>24</v>
      </c>
      <c r="L836" s="26">
        <v>45403</v>
      </c>
      <c r="M836" t="s">
        <v>27</v>
      </c>
    </row>
    <row r="837" spans="1:13">
      <c r="A837" t="s">
        <v>19490</v>
      </c>
      <c r="B837">
        <v>4723</v>
      </c>
      <c r="C837" s="27">
        <v>241128219045</v>
      </c>
      <c r="D837" t="str">
        <f t="shared" si="13"/>
        <v>'241128219045',</v>
      </c>
      <c r="E837" t="s">
        <v>850</v>
      </c>
      <c r="F837" t="s">
        <v>7238</v>
      </c>
      <c r="G837" t="str">
        <f>CONCATENATE("'",Tabla6[[#This Row],[Public ID]],"',")</f>
        <v>'inv_fHnrRFz52HpXGkyreoDWyJ',</v>
      </c>
      <c r="H837" t="s">
        <v>9</v>
      </c>
      <c r="I837">
        <v>1500</v>
      </c>
      <c r="J837" s="253" t="s">
        <v>7239</v>
      </c>
      <c r="K837" t="s">
        <v>24</v>
      </c>
      <c r="L837" s="26">
        <v>45403</v>
      </c>
      <c r="M837" t="s">
        <v>484</v>
      </c>
    </row>
    <row r="838" spans="1:13">
      <c r="A838" t="s">
        <v>19490</v>
      </c>
      <c r="B838">
        <v>4723</v>
      </c>
      <c r="C838" s="27">
        <v>241128221279</v>
      </c>
      <c r="D838" t="str">
        <f t="shared" si="13"/>
        <v>'241128221279',</v>
      </c>
      <c r="E838" t="s">
        <v>850</v>
      </c>
      <c r="F838" t="s">
        <v>7240</v>
      </c>
      <c r="G838" t="str">
        <f>CONCATENATE("'",Tabla6[[#This Row],[Public ID]],"',")</f>
        <v>'inv_a5BnDStjReYuxLxeV9ccNP',</v>
      </c>
      <c r="H838" t="s">
        <v>9</v>
      </c>
      <c r="I838">
        <v>200</v>
      </c>
      <c r="J838" s="253" t="s">
        <v>7241</v>
      </c>
      <c r="K838" t="s">
        <v>24</v>
      </c>
      <c r="L838" s="26">
        <v>45403</v>
      </c>
      <c r="M838" t="s">
        <v>484</v>
      </c>
    </row>
    <row r="839" spans="1:13">
      <c r="A839" t="s">
        <v>19490</v>
      </c>
      <c r="B839">
        <v>4723</v>
      </c>
      <c r="C839" s="27">
        <v>241128221992</v>
      </c>
      <c r="D839" t="str">
        <f t="shared" si="13"/>
        <v>'241128221992',</v>
      </c>
      <c r="E839" t="s">
        <v>850</v>
      </c>
      <c r="F839" t="s">
        <v>7242</v>
      </c>
      <c r="G839" t="str">
        <f>CONCATENATE("'",Tabla6[[#This Row],[Public ID]],"',")</f>
        <v>'inv_T5aCy98mjar6xuE8EVByGN',</v>
      </c>
      <c r="H839" t="s">
        <v>9</v>
      </c>
      <c r="I839">
        <v>16</v>
      </c>
      <c r="J839" s="253" t="s">
        <v>7243</v>
      </c>
      <c r="K839" t="s">
        <v>24</v>
      </c>
      <c r="L839" s="26">
        <v>45403</v>
      </c>
      <c r="M839" t="s">
        <v>484</v>
      </c>
    </row>
    <row r="840" spans="1:13">
      <c r="A840" t="s">
        <v>19490</v>
      </c>
      <c r="B840">
        <v>4723</v>
      </c>
      <c r="C840" s="27">
        <v>241128223195</v>
      </c>
      <c r="D840" t="str">
        <f t="shared" si="13"/>
        <v>'241128223195',</v>
      </c>
      <c r="E840" t="s">
        <v>1923</v>
      </c>
      <c r="F840" t="s">
        <v>7244</v>
      </c>
      <c r="G840" t="str">
        <f>CONCATENATE("'",Tabla6[[#This Row],[Public ID]],"',")</f>
        <v>'inv_UQeeC9fTVC3UogYki5sMCV',</v>
      </c>
      <c r="H840" t="s">
        <v>9</v>
      </c>
      <c r="I840">
        <v>600</v>
      </c>
      <c r="J840" s="253" t="s">
        <v>7245</v>
      </c>
      <c r="K840" t="s">
        <v>24</v>
      </c>
      <c r="L840" s="26">
        <v>45403</v>
      </c>
      <c r="M840" t="s">
        <v>48</v>
      </c>
    </row>
    <row r="841" spans="1:13">
      <c r="A841" t="s">
        <v>19490</v>
      </c>
      <c r="B841">
        <v>4723</v>
      </c>
      <c r="C841" s="27">
        <v>241128224372</v>
      </c>
      <c r="D841" t="str">
        <f t="shared" si="13"/>
        <v>'241128224372',</v>
      </c>
      <c r="E841" t="s">
        <v>1923</v>
      </c>
      <c r="F841" t="s">
        <v>7246</v>
      </c>
      <c r="G841" t="str">
        <f>CONCATENATE("'",Tabla6[[#This Row],[Public ID]],"',")</f>
        <v>'inv_TXHWfRtfUiZoNqvuHPHhaN',</v>
      </c>
      <c r="H841" t="s">
        <v>9</v>
      </c>
      <c r="I841">
        <v>16</v>
      </c>
      <c r="J841" s="253" t="s">
        <v>7247</v>
      </c>
      <c r="K841" t="s">
        <v>24</v>
      </c>
      <c r="L841" s="26">
        <v>45403</v>
      </c>
      <c r="M841" t="s">
        <v>66</v>
      </c>
    </row>
    <row r="842" spans="1:13">
      <c r="A842" t="s">
        <v>19490</v>
      </c>
      <c r="B842">
        <v>4723</v>
      </c>
      <c r="C842" s="27">
        <v>241128225472</v>
      </c>
      <c r="D842" t="str">
        <f t="shared" si="13"/>
        <v>'241128225472',</v>
      </c>
      <c r="E842" t="s">
        <v>850</v>
      </c>
      <c r="F842" t="s">
        <v>7248</v>
      </c>
      <c r="G842" t="str">
        <f>CONCATENATE("'",Tabla6[[#This Row],[Public ID]],"',")</f>
        <v>'inv_TPpVof7QxZGtax8ktjgHF5',</v>
      </c>
      <c r="H842" t="s">
        <v>9</v>
      </c>
      <c r="I842">
        <v>50</v>
      </c>
      <c r="J842" s="253" t="s">
        <v>7249</v>
      </c>
      <c r="K842" t="s">
        <v>24</v>
      </c>
      <c r="L842" s="26">
        <v>45403</v>
      </c>
      <c r="M842" t="s">
        <v>48</v>
      </c>
    </row>
    <row r="843" spans="1:13">
      <c r="A843" t="s">
        <v>19490</v>
      </c>
      <c r="B843">
        <v>4723</v>
      </c>
      <c r="C843" s="27">
        <v>241128226238</v>
      </c>
      <c r="D843" t="str">
        <f t="shared" si="13"/>
        <v>'241128226238',</v>
      </c>
      <c r="E843" t="s">
        <v>850</v>
      </c>
      <c r="F843" t="s">
        <v>7250</v>
      </c>
      <c r="G843" t="str">
        <f>CONCATENATE("'",Tabla6[[#This Row],[Public ID]],"',")</f>
        <v>'inv_d2prepQpDgzC6Wff2eJHt5',</v>
      </c>
      <c r="H843" t="s">
        <v>9</v>
      </c>
      <c r="I843">
        <v>100</v>
      </c>
      <c r="J843" s="253" t="s">
        <v>7251</v>
      </c>
      <c r="K843" t="s">
        <v>24</v>
      </c>
      <c r="L843" s="26">
        <v>45403</v>
      </c>
      <c r="M843" t="s">
        <v>96</v>
      </c>
    </row>
    <row r="844" spans="1:13">
      <c r="A844" t="s">
        <v>19490</v>
      </c>
      <c r="B844">
        <v>4723</v>
      </c>
      <c r="C844" s="27">
        <v>241128226314</v>
      </c>
      <c r="D844" t="str">
        <f t="shared" si="13"/>
        <v>'241128226314',</v>
      </c>
      <c r="E844" t="s">
        <v>1973</v>
      </c>
      <c r="F844" t="s">
        <v>822</v>
      </c>
      <c r="G844" t="str">
        <f>CONCATENATE("'",Tabla6[[#This Row],[Public ID]],"',")</f>
        <v>'inv_bJoRjN9GnMCEHvUL5UKU9Q',</v>
      </c>
      <c r="H844" t="s">
        <v>9</v>
      </c>
      <c r="I844" s="28">
        <v>18.989999999999998</v>
      </c>
      <c r="J844" s="253">
        <v>1411430</v>
      </c>
      <c r="K844" t="s">
        <v>24</v>
      </c>
      <c r="L844" s="26">
        <v>45403</v>
      </c>
      <c r="M844" t="s">
        <v>484</v>
      </c>
    </row>
    <row r="845" spans="1:13">
      <c r="A845" t="s">
        <v>19490</v>
      </c>
      <c r="B845">
        <v>4723</v>
      </c>
      <c r="C845" s="27">
        <v>241128232132</v>
      </c>
      <c r="D845" t="str">
        <f t="shared" si="13"/>
        <v>'241128232132',</v>
      </c>
      <c r="E845" t="s">
        <v>1923</v>
      </c>
      <c r="F845" t="s">
        <v>7252</v>
      </c>
      <c r="G845" t="str">
        <f>CONCATENATE("'",Tabla6[[#This Row],[Public ID]],"',")</f>
        <v>'inv_MY8A7qYV6GNdHrLnxPgTCg',</v>
      </c>
      <c r="H845" t="s">
        <v>9</v>
      </c>
      <c r="I845">
        <v>50</v>
      </c>
      <c r="J845" s="253" t="s">
        <v>7253</v>
      </c>
      <c r="K845" t="s">
        <v>24</v>
      </c>
      <c r="L845" s="26">
        <v>45403</v>
      </c>
      <c r="M845" t="s">
        <v>756</v>
      </c>
    </row>
    <row r="846" spans="1:13">
      <c r="A846" t="s">
        <v>19490</v>
      </c>
      <c r="B846">
        <v>4723</v>
      </c>
      <c r="C846" s="27">
        <v>241128232584</v>
      </c>
      <c r="D846" t="str">
        <f t="shared" si="13"/>
        <v>'241128232584',</v>
      </c>
      <c r="E846" t="s">
        <v>850</v>
      </c>
      <c r="F846" t="s">
        <v>7254</v>
      </c>
      <c r="G846" t="str">
        <f>CONCATENATE("'",Tabla6[[#This Row],[Public ID]],"',")</f>
        <v>'inv_2ezprQfV4QVeESThipHp9z',</v>
      </c>
      <c r="H846" t="s">
        <v>9</v>
      </c>
      <c r="I846">
        <v>20</v>
      </c>
      <c r="J846" s="253" t="s">
        <v>7255</v>
      </c>
      <c r="K846" t="s">
        <v>24</v>
      </c>
      <c r="L846" s="26">
        <v>45403</v>
      </c>
      <c r="M846" t="s">
        <v>484</v>
      </c>
    </row>
    <row r="847" spans="1:13">
      <c r="A847" t="s">
        <v>19490</v>
      </c>
      <c r="B847">
        <v>4723</v>
      </c>
      <c r="C847" s="27">
        <v>241128235267</v>
      </c>
      <c r="D847" t="str">
        <f t="shared" si="13"/>
        <v>'241128235267',</v>
      </c>
      <c r="E847" t="s">
        <v>1923</v>
      </c>
      <c r="F847" t="s">
        <v>7256</v>
      </c>
      <c r="G847" t="str">
        <f>CONCATENATE("'",Tabla6[[#This Row],[Public ID]],"',")</f>
        <v>'inv_GYXgxYR9Usk6yeoVmc8mFJ',</v>
      </c>
      <c r="H847" t="s">
        <v>9</v>
      </c>
      <c r="I847">
        <v>9.99</v>
      </c>
      <c r="J847" s="253" t="s">
        <v>7257</v>
      </c>
      <c r="K847" t="s">
        <v>24</v>
      </c>
      <c r="L847" s="26">
        <v>45403</v>
      </c>
      <c r="M847" t="s">
        <v>66</v>
      </c>
    </row>
    <row r="848" spans="1:13">
      <c r="A848" t="s">
        <v>19490</v>
      </c>
      <c r="B848">
        <v>4723</v>
      </c>
      <c r="C848" s="27">
        <v>241128236303</v>
      </c>
      <c r="D848" t="str">
        <f t="shared" si="13"/>
        <v>'241128236303',</v>
      </c>
      <c r="E848" t="s">
        <v>850</v>
      </c>
      <c r="F848" t="s">
        <v>7258</v>
      </c>
      <c r="G848" t="str">
        <f>CONCATENATE("'",Tabla6[[#This Row],[Public ID]],"',")</f>
        <v>'inv_QK6VYmterU2zmboET7NexY',</v>
      </c>
      <c r="H848" t="s">
        <v>9</v>
      </c>
      <c r="I848">
        <v>80</v>
      </c>
      <c r="J848" s="253" t="s">
        <v>7259</v>
      </c>
      <c r="K848" t="s">
        <v>24</v>
      </c>
      <c r="L848" s="26">
        <v>45403</v>
      </c>
      <c r="M848" t="s">
        <v>484</v>
      </c>
    </row>
    <row r="849" spans="1:13">
      <c r="A849" t="s">
        <v>19490</v>
      </c>
      <c r="B849">
        <v>4723</v>
      </c>
      <c r="C849" s="27">
        <v>241128238118</v>
      </c>
      <c r="D849" t="str">
        <f t="shared" si="13"/>
        <v>'241128238118',</v>
      </c>
      <c r="E849" t="s">
        <v>1923</v>
      </c>
      <c r="F849" t="s">
        <v>7260</v>
      </c>
      <c r="G849" t="str">
        <f>CONCATENATE("'",Tabla6[[#This Row],[Public ID]],"',")</f>
        <v>'inv_L34Py2aPqXNRo5qaBGkHhx',</v>
      </c>
      <c r="H849" t="s">
        <v>9</v>
      </c>
      <c r="I849">
        <v>30</v>
      </c>
      <c r="J849" s="253" t="s">
        <v>7261</v>
      </c>
      <c r="K849" t="s">
        <v>24</v>
      </c>
      <c r="L849" s="26">
        <v>45403</v>
      </c>
      <c r="M849" t="s">
        <v>136</v>
      </c>
    </row>
    <row r="850" spans="1:13">
      <c r="A850" t="s">
        <v>19490</v>
      </c>
      <c r="B850">
        <v>4723</v>
      </c>
      <c r="C850" s="27">
        <v>241128239636</v>
      </c>
      <c r="D850" t="str">
        <f t="shared" si="13"/>
        <v>'241128239636',</v>
      </c>
      <c r="E850" t="s">
        <v>1923</v>
      </c>
      <c r="F850" t="s">
        <v>7262</v>
      </c>
      <c r="G850" t="str">
        <f>CONCATENATE("'",Tabla6[[#This Row],[Public ID]],"',")</f>
        <v>'inv_SxzP2gUZkaz3DrhtvvWbsm',</v>
      </c>
      <c r="H850" t="s">
        <v>9</v>
      </c>
      <c r="I850">
        <v>487</v>
      </c>
      <c r="J850" s="253" t="s">
        <v>7263</v>
      </c>
      <c r="K850" t="s">
        <v>24</v>
      </c>
      <c r="L850" s="26">
        <v>45403</v>
      </c>
      <c r="M850" t="s">
        <v>484</v>
      </c>
    </row>
    <row r="851" spans="1:13">
      <c r="A851" t="s">
        <v>19490</v>
      </c>
      <c r="B851">
        <v>4723</v>
      </c>
      <c r="C851" s="27">
        <v>241128239996</v>
      </c>
      <c r="D851" t="str">
        <f t="shared" si="13"/>
        <v>'241128239996',</v>
      </c>
      <c r="E851" t="s">
        <v>850</v>
      </c>
      <c r="F851" t="s">
        <v>7264</v>
      </c>
      <c r="G851" t="str">
        <f>CONCATENATE("'",Tabla6[[#This Row],[Public ID]],"',")</f>
        <v>'inv_PpNvs4jauctsmXVXGcJXKc',</v>
      </c>
      <c r="H851" t="s">
        <v>9</v>
      </c>
      <c r="I851">
        <v>40</v>
      </c>
      <c r="J851" s="253" t="s">
        <v>7265</v>
      </c>
      <c r="K851" t="s">
        <v>24</v>
      </c>
      <c r="L851" s="26">
        <v>45403</v>
      </c>
      <c r="M851" t="s">
        <v>48</v>
      </c>
    </row>
    <row r="852" spans="1:13">
      <c r="A852" t="s">
        <v>19490</v>
      </c>
      <c r="B852">
        <v>4723</v>
      </c>
      <c r="C852" s="27">
        <v>241128240677</v>
      </c>
      <c r="D852" t="str">
        <f t="shared" si="13"/>
        <v>'241128240677',</v>
      </c>
      <c r="E852" t="s">
        <v>1973</v>
      </c>
      <c r="F852" t="s">
        <v>817</v>
      </c>
      <c r="G852" t="str">
        <f>CONCATENATE("'",Tabla6[[#This Row],[Public ID]],"',")</f>
        <v>'inv_7RJTr5WACYLnQ5CX27XMc2',</v>
      </c>
      <c r="H852" t="s">
        <v>9</v>
      </c>
      <c r="I852" s="28">
        <v>100</v>
      </c>
      <c r="J852" s="253">
        <v>1346136</v>
      </c>
      <c r="K852" t="s">
        <v>24</v>
      </c>
      <c r="L852" s="26">
        <v>45403</v>
      </c>
      <c r="M852" t="s">
        <v>96</v>
      </c>
    </row>
    <row r="853" spans="1:13">
      <c r="A853" t="s">
        <v>19490</v>
      </c>
      <c r="B853">
        <v>4723</v>
      </c>
      <c r="C853" s="27">
        <v>241128241125</v>
      </c>
      <c r="D853" t="str">
        <f t="shared" si="13"/>
        <v>'241128241125',</v>
      </c>
      <c r="E853" t="s">
        <v>850</v>
      </c>
      <c r="F853" t="s">
        <v>7266</v>
      </c>
      <c r="G853" t="str">
        <f>CONCATENATE("'",Tabla6[[#This Row],[Public ID]],"',")</f>
        <v>'inv_mMK9PEvrJ5k6FptiJGv7Gm',</v>
      </c>
      <c r="H853" t="s">
        <v>9</v>
      </c>
      <c r="I853">
        <v>20</v>
      </c>
      <c r="J853" s="253" t="s">
        <v>7267</v>
      </c>
      <c r="K853" t="s">
        <v>24</v>
      </c>
      <c r="L853" s="26">
        <v>45403</v>
      </c>
      <c r="M853" t="s">
        <v>30</v>
      </c>
    </row>
    <row r="854" spans="1:13">
      <c r="A854" t="s">
        <v>19490</v>
      </c>
      <c r="B854">
        <v>4723</v>
      </c>
      <c r="C854" s="27">
        <v>241128242755</v>
      </c>
      <c r="D854" t="str">
        <f t="shared" si="13"/>
        <v>'241128242755',</v>
      </c>
      <c r="E854" t="s">
        <v>1923</v>
      </c>
      <c r="F854" t="s">
        <v>827</v>
      </c>
      <c r="G854" t="str">
        <f>CONCATENATE("'",Tabla6[[#This Row],[Public ID]],"',")</f>
        <v>'inv_F3kNSMsBtmnqxXpACoijDs',</v>
      </c>
      <c r="H854" t="s">
        <v>9</v>
      </c>
      <c r="I854">
        <v>40</v>
      </c>
      <c r="J854" s="253" t="s">
        <v>7268</v>
      </c>
      <c r="K854" t="s">
        <v>24</v>
      </c>
      <c r="L854" s="26">
        <v>45403</v>
      </c>
      <c r="M854" t="s">
        <v>484</v>
      </c>
    </row>
    <row r="855" spans="1:13">
      <c r="A855" t="s">
        <v>19490</v>
      </c>
      <c r="B855">
        <v>4723</v>
      </c>
      <c r="C855" s="27">
        <v>241128243407</v>
      </c>
      <c r="D855" t="str">
        <f t="shared" si="13"/>
        <v>'241128243407',</v>
      </c>
      <c r="E855" t="s">
        <v>850</v>
      </c>
      <c r="F855" t="s">
        <v>7269</v>
      </c>
      <c r="G855" t="str">
        <f>CONCATENATE("'",Tabla6[[#This Row],[Public ID]],"',")</f>
        <v>'inv_Q8MzRWTjGLA93SnvidpYkc',</v>
      </c>
      <c r="H855" t="s">
        <v>9</v>
      </c>
      <c r="I855">
        <v>20</v>
      </c>
      <c r="J855" s="253" t="s">
        <v>7270</v>
      </c>
      <c r="K855" t="s">
        <v>24</v>
      </c>
      <c r="L855" s="26">
        <v>45403</v>
      </c>
      <c r="M855" t="s">
        <v>30</v>
      </c>
    </row>
    <row r="856" spans="1:13">
      <c r="A856" t="s">
        <v>19490</v>
      </c>
      <c r="B856">
        <v>4723</v>
      </c>
      <c r="C856" s="27">
        <v>241128244785</v>
      </c>
      <c r="D856" t="str">
        <f t="shared" si="13"/>
        <v>'241128244785',</v>
      </c>
      <c r="E856" t="s">
        <v>1923</v>
      </c>
      <c r="F856" t="s">
        <v>7271</v>
      </c>
      <c r="G856" t="str">
        <f>CONCATENATE("'",Tabla6[[#This Row],[Public ID]],"',")</f>
        <v>'inv_iEHfwMf6x9pP8pctShVnCj',</v>
      </c>
      <c r="H856" t="s">
        <v>9</v>
      </c>
      <c r="I856">
        <v>35</v>
      </c>
      <c r="J856" s="253" t="s">
        <v>7272</v>
      </c>
      <c r="K856" t="s">
        <v>24</v>
      </c>
      <c r="L856" s="26">
        <v>45403</v>
      </c>
      <c r="M856" t="s">
        <v>48</v>
      </c>
    </row>
    <row r="857" spans="1:13">
      <c r="A857" t="s">
        <v>19490</v>
      </c>
      <c r="B857">
        <v>4723</v>
      </c>
      <c r="C857" s="27">
        <v>241128246854</v>
      </c>
      <c r="D857" t="str">
        <f t="shared" si="13"/>
        <v>'241128246854',</v>
      </c>
      <c r="E857" t="s">
        <v>1923</v>
      </c>
      <c r="F857" t="s">
        <v>7273</v>
      </c>
      <c r="G857" t="str">
        <f>CONCATENATE("'",Tabla6[[#This Row],[Public ID]],"',")</f>
        <v>'inv_Chk5w3LMR5TduLxvzUTAtt',</v>
      </c>
      <c r="H857" t="s">
        <v>9</v>
      </c>
      <c r="I857">
        <v>30</v>
      </c>
      <c r="J857" s="253" t="s">
        <v>7274</v>
      </c>
      <c r="K857" t="s">
        <v>24</v>
      </c>
      <c r="L857" s="26">
        <v>45403</v>
      </c>
      <c r="M857" t="s">
        <v>48</v>
      </c>
    </row>
    <row r="858" spans="1:13">
      <c r="A858" t="s">
        <v>19490</v>
      </c>
      <c r="B858">
        <v>4723</v>
      </c>
      <c r="C858" s="27">
        <v>241128247206</v>
      </c>
      <c r="D858" t="str">
        <f t="shared" si="13"/>
        <v>'241128247206',</v>
      </c>
      <c r="E858" t="s">
        <v>1923</v>
      </c>
      <c r="F858" t="s">
        <v>7275</v>
      </c>
      <c r="G858" t="str">
        <f>CONCATENATE("'",Tabla6[[#This Row],[Public ID]],"',")</f>
        <v>'inv_44JjiNVsTH8N6K9YeaisWi',</v>
      </c>
      <c r="H858" t="s">
        <v>9</v>
      </c>
      <c r="I858">
        <v>59</v>
      </c>
      <c r="J858" s="253" t="s">
        <v>7276</v>
      </c>
      <c r="K858" t="s">
        <v>24</v>
      </c>
      <c r="L858" s="26">
        <v>45403</v>
      </c>
      <c r="M858" t="s">
        <v>58</v>
      </c>
    </row>
    <row r="859" spans="1:13">
      <c r="A859" t="s">
        <v>19490</v>
      </c>
      <c r="B859">
        <v>4723</v>
      </c>
      <c r="C859" s="27">
        <v>241128247941</v>
      </c>
      <c r="D859" t="str">
        <f t="shared" si="13"/>
        <v>'241128247941',</v>
      </c>
      <c r="E859" t="s">
        <v>1923</v>
      </c>
      <c r="F859" t="s">
        <v>7277</v>
      </c>
      <c r="G859" t="str">
        <f>CONCATENATE("'",Tabla6[[#This Row],[Public ID]],"',")</f>
        <v>'inv_49CqahPJAcZLRM7upzvBqJ',</v>
      </c>
      <c r="H859" t="s">
        <v>9</v>
      </c>
      <c r="I859">
        <v>45.9</v>
      </c>
      <c r="J859" s="253" t="s">
        <v>7278</v>
      </c>
      <c r="K859" t="s">
        <v>24</v>
      </c>
      <c r="L859" s="26">
        <v>45403</v>
      </c>
      <c r="M859" t="s">
        <v>58</v>
      </c>
    </row>
    <row r="860" spans="1:13">
      <c r="A860" t="s">
        <v>19490</v>
      </c>
      <c r="B860">
        <v>4723</v>
      </c>
      <c r="C860" s="27">
        <v>241128249113</v>
      </c>
      <c r="D860" t="str">
        <f t="shared" si="13"/>
        <v>'241128249113',</v>
      </c>
      <c r="E860" t="s">
        <v>1923</v>
      </c>
      <c r="F860" t="s">
        <v>7279</v>
      </c>
      <c r="G860" t="str">
        <f>CONCATENATE("'",Tabla6[[#This Row],[Public ID]],"',")</f>
        <v>'inv_bkhGM64WuzcmEG7D2ypgRn',</v>
      </c>
      <c r="H860" t="s">
        <v>9</v>
      </c>
      <c r="I860">
        <v>49.9</v>
      </c>
      <c r="J860" s="253" t="s">
        <v>7280</v>
      </c>
      <c r="K860" t="s">
        <v>24</v>
      </c>
      <c r="L860" s="26">
        <v>45403</v>
      </c>
      <c r="M860" t="s">
        <v>66</v>
      </c>
    </row>
    <row r="861" spans="1:13">
      <c r="A861" t="s">
        <v>19490</v>
      </c>
      <c r="B861">
        <v>4723</v>
      </c>
      <c r="C861" s="27">
        <v>241128250594</v>
      </c>
      <c r="D861" t="str">
        <f t="shared" si="13"/>
        <v>'241128250594',</v>
      </c>
      <c r="E861" t="s">
        <v>1923</v>
      </c>
      <c r="F861" t="s">
        <v>7281</v>
      </c>
      <c r="G861" t="str">
        <f>CONCATENATE("'",Tabla6[[#This Row],[Public ID]],"',")</f>
        <v>'inv_dHfwKbFvrtFfmQEU9ZEmp6',</v>
      </c>
      <c r="H861" t="s">
        <v>9</v>
      </c>
      <c r="I861">
        <v>30</v>
      </c>
      <c r="J861" s="253" t="s">
        <v>7282</v>
      </c>
      <c r="K861" t="s">
        <v>24</v>
      </c>
      <c r="L861" s="26">
        <v>45403</v>
      </c>
      <c r="M861" t="s">
        <v>136</v>
      </c>
    </row>
    <row r="862" spans="1:13">
      <c r="A862" t="s">
        <v>19490</v>
      </c>
      <c r="B862">
        <v>4723</v>
      </c>
      <c r="C862" s="27">
        <v>241128250725</v>
      </c>
      <c r="D862" t="str">
        <f t="shared" si="13"/>
        <v>'241128250725',</v>
      </c>
      <c r="E862" t="s">
        <v>1923</v>
      </c>
      <c r="F862" t="s">
        <v>7283</v>
      </c>
      <c r="G862" t="str">
        <f>CONCATENATE("'",Tabla6[[#This Row],[Public ID]],"',")</f>
        <v>'inv_GMVwLegUDvaYWK4Sy3xhuE',</v>
      </c>
      <c r="H862" t="s">
        <v>9</v>
      </c>
      <c r="I862">
        <v>20</v>
      </c>
      <c r="J862" s="253" t="s">
        <v>7284</v>
      </c>
      <c r="K862" t="s">
        <v>24</v>
      </c>
      <c r="L862" s="26">
        <v>45403</v>
      </c>
      <c r="M862" t="s">
        <v>484</v>
      </c>
    </row>
    <row r="863" spans="1:13">
      <c r="A863" t="s">
        <v>19490</v>
      </c>
      <c r="B863">
        <v>4723</v>
      </c>
      <c r="C863" s="27">
        <v>241128252764</v>
      </c>
      <c r="D863" t="str">
        <f t="shared" si="13"/>
        <v>'241128252764',</v>
      </c>
      <c r="E863" t="s">
        <v>1923</v>
      </c>
      <c r="F863" t="s">
        <v>7285</v>
      </c>
      <c r="G863" t="str">
        <f>CONCATENATE("'",Tabla6[[#This Row],[Public ID]],"',")</f>
        <v>'inv_UYexUCp3B7HFzx99BDqYJP',</v>
      </c>
      <c r="H863" t="s">
        <v>9</v>
      </c>
      <c r="I863">
        <v>150</v>
      </c>
      <c r="J863" s="253" t="s">
        <v>7286</v>
      </c>
      <c r="K863" t="s">
        <v>24</v>
      </c>
      <c r="L863" s="26">
        <v>45403</v>
      </c>
      <c r="M863" t="s">
        <v>66</v>
      </c>
    </row>
    <row r="864" spans="1:13">
      <c r="A864" t="s">
        <v>19490</v>
      </c>
      <c r="B864">
        <v>4723</v>
      </c>
      <c r="C864" s="27">
        <v>241128255955</v>
      </c>
      <c r="D864" t="str">
        <f t="shared" si="13"/>
        <v>'241128255955',</v>
      </c>
      <c r="E864" t="s">
        <v>1923</v>
      </c>
      <c r="F864" t="s">
        <v>7287</v>
      </c>
      <c r="G864" t="str">
        <f>CONCATENATE("'",Tabla6[[#This Row],[Public ID]],"',")</f>
        <v>'inv_RboJpMhkP5mDLLpRnXxbyY',</v>
      </c>
      <c r="H864" t="s">
        <v>9</v>
      </c>
      <c r="I864">
        <v>61</v>
      </c>
      <c r="J864" s="253" t="s">
        <v>7288</v>
      </c>
      <c r="K864" t="s">
        <v>24</v>
      </c>
      <c r="L864" s="26">
        <v>45403</v>
      </c>
      <c r="M864" t="s">
        <v>1946</v>
      </c>
    </row>
    <row r="865" spans="1:13">
      <c r="A865" t="s">
        <v>19490</v>
      </c>
      <c r="B865">
        <v>4723</v>
      </c>
      <c r="C865" s="27">
        <v>241128260487</v>
      </c>
      <c r="D865" t="str">
        <f t="shared" si="13"/>
        <v>'241128260487',</v>
      </c>
      <c r="E865" t="s">
        <v>850</v>
      </c>
      <c r="F865" t="s">
        <v>7289</v>
      </c>
      <c r="G865" t="str">
        <f>CONCATENATE("'",Tabla6[[#This Row],[Public ID]],"',")</f>
        <v>'inv_NbbRfSZHkQWm8LaRLz8wfK',</v>
      </c>
      <c r="H865" t="s">
        <v>9</v>
      </c>
      <c r="I865">
        <v>300</v>
      </c>
      <c r="J865" s="253" t="s">
        <v>7290</v>
      </c>
      <c r="K865" t="s">
        <v>24</v>
      </c>
      <c r="L865" s="26">
        <v>45403</v>
      </c>
      <c r="M865" t="s">
        <v>48</v>
      </c>
    </row>
    <row r="866" spans="1:13">
      <c r="A866" t="s">
        <v>19490</v>
      </c>
      <c r="B866">
        <v>4723</v>
      </c>
      <c r="C866" s="27">
        <v>241128261347</v>
      </c>
      <c r="D866" t="str">
        <f t="shared" si="13"/>
        <v>'241128261347',</v>
      </c>
      <c r="E866" t="s">
        <v>850</v>
      </c>
      <c r="F866" t="s">
        <v>7291</v>
      </c>
      <c r="G866" t="str">
        <f>CONCATENATE("'",Tabla6[[#This Row],[Public ID]],"',")</f>
        <v>'inv_WxhoJz9ytz8aPsBJ52HiYM',</v>
      </c>
      <c r="H866" t="s">
        <v>9</v>
      </c>
      <c r="I866">
        <v>20</v>
      </c>
      <c r="J866" s="253" t="s">
        <v>7292</v>
      </c>
      <c r="K866" t="s">
        <v>24</v>
      </c>
      <c r="L866" s="26">
        <v>45403</v>
      </c>
      <c r="M866" t="s">
        <v>30</v>
      </c>
    </row>
    <row r="867" spans="1:13">
      <c r="A867" t="s">
        <v>19490</v>
      </c>
      <c r="B867">
        <v>4723</v>
      </c>
      <c r="C867" s="27">
        <v>241128262895</v>
      </c>
      <c r="D867" t="str">
        <f t="shared" si="13"/>
        <v>'241128262895',</v>
      </c>
      <c r="E867" t="s">
        <v>850</v>
      </c>
      <c r="F867" t="s">
        <v>7293</v>
      </c>
      <c r="G867" t="str">
        <f>CONCATENATE("'",Tabla6[[#This Row],[Public ID]],"',")</f>
        <v>'inv_CzLjCRzisM9FtagdJsaMJg',</v>
      </c>
      <c r="H867" t="s">
        <v>9</v>
      </c>
      <c r="I867">
        <v>30</v>
      </c>
      <c r="J867" s="253" t="s">
        <v>7294</v>
      </c>
      <c r="K867" t="s">
        <v>24</v>
      </c>
      <c r="L867" s="26">
        <v>45403</v>
      </c>
      <c r="M867" t="s">
        <v>27</v>
      </c>
    </row>
    <row r="868" spans="1:13">
      <c r="A868" t="s">
        <v>19490</v>
      </c>
      <c r="B868">
        <v>4723</v>
      </c>
      <c r="C868" s="27">
        <v>241128264997</v>
      </c>
      <c r="D868" t="str">
        <f t="shared" si="13"/>
        <v>'241128264997',</v>
      </c>
      <c r="E868" t="s">
        <v>850</v>
      </c>
      <c r="F868" t="s">
        <v>7295</v>
      </c>
      <c r="G868" t="str">
        <f>CONCATENATE("'",Tabla6[[#This Row],[Public ID]],"',")</f>
        <v>'inv_4FpDLUjicVrnEYfnLoCFSD',</v>
      </c>
      <c r="H868" t="s">
        <v>9</v>
      </c>
      <c r="I868">
        <v>55</v>
      </c>
      <c r="J868" s="253" t="s">
        <v>7296</v>
      </c>
      <c r="K868" t="s">
        <v>24</v>
      </c>
      <c r="L868" s="26">
        <v>45403</v>
      </c>
      <c r="M868" t="s">
        <v>30</v>
      </c>
    </row>
    <row r="869" spans="1:13">
      <c r="A869" t="s">
        <v>19490</v>
      </c>
      <c r="B869">
        <v>4723</v>
      </c>
      <c r="C869" s="27">
        <v>241128270698</v>
      </c>
      <c r="D869" t="str">
        <f t="shared" si="13"/>
        <v>'241128270698',</v>
      </c>
      <c r="E869" t="s">
        <v>1923</v>
      </c>
      <c r="F869" t="s">
        <v>7297</v>
      </c>
      <c r="G869" t="str">
        <f>CONCATENATE("'",Tabla6[[#This Row],[Public ID]],"',")</f>
        <v>'inv_eXDVw5TXKHB8iGzAWzLLpU',</v>
      </c>
      <c r="H869" t="s">
        <v>9</v>
      </c>
      <c r="I869">
        <v>26</v>
      </c>
      <c r="J869" s="253" t="s">
        <v>7298</v>
      </c>
      <c r="K869" t="s">
        <v>24</v>
      </c>
      <c r="L869" s="26">
        <v>45403</v>
      </c>
      <c r="M869" t="s">
        <v>48</v>
      </c>
    </row>
    <row r="870" spans="1:13">
      <c r="A870" t="s">
        <v>19490</v>
      </c>
      <c r="B870">
        <v>4723</v>
      </c>
      <c r="C870" s="27">
        <v>241128272318</v>
      </c>
      <c r="D870" t="str">
        <f t="shared" si="13"/>
        <v>'241128272318',</v>
      </c>
      <c r="E870" t="s">
        <v>850</v>
      </c>
      <c r="F870" t="s">
        <v>7299</v>
      </c>
      <c r="G870" t="str">
        <f>CONCATENATE("'",Tabla6[[#This Row],[Public ID]],"',")</f>
        <v>'inv_fXm8efnGSkTaGXVhPgAAA6',</v>
      </c>
      <c r="H870" t="s">
        <v>9</v>
      </c>
      <c r="I870">
        <v>30</v>
      </c>
      <c r="J870" s="253" t="s">
        <v>7300</v>
      </c>
      <c r="K870" t="s">
        <v>24</v>
      </c>
      <c r="L870" s="26">
        <v>45403</v>
      </c>
      <c r="M870" t="s">
        <v>30</v>
      </c>
    </row>
    <row r="871" spans="1:13">
      <c r="A871" t="s">
        <v>19490</v>
      </c>
      <c r="B871">
        <v>4723</v>
      </c>
      <c r="C871" s="27">
        <v>241128274855</v>
      </c>
      <c r="D871" t="str">
        <f t="shared" si="13"/>
        <v>'241128274855',</v>
      </c>
      <c r="E871" t="s">
        <v>850</v>
      </c>
      <c r="F871" t="s">
        <v>7301</v>
      </c>
      <c r="G871" t="str">
        <f>CONCATENATE("'",Tabla6[[#This Row],[Public ID]],"',")</f>
        <v>'inv_U9PaVyUQEfQqmTj88BrXAC',</v>
      </c>
      <c r="H871" t="s">
        <v>9</v>
      </c>
      <c r="I871">
        <v>300</v>
      </c>
      <c r="J871" s="253" t="s">
        <v>7302</v>
      </c>
      <c r="K871" t="s">
        <v>24</v>
      </c>
      <c r="L871" s="26">
        <v>45403</v>
      </c>
      <c r="M871" t="s">
        <v>48</v>
      </c>
    </row>
    <row r="872" spans="1:13">
      <c r="A872" t="s">
        <v>19490</v>
      </c>
      <c r="B872">
        <v>4723</v>
      </c>
      <c r="C872" s="27">
        <v>241128275475</v>
      </c>
      <c r="D872" t="str">
        <f t="shared" si="13"/>
        <v>'241128275475',</v>
      </c>
      <c r="E872" t="s">
        <v>850</v>
      </c>
      <c r="F872" t="s">
        <v>7303</v>
      </c>
      <c r="G872" t="str">
        <f>CONCATENATE("'",Tabla6[[#This Row],[Public ID]],"',")</f>
        <v>'inv_NVuQutFoGtRE4XBpSHfvCo',</v>
      </c>
      <c r="H872" t="s">
        <v>9</v>
      </c>
      <c r="I872">
        <v>20</v>
      </c>
      <c r="J872" s="253" t="s">
        <v>7304</v>
      </c>
      <c r="K872" t="s">
        <v>24</v>
      </c>
      <c r="L872" s="26">
        <v>45403</v>
      </c>
      <c r="M872" t="s">
        <v>30</v>
      </c>
    </row>
    <row r="873" spans="1:13">
      <c r="A873" t="s">
        <v>19490</v>
      </c>
      <c r="B873">
        <v>4723</v>
      </c>
      <c r="C873" s="27">
        <v>241138277336</v>
      </c>
      <c r="D873" t="str">
        <f t="shared" si="13"/>
        <v>'241138277336',</v>
      </c>
      <c r="E873" t="s">
        <v>1923</v>
      </c>
      <c r="F873" t="s">
        <v>7305</v>
      </c>
      <c r="G873" t="str">
        <f>CONCATENATE("'",Tabla6[[#This Row],[Public ID]],"',")</f>
        <v>'inv_WPhzaV7GBLTtzwki67L2J6',</v>
      </c>
      <c r="H873" t="s">
        <v>9</v>
      </c>
      <c r="I873">
        <v>18.989999999999998</v>
      </c>
      <c r="J873" s="253" t="s">
        <v>7306</v>
      </c>
      <c r="K873" t="s">
        <v>24</v>
      </c>
      <c r="L873" s="26">
        <v>45403</v>
      </c>
      <c r="M873" t="s">
        <v>484</v>
      </c>
    </row>
    <row r="874" spans="1:13">
      <c r="A874" t="s">
        <v>19490</v>
      </c>
      <c r="B874">
        <v>4723</v>
      </c>
      <c r="C874" s="27">
        <v>241138277668</v>
      </c>
      <c r="D874" t="str">
        <f t="shared" si="13"/>
        <v>'241138277668',</v>
      </c>
      <c r="E874" t="s">
        <v>850</v>
      </c>
      <c r="F874" t="s">
        <v>7307</v>
      </c>
      <c r="G874" t="str">
        <f>CONCATENATE("'",Tabla6[[#This Row],[Public ID]],"',")</f>
        <v>'inv_aZFkFk4Rb5XpmT6kBRrzo9',</v>
      </c>
      <c r="H874" t="s">
        <v>9</v>
      </c>
      <c r="I874">
        <v>200</v>
      </c>
      <c r="J874" s="253" t="s">
        <v>7308</v>
      </c>
      <c r="K874" t="s">
        <v>24</v>
      </c>
      <c r="L874" s="26">
        <v>45403</v>
      </c>
      <c r="M874" t="s">
        <v>48</v>
      </c>
    </row>
    <row r="875" spans="1:13">
      <c r="A875" t="s">
        <v>19490</v>
      </c>
      <c r="B875">
        <v>4723</v>
      </c>
      <c r="C875" s="27">
        <v>241138277702</v>
      </c>
      <c r="D875" t="str">
        <f t="shared" si="13"/>
        <v>'241138277702',</v>
      </c>
      <c r="E875" t="s">
        <v>850</v>
      </c>
      <c r="F875" t="s">
        <v>825</v>
      </c>
      <c r="G875" t="str">
        <f>CONCATENATE("'",Tabla6[[#This Row],[Public ID]],"',")</f>
        <v>'inv_kXK38uxGt3UGLksxZf7bvz',</v>
      </c>
      <c r="H875" t="s">
        <v>9</v>
      </c>
      <c r="I875">
        <v>50</v>
      </c>
      <c r="J875" s="253" t="s">
        <v>7309</v>
      </c>
      <c r="K875" t="s">
        <v>24</v>
      </c>
      <c r="L875" s="26">
        <v>45403</v>
      </c>
      <c r="M875" t="s">
        <v>27</v>
      </c>
    </row>
    <row r="876" spans="1:13">
      <c r="A876" t="s">
        <v>19490</v>
      </c>
      <c r="B876">
        <v>4723</v>
      </c>
      <c r="C876" s="27">
        <v>241138277975</v>
      </c>
      <c r="D876" t="str">
        <f t="shared" si="13"/>
        <v>'241138277975',</v>
      </c>
      <c r="E876" t="s">
        <v>1923</v>
      </c>
      <c r="F876" t="s">
        <v>7310</v>
      </c>
      <c r="G876" t="str">
        <f>CONCATENATE("'",Tabla6[[#This Row],[Public ID]],"',")</f>
        <v>'inv_LWvoMTUdBMAaU7E58aScgL',</v>
      </c>
      <c r="H876" t="s">
        <v>9</v>
      </c>
      <c r="I876">
        <v>35</v>
      </c>
      <c r="J876" s="253" t="s">
        <v>7311</v>
      </c>
      <c r="K876" t="s">
        <v>24</v>
      </c>
      <c r="L876" s="26">
        <v>45403</v>
      </c>
      <c r="M876" t="s">
        <v>48</v>
      </c>
    </row>
    <row r="877" spans="1:13">
      <c r="A877" t="s">
        <v>19490</v>
      </c>
      <c r="B877">
        <v>4723</v>
      </c>
      <c r="C877" s="27">
        <v>241138279148</v>
      </c>
      <c r="D877" t="str">
        <f t="shared" si="13"/>
        <v>'241138279148',</v>
      </c>
      <c r="E877" t="s">
        <v>850</v>
      </c>
      <c r="F877" t="s">
        <v>7312</v>
      </c>
      <c r="G877" t="str">
        <f>CONCATENATE("'",Tabla6[[#This Row],[Public ID]],"',")</f>
        <v>'inv_Pd69m7XEUPD2bdBA3oH7Ug',</v>
      </c>
      <c r="H877" t="s">
        <v>9</v>
      </c>
      <c r="I877">
        <v>300</v>
      </c>
      <c r="J877" s="253" t="s">
        <v>7313</v>
      </c>
      <c r="K877" t="s">
        <v>24</v>
      </c>
      <c r="L877" s="26">
        <v>45403</v>
      </c>
      <c r="M877" t="s">
        <v>30</v>
      </c>
    </row>
    <row r="878" spans="1:13">
      <c r="A878" t="s">
        <v>19490</v>
      </c>
      <c r="B878">
        <v>4723</v>
      </c>
      <c r="C878" s="27">
        <v>241138279709</v>
      </c>
      <c r="D878" t="str">
        <f t="shared" si="13"/>
        <v>'241138279709',</v>
      </c>
      <c r="E878" t="s">
        <v>850</v>
      </c>
      <c r="F878" t="s">
        <v>7314</v>
      </c>
      <c r="G878" t="str">
        <f>CONCATENATE("'",Tabla6[[#This Row],[Public ID]],"',")</f>
        <v>'inv_fzQ2shvpwRw2tyCUruMFKp',</v>
      </c>
      <c r="H878" t="s">
        <v>9</v>
      </c>
      <c r="I878">
        <v>166</v>
      </c>
      <c r="J878" s="253" t="s">
        <v>7315</v>
      </c>
      <c r="K878" t="s">
        <v>24</v>
      </c>
      <c r="L878" s="26">
        <v>45403</v>
      </c>
      <c r="M878" t="s">
        <v>30</v>
      </c>
    </row>
    <row r="879" spans="1:13">
      <c r="A879" t="s">
        <v>19490</v>
      </c>
      <c r="B879">
        <v>4723</v>
      </c>
      <c r="C879" s="27">
        <v>241138280422</v>
      </c>
      <c r="D879" t="str">
        <f t="shared" si="13"/>
        <v>'241138280422',</v>
      </c>
      <c r="E879" t="s">
        <v>1923</v>
      </c>
      <c r="F879" t="s">
        <v>7316</v>
      </c>
      <c r="G879" t="str">
        <f>CONCATENATE("'",Tabla6[[#This Row],[Public ID]],"',")</f>
        <v>'inv_oYzjoEyERUcNhmrEkxrHGz',</v>
      </c>
      <c r="H879" t="s">
        <v>9</v>
      </c>
      <c r="I879">
        <v>990</v>
      </c>
      <c r="J879" s="253" t="s">
        <v>7317</v>
      </c>
      <c r="K879" t="s">
        <v>24</v>
      </c>
      <c r="L879" s="26">
        <v>45403</v>
      </c>
      <c r="M879" t="s">
        <v>58</v>
      </c>
    </row>
    <row r="880" spans="1:13">
      <c r="A880" t="s">
        <v>19490</v>
      </c>
      <c r="B880">
        <v>4723</v>
      </c>
      <c r="C880" s="27">
        <v>241138281933</v>
      </c>
      <c r="D880" t="str">
        <f t="shared" si="13"/>
        <v>'241138281933',</v>
      </c>
      <c r="E880" t="s">
        <v>850</v>
      </c>
      <c r="F880" t="s">
        <v>7318</v>
      </c>
      <c r="G880" t="str">
        <f>CONCATENATE("'",Tabla6[[#This Row],[Public ID]],"',")</f>
        <v>'inv_3xDzqpMHbMtb9HQcZbqAkZ',</v>
      </c>
      <c r="H880" t="s">
        <v>9</v>
      </c>
      <c r="I880">
        <v>20</v>
      </c>
      <c r="J880" s="253" t="s">
        <v>7319</v>
      </c>
      <c r="K880" t="s">
        <v>24</v>
      </c>
      <c r="L880" s="26">
        <v>45403</v>
      </c>
      <c r="M880" t="s">
        <v>30</v>
      </c>
    </row>
    <row r="881" spans="1:13">
      <c r="A881" t="s">
        <v>19490</v>
      </c>
      <c r="B881">
        <v>4723</v>
      </c>
      <c r="C881" s="27">
        <v>241138283282</v>
      </c>
      <c r="D881" t="str">
        <f t="shared" si="13"/>
        <v>'241138283282',</v>
      </c>
      <c r="E881" t="s">
        <v>1923</v>
      </c>
      <c r="F881" t="s">
        <v>7320</v>
      </c>
      <c r="G881" t="str">
        <f>CONCATENATE("'",Tabla6[[#This Row],[Public ID]],"',")</f>
        <v>'inv_7T5mRZc3bB2WwRbEJDUb6g',</v>
      </c>
      <c r="H881" t="s">
        <v>9</v>
      </c>
      <c r="I881">
        <v>49.9</v>
      </c>
      <c r="J881" s="253" t="s">
        <v>7321</v>
      </c>
      <c r="K881" t="s">
        <v>24</v>
      </c>
      <c r="L881" s="26">
        <v>45403</v>
      </c>
      <c r="M881" t="s">
        <v>66</v>
      </c>
    </row>
    <row r="882" spans="1:13">
      <c r="A882" t="s">
        <v>19490</v>
      </c>
      <c r="B882">
        <v>4723</v>
      </c>
      <c r="C882" s="27">
        <v>241138285072</v>
      </c>
      <c r="D882" t="str">
        <f t="shared" si="13"/>
        <v>'241138285072',</v>
      </c>
      <c r="E882" t="s">
        <v>850</v>
      </c>
      <c r="F882" t="s">
        <v>7322</v>
      </c>
      <c r="G882" t="str">
        <f>CONCATENATE("'",Tabla6[[#This Row],[Public ID]],"',")</f>
        <v>'inv_fEYaXje7dc8ZGHsy3id79g',</v>
      </c>
      <c r="H882" t="s">
        <v>9</v>
      </c>
      <c r="I882">
        <v>100</v>
      </c>
      <c r="J882" s="253" t="s">
        <v>7323</v>
      </c>
      <c r="K882" t="s">
        <v>24</v>
      </c>
      <c r="L882" s="26">
        <v>45403</v>
      </c>
      <c r="M882" t="s">
        <v>27</v>
      </c>
    </row>
    <row r="883" spans="1:13">
      <c r="A883" t="s">
        <v>19490</v>
      </c>
      <c r="B883">
        <v>4723</v>
      </c>
      <c r="C883" s="27">
        <v>241138285573</v>
      </c>
      <c r="D883" t="str">
        <f t="shared" si="13"/>
        <v>'241138285573',</v>
      </c>
      <c r="E883" t="s">
        <v>850</v>
      </c>
      <c r="F883" t="s">
        <v>833</v>
      </c>
      <c r="G883" t="str">
        <f>CONCATENATE("'",Tabla6[[#This Row],[Public ID]],"',")</f>
        <v>'inv_FsQS9sUugNBsctztzZK5k8',</v>
      </c>
      <c r="H883" t="s">
        <v>9</v>
      </c>
      <c r="I883">
        <v>88</v>
      </c>
      <c r="J883" s="253" t="s">
        <v>7324</v>
      </c>
      <c r="K883" t="s">
        <v>24</v>
      </c>
      <c r="L883" s="26">
        <v>45403</v>
      </c>
      <c r="M883" t="s">
        <v>30</v>
      </c>
    </row>
    <row r="884" spans="1:13">
      <c r="A884" t="s">
        <v>19490</v>
      </c>
      <c r="B884">
        <v>4723</v>
      </c>
      <c r="C884" s="27">
        <v>241138286845</v>
      </c>
      <c r="D884" t="str">
        <f t="shared" si="13"/>
        <v>'241138286845',</v>
      </c>
      <c r="E884" t="s">
        <v>1923</v>
      </c>
      <c r="F884" t="s">
        <v>7325</v>
      </c>
      <c r="G884" t="str">
        <f>CONCATENATE("'",Tabla6[[#This Row],[Public ID]],"',")</f>
        <v>'inv_fuquCHtWdVDRax5jJbpUD5',</v>
      </c>
      <c r="H884" t="s">
        <v>9</v>
      </c>
      <c r="I884">
        <v>9.99</v>
      </c>
      <c r="J884" s="253" t="s">
        <v>7326</v>
      </c>
      <c r="K884" t="s">
        <v>24</v>
      </c>
      <c r="L884" s="26">
        <v>45403</v>
      </c>
      <c r="M884" t="s">
        <v>66</v>
      </c>
    </row>
    <row r="885" spans="1:13">
      <c r="A885" t="s">
        <v>19490</v>
      </c>
      <c r="B885">
        <v>4723</v>
      </c>
      <c r="C885" s="27">
        <v>241138288455</v>
      </c>
      <c r="D885" t="str">
        <f t="shared" si="13"/>
        <v>'241138288455',</v>
      </c>
      <c r="E885" t="s">
        <v>1923</v>
      </c>
      <c r="F885" t="s">
        <v>824</v>
      </c>
      <c r="G885" t="str">
        <f>CONCATENATE("'",Tabla6[[#This Row],[Public ID]],"',")</f>
        <v>'inv_K2Xq7BJBgfpXsTDumjvfut',</v>
      </c>
      <c r="H885" t="s">
        <v>9</v>
      </c>
      <c r="I885">
        <v>3.73</v>
      </c>
      <c r="J885" s="253" t="s">
        <v>7327</v>
      </c>
      <c r="K885" t="s">
        <v>24</v>
      </c>
      <c r="L885" s="26">
        <v>45403</v>
      </c>
      <c r="M885" t="s">
        <v>484</v>
      </c>
    </row>
    <row r="886" spans="1:13">
      <c r="A886" t="s">
        <v>19490</v>
      </c>
      <c r="B886">
        <v>4723</v>
      </c>
      <c r="C886" s="27">
        <v>241138288883</v>
      </c>
      <c r="D886" t="str">
        <f t="shared" si="13"/>
        <v>'241138288883',</v>
      </c>
      <c r="E886" t="s">
        <v>1923</v>
      </c>
      <c r="F886" t="s">
        <v>7328</v>
      </c>
      <c r="G886" t="str">
        <f>CONCATENATE("'",Tabla6[[#This Row],[Public ID]],"',")</f>
        <v>'inv_BggMs58eqxxNapfqnTQM7u',</v>
      </c>
      <c r="H886" t="s">
        <v>9</v>
      </c>
      <c r="I886">
        <v>50</v>
      </c>
      <c r="J886" s="253" t="s">
        <v>7329</v>
      </c>
      <c r="K886" t="s">
        <v>24</v>
      </c>
      <c r="L886" s="26">
        <v>45403</v>
      </c>
      <c r="M886" t="s">
        <v>96</v>
      </c>
    </row>
    <row r="887" spans="1:13">
      <c r="A887" t="s">
        <v>19490</v>
      </c>
      <c r="B887">
        <v>4723</v>
      </c>
      <c r="C887" s="27">
        <v>241138289636</v>
      </c>
      <c r="D887" t="str">
        <f t="shared" si="13"/>
        <v>'241138289636',</v>
      </c>
      <c r="E887" t="s">
        <v>1923</v>
      </c>
      <c r="F887" t="s">
        <v>7330</v>
      </c>
      <c r="G887" t="str">
        <f>CONCATENATE("'",Tabla6[[#This Row],[Public ID]],"',")</f>
        <v>'inv_YB6BmdtaYsYeXXMJktkKbs',</v>
      </c>
      <c r="H887" t="s">
        <v>9</v>
      </c>
      <c r="I887">
        <v>40</v>
      </c>
      <c r="J887" s="253" t="s">
        <v>7331</v>
      </c>
      <c r="K887" t="s">
        <v>24</v>
      </c>
      <c r="L887" s="26">
        <v>45403</v>
      </c>
      <c r="M887" t="s">
        <v>1946</v>
      </c>
    </row>
    <row r="888" spans="1:13">
      <c r="A888" t="s">
        <v>19490</v>
      </c>
      <c r="B888">
        <v>4723</v>
      </c>
      <c r="C888" s="27">
        <v>241138290035</v>
      </c>
      <c r="D888" t="str">
        <f t="shared" si="13"/>
        <v>'241138290035',</v>
      </c>
      <c r="E888" t="s">
        <v>1923</v>
      </c>
      <c r="F888" t="s">
        <v>7332</v>
      </c>
      <c r="G888" t="str">
        <f>CONCATENATE("'",Tabla6[[#This Row],[Public ID]],"',")</f>
        <v>'inv_EYNE3jREJ9utuE9TawvJdT',</v>
      </c>
      <c r="H888" t="s">
        <v>9</v>
      </c>
      <c r="I888">
        <v>49.9</v>
      </c>
      <c r="J888" s="253" t="s">
        <v>7333</v>
      </c>
      <c r="K888" t="s">
        <v>24</v>
      </c>
      <c r="L888" s="26">
        <v>45403</v>
      </c>
      <c r="M888" t="s">
        <v>66</v>
      </c>
    </row>
    <row r="889" spans="1:13">
      <c r="A889" t="s">
        <v>19490</v>
      </c>
      <c r="B889">
        <v>4723</v>
      </c>
      <c r="C889" s="27">
        <v>241138291202</v>
      </c>
      <c r="D889" t="str">
        <f t="shared" si="13"/>
        <v>'241138291202',</v>
      </c>
      <c r="E889" t="s">
        <v>850</v>
      </c>
      <c r="F889" t="s">
        <v>7334</v>
      </c>
      <c r="G889" t="str">
        <f>CONCATENATE("'",Tabla6[[#This Row],[Public ID]],"',")</f>
        <v>'inv_P2wktUWmdU6TpFtQWMdD8G',</v>
      </c>
      <c r="H889" t="s">
        <v>9</v>
      </c>
      <c r="I889">
        <v>50</v>
      </c>
      <c r="J889" s="253" t="s">
        <v>7335</v>
      </c>
      <c r="K889" t="s">
        <v>24</v>
      </c>
      <c r="L889" s="26">
        <v>45403</v>
      </c>
      <c r="M889" t="s">
        <v>98</v>
      </c>
    </row>
    <row r="890" spans="1:13">
      <c r="A890" t="s">
        <v>19490</v>
      </c>
      <c r="B890">
        <v>4723</v>
      </c>
      <c r="C890" s="27">
        <v>241138291384</v>
      </c>
      <c r="D890" t="str">
        <f t="shared" si="13"/>
        <v>'241138291384',</v>
      </c>
      <c r="E890" t="s">
        <v>1923</v>
      </c>
      <c r="F890" t="s">
        <v>7336</v>
      </c>
      <c r="G890" t="str">
        <f>CONCATENATE("'",Tabla6[[#This Row],[Public ID]],"',")</f>
        <v>'inv_TtohDqyq3QP2n79HxUVvPu',</v>
      </c>
      <c r="H890" t="s">
        <v>9</v>
      </c>
      <c r="I890">
        <v>120</v>
      </c>
      <c r="J890" s="253" t="s">
        <v>7337</v>
      </c>
      <c r="K890" t="s">
        <v>24</v>
      </c>
      <c r="L890" s="26">
        <v>45403</v>
      </c>
      <c r="M890" t="s">
        <v>484</v>
      </c>
    </row>
    <row r="891" spans="1:13">
      <c r="A891" t="s">
        <v>19490</v>
      </c>
      <c r="B891">
        <v>4723</v>
      </c>
      <c r="C891" s="27">
        <v>241138292724</v>
      </c>
      <c r="D891" t="str">
        <f t="shared" si="13"/>
        <v>'241138292724',</v>
      </c>
      <c r="E891" t="s">
        <v>850</v>
      </c>
      <c r="F891" t="s">
        <v>7338</v>
      </c>
      <c r="G891" t="str">
        <f>CONCATENATE("'",Tabla6[[#This Row],[Public ID]],"',")</f>
        <v>'inv_ZPdvvnfz5rCpjsqiN6GWJK',</v>
      </c>
      <c r="H891" t="s">
        <v>9</v>
      </c>
      <c r="I891">
        <v>300</v>
      </c>
      <c r="J891" s="253" t="s">
        <v>7339</v>
      </c>
      <c r="K891" t="s">
        <v>24</v>
      </c>
      <c r="L891" s="26">
        <v>45403</v>
      </c>
      <c r="M891" t="s">
        <v>27</v>
      </c>
    </row>
    <row r="892" spans="1:13">
      <c r="A892" t="s">
        <v>19490</v>
      </c>
      <c r="B892">
        <v>4723</v>
      </c>
      <c r="C892" s="27">
        <v>241138294096</v>
      </c>
      <c r="D892" t="str">
        <f t="shared" si="13"/>
        <v>'241138294096',</v>
      </c>
      <c r="E892" t="s">
        <v>850</v>
      </c>
      <c r="F892" t="s">
        <v>7340</v>
      </c>
      <c r="G892" t="str">
        <f>CONCATENATE("'",Tabla6[[#This Row],[Public ID]],"',")</f>
        <v>'inv_ZS2gmBZKEZbaqUG5vxwmMY',</v>
      </c>
      <c r="H892" t="s">
        <v>9</v>
      </c>
      <c r="I892">
        <v>120</v>
      </c>
      <c r="J892" s="253" t="s">
        <v>7341</v>
      </c>
      <c r="K892" t="s">
        <v>24</v>
      </c>
      <c r="L892" s="26">
        <v>45403</v>
      </c>
      <c r="M892" t="s">
        <v>27</v>
      </c>
    </row>
    <row r="893" spans="1:13">
      <c r="A893" t="s">
        <v>19490</v>
      </c>
      <c r="B893">
        <v>4723</v>
      </c>
      <c r="C893" s="27">
        <v>241138297992</v>
      </c>
      <c r="D893" t="str">
        <f t="shared" si="13"/>
        <v>'241138297992',</v>
      </c>
      <c r="E893" t="s">
        <v>1923</v>
      </c>
      <c r="F893" t="s">
        <v>7342</v>
      </c>
      <c r="G893" t="str">
        <f>CONCATENATE("'",Tabla6[[#This Row],[Public ID]],"',")</f>
        <v>'inv_7ayh5SdChh5t2iNMEXJvB4',</v>
      </c>
      <c r="H893" t="s">
        <v>9</v>
      </c>
      <c r="I893">
        <v>20</v>
      </c>
      <c r="J893" s="253" t="s">
        <v>7343</v>
      </c>
      <c r="K893" t="s">
        <v>24</v>
      </c>
      <c r="L893" s="26">
        <v>45403</v>
      </c>
      <c r="M893" t="s">
        <v>136</v>
      </c>
    </row>
    <row r="894" spans="1:13">
      <c r="A894" t="s">
        <v>19490</v>
      </c>
      <c r="B894">
        <v>4723</v>
      </c>
      <c r="C894" s="27">
        <v>241138298131</v>
      </c>
      <c r="D894" t="str">
        <f t="shared" si="13"/>
        <v>'241138298131',</v>
      </c>
      <c r="E894" t="s">
        <v>850</v>
      </c>
      <c r="F894" t="s">
        <v>7344</v>
      </c>
      <c r="G894" t="str">
        <f>CONCATENATE("'",Tabla6[[#This Row],[Public ID]],"',")</f>
        <v>'inv_5WNAJWkEifGpPDAykHZE4j',</v>
      </c>
      <c r="H894" t="s">
        <v>9</v>
      </c>
      <c r="I894">
        <v>20</v>
      </c>
      <c r="J894" s="253" t="s">
        <v>7345</v>
      </c>
      <c r="K894" t="s">
        <v>24</v>
      </c>
      <c r="L894" s="26">
        <v>45403</v>
      </c>
      <c r="M894" t="s">
        <v>30</v>
      </c>
    </row>
    <row r="895" spans="1:13">
      <c r="A895" t="s">
        <v>19490</v>
      </c>
      <c r="B895">
        <v>4723</v>
      </c>
      <c r="C895" s="27">
        <v>241138298242</v>
      </c>
      <c r="D895" t="str">
        <f t="shared" si="13"/>
        <v>'241138298242',</v>
      </c>
      <c r="E895" t="s">
        <v>1923</v>
      </c>
      <c r="F895" t="s">
        <v>7346</v>
      </c>
      <c r="G895" t="str">
        <f>CONCATENATE("'",Tabla6[[#This Row],[Public ID]],"',")</f>
        <v>'inv_QkLeXKsymYFBa9CFdeecRv',</v>
      </c>
      <c r="H895" t="s">
        <v>9</v>
      </c>
      <c r="I895">
        <v>40</v>
      </c>
      <c r="J895" s="253" t="s">
        <v>7347</v>
      </c>
      <c r="K895" t="s">
        <v>24</v>
      </c>
      <c r="L895" s="26">
        <v>45403</v>
      </c>
      <c r="M895" t="s">
        <v>484</v>
      </c>
    </row>
    <row r="896" spans="1:13">
      <c r="A896" t="s">
        <v>19490</v>
      </c>
      <c r="B896">
        <v>4723</v>
      </c>
      <c r="C896" s="27">
        <v>241138298421</v>
      </c>
      <c r="D896" t="str">
        <f t="shared" si="13"/>
        <v>'241138298421',</v>
      </c>
      <c r="E896" t="s">
        <v>1923</v>
      </c>
      <c r="F896" t="s">
        <v>7348</v>
      </c>
      <c r="G896" t="str">
        <f>CONCATENATE("'",Tabla6[[#This Row],[Public ID]],"',")</f>
        <v>'inv_DBL6mCfiay3hDhToYq9Mk9',</v>
      </c>
      <c r="H896" t="s">
        <v>9</v>
      </c>
      <c r="I896">
        <v>5</v>
      </c>
      <c r="J896" s="253" t="s">
        <v>7349</v>
      </c>
      <c r="K896" t="s">
        <v>24</v>
      </c>
      <c r="L896" s="26">
        <v>45403</v>
      </c>
      <c r="M896" t="s">
        <v>66</v>
      </c>
    </row>
    <row r="897" spans="1:13">
      <c r="A897" t="s">
        <v>19490</v>
      </c>
      <c r="B897">
        <v>4769</v>
      </c>
      <c r="C897" s="27">
        <v>241138304886</v>
      </c>
      <c r="D897" t="str">
        <f t="shared" si="13"/>
        <v>'241138304886',</v>
      </c>
      <c r="E897" t="s">
        <v>850</v>
      </c>
      <c r="F897" t="s">
        <v>7350</v>
      </c>
      <c r="G897" t="str">
        <f>CONCATENATE("'",Tabla6[[#This Row],[Public ID]],"',")</f>
        <v>'inv_WdPDxP6zaRkPaa2GPNMxBM',</v>
      </c>
      <c r="H897" t="s">
        <v>9</v>
      </c>
      <c r="I897">
        <v>140</v>
      </c>
      <c r="J897" t="s">
        <v>7351</v>
      </c>
      <c r="K897" t="s">
        <v>24</v>
      </c>
      <c r="L897" s="26">
        <v>45403</v>
      </c>
      <c r="M897" t="s">
        <v>48</v>
      </c>
    </row>
    <row r="898" spans="1:13">
      <c r="A898" t="s">
        <v>19490</v>
      </c>
      <c r="B898">
        <v>4769</v>
      </c>
      <c r="C898" s="27">
        <v>241138306893</v>
      </c>
      <c r="D898" t="str">
        <f t="shared" ref="D898:D961" si="14">CONCATENATE("'",C898,"',")</f>
        <v>'241138306893',</v>
      </c>
      <c r="E898" t="s">
        <v>850</v>
      </c>
      <c r="F898" t="s">
        <v>7352</v>
      </c>
      <c r="G898" t="str">
        <f>CONCATENATE("'",Tabla6[[#This Row],[Public ID]],"',")</f>
        <v>'inv_QKk9FTjvrWv2pdkJ4kEmid',</v>
      </c>
      <c r="H898" t="s">
        <v>9</v>
      </c>
      <c r="I898">
        <v>100</v>
      </c>
      <c r="J898" t="s">
        <v>7353</v>
      </c>
      <c r="K898" t="s">
        <v>24</v>
      </c>
      <c r="L898" s="26">
        <v>45403</v>
      </c>
      <c r="M898" t="s">
        <v>30</v>
      </c>
    </row>
    <row r="899" spans="1:13">
      <c r="A899" t="s">
        <v>19490</v>
      </c>
      <c r="B899">
        <v>4769</v>
      </c>
      <c r="C899" s="27">
        <v>241138307163</v>
      </c>
      <c r="D899" t="str">
        <f t="shared" si="14"/>
        <v>'241138307163',</v>
      </c>
      <c r="E899" t="s">
        <v>850</v>
      </c>
      <c r="F899" t="s">
        <v>7354</v>
      </c>
      <c r="G899" t="str">
        <f>CONCATENATE("'",Tabla6[[#This Row],[Public ID]],"',")</f>
        <v>'inv_GPAebs4fUeJgVmYZ5QXBNB',</v>
      </c>
      <c r="H899" t="s">
        <v>9</v>
      </c>
      <c r="I899">
        <v>30</v>
      </c>
      <c r="J899" t="s">
        <v>7355</v>
      </c>
      <c r="K899" t="s">
        <v>24</v>
      </c>
      <c r="L899" s="26">
        <v>45403</v>
      </c>
      <c r="M899" t="s">
        <v>27</v>
      </c>
    </row>
    <row r="900" spans="1:13">
      <c r="A900" t="s">
        <v>19490</v>
      </c>
      <c r="B900">
        <v>4769</v>
      </c>
      <c r="C900" s="27">
        <v>241138307374</v>
      </c>
      <c r="D900" t="str">
        <f t="shared" si="14"/>
        <v>'241138307374',</v>
      </c>
      <c r="E900" t="s">
        <v>850</v>
      </c>
      <c r="F900" t="s">
        <v>7356</v>
      </c>
      <c r="G900" t="str">
        <f>CONCATENATE("'",Tabla6[[#This Row],[Public ID]],"',")</f>
        <v>'inv_MRBeEXd6XXUD5yLC4zH3BF',</v>
      </c>
      <c r="H900" t="s">
        <v>9</v>
      </c>
      <c r="I900">
        <v>100</v>
      </c>
      <c r="J900" t="s">
        <v>7357</v>
      </c>
      <c r="K900" t="s">
        <v>24</v>
      </c>
      <c r="L900" s="26">
        <v>45403</v>
      </c>
      <c r="M900" t="s">
        <v>96</v>
      </c>
    </row>
    <row r="901" spans="1:13">
      <c r="A901" t="s">
        <v>19490</v>
      </c>
      <c r="B901">
        <v>4769</v>
      </c>
      <c r="C901" s="27">
        <v>241138312207</v>
      </c>
      <c r="D901" t="str">
        <f t="shared" si="14"/>
        <v>'241138312207',</v>
      </c>
      <c r="E901" t="s">
        <v>1923</v>
      </c>
      <c r="F901" t="s">
        <v>7358</v>
      </c>
      <c r="G901" t="str">
        <f>CONCATENATE("'",Tabla6[[#This Row],[Public ID]],"',")</f>
        <v>'inv_k7V9oCJs666VTEs62rmNL4',</v>
      </c>
      <c r="H901" t="s">
        <v>9</v>
      </c>
      <c r="I901">
        <v>55.8</v>
      </c>
      <c r="J901" t="s">
        <v>7359</v>
      </c>
      <c r="K901" t="s">
        <v>24</v>
      </c>
      <c r="L901" s="26">
        <v>45403</v>
      </c>
      <c r="M901" t="s">
        <v>136</v>
      </c>
    </row>
    <row r="902" spans="1:13">
      <c r="A902" t="s">
        <v>19490</v>
      </c>
      <c r="B902">
        <v>4769</v>
      </c>
      <c r="C902" s="27">
        <v>241138312339</v>
      </c>
      <c r="D902" t="str">
        <f t="shared" si="14"/>
        <v>'241138312339',</v>
      </c>
      <c r="E902" t="s">
        <v>850</v>
      </c>
      <c r="F902" t="s">
        <v>7360</v>
      </c>
      <c r="G902" t="str">
        <f>CONCATENATE("'",Tabla6[[#This Row],[Public ID]],"',")</f>
        <v>'inv_JoCr2ARkJSAanXtFEVB7dZ',</v>
      </c>
      <c r="H902" t="s">
        <v>9</v>
      </c>
      <c r="I902">
        <v>49</v>
      </c>
      <c r="J902" t="s">
        <v>7361</v>
      </c>
      <c r="K902" t="s">
        <v>24</v>
      </c>
      <c r="L902" s="26">
        <v>45403</v>
      </c>
      <c r="M902" t="s">
        <v>27</v>
      </c>
    </row>
    <row r="903" spans="1:13">
      <c r="A903" t="s">
        <v>19490</v>
      </c>
      <c r="B903">
        <v>4769</v>
      </c>
      <c r="C903" s="27">
        <v>241138312485</v>
      </c>
      <c r="D903" t="str">
        <f t="shared" si="14"/>
        <v>'241138312485',</v>
      </c>
      <c r="E903" t="s">
        <v>850</v>
      </c>
      <c r="F903" t="s">
        <v>7362</v>
      </c>
      <c r="G903" t="str">
        <f>CONCATENATE("'",Tabla6[[#This Row],[Public ID]],"',")</f>
        <v>'inv_eT5KnfBEuV96wch8JdJRyi',</v>
      </c>
      <c r="H903" t="s">
        <v>9</v>
      </c>
      <c r="I903">
        <v>110</v>
      </c>
      <c r="J903" t="s">
        <v>7363</v>
      </c>
      <c r="K903" t="s">
        <v>24</v>
      </c>
      <c r="L903" s="26">
        <v>45403</v>
      </c>
      <c r="M903" t="s">
        <v>484</v>
      </c>
    </row>
    <row r="904" spans="1:13">
      <c r="A904" t="s">
        <v>19490</v>
      </c>
      <c r="B904">
        <v>4769</v>
      </c>
      <c r="C904" s="27">
        <v>241138312709</v>
      </c>
      <c r="D904" t="str">
        <f t="shared" si="14"/>
        <v>'241138312709',</v>
      </c>
      <c r="E904" t="s">
        <v>850</v>
      </c>
      <c r="F904" t="s">
        <v>7364</v>
      </c>
      <c r="G904" t="str">
        <f>CONCATENATE("'",Tabla6[[#This Row],[Public ID]],"',")</f>
        <v>'inv_8GdfXGHkZzRrLUY5aJuxDr',</v>
      </c>
      <c r="H904" t="s">
        <v>9</v>
      </c>
      <c r="I904">
        <v>75</v>
      </c>
      <c r="J904" t="s">
        <v>7365</v>
      </c>
      <c r="K904" t="s">
        <v>24</v>
      </c>
      <c r="L904" s="26">
        <v>45403</v>
      </c>
      <c r="M904" t="s">
        <v>66</v>
      </c>
    </row>
    <row r="905" spans="1:13">
      <c r="A905" t="s">
        <v>19490</v>
      </c>
      <c r="B905">
        <v>4769</v>
      </c>
      <c r="C905" s="27">
        <v>241138314824</v>
      </c>
      <c r="D905" t="str">
        <f t="shared" si="14"/>
        <v>'241138314824',</v>
      </c>
      <c r="E905" t="s">
        <v>850</v>
      </c>
      <c r="F905" t="s">
        <v>7366</v>
      </c>
      <c r="G905" t="str">
        <f>CONCATENATE("'",Tabla6[[#This Row],[Public ID]],"',")</f>
        <v>'inv_2PBteADSAfBMW8HgijAsDb',</v>
      </c>
      <c r="H905" t="s">
        <v>9</v>
      </c>
      <c r="I905">
        <v>30</v>
      </c>
      <c r="J905" t="s">
        <v>7367</v>
      </c>
      <c r="K905" t="s">
        <v>24</v>
      </c>
      <c r="L905" s="26">
        <v>45403</v>
      </c>
      <c r="M905" t="s">
        <v>66</v>
      </c>
    </row>
    <row r="906" spans="1:13">
      <c r="A906" t="s">
        <v>19490</v>
      </c>
      <c r="B906">
        <v>4769</v>
      </c>
      <c r="C906" s="27">
        <v>241138318321</v>
      </c>
      <c r="D906" t="str">
        <f t="shared" si="14"/>
        <v>'241138318321',</v>
      </c>
      <c r="E906" t="s">
        <v>850</v>
      </c>
      <c r="F906" t="s">
        <v>7368</v>
      </c>
      <c r="G906" t="str">
        <f>CONCATENATE("'",Tabla6[[#This Row],[Public ID]],"',")</f>
        <v>'inv_iXyxa6a8CRK2eDR3Vn3EY5',</v>
      </c>
      <c r="H906" t="s">
        <v>9</v>
      </c>
      <c r="I906">
        <v>60</v>
      </c>
      <c r="J906" t="s">
        <v>7369</v>
      </c>
      <c r="K906" t="s">
        <v>24</v>
      </c>
      <c r="L906" s="26">
        <v>45403</v>
      </c>
      <c r="M906" t="s">
        <v>27</v>
      </c>
    </row>
    <row r="907" spans="1:13">
      <c r="A907" t="s">
        <v>19490</v>
      </c>
      <c r="B907">
        <v>4769</v>
      </c>
      <c r="C907" s="27">
        <v>241138319023</v>
      </c>
      <c r="D907" t="str">
        <f t="shared" si="14"/>
        <v>'241138319023',</v>
      </c>
      <c r="E907" t="s">
        <v>850</v>
      </c>
      <c r="F907" t="s">
        <v>7370</v>
      </c>
      <c r="G907" t="str">
        <f>CONCATENATE("'",Tabla6[[#This Row],[Public ID]],"',")</f>
        <v>'inv_CKbpTHZDwD2zk2Hjw7JjMA',</v>
      </c>
      <c r="H907" t="s">
        <v>9</v>
      </c>
      <c r="I907">
        <v>100</v>
      </c>
      <c r="J907" t="s">
        <v>7371</v>
      </c>
      <c r="K907" t="s">
        <v>24</v>
      </c>
      <c r="L907" s="26">
        <v>45403</v>
      </c>
      <c r="M907" t="s">
        <v>96</v>
      </c>
    </row>
    <row r="908" spans="1:13">
      <c r="A908" t="s">
        <v>19490</v>
      </c>
      <c r="B908">
        <v>4769</v>
      </c>
      <c r="C908" s="27">
        <v>241138319145</v>
      </c>
      <c r="D908" t="str">
        <f t="shared" si="14"/>
        <v>'241138319145',</v>
      </c>
      <c r="E908" t="s">
        <v>850</v>
      </c>
      <c r="F908" t="s">
        <v>7372</v>
      </c>
      <c r="G908" t="str">
        <f>CONCATENATE("'",Tabla6[[#This Row],[Public ID]],"',")</f>
        <v>'inv_Fn9FtWWAC6WV2QfVTScc6q',</v>
      </c>
      <c r="H908" t="s">
        <v>9</v>
      </c>
      <c r="I908">
        <v>20</v>
      </c>
      <c r="J908" t="s">
        <v>7373</v>
      </c>
      <c r="K908" t="s">
        <v>24</v>
      </c>
      <c r="L908" s="26">
        <v>45403</v>
      </c>
      <c r="M908" t="s">
        <v>30</v>
      </c>
    </row>
    <row r="909" spans="1:13">
      <c r="A909" t="s">
        <v>19490</v>
      </c>
      <c r="B909">
        <v>4769</v>
      </c>
      <c r="C909" s="27">
        <v>241138319173</v>
      </c>
      <c r="D909" t="str">
        <f t="shared" si="14"/>
        <v>'241138319173',</v>
      </c>
      <c r="E909" t="s">
        <v>850</v>
      </c>
      <c r="F909" t="s">
        <v>7374</v>
      </c>
      <c r="G909" t="str">
        <f>CONCATENATE("'",Tabla6[[#This Row],[Public ID]],"',")</f>
        <v>'inv_hHS9YFPNf3xUXubj3n9PeR',</v>
      </c>
      <c r="H909" t="s">
        <v>9</v>
      </c>
      <c r="I909">
        <v>110</v>
      </c>
      <c r="J909" t="s">
        <v>7375</v>
      </c>
      <c r="K909" t="s">
        <v>24</v>
      </c>
      <c r="L909" s="26">
        <v>45403</v>
      </c>
      <c r="M909" t="s">
        <v>484</v>
      </c>
    </row>
    <row r="910" spans="1:13">
      <c r="A910" t="s">
        <v>19490</v>
      </c>
      <c r="B910">
        <v>4769</v>
      </c>
      <c r="C910" s="27">
        <v>241138320148</v>
      </c>
      <c r="D910" t="str">
        <f t="shared" si="14"/>
        <v>'241138320148',</v>
      </c>
      <c r="E910" t="s">
        <v>850</v>
      </c>
      <c r="F910" t="s">
        <v>7376</v>
      </c>
      <c r="G910" t="str">
        <f>CONCATENATE("'",Tabla6[[#This Row],[Public ID]],"',")</f>
        <v>'inv_jaCzUpMfc36QBoST787B47',</v>
      </c>
      <c r="H910" t="s">
        <v>9</v>
      </c>
      <c r="I910">
        <v>100</v>
      </c>
      <c r="J910" t="s">
        <v>7377</v>
      </c>
      <c r="K910" t="s">
        <v>24</v>
      </c>
      <c r="L910" s="26">
        <v>45403</v>
      </c>
      <c r="M910" t="s">
        <v>30</v>
      </c>
    </row>
    <row r="911" spans="1:13">
      <c r="A911" t="s">
        <v>19490</v>
      </c>
      <c r="B911">
        <v>4769</v>
      </c>
      <c r="C911" s="27">
        <v>241138322324</v>
      </c>
      <c r="D911" t="str">
        <f t="shared" si="14"/>
        <v>'241138322324',</v>
      </c>
      <c r="E911" t="s">
        <v>850</v>
      </c>
      <c r="F911" t="s">
        <v>7378</v>
      </c>
      <c r="G911" t="str">
        <f>CONCATENATE("'",Tabla6[[#This Row],[Public ID]],"',")</f>
        <v>'inv_PQuAUSKEU2fM6nKWFTbJDr',</v>
      </c>
      <c r="H911" t="s">
        <v>9</v>
      </c>
      <c r="I911">
        <v>100</v>
      </c>
      <c r="J911" t="s">
        <v>7379</v>
      </c>
      <c r="K911" t="s">
        <v>24</v>
      </c>
      <c r="L911" s="26">
        <v>45403</v>
      </c>
      <c r="M911" t="s">
        <v>96</v>
      </c>
    </row>
    <row r="912" spans="1:13">
      <c r="A912" t="s">
        <v>19490</v>
      </c>
      <c r="B912">
        <v>4769</v>
      </c>
      <c r="C912" s="27">
        <v>241138323193</v>
      </c>
      <c r="D912" t="str">
        <f t="shared" si="14"/>
        <v>'241138323193',</v>
      </c>
      <c r="E912" t="s">
        <v>1923</v>
      </c>
      <c r="F912" t="s">
        <v>7380</v>
      </c>
      <c r="G912" t="str">
        <f>CONCATENATE("'",Tabla6[[#This Row],[Public ID]],"',")</f>
        <v>'inv_bTfVeRzrn5GUSwGaaHM4X4',</v>
      </c>
      <c r="H912" t="s">
        <v>9</v>
      </c>
      <c r="I912">
        <v>33</v>
      </c>
      <c r="J912" t="s">
        <v>7381</v>
      </c>
      <c r="K912" t="s">
        <v>24</v>
      </c>
      <c r="L912" s="26">
        <v>45403</v>
      </c>
      <c r="M912" t="s">
        <v>30</v>
      </c>
    </row>
    <row r="913" spans="1:13">
      <c r="A913" t="s">
        <v>19490</v>
      </c>
      <c r="B913">
        <v>4769</v>
      </c>
      <c r="C913" s="27">
        <v>241138328532</v>
      </c>
      <c r="D913" t="str">
        <f t="shared" si="14"/>
        <v>'241138328532',</v>
      </c>
      <c r="E913" t="s">
        <v>850</v>
      </c>
      <c r="F913" t="s">
        <v>7382</v>
      </c>
      <c r="G913" t="str">
        <f>CONCATENATE("'",Tabla6[[#This Row],[Public ID]],"',")</f>
        <v>'inv_DAM6fYK5qL3Dt7QsTjTnmZ',</v>
      </c>
      <c r="H913" t="s">
        <v>9</v>
      </c>
      <c r="I913">
        <v>2000</v>
      </c>
      <c r="J913" t="s">
        <v>7383</v>
      </c>
      <c r="K913" t="s">
        <v>24</v>
      </c>
      <c r="L913" s="26">
        <v>45403</v>
      </c>
      <c r="M913" t="s">
        <v>27</v>
      </c>
    </row>
    <row r="914" spans="1:13">
      <c r="A914" t="s">
        <v>19490</v>
      </c>
      <c r="B914">
        <v>4769</v>
      </c>
      <c r="C914" s="27">
        <v>241138328585</v>
      </c>
      <c r="D914" t="str">
        <f t="shared" si="14"/>
        <v>'241138328585',</v>
      </c>
      <c r="E914" t="s">
        <v>850</v>
      </c>
      <c r="F914" t="s">
        <v>7384</v>
      </c>
      <c r="G914" t="str">
        <f>CONCATENATE("'",Tabla6[[#This Row],[Public ID]],"',")</f>
        <v>'inv_YJNGKsYLF93mHKKDdp6mNZ',</v>
      </c>
      <c r="H914" t="s">
        <v>9</v>
      </c>
      <c r="I914">
        <v>20</v>
      </c>
      <c r="J914" t="s">
        <v>7385</v>
      </c>
      <c r="K914" t="s">
        <v>24</v>
      </c>
      <c r="L914" s="26">
        <v>45403</v>
      </c>
      <c r="M914" t="s">
        <v>484</v>
      </c>
    </row>
    <row r="915" spans="1:13">
      <c r="A915" t="s">
        <v>19490</v>
      </c>
      <c r="B915">
        <v>4769</v>
      </c>
      <c r="C915" s="27">
        <v>241138328698</v>
      </c>
      <c r="D915" t="str">
        <f t="shared" si="14"/>
        <v>'241138328698',</v>
      </c>
      <c r="E915" t="s">
        <v>850</v>
      </c>
      <c r="F915" t="s">
        <v>7386</v>
      </c>
      <c r="G915" t="str">
        <f>CONCATENATE("'",Tabla6[[#This Row],[Public ID]],"',")</f>
        <v>'inv_SfaC7URbb7RQmRU2JdM7Xr',</v>
      </c>
      <c r="H915" t="s">
        <v>9</v>
      </c>
      <c r="I915">
        <v>20</v>
      </c>
      <c r="J915" t="s">
        <v>7387</v>
      </c>
      <c r="K915" t="s">
        <v>24</v>
      </c>
      <c r="L915" s="26">
        <v>45403</v>
      </c>
      <c r="M915" t="s">
        <v>30</v>
      </c>
    </row>
    <row r="916" spans="1:13">
      <c r="A916" t="s">
        <v>19490</v>
      </c>
      <c r="B916">
        <v>4769</v>
      </c>
      <c r="C916" s="27">
        <v>241138333186</v>
      </c>
      <c r="D916" t="str">
        <f t="shared" si="14"/>
        <v>'241138333186',</v>
      </c>
      <c r="E916" t="s">
        <v>850</v>
      </c>
      <c r="F916" t="s">
        <v>7388</v>
      </c>
      <c r="G916" t="str">
        <f>CONCATENATE("'",Tabla6[[#This Row],[Public ID]],"',")</f>
        <v>'inv_Ka9CPAo9HDnDJu85dGdRgk',</v>
      </c>
      <c r="H916" t="s">
        <v>9</v>
      </c>
      <c r="I916">
        <v>100</v>
      </c>
      <c r="J916" t="s">
        <v>7389</v>
      </c>
      <c r="K916" t="s">
        <v>24</v>
      </c>
      <c r="L916" s="26">
        <v>45403</v>
      </c>
      <c r="M916" t="s">
        <v>30</v>
      </c>
    </row>
    <row r="917" spans="1:13">
      <c r="A917" t="s">
        <v>19490</v>
      </c>
      <c r="B917">
        <v>4769</v>
      </c>
      <c r="C917" s="27">
        <v>241138333554</v>
      </c>
      <c r="D917" t="str">
        <f t="shared" si="14"/>
        <v>'241138333554',</v>
      </c>
      <c r="E917" t="s">
        <v>850</v>
      </c>
      <c r="F917" t="s">
        <v>7390</v>
      </c>
      <c r="G917" t="str">
        <f>CONCATENATE("'",Tabla6[[#This Row],[Public ID]],"',")</f>
        <v>'inv_MuoFSMLNGS8Nn5VRizgLeG',</v>
      </c>
      <c r="H917" t="s">
        <v>9</v>
      </c>
      <c r="I917">
        <v>9.99</v>
      </c>
      <c r="J917" t="s">
        <v>7391</v>
      </c>
      <c r="K917" t="s">
        <v>24</v>
      </c>
      <c r="L917" s="26">
        <v>45403</v>
      </c>
      <c r="M917" t="s">
        <v>66</v>
      </c>
    </row>
    <row r="918" spans="1:13">
      <c r="A918" t="s">
        <v>19490</v>
      </c>
      <c r="B918">
        <v>4769</v>
      </c>
      <c r="C918" s="27">
        <v>241138333695</v>
      </c>
      <c r="D918" t="str">
        <f t="shared" si="14"/>
        <v>'241138333695',</v>
      </c>
      <c r="E918" t="s">
        <v>850</v>
      </c>
      <c r="F918" t="s">
        <v>7392</v>
      </c>
      <c r="G918" t="str">
        <f>CONCATENATE("'",Tabla6[[#This Row],[Public ID]],"',")</f>
        <v>'inv_dMxcv3TxGHbq3fvBa6SxwP',</v>
      </c>
      <c r="H918" t="s">
        <v>9</v>
      </c>
      <c r="I918">
        <v>50</v>
      </c>
      <c r="J918" t="s">
        <v>7393</v>
      </c>
      <c r="K918" t="s">
        <v>24</v>
      </c>
      <c r="L918" s="26">
        <v>45403</v>
      </c>
      <c r="M918" t="s">
        <v>30</v>
      </c>
    </row>
    <row r="919" spans="1:13">
      <c r="A919" t="s">
        <v>19490</v>
      </c>
      <c r="B919">
        <v>4769</v>
      </c>
      <c r="C919" s="27">
        <v>241138338414</v>
      </c>
      <c r="D919" t="str">
        <f t="shared" si="14"/>
        <v>'241138338414',</v>
      </c>
      <c r="E919" t="s">
        <v>850</v>
      </c>
      <c r="F919" t="s">
        <v>7394</v>
      </c>
      <c r="G919" t="str">
        <f>CONCATENATE("'",Tabla6[[#This Row],[Public ID]],"',")</f>
        <v>'inv_HjzicnsM8PHzC7pmrzKGUP',</v>
      </c>
      <c r="H919" t="s">
        <v>9</v>
      </c>
      <c r="I919">
        <v>300</v>
      </c>
      <c r="J919" t="s">
        <v>7395</v>
      </c>
      <c r="K919" t="s">
        <v>24</v>
      </c>
      <c r="L919" s="26">
        <v>45403</v>
      </c>
      <c r="M919" t="s">
        <v>30</v>
      </c>
    </row>
    <row r="920" spans="1:13">
      <c r="A920" t="s">
        <v>19490</v>
      </c>
      <c r="B920">
        <v>4769</v>
      </c>
      <c r="C920" s="27">
        <v>241138340608</v>
      </c>
      <c r="D920" t="str">
        <f t="shared" si="14"/>
        <v>'241138340608',</v>
      </c>
      <c r="E920" t="s">
        <v>850</v>
      </c>
      <c r="F920" t="s">
        <v>7396</v>
      </c>
      <c r="G920" t="str">
        <f>CONCATENATE("'",Tabla6[[#This Row],[Public ID]],"',")</f>
        <v>'inv_jo3jPkGNjCNLEpTKfU39x6',</v>
      </c>
      <c r="H920" t="s">
        <v>9</v>
      </c>
      <c r="I920">
        <v>50</v>
      </c>
      <c r="J920" t="s">
        <v>7397</v>
      </c>
      <c r="K920" t="s">
        <v>24</v>
      </c>
      <c r="L920" s="26">
        <v>45403</v>
      </c>
      <c r="M920" t="s">
        <v>30</v>
      </c>
    </row>
    <row r="921" spans="1:13">
      <c r="A921" t="s">
        <v>19490</v>
      </c>
      <c r="B921">
        <v>4769</v>
      </c>
      <c r="C921" s="27">
        <v>241138341155</v>
      </c>
      <c r="D921" t="str">
        <f t="shared" si="14"/>
        <v>'241138341155',</v>
      </c>
      <c r="E921" t="s">
        <v>850</v>
      </c>
      <c r="F921" t="s">
        <v>7398</v>
      </c>
      <c r="G921" t="str">
        <f>CONCATENATE("'",Tabla6[[#This Row],[Public ID]],"',")</f>
        <v>'inv_DeosgUmVfn25GHA52SnRps',</v>
      </c>
      <c r="H921" t="s">
        <v>9</v>
      </c>
      <c r="I921">
        <v>40</v>
      </c>
      <c r="J921" t="s">
        <v>7399</v>
      </c>
      <c r="K921" t="s">
        <v>24</v>
      </c>
      <c r="L921" s="26">
        <v>45403</v>
      </c>
      <c r="M921" t="s">
        <v>484</v>
      </c>
    </row>
    <row r="922" spans="1:13">
      <c r="A922" t="s">
        <v>19490</v>
      </c>
      <c r="B922">
        <v>4769</v>
      </c>
      <c r="C922" s="27">
        <v>241138343805</v>
      </c>
      <c r="D922" t="str">
        <f t="shared" si="14"/>
        <v>'241138343805',</v>
      </c>
      <c r="E922" t="s">
        <v>850</v>
      </c>
      <c r="F922" t="s">
        <v>7400</v>
      </c>
      <c r="G922" t="str">
        <f>CONCATENATE("'",Tabla6[[#This Row],[Public ID]],"',")</f>
        <v>'inv_fLAPzsitdLLi8yoz4w9oCx',</v>
      </c>
      <c r="H922" t="s">
        <v>9</v>
      </c>
      <c r="I922">
        <v>30</v>
      </c>
      <c r="J922" t="s">
        <v>7401</v>
      </c>
      <c r="K922" t="s">
        <v>24</v>
      </c>
      <c r="L922" s="26">
        <v>45403</v>
      </c>
      <c r="M922" t="s">
        <v>30</v>
      </c>
    </row>
    <row r="923" spans="1:13">
      <c r="A923" t="s">
        <v>19490</v>
      </c>
      <c r="B923">
        <v>4769</v>
      </c>
      <c r="C923" s="27">
        <v>241138344001</v>
      </c>
      <c r="D923" t="str">
        <f t="shared" si="14"/>
        <v>'241138344001',</v>
      </c>
      <c r="E923" t="s">
        <v>850</v>
      </c>
      <c r="F923" t="s">
        <v>7402</v>
      </c>
      <c r="G923" t="str">
        <f>CONCATENATE("'",Tabla6[[#This Row],[Public ID]],"',")</f>
        <v>'inv_g2FrmpZJmMyVNqxxcqMSG4',</v>
      </c>
      <c r="H923" t="s">
        <v>9</v>
      </c>
      <c r="I923">
        <v>200</v>
      </c>
      <c r="J923" t="s">
        <v>7403</v>
      </c>
      <c r="K923" t="s">
        <v>24</v>
      </c>
      <c r="L923" s="26">
        <v>45403</v>
      </c>
      <c r="M923" t="s">
        <v>96</v>
      </c>
    </row>
    <row r="924" spans="1:13">
      <c r="A924" t="s">
        <v>19490</v>
      </c>
      <c r="B924">
        <v>4769</v>
      </c>
      <c r="C924" s="27">
        <v>241138344497</v>
      </c>
      <c r="D924" t="str">
        <f t="shared" si="14"/>
        <v>'241138344497',</v>
      </c>
      <c r="E924" t="s">
        <v>850</v>
      </c>
      <c r="F924" t="s">
        <v>7404</v>
      </c>
      <c r="G924" t="str">
        <f>CONCATENATE("'",Tabla6[[#This Row],[Public ID]],"',")</f>
        <v>'inv_ca8Bi3pQj2g8JEv6LMSHGx',</v>
      </c>
      <c r="H924" t="s">
        <v>9</v>
      </c>
      <c r="I924">
        <v>20</v>
      </c>
      <c r="J924" t="s">
        <v>7405</v>
      </c>
      <c r="K924" t="s">
        <v>24</v>
      </c>
      <c r="L924" s="26">
        <v>45403</v>
      </c>
      <c r="M924" t="s">
        <v>30</v>
      </c>
    </row>
    <row r="925" spans="1:13">
      <c r="A925" t="s">
        <v>19490</v>
      </c>
      <c r="B925">
        <v>4769</v>
      </c>
      <c r="C925" s="27">
        <v>241138344546</v>
      </c>
      <c r="D925" t="str">
        <f t="shared" si="14"/>
        <v>'241138344546',</v>
      </c>
      <c r="E925" t="s">
        <v>850</v>
      </c>
      <c r="F925" t="s">
        <v>7406</v>
      </c>
      <c r="G925" t="str">
        <f>CONCATENATE("'",Tabla6[[#This Row],[Public ID]],"',")</f>
        <v>'inv_BXanTAkzHPAFgewQDjcsUg',</v>
      </c>
      <c r="H925" t="s">
        <v>9</v>
      </c>
      <c r="I925">
        <v>40</v>
      </c>
      <c r="J925" t="s">
        <v>7407</v>
      </c>
      <c r="K925" t="s">
        <v>24</v>
      </c>
      <c r="L925" s="26">
        <v>45403</v>
      </c>
      <c r="M925" t="s">
        <v>66</v>
      </c>
    </row>
    <row r="926" spans="1:13">
      <c r="A926" t="s">
        <v>19490</v>
      </c>
      <c r="B926">
        <v>4769</v>
      </c>
      <c r="C926" s="27">
        <v>241138344629</v>
      </c>
      <c r="D926" t="str">
        <f t="shared" si="14"/>
        <v>'241138344629',</v>
      </c>
      <c r="E926" t="s">
        <v>850</v>
      </c>
      <c r="F926" t="s">
        <v>7408</v>
      </c>
      <c r="G926" t="str">
        <f>CONCATENATE("'",Tabla6[[#This Row],[Public ID]],"',")</f>
        <v>'inv_2aSnqW7UW48dVMEddtXehw',</v>
      </c>
      <c r="H926" t="s">
        <v>9</v>
      </c>
      <c r="I926">
        <v>40</v>
      </c>
      <c r="J926" t="s">
        <v>7409</v>
      </c>
      <c r="K926" t="s">
        <v>24</v>
      </c>
      <c r="L926" s="26">
        <v>45403</v>
      </c>
      <c r="M926" t="s">
        <v>484</v>
      </c>
    </row>
    <row r="927" spans="1:13">
      <c r="A927" t="s">
        <v>19490</v>
      </c>
      <c r="B927">
        <v>4769</v>
      </c>
      <c r="C927" s="27">
        <v>241138345305</v>
      </c>
      <c r="D927" t="str">
        <f t="shared" si="14"/>
        <v>'241138345305',</v>
      </c>
      <c r="E927" t="s">
        <v>850</v>
      </c>
      <c r="F927" t="s">
        <v>7410</v>
      </c>
      <c r="G927" t="str">
        <f>CONCATENATE("'",Tabla6[[#This Row],[Public ID]],"',")</f>
        <v>'inv_iHWsWFNmkfgaf5cd94AcXi',</v>
      </c>
      <c r="H927" t="s">
        <v>9</v>
      </c>
      <c r="I927">
        <v>120</v>
      </c>
      <c r="J927" t="s">
        <v>7411</v>
      </c>
      <c r="K927" t="s">
        <v>24</v>
      </c>
      <c r="L927" s="26">
        <v>45403</v>
      </c>
      <c r="M927" t="s">
        <v>27</v>
      </c>
    </row>
    <row r="928" spans="1:13">
      <c r="A928" t="s">
        <v>19490</v>
      </c>
      <c r="B928">
        <v>4769</v>
      </c>
      <c r="C928" s="27">
        <v>241138346219</v>
      </c>
      <c r="D928" t="str">
        <f t="shared" si="14"/>
        <v>'241138346219',</v>
      </c>
      <c r="E928" t="s">
        <v>850</v>
      </c>
      <c r="F928" t="s">
        <v>7412</v>
      </c>
      <c r="G928" t="str">
        <f>CONCATENATE("'",Tabla6[[#This Row],[Public ID]],"',")</f>
        <v>'inv_bntXbwNq6VQv4oRj5EqUwc',</v>
      </c>
      <c r="H928" t="s">
        <v>9</v>
      </c>
      <c r="I928">
        <v>50</v>
      </c>
      <c r="J928" t="s">
        <v>7413</v>
      </c>
      <c r="K928" t="s">
        <v>24</v>
      </c>
      <c r="L928" s="26">
        <v>45403</v>
      </c>
      <c r="M928" t="s">
        <v>27</v>
      </c>
    </row>
    <row r="929" spans="1:13">
      <c r="A929" t="s">
        <v>19490</v>
      </c>
      <c r="B929">
        <v>4769</v>
      </c>
      <c r="C929" s="27">
        <v>241138346326</v>
      </c>
      <c r="D929" t="str">
        <f t="shared" si="14"/>
        <v>'241138346326',</v>
      </c>
      <c r="E929" t="s">
        <v>850</v>
      </c>
      <c r="F929" t="s">
        <v>7414</v>
      </c>
      <c r="G929" t="str">
        <f>CONCATENATE("'",Tabla6[[#This Row],[Public ID]],"',")</f>
        <v>'inv_mYW5Q6V4CQ6WszDcyr8msm',</v>
      </c>
      <c r="H929" t="s">
        <v>9</v>
      </c>
      <c r="I929">
        <v>30</v>
      </c>
      <c r="J929" t="s">
        <v>7415</v>
      </c>
      <c r="K929" t="s">
        <v>24</v>
      </c>
      <c r="L929" s="26">
        <v>45403</v>
      </c>
      <c r="M929" t="s">
        <v>27</v>
      </c>
    </row>
    <row r="930" spans="1:13">
      <c r="A930" t="s">
        <v>19490</v>
      </c>
      <c r="B930">
        <v>4769</v>
      </c>
      <c r="C930" s="27">
        <v>241138349513</v>
      </c>
      <c r="D930" t="str">
        <f t="shared" si="14"/>
        <v>'241138349513',</v>
      </c>
      <c r="E930" t="s">
        <v>850</v>
      </c>
      <c r="F930" t="s">
        <v>7416</v>
      </c>
      <c r="G930" t="str">
        <f>CONCATENATE("'",Tabla6[[#This Row],[Public ID]],"',")</f>
        <v>'inv_jubshUaBCkhih8PjXXz9ZC',</v>
      </c>
      <c r="H930" t="s">
        <v>9</v>
      </c>
      <c r="I930">
        <v>20</v>
      </c>
      <c r="J930" t="s">
        <v>7417</v>
      </c>
      <c r="K930" t="s">
        <v>24</v>
      </c>
      <c r="L930" s="26">
        <v>45403</v>
      </c>
      <c r="M930" t="s">
        <v>30</v>
      </c>
    </row>
    <row r="931" spans="1:13">
      <c r="A931" t="s">
        <v>19490</v>
      </c>
      <c r="B931">
        <v>4769</v>
      </c>
      <c r="C931" s="27">
        <v>241138349592</v>
      </c>
      <c r="D931" t="str">
        <f t="shared" si="14"/>
        <v>'241138349592',</v>
      </c>
      <c r="E931" t="s">
        <v>850</v>
      </c>
      <c r="F931" t="s">
        <v>7418</v>
      </c>
      <c r="G931" t="str">
        <f>CONCATENATE("'",Tabla6[[#This Row],[Public ID]],"',")</f>
        <v>'inv_FvAuwe8EyyDSfqBH8siiF2',</v>
      </c>
      <c r="H931" t="s">
        <v>9</v>
      </c>
      <c r="I931">
        <v>9.99</v>
      </c>
      <c r="J931" t="s">
        <v>7419</v>
      </c>
      <c r="K931" t="s">
        <v>24</v>
      </c>
      <c r="L931" s="26">
        <v>45403</v>
      </c>
      <c r="M931" t="s">
        <v>66</v>
      </c>
    </row>
    <row r="932" spans="1:13">
      <c r="A932" t="s">
        <v>19490</v>
      </c>
      <c r="B932">
        <v>4769</v>
      </c>
      <c r="C932" s="27">
        <v>241138349905</v>
      </c>
      <c r="D932" t="str">
        <f t="shared" si="14"/>
        <v>'241138349905',</v>
      </c>
      <c r="E932" t="s">
        <v>850</v>
      </c>
      <c r="F932" t="s">
        <v>7420</v>
      </c>
      <c r="G932" t="str">
        <f>CONCATENATE("'",Tabla6[[#This Row],[Public ID]],"',")</f>
        <v>'inv_fvHxYgGHGQ4XMbiwwEUfaP',</v>
      </c>
      <c r="H932" t="s">
        <v>9</v>
      </c>
      <c r="I932">
        <v>30</v>
      </c>
      <c r="J932" t="s">
        <v>7421</v>
      </c>
      <c r="K932" t="s">
        <v>24</v>
      </c>
      <c r="L932" s="26">
        <v>45403</v>
      </c>
      <c r="M932" t="s">
        <v>30</v>
      </c>
    </row>
    <row r="933" spans="1:13">
      <c r="A933" t="s">
        <v>19490</v>
      </c>
      <c r="B933">
        <v>4769</v>
      </c>
      <c r="C933" s="27">
        <v>241138349981</v>
      </c>
      <c r="D933" t="str">
        <f t="shared" si="14"/>
        <v>'241138349981',</v>
      </c>
      <c r="E933" t="s">
        <v>850</v>
      </c>
      <c r="F933" t="s">
        <v>7422</v>
      </c>
      <c r="G933" t="str">
        <f>CONCATENATE("'",Tabla6[[#This Row],[Public ID]],"',")</f>
        <v>'inv_5qLx2kjZX7AfPnc3VarhUc',</v>
      </c>
      <c r="H933" t="s">
        <v>9</v>
      </c>
      <c r="I933">
        <v>100</v>
      </c>
      <c r="J933" t="s">
        <v>7423</v>
      </c>
      <c r="K933" t="s">
        <v>24</v>
      </c>
      <c r="L933" s="26">
        <v>45403</v>
      </c>
      <c r="M933" t="s">
        <v>27</v>
      </c>
    </row>
    <row r="934" spans="1:13">
      <c r="A934" t="s">
        <v>19490</v>
      </c>
      <c r="B934">
        <v>4769</v>
      </c>
      <c r="C934" s="27">
        <v>241138350079</v>
      </c>
      <c r="D934" t="str">
        <f t="shared" si="14"/>
        <v>'241138350079',</v>
      </c>
      <c r="E934" t="s">
        <v>1923</v>
      </c>
      <c r="F934" t="s">
        <v>7424</v>
      </c>
      <c r="G934" t="str">
        <f>CONCATENATE("'",Tabla6[[#This Row],[Public ID]],"',")</f>
        <v>'inv_8x8KXbA6GeJZg9Nusvi6wA',</v>
      </c>
      <c r="H934" t="s">
        <v>9</v>
      </c>
      <c r="I934">
        <v>30</v>
      </c>
      <c r="J934" t="s">
        <v>7425</v>
      </c>
      <c r="K934" t="s">
        <v>24</v>
      </c>
      <c r="L934" s="26">
        <v>45403</v>
      </c>
      <c r="M934" t="s">
        <v>136</v>
      </c>
    </row>
    <row r="935" spans="1:13">
      <c r="A935" t="s">
        <v>19490</v>
      </c>
      <c r="B935">
        <v>4769</v>
      </c>
      <c r="C935" s="27">
        <v>241138355443</v>
      </c>
      <c r="D935" t="str">
        <f t="shared" si="14"/>
        <v>'241138355443',</v>
      </c>
      <c r="E935" t="s">
        <v>850</v>
      </c>
      <c r="F935" t="s">
        <v>7426</v>
      </c>
      <c r="G935" t="str">
        <f>CONCATENATE("'",Tabla6[[#This Row],[Public ID]],"',")</f>
        <v>'inv_K57cpApH9EeRSMQNDAk2EK',</v>
      </c>
      <c r="H935" t="s">
        <v>9</v>
      </c>
      <c r="I935">
        <v>3000</v>
      </c>
      <c r="J935" t="s">
        <v>7427</v>
      </c>
      <c r="K935" t="s">
        <v>24</v>
      </c>
      <c r="L935" s="26">
        <v>45403</v>
      </c>
      <c r="M935" t="s">
        <v>27</v>
      </c>
    </row>
    <row r="936" spans="1:13">
      <c r="A936" t="s">
        <v>19490</v>
      </c>
      <c r="B936">
        <v>4769</v>
      </c>
      <c r="C936" s="27">
        <v>241138355786</v>
      </c>
      <c r="D936" t="str">
        <f t="shared" si="14"/>
        <v>'241138355786',</v>
      </c>
      <c r="E936" t="s">
        <v>1923</v>
      </c>
      <c r="F936" t="s">
        <v>7428</v>
      </c>
      <c r="G936" t="str">
        <f>CONCATENATE("'",Tabla6[[#This Row],[Public ID]],"',")</f>
        <v>'inv_8W7jZBipwKyyack24FzF78',</v>
      </c>
      <c r="H936" t="s">
        <v>9</v>
      </c>
      <c r="I936">
        <v>20</v>
      </c>
      <c r="J936" t="s">
        <v>7429</v>
      </c>
      <c r="K936" t="s">
        <v>24</v>
      </c>
      <c r="L936" s="26">
        <v>45403</v>
      </c>
      <c r="M936" t="s">
        <v>914</v>
      </c>
    </row>
    <row r="937" spans="1:13">
      <c r="A937" t="s">
        <v>19490</v>
      </c>
      <c r="B937">
        <v>4769</v>
      </c>
      <c r="C937" s="27">
        <v>241138356565</v>
      </c>
      <c r="D937" t="str">
        <f t="shared" si="14"/>
        <v>'241138356565',</v>
      </c>
      <c r="E937" t="s">
        <v>1923</v>
      </c>
      <c r="F937" t="s">
        <v>7430</v>
      </c>
      <c r="G937" t="str">
        <f>CONCATENATE("'",Tabla6[[#This Row],[Public ID]],"',")</f>
        <v>'inv_Ajr79S7bZK44xXWUCHNvf4',</v>
      </c>
      <c r="H937" t="s">
        <v>9</v>
      </c>
      <c r="I937">
        <v>850</v>
      </c>
      <c r="J937" t="s">
        <v>7431</v>
      </c>
      <c r="K937" t="s">
        <v>24</v>
      </c>
      <c r="L937" s="26">
        <v>45403</v>
      </c>
      <c r="M937" t="s">
        <v>48</v>
      </c>
    </row>
    <row r="938" spans="1:13">
      <c r="A938" t="s">
        <v>19490</v>
      </c>
      <c r="B938">
        <v>4769</v>
      </c>
      <c r="C938" s="27">
        <v>241138356657</v>
      </c>
      <c r="D938" t="str">
        <f t="shared" si="14"/>
        <v>'241138356657',</v>
      </c>
      <c r="E938" t="s">
        <v>1923</v>
      </c>
      <c r="F938" t="s">
        <v>7432</v>
      </c>
      <c r="G938" t="str">
        <f>CONCATENATE("'",Tabla6[[#This Row],[Public ID]],"',")</f>
        <v>'inv_MeqTVoPzLTMEioeMRdJ5h3',</v>
      </c>
      <c r="H938" t="s">
        <v>9</v>
      </c>
      <c r="I938">
        <v>50</v>
      </c>
      <c r="J938" t="s">
        <v>7433</v>
      </c>
      <c r="K938" t="s">
        <v>24</v>
      </c>
      <c r="L938" s="26">
        <v>45403</v>
      </c>
      <c r="M938" t="s">
        <v>756</v>
      </c>
    </row>
    <row r="939" spans="1:13">
      <c r="A939" t="s">
        <v>19490</v>
      </c>
      <c r="B939">
        <v>4769</v>
      </c>
      <c r="C939" s="27">
        <v>241138360275</v>
      </c>
      <c r="D939" t="str">
        <f t="shared" si="14"/>
        <v>'241138360275',</v>
      </c>
      <c r="E939" t="s">
        <v>1923</v>
      </c>
      <c r="F939" t="s">
        <v>7434</v>
      </c>
      <c r="G939" t="str">
        <f>CONCATENATE("'",Tabla6[[#This Row],[Public ID]],"',")</f>
        <v>'inv_KiRZohc3Y4AnDqPpgVpPro',</v>
      </c>
      <c r="H939" t="s">
        <v>9</v>
      </c>
      <c r="I939">
        <v>100</v>
      </c>
      <c r="J939" t="s">
        <v>7435</v>
      </c>
      <c r="K939" t="s">
        <v>24</v>
      </c>
      <c r="L939" s="26">
        <v>45403</v>
      </c>
      <c r="M939" t="s">
        <v>368</v>
      </c>
    </row>
    <row r="940" spans="1:13">
      <c r="A940" t="s">
        <v>19490</v>
      </c>
      <c r="B940">
        <v>4769</v>
      </c>
      <c r="C940" s="27">
        <v>241138361883</v>
      </c>
      <c r="D940" t="str">
        <f t="shared" si="14"/>
        <v>'241138361883',</v>
      </c>
      <c r="E940" t="s">
        <v>850</v>
      </c>
      <c r="F940" t="s">
        <v>7436</v>
      </c>
      <c r="G940" t="str">
        <f>CONCATENATE("'",Tabla6[[#This Row],[Public ID]],"',")</f>
        <v>'inv_Sokd79sxtHhoPmucq8B8YR',</v>
      </c>
      <c r="H940" t="s">
        <v>9</v>
      </c>
      <c r="I940">
        <v>40</v>
      </c>
      <c r="J940" t="s">
        <v>7437</v>
      </c>
      <c r="K940" t="s">
        <v>24</v>
      </c>
      <c r="L940" s="26">
        <v>45403</v>
      </c>
      <c r="M940" t="s">
        <v>66</v>
      </c>
    </row>
    <row r="941" spans="1:13">
      <c r="A941" t="s">
        <v>19490</v>
      </c>
      <c r="B941">
        <v>4769</v>
      </c>
      <c r="C941" s="27">
        <v>241138366867</v>
      </c>
      <c r="D941" t="str">
        <f t="shared" si="14"/>
        <v>'241138366867',</v>
      </c>
      <c r="E941" t="s">
        <v>850</v>
      </c>
      <c r="F941" t="s">
        <v>7438</v>
      </c>
      <c r="G941" t="str">
        <f>CONCATENATE("'",Tabla6[[#This Row],[Public ID]],"',")</f>
        <v>'inv_b3NJm3cvLWiMXuHLjGeEp6',</v>
      </c>
      <c r="H941" t="s">
        <v>9</v>
      </c>
      <c r="I941">
        <v>20</v>
      </c>
      <c r="J941" t="s">
        <v>7439</v>
      </c>
      <c r="K941" t="s">
        <v>24</v>
      </c>
      <c r="L941" s="26">
        <v>45403</v>
      </c>
      <c r="M941" t="s">
        <v>30</v>
      </c>
    </row>
    <row r="942" spans="1:13">
      <c r="A942" t="s">
        <v>19490</v>
      </c>
      <c r="B942">
        <v>4769</v>
      </c>
      <c r="C942" s="27">
        <v>241138369689</v>
      </c>
      <c r="D942" t="str">
        <f t="shared" si="14"/>
        <v>'241138369689',</v>
      </c>
      <c r="E942" t="s">
        <v>850</v>
      </c>
      <c r="F942" t="s">
        <v>7440</v>
      </c>
      <c r="G942" t="str">
        <f>CONCATENATE("'",Tabla6[[#This Row],[Public ID]],"',")</f>
        <v>'inv_CpDR4xAgTsB9eWh64n6gcW',</v>
      </c>
      <c r="H942" t="s">
        <v>9</v>
      </c>
      <c r="I942">
        <v>50</v>
      </c>
      <c r="J942" t="s">
        <v>7441</v>
      </c>
      <c r="K942" t="s">
        <v>24</v>
      </c>
      <c r="L942" s="26">
        <v>45403</v>
      </c>
      <c r="M942" t="s">
        <v>30</v>
      </c>
    </row>
    <row r="943" spans="1:13">
      <c r="A943" t="s">
        <v>19490</v>
      </c>
      <c r="B943">
        <v>4769</v>
      </c>
      <c r="C943" s="27">
        <v>241138369791</v>
      </c>
      <c r="D943" t="str">
        <f t="shared" si="14"/>
        <v>'241138369791',</v>
      </c>
      <c r="E943" t="s">
        <v>850</v>
      </c>
      <c r="F943" t="s">
        <v>7442</v>
      </c>
      <c r="G943" t="str">
        <f>CONCATENATE("'",Tabla6[[#This Row],[Public ID]],"',")</f>
        <v>'inv_SzrYFzKMMpLPHzAVGukayC',</v>
      </c>
      <c r="H943" t="s">
        <v>9</v>
      </c>
      <c r="I943">
        <v>30</v>
      </c>
      <c r="J943" t="s">
        <v>7443</v>
      </c>
      <c r="K943" t="s">
        <v>24</v>
      </c>
      <c r="L943" s="26">
        <v>45403</v>
      </c>
      <c r="M943" t="s">
        <v>27</v>
      </c>
    </row>
    <row r="944" spans="1:13">
      <c r="A944" t="s">
        <v>19490</v>
      </c>
      <c r="B944">
        <v>4769</v>
      </c>
      <c r="C944" s="27">
        <v>241138373499</v>
      </c>
      <c r="D944" t="str">
        <f t="shared" si="14"/>
        <v>'241138373499',</v>
      </c>
      <c r="E944" t="s">
        <v>850</v>
      </c>
      <c r="F944" t="s">
        <v>7444</v>
      </c>
      <c r="G944" t="str">
        <f>CONCATENATE("'",Tabla6[[#This Row],[Public ID]],"',")</f>
        <v>'inv_hgitBhb9WPMtwo6hurdThG',</v>
      </c>
      <c r="H944" t="s">
        <v>9</v>
      </c>
      <c r="I944">
        <v>30</v>
      </c>
      <c r="J944" t="s">
        <v>7445</v>
      </c>
      <c r="K944" t="s">
        <v>24</v>
      </c>
      <c r="L944" s="26">
        <v>45403</v>
      </c>
      <c r="M944" t="s">
        <v>30</v>
      </c>
    </row>
    <row r="945" spans="1:13">
      <c r="A945" t="s">
        <v>19490</v>
      </c>
      <c r="B945">
        <v>4769</v>
      </c>
      <c r="C945" s="27">
        <v>241138373751</v>
      </c>
      <c r="D945" t="str">
        <f t="shared" si="14"/>
        <v>'241138373751',</v>
      </c>
      <c r="E945" t="s">
        <v>850</v>
      </c>
      <c r="F945" t="s">
        <v>7446</v>
      </c>
      <c r="G945" t="str">
        <f>CONCATENATE("'",Tabla6[[#This Row],[Public ID]],"',")</f>
        <v>'inv_U7fBhdkQg4HE597BmJXaUT',</v>
      </c>
      <c r="H945" t="s">
        <v>9</v>
      </c>
      <c r="I945">
        <v>120</v>
      </c>
      <c r="J945" t="s">
        <v>7447</v>
      </c>
      <c r="K945" t="s">
        <v>24</v>
      </c>
      <c r="L945" s="26">
        <v>45403</v>
      </c>
      <c r="M945" t="s">
        <v>484</v>
      </c>
    </row>
    <row r="946" spans="1:13">
      <c r="A946" t="s">
        <v>19490</v>
      </c>
      <c r="B946">
        <v>4769</v>
      </c>
      <c r="C946" s="27">
        <v>241138373887</v>
      </c>
      <c r="D946" t="str">
        <f t="shared" si="14"/>
        <v>'241138373887',</v>
      </c>
      <c r="E946" t="s">
        <v>850</v>
      </c>
      <c r="F946" t="s">
        <v>7448</v>
      </c>
      <c r="G946" t="str">
        <f>CONCATENATE("'",Tabla6[[#This Row],[Public ID]],"',")</f>
        <v>'inv_LrPo4Q7qWqRfQtrXKVb9R6',</v>
      </c>
      <c r="H946" t="s">
        <v>9</v>
      </c>
      <c r="I946">
        <v>300</v>
      </c>
      <c r="J946" t="s">
        <v>7449</v>
      </c>
      <c r="K946" t="s">
        <v>24</v>
      </c>
      <c r="L946" s="26">
        <v>45403</v>
      </c>
      <c r="M946" t="s">
        <v>27</v>
      </c>
    </row>
    <row r="947" spans="1:13">
      <c r="A947" t="s">
        <v>19490</v>
      </c>
      <c r="B947">
        <v>4769</v>
      </c>
      <c r="C947" s="27">
        <v>241138373979</v>
      </c>
      <c r="D947" t="str">
        <f t="shared" si="14"/>
        <v>'241138373979',</v>
      </c>
      <c r="E947" t="s">
        <v>850</v>
      </c>
      <c r="F947" t="s">
        <v>7450</v>
      </c>
      <c r="G947" t="str">
        <f>CONCATENATE("'",Tabla6[[#This Row],[Public ID]],"',")</f>
        <v>'inv_cei7oGskY8hRDh9EbRZzhu',</v>
      </c>
      <c r="H947" t="s">
        <v>9</v>
      </c>
      <c r="I947">
        <v>30</v>
      </c>
      <c r="J947" t="s">
        <v>7451</v>
      </c>
      <c r="K947" t="s">
        <v>24</v>
      </c>
      <c r="L947" s="26">
        <v>45403</v>
      </c>
      <c r="M947" t="s">
        <v>30</v>
      </c>
    </row>
    <row r="948" spans="1:13">
      <c r="A948" t="s">
        <v>19490</v>
      </c>
      <c r="B948">
        <v>4769</v>
      </c>
      <c r="C948" s="27">
        <v>241138374177</v>
      </c>
      <c r="D948" t="str">
        <f t="shared" si="14"/>
        <v>'241138374177',</v>
      </c>
      <c r="E948" t="s">
        <v>850</v>
      </c>
      <c r="F948" t="s">
        <v>7452</v>
      </c>
      <c r="G948" t="str">
        <f>CONCATENATE("'",Tabla6[[#This Row],[Public ID]],"',")</f>
        <v>'inv_nx6qZNWLKm3d7yQ6U6AtVS',</v>
      </c>
      <c r="H948" t="s">
        <v>9</v>
      </c>
      <c r="I948">
        <v>100</v>
      </c>
      <c r="J948" t="s">
        <v>7453</v>
      </c>
      <c r="K948" t="s">
        <v>24</v>
      </c>
      <c r="L948" s="26">
        <v>45403</v>
      </c>
      <c r="M948" t="s">
        <v>30</v>
      </c>
    </row>
    <row r="949" spans="1:13">
      <c r="A949" t="s">
        <v>19490</v>
      </c>
      <c r="B949">
        <v>4769</v>
      </c>
      <c r="C949" s="27">
        <v>241138380852</v>
      </c>
      <c r="D949" t="str">
        <f t="shared" si="14"/>
        <v>'241138380852',</v>
      </c>
      <c r="E949" t="s">
        <v>850</v>
      </c>
      <c r="F949" t="s">
        <v>7454</v>
      </c>
      <c r="G949" t="str">
        <f>CONCATENATE("'",Tabla6[[#This Row],[Public ID]],"',")</f>
        <v>'inv_5xpxqU8nbRPjYzHMNLmoNk',</v>
      </c>
      <c r="H949" t="s">
        <v>9</v>
      </c>
      <c r="I949">
        <v>20</v>
      </c>
      <c r="J949" t="s">
        <v>7455</v>
      </c>
      <c r="K949" t="s">
        <v>24</v>
      </c>
      <c r="L949" s="26">
        <v>45403</v>
      </c>
      <c r="M949" t="s">
        <v>30</v>
      </c>
    </row>
    <row r="950" spans="1:13">
      <c r="A950" t="s">
        <v>19490</v>
      </c>
      <c r="B950">
        <v>4769</v>
      </c>
      <c r="C950" s="27">
        <v>240815840285</v>
      </c>
      <c r="D950" t="str">
        <f t="shared" si="14"/>
        <v>'240815840285',</v>
      </c>
      <c r="E950" t="s">
        <v>1973</v>
      </c>
      <c r="F950" t="s">
        <v>7456</v>
      </c>
      <c r="G950" t="str">
        <f>CONCATENATE("'",Tabla6[[#This Row],[Public ID]],"',")</f>
        <v>'inv_PimS5yyfGoqChLnwjJEfpq',</v>
      </c>
      <c r="H950" t="s">
        <v>9</v>
      </c>
      <c r="I950">
        <v>109</v>
      </c>
      <c r="J950" t="s">
        <v>7457</v>
      </c>
      <c r="K950" t="s">
        <v>24</v>
      </c>
      <c r="L950" s="26">
        <v>45404</v>
      </c>
      <c r="M950" t="s">
        <v>2881</v>
      </c>
    </row>
    <row r="951" spans="1:13">
      <c r="A951" t="s">
        <v>19490</v>
      </c>
      <c r="B951">
        <v>4769</v>
      </c>
      <c r="C951" s="27">
        <v>240858696426</v>
      </c>
      <c r="D951" t="str">
        <f t="shared" si="14"/>
        <v>'240858696426',</v>
      </c>
      <c r="E951" t="s">
        <v>1973</v>
      </c>
      <c r="F951" t="s">
        <v>7458</v>
      </c>
      <c r="G951" t="str">
        <f>CONCATENATE("'",Tabla6[[#This Row],[Public ID]],"',")</f>
        <v>'inv_bqeJfK2eqanpLPrwENrtb9',</v>
      </c>
      <c r="H951" t="s">
        <v>9</v>
      </c>
      <c r="I951">
        <v>322.39999999999998</v>
      </c>
      <c r="J951" t="s">
        <v>7459</v>
      </c>
      <c r="K951" t="s">
        <v>24</v>
      </c>
      <c r="L951" s="26">
        <v>45404</v>
      </c>
      <c r="M951" t="s">
        <v>2468</v>
      </c>
    </row>
    <row r="952" spans="1:13">
      <c r="A952" t="s">
        <v>19490</v>
      </c>
      <c r="B952">
        <v>4769</v>
      </c>
      <c r="C952" s="27">
        <v>240999522598</v>
      </c>
      <c r="D952" t="str">
        <f t="shared" si="14"/>
        <v>'240999522598',</v>
      </c>
      <c r="E952" t="s">
        <v>1923</v>
      </c>
      <c r="F952" t="s">
        <v>7460</v>
      </c>
      <c r="G952" t="str">
        <f>CONCATENATE("'",Tabla6[[#This Row],[Public ID]],"',")</f>
        <v>'inv_TdrwjMX8ZKpfTmsABQ9cXM',</v>
      </c>
      <c r="H952" t="s">
        <v>9</v>
      </c>
      <c r="I952">
        <v>60</v>
      </c>
      <c r="J952" t="s">
        <v>7461</v>
      </c>
      <c r="K952" t="s">
        <v>24</v>
      </c>
      <c r="L952" s="26">
        <v>45404</v>
      </c>
      <c r="M952" t="s">
        <v>1394</v>
      </c>
    </row>
    <row r="953" spans="1:13">
      <c r="A953" t="s">
        <v>19490</v>
      </c>
      <c r="B953">
        <v>4769</v>
      </c>
      <c r="C953" s="27">
        <v>241117761312</v>
      </c>
      <c r="D953" t="str">
        <f t="shared" si="14"/>
        <v>'241117761312',</v>
      </c>
      <c r="E953" t="s">
        <v>1923</v>
      </c>
      <c r="F953" t="s">
        <v>7462</v>
      </c>
      <c r="G953" t="str">
        <f>CONCATENATE("'",Tabla6[[#This Row],[Public ID]],"',")</f>
        <v>'inv_afdgCPJhrrVXk53rX2cqqm',</v>
      </c>
      <c r="H953" t="s">
        <v>9</v>
      </c>
      <c r="I953">
        <v>38.28</v>
      </c>
      <c r="J953" t="s">
        <v>7463</v>
      </c>
      <c r="K953" t="s">
        <v>24</v>
      </c>
      <c r="L953" s="26">
        <v>45404</v>
      </c>
      <c r="M953" t="s">
        <v>7015</v>
      </c>
    </row>
    <row r="954" spans="1:13">
      <c r="A954" t="s">
        <v>19490</v>
      </c>
      <c r="B954">
        <v>4769</v>
      </c>
      <c r="C954" s="27">
        <v>241138381743</v>
      </c>
      <c r="D954" t="str">
        <f t="shared" si="14"/>
        <v>'241138381743',</v>
      </c>
      <c r="E954" t="s">
        <v>850</v>
      </c>
      <c r="F954" t="s">
        <v>7464</v>
      </c>
      <c r="G954" t="str">
        <f>CONCATENATE("'",Tabla6[[#This Row],[Public ID]],"',")</f>
        <v>'inv_Lqmx5HjTiUGNkzTBouE3YH',</v>
      </c>
      <c r="H954" t="s">
        <v>9</v>
      </c>
      <c r="I954">
        <v>20</v>
      </c>
      <c r="J954" t="s">
        <v>7465</v>
      </c>
      <c r="K954" t="s">
        <v>24</v>
      </c>
      <c r="L954" s="26">
        <v>45404</v>
      </c>
      <c r="M954" t="s">
        <v>484</v>
      </c>
    </row>
    <row r="955" spans="1:13">
      <c r="A955" t="s">
        <v>19490</v>
      </c>
      <c r="B955">
        <v>4769</v>
      </c>
      <c r="C955" s="27">
        <v>241138381865</v>
      </c>
      <c r="D955" t="str">
        <f t="shared" si="14"/>
        <v>'241138381865',</v>
      </c>
      <c r="E955" t="s">
        <v>850</v>
      </c>
      <c r="F955" t="s">
        <v>7466</v>
      </c>
      <c r="G955" t="str">
        <f>CONCATENATE("'",Tabla6[[#This Row],[Public ID]],"',")</f>
        <v>'inv_9MAcEQudxvvbTk4wFiwhDL',</v>
      </c>
      <c r="H955" t="s">
        <v>9</v>
      </c>
      <c r="I955">
        <v>20</v>
      </c>
      <c r="J955" t="s">
        <v>7467</v>
      </c>
      <c r="K955" t="s">
        <v>24</v>
      </c>
      <c r="L955" s="26">
        <v>45404</v>
      </c>
      <c r="M955" t="s">
        <v>484</v>
      </c>
    </row>
    <row r="956" spans="1:13">
      <c r="A956" t="s">
        <v>19490</v>
      </c>
      <c r="B956">
        <v>4769</v>
      </c>
      <c r="C956" s="27">
        <v>241138382886</v>
      </c>
      <c r="D956" t="str">
        <f t="shared" si="14"/>
        <v>'241138382886',</v>
      </c>
      <c r="E956" t="s">
        <v>850</v>
      </c>
      <c r="F956" t="s">
        <v>7468</v>
      </c>
      <c r="G956" t="str">
        <f>CONCATENATE("'",Tabla6[[#This Row],[Public ID]],"',")</f>
        <v>'inv_XLNR3zkjgNABJuZQingAo3',</v>
      </c>
      <c r="H956" t="s">
        <v>9</v>
      </c>
      <c r="I956">
        <v>40</v>
      </c>
      <c r="J956" t="s">
        <v>7469</v>
      </c>
      <c r="K956" t="s">
        <v>24</v>
      </c>
      <c r="L956" s="26">
        <v>45404</v>
      </c>
      <c r="M956" t="s">
        <v>96</v>
      </c>
    </row>
    <row r="957" spans="1:13">
      <c r="A957" t="s">
        <v>19490</v>
      </c>
      <c r="B957">
        <v>4769</v>
      </c>
      <c r="C957" s="27">
        <v>241138386411</v>
      </c>
      <c r="D957" t="str">
        <f t="shared" si="14"/>
        <v>'241138386411',</v>
      </c>
      <c r="E957" t="s">
        <v>850</v>
      </c>
      <c r="F957" t="s">
        <v>7470</v>
      </c>
      <c r="G957" t="str">
        <f>CONCATENATE("'",Tabla6[[#This Row],[Public ID]],"',")</f>
        <v>'inv_Cz5bfsDvEmHCEdxPMUsJH8',</v>
      </c>
      <c r="H957" t="s">
        <v>9</v>
      </c>
      <c r="I957">
        <v>30</v>
      </c>
      <c r="J957" t="s">
        <v>7471</v>
      </c>
      <c r="K957" t="s">
        <v>24</v>
      </c>
      <c r="L957" s="26">
        <v>45404</v>
      </c>
      <c r="M957" t="s">
        <v>27</v>
      </c>
    </row>
    <row r="958" spans="1:13">
      <c r="A958" t="s">
        <v>19490</v>
      </c>
      <c r="B958">
        <v>4769</v>
      </c>
      <c r="C958" s="27">
        <v>241138386984</v>
      </c>
      <c r="D958" t="str">
        <f t="shared" si="14"/>
        <v>'241138386984',</v>
      </c>
      <c r="E958" t="s">
        <v>850</v>
      </c>
      <c r="F958" t="s">
        <v>7472</v>
      </c>
      <c r="G958" t="str">
        <f>CONCATENATE("'",Tabla6[[#This Row],[Public ID]],"',")</f>
        <v>'inv_9TZSu6HaJe2wCqCWU9QazM',</v>
      </c>
      <c r="H958" t="s">
        <v>9</v>
      </c>
      <c r="I958">
        <v>20</v>
      </c>
      <c r="J958" t="s">
        <v>7473</v>
      </c>
      <c r="K958" t="s">
        <v>24</v>
      </c>
      <c r="L958" s="26">
        <v>45404</v>
      </c>
      <c r="M958" t="s">
        <v>484</v>
      </c>
    </row>
    <row r="959" spans="1:13">
      <c r="A959" t="s">
        <v>19490</v>
      </c>
      <c r="B959">
        <v>4769</v>
      </c>
      <c r="C959" s="27">
        <v>241138392779</v>
      </c>
      <c r="D959" t="str">
        <f t="shared" si="14"/>
        <v>'241138392779',</v>
      </c>
      <c r="E959" t="s">
        <v>850</v>
      </c>
      <c r="F959" t="s">
        <v>7474</v>
      </c>
      <c r="G959" t="str">
        <f>CONCATENATE("'",Tabla6[[#This Row],[Public ID]],"',")</f>
        <v>'inv_N8Hj2h2T8ADmbELm4kPych',</v>
      </c>
      <c r="H959" t="s">
        <v>9</v>
      </c>
      <c r="I959">
        <v>9.99</v>
      </c>
      <c r="J959" t="s">
        <v>7475</v>
      </c>
      <c r="K959" t="s">
        <v>24</v>
      </c>
      <c r="L959" s="26">
        <v>45404</v>
      </c>
      <c r="M959" t="s">
        <v>66</v>
      </c>
    </row>
    <row r="960" spans="1:13">
      <c r="A960" t="s">
        <v>19490</v>
      </c>
      <c r="B960">
        <v>4769</v>
      </c>
      <c r="C960" s="27">
        <v>241138467151</v>
      </c>
      <c r="D960" t="str">
        <f t="shared" si="14"/>
        <v>'241138467151',</v>
      </c>
      <c r="E960" t="s">
        <v>1973</v>
      </c>
      <c r="F960" t="s">
        <v>7476</v>
      </c>
      <c r="G960" t="str">
        <f>CONCATENATE("'",Tabla6[[#This Row],[Public ID]],"',")</f>
        <v>'inv_EXJpdm3dwjauRwjyHkQ5oR',</v>
      </c>
      <c r="H960" t="s">
        <v>9</v>
      </c>
      <c r="I960" s="38">
        <v>320</v>
      </c>
      <c r="J960" t="s">
        <v>7477</v>
      </c>
      <c r="K960" t="s">
        <v>24</v>
      </c>
      <c r="L960" s="26">
        <v>45404</v>
      </c>
      <c r="M960" t="s">
        <v>6943</v>
      </c>
    </row>
    <row r="961" spans="1:13">
      <c r="A961" t="s">
        <v>19490</v>
      </c>
      <c r="B961">
        <v>4769</v>
      </c>
      <c r="C961" s="27">
        <v>241138876382</v>
      </c>
      <c r="D961" t="str">
        <f t="shared" si="14"/>
        <v>'241138876382',</v>
      </c>
      <c r="E961" t="s">
        <v>1923</v>
      </c>
      <c r="F961" t="s">
        <v>7478</v>
      </c>
      <c r="G961" t="str">
        <f>CONCATENATE("'",Tabla6[[#This Row],[Public ID]],"',")</f>
        <v>'inv_bUptwMKzABbFXGhMRp9QxV',</v>
      </c>
      <c r="H961" t="s">
        <v>9</v>
      </c>
      <c r="I961">
        <v>500</v>
      </c>
      <c r="J961" t="s">
        <v>7479</v>
      </c>
      <c r="K961" t="s">
        <v>24</v>
      </c>
      <c r="L961" s="26">
        <v>45404</v>
      </c>
      <c r="M961" t="s">
        <v>58</v>
      </c>
    </row>
    <row r="962" spans="1:13">
      <c r="A962" t="s">
        <v>19490</v>
      </c>
      <c r="B962">
        <v>4810</v>
      </c>
      <c r="C962" s="27">
        <v>240249363533</v>
      </c>
      <c r="D962" t="str">
        <f t="shared" ref="D962:D1025" si="15">CONCATENATE("'",C962,"',")</f>
        <v>'240249363533',</v>
      </c>
      <c r="E962" s="255" t="s">
        <v>1923</v>
      </c>
      <c r="F962" s="255" t="s">
        <v>7480</v>
      </c>
      <c r="G962" t="str">
        <f>CONCATENATE("'",Tabla6[[#This Row],[Public ID]],"',")</f>
        <v>'inv_LceGTpTeRXeTA9HnJTvP2v',</v>
      </c>
      <c r="H962" t="s">
        <v>9</v>
      </c>
      <c r="I962">
        <v>507.95</v>
      </c>
      <c r="J962" t="s">
        <v>7481</v>
      </c>
      <c r="K962" t="s">
        <v>24</v>
      </c>
      <c r="L962" s="26">
        <v>45405</v>
      </c>
      <c r="M962" s="255" t="s">
        <v>439</v>
      </c>
    </row>
    <row r="963" spans="1:13">
      <c r="A963" t="s">
        <v>19490</v>
      </c>
      <c r="B963">
        <v>4789</v>
      </c>
      <c r="C963" s="27">
        <v>240858697982</v>
      </c>
      <c r="D963" t="str">
        <f t="shared" si="15"/>
        <v>'240858697982',</v>
      </c>
      <c r="E963" t="s">
        <v>1973</v>
      </c>
      <c r="F963" t="s">
        <v>7482</v>
      </c>
      <c r="G963" t="str">
        <f>CONCATENATE("'",Tabla6[[#This Row],[Public ID]],"',")</f>
        <v>'inv_3S4cCKnHWiWPySbpMzdK7v',</v>
      </c>
      <c r="H963" t="s">
        <v>9</v>
      </c>
      <c r="I963" s="39" t="s">
        <v>7483</v>
      </c>
      <c r="J963" s="253">
        <v>2638436</v>
      </c>
      <c r="K963" t="s">
        <v>24</v>
      </c>
      <c r="L963" s="26">
        <v>45405</v>
      </c>
      <c r="M963" t="s">
        <v>2468</v>
      </c>
    </row>
    <row r="964" spans="1:13">
      <c r="A964" t="s">
        <v>19490</v>
      </c>
      <c r="B964">
        <v>4789</v>
      </c>
      <c r="C964" s="27">
        <v>241149001236</v>
      </c>
      <c r="D964" t="str">
        <f t="shared" si="15"/>
        <v>'241149001236',</v>
      </c>
      <c r="E964" t="s">
        <v>1973</v>
      </c>
      <c r="F964" t="s">
        <v>7484</v>
      </c>
      <c r="G964" t="str">
        <f>CONCATENATE("'",Tabla6[[#This Row],[Public ID]],"',")</f>
        <v>'inv_DZKBH6ahyzHirabu3fcvH5',</v>
      </c>
      <c r="H964" t="s">
        <v>9</v>
      </c>
      <c r="I964" s="39">
        <v>1150</v>
      </c>
      <c r="J964" s="253">
        <v>607891</v>
      </c>
      <c r="K964" t="s">
        <v>24</v>
      </c>
      <c r="L964" s="26">
        <v>45405</v>
      </c>
      <c r="M964" t="s">
        <v>6051</v>
      </c>
    </row>
    <row r="965" spans="1:13">
      <c r="A965" t="s">
        <v>19490</v>
      </c>
      <c r="B965">
        <v>4789</v>
      </c>
      <c r="C965" s="27">
        <v>241149233174</v>
      </c>
      <c r="D965" t="str">
        <f t="shared" si="15"/>
        <v>'241149233174',</v>
      </c>
      <c r="E965" t="s">
        <v>1923</v>
      </c>
      <c r="F965" t="s">
        <v>7485</v>
      </c>
      <c r="G965" t="str">
        <f>CONCATENATE("'",Tabla6[[#This Row],[Public ID]],"',")</f>
        <v>'inv_KzjnyHtGSGSpTE643yw4YU',</v>
      </c>
      <c r="H965" t="s">
        <v>9</v>
      </c>
      <c r="I965" s="39">
        <v>101</v>
      </c>
      <c r="J965" s="253">
        <v>2308966</v>
      </c>
      <c r="K965" t="s">
        <v>24</v>
      </c>
      <c r="L965" s="26">
        <v>45405</v>
      </c>
      <c r="M965" t="s">
        <v>66</v>
      </c>
    </row>
    <row r="966" spans="1:13">
      <c r="A966" t="s">
        <v>19490</v>
      </c>
      <c r="B966">
        <v>4789</v>
      </c>
      <c r="C966" s="27">
        <v>241149257885</v>
      </c>
      <c r="D966" t="str">
        <f t="shared" si="15"/>
        <v>'241149257885',</v>
      </c>
      <c r="E966" t="s">
        <v>850</v>
      </c>
      <c r="F966" t="s">
        <v>7486</v>
      </c>
      <c r="G966" t="str">
        <f>CONCATENATE("'",Tabla6[[#This Row],[Public ID]],"',")</f>
        <v>'inv_MeHSQnvBeiKHUyjLztVCso',</v>
      </c>
      <c r="H966" t="s">
        <v>9</v>
      </c>
      <c r="I966" s="39">
        <v>105</v>
      </c>
      <c r="J966" s="253">
        <v>312103</v>
      </c>
      <c r="K966" t="s">
        <v>24</v>
      </c>
      <c r="L966" s="26">
        <v>45405</v>
      </c>
      <c r="M966" t="s">
        <v>484</v>
      </c>
    </row>
    <row r="967" spans="1:13">
      <c r="A967" t="s">
        <v>19490</v>
      </c>
      <c r="B967">
        <v>4810</v>
      </c>
      <c r="C967" s="27">
        <v>241159768512</v>
      </c>
      <c r="D967" t="str">
        <f t="shared" si="15"/>
        <v>'241159768512',</v>
      </c>
      <c r="E967" s="255" t="s">
        <v>1923</v>
      </c>
      <c r="F967" s="255" t="s">
        <v>7487</v>
      </c>
      <c r="G967" t="str">
        <f>CONCATENATE("'",Tabla6[[#This Row],[Public ID]],"',")</f>
        <v>'inv_d3chMg6RF8PqtqSt4qtH3B',</v>
      </c>
      <c r="H967" t="s">
        <v>9</v>
      </c>
      <c r="I967">
        <v>80</v>
      </c>
      <c r="J967" t="s">
        <v>7488</v>
      </c>
      <c r="K967" t="s">
        <v>24</v>
      </c>
      <c r="L967" s="26">
        <v>45405</v>
      </c>
      <c r="M967" s="255" t="s">
        <v>368</v>
      </c>
    </row>
    <row r="968" spans="1:13">
      <c r="A968" t="s">
        <v>19490</v>
      </c>
      <c r="B968">
        <v>4810</v>
      </c>
      <c r="C968" s="27">
        <v>241159772179</v>
      </c>
      <c r="D968" t="str">
        <f t="shared" si="15"/>
        <v>'241159772179',</v>
      </c>
      <c r="E968" s="255" t="s">
        <v>850</v>
      </c>
      <c r="F968" s="255" t="s">
        <v>7489</v>
      </c>
      <c r="G968" t="str">
        <f>CONCATENATE("'",Tabla6[[#This Row],[Public ID]],"',")</f>
        <v>'inv_5jKst2JBsQncEuWjBn3tAE',</v>
      </c>
      <c r="H968" t="s">
        <v>9</v>
      </c>
      <c r="I968">
        <v>5</v>
      </c>
      <c r="J968" t="s">
        <v>7490</v>
      </c>
      <c r="K968" t="s">
        <v>24</v>
      </c>
      <c r="L968" s="26">
        <v>45405</v>
      </c>
      <c r="M968" s="255" t="s">
        <v>484</v>
      </c>
    </row>
    <row r="969" spans="1:13">
      <c r="A969" t="s">
        <v>19490</v>
      </c>
      <c r="B969">
        <v>4810</v>
      </c>
      <c r="C969" s="27">
        <v>241159772338</v>
      </c>
      <c r="D969" t="str">
        <f t="shared" si="15"/>
        <v>'241159772338',</v>
      </c>
      <c r="E969" s="255" t="s">
        <v>1923</v>
      </c>
      <c r="F969" s="255" t="s">
        <v>7491</v>
      </c>
      <c r="G969" t="str">
        <f>CONCATENATE("'",Tabla6[[#This Row],[Public ID]],"',")</f>
        <v>'inv_P6thwSVNdxwhdsySgMmSrJ',</v>
      </c>
      <c r="H969" t="s">
        <v>9</v>
      </c>
      <c r="I969">
        <v>5</v>
      </c>
      <c r="J969" t="s">
        <v>7492</v>
      </c>
      <c r="K969" t="s">
        <v>24</v>
      </c>
      <c r="L969" s="26">
        <v>45405</v>
      </c>
      <c r="M969" s="255" t="s">
        <v>20</v>
      </c>
    </row>
    <row r="970" spans="1:13">
      <c r="A970" t="s">
        <v>19490</v>
      </c>
      <c r="B970">
        <v>4810</v>
      </c>
      <c r="C970" s="27">
        <v>241159772355</v>
      </c>
      <c r="D970" t="str">
        <f t="shared" si="15"/>
        <v>'241159772355',</v>
      </c>
      <c r="E970" s="255" t="s">
        <v>850</v>
      </c>
      <c r="F970" s="255" t="s">
        <v>7493</v>
      </c>
      <c r="G970" t="str">
        <f>CONCATENATE("'",Tabla6[[#This Row],[Public ID]],"',")</f>
        <v>'inv_JRPQ78joBVQ3fAA9ygxCib',</v>
      </c>
      <c r="H970" t="s">
        <v>9</v>
      </c>
      <c r="I970">
        <v>50</v>
      </c>
      <c r="J970" t="s">
        <v>7494</v>
      </c>
      <c r="K970" t="s">
        <v>24</v>
      </c>
      <c r="L970" s="26">
        <v>45405</v>
      </c>
      <c r="M970" s="255" t="s">
        <v>30</v>
      </c>
    </row>
    <row r="971" spans="1:13">
      <c r="A971" t="s">
        <v>19490</v>
      </c>
      <c r="B971">
        <v>4810</v>
      </c>
      <c r="C971" s="27">
        <v>241159772418</v>
      </c>
      <c r="D971" t="str">
        <f t="shared" si="15"/>
        <v>'241159772418',</v>
      </c>
      <c r="E971" s="255" t="s">
        <v>850</v>
      </c>
      <c r="F971" s="255" t="s">
        <v>7495</v>
      </c>
      <c r="G971" t="str">
        <f>CONCATENATE("'",Tabla6[[#This Row],[Public ID]],"',")</f>
        <v>'inv_784de6kTiGEm6ABfEkkUo8',</v>
      </c>
      <c r="H971" t="s">
        <v>9</v>
      </c>
      <c r="I971">
        <v>70</v>
      </c>
      <c r="J971" t="s">
        <v>7496</v>
      </c>
      <c r="K971" t="s">
        <v>24</v>
      </c>
      <c r="L971" s="26">
        <v>45405</v>
      </c>
      <c r="M971" s="255" t="s">
        <v>30</v>
      </c>
    </row>
    <row r="972" spans="1:13">
      <c r="A972" t="s">
        <v>19490</v>
      </c>
      <c r="B972">
        <v>4810</v>
      </c>
      <c r="C972" s="27">
        <v>241159772847</v>
      </c>
      <c r="D972" t="str">
        <f t="shared" si="15"/>
        <v>'241159772847',</v>
      </c>
      <c r="E972" s="255" t="s">
        <v>850</v>
      </c>
      <c r="F972" s="255" t="s">
        <v>7497</v>
      </c>
      <c r="G972" t="str">
        <f>CONCATENATE("'",Tabla6[[#This Row],[Public ID]],"',")</f>
        <v>'inv_NJD3NEEqCiZ9ay47y8afQq',</v>
      </c>
      <c r="H972" t="s">
        <v>9</v>
      </c>
      <c r="I972">
        <v>177</v>
      </c>
      <c r="J972" t="s">
        <v>7498</v>
      </c>
      <c r="K972" t="s">
        <v>24</v>
      </c>
      <c r="L972" s="26">
        <v>45405</v>
      </c>
      <c r="M972" s="255" t="s">
        <v>48</v>
      </c>
    </row>
    <row r="973" spans="1:13">
      <c r="A973" t="s">
        <v>19490</v>
      </c>
      <c r="B973">
        <v>4810</v>
      </c>
      <c r="C973" s="27">
        <v>241159772981</v>
      </c>
      <c r="D973" t="str">
        <f t="shared" si="15"/>
        <v>'241159772981',</v>
      </c>
      <c r="E973" s="255" t="s">
        <v>850</v>
      </c>
      <c r="F973" s="255" t="s">
        <v>7499</v>
      </c>
      <c r="G973" t="str">
        <f>CONCATENATE("'",Tabla6[[#This Row],[Public ID]],"',")</f>
        <v>'inv_mtJrRu5NFoYJRwiugWFuwJ',</v>
      </c>
      <c r="H973" t="s">
        <v>9</v>
      </c>
      <c r="I973">
        <v>4</v>
      </c>
      <c r="J973" t="s">
        <v>7500</v>
      </c>
      <c r="K973" t="s">
        <v>24</v>
      </c>
      <c r="L973" s="26">
        <v>45405</v>
      </c>
      <c r="M973" s="255" t="s">
        <v>484</v>
      </c>
    </row>
    <row r="974" spans="1:13">
      <c r="A974" t="s">
        <v>19490</v>
      </c>
      <c r="B974">
        <v>4810</v>
      </c>
      <c r="C974" s="27">
        <v>241159773136</v>
      </c>
      <c r="D974" t="str">
        <f t="shared" si="15"/>
        <v>'241159773136',</v>
      </c>
      <c r="E974" s="255" t="s">
        <v>1923</v>
      </c>
      <c r="F974" s="255" t="s">
        <v>7501</v>
      </c>
      <c r="G974" t="str">
        <f>CONCATENATE("'",Tabla6[[#This Row],[Public ID]],"',")</f>
        <v>'inv_42FeKMrNnWuMKNUkhm4xyY',</v>
      </c>
      <c r="H974" t="s">
        <v>9</v>
      </c>
      <c r="I974">
        <v>100</v>
      </c>
      <c r="J974" t="s">
        <v>7502</v>
      </c>
      <c r="K974" t="s">
        <v>24</v>
      </c>
      <c r="L974" s="26">
        <v>45405</v>
      </c>
      <c r="M974" s="255" t="s">
        <v>368</v>
      </c>
    </row>
    <row r="975" spans="1:13">
      <c r="A975" t="s">
        <v>19490</v>
      </c>
      <c r="B975">
        <v>4810</v>
      </c>
      <c r="C975" s="27">
        <v>241159773193</v>
      </c>
      <c r="D975" t="str">
        <f t="shared" si="15"/>
        <v>'241159773193',</v>
      </c>
      <c r="E975" s="255" t="s">
        <v>850</v>
      </c>
      <c r="F975" s="255" t="s">
        <v>7503</v>
      </c>
      <c r="G975" t="str">
        <f>CONCATENATE("'",Tabla6[[#This Row],[Public ID]],"',")</f>
        <v>'inv_ZuPjWjKCatLqXX75AjUiNv',</v>
      </c>
      <c r="H975" t="s">
        <v>9</v>
      </c>
      <c r="I975">
        <v>20</v>
      </c>
      <c r="J975" t="s">
        <v>7504</v>
      </c>
      <c r="K975" t="s">
        <v>24</v>
      </c>
      <c r="L975" s="26">
        <v>45405</v>
      </c>
      <c r="M975" s="255" t="s">
        <v>30</v>
      </c>
    </row>
    <row r="976" spans="1:13">
      <c r="A976" t="s">
        <v>19490</v>
      </c>
      <c r="B976">
        <v>4810</v>
      </c>
      <c r="C976" s="27">
        <v>241159773569</v>
      </c>
      <c r="D976" t="str">
        <f t="shared" si="15"/>
        <v>'241159773569',</v>
      </c>
      <c r="E976" s="255" t="s">
        <v>850</v>
      </c>
      <c r="F976" s="255" t="s">
        <v>7505</v>
      </c>
      <c r="G976" t="str">
        <f>CONCATENATE("'",Tabla6[[#This Row],[Public ID]],"',")</f>
        <v>'inv_PNiCvQLYWpmUngEy6BUpKj',</v>
      </c>
      <c r="H976" t="s">
        <v>9</v>
      </c>
      <c r="I976">
        <v>9.99</v>
      </c>
      <c r="J976" t="s">
        <v>7506</v>
      </c>
      <c r="K976" t="s">
        <v>24</v>
      </c>
      <c r="L976" s="26">
        <v>45405</v>
      </c>
      <c r="M976" s="255" t="s">
        <v>66</v>
      </c>
    </row>
    <row r="977" spans="1:13">
      <c r="A977" t="s">
        <v>19490</v>
      </c>
      <c r="B977">
        <v>4810</v>
      </c>
      <c r="C977" s="27">
        <v>241159774081</v>
      </c>
      <c r="D977" t="str">
        <f t="shared" si="15"/>
        <v>'241159774081',</v>
      </c>
      <c r="E977" s="255" t="s">
        <v>850</v>
      </c>
      <c r="F977" s="255" t="s">
        <v>7507</v>
      </c>
      <c r="G977" t="str">
        <f>CONCATENATE("'",Tabla6[[#This Row],[Public ID]],"',")</f>
        <v>'inv_FouuHUXwysu73tVbANZ2Vu',</v>
      </c>
      <c r="H977" t="s">
        <v>9</v>
      </c>
      <c r="I977">
        <v>32</v>
      </c>
      <c r="J977" t="s">
        <v>7508</v>
      </c>
      <c r="K977" t="s">
        <v>24</v>
      </c>
      <c r="L977" s="26">
        <v>45405</v>
      </c>
      <c r="M977" s="255" t="s">
        <v>27</v>
      </c>
    </row>
    <row r="978" spans="1:13">
      <c r="A978" t="s">
        <v>19490</v>
      </c>
      <c r="B978">
        <v>4810</v>
      </c>
      <c r="C978" s="27">
        <v>241159774256</v>
      </c>
      <c r="D978" t="str">
        <f t="shared" si="15"/>
        <v>'241159774256',</v>
      </c>
      <c r="E978" s="255" t="s">
        <v>850</v>
      </c>
      <c r="F978" s="255" t="s">
        <v>7509</v>
      </c>
      <c r="G978" t="str">
        <f>CONCATENATE("'",Tabla6[[#This Row],[Public ID]],"',")</f>
        <v>'inv_QQ6vPzurKe8vwgB6sDDa2f',</v>
      </c>
      <c r="H978" t="s">
        <v>9</v>
      </c>
      <c r="I978">
        <v>100</v>
      </c>
      <c r="J978" t="s">
        <v>7510</v>
      </c>
      <c r="K978" t="s">
        <v>24</v>
      </c>
      <c r="L978" s="26">
        <v>45405</v>
      </c>
      <c r="M978" s="255" t="s">
        <v>96</v>
      </c>
    </row>
    <row r="979" spans="1:13">
      <c r="A979" t="s">
        <v>19490</v>
      </c>
      <c r="B979">
        <v>4810</v>
      </c>
      <c r="C979" s="27">
        <v>241159774345</v>
      </c>
      <c r="D979" t="str">
        <f t="shared" si="15"/>
        <v>'241159774345',</v>
      </c>
      <c r="E979" s="255" t="s">
        <v>1923</v>
      </c>
      <c r="F979" s="255" t="s">
        <v>7511</v>
      </c>
      <c r="G979" t="str">
        <f>CONCATENATE("'",Tabla6[[#This Row],[Public ID]],"',")</f>
        <v>'inv_mBmV7etXcycv6V2H7JQhTv',</v>
      </c>
      <c r="H979" t="s">
        <v>9</v>
      </c>
      <c r="I979">
        <v>5</v>
      </c>
      <c r="J979" t="s">
        <v>7512</v>
      </c>
      <c r="K979" t="s">
        <v>24</v>
      </c>
      <c r="L979" s="26">
        <v>45405</v>
      </c>
      <c r="M979" s="255" t="s">
        <v>20</v>
      </c>
    </row>
    <row r="980" spans="1:13">
      <c r="A980" t="s">
        <v>19490</v>
      </c>
      <c r="B980">
        <v>4810</v>
      </c>
      <c r="C980" s="27">
        <v>241159774545</v>
      </c>
      <c r="D980" t="str">
        <f t="shared" si="15"/>
        <v>'241159774545',</v>
      </c>
      <c r="E980" s="255" t="s">
        <v>850</v>
      </c>
      <c r="F980" s="255" t="s">
        <v>7513</v>
      </c>
      <c r="G980" t="str">
        <f>CONCATENATE("'",Tabla6[[#This Row],[Public ID]],"',")</f>
        <v>'inv_jnpfC4KaumTGnEBAyUnEgQ',</v>
      </c>
      <c r="H980" t="s">
        <v>9</v>
      </c>
      <c r="I980">
        <v>5</v>
      </c>
      <c r="J980" t="s">
        <v>7514</v>
      </c>
      <c r="K980" t="s">
        <v>24</v>
      </c>
      <c r="L980" s="26">
        <v>45405</v>
      </c>
      <c r="M980" s="255" t="s">
        <v>66</v>
      </c>
    </row>
    <row r="981" spans="1:13">
      <c r="A981" t="s">
        <v>19490</v>
      </c>
      <c r="B981">
        <v>4810</v>
      </c>
      <c r="C981" s="27">
        <v>241159774687</v>
      </c>
      <c r="D981" t="str">
        <f t="shared" si="15"/>
        <v>'241159774687',</v>
      </c>
      <c r="E981" s="255" t="s">
        <v>850</v>
      </c>
      <c r="F981" s="255" t="s">
        <v>7515</v>
      </c>
      <c r="G981" t="str">
        <f>CONCATENATE("'",Tabla6[[#This Row],[Public ID]],"',")</f>
        <v>'inv_KapQcazJR5v3w5ZSJCcWus',</v>
      </c>
      <c r="H981" t="s">
        <v>9</v>
      </c>
      <c r="I981">
        <v>50</v>
      </c>
      <c r="J981" t="s">
        <v>7516</v>
      </c>
      <c r="K981" t="s">
        <v>24</v>
      </c>
      <c r="L981" s="26">
        <v>45405</v>
      </c>
      <c r="M981" s="255" t="s">
        <v>30</v>
      </c>
    </row>
    <row r="982" spans="1:13">
      <c r="A982" t="s">
        <v>19490</v>
      </c>
      <c r="B982">
        <v>4810</v>
      </c>
      <c r="C982" s="27">
        <v>241159776469</v>
      </c>
      <c r="D982" t="str">
        <f t="shared" si="15"/>
        <v>'241159776469',</v>
      </c>
      <c r="E982" s="255" t="s">
        <v>850</v>
      </c>
      <c r="F982" s="255" t="s">
        <v>7517</v>
      </c>
      <c r="G982" t="str">
        <f>CONCATENATE("'",Tabla6[[#This Row],[Public ID]],"',")</f>
        <v>'inv_T5zAKfDQ8CsFkKyyAHTLmh',</v>
      </c>
      <c r="H982" t="s">
        <v>9</v>
      </c>
      <c r="I982">
        <v>20</v>
      </c>
      <c r="J982" t="s">
        <v>7518</v>
      </c>
      <c r="K982" t="s">
        <v>24</v>
      </c>
      <c r="L982" s="26">
        <v>45405</v>
      </c>
      <c r="M982" s="255" t="s">
        <v>484</v>
      </c>
    </row>
    <row r="983" spans="1:13">
      <c r="A983" t="s">
        <v>19490</v>
      </c>
      <c r="B983">
        <v>4810</v>
      </c>
      <c r="C983" s="27">
        <v>241159776756</v>
      </c>
      <c r="D983" t="str">
        <f t="shared" si="15"/>
        <v>'241159776756',</v>
      </c>
      <c r="E983" s="255" t="s">
        <v>850</v>
      </c>
      <c r="F983" s="255" t="s">
        <v>7519</v>
      </c>
      <c r="G983" t="str">
        <f>CONCATENATE("'",Tabla6[[#This Row],[Public ID]],"',")</f>
        <v>'inv_L9hcBvKBhnU5W3e4WrKQS4',</v>
      </c>
      <c r="H983" t="s">
        <v>9</v>
      </c>
      <c r="I983">
        <v>100</v>
      </c>
      <c r="J983" t="s">
        <v>7520</v>
      </c>
      <c r="K983" t="s">
        <v>24</v>
      </c>
      <c r="L983" s="26">
        <v>45405</v>
      </c>
      <c r="M983" s="255" t="s">
        <v>27</v>
      </c>
    </row>
    <row r="984" spans="1:13">
      <c r="A984" t="s">
        <v>19490</v>
      </c>
      <c r="B984">
        <v>4810</v>
      </c>
      <c r="C984" s="27">
        <v>241159777072</v>
      </c>
      <c r="D984" t="str">
        <f t="shared" si="15"/>
        <v>'241159777072',</v>
      </c>
      <c r="E984" s="255" t="s">
        <v>850</v>
      </c>
      <c r="F984" s="255" t="s">
        <v>7521</v>
      </c>
      <c r="G984" t="str">
        <f>CONCATENATE("'",Tabla6[[#This Row],[Public ID]],"',")</f>
        <v>'inv_5jqLAciD5WsYafq9yTCh4m',</v>
      </c>
      <c r="H984" t="s">
        <v>9</v>
      </c>
      <c r="I984">
        <v>180</v>
      </c>
      <c r="J984" t="s">
        <v>7522</v>
      </c>
      <c r="K984" t="s">
        <v>24</v>
      </c>
      <c r="L984" s="26">
        <v>45405</v>
      </c>
      <c r="M984" s="255" t="s">
        <v>484</v>
      </c>
    </row>
    <row r="985" spans="1:13">
      <c r="A985" t="s">
        <v>19490</v>
      </c>
      <c r="B985">
        <v>4810</v>
      </c>
      <c r="C985" s="27">
        <v>241159777359</v>
      </c>
      <c r="D985" t="str">
        <f t="shared" si="15"/>
        <v>'241159777359',</v>
      </c>
      <c r="E985" s="255" t="s">
        <v>850</v>
      </c>
      <c r="F985" s="255" t="s">
        <v>7523</v>
      </c>
      <c r="G985" t="str">
        <f>CONCATENATE("'",Tabla6[[#This Row],[Public ID]],"',")</f>
        <v>'inv_JjyfG2yNLYKCfXLwYTWpTV',</v>
      </c>
      <c r="H985" t="s">
        <v>9</v>
      </c>
      <c r="I985">
        <v>47</v>
      </c>
      <c r="J985" t="s">
        <v>7524</v>
      </c>
      <c r="K985" t="s">
        <v>24</v>
      </c>
      <c r="L985" s="26">
        <v>45405</v>
      </c>
      <c r="M985" s="255" t="s">
        <v>30</v>
      </c>
    </row>
    <row r="986" spans="1:13">
      <c r="A986" t="s">
        <v>19490</v>
      </c>
      <c r="B986">
        <v>4810</v>
      </c>
      <c r="C986" s="27">
        <v>241150242251</v>
      </c>
      <c r="D986" t="str">
        <f t="shared" si="15"/>
        <v>'241150242251',</v>
      </c>
      <c r="E986" s="255" t="s">
        <v>1923</v>
      </c>
      <c r="F986" s="255" t="s">
        <v>7525</v>
      </c>
      <c r="G986" t="str">
        <f>CONCATENATE("'",Tabla6[[#This Row],[Public ID]],"',")</f>
        <v>'inv_k99GdxYNoL8qW4Lc4KbAQ7',</v>
      </c>
      <c r="H986" t="s">
        <v>9</v>
      </c>
      <c r="I986">
        <v>38</v>
      </c>
      <c r="J986" t="s">
        <v>7526</v>
      </c>
      <c r="K986" t="s">
        <v>24</v>
      </c>
      <c r="L986" s="26">
        <v>45406</v>
      </c>
      <c r="M986" s="255" t="s">
        <v>484</v>
      </c>
    </row>
    <row r="987" spans="1:13">
      <c r="A987" t="s">
        <v>19490</v>
      </c>
      <c r="B987">
        <v>4810</v>
      </c>
      <c r="C987" s="27">
        <v>241159998061</v>
      </c>
      <c r="D987" t="str">
        <f t="shared" si="15"/>
        <v>'241159998061',</v>
      </c>
      <c r="E987" s="255" t="s">
        <v>1923</v>
      </c>
      <c r="F987" s="255" t="s">
        <v>7527</v>
      </c>
      <c r="G987" t="str">
        <f>CONCATENATE("'",Tabla6[[#This Row],[Public ID]],"',")</f>
        <v>'inv_YjGG5ubkC97LkLYSbm7744',</v>
      </c>
      <c r="H987" t="s">
        <v>9</v>
      </c>
      <c r="I987">
        <v>152</v>
      </c>
      <c r="J987" t="s">
        <v>7528</v>
      </c>
      <c r="K987" t="s">
        <v>24</v>
      </c>
      <c r="L987" s="26">
        <v>45406</v>
      </c>
      <c r="M987" s="255" t="s">
        <v>66</v>
      </c>
    </row>
    <row r="988" spans="1:13">
      <c r="A988" t="s">
        <v>19490</v>
      </c>
      <c r="B988">
        <v>4810</v>
      </c>
      <c r="C988" s="27">
        <v>241160367425</v>
      </c>
      <c r="D988" t="str">
        <f t="shared" si="15"/>
        <v>'241160367425',</v>
      </c>
      <c r="E988" s="255" t="s">
        <v>850</v>
      </c>
      <c r="F988" s="255" t="s">
        <v>7529</v>
      </c>
      <c r="G988" t="str">
        <f>CONCATENATE("'",Tabla6[[#This Row],[Public ID]],"',")</f>
        <v>'inv_njq8xm8P87Qr9czxFBjj82',</v>
      </c>
      <c r="H988" t="s">
        <v>9</v>
      </c>
      <c r="I988">
        <v>100</v>
      </c>
      <c r="J988" t="s">
        <v>7530</v>
      </c>
      <c r="K988" t="s">
        <v>24</v>
      </c>
      <c r="L988" s="26">
        <v>45406</v>
      </c>
      <c r="M988" s="255" t="s">
        <v>98</v>
      </c>
    </row>
    <row r="989" spans="1:13">
      <c r="A989" t="s">
        <v>19490</v>
      </c>
      <c r="B989">
        <v>4952</v>
      </c>
      <c r="C989" s="27" t="s">
        <v>7531</v>
      </c>
      <c r="D989" t="str">
        <f t="shared" si="15"/>
        <v>'240112120038',</v>
      </c>
      <c r="E989" t="s">
        <v>1973</v>
      </c>
      <c r="F989" t="s">
        <v>7532</v>
      </c>
      <c r="G989" t="str">
        <f>CONCATENATE("'",Tabla6[[#This Row],[Public ID]],"',")</f>
        <v>'inv_C3vQ5z6YxBfSctqgXunf69',</v>
      </c>
      <c r="H989" t="s">
        <v>9</v>
      </c>
      <c r="I989" s="28">
        <v>875</v>
      </c>
      <c r="J989" s="253" t="s">
        <v>7533</v>
      </c>
      <c r="K989" t="s">
        <v>24</v>
      </c>
      <c r="L989" s="26">
        <v>45407</v>
      </c>
      <c r="M989" t="s">
        <v>3441</v>
      </c>
    </row>
    <row r="990" spans="1:13">
      <c r="A990" t="s">
        <v>19490</v>
      </c>
      <c r="B990">
        <v>4839</v>
      </c>
      <c r="C990" s="43" t="s">
        <v>7534</v>
      </c>
      <c r="D990" t="str">
        <f t="shared" si="15"/>
        <v>'241160466947',</v>
      </c>
      <c r="E990" t="s">
        <v>850</v>
      </c>
      <c r="F990" t="s">
        <v>7535</v>
      </c>
      <c r="G990" t="str">
        <f>CONCATENATE("'",Tabla6[[#This Row],[Public ID]],"',")</f>
        <v>'inv_R3iBxvXRHdMPhqcJaobmC3',</v>
      </c>
      <c r="H990" t="s">
        <v>9</v>
      </c>
      <c r="I990">
        <v>117.97</v>
      </c>
      <c r="J990" t="s">
        <v>7536</v>
      </c>
      <c r="K990" t="s">
        <v>24</v>
      </c>
      <c r="L990" s="26">
        <v>45407</v>
      </c>
      <c r="M990" t="s">
        <v>66</v>
      </c>
    </row>
    <row r="991" spans="1:13">
      <c r="A991" t="s">
        <v>19490</v>
      </c>
      <c r="B991">
        <v>4839</v>
      </c>
      <c r="C991" s="43" t="s">
        <v>7537</v>
      </c>
      <c r="D991" t="str">
        <f t="shared" si="15"/>
        <v>'241160467469',</v>
      </c>
      <c r="E991" t="s">
        <v>850</v>
      </c>
      <c r="F991" t="s">
        <v>7538</v>
      </c>
      <c r="G991" t="str">
        <f>CONCATENATE("'",Tabla6[[#This Row],[Public ID]],"',")</f>
        <v>'inv_EbQ29nPtQjTVXKWYBcFG84',</v>
      </c>
      <c r="H991" t="s">
        <v>9</v>
      </c>
      <c r="I991">
        <v>35</v>
      </c>
      <c r="J991" t="s">
        <v>7539</v>
      </c>
      <c r="K991" t="s">
        <v>24</v>
      </c>
      <c r="L991" s="26">
        <v>45407</v>
      </c>
      <c r="M991" t="s">
        <v>96</v>
      </c>
    </row>
    <row r="992" spans="1:13">
      <c r="A992" t="s">
        <v>19490</v>
      </c>
      <c r="B992">
        <v>4839</v>
      </c>
      <c r="C992" s="43" t="s">
        <v>7540</v>
      </c>
      <c r="D992" t="str">
        <f t="shared" si="15"/>
        <v>'241160468092',</v>
      </c>
      <c r="E992" t="s">
        <v>850</v>
      </c>
      <c r="F992" t="s">
        <v>7541</v>
      </c>
      <c r="G992" t="str">
        <f>CONCATENATE("'",Tabla6[[#This Row],[Public ID]],"',")</f>
        <v>'inv_PMydD4qaGxkpbE6cq7rz2f',</v>
      </c>
      <c r="H992" t="s">
        <v>9</v>
      </c>
      <c r="I992">
        <v>50</v>
      </c>
      <c r="J992" t="s">
        <v>7542</v>
      </c>
      <c r="K992" t="s">
        <v>24</v>
      </c>
      <c r="L992" s="26">
        <v>45407</v>
      </c>
      <c r="M992" t="s">
        <v>30</v>
      </c>
    </row>
    <row r="993" spans="1:13">
      <c r="A993" t="s">
        <v>19490</v>
      </c>
      <c r="B993">
        <v>4839</v>
      </c>
      <c r="C993" s="43" t="s">
        <v>7543</v>
      </c>
      <c r="D993" t="str">
        <f t="shared" si="15"/>
        <v>'241160484024',</v>
      </c>
      <c r="E993" t="s">
        <v>850</v>
      </c>
      <c r="F993" t="s">
        <v>7544</v>
      </c>
      <c r="G993" t="str">
        <f>CONCATENATE("'",Tabla6[[#This Row],[Public ID]],"',")</f>
        <v>'inv_nh3Dn6yWFYrNQxvoMeHney',</v>
      </c>
      <c r="H993" t="s">
        <v>9</v>
      </c>
      <c r="I993">
        <v>20</v>
      </c>
      <c r="J993" t="s">
        <v>7545</v>
      </c>
      <c r="K993" t="s">
        <v>24</v>
      </c>
      <c r="L993" s="26">
        <v>45407</v>
      </c>
      <c r="M993" t="s">
        <v>30</v>
      </c>
    </row>
    <row r="994" spans="1:13">
      <c r="A994" t="s">
        <v>19490</v>
      </c>
      <c r="B994">
        <v>4839</v>
      </c>
      <c r="C994" s="43" t="s">
        <v>7546</v>
      </c>
      <c r="D994" t="str">
        <f t="shared" si="15"/>
        <v>'241160484104',</v>
      </c>
      <c r="E994" t="s">
        <v>850</v>
      </c>
      <c r="F994" t="s">
        <v>7547</v>
      </c>
      <c r="G994" t="str">
        <f>CONCATENATE("'",Tabla6[[#This Row],[Public ID]],"',")</f>
        <v>'inv_DADJeU2BGvYYxruuJM3zmm',</v>
      </c>
      <c r="H994" t="s">
        <v>9</v>
      </c>
      <c r="I994">
        <v>50</v>
      </c>
      <c r="J994" t="s">
        <v>7548</v>
      </c>
      <c r="K994" t="s">
        <v>24</v>
      </c>
      <c r="L994" s="26">
        <v>45407</v>
      </c>
      <c r="M994" t="s">
        <v>48</v>
      </c>
    </row>
    <row r="995" spans="1:13">
      <c r="A995" t="s">
        <v>19490</v>
      </c>
      <c r="B995">
        <v>4839</v>
      </c>
      <c r="C995" s="43" t="s">
        <v>7549</v>
      </c>
      <c r="D995" t="str">
        <f t="shared" si="15"/>
        <v>'241160709206',</v>
      </c>
      <c r="E995" t="s">
        <v>850</v>
      </c>
      <c r="F995" t="s">
        <v>7550</v>
      </c>
      <c r="G995" t="str">
        <f>CONCATENATE("'",Tabla6[[#This Row],[Public ID]],"',")</f>
        <v>'inv_BJkuEbDaqcWriMdDKa7kLN',</v>
      </c>
      <c r="H995" t="s">
        <v>9</v>
      </c>
      <c r="I995">
        <v>500</v>
      </c>
      <c r="J995" t="s">
        <v>7551</v>
      </c>
      <c r="K995" t="s">
        <v>24</v>
      </c>
      <c r="L995" s="26">
        <v>45407</v>
      </c>
      <c r="M995" t="s">
        <v>30</v>
      </c>
    </row>
    <row r="996" spans="1:13">
      <c r="A996" t="s">
        <v>19490</v>
      </c>
      <c r="B996">
        <v>4839</v>
      </c>
      <c r="C996" s="43" t="s">
        <v>7552</v>
      </c>
      <c r="D996" t="str">
        <f t="shared" si="15"/>
        <v>'241160733488',</v>
      </c>
      <c r="E996" t="s">
        <v>850</v>
      </c>
      <c r="F996" t="s">
        <v>7553</v>
      </c>
      <c r="G996" t="str">
        <f>CONCATENATE("'",Tabla6[[#This Row],[Public ID]],"',")</f>
        <v>'inv_HiCvD6tAtSAbQ8qUdCyuje',</v>
      </c>
      <c r="H996" t="s">
        <v>9</v>
      </c>
      <c r="I996">
        <v>20</v>
      </c>
      <c r="J996" t="s">
        <v>7554</v>
      </c>
      <c r="K996" t="s">
        <v>24</v>
      </c>
      <c r="L996" s="26">
        <v>45407</v>
      </c>
      <c r="M996" t="s">
        <v>30</v>
      </c>
    </row>
    <row r="997" spans="1:13">
      <c r="A997" t="s">
        <v>19490</v>
      </c>
      <c r="B997">
        <v>4839</v>
      </c>
      <c r="C997" s="43" t="s">
        <v>7555</v>
      </c>
      <c r="D997" t="str">
        <f t="shared" si="15"/>
        <v>'241160742998',</v>
      </c>
      <c r="E997" t="s">
        <v>1923</v>
      </c>
      <c r="F997" t="s">
        <v>7556</v>
      </c>
      <c r="G997" t="str">
        <f>CONCATENATE("'",Tabla6[[#This Row],[Public ID]],"',")</f>
        <v>'inv_heAUpU8mxGYYyD5qRrj5uz',</v>
      </c>
      <c r="H997" t="s">
        <v>9</v>
      </c>
      <c r="I997">
        <v>60</v>
      </c>
      <c r="J997" t="s">
        <v>7557</v>
      </c>
      <c r="K997" t="s">
        <v>24</v>
      </c>
      <c r="L997" s="26">
        <v>45407</v>
      </c>
      <c r="M997" t="s">
        <v>48</v>
      </c>
    </row>
    <row r="998" spans="1:13">
      <c r="A998" t="s">
        <v>19490</v>
      </c>
      <c r="B998">
        <v>4839</v>
      </c>
      <c r="C998" s="43" t="s">
        <v>7558</v>
      </c>
      <c r="D998" t="str">
        <f t="shared" si="15"/>
        <v>'241160755429',</v>
      </c>
      <c r="E998" t="s">
        <v>850</v>
      </c>
      <c r="F998" t="s">
        <v>7559</v>
      </c>
      <c r="G998" t="str">
        <f>CONCATENATE("'",Tabla6[[#This Row],[Public ID]],"',")</f>
        <v>'inv_bMkiA7X9krTfNFY7j72ydk',</v>
      </c>
      <c r="H998" t="s">
        <v>9</v>
      </c>
      <c r="I998">
        <v>100</v>
      </c>
      <c r="J998" t="s">
        <v>7560</v>
      </c>
      <c r="K998" t="s">
        <v>24</v>
      </c>
      <c r="L998" s="26">
        <v>45407</v>
      </c>
      <c r="M998" t="s">
        <v>27</v>
      </c>
    </row>
    <row r="999" spans="1:13">
      <c r="A999" t="s">
        <v>19490</v>
      </c>
      <c r="B999">
        <v>4839</v>
      </c>
      <c r="C999" s="43" t="s">
        <v>7561</v>
      </c>
      <c r="D999" t="str">
        <f t="shared" si="15"/>
        <v>'241160768925',</v>
      </c>
      <c r="E999" t="s">
        <v>1923</v>
      </c>
      <c r="F999" t="s">
        <v>7562</v>
      </c>
      <c r="G999" t="str">
        <f>CONCATENATE("'",Tabla6[[#This Row],[Public ID]],"',")</f>
        <v>'inv_KpGF6iBdjDs6VoFVXSTHt5',</v>
      </c>
      <c r="H999" t="s">
        <v>9</v>
      </c>
      <c r="I999">
        <v>20</v>
      </c>
      <c r="J999" t="s">
        <v>7563</v>
      </c>
      <c r="K999" t="s">
        <v>24</v>
      </c>
      <c r="L999" s="26">
        <v>45407</v>
      </c>
      <c r="M999" t="s">
        <v>48</v>
      </c>
    </row>
    <row r="1000" spans="1:13">
      <c r="A1000" t="s">
        <v>19490</v>
      </c>
      <c r="B1000">
        <v>4839</v>
      </c>
      <c r="C1000" s="43" t="s">
        <v>7564</v>
      </c>
      <c r="D1000" t="str">
        <f t="shared" si="15"/>
        <v>'241160799599',</v>
      </c>
      <c r="E1000" t="s">
        <v>850</v>
      </c>
      <c r="F1000" t="s">
        <v>7565</v>
      </c>
      <c r="G1000" t="str">
        <f>CONCATENATE("'",Tabla6[[#This Row],[Public ID]],"',")</f>
        <v>'inv_JAtLjrb8mTxAc5UTxr9ZtQ',</v>
      </c>
      <c r="H1000" t="s">
        <v>9</v>
      </c>
      <c r="I1000">
        <v>49.9</v>
      </c>
      <c r="J1000" t="s">
        <v>7566</v>
      </c>
      <c r="K1000" t="s">
        <v>24</v>
      </c>
      <c r="L1000" s="26">
        <v>45407</v>
      </c>
      <c r="M1000" t="s">
        <v>66</v>
      </c>
    </row>
    <row r="1001" spans="1:13">
      <c r="A1001" t="s">
        <v>19490</v>
      </c>
      <c r="B1001">
        <v>4839</v>
      </c>
      <c r="C1001" s="43" t="s">
        <v>7567</v>
      </c>
      <c r="D1001" t="str">
        <f t="shared" si="15"/>
        <v>'241160942144',</v>
      </c>
      <c r="E1001" t="s">
        <v>1923</v>
      </c>
      <c r="F1001" t="s">
        <v>7568</v>
      </c>
      <c r="G1001" t="str">
        <f>CONCATENATE("'",Tabla6[[#This Row],[Public ID]],"',")</f>
        <v>'inv_5ZfFiL7zP7QQJUsRtSe7JP',</v>
      </c>
      <c r="H1001" t="s">
        <v>9</v>
      </c>
      <c r="I1001">
        <v>49.9</v>
      </c>
      <c r="J1001" t="s">
        <v>7569</v>
      </c>
      <c r="K1001" t="s">
        <v>24</v>
      </c>
      <c r="L1001" s="26">
        <v>45407</v>
      </c>
      <c r="M1001" t="s">
        <v>66</v>
      </c>
    </row>
    <row r="1002" spans="1:13">
      <c r="A1002" t="s">
        <v>19490</v>
      </c>
      <c r="B1002">
        <v>4839</v>
      </c>
      <c r="C1002" s="43" t="s">
        <v>7570</v>
      </c>
      <c r="D1002" t="str">
        <f t="shared" si="15"/>
        <v>'241160976401',</v>
      </c>
      <c r="E1002" t="s">
        <v>1923</v>
      </c>
      <c r="F1002" t="s">
        <v>7571</v>
      </c>
      <c r="G1002" t="str">
        <f>CONCATENATE("'",Tabla6[[#This Row],[Public ID]],"',")</f>
        <v>'inv_4Q2SYXK2chZE62BEeEvuCh',</v>
      </c>
      <c r="H1002" t="s">
        <v>9</v>
      </c>
      <c r="I1002">
        <v>356</v>
      </c>
      <c r="J1002" t="s">
        <v>7572</v>
      </c>
      <c r="K1002" t="s">
        <v>24</v>
      </c>
      <c r="L1002" s="26">
        <v>45407</v>
      </c>
      <c r="M1002" t="s">
        <v>66</v>
      </c>
    </row>
    <row r="1003" spans="1:13">
      <c r="A1003" t="s">
        <v>19490</v>
      </c>
      <c r="B1003">
        <v>4839</v>
      </c>
      <c r="C1003" s="43" t="s">
        <v>7573</v>
      </c>
      <c r="D1003" t="str">
        <f t="shared" si="15"/>
        <v>'241160976419',</v>
      </c>
      <c r="E1003" t="s">
        <v>1923</v>
      </c>
      <c r="F1003" t="s">
        <v>7574</v>
      </c>
      <c r="G1003" t="str">
        <f>CONCATENATE("'",Tabla6[[#This Row],[Public ID]],"',")</f>
        <v>'inv_92sAovAbffgL6YgrahtLSJ',</v>
      </c>
      <c r="H1003" t="s">
        <v>9</v>
      </c>
      <c r="I1003">
        <v>828</v>
      </c>
      <c r="J1003" t="s">
        <v>7575</v>
      </c>
      <c r="K1003" t="s">
        <v>24</v>
      </c>
      <c r="L1003" s="26">
        <v>45407</v>
      </c>
      <c r="M1003" t="s">
        <v>66</v>
      </c>
    </row>
    <row r="1004" spans="1:13">
      <c r="A1004" t="s">
        <v>19490</v>
      </c>
      <c r="B1004">
        <v>4839</v>
      </c>
      <c r="C1004" s="43" t="s">
        <v>7576</v>
      </c>
      <c r="D1004" t="str">
        <f t="shared" si="15"/>
        <v>'241171003628',</v>
      </c>
      <c r="E1004" t="s">
        <v>1923</v>
      </c>
      <c r="F1004" t="s">
        <v>7577</v>
      </c>
      <c r="G1004" t="str">
        <f>CONCATENATE("'",Tabla6[[#This Row],[Public ID]],"',")</f>
        <v>'inv_VUPJYgSxzMv72Qtiorj8ud',</v>
      </c>
      <c r="H1004" t="s">
        <v>9</v>
      </c>
      <c r="I1004">
        <v>50</v>
      </c>
      <c r="J1004" t="s">
        <v>7578</v>
      </c>
      <c r="K1004" t="s">
        <v>24</v>
      </c>
      <c r="L1004" s="26">
        <v>45407</v>
      </c>
      <c r="M1004" t="s">
        <v>96</v>
      </c>
    </row>
    <row r="1005" spans="1:13">
      <c r="A1005" t="s">
        <v>19490</v>
      </c>
      <c r="B1005">
        <v>4850</v>
      </c>
      <c r="C1005" s="27">
        <v>241171190226</v>
      </c>
      <c r="D1005" t="str">
        <f t="shared" si="15"/>
        <v>'241171190226',</v>
      </c>
      <c r="E1005" t="s">
        <v>850</v>
      </c>
      <c r="F1005" t="s">
        <v>7579</v>
      </c>
      <c r="G1005" t="str">
        <f>CONCATENATE("'",Tabla6[[#This Row],[Public ID]],"',")</f>
        <v>'inv_9CxPAPZKYqJiwhLzPzRbwB',</v>
      </c>
      <c r="H1005" t="s">
        <v>9</v>
      </c>
      <c r="I1005">
        <v>356</v>
      </c>
      <c r="J1005" s="253">
        <v>907698</v>
      </c>
      <c r="K1005" t="s">
        <v>24</v>
      </c>
      <c r="L1005" s="26">
        <v>45409</v>
      </c>
      <c r="M1005" t="s">
        <v>7580</v>
      </c>
    </row>
    <row r="1006" spans="1:13">
      <c r="A1006" t="s">
        <v>19490</v>
      </c>
      <c r="B1006">
        <v>4871</v>
      </c>
      <c r="C1006" s="27">
        <v>241182210394</v>
      </c>
      <c r="D1006" t="str">
        <f t="shared" si="15"/>
        <v>'241182210394',</v>
      </c>
      <c r="E1006" t="s">
        <v>850</v>
      </c>
      <c r="F1006" t="s">
        <v>7581</v>
      </c>
      <c r="G1006" t="str">
        <f>CONCATENATE("'",Tabla6[[#This Row],[Public ID]],"',")</f>
        <v>'inv_CyNztzRTrVqpKgCVZhvoNX',</v>
      </c>
      <c r="H1006" t="s">
        <v>9</v>
      </c>
      <c r="I1006" s="39" t="s">
        <v>7582</v>
      </c>
      <c r="J1006" s="253">
        <v>3158002</v>
      </c>
      <c r="K1006" t="s">
        <v>24</v>
      </c>
      <c r="L1006" s="26">
        <v>45409</v>
      </c>
      <c r="M1006" t="s">
        <v>27</v>
      </c>
    </row>
    <row r="1007" spans="1:13">
      <c r="A1007" t="s">
        <v>19490</v>
      </c>
      <c r="B1007">
        <v>4871</v>
      </c>
      <c r="C1007" s="27">
        <v>241182213187</v>
      </c>
      <c r="D1007" t="str">
        <f t="shared" si="15"/>
        <v>'241182213187',</v>
      </c>
      <c r="E1007" t="s">
        <v>850</v>
      </c>
      <c r="F1007" t="s">
        <v>7583</v>
      </c>
      <c r="G1007" t="str">
        <f>CONCATENATE("'",Tabla6[[#This Row],[Public ID]],"',")</f>
        <v>'inv_YBYYZVk7mACeMmPzAVP5S4',</v>
      </c>
      <c r="H1007" t="s">
        <v>9</v>
      </c>
      <c r="I1007" s="39" t="s">
        <v>7584</v>
      </c>
      <c r="J1007" s="253">
        <v>214875</v>
      </c>
      <c r="K1007" t="s">
        <v>24</v>
      </c>
      <c r="L1007" s="26">
        <v>45409</v>
      </c>
      <c r="M1007" t="s">
        <v>255</v>
      </c>
    </row>
    <row r="1008" spans="1:13">
      <c r="A1008" t="s">
        <v>19490</v>
      </c>
      <c r="B1008">
        <v>4850</v>
      </c>
      <c r="C1008" s="27">
        <v>241160527953</v>
      </c>
      <c r="D1008" t="str">
        <f t="shared" si="15"/>
        <v>'241160527953',</v>
      </c>
      <c r="E1008" t="s">
        <v>1923</v>
      </c>
      <c r="F1008" t="s">
        <v>7585</v>
      </c>
      <c r="G1008" t="str">
        <f>CONCATENATE("'",Tabla6[[#This Row],[Public ID]],"',")</f>
        <v>'inv_92WhmqwKtC7ZqyZwQM4EhP',</v>
      </c>
      <c r="H1008" t="s">
        <v>9</v>
      </c>
      <c r="I1008">
        <v>185.4</v>
      </c>
      <c r="J1008" s="253">
        <v>6090663</v>
      </c>
      <c r="K1008" t="s">
        <v>24</v>
      </c>
      <c r="L1008" s="26">
        <v>45410</v>
      </c>
      <c r="M1008" t="s">
        <v>7586</v>
      </c>
    </row>
    <row r="1009" spans="1:13">
      <c r="A1009" t="s">
        <v>19490</v>
      </c>
      <c r="B1009">
        <v>4871</v>
      </c>
      <c r="C1009" s="27">
        <v>241192546751</v>
      </c>
      <c r="D1009" t="str">
        <f t="shared" si="15"/>
        <v>'241192546751',</v>
      </c>
      <c r="E1009" t="s">
        <v>850</v>
      </c>
      <c r="F1009" t="s">
        <v>7587</v>
      </c>
      <c r="G1009" t="str">
        <f>CONCATENATE("'",Tabla6[[#This Row],[Public ID]],"',")</f>
        <v>'inv_SQvpdrvt7SXGUdoyBf5rqX',</v>
      </c>
      <c r="H1009" t="s">
        <v>9</v>
      </c>
      <c r="I1009" s="39" t="s">
        <v>7588</v>
      </c>
      <c r="J1009" s="253">
        <v>2908615</v>
      </c>
      <c r="K1009" t="s">
        <v>24</v>
      </c>
      <c r="L1009" s="26">
        <v>45410</v>
      </c>
      <c r="M1009" t="s">
        <v>96</v>
      </c>
    </row>
    <row r="1010" spans="1:13">
      <c r="A1010" t="s">
        <v>19490</v>
      </c>
      <c r="B1010">
        <v>4871</v>
      </c>
      <c r="C1010" s="27">
        <v>241192566278</v>
      </c>
      <c r="D1010" t="str">
        <f t="shared" si="15"/>
        <v>'241192566278',</v>
      </c>
      <c r="E1010" t="s">
        <v>1923</v>
      </c>
      <c r="F1010" t="s">
        <v>7589</v>
      </c>
      <c r="G1010" t="str">
        <f>CONCATENATE("'",Tabla6[[#This Row],[Public ID]],"',")</f>
        <v>'inv_UVwLD48Xgu5qXoyu28VLzn',</v>
      </c>
      <c r="H1010" t="s">
        <v>9</v>
      </c>
      <c r="I1010" s="39" t="s">
        <v>7590</v>
      </c>
      <c r="J1010" s="253">
        <v>2809663</v>
      </c>
      <c r="K1010" t="s">
        <v>24</v>
      </c>
      <c r="L1010" s="26">
        <v>45410</v>
      </c>
      <c r="M1010" t="s">
        <v>96</v>
      </c>
    </row>
    <row r="1011" spans="1:13">
      <c r="A1011" t="s">
        <v>19490</v>
      </c>
      <c r="B1011">
        <v>4871</v>
      </c>
      <c r="C1011" s="27">
        <v>241202704996</v>
      </c>
      <c r="D1011" t="str">
        <f t="shared" si="15"/>
        <v>'241202704996',</v>
      </c>
      <c r="E1011" t="s">
        <v>850</v>
      </c>
      <c r="F1011" t="s">
        <v>7591</v>
      </c>
      <c r="G1011" t="str">
        <f>CONCATENATE("'",Tabla6[[#This Row],[Public ID]],"',")</f>
        <v>'inv_WCFoenyJg2ePK9Upkxm43P',</v>
      </c>
      <c r="H1011" t="s">
        <v>9</v>
      </c>
      <c r="I1011" s="39" t="s">
        <v>7592</v>
      </c>
      <c r="J1011" s="253">
        <v>752316</v>
      </c>
      <c r="K1011" t="s">
        <v>145</v>
      </c>
      <c r="L1011" s="26">
        <v>45410</v>
      </c>
      <c r="M1011" t="s">
        <v>30</v>
      </c>
    </row>
    <row r="1012" spans="1:13">
      <c r="A1012" t="s">
        <v>19490</v>
      </c>
      <c r="B1012">
        <v>4896</v>
      </c>
      <c r="C1012" s="27">
        <v>241202781945</v>
      </c>
      <c r="D1012" t="str">
        <f t="shared" si="15"/>
        <v>'241202781945',</v>
      </c>
      <c r="E1012" t="s">
        <v>850</v>
      </c>
      <c r="F1012" t="s">
        <v>7593</v>
      </c>
      <c r="G1012" t="str">
        <f>CONCATENATE("'",Tabla6[[#This Row],[Public ID]],"',")</f>
        <v>'inv_dy3jJUpYUHayYsu86RBfdr',</v>
      </c>
      <c r="H1012" t="s">
        <v>9</v>
      </c>
      <c r="I1012">
        <v>20</v>
      </c>
      <c r="J1012" t="s">
        <v>7594</v>
      </c>
      <c r="K1012" t="s">
        <v>24</v>
      </c>
      <c r="L1012" s="26">
        <v>45410</v>
      </c>
      <c r="M1012" t="s">
        <v>484</v>
      </c>
    </row>
    <row r="1013" spans="1:13">
      <c r="A1013" t="s">
        <v>19490</v>
      </c>
      <c r="B1013">
        <v>4896</v>
      </c>
      <c r="C1013" s="27">
        <v>240122659677</v>
      </c>
      <c r="D1013" t="str">
        <f t="shared" si="15"/>
        <v>'240122659677',</v>
      </c>
      <c r="E1013" t="s">
        <v>1973</v>
      </c>
      <c r="F1013" t="s">
        <v>7595</v>
      </c>
      <c r="G1013" t="str">
        <f>CONCATENATE("'",Tabla6[[#This Row],[Public ID]],"',")</f>
        <v>'inv_EQHiGrEBTiqVzmCH89cixG',</v>
      </c>
      <c r="H1013" t="s">
        <v>9</v>
      </c>
      <c r="I1013">
        <v>1227.9000000000001</v>
      </c>
      <c r="J1013" t="s">
        <v>7596</v>
      </c>
      <c r="K1013" t="s">
        <v>24</v>
      </c>
      <c r="L1013" s="26">
        <v>45411</v>
      </c>
      <c r="M1013" t="s">
        <v>7597</v>
      </c>
    </row>
    <row r="1014" spans="1:13">
      <c r="A1014" t="s">
        <v>19490</v>
      </c>
      <c r="B1014">
        <v>4896</v>
      </c>
      <c r="C1014" s="27">
        <v>240978219412</v>
      </c>
      <c r="D1014" t="str">
        <f t="shared" si="15"/>
        <v>'240978219412',</v>
      </c>
      <c r="E1014" t="s">
        <v>1973</v>
      </c>
      <c r="F1014" t="s">
        <v>7598</v>
      </c>
      <c r="G1014" t="str">
        <f>CONCATENATE("'",Tabla6[[#This Row],[Public ID]],"',")</f>
        <v>'inv_bAtGWH2FMCApjw96ubs7Kb',</v>
      </c>
      <c r="H1014" t="s">
        <v>9</v>
      </c>
      <c r="I1014">
        <v>403.57</v>
      </c>
      <c r="J1014" t="s">
        <v>7599</v>
      </c>
      <c r="K1014" t="s">
        <v>24</v>
      </c>
      <c r="L1014" s="26">
        <v>45411</v>
      </c>
      <c r="M1014" t="s">
        <v>6275</v>
      </c>
    </row>
    <row r="1015" spans="1:13">
      <c r="A1015" t="s">
        <v>19490</v>
      </c>
      <c r="B1015">
        <v>4896</v>
      </c>
      <c r="C1015" s="27">
        <v>241202956003</v>
      </c>
      <c r="D1015" t="str">
        <f t="shared" si="15"/>
        <v>'241202956003',</v>
      </c>
      <c r="E1015" t="s">
        <v>1923</v>
      </c>
      <c r="F1015" t="s">
        <v>7600</v>
      </c>
      <c r="G1015" t="str">
        <f>CONCATENATE("'",Tabla6[[#This Row],[Public ID]],"',")</f>
        <v>'inv_mYvuMsXveGuNQi92GZbDQD',</v>
      </c>
      <c r="H1015" t="s">
        <v>9</v>
      </c>
      <c r="I1015" s="28">
        <v>207</v>
      </c>
      <c r="J1015" t="s">
        <v>7601</v>
      </c>
      <c r="K1015" t="s">
        <v>24</v>
      </c>
      <c r="L1015" s="26">
        <v>45411</v>
      </c>
      <c r="M1015" t="s">
        <v>66</v>
      </c>
    </row>
    <row r="1016" spans="1:13">
      <c r="A1016" t="s">
        <v>19490</v>
      </c>
      <c r="B1016">
        <v>4896</v>
      </c>
      <c r="C1016" s="27">
        <v>241213517585</v>
      </c>
      <c r="D1016" t="str">
        <f t="shared" si="15"/>
        <v>'241213517585',</v>
      </c>
      <c r="E1016" t="s">
        <v>850</v>
      </c>
      <c r="F1016" t="s">
        <v>7602</v>
      </c>
      <c r="G1016" t="str">
        <f>CONCATENATE("'",Tabla6[[#This Row],[Public ID]],"',")</f>
        <v>'inv_8mF8G7iqFtZr7Tk8EJVm8Y',</v>
      </c>
      <c r="H1016" t="s">
        <v>9</v>
      </c>
      <c r="I1016" s="28">
        <v>50</v>
      </c>
      <c r="J1016" t="s">
        <v>7603</v>
      </c>
      <c r="K1016" t="s">
        <v>24</v>
      </c>
      <c r="L1016" s="26">
        <v>45411</v>
      </c>
      <c r="M1016" t="s">
        <v>30</v>
      </c>
    </row>
    <row r="1017" spans="1:13">
      <c r="A1017" t="s">
        <v>19490</v>
      </c>
      <c r="B1017">
        <v>4927</v>
      </c>
      <c r="C1017" s="27">
        <v>240259617641</v>
      </c>
      <c r="D1017" t="str">
        <f t="shared" si="15"/>
        <v>'240259617641',</v>
      </c>
      <c r="E1017" t="s">
        <v>118</v>
      </c>
      <c r="F1017" t="s">
        <v>7604</v>
      </c>
      <c r="G1017" t="str">
        <f>CONCATENATE("'",Tabla6[[#This Row],[Public ID]],"',")</f>
        <v>'inv_7cdkeRzqMFtuYGLnbxUdeP',</v>
      </c>
      <c r="H1017" t="s">
        <v>9</v>
      </c>
      <c r="I1017" s="28">
        <v>600.5</v>
      </c>
      <c r="J1017">
        <v>4806600</v>
      </c>
      <c r="K1017" t="s">
        <v>24</v>
      </c>
      <c r="L1017" s="26">
        <v>45412</v>
      </c>
      <c r="M1017" t="s">
        <v>3441</v>
      </c>
    </row>
    <row r="1018" spans="1:13">
      <c r="A1018" t="s">
        <v>19490</v>
      </c>
      <c r="B1018">
        <v>4927</v>
      </c>
      <c r="C1018" s="27">
        <v>240302671461</v>
      </c>
      <c r="D1018" t="str">
        <f t="shared" si="15"/>
        <v>'240302671461',</v>
      </c>
      <c r="E1018" t="s">
        <v>21</v>
      </c>
      <c r="F1018" t="s">
        <v>7605</v>
      </c>
      <c r="G1018" t="str">
        <f>CONCATENATE("'",Tabla6[[#This Row],[Public ID]],"',")</f>
        <v>'inv_SL8BgtmqLKpBbDpt3FbNEM',</v>
      </c>
      <c r="H1018" t="s">
        <v>9</v>
      </c>
      <c r="I1018" s="28">
        <v>587.95000000000005</v>
      </c>
      <c r="J1018">
        <v>759243</v>
      </c>
      <c r="K1018" t="s">
        <v>145</v>
      </c>
      <c r="L1018" s="26">
        <v>45412</v>
      </c>
      <c r="M1018" t="s">
        <v>439</v>
      </c>
    </row>
    <row r="1019" spans="1:13">
      <c r="A1019" t="s">
        <v>19490</v>
      </c>
      <c r="B1019">
        <v>4950</v>
      </c>
      <c r="C1019" s="27">
        <v>241085259987</v>
      </c>
      <c r="D1019" t="str">
        <f t="shared" si="15"/>
        <v>'241085259987',</v>
      </c>
      <c r="E1019" t="s">
        <v>21</v>
      </c>
      <c r="F1019" s="274" t="s">
        <v>7606</v>
      </c>
      <c r="G1019" t="str">
        <f>CONCATENATE("'",Tabla6[[#This Row],[Public ID]],"',")</f>
        <v>'inv_4M3D8UERFX8peD466t8haR',</v>
      </c>
      <c r="H1019" t="s">
        <v>9</v>
      </c>
      <c r="I1019" s="28">
        <v>200.97</v>
      </c>
      <c r="J1019" t="s">
        <v>7607</v>
      </c>
      <c r="K1019" t="s">
        <v>24</v>
      </c>
      <c r="L1019" s="26">
        <v>45412</v>
      </c>
      <c r="M1019" s="255" t="s">
        <v>6995</v>
      </c>
    </row>
    <row r="1020" spans="1:13">
      <c r="A1020" t="s">
        <v>19490</v>
      </c>
      <c r="B1020">
        <v>4950</v>
      </c>
      <c r="C1020" s="27">
        <v>241224702457</v>
      </c>
      <c r="D1020" t="str">
        <f t="shared" si="15"/>
        <v>'241224702457',</v>
      </c>
      <c r="E1020" s="255" t="s">
        <v>51</v>
      </c>
      <c r="F1020" s="274" t="s">
        <v>7608</v>
      </c>
      <c r="G1020" t="str">
        <f>CONCATENATE("'",Tabla6[[#This Row],[Public ID]],"',")</f>
        <v>'inv_KDMMAxMheckXP8U2CeKror',</v>
      </c>
      <c r="H1020" t="s">
        <v>9</v>
      </c>
      <c r="I1020">
        <v>5</v>
      </c>
      <c r="J1020" t="s">
        <v>7609</v>
      </c>
      <c r="K1020" t="s">
        <v>24</v>
      </c>
      <c r="L1020" s="26">
        <v>45413</v>
      </c>
      <c r="M1020" s="255" t="s">
        <v>66</v>
      </c>
    </row>
    <row r="1021" spans="1:13">
      <c r="A1021" t="s">
        <v>19490</v>
      </c>
      <c r="B1021">
        <v>4950</v>
      </c>
      <c r="C1021" s="27">
        <v>232545705596</v>
      </c>
      <c r="D1021" t="str">
        <f t="shared" si="15"/>
        <v>'232545705596',</v>
      </c>
      <c r="E1021" t="s">
        <v>118</v>
      </c>
      <c r="F1021" s="274" t="s">
        <v>7610</v>
      </c>
      <c r="G1021" t="str">
        <f>CONCATENATE("'",Tabla6[[#This Row],[Public ID]],"',")</f>
        <v>'inv_mGmYMvV6jH9ZVCiCPJ83m8',</v>
      </c>
      <c r="H1021" t="s">
        <v>9</v>
      </c>
      <c r="I1021">
        <v>398.75</v>
      </c>
      <c r="J1021" t="s">
        <v>7611</v>
      </c>
      <c r="K1021" t="s">
        <v>24</v>
      </c>
      <c r="L1021" s="26">
        <v>45414</v>
      </c>
      <c r="M1021" s="255" t="s">
        <v>2380</v>
      </c>
    </row>
    <row r="1022" spans="1:13">
      <c r="A1022" t="s">
        <v>19490</v>
      </c>
      <c r="B1022">
        <v>4950</v>
      </c>
      <c r="C1022" s="27">
        <v>240783699394</v>
      </c>
      <c r="D1022" t="str">
        <f t="shared" si="15"/>
        <v>'240783699394',</v>
      </c>
      <c r="E1022" t="s">
        <v>118</v>
      </c>
      <c r="F1022" s="274" t="s">
        <v>7612</v>
      </c>
      <c r="G1022" t="str">
        <f>CONCATENATE("'",Tabla6[[#This Row],[Public ID]],"',")</f>
        <v>'inv_ZbBu4CBzmrLLvJcZPG4mPs',</v>
      </c>
      <c r="H1022" t="s">
        <v>9</v>
      </c>
      <c r="I1022">
        <v>469.25</v>
      </c>
      <c r="J1022" t="s">
        <v>7613</v>
      </c>
      <c r="K1022" t="s">
        <v>24</v>
      </c>
      <c r="L1022" s="26">
        <v>45414</v>
      </c>
      <c r="M1022" s="255" t="s">
        <v>2380</v>
      </c>
    </row>
    <row r="1023" spans="1:13">
      <c r="A1023" t="s">
        <v>19490</v>
      </c>
      <c r="B1023">
        <v>4950</v>
      </c>
      <c r="C1023" s="27">
        <v>240891593679</v>
      </c>
      <c r="D1023" t="str">
        <f t="shared" si="15"/>
        <v>'240891593679',</v>
      </c>
      <c r="E1023" t="s">
        <v>118</v>
      </c>
      <c r="F1023" s="274" t="s">
        <v>7614</v>
      </c>
      <c r="G1023" t="str">
        <f>CONCATENATE("'",Tabla6[[#This Row],[Public ID]],"',")</f>
        <v>'inv_XbdgtfaKthRo5kQjvKUbAs',</v>
      </c>
      <c r="H1023" t="s">
        <v>9</v>
      </c>
      <c r="I1023">
        <v>149</v>
      </c>
      <c r="J1023" t="s">
        <v>7615</v>
      </c>
      <c r="K1023" t="s">
        <v>24</v>
      </c>
      <c r="L1023" s="26">
        <v>45414</v>
      </c>
      <c r="M1023" s="255" t="s">
        <v>1715</v>
      </c>
    </row>
    <row r="1024" spans="1:13">
      <c r="A1024" t="s">
        <v>19490</v>
      </c>
      <c r="B1024">
        <v>4950</v>
      </c>
      <c r="C1024" s="27">
        <v>240934700528</v>
      </c>
      <c r="D1024" t="str">
        <f t="shared" si="15"/>
        <v>'240934700528',</v>
      </c>
      <c r="E1024" t="s">
        <v>118</v>
      </c>
      <c r="F1024" s="274" t="s">
        <v>7616</v>
      </c>
      <c r="G1024" t="str">
        <f>CONCATENATE("'",Tabla6[[#This Row],[Public ID]],"',")</f>
        <v>'inv_39trvVhUh5CSnhMT7NsR5T',</v>
      </c>
      <c r="H1024" t="s">
        <v>9</v>
      </c>
      <c r="I1024">
        <v>187</v>
      </c>
      <c r="J1024" t="s">
        <v>7617</v>
      </c>
      <c r="K1024" t="s">
        <v>24</v>
      </c>
      <c r="L1024" s="26">
        <v>45414</v>
      </c>
      <c r="M1024" s="255" t="s">
        <v>3753</v>
      </c>
    </row>
    <row r="1025" spans="1:13">
      <c r="A1025" t="s">
        <v>19490</v>
      </c>
      <c r="B1025">
        <v>4950</v>
      </c>
      <c r="C1025" s="27">
        <v>241117673319</v>
      </c>
      <c r="D1025" t="str">
        <f t="shared" si="15"/>
        <v>'241117673319',</v>
      </c>
      <c r="E1025" t="s">
        <v>21</v>
      </c>
      <c r="F1025" s="274" t="s">
        <v>7618</v>
      </c>
      <c r="G1025" t="str">
        <f>CONCATENATE("'",Tabla6[[#This Row],[Public ID]],"',")</f>
        <v>'inv_BrgaEGQwSgejwXz268LDbh',</v>
      </c>
      <c r="H1025" t="s">
        <v>9</v>
      </c>
      <c r="I1025">
        <v>407.24</v>
      </c>
      <c r="J1025" t="s">
        <v>7619</v>
      </c>
      <c r="K1025" t="s">
        <v>24</v>
      </c>
      <c r="L1025" s="26">
        <v>45414</v>
      </c>
      <c r="M1025" s="255" t="s">
        <v>2897</v>
      </c>
    </row>
    <row r="1026" spans="1:13">
      <c r="A1026" t="s">
        <v>19490</v>
      </c>
      <c r="B1026">
        <v>4950</v>
      </c>
      <c r="C1026" s="27">
        <v>241235633933</v>
      </c>
      <c r="D1026" t="str">
        <f t="shared" ref="D1026:D1089" si="16">CONCATENATE("'",C1026,"',")</f>
        <v>'241235633933',</v>
      </c>
      <c r="E1026" t="s">
        <v>21</v>
      </c>
      <c r="F1026" s="274" t="s">
        <v>7620</v>
      </c>
      <c r="G1026" t="str">
        <f>CONCATENATE("'",Tabla6[[#This Row],[Public ID]],"',")</f>
        <v>'inv_6ghTXfwsURd2ABx64CDMx8',</v>
      </c>
      <c r="H1026" t="s">
        <v>9</v>
      </c>
      <c r="I1026">
        <v>49.9</v>
      </c>
      <c r="J1026" t="s">
        <v>7621</v>
      </c>
      <c r="K1026" t="s">
        <v>24</v>
      </c>
      <c r="L1026" s="26">
        <v>45414</v>
      </c>
      <c r="M1026" s="255" t="s">
        <v>66</v>
      </c>
    </row>
    <row r="1027" spans="1:13">
      <c r="A1027" t="s">
        <v>19490</v>
      </c>
      <c r="B1027">
        <v>4950</v>
      </c>
      <c r="C1027" s="27">
        <v>241235700417</v>
      </c>
      <c r="D1027" t="str">
        <f t="shared" si="16"/>
        <v>'241235700417',</v>
      </c>
      <c r="E1027" s="255" t="s">
        <v>51</v>
      </c>
      <c r="F1027" s="274" t="s">
        <v>7622</v>
      </c>
      <c r="G1027" t="str">
        <f>CONCATENATE("'",Tabla6[[#This Row],[Public ID]],"',")</f>
        <v>'inv_MKQmWsutfc3mtDmSzxBcnA',</v>
      </c>
      <c r="H1027" t="s">
        <v>9</v>
      </c>
      <c r="I1027">
        <v>105</v>
      </c>
      <c r="J1027" t="s">
        <v>7623</v>
      </c>
      <c r="K1027" t="s">
        <v>24</v>
      </c>
      <c r="L1027" s="26">
        <v>45414</v>
      </c>
      <c r="M1027" s="255" t="s">
        <v>484</v>
      </c>
    </row>
    <row r="1028" spans="1:13">
      <c r="A1028" t="s">
        <v>19490</v>
      </c>
      <c r="B1028">
        <v>4950</v>
      </c>
      <c r="C1028" s="27">
        <v>241235762856</v>
      </c>
      <c r="D1028" t="str">
        <f t="shared" si="16"/>
        <v>'241235762856',</v>
      </c>
      <c r="E1028" s="255" t="s">
        <v>51</v>
      </c>
      <c r="F1028" s="274" t="s">
        <v>7624</v>
      </c>
      <c r="G1028" t="str">
        <f>CONCATENATE("'",Tabla6[[#This Row],[Public ID]],"',")</f>
        <v>'inv_9NyeCTqDFCQ3QG9oVLuRgU',</v>
      </c>
      <c r="H1028" t="s">
        <v>9</v>
      </c>
      <c r="I1028">
        <v>30</v>
      </c>
      <c r="J1028" t="s">
        <v>7625</v>
      </c>
      <c r="K1028" t="s">
        <v>24</v>
      </c>
      <c r="L1028" s="26">
        <v>45414</v>
      </c>
      <c r="M1028" s="255" t="s">
        <v>30</v>
      </c>
    </row>
    <row r="1029" spans="1:13">
      <c r="A1029" t="s">
        <v>19490</v>
      </c>
      <c r="B1029">
        <v>4950</v>
      </c>
      <c r="C1029" s="27">
        <v>241245947134</v>
      </c>
      <c r="D1029" t="str">
        <f t="shared" si="16"/>
        <v>'241245947134',</v>
      </c>
      <c r="E1029" t="s">
        <v>21</v>
      </c>
      <c r="F1029" s="274" t="s">
        <v>7626</v>
      </c>
      <c r="G1029" t="str">
        <f>CONCATENATE("'",Tabla6[[#This Row],[Public ID]],"',")</f>
        <v>'inv_PdbhvQfCt22Nf39QhhhF8w',</v>
      </c>
      <c r="H1029" t="s">
        <v>9</v>
      </c>
      <c r="I1029">
        <v>5</v>
      </c>
      <c r="J1029" t="s">
        <v>7627</v>
      </c>
      <c r="K1029" t="s">
        <v>24</v>
      </c>
      <c r="L1029" s="26">
        <v>45414</v>
      </c>
      <c r="M1029" s="255" t="s">
        <v>66</v>
      </c>
    </row>
    <row r="1030" spans="1:13">
      <c r="A1030" t="s">
        <v>19490</v>
      </c>
      <c r="B1030">
        <v>4984</v>
      </c>
      <c r="C1030" s="27">
        <v>241267873848</v>
      </c>
      <c r="D1030" t="str">
        <f t="shared" si="16"/>
        <v>'241267873848',</v>
      </c>
      <c r="E1030" t="s">
        <v>21</v>
      </c>
      <c r="F1030" t="s">
        <v>7628</v>
      </c>
      <c r="G1030" t="str">
        <f>CONCATENATE("'",Tabla6[[#This Row],[Public ID]],"',")</f>
        <v>'inv_QgYMp23gjZfNbCqGKRkVta',</v>
      </c>
      <c r="H1030" t="s">
        <v>9</v>
      </c>
      <c r="I1030">
        <v>30</v>
      </c>
      <c r="J1030" s="253">
        <v>3503708</v>
      </c>
      <c r="K1030" t="s">
        <v>24</v>
      </c>
      <c r="L1030" s="26">
        <v>45416</v>
      </c>
      <c r="M1030" t="s">
        <v>136</v>
      </c>
    </row>
    <row r="1031" spans="1:13">
      <c r="A1031" t="s">
        <v>19490</v>
      </c>
      <c r="B1031">
        <v>4984</v>
      </c>
      <c r="C1031" s="27">
        <v>241267873611</v>
      </c>
      <c r="D1031" t="str">
        <f t="shared" si="16"/>
        <v>'241267873611',</v>
      </c>
      <c r="E1031" t="s">
        <v>21</v>
      </c>
      <c r="F1031" t="s">
        <v>7629</v>
      </c>
      <c r="G1031" t="str">
        <f>CONCATENATE("'",Tabla6[[#This Row],[Public ID]],"',")</f>
        <v>'inv_3T7kLDJht2fV3x3JhBhQAt',</v>
      </c>
      <c r="H1031" t="s">
        <v>9</v>
      </c>
      <c r="I1031">
        <v>35</v>
      </c>
      <c r="J1031" s="253">
        <v>932731</v>
      </c>
      <c r="K1031" t="s">
        <v>24</v>
      </c>
      <c r="L1031" s="26">
        <v>45416</v>
      </c>
      <c r="M1031" t="s">
        <v>48</v>
      </c>
    </row>
    <row r="1032" spans="1:13">
      <c r="A1032" t="s">
        <v>19490</v>
      </c>
      <c r="B1032">
        <v>4984</v>
      </c>
      <c r="C1032" s="27">
        <v>241257111587</v>
      </c>
      <c r="D1032" t="str">
        <f t="shared" si="16"/>
        <v>'241257111587',</v>
      </c>
      <c r="E1032" t="s">
        <v>51</v>
      </c>
      <c r="F1032" t="s">
        <v>7630</v>
      </c>
      <c r="G1032" t="str">
        <f>CONCATENATE("'",Tabla6[[#This Row],[Public ID]],"',")</f>
        <v>'inv_aR83HuyktBRREfzgdf5zxQ',</v>
      </c>
      <c r="H1032" t="s">
        <v>9</v>
      </c>
      <c r="I1032">
        <v>32</v>
      </c>
      <c r="J1032" s="253">
        <v>770562</v>
      </c>
      <c r="K1032" t="s">
        <v>145</v>
      </c>
      <c r="L1032" s="26">
        <v>45416</v>
      </c>
      <c r="M1032" t="s">
        <v>27</v>
      </c>
    </row>
    <row r="1033" spans="1:13">
      <c r="A1033" t="s">
        <v>19490</v>
      </c>
      <c r="B1033">
        <v>4999</v>
      </c>
      <c r="C1033" s="27">
        <v>240967157211</v>
      </c>
      <c r="D1033" t="str">
        <f t="shared" si="16"/>
        <v>'240967157211',</v>
      </c>
      <c r="E1033" t="s">
        <v>118</v>
      </c>
      <c r="F1033" t="s">
        <v>7631</v>
      </c>
      <c r="G1033" t="str">
        <f>CONCATENATE("'",Tabla6[[#This Row],[Public ID]],"',")</f>
        <v>'inv_iBfNjVRiQ5RUu8caMje6sQ',</v>
      </c>
      <c r="H1033" t="s">
        <v>9</v>
      </c>
      <c r="I1033">
        <v>190</v>
      </c>
      <c r="J1033" s="253">
        <v>114764</v>
      </c>
      <c r="K1033" t="s">
        <v>24</v>
      </c>
      <c r="L1033" s="26">
        <v>45418</v>
      </c>
      <c r="M1033" t="s">
        <v>3753</v>
      </c>
    </row>
    <row r="1034" spans="1:13">
      <c r="A1034" t="s">
        <v>19490</v>
      </c>
      <c r="B1034">
        <v>4999</v>
      </c>
      <c r="C1034" s="27">
        <v>241278888491</v>
      </c>
      <c r="D1034" t="str">
        <f t="shared" si="16"/>
        <v>'241278888491',</v>
      </c>
      <c r="E1034" t="s">
        <v>21</v>
      </c>
      <c r="F1034" t="s">
        <v>7632</v>
      </c>
      <c r="G1034" t="str">
        <f>CONCATENATE("'",Tabla6[[#This Row],[Public ID]],"',")</f>
        <v>'inv_XnUoSRaHpEvFX5zKA7Aotq',</v>
      </c>
      <c r="H1034" t="s">
        <v>9</v>
      </c>
      <c r="I1034">
        <v>223</v>
      </c>
      <c r="J1034" s="253">
        <v>2636878</v>
      </c>
      <c r="K1034" t="s">
        <v>24</v>
      </c>
      <c r="L1034" s="26">
        <v>45418</v>
      </c>
      <c r="M1034" t="s">
        <v>66</v>
      </c>
    </row>
    <row r="1035" spans="1:13">
      <c r="A1035" t="s">
        <v>19490</v>
      </c>
      <c r="B1035">
        <v>4999</v>
      </c>
      <c r="C1035" s="27">
        <v>241278884484</v>
      </c>
      <c r="D1035" t="str">
        <f t="shared" si="16"/>
        <v>'241278884484',</v>
      </c>
      <c r="E1035" t="s">
        <v>21</v>
      </c>
      <c r="F1035" t="s">
        <v>7633</v>
      </c>
      <c r="G1035" t="str">
        <f>CONCATENATE("'",Tabla6[[#This Row],[Public ID]],"',")</f>
        <v>'inv_QnfSi666bddeApvx9Bamay',</v>
      </c>
      <c r="H1035" t="s">
        <v>9</v>
      </c>
      <c r="I1035">
        <v>135</v>
      </c>
      <c r="J1035" s="253">
        <v>34737</v>
      </c>
      <c r="K1035" t="s">
        <v>24</v>
      </c>
      <c r="L1035" s="26">
        <v>45418</v>
      </c>
      <c r="M1035" t="s">
        <v>4035</v>
      </c>
    </row>
    <row r="1036" spans="1:13">
      <c r="A1036" t="s">
        <v>19490</v>
      </c>
      <c r="B1036">
        <v>4999</v>
      </c>
      <c r="C1036" s="27">
        <v>240870193958</v>
      </c>
      <c r="D1036" t="str">
        <f t="shared" si="16"/>
        <v>'240870193958',</v>
      </c>
      <c r="E1036" t="s">
        <v>118</v>
      </c>
      <c r="F1036" t="s">
        <v>7634</v>
      </c>
      <c r="G1036" t="str">
        <f>CONCATENATE("'",Tabla6[[#This Row],[Public ID]],"',")</f>
        <v>'inv_M29KS9K4d4XxUDTwLHwsso',</v>
      </c>
      <c r="H1036" t="s">
        <v>9</v>
      </c>
      <c r="I1036">
        <v>148.01</v>
      </c>
      <c r="J1036" s="253">
        <v>6094010</v>
      </c>
      <c r="K1036" t="s">
        <v>24</v>
      </c>
      <c r="L1036" s="26">
        <v>45418</v>
      </c>
      <c r="M1036" t="s">
        <v>418</v>
      </c>
    </row>
    <row r="1037" spans="1:13">
      <c r="A1037" t="s">
        <v>19490</v>
      </c>
      <c r="B1037">
        <v>4999</v>
      </c>
      <c r="C1037" s="27">
        <v>241182036298</v>
      </c>
      <c r="D1037" t="str">
        <f t="shared" si="16"/>
        <v>'241182036298',</v>
      </c>
      <c r="E1037" t="s">
        <v>21</v>
      </c>
      <c r="F1037" t="s">
        <v>7635</v>
      </c>
      <c r="G1037" t="str">
        <f>CONCATENATE("'",Tabla6[[#This Row],[Public ID]],"',")</f>
        <v>'inv_TyRihhjtaUuBENPhgTHpJ4',</v>
      </c>
      <c r="H1037" t="s">
        <v>9</v>
      </c>
      <c r="I1037">
        <v>203.48</v>
      </c>
      <c r="J1037" s="253">
        <v>6094010</v>
      </c>
      <c r="K1037" t="s">
        <v>24</v>
      </c>
      <c r="L1037" s="26">
        <v>45418</v>
      </c>
      <c r="M1037" t="s">
        <v>418</v>
      </c>
    </row>
    <row r="1038" spans="1:13">
      <c r="A1038" t="s">
        <v>19490</v>
      </c>
      <c r="B1038">
        <v>4999</v>
      </c>
      <c r="C1038" s="27">
        <v>241278734881</v>
      </c>
      <c r="D1038" t="str">
        <f t="shared" si="16"/>
        <v>'241278734881',</v>
      </c>
      <c r="E1038" t="s">
        <v>51</v>
      </c>
      <c r="F1038" t="s">
        <v>7636</v>
      </c>
      <c r="G1038" t="str">
        <f>CONCATENATE("'",Tabla6[[#This Row],[Public ID]],"',")</f>
        <v>'inv_YFN7gpJ46sv2HnBe7SUtLX',</v>
      </c>
      <c r="H1038" t="s">
        <v>9</v>
      </c>
      <c r="I1038">
        <v>40</v>
      </c>
      <c r="J1038" s="253">
        <v>1487691</v>
      </c>
      <c r="K1038" t="s">
        <v>24</v>
      </c>
      <c r="L1038" s="26">
        <v>45418</v>
      </c>
      <c r="M1038" t="s">
        <v>30</v>
      </c>
    </row>
    <row r="1039" spans="1:13">
      <c r="A1039" t="s">
        <v>19490</v>
      </c>
      <c r="B1039">
        <v>5024</v>
      </c>
      <c r="C1039" s="27">
        <v>241213775455</v>
      </c>
      <c r="D1039" t="str">
        <f t="shared" si="16"/>
        <v>'241213775455',</v>
      </c>
      <c r="E1039" s="274" t="s">
        <v>21</v>
      </c>
      <c r="F1039" s="255" t="s">
        <v>7637</v>
      </c>
      <c r="G1039" t="str">
        <f>CONCATENATE("'",Tabla6[[#This Row],[Public ID]],"',")</f>
        <v>'inv_2ADKhvPEEYgeuabNKkYrC7',</v>
      </c>
      <c r="H1039" t="s">
        <v>9</v>
      </c>
      <c r="I1039">
        <v>122.47</v>
      </c>
      <c r="J1039" t="s">
        <v>7638</v>
      </c>
      <c r="K1039" t="s">
        <v>24</v>
      </c>
      <c r="L1039" s="26">
        <v>45419</v>
      </c>
      <c r="M1039" s="255" t="s">
        <v>3469</v>
      </c>
    </row>
    <row r="1040" spans="1:13">
      <c r="A1040" t="s">
        <v>19490</v>
      </c>
      <c r="B1040">
        <v>5024</v>
      </c>
      <c r="C1040" s="27">
        <v>241289557944</v>
      </c>
      <c r="D1040" t="str">
        <f t="shared" si="16"/>
        <v>'241289557944',</v>
      </c>
      <c r="E1040" s="274" t="s">
        <v>21</v>
      </c>
      <c r="F1040" s="255" t="s">
        <v>7639</v>
      </c>
      <c r="G1040" t="str">
        <f>CONCATENATE("'",Tabla6[[#This Row],[Public ID]],"',")</f>
        <v>'inv_RdVWRrxGBrgk7STog59Kdg',</v>
      </c>
      <c r="H1040" t="s">
        <v>9</v>
      </c>
      <c r="I1040">
        <v>20</v>
      </c>
      <c r="J1040" t="s">
        <v>7640</v>
      </c>
      <c r="K1040" t="s">
        <v>24</v>
      </c>
      <c r="L1040" s="26">
        <v>45419</v>
      </c>
      <c r="M1040" s="255" t="s">
        <v>136</v>
      </c>
    </row>
    <row r="1041" spans="1:13">
      <c r="A1041" t="s">
        <v>19490</v>
      </c>
      <c r="B1041">
        <v>5024</v>
      </c>
      <c r="C1041" s="27">
        <v>241289505505</v>
      </c>
      <c r="D1041" t="str">
        <f t="shared" si="16"/>
        <v>'241289505505',</v>
      </c>
      <c r="E1041" s="274" t="s">
        <v>51</v>
      </c>
      <c r="F1041" s="255" t="s">
        <v>7641</v>
      </c>
      <c r="G1041" t="str">
        <f>CONCATENATE("'",Tabla6[[#This Row],[Public ID]],"',")</f>
        <v>'inv_H5LBg9MhSFanzWMX7hMGoo',</v>
      </c>
      <c r="H1041" t="s">
        <v>9</v>
      </c>
      <c r="I1041">
        <v>20</v>
      </c>
      <c r="J1041" t="s">
        <v>7642</v>
      </c>
      <c r="K1041" t="s">
        <v>24</v>
      </c>
      <c r="L1041" s="26">
        <v>45419</v>
      </c>
      <c r="M1041" s="255" t="s">
        <v>484</v>
      </c>
    </row>
    <row r="1042" spans="1:13">
      <c r="A1042" t="s">
        <v>19490</v>
      </c>
      <c r="B1042">
        <v>5024</v>
      </c>
      <c r="C1042" s="27">
        <v>240880812477</v>
      </c>
      <c r="D1042" t="str">
        <f t="shared" si="16"/>
        <v>'240880812477',</v>
      </c>
      <c r="E1042" s="274" t="s">
        <v>118</v>
      </c>
      <c r="F1042" s="255" t="s">
        <v>7643</v>
      </c>
      <c r="G1042" t="str">
        <f>CONCATENATE("'",Tabla6[[#This Row],[Public ID]],"',")</f>
        <v>'inv_DpVFkDWgnK63sGNBkY2AWF',</v>
      </c>
      <c r="H1042" t="s">
        <v>9</v>
      </c>
      <c r="I1042">
        <v>404.98</v>
      </c>
      <c r="J1042" t="s">
        <v>7644</v>
      </c>
      <c r="K1042" t="s">
        <v>24</v>
      </c>
      <c r="L1042" s="26">
        <v>45419</v>
      </c>
      <c r="M1042" s="255" t="s">
        <v>3501</v>
      </c>
    </row>
    <row r="1043" spans="1:13">
      <c r="A1043" t="s">
        <v>19490</v>
      </c>
      <c r="B1043">
        <v>5024</v>
      </c>
      <c r="C1043" s="27">
        <v>241203182708</v>
      </c>
      <c r="D1043" t="str">
        <f t="shared" si="16"/>
        <v>'241203182708',</v>
      </c>
      <c r="E1043" s="274" t="s">
        <v>118</v>
      </c>
      <c r="F1043" s="255" t="s">
        <v>7645</v>
      </c>
      <c r="G1043" t="str">
        <f>CONCATENATE("'",Tabla6[[#This Row],[Public ID]],"',")</f>
        <v>'inv_ZjV6VrYXRoAjfgFQGpJrvG',</v>
      </c>
      <c r="H1043" t="s">
        <v>9</v>
      </c>
      <c r="I1043">
        <v>398.6</v>
      </c>
      <c r="J1043" t="s">
        <v>7644</v>
      </c>
      <c r="K1043" t="s">
        <v>24</v>
      </c>
      <c r="L1043" s="26">
        <v>45419</v>
      </c>
      <c r="M1043" s="255" t="s">
        <v>3501</v>
      </c>
    </row>
    <row r="1044" spans="1:13">
      <c r="A1044" t="s">
        <v>19490</v>
      </c>
      <c r="B1044">
        <v>5024</v>
      </c>
      <c r="C1044" s="27">
        <v>241149588506</v>
      </c>
      <c r="D1044" t="str">
        <f t="shared" si="16"/>
        <v>'241149588506',</v>
      </c>
      <c r="E1044" s="274" t="s">
        <v>118</v>
      </c>
      <c r="F1044" s="255" t="s">
        <v>7646</v>
      </c>
      <c r="G1044" t="str">
        <f>CONCATENATE("'",Tabla6[[#This Row],[Public ID]],"',")</f>
        <v>'inv_FPJxJJ6jLw2SycNVDKM8dm',</v>
      </c>
      <c r="H1044" t="s">
        <v>9</v>
      </c>
      <c r="I1044">
        <v>317.10000000000002</v>
      </c>
      <c r="J1044" t="s">
        <v>7647</v>
      </c>
      <c r="K1044" t="s">
        <v>24</v>
      </c>
      <c r="L1044" s="26">
        <v>45419</v>
      </c>
      <c r="M1044" s="255" t="s">
        <v>2468</v>
      </c>
    </row>
    <row r="1045" spans="1:13">
      <c r="A1045" t="s">
        <v>19490</v>
      </c>
      <c r="B1045">
        <v>5024</v>
      </c>
      <c r="C1045" s="27">
        <v>241235150716</v>
      </c>
      <c r="D1045" t="str">
        <f t="shared" si="16"/>
        <v>'241235150716',</v>
      </c>
      <c r="E1045" s="274" t="s">
        <v>118</v>
      </c>
      <c r="F1045" s="255" t="s">
        <v>7648</v>
      </c>
      <c r="G1045" t="str">
        <f>CONCATENATE("'",Tabla6[[#This Row],[Public ID]],"',")</f>
        <v>'inv_GxunrZjWjTbga4cWKw45SN',</v>
      </c>
      <c r="H1045" t="s">
        <v>9</v>
      </c>
      <c r="I1045">
        <v>90</v>
      </c>
      <c r="J1045" t="s">
        <v>7649</v>
      </c>
      <c r="K1045" t="s">
        <v>145</v>
      </c>
      <c r="L1045" s="26">
        <v>45419</v>
      </c>
      <c r="M1045" s="255" t="s">
        <v>7650</v>
      </c>
    </row>
    <row r="1046" spans="1:13">
      <c r="A1046" t="s">
        <v>19490</v>
      </c>
      <c r="B1046">
        <v>5040</v>
      </c>
      <c r="C1046" s="27">
        <v>241290260388</v>
      </c>
      <c r="D1046" t="str">
        <f t="shared" si="16"/>
        <v>'241290260388',</v>
      </c>
      <c r="E1046" s="274" t="s">
        <v>51</v>
      </c>
      <c r="F1046" s="255" t="s">
        <v>7651</v>
      </c>
      <c r="G1046" t="str">
        <f>CONCATENATE("'",Tabla6[[#This Row],[Public ID]],"',")</f>
        <v>'inv_VuS8UZF2o5wLWkU7nwP37e',</v>
      </c>
      <c r="H1046" t="s">
        <v>9</v>
      </c>
      <c r="I1046">
        <v>35</v>
      </c>
      <c r="J1046" t="s">
        <v>7652</v>
      </c>
      <c r="K1046" t="s">
        <v>24</v>
      </c>
      <c r="L1046" s="26">
        <v>45420</v>
      </c>
      <c r="M1046" s="255" t="s">
        <v>30</v>
      </c>
    </row>
    <row r="1047" spans="1:13">
      <c r="A1047" t="s">
        <v>19490</v>
      </c>
      <c r="B1047">
        <v>5040</v>
      </c>
      <c r="C1047" s="27">
        <v>241290222699</v>
      </c>
      <c r="D1047" t="str">
        <f t="shared" si="16"/>
        <v>'241290222699',</v>
      </c>
      <c r="E1047" s="274" t="s">
        <v>51</v>
      </c>
      <c r="F1047" s="255" t="s">
        <v>7653</v>
      </c>
      <c r="G1047" t="str">
        <f>CONCATENATE("'",Tabla6[[#This Row],[Public ID]],"',")</f>
        <v>'inv_9ei26mHaRuPjR3pFG9KFNX',</v>
      </c>
      <c r="H1047" t="s">
        <v>9</v>
      </c>
      <c r="I1047">
        <v>747</v>
      </c>
      <c r="J1047" t="s">
        <v>7654</v>
      </c>
      <c r="K1047" t="s">
        <v>24</v>
      </c>
      <c r="L1047" s="26">
        <v>45420</v>
      </c>
      <c r="M1047" s="255" t="s">
        <v>58</v>
      </c>
    </row>
    <row r="1048" spans="1:13">
      <c r="A1048" t="s">
        <v>19490</v>
      </c>
      <c r="B1048">
        <v>5040</v>
      </c>
      <c r="C1048" s="27">
        <v>241290199422</v>
      </c>
      <c r="D1048" t="str">
        <f t="shared" si="16"/>
        <v>'241290199422',</v>
      </c>
      <c r="E1048" s="274" t="s">
        <v>21</v>
      </c>
      <c r="F1048" s="255" t="s">
        <v>7655</v>
      </c>
      <c r="G1048" t="str">
        <f>CONCATENATE("'",Tabla6[[#This Row],[Public ID]],"',")</f>
        <v>'inv_RryRJX8ctpAveu9g7MPx8L',</v>
      </c>
      <c r="H1048" t="s">
        <v>9</v>
      </c>
      <c r="I1048">
        <v>30</v>
      </c>
      <c r="J1048" t="s">
        <v>7656</v>
      </c>
      <c r="K1048" t="s">
        <v>24</v>
      </c>
      <c r="L1048" s="26">
        <v>45420</v>
      </c>
      <c r="M1048" s="255" t="s">
        <v>914</v>
      </c>
    </row>
    <row r="1049" spans="1:13">
      <c r="A1049" t="s">
        <v>19490</v>
      </c>
      <c r="B1049">
        <v>5040</v>
      </c>
      <c r="C1049" s="27">
        <v>241299902898</v>
      </c>
      <c r="D1049" t="str">
        <f t="shared" si="16"/>
        <v>'241299902898',</v>
      </c>
      <c r="E1049" s="274" t="s">
        <v>21</v>
      </c>
      <c r="F1049" s="255" t="s">
        <v>7657</v>
      </c>
      <c r="G1049" t="str">
        <f>CONCATENATE("'",Tabla6[[#This Row],[Public ID]],"',")</f>
        <v>'inv_3FNu7vpitfNottypdgNgeG',</v>
      </c>
      <c r="H1049" t="s">
        <v>9</v>
      </c>
      <c r="I1049">
        <v>20</v>
      </c>
      <c r="J1049" t="s">
        <v>7658</v>
      </c>
      <c r="K1049" t="s">
        <v>145</v>
      </c>
      <c r="L1049" s="26">
        <v>45420</v>
      </c>
      <c r="M1049" s="255" t="s">
        <v>48</v>
      </c>
    </row>
    <row r="1050" spans="1:13">
      <c r="A1050" t="s">
        <v>19490</v>
      </c>
      <c r="B1050">
        <v>5040</v>
      </c>
      <c r="C1050" s="27">
        <v>241300525425</v>
      </c>
      <c r="D1050" t="str">
        <f t="shared" si="16"/>
        <v>'241300525425',</v>
      </c>
      <c r="E1050" s="274" t="s">
        <v>51</v>
      </c>
      <c r="F1050" s="255" t="s">
        <v>7659</v>
      </c>
      <c r="G1050" t="str">
        <f>CONCATENATE("'",Tabla6[[#This Row],[Public ID]],"',")</f>
        <v>'inv_XpNit9QgiDQpwMPXqfUA83',</v>
      </c>
      <c r="H1050" t="s">
        <v>9</v>
      </c>
      <c r="I1050">
        <v>50</v>
      </c>
      <c r="J1050" t="s">
        <v>7660</v>
      </c>
      <c r="K1050" t="s">
        <v>145</v>
      </c>
      <c r="L1050" s="26">
        <v>45420</v>
      </c>
      <c r="M1050" s="255" t="s">
        <v>27</v>
      </c>
    </row>
    <row r="1051" spans="1:13">
      <c r="A1051" t="s">
        <v>19490</v>
      </c>
      <c r="B1051">
        <v>5065</v>
      </c>
      <c r="C1051" s="27">
        <v>241301038655</v>
      </c>
      <c r="D1051" t="str">
        <f t="shared" si="16"/>
        <v>'241301038655',</v>
      </c>
      <c r="E1051" s="274" t="s">
        <v>51</v>
      </c>
      <c r="F1051" t="s">
        <v>7661</v>
      </c>
      <c r="G1051" t="str">
        <f>CONCATENATE("'",Tabla6[[#This Row],[Public ID]],"',")</f>
        <v>'inv_Xab6rYmQfPpgG93b266otM',</v>
      </c>
      <c r="H1051" t="s">
        <v>9</v>
      </c>
      <c r="I1051" s="39" t="s">
        <v>7582</v>
      </c>
      <c r="J1051" s="253">
        <v>1981858</v>
      </c>
      <c r="K1051" t="s">
        <v>24</v>
      </c>
      <c r="L1051" s="26">
        <v>45421</v>
      </c>
      <c r="M1051" t="s">
        <v>27</v>
      </c>
    </row>
    <row r="1052" spans="1:13">
      <c r="A1052" t="s">
        <v>19490</v>
      </c>
      <c r="B1052">
        <v>5065</v>
      </c>
      <c r="C1052" s="27">
        <v>241300883823</v>
      </c>
      <c r="D1052" t="str">
        <f t="shared" si="16"/>
        <v>'241300883823',</v>
      </c>
      <c r="E1052" s="274" t="s">
        <v>51</v>
      </c>
      <c r="F1052" t="s">
        <v>7662</v>
      </c>
      <c r="G1052" t="str">
        <f>CONCATENATE("'",Tabla6[[#This Row],[Public ID]],"',")</f>
        <v>'inv_2EXHA5inNCPJxW5exLNNt8',</v>
      </c>
      <c r="H1052" t="s">
        <v>9</v>
      </c>
      <c r="I1052" s="39" t="s">
        <v>7663</v>
      </c>
      <c r="J1052" s="253">
        <v>1060386</v>
      </c>
      <c r="K1052" t="s">
        <v>24</v>
      </c>
      <c r="L1052" s="26">
        <v>45421</v>
      </c>
      <c r="M1052" t="s">
        <v>96</v>
      </c>
    </row>
    <row r="1053" spans="1:13">
      <c r="A1053" t="s">
        <v>19490</v>
      </c>
      <c r="B1053">
        <v>5081</v>
      </c>
      <c r="C1053" s="27">
        <v>241311536918</v>
      </c>
      <c r="D1053" t="str">
        <f t="shared" si="16"/>
        <v>'241311536918',</v>
      </c>
      <c r="E1053" s="274" t="s">
        <v>21</v>
      </c>
      <c r="F1053" t="s">
        <v>7664</v>
      </c>
      <c r="G1053" t="str">
        <f>CONCATENATE("'",Tabla6[[#This Row],[Public ID]],"',")</f>
        <v>'inv_fHLm5RJH9wy393iHF5Uwva',</v>
      </c>
      <c r="H1053" t="s">
        <v>9</v>
      </c>
      <c r="I1053" s="28">
        <v>300</v>
      </c>
      <c r="J1053" s="253">
        <v>1315061</v>
      </c>
      <c r="K1053" t="s">
        <v>24</v>
      </c>
      <c r="L1053" s="26">
        <v>45422</v>
      </c>
      <c r="M1053" s="255" t="s">
        <v>66</v>
      </c>
    </row>
    <row r="1054" spans="1:13">
      <c r="A1054" t="s">
        <v>19490</v>
      </c>
      <c r="B1054">
        <v>5081</v>
      </c>
      <c r="C1054" s="27">
        <v>241311304614</v>
      </c>
      <c r="D1054" t="str">
        <f t="shared" si="16"/>
        <v>'241311304614',</v>
      </c>
      <c r="E1054" t="s">
        <v>51</v>
      </c>
      <c r="F1054" t="s">
        <v>7665</v>
      </c>
      <c r="G1054" t="str">
        <f>CONCATENATE("'",Tabla6[[#This Row],[Public ID]],"',")</f>
        <v>'inv_DRdfoM5kg7ytJGSPWnUL8a',</v>
      </c>
      <c r="H1054" t="s">
        <v>9</v>
      </c>
      <c r="I1054" s="30">
        <v>9.99</v>
      </c>
      <c r="J1054" s="253">
        <v>78324</v>
      </c>
      <c r="K1054" t="s">
        <v>24</v>
      </c>
      <c r="L1054" s="26">
        <v>45422</v>
      </c>
      <c r="M1054" s="255" t="s">
        <v>66</v>
      </c>
    </row>
    <row r="1055" spans="1:13">
      <c r="A1055" t="s">
        <v>19490</v>
      </c>
      <c r="B1055">
        <v>5092</v>
      </c>
      <c r="C1055" s="27">
        <v>241322258223</v>
      </c>
      <c r="D1055" t="str">
        <f t="shared" si="16"/>
        <v>'241322258223',</v>
      </c>
      <c r="E1055" t="s">
        <v>21</v>
      </c>
      <c r="F1055" t="s">
        <v>7666</v>
      </c>
      <c r="G1055" t="str">
        <f>CONCATENATE("'",Tabla6[[#This Row],[Public ID]],"',")</f>
        <v>'inv_mG7BiKEBerWhYjntMbN8s4',</v>
      </c>
      <c r="H1055" t="s">
        <v>9</v>
      </c>
      <c r="I1055" s="30">
        <v>69</v>
      </c>
      <c r="J1055" s="253">
        <v>2001867</v>
      </c>
      <c r="K1055" t="s">
        <v>24</v>
      </c>
      <c r="L1055" s="26">
        <v>45423</v>
      </c>
      <c r="M1055" t="s">
        <v>48</v>
      </c>
    </row>
    <row r="1056" spans="1:13">
      <c r="A1056" t="s">
        <v>19490</v>
      </c>
      <c r="B1056">
        <v>5092</v>
      </c>
      <c r="C1056" s="27">
        <v>241321851233</v>
      </c>
      <c r="D1056" t="str">
        <f t="shared" si="16"/>
        <v>'241321851233',</v>
      </c>
      <c r="E1056" t="s">
        <v>51</v>
      </c>
      <c r="F1056" t="s">
        <v>7667</v>
      </c>
      <c r="G1056" t="str">
        <f>CONCATENATE("'",Tabla6[[#This Row],[Public ID]],"',")</f>
        <v>'inv_5DQ4V5uN78bqiC8gRfoeQo',</v>
      </c>
      <c r="H1056" t="s">
        <v>9</v>
      </c>
      <c r="I1056" s="30">
        <v>71.62</v>
      </c>
      <c r="J1056" s="253">
        <v>790416</v>
      </c>
      <c r="K1056" t="s">
        <v>145</v>
      </c>
      <c r="L1056" s="26">
        <v>45423</v>
      </c>
      <c r="M1056" t="s">
        <v>96</v>
      </c>
    </row>
    <row r="1057" spans="1:13">
      <c r="A1057" t="s">
        <v>19490</v>
      </c>
      <c r="B1057">
        <v>5092</v>
      </c>
      <c r="C1057" s="27">
        <v>241322270088</v>
      </c>
      <c r="D1057" t="str">
        <f t="shared" si="16"/>
        <v>'241322270088',</v>
      </c>
      <c r="E1057" t="s">
        <v>51</v>
      </c>
      <c r="F1057" t="s">
        <v>7668</v>
      </c>
      <c r="G1057" t="str">
        <f>CONCATENATE("'",Tabla6[[#This Row],[Public ID]],"',")</f>
        <v>'inv_dYZxhNhRfaiCPNBXrsPpZ7',</v>
      </c>
      <c r="H1057" t="s">
        <v>9</v>
      </c>
      <c r="I1057" s="30">
        <v>152</v>
      </c>
      <c r="J1057" s="253">
        <v>792140</v>
      </c>
      <c r="K1057" t="s">
        <v>145</v>
      </c>
      <c r="L1057" s="26">
        <v>45423</v>
      </c>
      <c r="M1057" t="s">
        <v>66</v>
      </c>
    </row>
    <row r="1058" spans="1:13" ht="15.75">
      <c r="A1058" t="s">
        <v>19490</v>
      </c>
      <c r="B1058" s="259">
        <v>5095</v>
      </c>
      <c r="C1058" s="27">
        <v>241343275443</v>
      </c>
      <c r="D1058" t="str">
        <f t="shared" si="16"/>
        <v>'241343275443',</v>
      </c>
      <c r="E1058" t="s">
        <v>21</v>
      </c>
      <c r="F1058" t="s">
        <v>7669</v>
      </c>
      <c r="G1058" t="str">
        <f>CONCATENATE("'",Tabla6[[#This Row],[Public ID]],"',")</f>
        <v>'inv_BAoMGYyL3gBMga8Sse2w5r',</v>
      </c>
      <c r="H1058" t="s">
        <v>9</v>
      </c>
      <c r="I1058" s="28">
        <v>100</v>
      </c>
      <c r="J1058" s="253">
        <v>1796328</v>
      </c>
      <c r="K1058" t="s">
        <v>145</v>
      </c>
      <c r="L1058" s="26">
        <v>45425</v>
      </c>
      <c r="M1058" t="s">
        <v>30</v>
      </c>
    </row>
    <row r="1059" spans="1:13">
      <c r="A1059" t="s">
        <v>19490</v>
      </c>
      <c r="B1059">
        <v>5108</v>
      </c>
      <c r="C1059" s="27">
        <v>241353437918</v>
      </c>
      <c r="D1059" t="str">
        <f t="shared" si="16"/>
        <v>'241353437918',</v>
      </c>
      <c r="E1059" t="s">
        <v>21</v>
      </c>
      <c r="F1059" t="s">
        <v>7670</v>
      </c>
      <c r="G1059" t="str">
        <f>CONCATENATE("'",Tabla6[[#This Row],[Public ID]],"',")</f>
        <v>'inv_2SbkJijYjmMJVe5hm5TiMm',</v>
      </c>
      <c r="H1059" t="s">
        <v>9</v>
      </c>
      <c r="I1059" s="28">
        <v>50</v>
      </c>
      <c r="J1059" s="253">
        <v>1632819</v>
      </c>
      <c r="K1059" t="s">
        <v>24</v>
      </c>
      <c r="L1059" s="26">
        <v>45425</v>
      </c>
      <c r="M1059" t="s">
        <v>96</v>
      </c>
    </row>
    <row r="1060" spans="1:13">
      <c r="A1060" t="s">
        <v>19490</v>
      </c>
      <c r="B1060">
        <v>5191</v>
      </c>
      <c r="C1060" s="27">
        <v>240924143624</v>
      </c>
      <c r="D1060" t="str">
        <f t="shared" si="16"/>
        <v>'240924143624',</v>
      </c>
      <c r="E1060" t="s">
        <v>21</v>
      </c>
      <c r="F1060" t="s">
        <v>7671</v>
      </c>
      <c r="G1060" t="str">
        <f>CONCATENATE("'",Tabla6[[#This Row],[Public ID]],"',")</f>
        <v>'inv_gvSZhSWR99Hpi9HLpWucPi',</v>
      </c>
      <c r="H1060" t="s">
        <v>9</v>
      </c>
      <c r="I1060">
        <v>300</v>
      </c>
      <c r="J1060" t="s">
        <v>7672</v>
      </c>
      <c r="K1060" t="s">
        <v>24</v>
      </c>
      <c r="L1060" s="26">
        <v>45426</v>
      </c>
      <c r="M1060" t="s">
        <v>6829</v>
      </c>
    </row>
    <row r="1061" spans="1:13">
      <c r="A1061" t="s">
        <v>19490</v>
      </c>
      <c r="B1061">
        <v>5191</v>
      </c>
      <c r="C1061" s="27">
        <v>241107239491</v>
      </c>
      <c r="D1061" t="str">
        <f t="shared" si="16"/>
        <v>'241107239491',</v>
      </c>
      <c r="E1061" t="s">
        <v>118</v>
      </c>
      <c r="F1061" t="s">
        <v>7673</v>
      </c>
      <c r="G1061" t="str">
        <f>CONCATENATE("'",Tabla6[[#This Row],[Public ID]],"',")</f>
        <v>'inv_MqjwiSLC2G9eYmgJ2qxxUM',</v>
      </c>
      <c r="H1061" t="s">
        <v>9</v>
      </c>
      <c r="I1061">
        <v>1537.46</v>
      </c>
      <c r="J1061" t="s">
        <v>7674</v>
      </c>
      <c r="K1061" t="s">
        <v>24</v>
      </c>
      <c r="L1061" s="26">
        <v>45426</v>
      </c>
      <c r="M1061" t="s">
        <v>6268</v>
      </c>
    </row>
    <row r="1062" spans="1:13">
      <c r="A1062" t="s">
        <v>19490</v>
      </c>
      <c r="B1062">
        <v>5191</v>
      </c>
      <c r="C1062" s="27">
        <v>241160701795</v>
      </c>
      <c r="D1062" t="str">
        <f t="shared" si="16"/>
        <v>'241160701795',</v>
      </c>
      <c r="E1062" t="s">
        <v>118</v>
      </c>
      <c r="F1062" t="s">
        <v>7675</v>
      </c>
      <c r="G1062" t="str">
        <f>CONCATENATE("'",Tabla6[[#This Row],[Public ID]],"',")</f>
        <v>'inv_howGMSvQqQ5MmYivapzJMr',</v>
      </c>
      <c r="H1062" t="s">
        <v>9</v>
      </c>
      <c r="I1062">
        <v>231.91</v>
      </c>
      <c r="J1062" t="s">
        <v>7676</v>
      </c>
      <c r="K1062" t="s">
        <v>24</v>
      </c>
      <c r="L1062" s="26">
        <v>45425</v>
      </c>
      <c r="M1062" t="s">
        <v>7677</v>
      </c>
    </row>
    <row r="1063" spans="1:13">
      <c r="A1063" t="s">
        <v>19490</v>
      </c>
      <c r="B1063">
        <v>5191</v>
      </c>
      <c r="C1063" s="27">
        <v>241160751632</v>
      </c>
      <c r="D1063" t="str">
        <f t="shared" si="16"/>
        <v>'241160751632',</v>
      </c>
      <c r="E1063" t="s">
        <v>7678</v>
      </c>
      <c r="F1063" t="s">
        <v>7679</v>
      </c>
      <c r="G1063" t="str">
        <f>CONCATENATE("'",Tabla6[[#This Row],[Public ID]],"',")</f>
        <v>'inv_jwdYie8h6sTXEbHieu4Lrp',</v>
      </c>
      <c r="H1063" t="s">
        <v>9</v>
      </c>
      <c r="I1063">
        <v>235.73</v>
      </c>
      <c r="J1063" t="s">
        <v>7680</v>
      </c>
      <c r="K1063" t="s">
        <v>24</v>
      </c>
      <c r="L1063" s="26">
        <v>45426</v>
      </c>
      <c r="M1063" t="s">
        <v>418</v>
      </c>
    </row>
    <row r="1064" spans="1:13">
      <c r="A1064" t="s">
        <v>19490</v>
      </c>
      <c r="B1064">
        <v>5191</v>
      </c>
      <c r="C1064" s="27">
        <v>241311612376</v>
      </c>
      <c r="D1064" t="str">
        <f t="shared" si="16"/>
        <v>'241311612376',</v>
      </c>
      <c r="E1064" t="s">
        <v>21</v>
      </c>
      <c r="F1064" t="s">
        <v>7681</v>
      </c>
      <c r="G1064" t="str">
        <f>CONCATENATE("'",Tabla6[[#This Row],[Public ID]],"',")</f>
        <v>'inv_5sPpvQR3kSeyqnwQzVPXRC',</v>
      </c>
      <c r="H1064" t="s">
        <v>9</v>
      </c>
      <c r="I1064">
        <v>836.68</v>
      </c>
      <c r="J1064" t="s">
        <v>7682</v>
      </c>
      <c r="K1064" t="s">
        <v>24</v>
      </c>
      <c r="L1064" s="26">
        <v>45426</v>
      </c>
      <c r="M1064" t="s">
        <v>7683</v>
      </c>
    </row>
    <row r="1065" spans="1:13">
      <c r="A1065" t="s">
        <v>19490</v>
      </c>
      <c r="B1065">
        <v>5191</v>
      </c>
      <c r="C1065" s="27">
        <v>241353784752</v>
      </c>
      <c r="D1065" t="str">
        <f t="shared" si="16"/>
        <v>'241353784752',</v>
      </c>
      <c r="E1065" t="s">
        <v>51</v>
      </c>
      <c r="F1065" t="s">
        <v>7684</v>
      </c>
      <c r="G1065" t="str">
        <f>CONCATENATE("'",Tabla6[[#This Row],[Public ID]],"',")</f>
        <v>'inv_Sk6kBgc53TUfgEXmGZFTrF',</v>
      </c>
      <c r="H1065" t="s">
        <v>9</v>
      </c>
      <c r="I1065">
        <v>2006</v>
      </c>
      <c r="J1065" t="s">
        <v>7685</v>
      </c>
      <c r="K1065" t="s">
        <v>24</v>
      </c>
      <c r="L1065" s="26">
        <v>45426</v>
      </c>
      <c r="M1065" t="s">
        <v>66</v>
      </c>
    </row>
    <row r="1066" spans="1:13">
      <c r="A1066" t="s">
        <v>19490</v>
      </c>
      <c r="B1066">
        <v>5191</v>
      </c>
      <c r="C1066" s="27">
        <v>241353794093</v>
      </c>
      <c r="D1066" t="str">
        <f t="shared" si="16"/>
        <v>'241353794093',</v>
      </c>
      <c r="E1066" t="s">
        <v>21</v>
      </c>
      <c r="F1066" t="s">
        <v>7686</v>
      </c>
      <c r="G1066" t="str">
        <f>CONCATENATE("'",Tabla6[[#This Row],[Public ID]],"',")</f>
        <v>'inv_WLzWmLDhneh4535XQ4o4zd',</v>
      </c>
      <c r="H1066" t="s">
        <v>9</v>
      </c>
      <c r="I1066">
        <v>443.73</v>
      </c>
      <c r="J1066" t="s">
        <v>7687</v>
      </c>
      <c r="K1066" t="s">
        <v>24</v>
      </c>
      <c r="L1066" s="26">
        <v>45426</v>
      </c>
      <c r="M1066" t="s">
        <v>7688</v>
      </c>
    </row>
    <row r="1067" spans="1:13">
      <c r="A1067" t="s">
        <v>19490</v>
      </c>
      <c r="B1067">
        <v>5191</v>
      </c>
      <c r="C1067" s="27">
        <v>241353803725</v>
      </c>
      <c r="D1067" t="str">
        <f t="shared" si="16"/>
        <v>'241353803725',</v>
      </c>
      <c r="E1067" t="s">
        <v>51</v>
      </c>
      <c r="F1067" t="s">
        <v>7689</v>
      </c>
      <c r="G1067" t="str">
        <f>CONCATENATE("'",Tabla6[[#This Row],[Public ID]],"',")</f>
        <v>'inv_cw7ohK7Unuh2mqmfP7F6Eg',</v>
      </c>
      <c r="H1067" t="s">
        <v>9</v>
      </c>
      <c r="I1067">
        <v>50</v>
      </c>
      <c r="J1067" t="s">
        <v>7690</v>
      </c>
      <c r="K1067" t="s">
        <v>24</v>
      </c>
      <c r="L1067" s="26">
        <v>45426</v>
      </c>
      <c r="M1067" t="s">
        <v>30</v>
      </c>
    </row>
    <row r="1068" spans="1:13">
      <c r="A1068" t="s">
        <v>19490</v>
      </c>
      <c r="B1068">
        <v>5191</v>
      </c>
      <c r="C1068" s="27">
        <v>241353816146</v>
      </c>
      <c r="D1068" t="str">
        <f t="shared" si="16"/>
        <v>'241353816146',</v>
      </c>
      <c r="E1068" t="s">
        <v>21</v>
      </c>
      <c r="F1068" t="s">
        <v>7691</v>
      </c>
      <c r="G1068" t="str">
        <f>CONCATENATE("'",Tabla6[[#This Row],[Public ID]],"',")</f>
        <v>'inv_ErmaUQ2xjCYE52tDx6gkX6',</v>
      </c>
      <c r="H1068" t="s">
        <v>9</v>
      </c>
      <c r="I1068">
        <v>30</v>
      </c>
      <c r="J1068" t="s">
        <v>7692</v>
      </c>
      <c r="K1068" t="s">
        <v>24</v>
      </c>
      <c r="L1068" s="26">
        <v>45426</v>
      </c>
      <c r="M1068" t="s">
        <v>48</v>
      </c>
    </row>
    <row r="1069" spans="1:13">
      <c r="A1069" t="s">
        <v>19490</v>
      </c>
      <c r="B1069">
        <v>5191</v>
      </c>
      <c r="C1069" s="27">
        <v>241353844788</v>
      </c>
      <c r="D1069" t="str">
        <f t="shared" si="16"/>
        <v>'241353844788',</v>
      </c>
      <c r="E1069" t="s">
        <v>51</v>
      </c>
      <c r="F1069" t="s">
        <v>7693</v>
      </c>
      <c r="G1069" t="str">
        <f>CONCATENATE("'",Tabla6[[#This Row],[Public ID]],"',")</f>
        <v>'inv_oM6BdediEj7nRFZqiCZFas',</v>
      </c>
      <c r="H1069" t="s">
        <v>9</v>
      </c>
      <c r="I1069">
        <v>30</v>
      </c>
      <c r="J1069" t="s">
        <v>7694</v>
      </c>
      <c r="K1069" t="s">
        <v>24</v>
      </c>
      <c r="L1069" s="26">
        <v>45426</v>
      </c>
      <c r="M1069" t="s">
        <v>30</v>
      </c>
    </row>
    <row r="1070" spans="1:13">
      <c r="A1070" t="s">
        <v>19490</v>
      </c>
      <c r="B1070">
        <v>5191</v>
      </c>
      <c r="C1070" s="27">
        <v>241353847845</v>
      </c>
      <c r="D1070" t="str">
        <f t="shared" si="16"/>
        <v>'241353847845',</v>
      </c>
      <c r="E1070" t="s">
        <v>51</v>
      </c>
      <c r="F1070" t="s">
        <v>7695</v>
      </c>
      <c r="G1070" t="str">
        <f>CONCATENATE("'",Tabla6[[#This Row],[Public ID]],"',")</f>
        <v>'inv_j5M2jg6qUzUu7paP9ntayb',</v>
      </c>
      <c r="H1070" t="s">
        <v>9</v>
      </c>
      <c r="I1070">
        <v>200</v>
      </c>
      <c r="J1070" t="s">
        <v>7696</v>
      </c>
      <c r="K1070" t="s">
        <v>24</v>
      </c>
      <c r="L1070" s="26">
        <v>45426</v>
      </c>
      <c r="M1070" t="s">
        <v>30</v>
      </c>
    </row>
    <row r="1071" spans="1:13">
      <c r="A1071" t="s">
        <v>19490</v>
      </c>
      <c r="B1071">
        <v>5191</v>
      </c>
      <c r="C1071" s="27">
        <v>241353848027</v>
      </c>
      <c r="D1071" t="str">
        <f t="shared" si="16"/>
        <v>'241353848027',</v>
      </c>
      <c r="E1071" t="s">
        <v>51</v>
      </c>
      <c r="F1071" t="s">
        <v>7697</v>
      </c>
      <c r="G1071" t="str">
        <f>CONCATENATE("'",Tabla6[[#This Row],[Public ID]],"',")</f>
        <v>'inv_JZKopbZZWqjBq2TpQbpQWN',</v>
      </c>
      <c r="H1071" t="s">
        <v>9</v>
      </c>
      <c r="I1071">
        <v>20</v>
      </c>
      <c r="J1071" t="s">
        <v>7698</v>
      </c>
      <c r="K1071" t="s">
        <v>24</v>
      </c>
      <c r="L1071" s="26">
        <v>45426</v>
      </c>
      <c r="M1071" t="s">
        <v>30</v>
      </c>
    </row>
    <row r="1072" spans="1:13">
      <c r="A1072" t="s">
        <v>19490</v>
      </c>
      <c r="B1072">
        <v>5191</v>
      </c>
      <c r="C1072" s="27">
        <v>241353888894</v>
      </c>
      <c r="D1072" t="str">
        <f t="shared" si="16"/>
        <v>'241353888894',</v>
      </c>
      <c r="E1072" t="s">
        <v>51</v>
      </c>
      <c r="F1072" t="s">
        <v>7699</v>
      </c>
      <c r="G1072" t="str">
        <f>CONCATENATE("'",Tabla6[[#This Row],[Public ID]],"',")</f>
        <v>'inv_2x8zxkyYXAmbEpHXPfGfMi',</v>
      </c>
      <c r="H1072" t="s">
        <v>9</v>
      </c>
      <c r="I1072">
        <v>120</v>
      </c>
      <c r="J1072" t="s">
        <v>7700</v>
      </c>
      <c r="K1072" t="s">
        <v>24</v>
      </c>
      <c r="L1072" s="26">
        <v>45426</v>
      </c>
      <c r="M1072" t="s">
        <v>484</v>
      </c>
    </row>
    <row r="1073" spans="1:13">
      <c r="A1073" t="s">
        <v>19490</v>
      </c>
      <c r="B1073">
        <v>5226</v>
      </c>
      <c r="C1073" s="27">
        <v>232545248868</v>
      </c>
      <c r="D1073" t="str">
        <f t="shared" si="16"/>
        <v>'232545248868',</v>
      </c>
      <c r="E1073" t="s">
        <v>118</v>
      </c>
      <c r="F1073" t="s">
        <v>7701</v>
      </c>
      <c r="G1073" t="str">
        <f>CONCATENATE("'",Tabla6[[#This Row],[Public ID]],"',")</f>
        <v>'inv_eRRmXXudsMWdGPR78hFe7R',</v>
      </c>
      <c r="H1073" t="s">
        <v>9</v>
      </c>
      <c r="I1073">
        <v>271.45</v>
      </c>
      <c r="J1073" t="s">
        <v>7702</v>
      </c>
      <c r="K1073" t="s">
        <v>24</v>
      </c>
      <c r="L1073" s="26">
        <v>45428</v>
      </c>
      <c r="M1073" t="s">
        <v>6755</v>
      </c>
    </row>
    <row r="1074" spans="1:13">
      <c r="A1074" t="s">
        <v>19490</v>
      </c>
      <c r="B1074">
        <v>5226</v>
      </c>
      <c r="C1074" s="27">
        <v>240175644787</v>
      </c>
      <c r="D1074" t="str">
        <f t="shared" si="16"/>
        <v>'240175644787',</v>
      </c>
      <c r="E1074" t="s">
        <v>21</v>
      </c>
      <c r="F1074" t="s">
        <v>7703</v>
      </c>
      <c r="G1074" t="str">
        <f>CONCATENATE("'",Tabla6[[#This Row],[Public ID]],"',")</f>
        <v>'inv_DY65LvbyFjTBcGZSx2Ryav',</v>
      </c>
      <c r="H1074" t="s">
        <v>9</v>
      </c>
      <c r="I1074">
        <v>70</v>
      </c>
      <c r="J1074" t="s">
        <v>7704</v>
      </c>
      <c r="K1074" t="s">
        <v>24</v>
      </c>
      <c r="L1074" s="26">
        <v>45428</v>
      </c>
      <c r="M1074" t="s">
        <v>1512</v>
      </c>
    </row>
    <row r="1075" spans="1:13">
      <c r="A1075" t="s">
        <v>19490</v>
      </c>
      <c r="B1075">
        <v>5226</v>
      </c>
      <c r="C1075" s="27">
        <v>240612193444</v>
      </c>
      <c r="D1075" t="str">
        <f t="shared" si="16"/>
        <v>'240612193444',</v>
      </c>
      <c r="E1075" t="s">
        <v>118</v>
      </c>
      <c r="F1075" t="s">
        <v>7705</v>
      </c>
      <c r="G1075" t="str">
        <f>CONCATENATE("'",Tabla6[[#This Row],[Public ID]],"',")</f>
        <v>'inv_3eR5q45Bz3AGFzvfsvpXfW',</v>
      </c>
      <c r="H1075" t="s">
        <v>9</v>
      </c>
      <c r="I1075">
        <v>260</v>
      </c>
      <c r="J1075" t="s">
        <v>7706</v>
      </c>
      <c r="K1075" t="s">
        <v>24</v>
      </c>
      <c r="L1075" s="26">
        <v>45428</v>
      </c>
      <c r="M1075" t="s">
        <v>2792</v>
      </c>
    </row>
    <row r="1076" spans="1:13">
      <c r="A1076" t="s">
        <v>19490</v>
      </c>
      <c r="B1076">
        <v>5226</v>
      </c>
      <c r="C1076" s="27">
        <v>240935193318</v>
      </c>
      <c r="D1076" t="str">
        <f t="shared" si="16"/>
        <v>'240935193318',</v>
      </c>
      <c r="E1076" t="s">
        <v>118</v>
      </c>
      <c r="F1076" t="s">
        <v>7707</v>
      </c>
      <c r="G1076" t="str">
        <f>CONCATENATE("'",Tabla6[[#This Row],[Public ID]],"',")</f>
        <v>'inv_9YyEq2oUU6YFzySdAbZmpB',</v>
      </c>
      <c r="H1076" t="s">
        <v>9</v>
      </c>
      <c r="I1076">
        <v>314.32</v>
      </c>
      <c r="J1076" t="s">
        <v>7708</v>
      </c>
      <c r="K1076" t="s">
        <v>24</v>
      </c>
      <c r="L1076" s="26">
        <v>45428</v>
      </c>
      <c r="M1076" t="s">
        <v>6127</v>
      </c>
    </row>
    <row r="1077" spans="1:13">
      <c r="A1077" t="s">
        <v>19490</v>
      </c>
      <c r="B1077">
        <v>5226</v>
      </c>
      <c r="C1077" s="27">
        <v>241074379828</v>
      </c>
      <c r="D1077" t="str">
        <f t="shared" si="16"/>
        <v>'241074379828',</v>
      </c>
      <c r="E1077" t="s">
        <v>118</v>
      </c>
      <c r="F1077" t="s">
        <v>7709</v>
      </c>
      <c r="G1077" t="str">
        <f>CONCATENATE("'",Tabla6[[#This Row],[Public ID]],"',")</f>
        <v>'inv_Da9hNa3UnZLM79CKauBuNu',</v>
      </c>
      <c r="H1077" t="s">
        <v>9</v>
      </c>
      <c r="I1077">
        <v>69</v>
      </c>
      <c r="J1077" t="s">
        <v>7710</v>
      </c>
      <c r="K1077" t="s">
        <v>24</v>
      </c>
      <c r="L1077" s="26">
        <v>45428</v>
      </c>
      <c r="M1077" t="s">
        <v>3753</v>
      </c>
    </row>
    <row r="1078" spans="1:13">
      <c r="A1078" t="s">
        <v>19490</v>
      </c>
      <c r="B1078">
        <v>5226</v>
      </c>
      <c r="C1078" s="27">
        <v>241085573197</v>
      </c>
      <c r="D1078" t="str">
        <f t="shared" si="16"/>
        <v>'241085573197',</v>
      </c>
      <c r="E1078" t="s">
        <v>118</v>
      </c>
      <c r="F1078" t="s">
        <v>7711</v>
      </c>
      <c r="G1078" t="str">
        <f>CONCATENATE("'",Tabla6[[#This Row],[Public ID]],"',")</f>
        <v>'inv_PHGBb5ZdZmiNFXG5QDVXuW',</v>
      </c>
      <c r="H1078" t="s">
        <v>9</v>
      </c>
      <c r="I1078">
        <v>3128.15</v>
      </c>
      <c r="J1078" t="s">
        <v>7712</v>
      </c>
      <c r="K1078" t="s">
        <v>24</v>
      </c>
      <c r="L1078" s="26">
        <v>45428</v>
      </c>
      <c r="M1078" t="s">
        <v>613</v>
      </c>
    </row>
    <row r="1079" spans="1:13">
      <c r="A1079" t="s">
        <v>19490</v>
      </c>
      <c r="B1079">
        <v>5226</v>
      </c>
      <c r="C1079" s="27">
        <v>241235122486</v>
      </c>
      <c r="D1079" t="str">
        <f t="shared" si="16"/>
        <v>'241235122486',</v>
      </c>
      <c r="E1079" t="s">
        <v>118</v>
      </c>
      <c r="F1079" t="s">
        <v>7713</v>
      </c>
      <c r="G1079" t="str">
        <f>CONCATENATE("'",Tabla6[[#This Row],[Public ID]],"',")</f>
        <v>'inv_XERX8XYp9xVFj49omJkk9R',</v>
      </c>
      <c r="H1079" t="s">
        <v>9</v>
      </c>
      <c r="I1079">
        <v>30.4</v>
      </c>
      <c r="J1079" t="s">
        <v>7714</v>
      </c>
      <c r="K1079" t="s">
        <v>24</v>
      </c>
      <c r="L1079" s="26">
        <v>45428</v>
      </c>
      <c r="M1079" t="s">
        <v>4486</v>
      </c>
    </row>
    <row r="1080" spans="1:13">
      <c r="A1080" t="s">
        <v>19490</v>
      </c>
      <c r="B1080">
        <v>5226</v>
      </c>
      <c r="C1080" s="27">
        <v>241246318608</v>
      </c>
      <c r="D1080" t="str">
        <f t="shared" si="16"/>
        <v>'241246318608',</v>
      </c>
      <c r="E1080" t="s">
        <v>118</v>
      </c>
      <c r="F1080" t="s">
        <v>7715</v>
      </c>
      <c r="G1080" t="str">
        <f>CONCATENATE("'",Tabla6[[#This Row],[Public ID]],"',")</f>
        <v>'inv_kfgMeWwWAW6FL6hQ5zs2Br',</v>
      </c>
      <c r="H1080" t="s">
        <v>9</v>
      </c>
      <c r="I1080">
        <v>423.91</v>
      </c>
      <c r="J1080" t="s">
        <v>7716</v>
      </c>
      <c r="K1080" t="s">
        <v>24</v>
      </c>
      <c r="L1080" s="26">
        <v>45427</v>
      </c>
      <c r="M1080" t="s">
        <v>6855</v>
      </c>
    </row>
    <row r="1081" spans="1:13">
      <c r="A1081" t="s">
        <v>19490</v>
      </c>
      <c r="B1081">
        <v>5226</v>
      </c>
      <c r="C1081" s="27">
        <v>241257183531</v>
      </c>
      <c r="D1081" t="str">
        <f t="shared" si="16"/>
        <v>'241257183531',</v>
      </c>
      <c r="E1081" t="s">
        <v>118</v>
      </c>
      <c r="F1081" t="s">
        <v>7717</v>
      </c>
      <c r="G1081" t="str">
        <f>CONCATENATE("'",Tabla6[[#This Row],[Public ID]],"',")</f>
        <v>'inv_E7vvR5QsS4UB3T88P9j9Tr',</v>
      </c>
      <c r="H1081" t="s">
        <v>9</v>
      </c>
      <c r="I1081">
        <v>144.35</v>
      </c>
      <c r="J1081" t="s">
        <v>7718</v>
      </c>
      <c r="K1081" t="s">
        <v>24</v>
      </c>
      <c r="L1081" s="26">
        <v>45428</v>
      </c>
      <c r="M1081" t="s">
        <v>5787</v>
      </c>
    </row>
    <row r="1082" spans="1:13">
      <c r="A1082" t="s">
        <v>19490</v>
      </c>
      <c r="B1082">
        <v>5226</v>
      </c>
      <c r="C1082" s="27">
        <v>241301017999</v>
      </c>
      <c r="D1082" t="str">
        <f t="shared" si="16"/>
        <v>'241301017999',</v>
      </c>
      <c r="E1082" t="s">
        <v>118</v>
      </c>
      <c r="F1082" t="s">
        <v>7719</v>
      </c>
      <c r="G1082" t="str">
        <f>CONCATENATE("'",Tabla6[[#This Row],[Public ID]],"',")</f>
        <v>'inv_9dT9aFTSBWtPAS5MR53jVg',</v>
      </c>
      <c r="H1082" t="s">
        <v>9</v>
      </c>
      <c r="I1082">
        <v>75</v>
      </c>
      <c r="J1082" t="s">
        <v>7720</v>
      </c>
      <c r="K1082" t="s">
        <v>24</v>
      </c>
      <c r="L1082" s="26">
        <v>45428</v>
      </c>
      <c r="M1082" t="s">
        <v>1512</v>
      </c>
    </row>
    <row r="1083" spans="1:13">
      <c r="A1083" t="s">
        <v>19490</v>
      </c>
      <c r="B1083">
        <v>5226</v>
      </c>
      <c r="C1083" s="27">
        <v>241311122052</v>
      </c>
      <c r="D1083" t="str">
        <f t="shared" si="16"/>
        <v>'241311122052',</v>
      </c>
      <c r="E1083" t="s">
        <v>118</v>
      </c>
      <c r="F1083" t="s">
        <v>7721</v>
      </c>
      <c r="G1083" t="str">
        <f>CONCATENATE("'",Tabla6[[#This Row],[Public ID]],"',")</f>
        <v>'inv_d3UbL88Kyvh5riKKweLnCn',</v>
      </c>
      <c r="H1083" t="s">
        <v>9</v>
      </c>
      <c r="I1083">
        <v>75</v>
      </c>
      <c r="J1083" t="s">
        <v>7722</v>
      </c>
      <c r="K1083" t="s">
        <v>24</v>
      </c>
      <c r="L1083" s="26">
        <v>45427</v>
      </c>
      <c r="M1083" t="s">
        <v>1512</v>
      </c>
    </row>
    <row r="1084" spans="1:13">
      <c r="A1084" t="s">
        <v>19490</v>
      </c>
      <c r="B1084">
        <v>5226</v>
      </c>
      <c r="C1084" s="27">
        <v>241311153538</v>
      </c>
      <c r="D1084" t="str">
        <f t="shared" si="16"/>
        <v>'241311153538',</v>
      </c>
      <c r="E1084" t="s">
        <v>118</v>
      </c>
      <c r="F1084" t="s">
        <v>7723</v>
      </c>
      <c r="G1084" t="str">
        <f>CONCATENATE("'",Tabla6[[#This Row],[Public ID]],"',")</f>
        <v>'inv_Jt3UoLWSijaMpiSPHfFGdy',</v>
      </c>
      <c r="H1084" t="s">
        <v>9</v>
      </c>
      <c r="I1084">
        <v>80</v>
      </c>
      <c r="J1084" t="s">
        <v>7724</v>
      </c>
      <c r="K1084" t="s">
        <v>24</v>
      </c>
      <c r="L1084" s="26">
        <v>45428</v>
      </c>
      <c r="M1084" t="s">
        <v>1512</v>
      </c>
    </row>
    <row r="1085" spans="1:13">
      <c r="A1085" t="s">
        <v>19490</v>
      </c>
      <c r="B1085">
        <v>5226</v>
      </c>
      <c r="C1085" s="27">
        <v>241311195907</v>
      </c>
      <c r="D1085" t="str">
        <f t="shared" si="16"/>
        <v>'241311195907',</v>
      </c>
      <c r="E1085" t="s">
        <v>118</v>
      </c>
      <c r="F1085" t="s">
        <v>7725</v>
      </c>
      <c r="G1085" t="str">
        <f>CONCATENATE("'",Tabla6[[#This Row],[Public ID]],"',")</f>
        <v>'inv_D4rRVPt4zF2dyXxMJW4pwr',</v>
      </c>
      <c r="H1085" t="s">
        <v>9</v>
      </c>
      <c r="I1085">
        <v>75</v>
      </c>
      <c r="J1085" t="s">
        <v>7726</v>
      </c>
      <c r="K1085" t="s">
        <v>24</v>
      </c>
      <c r="L1085" s="26">
        <v>45427</v>
      </c>
      <c r="M1085" t="s">
        <v>1512</v>
      </c>
    </row>
    <row r="1086" spans="1:13">
      <c r="A1086" t="s">
        <v>19490</v>
      </c>
      <c r="B1086">
        <v>5226</v>
      </c>
      <c r="C1086" s="27">
        <v>241311198344</v>
      </c>
      <c r="D1086" t="str">
        <f t="shared" si="16"/>
        <v>'241311198344',</v>
      </c>
      <c r="E1086" t="s">
        <v>118</v>
      </c>
      <c r="F1086" t="s">
        <v>7727</v>
      </c>
      <c r="G1086" t="str">
        <f>CONCATENATE("'",Tabla6[[#This Row],[Public ID]],"',")</f>
        <v>'inv_Aq6KRjvetEujcQyhk7VStm',</v>
      </c>
      <c r="H1086" t="s">
        <v>9</v>
      </c>
      <c r="I1086">
        <v>75</v>
      </c>
      <c r="J1086" t="s">
        <v>7728</v>
      </c>
      <c r="K1086" t="s">
        <v>24</v>
      </c>
      <c r="L1086" s="26">
        <v>45427</v>
      </c>
      <c r="M1086" t="s">
        <v>1512</v>
      </c>
    </row>
    <row r="1087" spans="1:13">
      <c r="A1087" t="s">
        <v>19490</v>
      </c>
      <c r="B1087">
        <v>5226</v>
      </c>
      <c r="C1087" s="27">
        <v>241374779522</v>
      </c>
      <c r="D1087" t="str">
        <f t="shared" si="16"/>
        <v>'241374779522',</v>
      </c>
      <c r="E1087" t="s">
        <v>51</v>
      </c>
      <c r="F1087" t="s">
        <v>7729</v>
      </c>
      <c r="G1087" t="str">
        <f>CONCATENATE("'",Tabla6[[#This Row],[Public ID]],"',")</f>
        <v>'inv_B9Mu7JwmD2bhcAFGLAeSfv',</v>
      </c>
      <c r="H1087" t="s">
        <v>9</v>
      </c>
      <c r="I1087">
        <v>20</v>
      </c>
      <c r="J1087" t="s">
        <v>7730</v>
      </c>
      <c r="K1087" t="s">
        <v>24</v>
      </c>
      <c r="L1087" s="26">
        <v>45427</v>
      </c>
      <c r="M1087" t="s">
        <v>30</v>
      </c>
    </row>
    <row r="1088" spans="1:13">
      <c r="A1088" t="s">
        <v>19490</v>
      </c>
      <c r="B1088">
        <v>5226</v>
      </c>
      <c r="C1088" s="27">
        <v>241374781769</v>
      </c>
      <c r="D1088" t="str">
        <f t="shared" si="16"/>
        <v>'241374781769',</v>
      </c>
      <c r="E1088" t="s">
        <v>51</v>
      </c>
      <c r="F1088" t="s">
        <v>7731</v>
      </c>
      <c r="G1088" t="str">
        <f>CONCATENATE("'",Tabla6[[#This Row],[Public ID]],"',")</f>
        <v>'inv_5NRXVinUvmGv8edTPBXtSP',</v>
      </c>
      <c r="H1088" t="s">
        <v>9</v>
      </c>
      <c r="I1088">
        <v>100</v>
      </c>
      <c r="J1088" t="s">
        <v>7732</v>
      </c>
      <c r="K1088" t="s">
        <v>24</v>
      </c>
      <c r="L1088" s="26">
        <v>45427</v>
      </c>
      <c r="M1088" t="s">
        <v>484</v>
      </c>
    </row>
    <row r="1089" spans="1:13">
      <c r="A1089" t="s">
        <v>19490</v>
      </c>
      <c r="B1089">
        <v>5226</v>
      </c>
      <c r="C1089" s="27">
        <v>241374782957</v>
      </c>
      <c r="D1089" t="str">
        <f t="shared" si="16"/>
        <v>'241374782957',</v>
      </c>
      <c r="E1089" t="s">
        <v>51</v>
      </c>
      <c r="F1089" t="s">
        <v>7733</v>
      </c>
      <c r="G1089" t="str">
        <f>CONCATENATE("'",Tabla6[[#This Row],[Public ID]],"',")</f>
        <v>'inv_LmN8vB5jYkxCJkv5zVo9pd',</v>
      </c>
      <c r="H1089" t="s">
        <v>9</v>
      </c>
      <c r="I1089">
        <v>30</v>
      </c>
      <c r="J1089" t="s">
        <v>7734</v>
      </c>
      <c r="K1089" t="s">
        <v>24</v>
      </c>
      <c r="L1089" s="26">
        <v>45427</v>
      </c>
      <c r="M1089" t="s">
        <v>27</v>
      </c>
    </row>
    <row r="1090" spans="1:13">
      <c r="A1090" t="s">
        <v>19490</v>
      </c>
      <c r="B1090">
        <v>5226</v>
      </c>
      <c r="C1090" s="27">
        <v>241374783779</v>
      </c>
      <c r="D1090" t="str">
        <f t="shared" ref="D1090:D1153" si="17">CONCATENATE("'",C1090,"',")</f>
        <v>'241374783779',</v>
      </c>
      <c r="E1090" t="s">
        <v>21</v>
      </c>
      <c r="F1090" t="s">
        <v>7735</v>
      </c>
      <c r="G1090" t="str">
        <f>CONCATENATE("'",Tabla6[[#This Row],[Public ID]],"',")</f>
        <v>'inv_8nB6n6UgizsXpAFR8Y4BXt',</v>
      </c>
      <c r="H1090" t="s">
        <v>9</v>
      </c>
      <c r="I1090">
        <v>50</v>
      </c>
      <c r="J1090" t="s">
        <v>7736</v>
      </c>
      <c r="K1090" t="s">
        <v>24</v>
      </c>
      <c r="L1090" s="26">
        <v>45427</v>
      </c>
      <c r="M1090" t="s">
        <v>48</v>
      </c>
    </row>
    <row r="1091" spans="1:13">
      <c r="A1091" t="s">
        <v>19490</v>
      </c>
      <c r="B1091">
        <v>5226</v>
      </c>
      <c r="C1091" s="27">
        <v>241374785421</v>
      </c>
      <c r="D1091" t="str">
        <f t="shared" si="17"/>
        <v>'241374785421',</v>
      </c>
      <c r="E1091" t="s">
        <v>51</v>
      </c>
      <c r="F1091" t="s">
        <v>7737</v>
      </c>
      <c r="G1091" t="str">
        <f>CONCATENATE("'",Tabla6[[#This Row],[Public ID]],"',")</f>
        <v>'inv_KMB4G7vYeY3NqtWNVfvPpr',</v>
      </c>
      <c r="H1091" t="s">
        <v>9</v>
      </c>
      <c r="I1091">
        <v>300</v>
      </c>
      <c r="J1091" t="s">
        <v>7738</v>
      </c>
      <c r="K1091" t="s">
        <v>24</v>
      </c>
      <c r="L1091" s="26">
        <v>45427</v>
      </c>
      <c r="M1091" t="s">
        <v>30</v>
      </c>
    </row>
    <row r="1092" spans="1:13">
      <c r="A1092" t="s">
        <v>19490</v>
      </c>
      <c r="B1092">
        <v>5226</v>
      </c>
      <c r="C1092" s="27">
        <v>241374788099</v>
      </c>
      <c r="D1092" t="str">
        <f t="shared" si="17"/>
        <v>'241374788099',</v>
      </c>
      <c r="E1092" t="s">
        <v>21</v>
      </c>
      <c r="F1092" t="s">
        <v>7739</v>
      </c>
      <c r="G1092" t="str">
        <f>CONCATENATE("'",Tabla6[[#This Row],[Public ID]],"',")</f>
        <v>'inv_SvRZP8Cvdfp5uAx9R5JTLS',</v>
      </c>
      <c r="H1092" t="s">
        <v>9</v>
      </c>
      <c r="I1092">
        <v>20</v>
      </c>
      <c r="J1092" t="s">
        <v>7740</v>
      </c>
      <c r="K1092" t="s">
        <v>24</v>
      </c>
      <c r="L1092" s="26">
        <v>45427</v>
      </c>
      <c r="M1092" t="s">
        <v>136</v>
      </c>
    </row>
    <row r="1093" spans="1:13">
      <c r="A1093" t="s">
        <v>19490</v>
      </c>
      <c r="B1093">
        <v>5226</v>
      </c>
      <c r="C1093" s="27">
        <v>241374797146</v>
      </c>
      <c r="D1093" t="str">
        <f t="shared" si="17"/>
        <v>'241374797146',</v>
      </c>
      <c r="E1093" t="s">
        <v>51</v>
      </c>
      <c r="F1093" t="s">
        <v>7741</v>
      </c>
      <c r="G1093" t="str">
        <f>CONCATENATE("'",Tabla6[[#This Row],[Public ID]],"',")</f>
        <v>'inv_m5MR4nT78zr6tcZCxto8eG',</v>
      </c>
      <c r="H1093" t="s">
        <v>9</v>
      </c>
      <c r="I1093">
        <v>35</v>
      </c>
      <c r="J1093" t="s">
        <v>7742</v>
      </c>
      <c r="K1093" t="s">
        <v>24</v>
      </c>
      <c r="L1093" s="26">
        <v>45427</v>
      </c>
      <c r="M1093" t="s">
        <v>96</v>
      </c>
    </row>
    <row r="1094" spans="1:13">
      <c r="A1094" t="s">
        <v>19490</v>
      </c>
      <c r="B1094">
        <v>5226</v>
      </c>
      <c r="C1094" s="27">
        <v>241374797964</v>
      </c>
      <c r="D1094" t="str">
        <f t="shared" si="17"/>
        <v>'241374797964',</v>
      </c>
      <c r="E1094" t="s">
        <v>51</v>
      </c>
      <c r="F1094" t="s">
        <v>7743</v>
      </c>
      <c r="G1094" t="str">
        <f>CONCATENATE("'",Tabla6[[#This Row],[Public ID]],"',")</f>
        <v>'inv_jErf9k73ZENXqVPoCitVmY',</v>
      </c>
      <c r="H1094" t="s">
        <v>9</v>
      </c>
      <c r="I1094">
        <v>35</v>
      </c>
      <c r="J1094" t="s">
        <v>7744</v>
      </c>
      <c r="K1094" t="s">
        <v>24</v>
      </c>
      <c r="L1094" s="26">
        <v>45427</v>
      </c>
      <c r="M1094" t="s">
        <v>48</v>
      </c>
    </row>
    <row r="1095" spans="1:13">
      <c r="A1095" t="s">
        <v>19490</v>
      </c>
      <c r="B1095">
        <v>5226</v>
      </c>
      <c r="C1095" s="27">
        <v>241374798055</v>
      </c>
      <c r="D1095" t="str">
        <f t="shared" si="17"/>
        <v>'241374798055',</v>
      </c>
      <c r="E1095" t="s">
        <v>51</v>
      </c>
      <c r="F1095" t="s">
        <v>7745</v>
      </c>
      <c r="G1095" t="str">
        <f>CONCATENATE("'",Tabla6[[#This Row],[Public ID]],"',")</f>
        <v>'inv_b4rVCJ79FmFCjktWx2ztei',</v>
      </c>
      <c r="H1095" t="s">
        <v>9</v>
      </c>
      <c r="I1095">
        <v>300</v>
      </c>
      <c r="J1095" t="s">
        <v>7746</v>
      </c>
      <c r="K1095" t="s">
        <v>24</v>
      </c>
      <c r="L1095" s="26">
        <v>45427</v>
      </c>
      <c r="M1095" t="s">
        <v>30</v>
      </c>
    </row>
    <row r="1096" spans="1:13">
      <c r="A1096" t="s">
        <v>19490</v>
      </c>
      <c r="B1096">
        <v>5226</v>
      </c>
      <c r="C1096" s="27">
        <v>241374798424</v>
      </c>
      <c r="D1096" t="str">
        <f t="shared" si="17"/>
        <v>'241374798424',</v>
      </c>
      <c r="E1096" t="s">
        <v>51</v>
      </c>
      <c r="F1096" t="s">
        <v>7747</v>
      </c>
      <c r="G1096" t="str">
        <f>CONCATENATE("'",Tabla6[[#This Row],[Public ID]],"',")</f>
        <v>'inv_WQF3XBLRnJbQxLELSsYyfN',</v>
      </c>
      <c r="H1096" t="s">
        <v>9</v>
      </c>
      <c r="I1096">
        <v>50</v>
      </c>
      <c r="J1096" t="s">
        <v>7748</v>
      </c>
      <c r="K1096" t="s">
        <v>24</v>
      </c>
      <c r="L1096" s="26">
        <v>45427</v>
      </c>
      <c r="M1096" t="s">
        <v>96</v>
      </c>
    </row>
    <row r="1097" spans="1:13">
      <c r="A1097" t="s">
        <v>19490</v>
      </c>
      <c r="B1097">
        <v>5226</v>
      </c>
      <c r="C1097" s="27">
        <v>241374798437</v>
      </c>
      <c r="D1097" t="str">
        <f t="shared" si="17"/>
        <v>'241374798437',</v>
      </c>
      <c r="E1097" t="s">
        <v>21</v>
      </c>
      <c r="F1097" t="s">
        <v>7749</v>
      </c>
      <c r="G1097" t="str">
        <f>CONCATENATE("'",Tabla6[[#This Row],[Public ID]],"',")</f>
        <v>'inv_QZ3c9LjPJ6YhSAWNuxq3NX',</v>
      </c>
      <c r="H1097" t="s">
        <v>9</v>
      </c>
      <c r="I1097">
        <v>50</v>
      </c>
      <c r="J1097" t="s">
        <v>7750</v>
      </c>
      <c r="K1097" t="s">
        <v>24</v>
      </c>
      <c r="L1097" s="26">
        <v>45427</v>
      </c>
      <c r="M1097" t="s">
        <v>48</v>
      </c>
    </row>
    <row r="1098" spans="1:13">
      <c r="A1098" t="s">
        <v>19490</v>
      </c>
      <c r="B1098">
        <v>5226</v>
      </c>
      <c r="C1098" s="27">
        <v>241374798803</v>
      </c>
      <c r="D1098" t="str">
        <f t="shared" si="17"/>
        <v>'241374798803',</v>
      </c>
      <c r="E1098" t="s">
        <v>51</v>
      </c>
      <c r="F1098" t="s">
        <v>7751</v>
      </c>
      <c r="G1098" t="str">
        <f>CONCATENATE("'",Tabla6[[#This Row],[Public ID]],"',")</f>
        <v>'inv_7bboi3J2WDkkR3VkBUTnLW',</v>
      </c>
      <c r="H1098" t="s">
        <v>9</v>
      </c>
      <c r="I1098">
        <v>132</v>
      </c>
      <c r="J1098" t="s">
        <v>7752</v>
      </c>
      <c r="K1098" t="s">
        <v>24</v>
      </c>
      <c r="L1098" s="26">
        <v>45427</v>
      </c>
      <c r="M1098" t="s">
        <v>96</v>
      </c>
    </row>
    <row r="1099" spans="1:13">
      <c r="A1099" t="s">
        <v>19490</v>
      </c>
      <c r="B1099">
        <v>5226</v>
      </c>
      <c r="C1099" s="27">
        <v>241374798859</v>
      </c>
      <c r="D1099" t="str">
        <f t="shared" si="17"/>
        <v>'241374798859',</v>
      </c>
      <c r="E1099" t="s">
        <v>51</v>
      </c>
      <c r="F1099" t="s">
        <v>7753</v>
      </c>
      <c r="G1099" t="str">
        <f>CONCATENATE("'",Tabla6[[#This Row],[Public ID]],"',")</f>
        <v>'inv_UDaevK6jWjkKzXiSxhhurV',</v>
      </c>
      <c r="H1099" t="s">
        <v>9</v>
      </c>
      <c r="I1099">
        <v>100</v>
      </c>
      <c r="J1099" t="s">
        <v>7754</v>
      </c>
      <c r="K1099" t="s">
        <v>24</v>
      </c>
      <c r="L1099" s="26">
        <v>45427</v>
      </c>
      <c r="M1099" t="s">
        <v>96</v>
      </c>
    </row>
    <row r="1100" spans="1:13">
      <c r="A1100" t="s">
        <v>19490</v>
      </c>
      <c r="B1100">
        <v>5226</v>
      </c>
      <c r="C1100" s="27">
        <v>241374798914</v>
      </c>
      <c r="D1100" t="str">
        <f t="shared" si="17"/>
        <v>'241374798914',</v>
      </c>
      <c r="E1100" t="s">
        <v>21</v>
      </c>
      <c r="F1100" t="s">
        <v>7755</v>
      </c>
      <c r="G1100" t="str">
        <f>CONCATENATE("'",Tabla6[[#This Row],[Public ID]],"',")</f>
        <v>'inv_CycT9W3tkYrdkUYTj2wJ3Q',</v>
      </c>
      <c r="H1100" t="s">
        <v>9</v>
      </c>
      <c r="I1100">
        <v>50</v>
      </c>
      <c r="J1100" t="s">
        <v>7756</v>
      </c>
      <c r="K1100" t="s">
        <v>24</v>
      </c>
      <c r="L1100" s="26">
        <v>45427</v>
      </c>
      <c r="M1100" t="s">
        <v>48</v>
      </c>
    </row>
    <row r="1101" spans="1:13">
      <c r="A1101" t="s">
        <v>19490</v>
      </c>
      <c r="B1101">
        <v>5226</v>
      </c>
      <c r="C1101" s="27">
        <v>241374799152</v>
      </c>
      <c r="D1101" t="str">
        <f t="shared" si="17"/>
        <v>'241374799152',</v>
      </c>
      <c r="E1101" t="s">
        <v>21</v>
      </c>
      <c r="F1101" t="s">
        <v>7757</v>
      </c>
      <c r="G1101" t="str">
        <f>CONCATENATE("'",Tabla6[[#This Row],[Public ID]],"',")</f>
        <v>'inv_AMLd4qcfh3c6J3kELiATBx',</v>
      </c>
      <c r="H1101" t="s">
        <v>9</v>
      </c>
      <c r="I1101">
        <v>10</v>
      </c>
      <c r="J1101" t="s">
        <v>7758</v>
      </c>
      <c r="K1101" t="s">
        <v>24</v>
      </c>
      <c r="L1101" s="26">
        <v>45427</v>
      </c>
      <c r="M1101" t="s">
        <v>914</v>
      </c>
    </row>
    <row r="1102" spans="1:13">
      <c r="A1102" t="s">
        <v>19490</v>
      </c>
      <c r="B1102">
        <v>5226</v>
      </c>
      <c r="C1102" s="27">
        <v>241374799193</v>
      </c>
      <c r="D1102" t="str">
        <f t="shared" si="17"/>
        <v>'241374799193',</v>
      </c>
      <c r="E1102" t="s">
        <v>51</v>
      </c>
      <c r="F1102" t="s">
        <v>7759</v>
      </c>
      <c r="G1102" t="str">
        <f>CONCATENATE("'",Tabla6[[#This Row],[Public ID]],"',")</f>
        <v>'inv_cWadYMs5FinRuh7Fu8DNRW',</v>
      </c>
      <c r="H1102" t="s">
        <v>9</v>
      </c>
      <c r="I1102">
        <v>100</v>
      </c>
      <c r="J1102" t="s">
        <v>7760</v>
      </c>
      <c r="K1102" t="s">
        <v>24</v>
      </c>
      <c r="L1102" s="26">
        <v>45427</v>
      </c>
      <c r="M1102" t="s">
        <v>27</v>
      </c>
    </row>
    <row r="1103" spans="1:13">
      <c r="A1103" t="s">
        <v>19490</v>
      </c>
      <c r="B1103">
        <v>5226</v>
      </c>
      <c r="C1103" s="27">
        <v>241374807201</v>
      </c>
      <c r="D1103" t="str">
        <f t="shared" si="17"/>
        <v>'241374807201',</v>
      </c>
      <c r="E1103" t="s">
        <v>51</v>
      </c>
      <c r="F1103" t="s">
        <v>7761</v>
      </c>
      <c r="G1103" t="str">
        <f>CONCATENATE("'",Tabla6[[#This Row],[Public ID]],"',")</f>
        <v>'inv_CnT7qABBSW5inj7dpZ98mJ',</v>
      </c>
      <c r="H1103" t="s">
        <v>9</v>
      </c>
      <c r="I1103">
        <v>465</v>
      </c>
      <c r="J1103" t="s">
        <v>7762</v>
      </c>
      <c r="K1103" t="s">
        <v>24</v>
      </c>
      <c r="L1103" s="26">
        <v>45427</v>
      </c>
      <c r="M1103" t="s">
        <v>66</v>
      </c>
    </row>
    <row r="1104" spans="1:13">
      <c r="A1104" t="s">
        <v>19490</v>
      </c>
      <c r="B1104">
        <v>5226</v>
      </c>
      <c r="C1104" s="27">
        <v>241374812183</v>
      </c>
      <c r="D1104" t="str">
        <f t="shared" si="17"/>
        <v>'241374812183',</v>
      </c>
      <c r="E1104" t="s">
        <v>51</v>
      </c>
      <c r="F1104" t="s">
        <v>7763</v>
      </c>
      <c r="G1104" t="str">
        <f>CONCATENATE("'",Tabla6[[#This Row],[Public ID]],"',")</f>
        <v>'inv_hg4JQUdLQjvJ3bWJUAKEdM',</v>
      </c>
      <c r="H1104" t="s">
        <v>9</v>
      </c>
      <c r="I1104">
        <v>93</v>
      </c>
      <c r="J1104" t="s">
        <v>7764</v>
      </c>
      <c r="K1104" t="s">
        <v>24</v>
      </c>
      <c r="L1104" s="26">
        <v>45427</v>
      </c>
      <c r="M1104" t="s">
        <v>27</v>
      </c>
    </row>
    <row r="1105" spans="1:13">
      <c r="A1105" t="s">
        <v>19490</v>
      </c>
      <c r="B1105">
        <v>5226</v>
      </c>
      <c r="C1105" s="27">
        <v>241374812346</v>
      </c>
      <c r="D1105" t="str">
        <f t="shared" si="17"/>
        <v>'241374812346',</v>
      </c>
      <c r="E1105" t="s">
        <v>51</v>
      </c>
      <c r="F1105" t="s">
        <v>7765</v>
      </c>
      <c r="G1105" t="str">
        <f>CONCATENATE("'",Tabla6[[#This Row],[Public ID]],"',")</f>
        <v>'inv_ganip65tA6emBU6TnzPwQR',</v>
      </c>
      <c r="H1105" t="s">
        <v>9</v>
      </c>
      <c r="I1105">
        <v>30</v>
      </c>
      <c r="J1105" t="s">
        <v>7766</v>
      </c>
      <c r="K1105" t="s">
        <v>24</v>
      </c>
      <c r="L1105" s="26">
        <v>45427</v>
      </c>
      <c r="M1105" t="s">
        <v>30</v>
      </c>
    </row>
    <row r="1106" spans="1:13">
      <c r="A1106" t="s">
        <v>19490</v>
      </c>
      <c r="B1106">
        <v>5226</v>
      </c>
      <c r="C1106" s="27">
        <v>241374822336</v>
      </c>
      <c r="D1106" t="str">
        <f t="shared" si="17"/>
        <v>'241374822336',</v>
      </c>
      <c r="E1106" t="s">
        <v>51</v>
      </c>
      <c r="F1106" t="s">
        <v>7767</v>
      </c>
      <c r="G1106" t="str">
        <f>CONCATENATE("'",Tabla6[[#This Row],[Public ID]],"',")</f>
        <v>'inv_ZHKAkhPeQZPET3otobWcDs',</v>
      </c>
      <c r="H1106" t="s">
        <v>9</v>
      </c>
      <c r="I1106">
        <v>30</v>
      </c>
      <c r="J1106" t="s">
        <v>7768</v>
      </c>
      <c r="K1106" t="s">
        <v>24</v>
      </c>
      <c r="L1106" s="26">
        <v>45427</v>
      </c>
      <c r="M1106" t="s">
        <v>66</v>
      </c>
    </row>
    <row r="1107" spans="1:13">
      <c r="A1107" t="s">
        <v>19490</v>
      </c>
      <c r="B1107">
        <v>5226</v>
      </c>
      <c r="C1107" s="27">
        <v>241374824033</v>
      </c>
      <c r="D1107" t="str">
        <f t="shared" si="17"/>
        <v>'241374824033',</v>
      </c>
      <c r="E1107" t="s">
        <v>51</v>
      </c>
      <c r="F1107" t="s">
        <v>7769</v>
      </c>
      <c r="G1107" t="str">
        <f>CONCATENATE("'",Tabla6[[#This Row],[Public ID]],"',")</f>
        <v>'inv_6GWRfr2Ea5fjjM38YnbG9k',</v>
      </c>
      <c r="H1107" t="s">
        <v>9</v>
      </c>
      <c r="I1107">
        <v>50</v>
      </c>
      <c r="J1107" t="s">
        <v>7770</v>
      </c>
      <c r="K1107" t="s">
        <v>24</v>
      </c>
      <c r="L1107" s="26">
        <v>45427</v>
      </c>
      <c r="M1107" t="s">
        <v>484</v>
      </c>
    </row>
    <row r="1108" spans="1:13">
      <c r="A1108" t="s">
        <v>19490</v>
      </c>
      <c r="B1108">
        <v>5226</v>
      </c>
      <c r="C1108" s="27">
        <v>241374824206</v>
      </c>
      <c r="D1108" t="str">
        <f t="shared" si="17"/>
        <v>'241374824206',</v>
      </c>
      <c r="E1108" t="s">
        <v>51</v>
      </c>
      <c r="F1108" t="s">
        <v>7771</v>
      </c>
      <c r="G1108" t="str">
        <f>CONCATENATE("'",Tabla6[[#This Row],[Public ID]],"',")</f>
        <v>'inv_kwciJSUFFMmhmvCTC7aUST',</v>
      </c>
      <c r="H1108" t="s">
        <v>9</v>
      </c>
      <c r="I1108">
        <v>9.99</v>
      </c>
      <c r="J1108" t="s">
        <v>7772</v>
      </c>
      <c r="K1108" t="s">
        <v>24</v>
      </c>
      <c r="L1108" s="26">
        <v>45427</v>
      </c>
      <c r="M1108" t="s">
        <v>66</v>
      </c>
    </row>
    <row r="1109" spans="1:13">
      <c r="A1109" t="s">
        <v>19490</v>
      </c>
      <c r="B1109">
        <v>5226</v>
      </c>
      <c r="C1109" s="27">
        <v>241374824623</v>
      </c>
      <c r="D1109" t="str">
        <f t="shared" si="17"/>
        <v>'241374824623',</v>
      </c>
      <c r="E1109" t="s">
        <v>51</v>
      </c>
      <c r="F1109" t="s">
        <v>7773</v>
      </c>
      <c r="G1109" t="str">
        <f>CONCATENATE("'",Tabla6[[#This Row],[Public ID]],"',")</f>
        <v>'inv_GwfU7sjDHKwrs8mrhBAXZL',</v>
      </c>
      <c r="H1109" t="s">
        <v>9</v>
      </c>
      <c r="I1109">
        <v>30</v>
      </c>
      <c r="J1109" t="s">
        <v>7774</v>
      </c>
      <c r="K1109" t="s">
        <v>24</v>
      </c>
      <c r="L1109" s="26">
        <v>45427</v>
      </c>
      <c r="M1109" t="s">
        <v>27</v>
      </c>
    </row>
    <row r="1110" spans="1:13">
      <c r="A1110" t="s">
        <v>19490</v>
      </c>
      <c r="B1110">
        <v>5226</v>
      </c>
      <c r="C1110" s="27">
        <v>241374824911</v>
      </c>
      <c r="D1110" t="str">
        <f t="shared" si="17"/>
        <v>'241374824911',</v>
      </c>
      <c r="E1110" t="s">
        <v>51</v>
      </c>
      <c r="F1110" t="s">
        <v>7775</v>
      </c>
      <c r="G1110" t="str">
        <f>CONCATENATE("'",Tabla6[[#This Row],[Public ID]],"',")</f>
        <v>'inv_iPJu7ingNBpEA43dypCxpr',</v>
      </c>
      <c r="H1110" t="s">
        <v>9</v>
      </c>
      <c r="I1110">
        <v>100</v>
      </c>
      <c r="J1110" t="s">
        <v>7776</v>
      </c>
      <c r="K1110" t="s">
        <v>24</v>
      </c>
      <c r="L1110" s="26">
        <v>45427</v>
      </c>
      <c r="M1110" t="s">
        <v>484</v>
      </c>
    </row>
    <row r="1111" spans="1:13">
      <c r="A1111" t="s">
        <v>19490</v>
      </c>
      <c r="B1111">
        <v>5226</v>
      </c>
      <c r="C1111" s="27">
        <v>241374825526</v>
      </c>
      <c r="D1111" t="str">
        <f t="shared" si="17"/>
        <v>'241374825526',</v>
      </c>
      <c r="E1111" t="s">
        <v>51</v>
      </c>
      <c r="F1111" t="s">
        <v>7777</v>
      </c>
      <c r="G1111" t="str">
        <f>CONCATENATE("'",Tabla6[[#This Row],[Public ID]],"',")</f>
        <v>'inv_BymhgJoQr7u8zs44azeJsE',</v>
      </c>
      <c r="H1111" t="s">
        <v>9</v>
      </c>
      <c r="I1111">
        <v>25</v>
      </c>
      <c r="J1111" t="s">
        <v>7778</v>
      </c>
      <c r="K1111" t="s">
        <v>24</v>
      </c>
      <c r="L1111" s="26">
        <v>45427</v>
      </c>
      <c r="M1111" t="s">
        <v>30</v>
      </c>
    </row>
    <row r="1112" spans="1:13">
      <c r="A1112" t="s">
        <v>19490</v>
      </c>
      <c r="B1112">
        <v>5226</v>
      </c>
      <c r="C1112" s="27">
        <v>241374826741</v>
      </c>
      <c r="D1112" t="str">
        <f t="shared" si="17"/>
        <v>'241374826741',</v>
      </c>
      <c r="E1112" t="s">
        <v>51</v>
      </c>
      <c r="F1112" t="s">
        <v>7779</v>
      </c>
      <c r="G1112" t="str">
        <f>CONCATENATE("'",Tabla6[[#This Row],[Public ID]],"',")</f>
        <v>'inv_Dayz83BBPJ2F55Bm4WhJsQ',</v>
      </c>
      <c r="H1112" t="s">
        <v>9</v>
      </c>
      <c r="I1112">
        <v>50</v>
      </c>
      <c r="J1112" t="s">
        <v>7780</v>
      </c>
      <c r="K1112" t="s">
        <v>24</v>
      </c>
      <c r="L1112" s="26">
        <v>45427</v>
      </c>
      <c r="M1112" t="s">
        <v>96</v>
      </c>
    </row>
    <row r="1113" spans="1:13">
      <c r="A1113" t="s">
        <v>19490</v>
      </c>
      <c r="B1113">
        <v>5226</v>
      </c>
      <c r="C1113" s="27">
        <v>241374827543</v>
      </c>
      <c r="D1113" t="str">
        <f t="shared" si="17"/>
        <v>'241374827543',</v>
      </c>
      <c r="E1113" t="s">
        <v>51</v>
      </c>
      <c r="F1113" t="s">
        <v>7781</v>
      </c>
      <c r="G1113" t="str">
        <f>CONCATENATE("'",Tabla6[[#This Row],[Public ID]],"',")</f>
        <v>'inv_KWrara85purLPSFyxH6UdC',</v>
      </c>
      <c r="H1113" t="s">
        <v>9</v>
      </c>
      <c r="I1113">
        <v>100</v>
      </c>
      <c r="J1113" t="s">
        <v>7782</v>
      </c>
      <c r="K1113" t="s">
        <v>24</v>
      </c>
      <c r="L1113" s="26">
        <v>45427</v>
      </c>
      <c r="M1113" t="s">
        <v>27</v>
      </c>
    </row>
    <row r="1114" spans="1:13">
      <c r="A1114" t="s">
        <v>19490</v>
      </c>
      <c r="B1114">
        <v>5226</v>
      </c>
      <c r="C1114" s="27">
        <v>241374827679</v>
      </c>
      <c r="D1114" t="str">
        <f t="shared" si="17"/>
        <v>'241374827679',</v>
      </c>
      <c r="E1114" t="s">
        <v>51</v>
      </c>
      <c r="F1114" t="s">
        <v>7783</v>
      </c>
      <c r="G1114" t="str">
        <f>CONCATENATE("'",Tabla6[[#This Row],[Public ID]],"',")</f>
        <v>'inv_mJSaWrfbhWQfi3TvtRnuG8',</v>
      </c>
      <c r="H1114" t="s">
        <v>9</v>
      </c>
      <c r="I1114">
        <v>100</v>
      </c>
      <c r="J1114" t="s">
        <v>7784</v>
      </c>
      <c r="K1114" t="s">
        <v>24</v>
      </c>
      <c r="L1114" s="26">
        <v>45427</v>
      </c>
      <c r="M1114" t="s">
        <v>27</v>
      </c>
    </row>
    <row r="1115" spans="1:13">
      <c r="A1115" t="s">
        <v>19490</v>
      </c>
      <c r="B1115">
        <v>5226</v>
      </c>
      <c r="C1115" s="27">
        <v>241374828491</v>
      </c>
      <c r="D1115" t="str">
        <f t="shared" si="17"/>
        <v>'241374828491',</v>
      </c>
      <c r="E1115" t="s">
        <v>51</v>
      </c>
      <c r="F1115" t="s">
        <v>7785</v>
      </c>
      <c r="G1115" t="str">
        <f>CONCATENATE("'",Tabla6[[#This Row],[Public ID]],"',")</f>
        <v>'inv_Ut7ApJicGnEeM4F3Bdrsca',</v>
      </c>
      <c r="H1115" t="s">
        <v>9</v>
      </c>
      <c r="I1115">
        <v>100</v>
      </c>
      <c r="J1115" t="s">
        <v>7786</v>
      </c>
      <c r="K1115" t="s">
        <v>24</v>
      </c>
      <c r="L1115" s="26">
        <v>45427</v>
      </c>
      <c r="M1115" t="s">
        <v>27</v>
      </c>
    </row>
    <row r="1116" spans="1:13">
      <c r="A1116" t="s">
        <v>19490</v>
      </c>
      <c r="B1116">
        <v>5226</v>
      </c>
      <c r="C1116" s="27">
        <v>241374829444</v>
      </c>
      <c r="D1116" t="str">
        <f t="shared" si="17"/>
        <v>'241374829444',</v>
      </c>
      <c r="E1116" t="s">
        <v>21</v>
      </c>
      <c r="F1116" t="s">
        <v>7787</v>
      </c>
      <c r="G1116" t="str">
        <f>CONCATENATE("'",Tabla6[[#This Row],[Public ID]],"',")</f>
        <v>'inv_eS2giU54KAReXNQfNkVKEQ',</v>
      </c>
      <c r="H1116" t="s">
        <v>9</v>
      </c>
      <c r="I1116">
        <v>20</v>
      </c>
      <c r="J1116" t="s">
        <v>7788</v>
      </c>
      <c r="K1116" t="s">
        <v>24</v>
      </c>
      <c r="L1116" s="26">
        <v>45427</v>
      </c>
      <c r="M1116" t="s">
        <v>136</v>
      </c>
    </row>
    <row r="1117" spans="1:13">
      <c r="A1117" t="s">
        <v>19490</v>
      </c>
      <c r="B1117">
        <v>5226</v>
      </c>
      <c r="C1117" s="27">
        <v>241374830861</v>
      </c>
      <c r="D1117" t="str">
        <f t="shared" si="17"/>
        <v>'241374830861',</v>
      </c>
      <c r="E1117" t="s">
        <v>51</v>
      </c>
      <c r="F1117" t="s">
        <v>7789</v>
      </c>
      <c r="G1117" t="str">
        <f>CONCATENATE("'",Tabla6[[#This Row],[Public ID]],"',")</f>
        <v>'inv_6kuiJSzpYozBZrAudcjpXt',</v>
      </c>
      <c r="H1117" t="s">
        <v>9</v>
      </c>
      <c r="I1117">
        <v>50</v>
      </c>
      <c r="J1117" t="s">
        <v>7790</v>
      </c>
      <c r="K1117" t="s">
        <v>24</v>
      </c>
      <c r="L1117" s="26">
        <v>45427</v>
      </c>
      <c r="M1117" t="s">
        <v>1946</v>
      </c>
    </row>
    <row r="1118" spans="1:13">
      <c r="A1118" t="s">
        <v>19490</v>
      </c>
      <c r="B1118">
        <v>5226</v>
      </c>
      <c r="C1118" s="27">
        <v>241374833804</v>
      </c>
      <c r="D1118" t="str">
        <f t="shared" si="17"/>
        <v>'241374833804',</v>
      </c>
      <c r="E1118" t="s">
        <v>51</v>
      </c>
      <c r="F1118" t="s">
        <v>7791</v>
      </c>
      <c r="G1118" t="str">
        <f>CONCATENATE("'",Tabla6[[#This Row],[Public ID]],"',")</f>
        <v>'inv_NsxRMnYkivvVfYjKARKcMN',</v>
      </c>
      <c r="H1118" t="s">
        <v>9</v>
      </c>
      <c r="I1118">
        <v>130</v>
      </c>
      <c r="J1118" t="s">
        <v>7792</v>
      </c>
      <c r="K1118" t="s">
        <v>24</v>
      </c>
      <c r="L1118" s="26">
        <v>45427</v>
      </c>
      <c r="M1118" t="s">
        <v>30</v>
      </c>
    </row>
    <row r="1119" spans="1:13">
      <c r="A1119" t="s">
        <v>19490</v>
      </c>
      <c r="B1119">
        <v>5226</v>
      </c>
      <c r="C1119" s="27">
        <v>241374834647</v>
      </c>
      <c r="D1119" t="str">
        <f t="shared" si="17"/>
        <v>'241374834647',</v>
      </c>
      <c r="E1119" t="s">
        <v>21</v>
      </c>
      <c r="F1119" t="s">
        <v>7793</v>
      </c>
      <c r="G1119" t="str">
        <f>CONCATENATE("'",Tabla6[[#This Row],[Public ID]],"',")</f>
        <v>'inv_8gfJSrCfk9tvj55wDnWWNF',</v>
      </c>
      <c r="H1119" t="s">
        <v>9</v>
      </c>
      <c r="I1119">
        <v>20</v>
      </c>
      <c r="J1119" t="s">
        <v>7794</v>
      </c>
      <c r="K1119" t="s">
        <v>24</v>
      </c>
      <c r="L1119" s="26">
        <v>45427</v>
      </c>
      <c r="M1119" t="s">
        <v>136</v>
      </c>
    </row>
    <row r="1120" spans="1:13">
      <c r="A1120" t="s">
        <v>19490</v>
      </c>
      <c r="B1120">
        <v>5226</v>
      </c>
      <c r="C1120" s="27">
        <v>241374835653</v>
      </c>
      <c r="D1120" t="str">
        <f t="shared" si="17"/>
        <v>'241374835653',</v>
      </c>
      <c r="E1120" t="s">
        <v>51</v>
      </c>
      <c r="F1120" t="s">
        <v>7795</v>
      </c>
      <c r="G1120" t="str">
        <f>CONCATENATE("'",Tabla6[[#This Row],[Public ID]],"',")</f>
        <v>'inv_MzPt6pd2Lg3RHHyXbXGeZF',</v>
      </c>
      <c r="H1120" t="s">
        <v>9</v>
      </c>
      <c r="I1120">
        <v>100</v>
      </c>
      <c r="J1120" t="s">
        <v>7796</v>
      </c>
      <c r="K1120" t="s">
        <v>24</v>
      </c>
      <c r="L1120" s="26">
        <v>45427</v>
      </c>
      <c r="M1120" t="s">
        <v>96</v>
      </c>
    </row>
    <row r="1121" spans="1:13">
      <c r="A1121" t="s">
        <v>19490</v>
      </c>
      <c r="B1121">
        <v>5226</v>
      </c>
      <c r="C1121" s="27">
        <v>241374838282</v>
      </c>
      <c r="D1121" t="str">
        <f t="shared" si="17"/>
        <v>'241374838282',</v>
      </c>
      <c r="E1121" t="s">
        <v>51</v>
      </c>
      <c r="F1121" t="s">
        <v>7797</v>
      </c>
      <c r="G1121" t="str">
        <f>CONCATENATE("'",Tabla6[[#This Row],[Public ID]],"',")</f>
        <v>'inv_2ysyxB622uGWiEzg64ebbG',</v>
      </c>
      <c r="H1121" t="s">
        <v>9</v>
      </c>
      <c r="I1121">
        <v>50</v>
      </c>
      <c r="J1121" t="s">
        <v>7798</v>
      </c>
      <c r="K1121" t="s">
        <v>24</v>
      </c>
      <c r="L1121" s="26">
        <v>45427</v>
      </c>
      <c r="M1121" t="s">
        <v>96</v>
      </c>
    </row>
    <row r="1122" spans="1:13">
      <c r="A1122" t="s">
        <v>19490</v>
      </c>
      <c r="B1122">
        <v>5226</v>
      </c>
      <c r="C1122" s="27">
        <v>241374839894</v>
      </c>
      <c r="D1122" t="str">
        <f t="shared" si="17"/>
        <v>'241374839894',</v>
      </c>
      <c r="E1122" t="s">
        <v>51</v>
      </c>
      <c r="F1122" t="s">
        <v>7799</v>
      </c>
      <c r="G1122" t="str">
        <f>CONCATENATE("'",Tabla6[[#This Row],[Public ID]],"',")</f>
        <v>'inv_bmbcGFEsnWzc674MhYQvgc',</v>
      </c>
      <c r="H1122" t="s">
        <v>9</v>
      </c>
      <c r="I1122">
        <v>700</v>
      </c>
      <c r="J1122" t="s">
        <v>7800</v>
      </c>
      <c r="K1122" t="s">
        <v>24</v>
      </c>
      <c r="L1122" s="26">
        <v>45427</v>
      </c>
      <c r="M1122" t="s">
        <v>27</v>
      </c>
    </row>
    <row r="1123" spans="1:13">
      <c r="A1123" t="s">
        <v>19490</v>
      </c>
      <c r="B1123">
        <v>5226</v>
      </c>
      <c r="C1123" s="27">
        <v>241374842084</v>
      </c>
      <c r="D1123" t="str">
        <f t="shared" si="17"/>
        <v>'241374842084',</v>
      </c>
      <c r="E1123" t="s">
        <v>51</v>
      </c>
      <c r="F1123" t="s">
        <v>7801</v>
      </c>
      <c r="G1123" t="str">
        <f>CONCATENATE("'",Tabla6[[#This Row],[Public ID]],"',")</f>
        <v>'inv_83AfJH2wW9xw4jqSb69abU',</v>
      </c>
      <c r="H1123" t="s">
        <v>9</v>
      </c>
      <c r="I1123">
        <v>100</v>
      </c>
      <c r="J1123" t="s">
        <v>7802</v>
      </c>
      <c r="K1123" t="s">
        <v>24</v>
      </c>
      <c r="L1123" s="26">
        <v>45427</v>
      </c>
      <c r="M1123" t="s">
        <v>27</v>
      </c>
    </row>
    <row r="1124" spans="1:13">
      <c r="A1124" t="s">
        <v>19490</v>
      </c>
      <c r="B1124">
        <v>5226</v>
      </c>
      <c r="C1124" s="27">
        <v>241374847308</v>
      </c>
      <c r="D1124" t="str">
        <f t="shared" si="17"/>
        <v>'241374847308',</v>
      </c>
      <c r="E1124" t="s">
        <v>51</v>
      </c>
      <c r="F1124" t="s">
        <v>7803</v>
      </c>
      <c r="G1124" t="str">
        <f>CONCATENATE("'",Tabla6[[#This Row],[Public ID]],"',")</f>
        <v>'inv_i3HvKhnTd6D5sp8WvVNnTB',</v>
      </c>
      <c r="H1124" t="s">
        <v>9</v>
      </c>
      <c r="I1124">
        <v>30</v>
      </c>
      <c r="J1124" t="s">
        <v>7804</v>
      </c>
      <c r="K1124" t="s">
        <v>24</v>
      </c>
      <c r="L1124" s="26">
        <v>45427</v>
      </c>
      <c r="M1124" t="s">
        <v>27</v>
      </c>
    </row>
    <row r="1125" spans="1:13">
      <c r="A1125" t="s">
        <v>19490</v>
      </c>
      <c r="B1125">
        <v>5226</v>
      </c>
      <c r="C1125" s="27">
        <v>241374847896</v>
      </c>
      <c r="D1125" t="str">
        <f t="shared" si="17"/>
        <v>'241374847896',</v>
      </c>
      <c r="E1125" t="s">
        <v>51</v>
      </c>
      <c r="F1125" t="s">
        <v>7805</v>
      </c>
      <c r="G1125" t="str">
        <f>CONCATENATE("'",Tabla6[[#This Row],[Public ID]],"',")</f>
        <v>'inv_S6pYFjPBtbsKs6iX9CNcTx',</v>
      </c>
      <c r="H1125" t="s">
        <v>9</v>
      </c>
      <c r="I1125">
        <v>33</v>
      </c>
      <c r="J1125" t="s">
        <v>7806</v>
      </c>
      <c r="K1125" t="s">
        <v>24</v>
      </c>
      <c r="L1125" s="26">
        <v>45427</v>
      </c>
      <c r="M1125" t="s">
        <v>484</v>
      </c>
    </row>
    <row r="1126" spans="1:13">
      <c r="A1126" t="s">
        <v>19490</v>
      </c>
      <c r="B1126">
        <v>5226</v>
      </c>
      <c r="C1126" s="27">
        <v>241374848114</v>
      </c>
      <c r="D1126" t="str">
        <f t="shared" si="17"/>
        <v>'241374848114',</v>
      </c>
      <c r="E1126" t="s">
        <v>21</v>
      </c>
      <c r="F1126" t="s">
        <v>7807</v>
      </c>
      <c r="G1126" t="str">
        <f>CONCATENATE("'",Tabla6[[#This Row],[Public ID]],"',")</f>
        <v>'inv_khqL3g3GGBt9aCYTPxPQa7',</v>
      </c>
      <c r="H1126" t="s">
        <v>9</v>
      </c>
      <c r="I1126">
        <v>10</v>
      </c>
      <c r="J1126" t="s">
        <v>7808</v>
      </c>
      <c r="K1126" t="s">
        <v>24</v>
      </c>
      <c r="L1126" s="26">
        <v>45427</v>
      </c>
      <c r="M1126" t="s">
        <v>914</v>
      </c>
    </row>
    <row r="1127" spans="1:13">
      <c r="A1127" t="s">
        <v>19490</v>
      </c>
      <c r="B1127">
        <v>5226</v>
      </c>
      <c r="C1127" s="27">
        <v>241374853495</v>
      </c>
      <c r="D1127" t="str">
        <f t="shared" si="17"/>
        <v>'241374853495',</v>
      </c>
      <c r="E1127" t="s">
        <v>51</v>
      </c>
      <c r="F1127" t="s">
        <v>7809</v>
      </c>
      <c r="G1127" t="str">
        <f>CONCATENATE("'",Tabla6[[#This Row],[Public ID]],"',")</f>
        <v>'inv_GC76KxyyhLEj6XBHtMoC9U',</v>
      </c>
      <c r="H1127" t="s">
        <v>9</v>
      </c>
      <c r="I1127">
        <v>60</v>
      </c>
      <c r="J1127" t="s">
        <v>7810</v>
      </c>
      <c r="K1127" t="s">
        <v>24</v>
      </c>
      <c r="L1127" s="26">
        <v>45428</v>
      </c>
      <c r="M1127" t="s">
        <v>96</v>
      </c>
    </row>
    <row r="1128" spans="1:13">
      <c r="A1128" t="s">
        <v>19490</v>
      </c>
      <c r="B1128">
        <v>5226</v>
      </c>
      <c r="C1128" s="27">
        <v>241374854084</v>
      </c>
      <c r="D1128" t="str">
        <f t="shared" si="17"/>
        <v>'241374854084',</v>
      </c>
      <c r="E1128" t="s">
        <v>51</v>
      </c>
      <c r="F1128" t="s">
        <v>7811</v>
      </c>
      <c r="G1128" t="str">
        <f>CONCATENATE("'",Tabla6[[#This Row],[Public ID]],"',")</f>
        <v>'inv_Eadb8rkYgWahv36siqg8nJ',</v>
      </c>
      <c r="H1128" t="s">
        <v>9</v>
      </c>
      <c r="I1128">
        <v>22</v>
      </c>
      <c r="J1128" t="s">
        <v>7812</v>
      </c>
      <c r="K1128" t="s">
        <v>24</v>
      </c>
      <c r="L1128" s="26">
        <v>45428</v>
      </c>
      <c r="M1128" t="s">
        <v>30</v>
      </c>
    </row>
    <row r="1129" spans="1:13">
      <c r="A1129" t="s">
        <v>19490</v>
      </c>
      <c r="B1129">
        <v>5226</v>
      </c>
      <c r="C1129" s="27">
        <v>241374931924</v>
      </c>
      <c r="D1129" t="str">
        <f t="shared" si="17"/>
        <v>'241374931924',</v>
      </c>
      <c r="E1129" t="s">
        <v>51</v>
      </c>
      <c r="F1129" t="s">
        <v>7813</v>
      </c>
      <c r="G1129" t="str">
        <f>CONCATENATE("'",Tabla6[[#This Row],[Public ID]],"',")</f>
        <v>'inv_Np23cg3o6xv4qVNWjunAap',</v>
      </c>
      <c r="H1129" t="s">
        <v>9</v>
      </c>
      <c r="I1129">
        <v>400</v>
      </c>
      <c r="J1129" t="s">
        <v>7814</v>
      </c>
      <c r="K1129" t="s">
        <v>145</v>
      </c>
      <c r="L1129" s="26">
        <v>45428</v>
      </c>
      <c r="M1129" t="s">
        <v>27</v>
      </c>
    </row>
    <row r="1130" spans="1:13">
      <c r="A1130" t="s">
        <v>19490</v>
      </c>
      <c r="B1130">
        <v>5245</v>
      </c>
      <c r="C1130" s="27">
        <v>241257743038</v>
      </c>
      <c r="D1130" t="str">
        <f t="shared" si="17"/>
        <v>'241257743038',</v>
      </c>
      <c r="E1130" t="s">
        <v>21</v>
      </c>
      <c r="F1130" t="s">
        <v>7815</v>
      </c>
      <c r="G1130" t="str">
        <f>CONCATENATE("'",Tabla6[[#This Row],[Public ID]],"',")</f>
        <v>'inv_aEkaYceMZcSsJYpcPSU5c4',</v>
      </c>
      <c r="H1130" t="s">
        <v>9</v>
      </c>
      <c r="I1130" s="28">
        <v>71.2</v>
      </c>
      <c r="J1130" s="41" t="s">
        <v>7816</v>
      </c>
      <c r="K1130" t="s">
        <v>24</v>
      </c>
      <c r="L1130" s="26">
        <v>45429</v>
      </c>
      <c r="M1130" t="s">
        <v>1394</v>
      </c>
    </row>
    <row r="1131" spans="1:13">
      <c r="A1131" t="s">
        <v>19490</v>
      </c>
      <c r="B1131">
        <v>5245</v>
      </c>
      <c r="C1131" s="27">
        <v>241385924032</v>
      </c>
      <c r="D1131" t="str">
        <f t="shared" si="17"/>
        <v>'241385924032',</v>
      </c>
      <c r="E1131" t="s">
        <v>21</v>
      </c>
      <c r="F1131" t="s">
        <v>7817</v>
      </c>
      <c r="G1131" t="str">
        <f>CONCATENATE("'",Tabla6[[#This Row],[Public ID]],"',")</f>
        <v>'inv_3DBvrJyZb9nLLLEScSbnQM',</v>
      </c>
      <c r="H1131" t="s">
        <v>9</v>
      </c>
      <c r="I1131" s="28">
        <v>20</v>
      </c>
      <c r="J1131" s="275" t="s">
        <v>7818</v>
      </c>
      <c r="K1131" t="s">
        <v>24</v>
      </c>
      <c r="L1131" s="26">
        <v>45429</v>
      </c>
      <c r="M1131" t="s">
        <v>48</v>
      </c>
    </row>
    <row r="1132" spans="1:13">
      <c r="A1132" t="s">
        <v>19490</v>
      </c>
      <c r="B1132">
        <v>5245</v>
      </c>
      <c r="C1132" s="27">
        <v>241385909003</v>
      </c>
      <c r="D1132" t="str">
        <f t="shared" si="17"/>
        <v>'241385909003',</v>
      </c>
      <c r="E1132" t="s">
        <v>21</v>
      </c>
      <c r="F1132" t="s">
        <v>7819</v>
      </c>
      <c r="G1132" t="str">
        <f>CONCATENATE("'",Tabla6[[#This Row],[Public ID]],"',")</f>
        <v>'inv_W6vzRZ4hxrDNAtFvQdNJkV',</v>
      </c>
      <c r="H1132" t="s">
        <v>9</v>
      </c>
      <c r="I1132" s="28">
        <v>10</v>
      </c>
      <c r="J1132" s="276" t="s">
        <v>7820</v>
      </c>
      <c r="K1132" t="s">
        <v>24</v>
      </c>
      <c r="L1132" s="26">
        <v>45429</v>
      </c>
      <c r="M1132" t="s">
        <v>914</v>
      </c>
    </row>
    <row r="1133" spans="1:13">
      <c r="A1133" t="s">
        <v>19490</v>
      </c>
      <c r="B1133">
        <v>5245</v>
      </c>
      <c r="C1133" s="27">
        <v>241385902329</v>
      </c>
      <c r="D1133" t="str">
        <f t="shared" si="17"/>
        <v>'241385902329',</v>
      </c>
      <c r="E1133" t="s">
        <v>51</v>
      </c>
      <c r="F1133" t="s">
        <v>7821</v>
      </c>
      <c r="G1133" t="str">
        <f>CONCATENATE("'",Tabla6[[#This Row],[Public ID]],"',")</f>
        <v>'inv_eodmSJBpmHoUpbHaLZ27wX',</v>
      </c>
      <c r="H1133" t="s">
        <v>9</v>
      </c>
      <c r="I1133" s="28">
        <v>20</v>
      </c>
      <c r="J1133" s="276" t="s">
        <v>7822</v>
      </c>
      <c r="K1133" t="s">
        <v>24</v>
      </c>
      <c r="L1133" s="26">
        <v>45429</v>
      </c>
      <c r="M1133" t="s">
        <v>30</v>
      </c>
    </row>
    <row r="1134" spans="1:13">
      <c r="A1134" t="s">
        <v>19490</v>
      </c>
      <c r="B1134">
        <v>5245</v>
      </c>
      <c r="C1134" s="27">
        <v>241224568553</v>
      </c>
      <c r="D1134" t="str">
        <f t="shared" si="17"/>
        <v>'241224568553',</v>
      </c>
      <c r="E1134" t="s">
        <v>118</v>
      </c>
      <c r="F1134" t="s">
        <v>7823</v>
      </c>
      <c r="G1134" t="str">
        <f>CONCATENATE("'",Tabla6[[#This Row],[Public ID]],"',")</f>
        <v>'inv_Y395akVRPdgqo3yDaFW6ma',</v>
      </c>
      <c r="H1134" t="s">
        <v>9</v>
      </c>
      <c r="I1134" s="28">
        <v>61</v>
      </c>
      <c r="J1134" s="276" t="s">
        <v>7824</v>
      </c>
      <c r="K1134" t="s">
        <v>24</v>
      </c>
      <c r="L1134" s="26">
        <v>45429</v>
      </c>
      <c r="M1134" t="s">
        <v>3753</v>
      </c>
    </row>
    <row r="1135" spans="1:13">
      <c r="A1135" t="s">
        <v>19490</v>
      </c>
      <c r="B1135">
        <v>5245</v>
      </c>
      <c r="C1135" s="27">
        <v>241385537244</v>
      </c>
      <c r="D1135" t="str">
        <f t="shared" si="17"/>
        <v>'241385537244',</v>
      </c>
      <c r="E1135" t="s">
        <v>118</v>
      </c>
      <c r="F1135" t="s">
        <v>7825</v>
      </c>
      <c r="G1135" t="str">
        <f>CONCATENATE("'",Tabla6[[#This Row],[Public ID]],"',")</f>
        <v>'inv_UyYCsHYGEDUWJbnqG6yWCJ',</v>
      </c>
      <c r="H1135" t="s">
        <v>9</v>
      </c>
      <c r="I1135" s="28">
        <v>150</v>
      </c>
      <c r="J1135" s="276" t="s">
        <v>7826</v>
      </c>
      <c r="K1135" t="s">
        <v>24</v>
      </c>
      <c r="L1135" s="26">
        <v>45429</v>
      </c>
      <c r="M1135" t="s">
        <v>27</v>
      </c>
    </row>
    <row r="1136" spans="1:13">
      <c r="A1136" t="s">
        <v>19490</v>
      </c>
      <c r="B1136">
        <v>5245</v>
      </c>
      <c r="C1136" s="27">
        <v>241149594681</v>
      </c>
      <c r="D1136" t="str">
        <f t="shared" si="17"/>
        <v>'241149594681',</v>
      </c>
      <c r="E1136" t="s">
        <v>118</v>
      </c>
      <c r="F1136" t="s">
        <v>7827</v>
      </c>
      <c r="G1136" t="str">
        <f>CONCATENATE("'",Tabla6[[#This Row],[Public ID]],"',")</f>
        <v>'inv_mRWvtVHZ6qAjqgLW2kjm8o',</v>
      </c>
      <c r="H1136" t="s">
        <v>9</v>
      </c>
      <c r="I1136" s="277">
        <v>357.82</v>
      </c>
      <c r="J1136" s="276" t="s">
        <v>7828</v>
      </c>
      <c r="K1136" t="s">
        <v>24</v>
      </c>
      <c r="L1136" s="26">
        <v>45429</v>
      </c>
      <c r="M1136" t="s">
        <v>2468</v>
      </c>
    </row>
    <row r="1137" spans="1:13">
      <c r="A1137" t="s">
        <v>19490</v>
      </c>
      <c r="B1137">
        <v>5266</v>
      </c>
      <c r="C1137" s="27">
        <v>241406716666</v>
      </c>
      <c r="D1137" t="str">
        <f t="shared" si="17"/>
        <v>'241406716666',</v>
      </c>
      <c r="E1137" t="s">
        <v>51</v>
      </c>
      <c r="F1137" t="s">
        <v>7829</v>
      </c>
      <c r="G1137" t="str">
        <f>CONCATENATE("'",Tabla6[[#This Row],[Public ID]],"',")</f>
        <v>'inv_XjtqUyEBk5dZyys3ZPdJJt',</v>
      </c>
      <c r="H1137" t="s">
        <v>9</v>
      </c>
      <c r="I1137" s="277">
        <v>27</v>
      </c>
      <c r="J1137" s="42">
        <v>3340560</v>
      </c>
      <c r="K1137" t="s">
        <v>24</v>
      </c>
      <c r="L1137" s="26">
        <v>45430</v>
      </c>
      <c r="M1137" t="s">
        <v>30</v>
      </c>
    </row>
    <row r="1138" spans="1:13">
      <c r="A1138" t="s">
        <v>19490</v>
      </c>
      <c r="B1138">
        <v>5266</v>
      </c>
      <c r="C1138" s="27">
        <v>241406670428</v>
      </c>
      <c r="D1138" t="str">
        <f t="shared" si="17"/>
        <v>'241406670428',</v>
      </c>
      <c r="E1138" t="s">
        <v>21</v>
      </c>
      <c r="F1138" t="s">
        <v>7830</v>
      </c>
      <c r="G1138" t="str">
        <f>CONCATENATE("'",Tabla6[[#This Row],[Public ID]],"',")</f>
        <v>'inv_6CuWRLiWzjP3DPV4KGmtZD',</v>
      </c>
      <c r="H1138" t="s">
        <v>9</v>
      </c>
      <c r="I1138" s="277">
        <v>12</v>
      </c>
      <c r="J1138" s="42">
        <v>3174163</v>
      </c>
      <c r="K1138" t="s">
        <v>24</v>
      </c>
      <c r="L1138" s="26">
        <v>45430</v>
      </c>
      <c r="M1138" t="s">
        <v>914</v>
      </c>
    </row>
    <row r="1139" spans="1:13">
      <c r="A1139" t="s">
        <v>19490</v>
      </c>
      <c r="B1139">
        <v>5266</v>
      </c>
      <c r="C1139" s="27">
        <v>241406665575</v>
      </c>
      <c r="D1139" t="str">
        <f t="shared" si="17"/>
        <v>'241406665575',</v>
      </c>
      <c r="E1139" t="s">
        <v>51</v>
      </c>
      <c r="F1139" t="s">
        <v>7831</v>
      </c>
      <c r="G1139" t="str">
        <f>CONCATENATE("'",Tabla6[[#This Row],[Public ID]],"',")</f>
        <v>'inv_5DsarazbfeYN8hsVCa5egP',</v>
      </c>
      <c r="H1139" t="s">
        <v>9</v>
      </c>
      <c r="I1139" s="277">
        <v>300</v>
      </c>
      <c r="J1139" s="42">
        <v>3135946</v>
      </c>
      <c r="K1139" t="s">
        <v>24</v>
      </c>
      <c r="L1139" s="26">
        <v>45430</v>
      </c>
      <c r="M1139" t="s">
        <v>27</v>
      </c>
    </row>
    <row r="1140" spans="1:13">
      <c r="A1140" t="s">
        <v>19490</v>
      </c>
      <c r="B1140">
        <v>5266</v>
      </c>
      <c r="C1140" s="27">
        <v>241396594822</v>
      </c>
      <c r="D1140" t="str">
        <f t="shared" si="17"/>
        <v>'241396594822',</v>
      </c>
      <c r="E1140" t="s">
        <v>51</v>
      </c>
      <c r="F1140" t="s">
        <v>7832</v>
      </c>
      <c r="G1140" t="str">
        <f>CONCATENATE("'",Tabla6[[#This Row],[Public ID]],"',")</f>
        <v>'inv_E4w8vf44npuyMhhxuxNoEk',</v>
      </c>
      <c r="H1140" t="s">
        <v>9</v>
      </c>
      <c r="I1140" s="277">
        <v>400</v>
      </c>
      <c r="J1140" s="42">
        <v>2571969</v>
      </c>
      <c r="K1140" t="s">
        <v>24</v>
      </c>
      <c r="L1140" s="26">
        <v>45430</v>
      </c>
      <c r="M1140" t="s">
        <v>27</v>
      </c>
    </row>
    <row r="1141" spans="1:13">
      <c r="A1141" t="s">
        <v>19490</v>
      </c>
      <c r="B1141">
        <v>5266</v>
      </c>
      <c r="C1141" s="27">
        <v>241343206939</v>
      </c>
      <c r="D1141" t="str">
        <f t="shared" si="17"/>
        <v>'241343206939',</v>
      </c>
      <c r="E1141" t="s">
        <v>21</v>
      </c>
      <c r="F1141" t="s">
        <v>7833</v>
      </c>
      <c r="G1141" t="str">
        <f>CONCATENATE("'",Tabla6[[#This Row],[Public ID]],"',")</f>
        <v>'inv_UB6KnNfLqUaYZFdpYX7dyG',</v>
      </c>
      <c r="H1141" t="s">
        <v>9</v>
      </c>
      <c r="I1141" s="277">
        <v>669.9</v>
      </c>
      <c r="J1141" s="42">
        <v>2321116</v>
      </c>
      <c r="K1141" t="s">
        <v>24</v>
      </c>
      <c r="L1141" s="26">
        <v>45430</v>
      </c>
      <c r="M1141" t="s">
        <v>30</v>
      </c>
    </row>
    <row r="1142" spans="1:13">
      <c r="A1142" t="s">
        <v>19490</v>
      </c>
      <c r="B1142">
        <v>5266</v>
      </c>
      <c r="C1142" s="27">
        <v>241396513993</v>
      </c>
      <c r="D1142" t="str">
        <f t="shared" si="17"/>
        <v>'241396513993',</v>
      </c>
      <c r="E1142" t="s">
        <v>51</v>
      </c>
      <c r="F1142" t="s">
        <v>7834</v>
      </c>
      <c r="G1142" t="str">
        <f>CONCATENATE("'",Tabla6[[#This Row],[Public ID]],"',")</f>
        <v>'inv_fQfYK6zpKXgsCKPhVMJCcA',</v>
      </c>
      <c r="H1142" t="s">
        <v>9</v>
      </c>
      <c r="I1142" s="277">
        <v>50</v>
      </c>
      <c r="J1142" s="42">
        <v>1972810</v>
      </c>
      <c r="K1142" t="s">
        <v>24</v>
      </c>
      <c r="L1142" s="26">
        <v>45430</v>
      </c>
      <c r="M1142" t="s">
        <v>30</v>
      </c>
    </row>
    <row r="1143" spans="1:13">
      <c r="A1143" t="s">
        <v>19490</v>
      </c>
      <c r="B1143">
        <v>5266</v>
      </c>
      <c r="C1143" s="27">
        <v>240880722634</v>
      </c>
      <c r="D1143" t="str">
        <f t="shared" si="17"/>
        <v>'240880722634',</v>
      </c>
      <c r="E1143" t="s">
        <v>118</v>
      </c>
      <c r="F1143" t="s">
        <v>7835</v>
      </c>
      <c r="G1143" t="str">
        <f>CONCATENATE("'",Tabla6[[#This Row],[Public ID]],"',")</f>
        <v>'inv_TezJtAFbMsXN8TwjB6SwSt',</v>
      </c>
      <c r="H1143" t="s">
        <v>9</v>
      </c>
      <c r="I1143" s="277">
        <v>155.11000000000001</v>
      </c>
      <c r="J1143" s="42">
        <v>1242207</v>
      </c>
      <c r="K1143" t="s">
        <v>24</v>
      </c>
      <c r="L1143" s="26">
        <v>45430</v>
      </c>
      <c r="M1143" t="s">
        <v>5812</v>
      </c>
    </row>
    <row r="1144" spans="1:13">
      <c r="A1144" t="s">
        <v>19490</v>
      </c>
      <c r="B1144">
        <v>5266</v>
      </c>
      <c r="C1144" s="27">
        <v>241396371483</v>
      </c>
      <c r="D1144" t="str">
        <f t="shared" si="17"/>
        <v>'241396371483',</v>
      </c>
      <c r="E1144" t="s">
        <v>51</v>
      </c>
      <c r="F1144" t="s">
        <v>7836</v>
      </c>
      <c r="G1144" t="str">
        <f>CONCATENATE("'",Tabla6[[#This Row],[Public ID]],"',")</f>
        <v>'inv_BAAV9CFzxNNA4DYQKe9aGj',</v>
      </c>
      <c r="H1144" t="s">
        <v>9</v>
      </c>
      <c r="I1144" s="277">
        <v>20</v>
      </c>
      <c r="J1144" s="42">
        <v>863014</v>
      </c>
      <c r="K1144" t="s">
        <v>24</v>
      </c>
      <c r="L1144" s="26">
        <v>45430</v>
      </c>
      <c r="M1144" t="s">
        <v>30</v>
      </c>
    </row>
    <row r="1145" spans="1:13">
      <c r="A1145" t="s">
        <v>19490</v>
      </c>
      <c r="B1145">
        <v>5266</v>
      </c>
      <c r="C1145" s="27">
        <v>241396284111</v>
      </c>
      <c r="D1145" t="str">
        <f t="shared" si="17"/>
        <v>'241396284111',</v>
      </c>
      <c r="E1145" t="s">
        <v>51</v>
      </c>
      <c r="F1145" t="s">
        <v>7837</v>
      </c>
      <c r="G1145" t="str">
        <f>CONCATENATE("'",Tabla6[[#This Row],[Public ID]],"',")</f>
        <v>'inv_LXwa3SJ3rC3AZpBFLjpyLf',</v>
      </c>
      <c r="H1145" t="s">
        <v>9</v>
      </c>
      <c r="I1145" s="277">
        <v>50</v>
      </c>
      <c r="J1145" s="42">
        <v>587659</v>
      </c>
      <c r="K1145" t="s">
        <v>24</v>
      </c>
      <c r="L1145" s="26">
        <v>45430</v>
      </c>
      <c r="M1145" t="s">
        <v>7838</v>
      </c>
    </row>
    <row r="1146" spans="1:13">
      <c r="A1146" t="s">
        <v>19490</v>
      </c>
      <c r="B1146">
        <v>5296</v>
      </c>
      <c r="C1146" s="27">
        <v>241427779786</v>
      </c>
      <c r="D1146" t="str">
        <f t="shared" si="17"/>
        <v>'241427779786',</v>
      </c>
      <c r="E1146" s="32" t="s">
        <v>51</v>
      </c>
      <c r="F1146" t="s">
        <v>7839</v>
      </c>
      <c r="G1146" t="str">
        <f>CONCATENATE("'",Tabla6[[#This Row],[Public ID]],"',")</f>
        <v>'inv_4uYo5wR24QESKLNk4HMVt6',</v>
      </c>
      <c r="H1146" t="s">
        <v>9</v>
      </c>
      <c r="I1146" s="277">
        <v>20</v>
      </c>
      <c r="J1146" s="42">
        <v>2729176</v>
      </c>
      <c r="K1146" t="s">
        <v>24</v>
      </c>
      <c r="L1146" s="26">
        <v>45432</v>
      </c>
      <c r="M1146" t="s">
        <v>30</v>
      </c>
    </row>
    <row r="1147" spans="1:13">
      <c r="A1147" t="s">
        <v>19490</v>
      </c>
      <c r="B1147">
        <v>5296</v>
      </c>
      <c r="C1147" s="27">
        <v>241427774632</v>
      </c>
      <c r="D1147" t="str">
        <f t="shared" si="17"/>
        <v>'241427774632',</v>
      </c>
      <c r="E1147" s="32" t="s">
        <v>21</v>
      </c>
      <c r="F1147" t="s">
        <v>7840</v>
      </c>
      <c r="G1147" t="str">
        <f>CONCATENATE("'",Tabla6[[#This Row],[Public ID]],"',")</f>
        <v>'inv_kAD84ApUYarrLga9hoeemC',</v>
      </c>
      <c r="H1147" t="s">
        <v>9</v>
      </c>
      <c r="I1147" s="277">
        <v>433</v>
      </c>
      <c r="J1147" s="42">
        <v>2428488</v>
      </c>
      <c r="K1147" t="s">
        <v>24</v>
      </c>
      <c r="L1147" s="26">
        <v>45432</v>
      </c>
      <c r="M1147" t="s">
        <v>58</v>
      </c>
    </row>
    <row r="1148" spans="1:13">
      <c r="A1148" t="s">
        <v>19490</v>
      </c>
      <c r="B1148">
        <v>5296</v>
      </c>
      <c r="C1148" s="27">
        <v>241417620822</v>
      </c>
      <c r="D1148" t="str">
        <f t="shared" si="17"/>
        <v>'241417620822',</v>
      </c>
      <c r="E1148" s="32" t="s">
        <v>21</v>
      </c>
      <c r="F1148" t="s">
        <v>7841</v>
      </c>
      <c r="G1148" t="str">
        <f>CONCATENATE("'",Tabla6[[#This Row],[Public ID]],"',")</f>
        <v>'inv_VMoPGbL9n8RenPiBeQvNm3',</v>
      </c>
      <c r="H1148" t="s">
        <v>9</v>
      </c>
      <c r="I1148" s="277">
        <v>100</v>
      </c>
      <c r="J1148" s="42">
        <v>2443311</v>
      </c>
      <c r="K1148" t="s">
        <v>24</v>
      </c>
      <c r="L1148" s="26">
        <v>45432</v>
      </c>
      <c r="M1148" t="s">
        <v>484</v>
      </c>
    </row>
    <row r="1149" spans="1:13">
      <c r="A1149" t="s">
        <v>19490</v>
      </c>
      <c r="B1149">
        <v>5296</v>
      </c>
      <c r="C1149" s="27">
        <v>241128021128</v>
      </c>
      <c r="D1149" t="str">
        <f t="shared" si="17"/>
        <v>'241128021128',</v>
      </c>
      <c r="E1149" s="32" t="s">
        <v>118</v>
      </c>
      <c r="F1149" t="s">
        <v>1045</v>
      </c>
      <c r="G1149" t="str">
        <f>CONCATENATE("'",Tabla6[[#This Row],[Public ID]],"',")</f>
        <v>'inv_PqcUwMvWF2hw7FRotKdA3A',</v>
      </c>
      <c r="H1149" t="s">
        <v>9</v>
      </c>
      <c r="I1149" s="277">
        <v>165.5</v>
      </c>
      <c r="J1149" s="42">
        <v>1598819</v>
      </c>
      <c r="K1149" t="s">
        <v>24</v>
      </c>
      <c r="L1149" s="26">
        <v>45432</v>
      </c>
      <c r="M1149" t="s">
        <v>1044</v>
      </c>
    </row>
    <row r="1150" spans="1:13">
      <c r="A1150" t="s">
        <v>19490</v>
      </c>
      <c r="B1150">
        <v>5296</v>
      </c>
      <c r="C1150" s="27">
        <v>241417490979</v>
      </c>
      <c r="D1150" t="str">
        <f t="shared" si="17"/>
        <v>'241417490979',</v>
      </c>
      <c r="E1150" s="32" t="s">
        <v>21</v>
      </c>
      <c r="F1150" t="s">
        <v>7842</v>
      </c>
      <c r="G1150" t="str">
        <f>CONCATENATE("'",Tabla6[[#This Row],[Public ID]],"',")</f>
        <v>'inv_btyHdhbTPJXbw6vAEYNYtM',</v>
      </c>
      <c r="H1150" t="s">
        <v>9</v>
      </c>
      <c r="I1150" s="277">
        <v>717</v>
      </c>
      <c r="J1150" s="42">
        <v>807508</v>
      </c>
      <c r="K1150" t="s">
        <v>24</v>
      </c>
      <c r="L1150" s="26">
        <v>45432</v>
      </c>
      <c r="M1150" t="s">
        <v>66</v>
      </c>
    </row>
    <row r="1151" spans="1:13">
      <c r="A1151" t="s">
        <v>19490</v>
      </c>
      <c r="B1151">
        <v>5296</v>
      </c>
      <c r="C1151" s="27">
        <v>241417258546</v>
      </c>
      <c r="D1151" t="str">
        <f t="shared" si="17"/>
        <v>'241417258546',</v>
      </c>
      <c r="E1151" s="32" t="s">
        <v>51</v>
      </c>
      <c r="F1151" t="s">
        <v>7843</v>
      </c>
      <c r="G1151" t="str">
        <f>CONCATENATE("'",Tabla6[[#This Row],[Public ID]],"',")</f>
        <v>'inv_ebAvSdeMGSrgQLz36LotMd',</v>
      </c>
      <c r="H1151" t="s">
        <v>9</v>
      </c>
      <c r="I1151" s="277">
        <v>20</v>
      </c>
      <c r="J1151" s="42">
        <v>180983</v>
      </c>
      <c r="K1151" t="s">
        <v>24</v>
      </c>
      <c r="L1151" s="26">
        <v>45432</v>
      </c>
      <c r="M1151" t="s">
        <v>30</v>
      </c>
    </row>
    <row r="1152" spans="1:13">
      <c r="A1152" t="s">
        <v>19490</v>
      </c>
      <c r="B1152">
        <v>5314</v>
      </c>
      <c r="C1152" s="27">
        <v>241438417958</v>
      </c>
      <c r="D1152" t="str">
        <f t="shared" si="17"/>
        <v>'241438417958',</v>
      </c>
      <c r="E1152" s="32" t="s">
        <v>21</v>
      </c>
      <c r="F1152" t="s">
        <v>7844</v>
      </c>
      <c r="G1152" t="str">
        <f>CONCATENATE("'",Tabla6[[#This Row],[Public ID]],"',")</f>
        <v>'inv_7t5z6KzSPqqbEp7Ca7LVwU',</v>
      </c>
      <c r="H1152" t="s">
        <v>9</v>
      </c>
      <c r="I1152" s="277">
        <v>20</v>
      </c>
      <c r="J1152" s="42">
        <v>1537121</v>
      </c>
      <c r="K1152" t="s">
        <v>24</v>
      </c>
      <c r="L1152" s="26">
        <v>45433</v>
      </c>
      <c r="M1152" t="s">
        <v>96</v>
      </c>
    </row>
    <row r="1153" spans="1:13">
      <c r="A1153" t="s">
        <v>19490</v>
      </c>
      <c r="B1153">
        <v>5314</v>
      </c>
      <c r="C1153" s="27">
        <v>241427926645</v>
      </c>
      <c r="D1153" t="str">
        <f t="shared" si="17"/>
        <v>'241427926645',</v>
      </c>
      <c r="E1153" s="32" t="s">
        <v>51</v>
      </c>
      <c r="F1153" t="s">
        <v>7845</v>
      </c>
      <c r="G1153" t="str">
        <f>CONCATENATE("'",Tabla6[[#This Row],[Public ID]],"',")</f>
        <v>'inv_WnZQwvY2qR2bAvUX7VKFTp',</v>
      </c>
      <c r="H1153" t="s">
        <v>9</v>
      </c>
      <c r="I1153" s="277">
        <v>1227</v>
      </c>
      <c r="J1153" s="42">
        <v>26683</v>
      </c>
      <c r="K1153" t="s">
        <v>24</v>
      </c>
      <c r="L1153" s="26">
        <v>45433</v>
      </c>
      <c r="M1153" t="s">
        <v>66</v>
      </c>
    </row>
    <row r="1154" spans="1:13">
      <c r="A1154" t="s">
        <v>19490</v>
      </c>
      <c r="B1154">
        <v>5364</v>
      </c>
      <c r="C1154" s="27">
        <v>241439037705</v>
      </c>
      <c r="D1154" t="str">
        <f t="shared" ref="D1154:D1217" si="18">CONCATENATE("'",C1154,"',")</f>
        <v>'241439037705',</v>
      </c>
      <c r="E1154" t="s">
        <v>21</v>
      </c>
      <c r="F1154" t="s">
        <v>7846</v>
      </c>
      <c r="G1154" t="str">
        <f>CONCATENATE("'",Tabla6[[#This Row],[Public ID]],"',")</f>
        <v>'inv_8AUFbijoVsibScmPaSXzAx',</v>
      </c>
      <c r="H1154" t="s">
        <v>9</v>
      </c>
      <c r="I1154">
        <v>371.5</v>
      </c>
      <c r="J1154" t="s">
        <v>7847</v>
      </c>
      <c r="K1154" t="s">
        <v>24</v>
      </c>
      <c r="L1154" s="26">
        <v>45434</v>
      </c>
      <c r="M1154" t="s">
        <v>58</v>
      </c>
    </row>
    <row r="1155" spans="1:13">
      <c r="A1155" t="s">
        <v>19490</v>
      </c>
      <c r="B1155">
        <v>5364</v>
      </c>
      <c r="C1155" s="27">
        <v>241438887867</v>
      </c>
      <c r="D1155" t="str">
        <f t="shared" si="18"/>
        <v>'241438887867',</v>
      </c>
      <c r="E1155" t="s">
        <v>51</v>
      </c>
      <c r="F1155" t="s">
        <v>7848</v>
      </c>
      <c r="G1155" t="str">
        <f>CONCATENATE("'",Tabla6[[#This Row],[Public ID]],"',")</f>
        <v>'inv_Un4zPwkdwaFVtDMgP68i2P',</v>
      </c>
      <c r="H1155" t="s">
        <v>9</v>
      </c>
      <c r="I1155">
        <v>30</v>
      </c>
      <c r="J1155" t="s">
        <v>7849</v>
      </c>
      <c r="K1155" t="s">
        <v>24</v>
      </c>
      <c r="L1155" s="26">
        <v>45434</v>
      </c>
      <c r="M1155" t="s">
        <v>27</v>
      </c>
    </row>
    <row r="1156" spans="1:13">
      <c r="A1156" t="s">
        <v>19490</v>
      </c>
      <c r="B1156">
        <v>5364</v>
      </c>
      <c r="C1156" s="27">
        <v>241438884386</v>
      </c>
      <c r="D1156" t="str">
        <f t="shared" si="18"/>
        <v>'241438884386',</v>
      </c>
      <c r="E1156" t="s">
        <v>21</v>
      </c>
      <c r="F1156" t="s">
        <v>7850</v>
      </c>
      <c r="G1156" t="str">
        <f>CONCATENATE("'",Tabla6[[#This Row],[Public ID]],"',")</f>
        <v>'inv_Xxc9QZgeeuhrtujXRtbB4C',</v>
      </c>
      <c r="H1156" t="s">
        <v>9</v>
      </c>
      <c r="I1156">
        <v>100</v>
      </c>
      <c r="J1156" t="s">
        <v>7851</v>
      </c>
      <c r="K1156" t="s">
        <v>24</v>
      </c>
      <c r="L1156" s="26">
        <v>45434</v>
      </c>
      <c r="M1156" t="s">
        <v>96</v>
      </c>
    </row>
    <row r="1157" spans="1:13">
      <c r="A1157" t="s">
        <v>19490</v>
      </c>
      <c r="B1157">
        <v>5364</v>
      </c>
      <c r="C1157" s="27">
        <v>230319200547</v>
      </c>
      <c r="D1157" t="str">
        <f t="shared" si="18"/>
        <v>'230319200547',</v>
      </c>
      <c r="E1157" t="s">
        <v>21</v>
      </c>
      <c r="F1157" t="s">
        <v>7852</v>
      </c>
      <c r="G1157" t="str">
        <f>CONCATENATE("'",Tabla6[[#This Row],[Public ID]],"',")</f>
        <v>'inv_eZD6iJbVKndmbcHAVcFEJd',</v>
      </c>
      <c r="H1157" t="s">
        <v>109</v>
      </c>
      <c r="I1157">
        <v>20</v>
      </c>
      <c r="J1157" t="s">
        <v>7853</v>
      </c>
      <c r="K1157" t="s">
        <v>24</v>
      </c>
      <c r="L1157" s="26">
        <v>45434</v>
      </c>
      <c r="M1157" t="s">
        <v>107</v>
      </c>
    </row>
    <row r="1158" spans="1:13">
      <c r="A1158" t="s">
        <v>19490</v>
      </c>
      <c r="B1158">
        <v>5364</v>
      </c>
      <c r="C1158" s="27">
        <v>241438674664</v>
      </c>
      <c r="D1158" t="str">
        <f t="shared" si="18"/>
        <v>'241438674664',</v>
      </c>
      <c r="E1158" t="s">
        <v>21</v>
      </c>
      <c r="F1158" t="s">
        <v>7854</v>
      </c>
      <c r="G1158" t="str">
        <f>CONCATENATE("'",Tabla6[[#This Row],[Public ID]],"',")</f>
        <v>'inv_nWAG5hVQtoTwTo7Qr52mat',</v>
      </c>
      <c r="H1158" t="s">
        <v>9</v>
      </c>
      <c r="I1158">
        <v>4958.24</v>
      </c>
      <c r="J1158" t="s">
        <v>7855</v>
      </c>
      <c r="K1158" t="s">
        <v>24</v>
      </c>
      <c r="L1158" s="26">
        <v>45434</v>
      </c>
      <c r="M1158" t="s">
        <v>58</v>
      </c>
    </row>
    <row r="1159" spans="1:13">
      <c r="A1159" t="s">
        <v>19490</v>
      </c>
      <c r="B1159">
        <v>5390</v>
      </c>
      <c r="C1159" s="27">
        <v>240870637696</v>
      </c>
      <c r="D1159" t="str">
        <f t="shared" si="18"/>
        <v>'240870637696',</v>
      </c>
      <c r="E1159" t="s">
        <v>21</v>
      </c>
      <c r="F1159" t="s">
        <v>7856</v>
      </c>
      <c r="G1159" t="str">
        <f>CONCATENATE("'",Tabla6[[#This Row],[Public ID]],"',")</f>
        <v>'inv_jw9PkA6RkdoMQNByzFp4Zw',</v>
      </c>
      <c r="H1159" t="s">
        <v>9</v>
      </c>
      <c r="I1159">
        <v>149</v>
      </c>
      <c r="J1159" t="s">
        <v>7857</v>
      </c>
      <c r="K1159" t="s">
        <v>24</v>
      </c>
      <c r="L1159" s="26">
        <v>45435</v>
      </c>
      <c r="M1159" t="s">
        <v>2881</v>
      </c>
    </row>
    <row r="1160" spans="1:13">
      <c r="A1160" t="s">
        <v>19490</v>
      </c>
      <c r="B1160">
        <v>5390</v>
      </c>
      <c r="C1160" s="27">
        <v>241311623944</v>
      </c>
      <c r="D1160" t="str">
        <f t="shared" si="18"/>
        <v>'241311623944',</v>
      </c>
      <c r="E1160" t="s">
        <v>21</v>
      </c>
      <c r="F1160" t="s">
        <v>7858</v>
      </c>
      <c r="G1160" t="str">
        <f>CONCATENATE("'",Tabla6[[#This Row],[Public ID]],"',")</f>
        <v>'inv_JFnxJkKQtx4gxhPm7gfA8u',</v>
      </c>
      <c r="H1160" t="s">
        <v>9</v>
      </c>
      <c r="I1160">
        <v>403.37</v>
      </c>
      <c r="J1160" t="s">
        <v>7859</v>
      </c>
      <c r="K1160" t="s">
        <v>24</v>
      </c>
      <c r="L1160" s="26">
        <v>45435</v>
      </c>
      <c r="M1160" t="s">
        <v>7860</v>
      </c>
    </row>
    <row r="1161" spans="1:13">
      <c r="A1161" t="s">
        <v>19490</v>
      </c>
      <c r="B1161">
        <v>5390</v>
      </c>
      <c r="C1161" s="27">
        <v>241449135022</v>
      </c>
      <c r="D1161" t="str">
        <f t="shared" si="18"/>
        <v>'241449135022',</v>
      </c>
      <c r="E1161" t="s">
        <v>51</v>
      </c>
      <c r="F1161" t="s">
        <v>7861</v>
      </c>
      <c r="G1161" t="str">
        <f>CONCATENATE("'",Tabla6[[#This Row],[Public ID]],"',")</f>
        <v>'inv_NVAoEomHQxBXDdWbXjdiNV',</v>
      </c>
      <c r="H1161" t="s">
        <v>9</v>
      </c>
      <c r="I1161">
        <v>40</v>
      </c>
      <c r="J1161" t="s">
        <v>7862</v>
      </c>
      <c r="K1161" t="s">
        <v>24</v>
      </c>
      <c r="L1161" s="26">
        <v>45434</v>
      </c>
      <c r="M1161" t="s">
        <v>27</v>
      </c>
    </row>
    <row r="1162" spans="1:13">
      <c r="A1162" t="s">
        <v>19490</v>
      </c>
      <c r="B1162">
        <v>5390</v>
      </c>
      <c r="C1162" s="27">
        <v>241449135072</v>
      </c>
      <c r="D1162" t="str">
        <f t="shared" si="18"/>
        <v>'241449135072',</v>
      </c>
      <c r="E1162" t="s">
        <v>51</v>
      </c>
      <c r="F1162" t="s">
        <v>7863</v>
      </c>
      <c r="G1162" t="str">
        <f>CONCATENATE("'",Tabla6[[#This Row],[Public ID]],"',")</f>
        <v>'inv_H9rGTS9AZzPc7riQ8f8dz8',</v>
      </c>
      <c r="H1162" t="s">
        <v>9</v>
      </c>
      <c r="I1162">
        <v>10</v>
      </c>
      <c r="J1162" t="s">
        <v>7864</v>
      </c>
      <c r="K1162" t="s">
        <v>24</v>
      </c>
      <c r="L1162" s="26">
        <v>45434</v>
      </c>
      <c r="M1162" t="s">
        <v>66</v>
      </c>
    </row>
    <row r="1163" spans="1:13">
      <c r="A1163" t="s">
        <v>19490</v>
      </c>
      <c r="B1163">
        <v>5390</v>
      </c>
      <c r="C1163" s="27">
        <v>241449135081</v>
      </c>
      <c r="D1163" t="str">
        <f t="shared" si="18"/>
        <v>'241449135081',</v>
      </c>
      <c r="E1163" t="s">
        <v>51</v>
      </c>
      <c r="F1163" t="s">
        <v>7865</v>
      </c>
      <c r="G1163" t="str">
        <f>CONCATENATE("'",Tabla6[[#This Row],[Public ID]],"',")</f>
        <v>'inv_oFWUCXPStUQvNQ958wzYxy',</v>
      </c>
      <c r="H1163" t="s">
        <v>9</v>
      </c>
      <c r="I1163">
        <v>20</v>
      </c>
      <c r="J1163" t="s">
        <v>7866</v>
      </c>
      <c r="K1163" t="s">
        <v>24</v>
      </c>
      <c r="L1163" s="26">
        <v>45434</v>
      </c>
      <c r="M1163" t="s">
        <v>30</v>
      </c>
    </row>
    <row r="1164" spans="1:13">
      <c r="A1164" t="s">
        <v>19490</v>
      </c>
      <c r="B1164">
        <v>5390</v>
      </c>
      <c r="C1164" s="27">
        <v>241449135224</v>
      </c>
      <c r="D1164" t="str">
        <f t="shared" si="18"/>
        <v>'241449135224',</v>
      </c>
      <c r="E1164" t="s">
        <v>51</v>
      </c>
      <c r="F1164" t="s">
        <v>7867</v>
      </c>
      <c r="G1164" t="str">
        <f>CONCATENATE("'",Tabla6[[#This Row],[Public ID]],"',")</f>
        <v>'inv_cP3wJtYxcGPovK9JKEiGQu',</v>
      </c>
      <c r="H1164" t="s">
        <v>9</v>
      </c>
      <c r="I1164">
        <v>100</v>
      </c>
      <c r="J1164" t="s">
        <v>7868</v>
      </c>
      <c r="K1164" t="s">
        <v>24</v>
      </c>
      <c r="L1164" s="26">
        <v>45434</v>
      </c>
      <c r="M1164" t="s">
        <v>27</v>
      </c>
    </row>
    <row r="1165" spans="1:13">
      <c r="A1165" t="s">
        <v>19490</v>
      </c>
      <c r="B1165">
        <v>5390</v>
      </c>
      <c r="C1165" s="27">
        <v>241449135352</v>
      </c>
      <c r="D1165" t="str">
        <f t="shared" si="18"/>
        <v>'241449135352',</v>
      </c>
      <c r="E1165" t="s">
        <v>51</v>
      </c>
      <c r="F1165" t="s">
        <v>7869</v>
      </c>
      <c r="G1165" t="str">
        <f>CONCATENATE("'",Tabla6[[#This Row],[Public ID]],"',")</f>
        <v>'inv_nvqutnG5Db6V9L69vovhnL',</v>
      </c>
      <c r="H1165" t="s">
        <v>9</v>
      </c>
      <c r="I1165">
        <v>30</v>
      </c>
      <c r="J1165" t="s">
        <v>7870</v>
      </c>
      <c r="K1165" t="s">
        <v>24</v>
      </c>
      <c r="L1165" s="26">
        <v>45434</v>
      </c>
      <c r="M1165" t="s">
        <v>30</v>
      </c>
    </row>
    <row r="1166" spans="1:13">
      <c r="A1166" t="s">
        <v>19490</v>
      </c>
      <c r="B1166">
        <v>5390</v>
      </c>
      <c r="C1166" s="27">
        <v>241449135873</v>
      </c>
      <c r="D1166" t="str">
        <f t="shared" si="18"/>
        <v>'241449135873',</v>
      </c>
      <c r="E1166" t="s">
        <v>51</v>
      </c>
      <c r="F1166" t="s">
        <v>7871</v>
      </c>
      <c r="G1166" t="str">
        <f>CONCATENATE("'",Tabla6[[#This Row],[Public ID]],"',")</f>
        <v>'inv_JmoK7SfDEagm8mAJNwCVrk',</v>
      </c>
      <c r="H1166" t="s">
        <v>9</v>
      </c>
      <c r="I1166">
        <v>7.9</v>
      </c>
      <c r="J1166" t="s">
        <v>7872</v>
      </c>
      <c r="K1166" t="s">
        <v>24</v>
      </c>
      <c r="L1166" s="26">
        <v>45434</v>
      </c>
      <c r="M1166" t="s">
        <v>66</v>
      </c>
    </row>
    <row r="1167" spans="1:13">
      <c r="A1167" t="s">
        <v>19490</v>
      </c>
      <c r="B1167">
        <v>5390</v>
      </c>
      <c r="C1167" s="27">
        <v>241449137339</v>
      </c>
      <c r="D1167" t="str">
        <f t="shared" si="18"/>
        <v>'241449137339',</v>
      </c>
      <c r="E1167" t="s">
        <v>51</v>
      </c>
      <c r="F1167" t="s">
        <v>1107</v>
      </c>
      <c r="G1167" t="str">
        <f>CONCATENATE("'",Tabla6[[#This Row],[Public ID]],"',")</f>
        <v>'inv_NQroSSPQF5qp6ZzWC6DxTP',</v>
      </c>
      <c r="H1167" t="s">
        <v>9</v>
      </c>
      <c r="I1167">
        <v>10</v>
      </c>
      <c r="J1167" t="s">
        <v>1108</v>
      </c>
      <c r="K1167" t="s">
        <v>24</v>
      </c>
      <c r="L1167" s="26">
        <v>45434</v>
      </c>
      <c r="M1167" t="s">
        <v>27</v>
      </c>
    </row>
    <row r="1168" spans="1:13">
      <c r="A1168" t="s">
        <v>19490</v>
      </c>
      <c r="B1168">
        <v>5390</v>
      </c>
      <c r="C1168" s="27">
        <v>241449138285</v>
      </c>
      <c r="D1168" t="str">
        <f t="shared" si="18"/>
        <v>'241449138285',</v>
      </c>
      <c r="E1168" t="s">
        <v>51</v>
      </c>
      <c r="F1168" t="s">
        <v>7873</v>
      </c>
      <c r="G1168" t="str">
        <f>CONCATENATE("'",Tabla6[[#This Row],[Public ID]],"',")</f>
        <v>'inv_RoS99Uay3Aene6qLKY9kFt',</v>
      </c>
      <c r="H1168" t="s">
        <v>9</v>
      </c>
      <c r="I1168">
        <v>100</v>
      </c>
      <c r="J1168" t="s">
        <v>7874</v>
      </c>
      <c r="K1168" t="s">
        <v>24</v>
      </c>
      <c r="L1168" s="26">
        <v>45434</v>
      </c>
      <c r="M1168" t="s">
        <v>48</v>
      </c>
    </row>
    <row r="1169" spans="1:13">
      <c r="A1169" t="s">
        <v>19490</v>
      </c>
      <c r="B1169">
        <v>5390</v>
      </c>
      <c r="C1169" s="27">
        <v>241449141367</v>
      </c>
      <c r="D1169" t="str">
        <f t="shared" si="18"/>
        <v>'241449141367',</v>
      </c>
      <c r="E1169" t="s">
        <v>51</v>
      </c>
      <c r="F1169" t="s">
        <v>7875</v>
      </c>
      <c r="G1169" t="str">
        <f>CONCATENATE("'",Tabla6[[#This Row],[Public ID]],"',")</f>
        <v>'inv_KhN6APY9DFpcSrAxdQ6RbU',</v>
      </c>
      <c r="H1169" t="s">
        <v>9</v>
      </c>
      <c r="I1169">
        <v>500</v>
      </c>
      <c r="J1169" t="s">
        <v>7876</v>
      </c>
      <c r="K1169" t="s">
        <v>24</v>
      </c>
      <c r="L1169" s="26">
        <v>45434</v>
      </c>
      <c r="M1169" t="s">
        <v>27</v>
      </c>
    </row>
    <row r="1170" spans="1:13">
      <c r="A1170" t="s">
        <v>19490</v>
      </c>
      <c r="B1170">
        <v>5390</v>
      </c>
      <c r="C1170" s="27">
        <v>241449143276</v>
      </c>
      <c r="D1170" t="str">
        <f t="shared" si="18"/>
        <v>'241449143276',</v>
      </c>
      <c r="E1170" t="s">
        <v>51</v>
      </c>
      <c r="F1170" t="s">
        <v>7877</v>
      </c>
      <c r="G1170" t="str">
        <f>CONCATENATE("'",Tabla6[[#This Row],[Public ID]],"',")</f>
        <v>'inv_UKuDWaGKXhEF82STdWhj7U',</v>
      </c>
      <c r="H1170" t="s">
        <v>9</v>
      </c>
      <c r="I1170">
        <v>250</v>
      </c>
      <c r="J1170" t="s">
        <v>7878</v>
      </c>
      <c r="K1170" t="s">
        <v>24</v>
      </c>
      <c r="L1170" s="26">
        <v>45434</v>
      </c>
      <c r="M1170" t="s">
        <v>30</v>
      </c>
    </row>
    <row r="1171" spans="1:13">
      <c r="A1171" t="s">
        <v>19490</v>
      </c>
      <c r="B1171">
        <v>5390</v>
      </c>
      <c r="C1171" s="27">
        <v>241449145232</v>
      </c>
      <c r="D1171" t="str">
        <f t="shared" si="18"/>
        <v>'241449145232',</v>
      </c>
      <c r="E1171" t="s">
        <v>51</v>
      </c>
      <c r="F1171" t="s">
        <v>7879</v>
      </c>
      <c r="G1171" t="str">
        <f>CONCATENATE("'",Tabla6[[#This Row],[Public ID]],"',")</f>
        <v>'inv_4Noq5HZRfdviSTX9heSyNv',</v>
      </c>
      <c r="H1171" t="s">
        <v>9</v>
      </c>
      <c r="I1171">
        <v>30</v>
      </c>
      <c r="J1171" t="s">
        <v>7880</v>
      </c>
      <c r="K1171" t="s">
        <v>24</v>
      </c>
      <c r="L1171" s="26">
        <v>45434</v>
      </c>
      <c r="M1171" t="s">
        <v>27</v>
      </c>
    </row>
    <row r="1172" spans="1:13">
      <c r="A1172" t="s">
        <v>19490</v>
      </c>
      <c r="B1172">
        <v>5390</v>
      </c>
      <c r="C1172" s="27">
        <v>241449145636</v>
      </c>
      <c r="D1172" t="str">
        <f t="shared" si="18"/>
        <v>'241449145636',</v>
      </c>
      <c r="E1172" t="s">
        <v>51</v>
      </c>
      <c r="F1172" t="s">
        <v>7881</v>
      </c>
      <c r="G1172" t="str">
        <f>CONCATENATE("'",Tabla6[[#This Row],[Public ID]],"',")</f>
        <v>'inv_bhdhQYArMLcaxtvjHoaGzq',</v>
      </c>
      <c r="H1172" t="s">
        <v>9</v>
      </c>
      <c r="I1172">
        <v>38</v>
      </c>
      <c r="J1172" t="s">
        <v>7882</v>
      </c>
      <c r="K1172" t="s">
        <v>24</v>
      </c>
      <c r="L1172" s="26">
        <v>45434</v>
      </c>
      <c r="M1172" t="s">
        <v>7883</v>
      </c>
    </row>
    <row r="1173" spans="1:13">
      <c r="A1173" t="s">
        <v>19490</v>
      </c>
      <c r="B1173">
        <v>5390</v>
      </c>
      <c r="C1173" s="27">
        <v>241449146374</v>
      </c>
      <c r="D1173" t="str">
        <f t="shared" si="18"/>
        <v>'241449146374',</v>
      </c>
      <c r="E1173" t="s">
        <v>51</v>
      </c>
      <c r="F1173" t="s">
        <v>7884</v>
      </c>
      <c r="G1173" t="str">
        <f>CONCATENATE("'",Tabla6[[#This Row],[Public ID]],"',")</f>
        <v>'inv_26tnvzH2JKz8WSqv5L9pdo',</v>
      </c>
      <c r="H1173" t="s">
        <v>9</v>
      </c>
      <c r="I1173">
        <v>60</v>
      </c>
      <c r="J1173" t="s">
        <v>7885</v>
      </c>
      <c r="K1173" t="s">
        <v>24</v>
      </c>
      <c r="L1173" s="26">
        <v>45434</v>
      </c>
      <c r="M1173" t="s">
        <v>96</v>
      </c>
    </row>
    <row r="1174" spans="1:13">
      <c r="A1174" t="s">
        <v>19490</v>
      </c>
      <c r="B1174">
        <v>5390</v>
      </c>
      <c r="C1174" s="27">
        <v>241449146458</v>
      </c>
      <c r="D1174" t="str">
        <f t="shared" si="18"/>
        <v>'241449146458',</v>
      </c>
      <c r="E1174" t="s">
        <v>51</v>
      </c>
      <c r="F1174" t="s">
        <v>7886</v>
      </c>
      <c r="G1174" t="str">
        <f>CONCATENATE("'",Tabla6[[#This Row],[Public ID]],"',")</f>
        <v>'inv_frncoxnni2SoKVRP8D56c3',</v>
      </c>
      <c r="H1174" t="s">
        <v>9</v>
      </c>
      <c r="I1174">
        <v>200</v>
      </c>
      <c r="J1174" t="s">
        <v>7887</v>
      </c>
      <c r="K1174" t="s">
        <v>24</v>
      </c>
      <c r="L1174" s="26">
        <v>45434</v>
      </c>
      <c r="M1174" t="s">
        <v>30</v>
      </c>
    </row>
    <row r="1175" spans="1:13">
      <c r="A1175" t="s">
        <v>19490</v>
      </c>
      <c r="B1175">
        <v>5390</v>
      </c>
      <c r="C1175" s="27">
        <v>241449148102</v>
      </c>
      <c r="D1175" t="str">
        <f t="shared" si="18"/>
        <v>'241449148102',</v>
      </c>
      <c r="E1175" t="s">
        <v>51</v>
      </c>
      <c r="F1175" t="s">
        <v>7888</v>
      </c>
      <c r="G1175" t="str">
        <f>CONCATENATE("'",Tabla6[[#This Row],[Public ID]],"',")</f>
        <v>'inv_DwKiGtPamnePSqAhzxzFaa',</v>
      </c>
      <c r="H1175" t="s">
        <v>9</v>
      </c>
      <c r="I1175">
        <v>30</v>
      </c>
      <c r="J1175" t="s">
        <v>7889</v>
      </c>
      <c r="K1175" t="s">
        <v>24</v>
      </c>
      <c r="L1175" s="26">
        <v>45434</v>
      </c>
      <c r="M1175" t="s">
        <v>1946</v>
      </c>
    </row>
    <row r="1176" spans="1:13">
      <c r="A1176" t="s">
        <v>19490</v>
      </c>
      <c r="B1176">
        <v>5390</v>
      </c>
      <c r="C1176" s="27">
        <v>241449148589</v>
      </c>
      <c r="D1176" t="str">
        <f t="shared" si="18"/>
        <v>'241449148589',</v>
      </c>
      <c r="E1176" t="s">
        <v>21</v>
      </c>
      <c r="F1176" t="s">
        <v>7890</v>
      </c>
      <c r="G1176" t="str">
        <f>CONCATENATE("'",Tabla6[[#This Row],[Public ID]],"',")</f>
        <v>'inv_c3xGaQKxGJuXEu87u2xtFD',</v>
      </c>
      <c r="H1176" t="s">
        <v>9</v>
      </c>
      <c r="I1176">
        <v>30</v>
      </c>
      <c r="J1176" t="s">
        <v>7891</v>
      </c>
      <c r="K1176" t="s">
        <v>24</v>
      </c>
      <c r="L1176" s="26">
        <v>45434</v>
      </c>
      <c r="M1176" t="s">
        <v>914</v>
      </c>
    </row>
    <row r="1177" spans="1:13">
      <c r="A1177" t="s">
        <v>19490</v>
      </c>
      <c r="B1177">
        <v>5390</v>
      </c>
      <c r="C1177" s="27">
        <v>241449154244</v>
      </c>
      <c r="D1177" t="str">
        <f t="shared" si="18"/>
        <v>'241449154244',</v>
      </c>
      <c r="E1177" t="s">
        <v>51</v>
      </c>
      <c r="F1177" t="s">
        <v>7892</v>
      </c>
      <c r="G1177" t="str">
        <f>CONCATENATE("'",Tabla6[[#This Row],[Public ID]],"',")</f>
        <v>'inv_QdkeRUt4KdVTA3mLrLtrjJ',</v>
      </c>
      <c r="H1177" t="s">
        <v>9</v>
      </c>
      <c r="I1177">
        <v>20</v>
      </c>
      <c r="J1177" t="s">
        <v>7893</v>
      </c>
      <c r="K1177" t="s">
        <v>24</v>
      </c>
      <c r="L1177" s="26">
        <v>45435</v>
      </c>
      <c r="M1177" t="s">
        <v>484</v>
      </c>
    </row>
    <row r="1178" spans="1:13">
      <c r="A1178" t="s">
        <v>19490</v>
      </c>
      <c r="B1178">
        <v>5390</v>
      </c>
      <c r="C1178" s="27">
        <v>241449154525</v>
      </c>
      <c r="D1178" t="str">
        <f t="shared" si="18"/>
        <v>'241449154525',</v>
      </c>
      <c r="E1178" t="s">
        <v>51</v>
      </c>
      <c r="F1178" t="s">
        <v>7894</v>
      </c>
      <c r="G1178" t="str">
        <f>CONCATENATE("'",Tabla6[[#This Row],[Public ID]],"',")</f>
        <v>'inv_Kc5RFdqD5VUFXxYNBreeoe',</v>
      </c>
      <c r="H1178" t="s">
        <v>9</v>
      </c>
      <c r="I1178">
        <v>100</v>
      </c>
      <c r="J1178" t="s">
        <v>7895</v>
      </c>
      <c r="K1178" t="s">
        <v>24</v>
      </c>
      <c r="L1178" s="26">
        <v>45435</v>
      </c>
      <c r="M1178" t="s">
        <v>30</v>
      </c>
    </row>
    <row r="1179" spans="1:13">
      <c r="A1179" t="s">
        <v>19490</v>
      </c>
      <c r="B1179">
        <v>5390</v>
      </c>
      <c r="C1179" s="27">
        <v>241449159521</v>
      </c>
      <c r="D1179" t="str">
        <f t="shared" si="18"/>
        <v>'241449159521',</v>
      </c>
      <c r="E1179" t="s">
        <v>51</v>
      </c>
      <c r="F1179" t="s">
        <v>7896</v>
      </c>
      <c r="G1179" t="str">
        <f>CONCATENATE("'",Tabla6[[#This Row],[Public ID]],"',")</f>
        <v>'inv_gNWhKWLaixPx4eY33VCHLw',</v>
      </c>
      <c r="H1179" t="s">
        <v>9</v>
      </c>
      <c r="I1179">
        <v>102</v>
      </c>
      <c r="J1179" t="s">
        <v>7897</v>
      </c>
      <c r="K1179" t="s">
        <v>24</v>
      </c>
      <c r="L1179" s="26">
        <v>45435</v>
      </c>
      <c r="M1179" t="s">
        <v>30</v>
      </c>
    </row>
    <row r="1180" spans="1:13">
      <c r="A1180" t="s">
        <v>19490</v>
      </c>
      <c r="B1180">
        <v>5390</v>
      </c>
      <c r="C1180" s="27">
        <v>241449162811</v>
      </c>
      <c r="D1180" t="str">
        <f t="shared" si="18"/>
        <v>'241449162811',</v>
      </c>
      <c r="E1180" t="s">
        <v>51</v>
      </c>
      <c r="F1180" t="s">
        <v>7898</v>
      </c>
      <c r="G1180" t="str">
        <f>CONCATENATE("'",Tabla6[[#This Row],[Public ID]],"',")</f>
        <v>'inv_hM7FTHJJhXC9nJJdr7Fwaf',</v>
      </c>
      <c r="H1180" t="s">
        <v>9</v>
      </c>
      <c r="I1180">
        <v>16</v>
      </c>
      <c r="J1180" t="s">
        <v>7899</v>
      </c>
      <c r="K1180" t="s">
        <v>24</v>
      </c>
      <c r="L1180" s="26">
        <v>45435</v>
      </c>
      <c r="M1180" t="s">
        <v>66</v>
      </c>
    </row>
    <row r="1181" spans="1:13">
      <c r="A1181" t="s">
        <v>19490</v>
      </c>
      <c r="B1181">
        <v>5390</v>
      </c>
      <c r="C1181" s="27">
        <v>241449162991</v>
      </c>
      <c r="D1181" t="str">
        <f t="shared" si="18"/>
        <v>'241449162991',</v>
      </c>
      <c r="E1181" t="s">
        <v>51</v>
      </c>
      <c r="F1181" t="s">
        <v>7900</v>
      </c>
      <c r="G1181" t="str">
        <f>CONCATENATE("'",Tabla6[[#This Row],[Public ID]],"',")</f>
        <v>'inv_58AkXxefuworKDRKHr9oa5',</v>
      </c>
      <c r="H1181" t="s">
        <v>9</v>
      </c>
      <c r="I1181">
        <v>40</v>
      </c>
      <c r="J1181" t="s">
        <v>7901</v>
      </c>
      <c r="K1181" t="s">
        <v>24</v>
      </c>
      <c r="L1181" s="26">
        <v>45435</v>
      </c>
      <c r="M1181" t="s">
        <v>484</v>
      </c>
    </row>
    <row r="1182" spans="1:13">
      <c r="A1182" t="s">
        <v>19490</v>
      </c>
      <c r="B1182">
        <v>5390</v>
      </c>
      <c r="C1182" s="27">
        <v>241449163019</v>
      </c>
      <c r="D1182" t="str">
        <f t="shared" si="18"/>
        <v>'241449163019',</v>
      </c>
      <c r="E1182" t="s">
        <v>51</v>
      </c>
      <c r="F1182" t="s">
        <v>7902</v>
      </c>
      <c r="G1182" t="str">
        <f>CONCATENATE("'",Tabla6[[#This Row],[Public ID]],"',")</f>
        <v>'inv_9gxzNPJsKe8zRFi6AcBR5Z',</v>
      </c>
      <c r="H1182" t="s">
        <v>9</v>
      </c>
      <c r="I1182">
        <v>20</v>
      </c>
      <c r="J1182" t="s">
        <v>7903</v>
      </c>
      <c r="K1182" t="s">
        <v>24</v>
      </c>
      <c r="L1182" s="26">
        <v>45435</v>
      </c>
      <c r="M1182" t="s">
        <v>30</v>
      </c>
    </row>
    <row r="1183" spans="1:13">
      <c r="A1183" t="s">
        <v>19490</v>
      </c>
      <c r="B1183">
        <v>5390</v>
      </c>
      <c r="C1183" s="27">
        <v>241449165184</v>
      </c>
      <c r="D1183" t="str">
        <f t="shared" si="18"/>
        <v>'241449165184',</v>
      </c>
      <c r="E1183" t="s">
        <v>51</v>
      </c>
      <c r="F1183" t="s">
        <v>7904</v>
      </c>
      <c r="G1183" t="str">
        <f>CONCATENATE("'",Tabla6[[#This Row],[Public ID]],"',")</f>
        <v>'inv_Q7aGpTmg3cbNspjtJeGwuh',</v>
      </c>
      <c r="H1183" t="s">
        <v>9</v>
      </c>
      <c r="I1183">
        <v>22</v>
      </c>
      <c r="J1183" t="s">
        <v>7905</v>
      </c>
      <c r="K1183" t="s">
        <v>24</v>
      </c>
      <c r="L1183" s="26">
        <v>45435</v>
      </c>
      <c r="M1183" t="s">
        <v>96</v>
      </c>
    </row>
    <row r="1184" spans="1:13">
      <c r="A1184" t="s">
        <v>19490</v>
      </c>
      <c r="B1184">
        <v>5390</v>
      </c>
      <c r="C1184" s="27">
        <v>241449167919</v>
      </c>
      <c r="D1184" t="str">
        <f t="shared" si="18"/>
        <v>'241449167919',</v>
      </c>
      <c r="E1184" t="s">
        <v>51</v>
      </c>
      <c r="F1184" t="s">
        <v>7906</v>
      </c>
      <c r="G1184" t="str">
        <f>CONCATENATE("'",Tabla6[[#This Row],[Public ID]],"',")</f>
        <v>'inv_bToti2fKN66Los9XLtLS65',</v>
      </c>
      <c r="H1184" t="s">
        <v>9</v>
      </c>
      <c r="I1184">
        <v>50</v>
      </c>
      <c r="J1184" t="s">
        <v>7907</v>
      </c>
      <c r="K1184" t="s">
        <v>24</v>
      </c>
      <c r="L1184" s="26">
        <v>45435</v>
      </c>
      <c r="M1184" t="s">
        <v>30</v>
      </c>
    </row>
    <row r="1185" spans="1:13">
      <c r="A1185" t="s">
        <v>19490</v>
      </c>
      <c r="B1185">
        <v>5390</v>
      </c>
      <c r="C1185" s="27">
        <v>241449169157</v>
      </c>
      <c r="D1185" t="str">
        <f t="shared" si="18"/>
        <v>'241449169157',</v>
      </c>
      <c r="E1185" t="s">
        <v>51</v>
      </c>
      <c r="F1185" t="s">
        <v>7908</v>
      </c>
      <c r="G1185" t="str">
        <f>CONCATENATE("'",Tabla6[[#This Row],[Public ID]],"',")</f>
        <v>'inv_mHAmwae29mXnVQeFgQmCDk',</v>
      </c>
      <c r="H1185" t="s">
        <v>9</v>
      </c>
      <c r="I1185">
        <v>39</v>
      </c>
      <c r="J1185" t="s">
        <v>7909</v>
      </c>
      <c r="K1185" t="s">
        <v>24</v>
      </c>
      <c r="L1185" s="26">
        <v>45435</v>
      </c>
      <c r="M1185" t="s">
        <v>30</v>
      </c>
    </row>
    <row r="1186" spans="1:13">
      <c r="A1186" t="s">
        <v>19490</v>
      </c>
      <c r="B1186">
        <v>5390</v>
      </c>
      <c r="C1186" s="27">
        <v>241449169798</v>
      </c>
      <c r="D1186" t="str">
        <f t="shared" si="18"/>
        <v>'241449169798',</v>
      </c>
      <c r="E1186" t="s">
        <v>51</v>
      </c>
      <c r="F1186" t="s">
        <v>7910</v>
      </c>
      <c r="G1186" t="str">
        <f>CONCATENATE("'",Tabla6[[#This Row],[Public ID]],"',")</f>
        <v>'inv_H8W3jaGMTjC2XMUBcPnkaW',</v>
      </c>
      <c r="H1186" t="s">
        <v>9</v>
      </c>
      <c r="I1186">
        <v>175</v>
      </c>
      <c r="J1186" t="s">
        <v>7911</v>
      </c>
      <c r="K1186" t="s">
        <v>24</v>
      </c>
      <c r="L1186" s="26">
        <v>45435</v>
      </c>
      <c r="M1186" t="s">
        <v>484</v>
      </c>
    </row>
    <row r="1187" spans="1:13">
      <c r="A1187" t="s">
        <v>19490</v>
      </c>
      <c r="B1187">
        <v>5390</v>
      </c>
      <c r="C1187" s="27">
        <v>241449170624</v>
      </c>
      <c r="D1187" t="str">
        <f t="shared" si="18"/>
        <v>'241449170624',</v>
      </c>
      <c r="E1187" t="s">
        <v>51</v>
      </c>
      <c r="F1187" t="s">
        <v>7912</v>
      </c>
      <c r="G1187" t="str">
        <f>CONCATENATE("'",Tabla6[[#This Row],[Public ID]],"',")</f>
        <v>'inv_iQZjWrWuyFuEDDjUQn8ie7',</v>
      </c>
      <c r="H1187" t="s">
        <v>9</v>
      </c>
      <c r="I1187">
        <v>30</v>
      </c>
      <c r="J1187" t="s">
        <v>7913</v>
      </c>
      <c r="K1187" t="s">
        <v>24</v>
      </c>
      <c r="L1187" s="26">
        <v>45435</v>
      </c>
      <c r="M1187" t="s">
        <v>27</v>
      </c>
    </row>
    <row r="1188" spans="1:13">
      <c r="A1188" t="s">
        <v>19490</v>
      </c>
      <c r="B1188">
        <v>5390</v>
      </c>
      <c r="C1188" s="27">
        <v>241449175187</v>
      </c>
      <c r="D1188" t="str">
        <f t="shared" si="18"/>
        <v>'241449175187',</v>
      </c>
      <c r="E1188" t="s">
        <v>51</v>
      </c>
      <c r="F1188" t="s">
        <v>7914</v>
      </c>
      <c r="G1188" t="str">
        <f>CONCATENATE("'",Tabla6[[#This Row],[Public ID]],"',")</f>
        <v>'inv_5aqBWdS8kgibpCCz6piGxJ',</v>
      </c>
      <c r="H1188" t="s">
        <v>9</v>
      </c>
      <c r="I1188">
        <v>30</v>
      </c>
      <c r="J1188" t="s">
        <v>7915</v>
      </c>
      <c r="K1188" t="s">
        <v>24</v>
      </c>
      <c r="L1188" s="26">
        <v>45435</v>
      </c>
      <c r="M1188" t="s">
        <v>27</v>
      </c>
    </row>
    <row r="1189" spans="1:13">
      <c r="A1189" t="s">
        <v>19490</v>
      </c>
      <c r="B1189">
        <v>5390</v>
      </c>
      <c r="C1189" s="27">
        <v>241449177869</v>
      </c>
      <c r="D1189" t="str">
        <f t="shared" si="18"/>
        <v>'241449177869',</v>
      </c>
      <c r="E1189" t="s">
        <v>51</v>
      </c>
      <c r="F1189" t="s">
        <v>7916</v>
      </c>
      <c r="G1189" t="str">
        <f>CONCATENATE("'",Tabla6[[#This Row],[Public ID]],"',")</f>
        <v>'inv_SRBnadMJtPdVDnYzYTXpZ2',</v>
      </c>
      <c r="H1189" t="s">
        <v>9</v>
      </c>
      <c r="I1189">
        <v>30</v>
      </c>
      <c r="J1189" t="s">
        <v>7917</v>
      </c>
      <c r="K1189" t="s">
        <v>24</v>
      </c>
      <c r="L1189" s="26">
        <v>45435</v>
      </c>
      <c r="M1189" t="s">
        <v>27</v>
      </c>
    </row>
    <row r="1190" spans="1:13">
      <c r="A1190" t="s">
        <v>19490</v>
      </c>
      <c r="B1190">
        <v>5390</v>
      </c>
      <c r="C1190" s="27">
        <v>241449178001</v>
      </c>
      <c r="D1190" t="str">
        <f t="shared" si="18"/>
        <v>'241449178001',</v>
      </c>
      <c r="E1190" t="s">
        <v>51</v>
      </c>
      <c r="F1190" t="s">
        <v>7918</v>
      </c>
      <c r="G1190" t="str">
        <f>CONCATENATE("'",Tabla6[[#This Row],[Public ID]],"',")</f>
        <v>'inv_hChLCu2amHJABbdcoE5eZM',</v>
      </c>
      <c r="H1190" t="s">
        <v>9</v>
      </c>
      <c r="I1190">
        <v>300</v>
      </c>
      <c r="J1190" t="s">
        <v>7919</v>
      </c>
      <c r="K1190" t="s">
        <v>24</v>
      </c>
      <c r="L1190" s="26">
        <v>45435</v>
      </c>
      <c r="M1190" t="s">
        <v>27</v>
      </c>
    </row>
    <row r="1191" spans="1:13">
      <c r="A1191" t="s">
        <v>19490</v>
      </c>
      <c r="B1191">
        <v>5390</v>
      </c>
      <c r="C1191" s="27">
        <v>241449178523</v>
      </c>
      <c r="D1191" t="str">
        <f t="shared" si="18"/>
        <v>'241449178523',</v>
      </c>
      <c r="E1191" t="s">
        <v>51</v>
      </c>
      <c r="F1191" t="s">
        <v>7920</v>
      </c>
      <c r="G1191" t="str">
        <f>CONCATENATE("'",Tabla6[[#This Row],[Public ID]],"',")</f>
        <v>'inv_djMnWxyCeUpAQwJhd5m8EL',</v>
      </c>
      <c r="H1191" t="s">
        <v>9</v>
      </c>
      <c r="I1191">
        <v>38</v>
      </c>
      <c r="J1191" t="s">
        <v>7921</v>
      </c>
      <c r="K1191" t="s">
        <v>24</v>
      </c>
      <c r="L1191" s="26">
        <v>45435</v>
      </c>
      <c r="M1191" t="s">
        <v>484</v>
      </c>
    </row>
    <row r="1192" spans="1:13">
      <c r="A1192" t="s">
        <v>19490</v>
      </c>
      <c r="B1192">
        <v>5390</v>
      </c>
      <c r="C1192" s="27">
        <v>241449179681</v>
      </c>
      <c r="D1192" t="str">
        <f t="shared" si="18"/>
        <v>'241449179681',</v>
      </c>
      <c r="E1192" t="s">
        <v>51</v>
      </c>
      <c r="F1192" t="s">
        <v>7922</v>
      </c>
      <c r="G1192" t="str">
        <f>CONCATENATE("'",Tabla6[[#This Row],[Public ID]],"',")</f>
        <v>'inv_LfhYBZfvpXSW35RX5wNAHN',</v>
      </c>
      <c r="H1192" t="s">
        <v>9</v>
      </c>
      <c r="I1192">
        <v>100</v>
      </c>
      <c r="J1192" t="s">
        <v>7923</v>
      </c>
      <c r="K1192" t="s">
        <v>24</v>
      </c>
      <c r="L1192" s="26">
        <v>45435</v>
      </c>
      <c r="M1192" t="s">
        <v>484</v>
      </c>
    </row>
    <row r="1193" spans="1:13">
      <c r="A1193" t="s">
        <v>19490</v>
      </c>
      <c r="B1193">
        <v>5390</v>
      </c>
      <c r="C1193" s="27">
        <v>241449179748</v>
      </c>
      <c r="D1193" t="str">
        <f t="shared" si="18"/>
        <v>'241449179748',</v>
      </c>
      <c r="E1193" t="s">
        <v>21</v>
      </c>
      <c r="F1193" t="s">
        <v>7924</v>
      </c>
      <c r="G1193" t="str">
        <f>CONCATENATE("'",Tabla6[[#This Row],[Public ID]],"',")</f>
        <v>'inv_NpZ4T9UNPQ6DCXRJmKGeiA',</v>
      </c>
      <c r="H1193" t="s">
        <v>9</v>
      </c>
      <c r="I1193">
        <v>50</v>
      </c>
      <c r="J1193" t="s">
        <v>7925</v>
      </c>
      <c r="K1193" t="s">
        <v>24</v>
      </c>
      <c r="L1193" s="26">
        <v>45435</v>
      </c>
      <c r="M1193" t="s">
        <v>914</v>
      </c>
    </row>
    <row r="1194" spans="1:13">
      <c r="A1194" t="s">
        <v>19490</v>
      </c>
      <c r="B1194">
        <v>5390</v>
      </c>
      <c r="C1194" s="27">
        <v>241449179982</v>
      </c>
      <c r="D1194" t="str">
        <f t="shared" si="18"/>
        <v>'241449179982',</v>
      </c>
      <c r="E1194" t="s">
        <v>51</v>
      </c>
      <c r="F1194" t="s">
        <v>7926</v>
      </c>
      <c r="G1194" t="str">
        <f>CONCATENATE("'",Tabla6[[#This Row],[Public ID]],"',")</f>
        <v>'inv_Z5GLKxNhtKjArVd7ca6LcE',</v>
      </c>
      <c r="H1194" t="s">
        <v>9</v>
      </c>
      <c r="I1194">
        <v>20</v>
      </c>
      <c r="J1194" t="s">
        <v>7927</v>
      </c>
      <c r="K1194" t="s">
        <v>24</v>
      </c>
      <c r="L1194" s="26">
        <v>45435</v>
      </c>
      <c r="M1194" t="s">
        <v>96</v>
      </c>
    </row>
    <row r="1195" spans="1:13">
      <c r="A1195" t="s">
        <v>19490</v>
      </c>
      <c r="B1195">
        <v>5390</v>
      </c>
      <c r="C1195" s="27">
        <v>241449402188</v>
      </c>
      <c r="D1195" t="str">
        <f t="shared" si="18"/>
        <v>'241449402188',</v>
      </c>
      <c r="E1195" t="s">
        <v>21</v>
      </c>
      <c r="F1195" t="s">
        <v>7928</v>
      </c>
      <c r="G1195" t="str">
        <f>CONCATENATE("'",Tabla6[[#This Row],[Public ID]],"',")</f>
        <v>'inv_gKjUVmfywae3u43mZtKQMr',</v>
      </c>
      <c r="H1195" t="s">
        <v>9</v>
      </c>
      <c r="I1195">
        <v>100</v>
      </c>
      <c r="J1195" t="s">
        <v>7929</v>
      </c>
      <c r="K1195" t="s">
        <v>24</v>
      </c>
      <c r="L1195" s="26">
        <v>45435</v>
      </c>
      <c r="M1195" t="s">
        <v>48</v>
      </c>
    </row>
    <row r="1196" spans="1:13">
      <c r="A1196" t="s">
        <v>19490</v>
      </c>
      <c r="B1196">
        <v>5390</v>
      </c>
      <c r="C1196" s="27">
        <v>241449473762</v>
      </c>
      <c r="D1196" t="str">
        <f t="shared" si="18"/>
        <v>'241449473762',</v>
      </c>
      <c r="E1196" t="s">
        <v>51</v>
      </c>
      <c r="F1196" t="s">
        <v>7930</v>
      </c>
      <c r="G1196" t="str">
        <f>CONCATENATE("'",Tabla6[[#This Row],[Public ID]],"',")</f>
        <v>'inv_4zbv6uwr56NKvBzwveUFdx',</v>
      </c>
      <c r="H1196" t="s">
        <v>9</v>
      </c>
      <c r="I1196">
        <v>100</v>
      </c>
      <c r="J1196" t="s">
        <v>7931</v>
      </c>
      <c r="K1196" t="s">
        <v>24</v>
      </c>
      <c r="L1196" s="26">
        <v>45435</v>
      </c>
      <c r="M1196" t="s">
        <v>48</v>
      </c>
    </row>
    <row r="1197" spans="1:13">
      <c r="A1197" t="s">
        <v>19490</v>
      </c>
      <c r="B1197">
        <v>5407</v>
      </c>
      <c r="C1197" s="27">
        <v>241460224723</v>
      </c>
      <c r="D1197" t="str">
        <f t="shared" si="18"/>
        <v>'241460224723',</v>
      </c>
      <c r="E1197" t="s">
        <v>21</v>
      </c>
      <c r="F1197" t="s">
        <v>7932</v>
      </c>
      <c r="G1197" t="str">
        <f>CONCATENATE("'",Tabla6[[#This Row],[Public ID]],"',")</f>
        <v>'inv_9mpqp6jUaSsKRdEcNc25hz',</v>
      </c>
      <c r="H1197" t="s">
        <v>9</v>
      </c>
      <c r="I1197">
        <v>10</v>
      </c>
      <c r="J1197">
        <v>3151856</v>
      </c>
      <c r="K1197" t="s">
        <v>24</v>
      </c>
      <c r="L1197" s="26">
        <v>45436</v>
      </c>
      <c r="M1197" t="s">
        <v>484</v>
      </c>
    </row>
    <row r="1198" spans="1:13">
      <c r="A1198" t="s">
        <v>19490</v>
      </c>
      <c r="B1198">
        <v>5407</v>
      </c>
      <c r="C1198" s="27">
        <v>241450163207</v>
      </c>
      <c r="D1198" t="str">
        <f t="shared" si="18"/>
        <v>'241450163207',</v>
      </c>
      <c r="E1198" t="s">
        <v>21</v>
      </c>
      <c r="F1198" t="s">
        <v>7933</v>
      </c>
      <c r="G1198" t="str">
        <f>CONCATENATE("'",Tabla6[[#This Row],[Public ID]],"',")</f>
        <v>'inv_fphH4TRFGfQdQAuSZ42vLB',</v>
      </c>
      <c r="H1198" t="s">
        <v>9</v>
      </c>
      <c r="I1198">
        <v>204</v>
      </c>
      <c r="J1198">
        <v>2526874</v>
      </c>
      <c r="K1198" t="s">
        <v>24</v>
      </c>
      <c r="L1198" s="26">
        <v>45436</v>
      </c>
      <c r="M1198" t="s">
        <v>66</v>
      </c>
    </row>
    <row r="1199" spans="1:13">
      <c r="A1199" t="s">
        <v>19490</v>
      </c>
      <c r="B1199">
        <v>5407</v>
      </c>
      <c r="C1199" s="27">
        <v>241438772827</v>
      </c>
      <c r="D1199" t="str">
        <f t="shared" si="18"/>
        <v>'241438772827',</v>
      </c>
      <c r="E1199" t="s">
        <v>21</v>
      </c>
      <c r="F1199" t="s">
        <v>7934</v>
      </c>
      <c r="G1199" t="str">
        <f>CONCATENATE("'",Tabla6[[#This Row],[Public ID]],"',")</f>
        <v>'inv_4vu5qdgzg9RuirQ9kTrVJx',</v>
      </c>
      <c r="H1199" t="s">
        <v>9</v>
      </c>
      <c r="I1199">
        <v>307.86</v>
      </c>
      <c r="J1199">
        <v>2491073</v>
      </c>
      <c r="K1199" t="s">
        <v>24</v>
      </c>
      <c r="L1199" s="26">
        <v>45436</v>
      </c>
      <c r="M1199" t="s">
        <v>7935</v>
      </c>
    </row>
    <row r="1200" spans="1:13">
      <c r="A1200" t="s">
        <v>19490</v>
      </c>
      <c r="B1200">
        <v>5407</v>
      </c>
      <c r="C1200" s="27">
        <v>241160926055</v>
      </c>
      <c r="D1200" t="str">
        <f t="shared" si="18"/>
        <v>'241160926055',</v>
      </c>
      <c r="E1200" t="s">
        <v>118</v>
      </c>
      <c r="F1200" t="s">
        <v>7936</v>
      </c>
      <c r="G1200" t="str">
        <f>CONCATENATE("'",Tabla6[[#This Row],[Public ID]],"',")</f>
        <v>'inv_Xyf4pakCmnsfhvh4DJwDFa',</v>
      </c>
      <c r="H1200" t="s">
        <v>9</v>
      </c>
      <c r="I1200">
        <v>301.44</v>
      </c>
      <c r="J1200">
        <v>204152</v>
      </c>
      <c r="K1200" t="s">
        <v>24</v>
      </c>
      <c r="L1200" s="26">
        <v>45436</v>
      </c>
      <c r="M1200" t="s">
        <v>5883</v>
      </c>
    </row>
    <row r="1201" spans="1:13">
      <c r="A1201" t="s">
        <v>19490</v>
      </c>
      <c r="B1201">
        <v>5407</v>
      </c>
      <c r="C1201" s="27">
        <v>241459940497</v>
      </c>
      <c r="D1201" t="str">
        <f t="shared" si="18"/>
        <v>'241459940497',</v>
      </c>
      <c r="E1201" t="s">
        <v>51</v>
      </c>
      <c r="F1201" t="s">
        <v>7937</v>
      </c>
      <c r="G1201" t="str">
        <f>CONCATENATE("'",Tabla6[[#This Row],[Public ID]],"',")</f>
        <v>'inv_K2Jfie5cufpKNwejH9Z5Un',</v>
      </c>
      <c r="H1201" t="s">
        <v>9</v>
      </c>
      <c r="I1201">
        <v>15</v>
      </c>
      <c r="J1201">
        <v>919433</v>
      </c>
      <c r="K1201" t="s">
        <v>24</v>
      </c>
      <c r="L1201" s="26">
        <v>45436</v>
      </c>
      <c r="M1201" t="s">
        <v>98</v>
      </c>
    </row>
    <row r="1202" spans="1:13">
      <c r="A1202" t="s">
        <v>19490</v>
      </c>
      <c r="B1202">
        <v>5407</v>
      </c>
      <c r="C1202" s="27">
        <v>241459828259</v>
      </c>
      <c r="D1202" t="str">
        <f t="shared" si="18"/>
        <v>'241459828259',</v>
      </c>
      <c r="E1202" t="s">
        <v>51</v>
      </c>
      <c r="F1202" t="s">
        <v>7938</v>
      </c>
      <c r="G1202" t="str">
        <f>CONCATENATE("'",Tabla6[[#This Row],[Public ID]],"',")</f>
        <v>'inv_JnxXtSmcS8gRay9BJywYFP',</v>
      </c>
      <c r="H1202" t="s">
        <v>9</v>
      </c>
      <c r="I1202">
        <v>20</v>
      </c>
      <c r="J1202">
        <v>574184</v>
      </c>
      <c r="K1202" t="s">
        <v>24</v>
      </c>
      <c r="L1202" s="26">
        <v>45436</v>
      </c>
      <c r="M1202" t="s">
        <v>30</v>
      </c>
    </row>
    <row r="1203" spans="1:13">
      <c r="A1203" t="s">
        <v>19490</v>
      </c>
      <c r="B1203">
        <v>5407</v>
      </c>
      <c r="C1203" s="27">
        <v>241311612617</v>
      </c>
      <c r="D1203" t="str">
        <f t="shared" si="18"/>
        <v>'241311612617',</v>
      </c>
      <c r="E1203" t="s">
        <v>118</v>
      </c>
      <c r="F1203" t="s">
        <v>7939</v>
      </c>
      <c r="G1203" t="str">
        <f>CONCATENATE("'",Tabla6[[#This Row],[Public ID]],"',")</f>
        <v>'inv_LgHkRS5ioDthmAstcctmp2',</v>
      </c>
      <c r="H1203" t="s">
        <v>9</v>
      </c>
      <c r="I1203">
        <v>480.91</v>
      </c>
      <c r="J1203">
        <v>826664</v>
      </c>
      <c r="K1203" t="s">
        <v>145</v>
      </c>
      <c r="L1203" s="26">
        <v>45436</v>
      </c>
      <c r="M1203" t="s">
        <v>7683</v>
      </c>
    </row>
    <row r="1204" spans="1:13">
      <c r="A1204" t="s">
        <v>19490</v>
      </c>
      <c r="B1204">
        <v>5407</v>
      </c>
      <c r="C1204" s="27">
        <v>241459735087</v>
      </c>
      <c r="D1204" t="str">
        <f t="shared" si="18"/>
        <v>'241459735087',</v>
      </c>
      <c r="E1204" t="s">
        <v>51</v>
      </c>
      <c r="F1204" t="s">
        <v>7940</v>
      </c>
      <c r="G1204" t="str">
        <f>CONCATENATE("'",Tabla6[[#This Row],[Public ID]],"',")</f>
        <v>'inv_XbWoGR739683Mnh3fGT3KJ',</v>
      </c>
      <c r="H1204" t="s">
        <v>9</v>
      </c>
      <c r="I1204">
        <v>230</v>
      </c>
      <c r="J1204">
        <v>100355</v>
      </c>
      <c r="K1204" t="s">
        <v>24</v>
      </c>
      <c r="L1204" s="26">
        <v>45436</v>
      </c>
      <c r="M1204" t="s">
        <v>30</v>
      </c>
    </row>
    <row r="1205" spans="1:13">
      <c r="A1205" t="s">
        <v>19490</v>
      </c>
      <c r="B1205">
        <v>5407</v>
      </c>
      <c r="C1205" s="27">
        <v>241459662368</v>
      </c>
      <c r="D1205" t="str">
        <f t="shared" si="18"/>
        <v>'241459662368',</v>
      </c>
      <c r="E1205" t="s">
        <v>51</v>
      </c>
      <c r="F1205" t="s">
        <v>7941</v>
      </c>
      <c r="G1205" t="str">
        <f>CONCATENATE("'",Tabla6[[#This Row],[Public ID]],"',")</f>
        <v>'inv_imwJTQfP97ZCb6LrkQwHrf',</v>
      </c>
      <c r="H1205" t="s">
        <v>9</v>
      </c>
      <c r="I1205">
        <v>70</v>
      </c>
      <c r="J1205" s="44" t="s">
        <v>7942</v>
      </c>
      <c r="K1205" t="s">
        <v>24</v>
      </c>
      <c r="L1205" s="26">
        <v>45435</v>
      </c>
      <c r="M1205" t="s">
        <v>27</v>
      </c>
    </row>
    <row r="1206" spans="1:13">
      <c r="A1206" t="s">
        <v>19490</v>
      </c>
      <c r="B1206">
        <v>5407</v>
      </c>
      <c r="C1206" s="27">
        <v>241459656894</v>
      </c>
      <c r="D1206" t="str">
        <f t="shared" si="18"/>
        <v>'241459656894',</v>
      </c>
      <c r="E1206" t="s">
        <v>51</v>
      </c>
      <c r="F1206" t="s">
        <v>7943</v>
      </c>
      <c r="G1206" t="str">
        <f>CONCATENATE("'",Tabla6[[#This Row],[Public ID]],"',")</f>
        <v>'inv_jAzXsqTHGykdgyxTzhGvmF',</v>
      </c>
      <c r="H1206" t="s">
        <v>9</v>
      </c>
      <c r="I1206">
        <v>30</v>
      </c>
      <c r="J1206">
        <v>3014157</v>
      </c>
      <c r="K1206" t="s">
        <v>24</v>
      </c>
      <c r="L1206" s="26">
        <v>45435</v>
      </c>
      <c r="M1206" t="s">
        <v>30</v>
      </c>
    </row>
    <row r="1207" spans="1:13">
      <c r="A1207" t="s">
        <v>19490</v>
      </c>
      <c r="B1207">
        <v>5427</v>
      </c>
      <c r="C1207" s="27">
        <v>241471058718</v>
      </c>
      <c r="D1207" t="str">
        <f t="shared" si="18"/>
        <v>'241471058718',</v>
      </c>
      <c r="E1207" t="s">
        <v>51</v>
      </c>
      <c r="F1207" t="s">
        <v>7944</v>
      </c>
      <c r="G1207" t="str">
        <f>CONCATENATE("'",Tabla6[[#This Row],[Public ID]],"',")</f>
        <v>'inv_JiZ7vAvMjN7zRQAaUqUSUa',</v>
      </c>
      <c r="H1207" t="s">
        <v>9</v>
      </c>
      <c r="I1207">
        <v>50</v>
      </c>
      <c r="J1207">
        <v>2200287</v>
      </c>
      <c r="K1207" t="s">
        <v>24</v>
      </c>
      <c r="L1207" s="26">
        <v>45438</v>
      </c>
      <c r="M1207" t="s">
        <v>30</v>
      </c>
    </row>
    <row r="1208" spans="1:13">
      <c r="A1208" t="s">
        <v>19490</v>
      </c>
      <c r="B1208">
        <v>5427</v>
      </c>
      <c r="C1208" s="27">
        <v>241460499831</v>
      </c>
      <c r="D1208" t="str">
        <f t="shared" si="18"/>
        <v>'241460499831',</v>
      </c>
      <c r="E1208" t="s">
        <v>51</v>
      </c>
      <c r="F1208" t="s">
        <v>7945</v>
      </c>
      <c r="G1208" t="str">
        <f>CONCATENATE("'",Tabla6[[#This Row],[Public ID]],"',")</f>
        <v>'inv_43PdfMSwKCX6f9tTEvsMw5',</v>
      </c>
      <c r="H1208" t="s">
        <v>9</v>
      </c>
      <c r="I1208">
        <v>20</v>
      </c>
      <c r="J1208">
        <v>1807588</v>
      </c>
      <c r="K1208" t="s">
        <v>24</v>
      </c>
      <c r="L1208" s="26">
        <v>45437</v>
      </c>
      <c r="M1208" t="s">
        <v>30</v>
      </c>
    </row>
    <row r="1209" spans="1:13">
      <c r="A1209" t="s">
        <v>19490</v>
      </c>
      <c r="B1209">
        <v>5427</v>
      </c>
      <c r="C1209" s="27">
        <v>241460378058</v>
      </c>
      <c r="D1209" t="str">
        <f t="shared" si="18"/>
        <v>'241460378058',</v>
      </c>
      <c r="E1209" t="s">
        <v>51</v>
      </c>
      <c r="F1209" t="s">
        <v>7946</v>
      </c>
      <c r="G1209" t="str">
        <f>CONCATENATE("'",Tabla6[[#This Row],[Public ID]],"',")</f>
        <v>'inv_aXaRub8QVJWsYvwWsjX3K3',</v>
      </c>
      <c r="H1209" t="s">
        <v>9</v>
      </c>
      <c r="I1209">
        <v>150</v>
      </c>
      <c r="J1209">
        <v>89385</v>
      </c>
      <c r="K1209" t="s">
        <v>24</v>
      </c>
      <c r="L1209" s="26">
        <v>45437</v>
      </c>
      <c r="M1209" t="s">
        <v>66</v>
      </c>
    </row>
    <row r="1210" spans="1:13">
      <c r="A1210" t="s">
        <v>19490</v>
      </c>
      <c r="B1210">
        <v>5444</v>
      </c>
      <c r="C1210" s="27">
        <v>241482040743</v>
      </c>
      <c r="D1210" t="str">
        <f t="shared" si="18"/>
        <v>'241482040743',</v>
      </c>
      <c r="E1210" t="s">
        <v>21</v>
      </c>
      <c r="F1210" t="s">
        <v>7947</v>
      </c>
      <c r="G1210" t="str">
        <f>CONCATENATE("'",Tabla6[[#This Row],[Public ID]],"',")</f>
        <v>'inv_6dhWzRvzzZn33SaTV8sZv2',</v>
      </c>
      <c r="H1210" t="s">
        <v>9</v>
      </c>
      <c r="I1210">
        <v>1340</v>
      </c>
      <c r="J1210" s="39" t="s">
        <v>7948</v>
      </c>
      <c r="K1210" t="s">
        <v>24</v>
      </c>
      <c r="L1210" s="26">
        <v>45439</v>
      </c>
      <c r="M1210" t="s">
        <v>66</v>
      </c>
    </row>
    <row r="1211" spans="1:13">
      <c r="A1211" t="s">
        <v>19490</v>
      </c>
      <c r="B1211">
        <v>5444</v>
      </c>
      <c r="C1211" s="27">
        <v>241481963193</v>
      </c>
      <c r="D1211" t="str">
        <f t="shared" si="18"/>
        <v>'241481963193',</v>
      </c>
      <c r="E1211" t="s">
        <v>21</v>
      </c>
      <c r="F1211" t="s">
        <v>7949</v>
      </c>
      <c r="G1211" t="str">
        <f>CONCATENATE("'",Tabla6[[#This Row],[Public ID]],"',")</f>
        <v>'inv_Xh3yRWAcVG7gT4HwwFD3tY',</v>
      </c>
      <c r="H1211" t="s">
        <v>9</v>
      </c>
      <c r="I1211">
        <v>509</v>
      </c>
      <c r="J1211" s="39" t="s">
        <v>7950</v>
      </c>
      <c r="K1211" t="s">
        <v>24</v>
      </c>
      <c r="L1211" s="26">
        <v>45439</v>
      </c>
      <c r="M1211" t="s">
        <v>66</v>
      </c>
    </row>
    <row r="1212" spans="1:13">
      <c r="A1212" t="s">
        <v>19490</v>
      </c>
      <c r="B1212">
        <v>5444</v>
      </c>
      <c r="C1212" s="27">
        <v>240868950153</v>
      </c>
      <c r="D1212" t="str">
        <f t="shared" si="18"/>
        <v>'240868950153',</v>
      </c>
      <c r="E1212" t="s">
        <v>118</v>
      </c>
      <c r="F1212" t="s">
        <v>7951</v>
      </c>
      <c r="G1212" t="str">
        <f>CONCATENATE("'",Tabla6[[#This Row],[Public ID]],"',")</f>
        <v>'inv_NEkQdEBX4brg6khazpsbVt',</v>
      </c>
      <c r="H1212" t="s">
        <v>9</v>
      </c>
      <c r="I1212">
        <v>435.5</v>
      </c>
      <c r="J1212" s="39" t="s">
        <v>7952</v>
      </c>
      <c r="K1212" t="s">
        <v>24</v>
      </c>
      <c r="L1212" s="26">
        <v>45439</v>
      </c>
      <c r="M1212" t="s">
        <v>7953</v>
      </c>
    </row>
    <row r="1213" spans="1:13">
      <c r="A1213" t="s">
        <v>19490</v>
      </c>
      <c r="B1213">
        <v>5444</v>
      </c>
      <c r="C1213" s="27">
        <v>241459777641</v>
      </c>
      <c r="D1213" t="str">
        <f t="shared" si="18"/>
        <v>'241459777641',</v>
      </c>
      <c r="E1213" t="s">
        <v>21</v>
      </c>
      <c r="F1213" t="s">
        <v>7954</v>
      </c>
      <c r="G1213" t="str">
        <f>CONCATENATE("'",Tabla6[[#This Row],[Public ID]],"',")</f>
        <v>'inv_CvETPhPHKDAoRitRwErt3V',</v>
      </c>
      <c r="H1213" t="s">
        <v>9</v>
      </c>
      <c r="I1213">
        <v>406.47</v>
      </c>
      <c r="J1213" s="39" t="s">
        <v>7955</v>
      </c>
      <c r="K1213" t="s">
        <v>24</v>
      </c>
      <c r="L1213" s="26">
        <v>45439</v>
      </c>
      <c r="M1213" t="s">
        <v>7956</v>
      </c>
    </row>
    <row r="1214" spans="1:13">
      <c r="A1214" t="s">
        <v>19490</v>
      </c>
      <c r="B1214">
        <v>5444</v>
      </c>
      <c r="C1214" s="27">
        <v>241427954008</v>
      </c>
      <c r="D1214" t="str">
        <f t="shared" si="18"/>
        <v>'241427954008',</v>
      </c>
      <c r="E1214" t="s">
        <v>21</v>
      </c>
      <c r="F1214" t="s">
        <v>7957</v>
      </c>
      <c r="G1214" t="str">
        <f>CONCATENATE("'",Tabla6[[#This Row],[Public ID]],"',")</f>
        <v>'inv_DbrH8t5aMmgVEp6QmJjhQ5',</v>
      </c>
      <c r="H1214" t="s">
        <v>9</v>
      </c>
      <c r="I1214">
        <v>86.61</v>
      </c>
      <c r="J1214" s="39" t="s">
        <v>7958</v>
      </c>
      <c r="K1214" t="s">
        <v>24</v>
      </c>
      <c r="L1214" s="26">
        <v>45439</v>
      </c>
      <c r="M1214" t="s">
        <v>7959</v>
      </c>
    </row>
    <row r="1215" spans="1:13">
      <c r="A1215" t="s">
        <v>19490</v>
      </c>
      <c r="B1215">
        <v>5444</v>
      </c>
      <c r="C1215" s="27">
        <v>241481442116</v>
      </c>
      <c r="D1215" t="str">
        <f t="shared" si="18"/>
        <v>'241481442116',</v>
      </c>
      <c r="E1215" t="s">
        <v>51</v>
      </c>
      <c r="F1215" t="s">
        <v>7960</v>
      </c>
      <c r="G1215" t="str">
        <f>CONCATENATE("'",Tabla6[[#This Row],[Public ID]],"',")</f>
        <v>'inv_CYGimMfM7fmJbqyVcWdZWV',</v>
      </c>
      <c r="H1215" t="s">
        <v>9</v>
      </c>
      <c r="I1215">
        <v>100</v>
      </c>
      <c r="J1215" s="39" t="s">
        <v>7961</v>
      </c>
      <c r="K1215" t="s">
        <v>24</v>
      </c>
      <c r="L1215" s="26">
        <v>45439</v>
      </c>
      <c r="M1215" t="s">
        <v>27</v>
      </c>
    </row>
    <row r="1216" spans="1:13">
      <c r="A1216" t="s">
        <v>19490</v>
      </c>
      <c r="B1216">
        <v>5456</v>
      </c>
      <c r="C1216" s="27">
        <v>230936607224</v>
      </c>
      <c r="D1216" t="str">
        <f t="shared" si="18"/>
        <v>'230936607224',</v>
      </c>
      <c r="E1216" t="s">
        <v>118</v>
      </c>
      <c r="F1216" t="s">
        <v>7962</v>
      </c>
      <c r="G1216" t="str">
        <f>CONCATENATE("'",Tabla6[[#This Row],[Public ID]],"',")</f>
        <v>'inv_hXn4fNcRtMGu6Dpuh6ZjbS',</v>
      </c>
      <c r="H1216" t="s">
        <v>9</v>
      </c>
      <c r="I1216">
        <v>154</v>
      </c>
      <c r="J1216" s="39" t="s">
        <v>7963</v>
      </c>
      <c r="K1216" t="s">
        <v>24</v>
      </c>
      <c r="L1216" s="26">
        <v>45440</v>
      </c>
      <c r="M1216" t="s">
        <v>1099</v>
      </c>
    </row>
    <row r="1217" spans="1:13">
      <c r="A1217" t="s">
        <v>19490</v>
      </c>
      <c r="B1217">
        <v>5456</v>
      </c>
      <c r="C1217" s="27">
        <v>240612794796</v>
      </c>
      <c r="D1217" t="str">
        <f t="shared" si="18"/>
        <v>'240612794796',</v>
      </c>
      <c r="E1217" t="s">
        <v>21</v>
      </c>
      <c r="F1217" t="s">
        <v>7964</v>
      </c>
      <c r="G1217" t="str">
        <f>CONCATENATE("'",Tabla6[[#This Row],[Public ID]],"',")</f>
        <v>'inv_8YtqMFBprzi7E8NU9geMrH',</v>
      </c>
      <c r="H1217" t="s">
        <v>9</v>
      </c>
      <c r="I1217">
        <v>450</v>
      </c>
      <c r="J1217" s="39" t="s">
        <v>7965</v>
      </c>
      <c r="K1217" t="s">
        <v>24</v>
      </c>
      <c r="L1217" s="26">
        <v>45440</v>
      </c>
      <c r="M1217" t="s">
        <v>7966</v>
      </c>
    </row>
    <row r="1218" spans="1:13">
      <c r="A1218" t="s">
        <v>19490</v>
      </c>
      <c r="B1218">
        <v>5456</v>
      </c>
      <c r="C1218" s="27">
        <v>241311517859</v>
      </c>
      <c r="D1218" t="str">
        <f t="shared" ref="D1218:D1281" si="19">CONCATENATE("'",C1218,"',")</f>
        <v>'241311517859',</v>
      </c>
      <c r="E1218" t="s">
        <v>21</v>
      </c>
      <c r="F1218" t="s">
        <v>7967</v>
      </c>
      <c r="G1218" t="str">
        <f>CONCATENATE("'",Tabla6[[#This Row],[Public ID]],"',")</f>
        <v>'inv_MXgShUs6ujrcvwFywGmXvL',</v>
      </c>
      <c r="H1218" t="s">
        <v>9</v>
      </c>
      <c r="I1218">
        <v>57.24</v>
      </c>
      <c r="J1218" s="39" t="s">
        <v>7968</v>
      </c>
      <c r="K1218" t="s">
        <v>24</v>
      </c>
      <c r="L1218" s="26">
        <v>45440</v>
      </c>
      <c r="M1218" t="s">
        <v>6237</v>
      </c>
    </row>
    <row r="1219" spans="1:13">
      <c r="A1219" t="s">
        <v>19490</v>
      </c>
      <c r="B1219">
        <v>5456</v>
      </c>
      <c r="C1219" s="27">
        <v>241492223214</v>
      </c>
      <c r="D1219" t="str">
        <f t="shared" si="19"/>
        <v>'241492223214',</v>
      </c>
      <c r="E1219" t="s">
        <v>51</v>
      </c>
      <c r="F1219" t="s">
        <v>7969</v>
      </c>
      <c r="G1219" t="str">
        <f>CONCATENATE("'",Tabla6[[#This Row],[Public ID]],"',")</f>
        <v>'inv_ksAHeu7uqQNCaTPQ49PBiK',</v>
      </c>
      <c r="H1219" t="s">
        <v>9</v>
      </c>
      <c r="I1219">
        <v>1104</v>
      </c>
      <c r="J1219" s="39" t="s">
        <v>7970</v>
      </c>
      <c r="K1219" t="s">
        <v>24</v>
      </c>
      <c r="L1219" s="26">
        <v>45440</v>
      </c>
      <c r="M1219" t="s">
        <v>66</v>
      </c>
    </row>
    <row r="1220" spans="1:13">
      <c r="A1220" t="s">
        <v>19490</v>
      </c>
      <c r="B1220">
        <v>5456</v>
      </c>
      <c r="C1220" s="27">
        <v>241492224498</v>
      </c>
      <c r="D1220" t="str">
        <f t="shared" si="19"/>
        <v>'241492224498',</v>
      </c>
      <c r="E1220" t="s">
        <v>51</v>
      </c>
      <c r="F1220" t="s">
        <v>7971</v>
      </c>
      <c r="G1220" t="str">
        <f>CONCATENATE("'",Tabla6[[#This Row],[Public ID]],"',")</f>
        <v>'inv_KNWyddvqwHE9rtUn6ajWhM',</v>
      </c>
      <c r="H1220" t="s">
        <v>9</v>
      </c>
      <c r="I1220">
        <v>20</v>
      </c>
      <c r="J1220" s="39" t="s">
        <v>7972</v>
      </c>
      <c r="K1220" t="s">
        <v>24</v>
      </c>
      <c r="L1220" s="26">
        <v>45440</v>
      </c>
      <c r="M1220" t="s">
        <v>30</v>
      </c>
    </row>
    <row r="1221" spans="1:13">
      <c r="A1221" t="s">
        <v>19490</v>
      </c>
      <c r="B1221">
        <v>5456</v>
      </c>
      <c r="C1221" s="27">
        <v>241492485077</v>
      </c>
      <c r="D1221" t="str">
        <f t="shared" si="19"/>
        <v>'241492485077',</v>
      </c>
      <c r="E1221" t="s">
        <v>51</v>
      </c>
      <c r="F1221" t="s">
        <v>7973</v>
      </c>
      <c r="G1221" t="str">
        <f>CONCATENATE("'",Tabla6[[#This Row],[Public ID]],"',")</f>
        <v>'inv_8KEiEjbBivjYZnWfHHaLzh',</v>
      </c>
      <c r="H1221" t="s">
        <v>9</v>
      </c>
      <c r="I1221">
        <v>100</v>
      </c>
      <c r="J1221" s="39" t="s">
        <v>7974</v>
      </c>
      <c r="K1221" t="s">
        <v>24</v>
      </c>
      <c r="L1221" s="26">
        <v>45440</v>
      </c>
      <c r="M1221" t="s">
        <v>30</v>
      </c>
    </row>
    <row r="1222" spans="1:13">
      <c r="A1222" t="s">
        <v>19490</v>
      </c>
      <c r="B1222">
        <v>5456</v>
      </c>
      <c r="C1222" s="27">
        <v>241492515182</v>
      </c>
      <c r="D1222" t="str">
        <f t="shared" si="19"/>
        <v>'241492515182',</v>
      </c>
      <c r="E1222" t="s">
        <v>21</v>
      </c>
      <c r="F1222" t="s">
        <v>7975</v>
      </c>
      <c r="G1222" t="str">
        <f>CONCATENATE("'",Tabla6[[#This Row],[Public ID]],"',")</f>
        <v>'inv_nCBWmXsAu7c5WJSPc3TPTs',</v>
      </c>
      <c r="H1222" t="s">
        <v>9</v>
      </c>
      <c r="I1222">
        <v>200</v>
      </c>
      <c r="J1222" s="39" t="s">
        <v>7976</v>
      </c>
      <c r="K1222" t="s">
        <v>24</v>
      </c>
      <c r="L1222" s="26">
        <v>45440</v>
      </c>
      <c r="M1222" t="s">
        <v>368</v>
      </c>
    </row>
    <row r="1223" spans="1:13">
      <c r="A1223" t="s">
        <v>19490</v>
      </c>
      <c r="B1223">
        <v>5456</v>
      </c>
      <c r="C1223" s="27">
        <v>241492523246</v>
      </c>
      <c r="D1223" t="str">
        <f t="shared" si="19"/>
        <v>'241492523246',</v>
      </c>
      <c r="E1223" t="s">
        <v>51</v>
      </c>
      <c r="F1223" t="s">
        <v>7977</v>
      </c>
      <c r="G1223" t="str">
        <f>CONCATENATE("'",Tabla6[[#This Row],[Public ID]],"',")</f>
        <v>'inv_LrUFSzXBZzaymPEnSYmsjx',</v>
      </c>
      <c r="H1223" t="s">
        <v>9</v>
      </c>
      <c r="I1223">
        <v>20</v>
      </c>
      <c r="J1223" s="39" t="s">
        <v>7978</v>
      </c>
      <c r="K1223" t="s">
        <v>24</v>
      </c>
      <c r="L1223" s="26">
        <v>45440</v>
      </c>
      <c r="M1223" t="s">
        <v>96</v>
      </c>
    </row>
    <row r="1224" spans="1:13">
      <c r="A1224" t="s">
        <v>19490</v>
      </c>
      <c r="B1224">
        <v>5456</v>
      </c>
      <c r="C1224" s="27">
        <v>241492529704</v>
      </c>
      <c r="D1224" t="str">
        <f t="shared" si="19"/>
        <v>'241492529704',</v>
      </c>
      <c r="E1224" t="s">
        <v>21</v>
      </c>
      <c r="F1224" t="s">
        <v>7979</v>
      </c>
      <c r="G1224" t="str">
        <f>CONCATENATE("'",Tabla6[[#This Row],[Public ID]],"',")</f>
        <v>'inv_R3QW7ErpoqFgixejjS3Bfs',</v>
      </c>
      <c r="H1224" t="s">
        <v>9</v>
      </c>
      <c r="I1224">
        <v>395.82</v>
      </c>
      <c r="J1224" s="39" t="s">
        <v>7980</v>
      </c>
      <c r="K1224" t="s">
        <v>24</v>
      </c>
      <c r="L1224" s="26">
        <v>45440</v>
      </c>
      <c r="M1224" t="s">
        <v>7981</v>
      </c>
    </row>
    <row r="1225" spans="1:13">
      <c r="A1225" t="s">
        <v>19490</v>
      </c>
      <c r="B1225">
        <v>5456</v>
      </c>
      <c r="C1225" s="27">
        <v>241492543364</v>
      </c>
      <c r="D1225" t="str">
        <f t="shared" si="19"/>
        <v>'241492543364',</v>
      </c>
      <c r="E1225" t="s">
        <v>51</v>
      </c>
      <c r="F1225" t="s">
        <v>7982</v>
      </c>
      <c r="G1225" t="str">
        <f>CONCATENATE("'",Tabla6[[#This Row],[Public ID]],"',")</f>
        <v>'inv_iiHgTPM9HY8d3YMKL9xXRC',</v>
      </c>
      <c r="H1225" t="s">
        <v>9</v>
      </c>
      <c r="I1225">
        <v>4560</v>
      </c>
      <c r="J1225" s="39" t="s">
        <v>7983</v>
      </c>
      <c r="K1225" t="s">
        <v>24</v>
      </c>
      <c r="L1225" s="26">
        <v>45440</v>
      </c>
      <c r="M1225" t="s">
        <v>64</v>
      </c>
    </row>
    <row r="1226" spans="1:13">
      <c r="A1226" t="s">
        <v>19490</v>
      </c>
      <c r="B1226">
        <v>5456</v>
      </c>
      <c r="C1226" s="27">
        <v>241492543381</v>
      </c>
      <c r="D1226" t="str">
        <f t="shared" si="19"/>
        <v>'241492543381',</v>
      </c>
      <c r="E1226" t="s">
        <v>21</v>
      </c>
      <c r="F1226" t="s">
        <v>7984</v>
      </c>
      <c r="G1226" t="str">
        <f>CONCATENATE("'",Tabla6[[#This Row],[Public ID]],"',")</f>
        <v>'inv_FgNLRcKmXXuma8dkSJX66J',</v>
      </c>
      <c r="H1226" t="s">
        <v>9</v>
      </c>
      <c r="I1226">
        <v>59</v>
      </c>
      <c r="J1226" s="39" t="s">
        <v>7985</v>
      </c>
      <c r="K1226" t="s">
        <v>24</v>
      </c>
      <c r="L1226" s="26">
        <v>45440</v>
      </c>
      <c r="M1226" t="s">
        <v>914</v>
      </c>
    </row>
    <row r="1227" spans="1:13">
      <c r="A1227" t="s">
        <v>19490</v>
      </c>
      <c r="B1227">
        <v>5456</v>
      </c>
      <c r="C1227" s="27">
        <v>241492560004</v>
      </c>
      <c r="D1227" t="str">
        <f t="shared" si="19"/>
        <v>'241492560004',</v>
      </c>
      <c r="E1227" t="s">
        <v>51</v>
      </c>
      <c r="F1227" t="s">
        <v>7986</v>
      </c>
      <c r="G1227" t="str">
        <f>CONCATENATE("'",Tabla6[[#This Row],[Public ID]],"',")</f>
        <v>'inv_TiqhY49DerC4XwRpX4PrfS',</v>
      </c>
      <c r="H1227" t="s">
        <v>9</v>
      </c>
      <c r="I1227">
        <v>20</v>
      </c>
      <c r="J1227" s="39" t="s">
        <v>7987</v>
      </c>
      <c r="K1227" t="s">
        <v>24</v>
      </c>
      <c r="L1227" s="26">
        <v>45440</v>
      </c>
      <c r="M1227" t="s">
        <v>30</v>
      </c>
    </row>
    <row r="1228" spans="1:13">
      <c r="A1228" t="s">
        <v>19490</v>
      </c>
      <c r="B1228">
        <v>5456</v>
      </c>
      <c r="C1228" s="27">
        <v>241492771721</v>
      </c>
      <c r="D1228" t="str">
        <f t="shared" si="19"/>
        <v>'241492771721',</v>
      </c>
      <c r="E1228" t="s">
        <v>51</v>
      </c>
      <c r="F1228" t="s">
        <v>7988</v>
      </c>
      <c r="G1228" t="str">
        <f>CONCATENATE("'",Tabla6[[#This Row],[Public ID]],"',")</f>
        <v>'inv_89Agjabh2wFb6K5bcJjudA',</v>
      </c>
      <c r="H1228" t="s">
        <v>9</v>
      </c>
      <c r="I1228">
        <v>20</v>
      </c>
      <c r="J1228" s="39" t="s">
        <v>7989</v>
      </c>
      <c r="K1228" t="s">
        <v>24</v>
      </c>
      <c r="L1228" s="26">
        <v>45440</v>
      </c>
      <c r="M1228" t="s">
        <v>30</v>
      </c>
    </row>
    <row r="1229" spans="1:13">
      <c r="A1229" t="s">
        <v>19490</v>
      </c>
      <c r="B1229">
        <v>5456</v>
      </c>
      <c r="C1229" s="27">
        <v>241492793266</v>
      </c>
      <c r="D1229" t="str">
        <f t="shared" si="19"/>
        <v>'241492793266',</v>
      </c>
      <c r="E1229" t="s">
        <v>21</v>
      </c>
      <c r="F1229" t="s">
        <v>7990</v>
      </c>
      <c r="G1229" t="str">
        <f>CONCATENATE("'",Tabla6[[#This Row],[Public ID]],"',")</f>
        <v>'inv_GRYLbVCSoXRSy6m92e8DkD',</v>
      </c>
      <c r="H1229" t="s">
        <v>9</v>
      </c>
      <c r="I1229">
        <v>80</v>
      </c>
      <c r="J1229" s="39" t="s">
        <v>7991</v>
      </c>
      <c r="K1229" t="s">
        <v>24</v>
      </c>
      <c r="L1229" s="26">
        <v>45440</v>
      </c>
      <c r="M1229" t="s">
        <v>368</v>
      </c>
    </row>
    <row r="1230" spans="1:13">
      <c r="A1230" t="s">
        <v>19490</v>
      </c>
      <c r="B1230">
        <v>5476</v>
      </c>
      <c r="C1230" s="37">
        <v>241503096561</v>
      </c>
      <c r="D1230" t="str">
        <f t="shared" si="19"/>
        <v>'241503096561',</v>
      </c>
      <c r="E1230" t="s">
        <v>21</v>
      </c>
      <c r="F1230" t="s">
        <v>7992</v>
      </c>
      <c r="G1230" t="str">
        <f>CONCATENATE("'",Tabla6[[#This Row],[Public ID]],"',")</f>
        <v>'inv_kzvjVdx2wdqqbTPt633ytA',</v>
      </c>
      <c r="H1230" t="s">
        <v>9</v>
      </c>
      <c r="I1230">
        <v>10</v>
      </c>
      <c r="J1230" s="39" t="s">
        <v>7993</v>
      </c>
      <c r="K1230" t="s">
        <v>145</v>
      </c>
      <c r="L1230" s="26">
        <v>45441</v>
      </c>
      <c r="M1230" t="s">
        <v>914</v>
      </c>
    </row>
    <row r="1231" spans="1:13">
      <c r="A1231" t="s">
        <v>19490</v>
      </c>
      <c r="B1231">
        <v>5476</v>
      </c>
      <c r="C1231" s="37">
        <v>241503356578</v>
      </c>
      <c r="D1231" t="str">
        <f t="shared" si="19"/>
        <v>'241503356578',</v>
      </c>
      <c r="E1231" t="s">
        <v>51</v>
      </c>
      <c r="F1231" t="s">
        <v>7994</v>
      </c>
      <c r="G1231" t="str">
        <f>CONCATENATE("'",Tabla6[[#This Row],[Public ID]],"',")</f>
        <v>'inv_RbU7a3pqznSjAeVYBjZPdx',</v>
      </c>
      <c r="H1231" t="s">
        <v>9</v>
      </c>
      <c r="I1231">
        <v>100</v>
      </c>
      <c r="J1231" s="39" t="s">
        <v>7995</v>
      </c>
      <c r="K1231" t="s">
        <v>24</v>
      </c>
      <c r="L1231" s="26">
        <v>45441</v>
      </c>
      <c r="M1231" t="s">
        <v>96</v>
      </c>
    </row>
    <row r="1232" spans="1:13">
      <c r="A1232" t="s">
        <v>19490</v>
      </c>
      <c r="B1232">
        <v>5476</v>
      </c>
      <c r="C1232" s="37">
        <v>241503366369</v>
      </c>
      <c r="D1232" t="str">
        <f t="shared" si="19"/>
        <v>'241503366369',</v>
      </c>
      <c r="E1232" t="s">
        <v>51</v>
      </c>
      <c r="F1232" t="s">
        <v>7996</v>
      </c>
      <c r="G1232" t="str">
        <f>CONCATENATE("'",Tabla6[[#This Row],[Public ID]],"',")</f>
        <v>'inv_8C9XrrdrXDofgEswTGbsi7',</v>
      </c>
      <c r="H1232" t="s">
        <v>9</v>
      </c>
      <c r="I1232">
        <v>20</v>
      </c>
      <c r="J1232" s="39" t="s">
        <v>7997</v>
      </c>
      <c r="K1232" t="s">
        <v>24</v>
      </c>
      <c r="L1232" s="26">
        <v>45441</v>
      </c>
      <c r="M1232" t="s">
        <v>30</v>
      </c>
    </row>
    <row r="1233" spans="1:13">
      <c r="A1233" t="s">
        <v>19490</v>
      </c>
      <c r="B1233">
        <v>5476</v>
      </c>
      <c r="C1233" s="37">
        <v>241503406498</v>
      </c>
      <c r="D1233" t="str">
        <f t="shared" si="19"/>
        <v>'241503406498',</v>
      </c>
      <c r="E1233" t="s">
        <v>21</v>
      </c>
      <c r="F1233" t="s">
        <v>7998</v>
      </c>
      <c r="G1233" t="str">
        <f>CONCATENATE("'",Tabla6[[#This Row],[Public ID]],"',")</f>
        <v>'inv_GMueuuXawpXV5PC2hBi5QY',</v>
      </c>
      <c r="H1233" t="s">
        <v>9</v>
      </c>
      <c r="I1233">
        <v>204</v>
      </c>
      <c r="J1233" s="39" t="s">
        <v>7999</v>
      </c>
      <c r="K1233" t="s">
        <v>24</v>
      </c>
      <c r="L1233" s="26">
        <v>45441</v>
      </c>
      <c r="M1233" t="s">
        <v>66</v>
      </c>
    </row>
    <row r="1234" spans="1:13">
      <c r="A1234" t="s">
        <v>19490</v>
      </c>
      <c r="B1234">
        <v>5476</v>
      </c>
      <c r="C1234" s="37">
        <v>241503413296</v>
      </c>
      <c r="D1234" t="str">
        <f t="shared" si="19"/>
        <v>'241503413296',</v>
      </c>
      <c r="E1234" t="s">
        <v>51</v>
      </c>
      <c r="F1234" t="s">
        <v>8000</v>
      </c>
      <c r="G1234" t="str">
        <f>CONCATENATE("'",Tabla6[[#This Row],[Public ID]],"',")</f>
        <v>'inv_h9d7w6DggDojCbL32tatHg',</v>
      </c>
      <c r="H1234" t="s">
        <v>9</v>
      </c>
      <c r="I1234">
        <v>20</v>
      </c>
      <c r="J1234" s="39" t="s">
        <v>8001</v>
      </c>
      <c r="K1234" t="s">
        <v>24</v>
      </c>
      <c r="L1234" s="26">
        <v>45441</v>
      </c>
      <c r="M1234" t="s">
        <v>30</v>
      </c>
    </row>
    <row r="1235" spans="1:13">
      <c r="A1235" t="s">
        <v>19490</v>
      </c>
      <c r="B1235">
        <v>5476</v>
      </c>
      <c r="C1235" s="37">
        <v>241503428054</v>
      </c>
      <c r="D1235" t="str">
        <f t="shared" si="19"/>
        <v>'241503428054',</v>
      </c>
      <c r="E1235" t="s">
        <v>51</v>
      </c>
      <c r="F1235" t="s">
        <v>8002</v>
      </c>
      <c r="G1235" t="str">
        <f>CONCATENATE("'",Tabla6[[#This Row],[Public ID]],"',")</f>
        <v>'inv_TiAvK5YLGaB5oHhAPW5e6s',</v>
      </c>
      <c r="H1235" t="s">
        <v>9</v>
      </c>
      <c r="I1235">
        <v>30</v>
      </c>
      <c r="J1235" s="39" t="s">
        <v>8003</v>
      </c>
      <c r="K1235" t="s">
        <v>24</v>
      </c>
      <c r="L1235" s="26">
        <v>45441</v>
      </c>
      <c r="M1235" t="s">
        <v>27</v>
      </c>
    </row>
    <row r="1236" spans="1:13">
      <c r="A1236" t="s">
        <v>19490</v>
      </c>
      <c r="B1236">
        <v>5476</v>
      </c>
      <c r="C1236" s="37">
        <v>241503547823</v>
      </c>
      <c r="D1236" t="str">
        <f t="shared" si="19"/>
        <v>'241503547823',</v>
      </c>
      <c r="E1236" t="s">
        <v>21</v>
      </c>
      <c r="F1236" t="s">
        <v>8004</v>
      </c>
      <c r="G1236" t="str">
        <f>CONCATENATE("'",Tabla6[[#This Row],[Public ID]],"',")</f>
        <v>'inv_3uoE2KdqE4yRUYcaF7o7gj',</v>
      </c>
      <c r="H1236" t="s">
        <v>9</v>
      </c>
      <c r="I1236">
        <v>25</v>
      </c>
      <c r="J1236" s="39" t="s">
        <v>8005</v>
      </c>
      <c r="K1236" t="s">
        <v>24</v>
      </c>
      <c r="L1236" s="26">
        <v>45441</v>
      </c>
      <c r="M1236" t="s">
        <v>484</v>
      </c>
    </row>
    <row r="1237" spans="1:13">
      <c r="A1237" t="s">
        <v>19490</v>
      </c>
      <c r="B1237">
        <v>5476</v>
      </c>
      <c r="C1237" s="37">
        <v>241503684176</v>
      </c>
      <c r="D1237" t="str">
        <f t="shared" si="19"/>
        <v>'241503684176',</v>
      </c>
      <c r="E1237" t="s">
        <v>51</v>
      </c>
      <c r="F1237" t="s">
        <v>8006</v>
      </c>
      <c r="G1237" t="str">
        <f>CONCATENATE("'",Tabla6[[#This Row],[Public ID]],"',")</f>
        <v>'inv_gwfAC6zEUPhjAngoiNkqDU',</v>
      </c>
      <c r="H1237" t="s">
        <v>9</v>
      </c>
      <c r="I1237">
        <v>100</v>
      </c>
      <c r="J1237" s="39" t="s">
        <v>8007</v>
      </c>
      <c r="K1237" t="s">
        <v>24</v>
      </c>
      <c r="L1237" s="26">
        <v>45441</v>
      </c>
      <c r="M1237" t="s">
        <v>30</v>
      </c>
    </row>
    <row r="1238" spans="1:13">
      <c r="A1238" t="s">
        <v>19490</v>
      </c>
      <c r="B1238">
        <v>5476</v>
      </c>
      <c r="C1238" s="37">
        <v>241513825263</v>
      </c>
      <c r="D1238" t="str">
        <f t="shared" si="19"/>
        <v>'241513825263',</v>
      </c>
      <c r="E1238" t="s">
        <v>51</v>
      </c>
      <c r="F1238" t="s">
        <v>8008</v>
      </c>
      <c r="G1238" t="str">
        <f>CONCATENATE("'",Tabla6[[#This Row],[Public ID]],"',")</f>
        <v>'inv_ekwMX84o4Az44xDaB6xLDK',</v>
      </c>
      <c r="H1238" t="s">
        <v>9</v>
      </c>
      <c r="I1238">
        <v>100</v>
      </c>
      <c r="J1238" s="39" t="s">
        <v>8009</v>
      </c>
      <c r="K1238" t="s">
        <v>145</v>
      </c>
      <c r="L1238" s="26">
        <v>45441</v>
      </c>
      <c r="M1238" t="s">
        <v>30</v>
      </c>
    </row>
    <row r="1239" spans="1:13">
      <c r="A1239" t="s">
        <v>19490</v>
      </c>
      <c r="B1239">
        <v>5476</v>
      </c>
      <c r="C1239" s="37">
        <v>241503626621</v>
      </c>
      <c r="D1239" t="str">
        <f t="shared" si="19"/>
        <v>'241503626621',</v>
      </c>
      <c r="E1239" t="s">
        <v>645</v>
      </c>
      <c r="F1239" t="s">
        <v>8010</v>
      </c>
      <c r="G1239" t="str">
        <f>CONCATENATE("'",Tabla6[[#This Row],[Public ID]],"',")</f>
        <v>'inv_N9fPWSm9K37BgzHP7ENs5n',</v>
      </c>
      <c r="H1239" t="s">
        <v>9</v>
      </c>
      <c r="I1239" s="28">
        <v>140</v>
      </c>
      <c r="J1239" s="39">
        <v>845124</v>
      </c>
      <c r="K1239" t="s">
        <v>145</v>
      </c>
      <c r="L1239" s="26">
        <v>45441</v>
      </c>
      <c r="M1239" t="s">
        <v>6755</v>
      </c>
    </row>
    <row r="1240" spans="1:13">
      <c r="A1240" t="s">
        <v>19490</v>
      </c>
      <c r="B1240">
        <v>5476</v>
      </c>
      <c r="C1240" s="37">
        <v>241513822435</v>
      </c>
      <c r="D1240" t="str">
        <f t="shared" si="19"/>
        <v>'241513822435',</v>
      </c>
      <c r="E1240" t="s">
        <v>645</v>
      </c>
      <c r="F1240" t="s">
        <v>8011</v>
      </c>
      <c r="G1240" t="str">
        <f>CONCATENATE("'",Tabla6[[#This Row],[Public ID]],"',")</f>
        <v>'inv_ifMA78eoRSa6optpShjnVp',</v>
      </c>
      <c r="H1240" t="s">
        <v>9</v>
      </c>
      <c r="I1240" s="28">
        <v>50</v>
      </c>
      <c r="J1240" s="39">
        <v>845146</v>
      </c>
      <c r="K1240" t="s">
        <v>145</v>
      </c>
      <c r="L1240" s="26">
        <v>45441</v>
      </c>
      <c r="M1240" t="s">
        <v>30</v>
      </c>
    </row>
    <row r="1241" spans="1:13">
      <c r="A1241" t="s">
        <v>19490</v>
      </c>
      <c r="B1241">
        <v>5496</v>
      </c>
      <c r="C1241" s="37">
        <v>241343354519</v>
      </c>
      <c r="D1241" t="str">
        <f t="shared" si="19"/>
        <v>'241343354519',</v>
      </c>
      <c r="E1241" t="s">
        <v>118</v>
      </c>
      <c r="F1241" t="s">
        <v>8012</v>
      </c>
      <c r="G1241" t="str">
        <f>CONCATENATE("'",Tabla6[[#This Row],[Public ID]],"',")</f>
        <v>'inv_B6M5pamS4sdP7LhBhuesbD',</v>
      </c>
      <c r="H1241" t="s">
        <v>9</v>
      </c>
      <c r="I1241">
        <v>385.39</v>
      </c>
      <c r="J1241" s="39" t="s">
        <v>8013</v>
      </c>
      <c r="K1241" t="s">
        <v>24</v>
      </c>
      <c r="L1241" s="26">
        <v>45442</v>
      </c>
      <c r="M1241" t="s">
        <v>8014</v>
      </c>
    </row>
    <row r="1242" spans="1:13">
      <c r="A1242" t="s">
        <v>19490</v>
      </c>
      <c r="B1242">
        <v>5496</v>
      </c>
      <c r="C1242" s="37">
        <v>241343358121</v>
      </c>
      <c r="D1242" t="str">
        <f t="shared" si="19"/>
        <v>'241343358121',</v>
      </c>
      <c r="E1242" t="s">
        <v>118</v>
      </c>
      <c r="F1242" t="s">
        <v>8015</v>
      </c>
      <c r="G1242" t="str">
        <f>CONCATENATE("'",Tabla6[[#This Row],[Public ID]],"',")</f>
        <v>'inv_UXdhFNHAnkDKYKaA9FY4ZS',</v>
      </c>
      <c r="H1242" t="s">
        <v>9</v>
      </c>
      <c r="I1242">
        <v>511.01</v>
      </c>
      <c r="J1242" s="39" t="s">
        <v>8016</v>
      </c>
      <c r="K1242" t="s">
        <v>24</v>
      </c>
      <c r="L1242" s="26">
        <v>45442</v>
      </c>
      <c r="M1242" t="s">
        <v>3370</v>
      </c>
    </row>
    <row r="1243" spans="1:13">
      <c r="A1243" t="s">
        <v>19490</v>
      </c>
      <c r="B1243">
        <v>5496</v>
      </c>
      <c r="C1243" s="37">
        <v>241374746695</v>
      </c>
      <c r="D1243" t="str">
        <f t="shared" si="19"/>
        <v>'241374746695',</v>
      </c>
      <c r="E1243" t="s">
        <v>118</v>
      </c>
      <c r="F1243" t="s">
        <v>8017</v>
      </c>
      <c r="G1243" t="str">
        <f>CONCATENATE("'",Tabla6[[#This Row],[Public ID]],"',")</f>
        <v>'inv_VrrjNTpWpjMB25iV9psVwY',</v>
      </c>
      <c r="H1243" t="s">
        <v>9</v>
      </c>
      <c r="I1243">
        <v>400</v>
      </c>
      <c r="J1243" s="39" t="s">
        <v>8018</v>
      </c>
      <c r="K1243" t="s">
        <v>24</v>
      </c>
      <c r="L1243" s="26">
        <v>45442</v>
      </c>
      <c r="M1243" t="s">
        <v>4891</v>
      </c>
    </row>
    <row r="1244" spans="1:13">
      <c r="A1244" t="s">
        <v>19490</v>
      </c>
      <c r="B1244">
        <v>5496</v>
      </c>
      <c r="C1244" s="37">
        <v>241375069439</v>
      </c>
      <c r="D1244" t="str">
        <f t="shared" si="19"/>
        <v>'241375069439',</v>
      </c>
      <c r="E1244" t="s">
        <v>1923</v>
      </c>
      <c r="F1244" t="s">
        <v>8019</v>
      </c>
      <c r="G1244" t="str">
        <f>CONCATENATE("'",Tabla6[[#This Row],[Public ID]],"',")</f>
        <v>'inv_Hi3X4jE7Q8ptEn7foZZAw6',</v>
      </c>
      <c r="H1244" t="s">
        <v>9</v>
      </c>
      <c r="I1244">
        <v>368</v>
      </c>
      <c r="J1244" s="39" t="s">
        <v>8020</v>
      </c>
      <c r="K1244" t="s">
        <v>24</v>
      </c>
      <c r="L1244" s="26">
        <v>45442</v>
      </c>
      <c r="M1244" t="s">
        <v>8021</v>
      </c>
    </row>
    <row r="1245" spans="1:13">
      <c r="A1245" t="s">
        <v>19490</v>
      </c>
      <c r="B1245">
        <v>5496</v>
      </c>
      <c r="C1245" s="37">
        <v>241438966393</v>
      </c>
      <c r="D1245" t="str">
        <f t="shared" si="19"/>
        <v>'241438966393',</v>
      </c>
      <c r="E1245" t="s">
        <v>118</v>
      </c>
      <c r="F1245" t="s">
        <v>8022</v>
      </c>
      <c r="G1245" t="str">
        <f>CONCATENATE("'",Tabla6[[#This Row],[Public ID]],"',")</f>
        <v>'inv_TwZbprc6W6k9EiiQcc6U6v',</v>
      </c>
      <c r="H1245" t="s">
        <v>9</v>
      </c>
      <c r="I1245">
        <v>239.35</v>
      </c>
      <c r="J1245" s="39" t="s">
        <v>8023</v>
      </c>
      <c r="K1245" t="s">
        <v>24</v>
      </c>
      <c r="L1245" s="26">
        <v>45442</v>
      </c>
      <c r="M1245" t="s">
        <v>8024</v>
      </c>
    </row>
    <row r="1246" spans="1:13">
      <c r="A1246" t="s">
        <v>19490</v>
      </c>
      <c r="B1246">
        <v>5496</v>
      </c>
      <c r="C1246" s="37">
        <v>241460619692</v>
      </c>
      <c r="D1246" t="str">
        <f t="shared" si="19"/>
        <v>'241460619692',</v>
      </c>
      <c r="E1246" t="s">
        <v>21</v>
      </c>
      <c r="F1246" t="s">
        <v>8025</v>
      </c>
      <c r="G1246" t="str">
        <f>CONCATENATE("'",Tabla6[[#This Row],[Public ID]],"',")</f>
        <v>'inv_bsnKVVBQBBT2E3nPuifzbi',</v>
      </c>
      <c r="H1246" t="s">
        <v>9</v>
      </c>
      <c r="I1246">
        <v>205.26</v>
      </c>
      <c r="J1246" s="39" t="s">
        <v>8026</v>
      </c>
      <c r="K1246" t="s">
        <v>24</v>
      </c>
      <c r="L1246" s="26">
        <v>45442</v>
      </c>
      <c r="M1246" t="s">
        <v>2320</v>
      </c>
    </row>
    <row r="1247" spans="1:13">
      <c r="A1247" t="s">
        <v>19490</v>
      </c>
      <c r="B1247">
        <v>5496</v>
      </c>
      <c r="C1247" s="37">
        <v>241503653844</v>
      </c>
      <c r="D1247" t="str">
        <f t="shared" si="19"/>
        <v>'241503653844',</v>
      </c>
      <c r="E1247" t="s">
        <v>21</v>
      </c>
      <c r="F1247" t="s">
        <v>8027</v>
      </c>
      <c r="G1247" t="str">
        <f>CONCATENATE("'",Tabla6[[#This Row],[Public ID]],"',")</f>
        <v>'inv_TibqTuizvptwoEYujokeXZ',</v>
      </c>
      <c r="H1247" t="s">
        <v>9</v>
      </c>
      <c r="I1247">
        <v>97.41</v>
      </c>
      <c r="J1247" s="39" t="s">
        <v>8028</v>
      </c>
      <c r="K1247" t="s">
        <v>24</v>
      </c>
      <c r="L1247" s="26">
        <v>45442</v>
      </c>
      <c r="M1247" t="s">
        <v>5812</v>
      </c>
    </row>
    <row r="1248" spans="1:13">
      <c r="A1248" t="s">
        <v>19490</v>
      </c>
      <c r="B1248">
        <v>5496</v>
      </c>
      <c r="C1248" s="37">
        <v>241513975814</v>
      </c>
      <c r="D1248" t="str">
        <f t="shared" si="19"/>
        <v>'241513975814',</v>
      </c>
      <c r="E1248" t="s">
        <v>51</v>
      </c>
      <c r="F1248" t="s">
        <v>8029</v>
      </c>
      <c r="G1248" t="str">
        <f>CONCATENATE("'",Tabla6[[#This Row],[Public ID]],"',")</f>
        <v>'inv_G9rQBPAnd3zhxu55uribGB',</v>
      </c>
      <c r="H1248" t="s">
        <v>9</v>
      </c>
      <c r="I1248">
        <v>32</v>
      </c>
      <c r="J1248" s="39" t="s">
        <v>8030</v>
      </c>
      <c r="K1248" t="s">
        <v>24</v>
      </c>
      <c r="L1248" s="26">
        <v>45442</v>
      </c>
      <c r="M1248" t="s">
        <v>66</v>
      </c>
    </row>
    <row r="1249" spans="1:13">
      <c r="A1249" t="s">
        <v>19490</v>
      </c>
      <c r="B1249">
        <v>5496</v>
      </c>
      <c r="C1249" s="37">
        <v>241514032864</v>
      </c>
      <c r="D1249" t="str">
        <f t="shared" si="19"/>
        <v>'241514032864',</v>
      </c>
      <c r="E1249" t="s">
        <v>51</v>
      </c>
      <c r="F1249" t="s">
        <v>8031</v>
      </c>
      <c r="G1249" t="str">
        <f>CONCATENATE("'",Tabla6[[#This Row],[Public ID]],"',")</f>
        <v>'inv_bjPaWm872cdTymDVuWiAwm',</v>
      </c>
      <c r="H1249" t="s">
        <v>9</v>
      </c>
      <c r="I1249">
        <v>20</v>
      </c>
      <c r="J1249" s="39" t="s">
        <v>8032</v>
      </c>
      <c r="K1249" t="s">
        <v>24</v>
      </c>
      <c r="L1249" s="26">
        <v>45442</v>
      </c>
      <c r="M1249" t="s">
        <v>30</v>
      </c>
    </row>
    <row r="1250" spans="1:13">
      <c r="A1250" t="s">
        <v>19490</v>
      </c>
      <c r="B1250">
        <v>5496</v>
      </c>
      <c r="C1250" s="37">
        <v>241514351886</v>
      </c>
      <c r="D1250" t="str">
        <f t="shared" si="19"/>
        <v>'241514351886',</v>
      </c>
      <c r="E1250" t="s">
        <v>51</v>
      </c>
      <c r="F1250" t="s">
        <v>8033</v>
      </c>
      <c r="G1250" t="str">
        <f>CONCATENATE("'",Tabla6[[#This Row],[Public ID]],"',")</f>
        <v>'inv_gbdYjjYGjyE6YvvgnDznyJ',</v>
      </c>
      <c r="H1250" t="s">
        <v>9</v>
      </c>
      <c r="I1250">
        <v>30</v>
      </c>
      <c r="J1250" s="39" t="s">
        <v>8034</v>
      </c>
      <c r="K1250" t="s">
        <v>24</v>
      </c>
      <c r="L1250" s="26">
        <v>45442</v>
      </c>
      <c r="M1250" t="s">
        <v>30</v>
      </c>
    </row>
    <row r="1251" spans="1:13">
      <c r="A1251" t="s">
        <v>19490</v>
      </c>
      <c r="B1251">
        <v>5496</v>
      </c>
      <c r="C1251" s="37">
        <v>241514454838</v>
      </c>
      <c r="D1251" t="str">
        <f t="shared" si="19"/>
        <v>'241514454838',</v>
      </c>
      <c r="E1251" t="s">
        <v>51</v>
      </c>
      <c r="F1251" t="s">
        <v>8035</v>
      </c>
      <c r="G1251" t="str">
        <f>CONCATENATE("'",Tabla6[[#This Row],[Public ID]],"',")</f>
        <v>'inv_9Aeb8M7ccQbxk53YMB93ge',</v>
      </c>
      <c r="H1251" t="s">
        <v>9</v>
      </c>
      <c r="I1251">
        <v>20</v>
      </c>
      <c r="J1251" s="39" t="s">
        <v>8036</v>
      </c>
      <c r="K1251" t="s">
        <v>24</v>
      </c>
      <c r="L1251" s="26">
        <v>45442</v>
      </c>
      <c r="M1251" t="s">
        <v>30</v>
      </c>
    </row>
    <row r="1252" spans="1:13">
      <c r="A1252" t="s">
        <v>19490</v>
      </c>
      <c r="B1252">
        <v>5496</v>
      </c>
      <c r="C1252" s="37">
        <v>241514522939</v>
      </c>
      <c r="D1252" t="str">
        <f t="shared" si="19"/>
        <v>'241514522939',</v>
      </c>
      <c r="E1252" t="s">
        <v>51</v>
      </c>
      <c r="F1252" t="s">
        <v>8037</v>
      </c>
      <c r="G1252" t="str">
        <f>CONCATENATE("'",Tabla6[[#This Row],[Public ID]],"',")</f>
        <v>'inv_h8qqPaoKvj5XXLJDJY8ccs',</v>
      </c>
      <c r="H1252" t="s">
        <v>9</v>
      </c>
      <c r="I1252">
        <v>49.5</v>
      </c>
      <c r="J1252" s="39" t="s">
        <v>8038</v>
      </c>
      <c r="K1252" t="s">
        <v>24</v>
      </c>
      <c r="L1252" s="26">
        <v>45442</v>
      </c>
      <c r="M1252" t="s">
        <v>27</v>
      </c>
    </row>
    <row r="1253" spans="1:13">
      <c r="A1253" t="s">
        <v>19490</v>
      </c>
      <c r="B1253">
        <v>5496</v>
      </c>
      <c r="C1253" s="37">
        <v>241514556945</v>
      </c>
      <c r="D1253" t="str">
        <f t="shared" si="19"/>
        <v>'241514556945',</v>
      </c>
      <c r="E1253" t="s">
        <v>51</v>
      </c>
      <c r="F1253" t="s">
        <v>8039</v>
      </c>
      <c r="G1253" t="str">
        <f>CONCATENATE("'",Tabla6[[#This Row],[Public ID]],"',")</f>
        <v>'inv_5QhwU9KmrEtvY7S4ALeH5J',</v>
      </c>
      <c r="H1253" t="s">
        <v>9</v>
      </c>
      <c r="I1253">
        <v>20</v>
      </c>
      <c r="J1253" s="39" t="s">
        <v>8040</v>
      </c>
      <c r="K1253" t="s">
        <v>24</v>
      </c>
      <c r="L1253" s="26">
        <v>45442</v>
      </c>
      <c r="M1253" t="s">
        <v>30</v>
      </c>
    </row>
    <row r="1254" spans="1:13">
      <c r="A1254" t="s">
        <v>19490</v>
      </c>
      <c r="B1254">
        <v>5496</v>
      </c>
      <c r="C1254" s="37">
        <v>241514560527</v>
      </c>
      <c r="D1254" t="str">
        <f t="shared" si="19"/>
        <v>'241514560527',</v>
      </c>
      <c r="E1254" t="s">
        <v>51</v>
      </c>
      <c r="F1254" t="s">
        <v>8041</v>
      </c>
      <c r="G1254" t="str">
        <f>CONCATENATE("'",Tabla6[[#This Row],[Public ID]],"',")</f>
        <v>'inv_hV8R8dRgcE7hS8htrcbbRb',</v>
      </c>
      <c r="H1254" t="s">
        <v>9</v>
      </c>
      <c r="I1254">
        <v>20</v>
      </c>
      <c r="J1254" s="39" t="s">
        <v>8042</v>
      </c>
      <c r="K1254" t="s">
        <v>24</v>
      </c>
      <c r="L1254" s="26">
        <v>45442</v>
      </c>
      <c r="M1254" t="s">
        <v>30</v>
      </c>
    </row>
    <row r="1255" spans="1:13">
      <c r="A1255" t="s">
        <v>19490</v>
      </c>
      <c r="B1255">
        <v>5496</v>
      </c>
      <c r="C1255" s="37">
        <v>241514562236</v>
      </c>
      <c r="D1255" t="str">
        <f t="shared" si="19"/>
        <v>'241514562236',</v>
      </c>
      <c r="E1255" t="s">
        <v>51</v>
      </c>
      <c r="F1255" t="s">
        <v>8043</v>
      </c>
      <c r="G1255" t="str">
        <f>CONCATENATE("'",Tabla6[[#This Row],[Public ID]],"',")</f>
        <v>'inv_KXYerQEnrzdgTgvoR5QnPo',</v>
      </c>
      <c r="H1255" t="s">
        <v>9</v>
      </c>
      <c r="I1255">
        <v>20</v>
      </c>
      <c r="J1255" s="39" t="s">
        <v>8044</v>
      </c>
      <c r="K1255" t="s">
        <v>24</v>
      </c>
      <c r="L1255" s="26">
        <v>45442</v>
      </c>
      <c r="M1255" t="s">
        <v>30</v>
      </c>
    </row>
    <row r="1256" spans="1:13">
      <c r="A1256" t="s">
        <v>19490</v>
      </c>
      <c r="B1256">
        <v>5496</v>
      </c>
      <c r="C1256" s="37">
        <v>241514576979</v>
      </c>
      <c r="D1256" t="str">
        <f t="shared" si="19"/>
        <v>'241514576979',</v>
      </c>
      <c r="E1256" t="s">
        <v>21</v>
      </c>
      <c r="F1256" t="s">
        <v>8045</v>
      </c>
      <c r="G1256" t="str">
        <f>CONCATENATE("'",Tabla6[[#This Row],[Public ID]],"',")</f>
        <v>'inv_YGpHajRrZGkZvZ4pAGUyWX',</v>
      </c>
      <c r="H1256" t="s">
        <v>9</v>
      </c>
      <c r="I1256">
        <v>200</v>
      </c>
      <c r="J1256" s="39" t="s">
        <v>8046</v>
      </c>
      <c r="K1256" t="s">
        <v>24</v>
      </c>
      <c r="L1256" s="26">
        <v>45442</v>
      </c>
      <c r="M1256" t="s">
        <v>66</v>
      </c>
    </row>
    <row r="1257" spans="1:13">
      <c r="A1257" t="s">
        <v>19490</v>
      </c>
      <c r="B1257">
        <v>5496</v>
      </c>
      <c r="C1257" s="37">
        <v>241514648493</v>
      </c>
      <c r="D1257" t="str">
        <f t="shared" si="19"/>
        <v>'241514648493',</v>
      </c>
      <c r="E1257" t="s">
        <v>21</v>
      </c>
      <c r="F1257" t="s">
        <v>8047</v>
      </c>
      <c r="G1257" t="str">
        <f>CONCATENATE("'",Tabla6[[#This Row],[Public ID]],"',")</f>
        <v>'inv_MBzbU28Kq2hxtyJarqQUMv',</v>
      </c>
      <c r="H1257" t="s">
        <v>9</v>
      </c>
      <c r="I1257">
        <v>40</v>
      </c>
      <c r="J1257" s="39" t="s">
        <v>8048</v>
      </c>
      <c r="K1257" t="s">
        <v>24</v>
      </c>
      <c r="L1257" s="26">
        <v>45442</v>
      </c>
      <c r="M1257" t="s">
        <v>96</v>
      </c>
    </row>
    <row r="1258" spans="1:13">
      <c r="A1258" t="s">
        <v>19490</v>
      </c>
      <c r="B1258">
        <v>5522</v>
      </c>
      <c r="C1258" s="37">
        <v>241149583733</v>
      </c>
      <c r="D1258" t="str">
        <f t="shared" si="19"/>
        <v>'241149583733',</v>
      </c>
      <c r="E1258" t="s">
        <v>118</v>
      </c>
      <c r="F1258" t="s">
        <v>8049</v>
      </c>
      <c r="G1258" t="str">
        <f>CONCATENATE("'",Tabla6[[#This Row],[Public ID]],"',")</f>
        <v>'inv_fGV9ZZMGCmN7VQUEg7bBM3',</v>
      </c>
      <c r="H1258" t="s">
        <v>9</v>
      </c>
      <c r="I1258" s="30">
        <v>767.84</v>
      </c>
      <c r="J1258" s="39">
        <v>3802136</v>
      </c>
      <c r="K1258" t="s">
        <v>24</v>
      </c>
      <c r="L1258" s="26">
        <v>45443</v>
      </c>
      <c r="M1258" t="s">
        <v>8050</v>
      </c>
    </row>
    <row r="1259" spans="1:13">
      <c r="A1259" t="s">
        <v>19490</v>
      </c>
      <c r="B1259">
        <v>5522</v>
      </c>
      <c r="C1259" s="37">
        <v>241525642762</v>
      </c>
      <c r="D1259" t="str">
        <f t="shared" si="19"/>
        <v>'241525642762',</v>
      </c>
      <c r="E1259" t="s">
        <v>21</v>
      </c>
      <c r="F1259" t="s">
        <v>8051</v>
      </c>
      <c r="G1259" t="str">
        <f>CONCATENATE("'",Tabla6[[#This Row],[Public ID]],"',")</f>
        <v>'inv_f9r4hFEmT9xohabQGyqks6',</v>
      </c>
      <c r="H1259" t="s">
        <v>9</v>
      </c>
      <c r="I1259" s="30">
        <v>20</v>
      </c>
      <c r="J1259" s="255">
        <v>3601359</v>
      </c>
      <c r="K1259" t="s">
        <v>24</v>
      </c>
      <c r="L1259" s="26">
        <v>45443</v>
      </c>
      <c r="M1259" t="s">
        <v>8052</v>
      </c>
    </row>
    <row r="1260" spans="1:13">
      <c r="A1260" t="s">
        <v>19490</v>
      </c>
      <c r="B1260">
        <v>5522</v>
      </c>
      <c r="C1260" s="37">
        <v>241524763633</v>
      </c>
      <c r="D1260" t="str">
        <f t="shared" si="19"/>
        <v>'241524763633',</v>
      </c>
      <c r="E1260" t="s">
        <v>118</v>
      </c>
      <c r="F1260" t="s">
        <v>8053</v>
      </c>
      <c r="G1260" t="str">
        <f>CONCATENATE("'",Tabla6[[#This Row],[Public ID]],"',")</f>
        <v>'inv_85dWEnN9SW2tqf7ff9A3H7',</v>
      </c>
      <c r="H1260" t="s">
        <v>9</v>
      </c>
      <c r="I1260" s="30">
        <v>149.16999999999999</v>
      </c>
      <c r="J1260" s="255">
        <v>3579073</v>
      </c>
      <c r="K1260" t="s">
        <v>24</v>
      </c>
      <c r="L1260" s="26">
        <v>45443</v>
      </c>
      <c r="M1260" t="s">
        <v>8054</v>
      </c>
    </row>
    <row r="1261" spans="1:13">
      <c r="A1261" t="s">
        <v>19490</v>
      </c>
      <c r="B1261">
        <v>5522</v>
      </c>
      <c r="C1261" s="37">
        <v>241525342719</v>
      </c>
      <c r="D1261" t="str">
        <f t="shared" si="19"/>
        <v>'241525342719',</v>
      </c>
      <c r="E1261" t="s">
        <v>21</v>
      </c>
      <c r="F1261" t="s">
        <v>8055</v>
      </c>
      <c r="G1261" t="str">
        <f>CONCATENATE("'",Tabla6[[#This Row],[Public ID]],"',")</f>
        <v>'inv_4op8i78antgVveag3P7Aps',</v>
      </c>
      <c r="H1261" t="s">
        <v>9</v>
      </c>
      <c r="I1261" s="30">
        <v>25</v>
      </c>
      <c r="J1261" s="39">
        <v>3021247</v>
      </c>
      <c r="K1261" t="s">
        <v>24</v>
      </c>
      <c r="L1261" s="26">
        <v>45443</v>
      </c>
      <c r="M1261" t="s">
        <v>1946</v>
      </c>
    </row>
    <row r="1262" spans="1:13">
      <c r="A1262" t="s">
        <v>19490</v>
      </c>
      <c r="B1262">
        <v>5522</v>
      </c>
      <c r="C1262" s="37">
        <v>233103184031</v>
      </c>
      <c r="D1262" t="str">
        <f t="shared" si="19"/>
        <v>'233103184031',</v>
      </c>
      <c r="E1262" t="s">
        <v>21</v>
      </c>
      <c r="F1262" t="s">
        <v>8056</v>
      </c>
      <c r="G1262" t="str">
        <f>CONCATENATE("'",Tabla6[[#This Row],[Public ID]],"',")</f>
        <v>'inv_BPCfbXjmuCJQvbgJc5CGnt',</v>
      </c>
      <c r="H1262" t="s">
        <v>9</v>
      </c>
      <c r="I1262" s="30">
        <v>260.87</v>
      </c>
      <c r="J1262" s="255">
        <v>717715</v>
      </c>
      <c r="K1262" t="s">
        <v>24</v>
      </c>
      <c r="L1262" s="26">
        <v>45443</v>
      </c>
      <c r="M1262" t="s">
        <v>2380</v>
      </c>
    </row>
    <row r="1263" spans="1:13">
      <c r="A1263" t="s">
        <v>19490</v>
      </c>
      <c r="B1263">
        <v>5522</v>
      </c>
      <c r="C1263" s="37">
        <v>241417718909</v>
      </c>
      <c r="D1263" t="str">
        <f t="shared" si="19"/>
        <v>'241417718909',</v>
      </c>
      <c r="E1263" t="s">
        <v>118</v>
      </c>
      <c r="F1263" t="s">
        <v>8057</v>
      </c>
      <c r="G1263" t="str">
        <f>CONCATENATE("'",Tabla6[[#This Row],[Public ID]],"',")</f>
        <v>'inv_nbZEx3sakpj4XfJmbquovW',</v>
      </c>
      <c r="H1263" t="s">
        <v>9</v>
      </c>
      <c r="I1263" s="30">
        <v>643</v>
      </c>
      <c r="J1263" s="255">
        <v>1322942</v>
      </c>
      <c r="K1263" t="s">
        <v>24</v>
      </c>
      <c r="L1263" s="26">
        <v>45443</v>
      </c>
      <c r="M1263" t="s">
        <v>6111</v>
      </c>
    </row>
    <row r="1264" spans="1:13">
      <c r="A1264" t="s">
        <v>19490</v>
      </c>
      <c r="B1264">
        <v>5522</v>
      </c>
      <c r="C1264" s="37">
        <v>240729807838</v>
      </c>
      <c r="D1264" t="str">
        <f t="shared" si="19"/>
        <v>'240729807838',</v>
      </c>
      <c r="E1264" t="s">
        <v>21</v>
      </c>
      <c r="F1264" t="s">
        <v>8058</v>
      </c>
      <c r="G1264" t="str">
        <f>CONCATENATE("'",Tabla6[[#This Row],[Public ID]],"',")</f>
        <v>'inv_G7MfgX5JpiqjBKndDPRxK8',</v>
      </c>
      <c r="H1264" t="s">
        <v>9</v>
      </c>
      <c r="I1264" s="30">
        <v>364</v>
      </c>
      <c r="J1264" s="255">
        <v>1609005</v>
      </c>
      <c r="K1264" t="s">
        <v>24</v>
      </c>
      <c r="L1264" s="26">
        <v>45443</v>
      </c>
      <c r="M1264" t="s">
        <v>2655</v>
      </c>
    </row>
    <row r="1265" spans="1:13">
      <c r="A1265" t="s">
        <v>19490</v>
      </c>
      <c r="B1265">
        <v>5522</v>
      </c>
      <c r="C1265" s="37">
        <v>241524842742</v>
      </c>
      <c r="D1265" t="str">
        <f t="shared" si="19"/>
        <v>'241524842742',</v>
      </c>
      <c r="E1265" t="s">
        <v>51</v>
      </c>
      <c r="F1265" t="s">
        <v>8059</v>
      </c>
      <c r="G1265" t="str">
        <f>CONCATENATE("'",Tabla6[[#This Row],[Public ID]],"',")</f>
        <v>'inv_bKEZBtonnNYLMvG4ngHEip',</v>
      </c>
      <c r="H1265" t="s">
        <v>9</v>
      </c>
      <c r="I1265" s="30">
        <v>100</v>
      </c>
      <c r="J1265" s="255">
        <v>4183236</v>
      </c>
      <c r="K1265" t="s">
        <v>24</v>
      </c>
      <c r="L1265" s="26">
        <v>45443</v>
      </c>
      <c r="M1265" t="s">
        <v>488</v>
      </c>
    </row>
    <row r="1266" spans="1:13">
      <c r="A1266" t="s">
        <v>19490</v>
      </c>
      <c r="B1266">
        <v>5522</v>
      </c>
      <c r="C1266" s="37">
        <v>241524833076</v>
      </c>
      <c r="D1266" t="str">
        <f t="shared" si="19"/>
        <v>'241524833076',</v>
      </c>
      <c r="E1266" t="s">
        <v>51</v>
      </c>
      <c r="F1266" t="s">
        <v>8060</v>
      </c>
      <c r="G1266" t="str">
        <f>CONCATENATE("'",Tabla6[[#This Row],[Public ID]],"',")</f>
        <v>'inv_AhQebgFfuBAGAfewbNgTau',</v>
      </c>
      <c r="H1266" t="s">
        <v>9</v>
      </c>
      <c r="I1266" s="30">
        <v>20</v>
      </c>
      <c r="J1266" s="255">
        <v>4115659</v>
      </c>
      <c r="K1266" t="s">
        <v>24</v>
      </c>
      <c r="L1266" s="26">
        <v>45443</v>
      </c>
      <c r="M1266" t="s">
        <v>30</v>
      </c>
    </row>
    <row r="1267" spans="1:13">
      <c r="A1267" t="s">
        <v>19490</v>
      </c>
      <c r="B1267">
        <v>5550</v>
      </c>
      <c r="C1267" s="37">
        <v>233341254868</v>
      </c>
      <c r="D1267" t="str">
        <f t="shared" si="19"/>
        <v>'233341254868',</v>
      </c>
      <c r="E1267" t="s">
        <v>118</v>
      </c>
      <c r="F1267" t="s">
        <v>8061</v>
      </c>
      <c r="G1267" t="str">
        <f>CONCATENATE("'",Tabla6[[#This Row],[Public ID]],"',")</f>
        <v>'inv_Ty3WNqg823uicjSWqfVEFU',</v>
      </c>
      <c r="H1267" t="s">
        <v>9</v>
      </c>
      <c r="I1267">
        <v>289.45</v>
      </c>
      <c r="J1267" s="39" t="s">
        <v>8062</v>
      </c>
      <c r="K1267" t="s">
        <v>24</v>
      </c>
      <c r="L1267" s="26">
        <v>45445</v>
      </c>
      <c r="M1267" t="s">
        <v>6755</v>
      </c>
    </row>
    <row r="1268" spans="1:13">
      <c r="A1268" t="s">
        <v>19490</v>
      </c>
      <c r="B1268">
        <v>5550</v>
      </c>
      <c r="C1268" s="37">
        <v>233471101888</v>
      </c>
      <c r="D1268" t="str">
        <f t="shared" si="19"/>
        <v>'233471101888',</v>
      </c>
      <c r="E1268" t="s">
        <v>118</v>
      </c>
      <c r="F1268" t="s">
        <v>8063</v>
      </c>
      <c r="G1268" t="str">
        <f>CONCATENATE("'",Tabla6[[#This Row],[Public ID]],"',")</f>
        <v>'inv_KKocUhV5QyRkN4zF6GtciE',</v>
      </c>
      <c r="H1268" t="s">
        <v>9</v>
      </c>
      <c r="I1268">
        <v>587.95000000000005</v>
      </c>
      <c r="J1268" s="39" t="s">
        <v>8064</v>
      </c>
      <c r="K1268" t="s">
        <v>24</v>
      </c>
      <c r="L1268" s="26">
        <v>45445</v>
      </c>
      <c r="M1268" t="s">
        <v>6614</v>
      </c>
    </row>
    <row r="1269" spans="1:13">
      <c r="A1269" t="s">
        <v>19490</v>
      </c>
      <c r="B1269">
        <v>5550</v>
      </c>
      <c r="C1269" s="37">
        <v>241000305742</v>
      </c>
      <c r="D1269" t="str">
        <f t="shared" si="19"/>
        <v>'241000305742',</v>
      </c>
      <c r="E1269" t="s">
        <v>118</v>
      </c>
      <c r="F1269" t="s">
        <v>8065</v>
      </c>
      <c r="G1269" t="str">
        <f>CONCATENATE("'",Tabla6[[#This Row],[Public ID]],"',")</f>
        <v>'inv_2HLCb54t2VVGnohcdMMuHW',</v>
      </c>
      <c r="H1269" t="s">
        <v>9</v>
      </c>
      <c r="I1269">
        <v>587.95000000000005</v>
      </c>
      <c r="J1269" s="39" t="s">
        <v>8066</v>
      </c>
      <c r="K1269" t="s">
        <v>145</v>
      </c>
      <c r="L1269" s="26">
        <v>45445</v>
      </c>
      <c r="M1269" t="s">
        <v>6614</v>
      </c>
    </row>
    <row r="1270" spans="1:13">
      <c r="A1270" t="s">
        <v>19490</v>
      </c>
      <c r="B1270">
        <v>5550</v>
      </c>
      <c r="C1270" s="37">
        <v>241460857544</v>
      </c>
      <c r="D1270" t="str">
        <f t="shared" si="19"/>
        <v>'241460857544',</v>
      </c>
      <c r="E1270" t="s">
        <v>21</v>
      </c>
      <c r="F1270" t="s">
        <v>8067</v>
      </c>
      <c r="G1270" t="str">
        <f>CONCATENATE("'",Tabla6[[#This Row],[Public ID]],"',")</f>
        <v>'inv_WoTutWtea96P5y8eHXqHUq',</v>
      </c>
      <c r="H1270" t="s">
        <v>9</v>
      </c>
      <c r="I1270">
        <v>256.2</v>
      </c>
      <c r="J1270" s="39" t="s">
        <v>8068</v>
      </c>
      <c r="K1270" t="s">
        <v>24</v>
      </c>
      <c r="L1270" s="26">
        <v>45445</v>
      </c>
      <c r="M1270" t="s">
        <v>7586</v>
      </c>
    </row>
    <row r="1271" spans="1:13">
      <c r="A1271" t="s">
        <v>19490</v>
      </c>
      <c r="B1271">
        <v>5550</v>
      </c>
      <c r="C1271" s="37">
        <v>241481741219</v>
      </c>
      <c r="D1271" t="str">
        <f t="shared" si="19"/>
        <v>'241481741219',</v>
      </c>
      <c r="E1271" t="s">
        <v>21</v>
      </c>
      <c r="F1271" t="s">
        <v>8069</v>
      </c>
      <c r="G1271" t="str">
        <f>CONCATENATE("'",Tabla6[[#This Row],[Public ID]],"',")</f>
        <v>'inv_9pqdEn6Ur9Esqrk646LPKy',</v>
      </c>
      <c r="H1271" t="s">
        <v>9</v>
      </c>
      <c r="I1271">
        <v>261.43</v>
      </c>
      <c r="J1271" s="39" t="s">
        <v>8070</v>
      </c>
      <c r="K1271" t="s">
        <v>24</v>
      </c>
      <c r="L1271" s="26">
        <v>45445</v>
      </c>
      <c r="M1271" t="s">
        <v>3231</v>
      </c>
    </row>
    <row r="1272" spans="1:13">
      <c r="A1272" t="s">
        <v>19490</v>
      </c>
      <c r="B1272">
        <v>5550</v>
      </c>
      <c r="C1272" s="37">
        <v>241492428397</v>
      </c>
      <c r="D1272" t="str">
        <f t="shared" si="19"/>
        <v>'241492428397',</v>
      </c>
      <c r="E1272" t="s">
        <v>21</v>
      </c>
      <c r="F1272" t="s">
        <v>8071</v>
      </c>
      <c r="G1272" t="str">
        <f>CONCATENATE("'",Tabla6[[#This Row],[Public ID]],"',")</f>
        <v>'inv_ms6iWdHVS4bM58j28ph3dt',</v>
      </c>
      <c r="H1272" t="s">
        <v>9</v>
      </c>
      <c r="I1272">
        <v>398</v>
      </c>
      <c r="J1272" s="39" t="s">
        <v>8072</v>
      </c>
      <c r="K1272" t="s">
        <v>24</v>
      </c>
      <c r="L1272" s="26">
        <v>45445</v>
      </c>
      <c r="M1272" t="s">
        <v>8073</v>
      </c>
    </row>
    <row r="1273" spans="1:13">
      <c r="A1273" t="s">
        <v>19490</v>
      </c>
      <c r="B1273">
        <v>5550</v>
      </c>
      <c r="C1273" s="37">
        <v>241536271534</v>
      </c>
      <c r="D1273" t="str">
        <f t="shared" si="19"/>
        <v>'241536271534',</v>
      </c>
      <c r="E1273" t="s">
        <v>51</v>
      </c>
      <c r="F1273" t="s">
        <v>8074</v>
      </c>
      <c r="G1273" t="str">
        <f>CONCATENATE("'",Tabla6[[#This Row],[Public ID]],"',")</f>
        <v>'inv_PvxQBY64SzRn4iZHj74S6X',</v>
      </c>
      <c r="H1273" t="s">
        <v>9</v>
      </c>
      <c r="I1273">
        <v>50</v>
      </c>
      <c r="J1273" s="39" t="s">
        <v>8075</v>
      </c>
      <c r="K1273" t="s">
        <v>24</v>
      </c>
      <c r="L1273" s="26">
        <v>45445</v>
      </c>
      <c r="M1273" t="s">
        <v>30</v>
      </c>
    </row>
    <row r="1274" spans="1:13">
      <c r="A1274" t="s">
        <v>19490</v>
      </c>
      <c r="B1274">
        <v>5550</v>
      </c>
      <c r="C1274" s="37">
        <v>241536366983</v>
      </c>
      <c r="D1274" t="str">
        <f t="shared" si="19"/>
        <v>'241536366983',</v>
      </c>
      <c r="E1274" t="s">
        <v>51</v>
      </c>
      <c r="F1274" t="s">
        <v>8076</v>
      </c>
      <c r="G1274" t="str">
        <f>CONCATENATE("'",Tabla6[[#This Row],[Public ID]],"',")</f>
        <v>'inv_nCCtR8SFTxaXvmw3VZJa9t',</v>
      </c>
      <c r="H1274" t="s">
        <v>9</v>
      </c>
      <c r="I1274">
        <v>20</v>
      </c>
      <c r="J1274" s="39" t="s">
        <v>8077</v>
      </c>
      <c r="K1274" t="s">
        <v>24</v>
      </c>
      <c r="L1274" s="26">
        <v>45445</v>
      </c>
      <c r="M1274" t="s">
        <v>30</v>
      </c>
    </row>
    <row r="1275" spans="1:13">
      <c r="A1275" t="s">
        <v>19490</v>
      </c>
      <c r="B1275">
        <v>5550</v>
      </c>
      <c r="C1275" s="37">
        <v>241536411505</v>
      </c>
      <c r="D1275" t="str">
        <f t="shared" si="19"/>
        <v>'241536411505',</v>
      </c>
      <c r="E1275" t="s">
        <v>51</v>
      </c>
      <c r="F1275" t="s">
        <v>8078</v>
      </c>
      <c r="G1275" t="str">
        <f>CONCATENATE("'",Tabla6[[#This Row],[Public ID]],"',")</f>
        <v>'inv_GxFhQYSfo7fb3raDRUkT6j',</v>
      </c>
      <c r="H1275" t="s">
        <v>9</v>
      </c>
      <c r="I1275">
        <v>30</v>
      </c>
      <c r="J1275" s="39" t="s">
        <v>8079</v>
      </c>
      <c r="K1275" t="s">
        <v>24</v>
      </c>
      <c r="L1275" s="26">
        <v>45445</v>
      </c>
      <c r="M1275" t="s">
        <v>30</v>
      </c>
    </row>
    <row r="1276" spans="1:13">
      <c r="A1276" t="s">
        <v>19490</v>
      </c>
      <c r="B1276">
        <v>5550</v>
      </c>
      <c r="C1276" s="37">
        <v>241536445824</v>
      </c>
      <c r="D1276" t="str">
        <f t="shared" si="19"/>
        <v>'241536445824',</v>
      </c>
      <c r="E1276" t="s">
        <v>51</v>
      </c>
      <c r="F1276" t="s">
        <v>8080</v>
      </c>
      <c r="G1276" t="str">
        <f>CONCATENATE("'",Tabla6[[#This Row],[Public ID]],"',")</f>
        <v>'inv_amWhxNb8ehUYNdpsg4xR7V',</v>
      </c>
      <c r="H1276" t="s">
        <v>9</v>
      </c>
      <c r="I1276">
        <v>50</v>
      </c>
      <c r="J1276" s="39" t="s">
        <v>8081</v>
      </c>
      <c r="K1276" t="s">
        <v>24</v>
      </c>
      <c r="L1276" s="26">
        <v>45445</v>
      </c>
      <c r="M1276" t="s">
        <v>30</v>
      </c>
    </row>
    <row r="1277" spans="1:13">
      <c r="A1277" t="s">
        <v>19490</v>
      </c>
      <c r="B1277">
        <v>5550</v>
      </c>
      <c r="C1277" s="37">
        <v>241536648841</v>
      </c>
      <c r="D1277" t="str">
        <f t="shared" si="19"/>
        <v>'241536648841',</v>
      </c>
      <c r="E1277" t="s">
        <v>51</v>
      </c>
      <c r="F1277" t="s">
        <v>8082</v>
      </c>
      <c r="G1277" t="str">
        <f>CONCATENATE("'",Tabla6[[#This Row],[Public ID]],"',")</f>
        <v>'inv_fUn3wvxyXKL278iAPpEV7m',</v>
      </c>
      <c r="H1277" t="s">
        <v>9</v>
      </c>
      <c r="I1277">
        <v>50</v>
      </c>
      <c r="J1277" s="39" t="s">
        <v>8083</v>
      </c>
      <c r="K1277" t="s">
        <v>24</v>
      </c>
      <c r="L1277" s="26">
        <v>45445</v>
      </c>
      <c r="M1277" t="s">
        <v>30</v>
      </c>
    </row>
    <row r="1278" spans="1:13">
      <c r="A1278" t="s">
        <v>19490</v>
      </c>
      <c r="B1278">
        <v>5550</v>
      </c>
      <c r="C1278" s="37">
        <v>241536654106</v>
      </c>
      <c r="D1278" t="str">
        <f t="shared" si="19"/>
        <v>'241536654106',</v>
      </c>
      <c r="E1278" t="s">
        <v>21</v>
      </c>
      <c r="F1278" t="s">
        <v>8084</v>
      </c>
      <c r="G1278" t="str">
        <f>CONCATENATE("'",Tabla6[[#This Row],[Public ID]],"',")</f>
        <v>'inv_U9JqJT5kbpX4Ya9H7Zc84J',</v>
      </c>
      <c r="H1278" t="s">
        <v>9</v>
      </c>
      <c r="I1278">
        <v>336.35</v>
      </c>
      <c r="J1278" s="39" t="s">
        <v>8085</v>
      </c>
      <c r="K1278" t="s">
        <v>24</v>
      </c>
      <c r="L1278" s="26">
        <v>45445</v>
      </c>
      <c r="M1278" t="s">
        <v>1866</v>
      </c>
    </row>
    <row r="1279" spans="1:13">
      <c r="A1279" t="s">
        <v>19490</v>
      </c>
      <c r="B1279">
        <v>5550</v>
      </c>
      <c r="C1279" s="37">
        <v>241536722307</v>
      </c>
      <c r="D1279" t="str">
        <f t="shared" si="19"/>
        <v>'241536722307',</v>
      </c>
      <c r="E1279" t="s">
        <v>51</v>
      </c>
      <c r="F1279" t="s">
        <v>8086</v>
      </c>
      <c r="G1279" t="str">
        <f>CONCATENATE("'",Tabla6[[#This Row],[Public ID]],"',")</f>
        <v>'inv_8maughSgvWoiUdPTzLPFnp',</v>
      </c>
      <c r="H1279" t="s">
        <v>9</v>
      </c>
      <c r="I1279">
        <v>20</v>
      </c>
      <c r="J1279" s="39" t="s">
        <v>8087</v>
      </c>
      <c r="K1279" t="s">
        <v>24</v>
      </c>
      <c r="L1279" s="26">
        <v>45445</v>
      </c>
      <c r="M1279" t="s">
        <v>30</v>
      </c>
    </row>
    <row r="1280" spans="1:13">
      <c r="A1280" t="s">
        <v>19490</v>
      </c>
      <c r="B1280">
        <v>5550</v>
      </c>
      <c r="C1280" s="37">
        <v>241536741754</v>
      </c>
      <c r="D1280" t="str">
        <f t="shared" si="19"/>
        <v>'241536741754',</v>
      </c>
      <c r="E1280" t="s">
        <v>51</v>
      </c>
      <c r="F1280" t="s">
        <v>8088</v>
      </c>
      <c r="G1280" t="str">
        <f>CONCATENATE("'",Tabla6[[#This Row],[Public ID]],"',")</f>
        <v>'inv_GUXBZPD7axvmkD6jPLRstr',</v>
      </c>
      <c r="H1280" t="s">
        <v>9</v>
      </c>
      <c r="I1280">
        <v>40</v>
      </c>
      <c r="J1280" s="39" t="s">
        <v>8089</v>
      </c>
      <c r="K1280" t="s">
        <v>24</v>
      </c>
      <c r="L1280" s="26">
        <v>45445</v>
      </c>
      <c r="M1280" t="s">
        <v>66</v>
      </c>
    </row>
    <row r="1281" spans="1:13">
      <c r="A1281" t="s">
        <v>19490</v>
      </c>
      <c r="B1281">
        <v>5550</v>
      </c>
      <c r="C1281" s="37">
        <v>241536824448</v>
      </c>
      <c r="D1281" t="str">
        <f t="shared" si="19"/>
        <v>'241536824448',</v>
      </c>
      <c r="E1281" t="s">
        <v>51</v>
      </c>
      <c r="F1281" t="s">
        <v>8090</v>
      </c>
      <c r="G1281" t="str">
        <f>CONCATENATE("'",Tabla6[[#This Row],[Public ID]],"',")</f>
        <v>'inv_ESzYGz6BDfTSk9LSHaEDQp',</v>
      </c>
      <c r="H1281" t="s">
        <v>9</v>
      </c>
      <c r="I1281">
        <v>80</v>
      </c>
      <c r="J1281" s="39" t="s">
        <v>8091</v>
      </c>
      <c r="K1281" t="s">
        <v>145</v>
      </c>
      <c r="L1281" s="26">
        <v>45445</v>
      </c>
      <c r="M1281" t="s">
        <v>96</v>
      </c>
    </row>
    <row r="1282" spans="1:13">
      <c r="A1282" t="s">
        <v>19490</v>
      </c>
      <c r="B1282">
        <v>5550</v>
      </c>
      <c r="C1282" s="37">
        <v>241536847643</v>
      </c>
      <c r="D1282" t="str">
        <f t="shared" ref="D1282:D1345" si="20">CONCATENATE("'",C1282,"',")</f>
        <v>'241536847643',</v>
      </c>
      <c r="E1282" t="s">
        <v>51</v>
      </c>
      <c r="F1282" t="s">
        <v>8092</v>
      </c>
      <c r="G1282" t="str">
        <f>CONCATENATE("'",Tabla6[[#This Row],[Public ID]],"',")</f>
        <v>'inv_hAFGKaMksKXRSBjQQ8jFrf',</v>
      </c>
      <c r="H1282" t="s">
        <v>9</v>
      </c>
      <c r="I1282">
        <v>20</v>
      </c>
      <c r="J1282" s="39" t="s">
        <v>8093</v>
      </c>
      <c r="K1282" t="s">
        <v>24</v>
      </c>
      <c r="L1282" s="26">
        <v>45445</v>
      </c>
      <c r="M1282" t="s">
        <v>30</v>
      </c>
    </row>
    <row r="1283" spans="1:13">
      <c r="A1283" t="s">
        <v>19490</v>
      </c>
      <c r="B1283">
        <v>5550</v>
      </c>
      <c r="C1283" s="37">
        <v>241547043733</v>
      </c>
      <c r="D1283" t="str">
        <f t="shared" si="20"/>
        <v>'241547043733',</v>
      </c>
      <c r="E1283" t="s">
        <v>21</v>
      </c>
      <c r="F1283" t="s">
        <v>8094</v>
      </c>
      <c r="G1283" t="str">
        <f>CONCATENATE("'",Tabla6[[#This Row],[Public ID]],"',")</f>
        <v>'inv_agNxj4rPQHvg6fZ7vUQKSh',</v>
      </c>
      <c r="H1283" t="s">
        <v>9</v>
      </c>
      <c r="I1283">
        <v>70</v>
      </c>
      <c r="J1283" s="39" t="s">
        <v>8095</v>
      </c>
      <c r="K1283" t="s">
        <v>24</v>
      </c>
      <c r="L1283" s="26">
        <v>45445</v>
      </c>
      <c r="M1283" t="s">
        <v>176</v>
      </c>
    </row>
    <row r="1284" spans="1:13">
      <c r="A1284" t="s">
        <v>19490</v>
      </c>
      <c r="B1284">
        <v>5631</v>
      </c>
      <c r="C1284" s="61">
        <v>232545870841</v>
      </c>
      <c r="D1284" t="str">
        <f t="shared" si="20"/>
        <v>'232545870841',</v>
      </c>
      <c r="E1284" t="s">
        <v>118</v>
      </c>
      <c r="F1284" t="s">
        <v>8096</v>
      </c>
      <c r="G1284" t="str">
        <f>CONCATENATE("'",Tabla6[[#This Row],[Public ID]],"',")</f>
        <v>'inv_H5MC8RTUukcnP3CcGLeE2y',</v>
      </c>
      <c r="H1284" t="s">
        <v>9</v>
      </c>
      <c r="I1284">
        <v>300.13</v>
      </c>
      <c r="J1284" s="39" t="s">
        <v>8097</v>
      </c>
      <c r="K1284" t="s">
        <v>24</v>
      </c>
      <c r="L1284" s="26">
        <v>45446</v>
      </c>
      <c r="M1284" t="s">
        <v>6755</v>
      </c>
    </row>
    <row r="1285" spans="1:13">
      <c r="A1285" t="s">
        <v>19490</v>
      </c>
      <c r="B1285">
        <v>5631</v>
      </c>
      <c r="C1285" s="61">
        <v>232545871603</v>
      </c>
      <c r="D1285" t="str">
        <f t="shared" si="20"/>
        <v>'232545871603',</v>
      </c>
      <c r="E1285" t="s">
        <v>118</v>
      </c>
      <c r="F1285" t="s">
        <v>8098</v>
      </c>
      <c r="G1285" t="str">
        <f>CONCATENATE("'",Tabla6[[#This Row],[Public ID]],"',")</f>
        <v>'inv_i8UvmxN4EdJMxZg2xhjzHF',</v>
      </c>
      <c r="H1285" t="s">
        <v>9</v>
      </c>
      <c r="I1285">
        <v>230.04</v>
      </c>
      <c r="J1285" s="39" t="s">
        <v>8099</v>
      </c>
      <c r="K1285" t="s">
        <v>24</v>
      </c>
      <c r="L1285" s="26">
        <v>45446</v>
      </c>
      <c r="M1285" t="s">
        <v>6755</v>
      </c>
    </row>
    <row r="1286" spans="1:13">
      <c r="A1286" t="s">
        <v>19490</v>
      </c>
      <c r="B1286">
        <v>5631</v>
      </c>
      <c r="C1286" s="61">
        <v>233610923113</v>
      </c>
      <c r="D1286" t="str">
        <f t="shared" si="20"/>
        <v>'233610923113',</v>
      </c>
      <c r="E1286" t="s">
        <v>118</v>
      </c>
      <c r="F1286" t="s">
        <v>8100</v>
      </c>
      <c r="G1286" t="str">
        <f>CONCATENATE("'",Tabla6[[#This Row],[Public ID]],"',")</f>
        <v>'inv_bVffiAneeo6fNyhqQ3i22M',</v>
      </c>
      <c r="H1286" t="s">
        <v>109</v>
      </c>
      <c r="I1286">
        <v>20</v>
      </c>
      <c r="J1286" s="39" t="s">
        <v>8101</v>
      </c>
      <c r="K1286" t="s">
        <v>24</v>
      </c>
      <c r="L1286" s="26">
        <v>45446</v>
      </c>
      <c r="M1286" t="s">
        <v>107</v>
      </c>
    </row>
    <row r="1287" spans="1:13">
      <c r="A1287" t="s">
        <v>19490</v>
      </c>
      <c r="B1287">
        <v>5631</v>
      </c>
      <c r="C1287" s="61">
        <v>240058213997</v>
      </c>
      <c r="D1287" t="str">
        <f t="shared" si="20"/>
        <v>'240058213997',</v>
      </c>
      <c r="E1287" t="s">
        <v>118</v>
      </c>
      <c r="F1287" t="s">
        <v>8102</v>
      </c>
      <c r="G1287" t="str">
        <f>CONCATENATE("'",Tabla6[[#This Row],[Public ID]],"',")</f>
        <v>'inv_oGLWRBsPRo7qoxKz8qhFZN',</v>
      </c>
      <c r="H1287" t="s">
        <v>9</v>
      </c>
      <c r="I1287">
        <v>600.6</v>
      </c>
      <c r="J1287" s="39" t="s">
        <v>8103</v>
      </c>
      <c r="K1287" t="s">
        <v>24</v>
      </c>
      <c r="L1287" s="26">
        <v>45446</v>
      </c>
      <c r="M1287" t="s">
        <v>8104</v>
      </c>
    </row>
    <row r="1288" spans="1:13">
      <c r="A1288" t="s">
        <v>19490</v>
      </c>
      <c r="B1288">
        <v>5631</v>
      </c>
      <c r="C1288" s="61">
        <v>240185964553</v>
      </c>
      <c r="D1288" t="str">
        <f t="shared" si="20"/>
        <v>'240185964553',</v>
      </c>
      <c r="E1288" t="s">
        <v>118</v>
      </c>
      <c r="F1288" t="s">
        <v>8105</v>
      </c>
      <c r="G1288" t="str">
        <f>CONCATENATE("'",Tabla6[[#This Row],[Public ID]],"',")</f>
        <v>'inv_8rNbMFk3rBTevPTxySbPVY',</v>
      </c>
      <c r="H1288" t="s">
        <v>9</v>
      </c>
      <c r="I1288">
        <v>587.95000000000005</v>
      </c>
      <c r="J1288" s="39" t="s">
        <v>8106</v>
      </c>
      <c r="K1288" t="s">
        <v>24</v>
      </c>
      <c r="L1288" s="26">
        <v>45446</v>
      </c>
      <c r="M1288" t="s">
        <v>6614</v>
      </c>
    </row>
    <row r="1289" spans="1:13">
      <c r="A1289" t="s">
        <v>19490</v>
      </c>
      <c r="B1289">
        <v>5631</v>
      </c>
      <c r="C1289" s="61">
        <v>240815740962</v>
      </c>
      <c r="D1289" t="str">
        <f t="shared" si="20"/>
        <v>'240815740962',</v>
      </c>
      <c r="E1289" t="s">
        <v>118</v>
      </c>
      <c r="F1289" t="s">
        <v>8107</v>
      </c>
      <c r="G1289" t="str">
        <f>CONCATENATE("'",Tabla6[[#This Row],[Public ID]],"',")</f>
        <v>'inv_PANB2m5dQDCtgcKz2SYMUS',</v>
      </c>
      <c r="H1289" t="s">
        <v>9</v>
      </c>
      <c r="I1289">
        <v>311.5</v>
      </c>
      <c r="J1289" s="39" t="s">
        <v>8108</v>
      </c>
      <c r="K1289" t="s">
        <v>24</v>
      </c>
      <c r="L1289" s="26">
        <v>45446</v>
      </c>
      <c r="M1289" t="s">
        <v>8109</v>
      </c>
    </row>
    <row r="1290" spans="1:13">
      <c r="A1290" t="s">
        <v>19490</v>
      </c>
      <c r="B1290">
        <v>5631</v>
      </c>
      <c r="C1290" s="61">
        <v>241138667222</v>
      </c>
      <c r="D1290" t="str">
        <f t="shared" si="20"/>
        <v>'241138667222',</v>
      </c>
      <c r="E1290" t="s">
        <v>118</v>
      </c>
      <c r="F1290" t="s">
        <v>8110</v>
      </c>
      <c r="G1290" t="str">
        <f>CONCATENATE("'",Tabla6[[#This Row],[Public ID]],"',")</f>
        <v>'inv_gaLrdTBPfrASNcx8KSszJg',</v>
      </c>
      <c r="H1290" t="s">
        <v>9</v>
      </c>
      <c r="I1290">
        <v>1000.9</v>
      </c>
      <c r="J1290" s="39" t="s">
        <v>8111</v>
      </c>
      <c r="K1290" t="s">
        <v>24</v>
      </c>
      <c r="L1290" s="26">
        <v>45446</v>
      </c>
      <c r="M1290" t="s">
        <v>8112</v>
      </c>
    </row>
    <row r="1291" spans="1:13">
      <c r="A1291" t="s">
        <v>19490</v>
      </c>
      <c r="B1291">
        <v>5631</v>
      </c>
      <c r="C1291" s="61">
        <v>241159936389</v>
      </c>
      <c r="D1291" t="str">
        <f t="shared" si="20"/>
        <v>'241159936389',</v>
      </c>
      <c r="E1291" t="s">
        <v>118</v>
      </c>
      <c r="F1291" t="s">
        <v>8113</v>
      </c>
      <c r="G1291" t="str">
        <f>CONCATENATE("'",Tabla6[[#This Row],[Public ID]],"',")</f>
        <v>'inv_jtvsA2VndNYXFY4fWomx25',</v>
      </c>
      <c r="H1291" t="s">
        <v>9</v>
      </c>
      <c r="I1291">
        <v>439.45</v>
      </c>
      <c r="J1291" s="39" t="s">
        <v>8114</v>
      </c>
      <c r="K1291" t="s">
        <v>24</v>
      </c>
      <c r="L1291" s="26">
        <v>45446</v>
      </c>
      <c r="M1291" t="s">
        <v>6755</v>
      </c>
    </row>
    <row r="1292" spans="1:13">
      <c r="A1292" t="s">
        <v>19490</v>
      </c>
      <c r="B1292">
        <v>5631</v>
      </c>
      <c r="C1292" s="61">
        <v>241267940281</v>
      </c>
      <c r="D1292" t="str">
        <f t="shared" si="20"/>
        <v>'241267940281',</v>
      </c>
      <c r="E1292" t="s">
        <v>118</v>
      </c>
      <c r="F1292" t="s">
        <v>8115</v>
      </c>
      <c r="G1292" t="str">
        <f>CONCATENATE("'",Tabla6[[#This Row],[Public ID]],"',")</f>
        <v>'inv_HrKyuPWDZH3yN94CJ7Cbon',</v>
      </c>
      <c r="H1292" t="s">
        <v>9</v>
      </c>
      <c r="I1292">
        <v>151</v>
      </c>
      <c r="J1292" s="39" t="s">
        <v>8116</v>
      </c>
      <c r="K1292" t="s">
        <v>24</v>
      </c>
      <c r="L1292" s="26">
        <v>45446</v>
      </c>
      <c r="M1292" t="s">
        <v>3753</v>
      </c>
    </row>
    <row r="1293" spans="1:13">
      <c r="A1293" t="s">
        <v>19490</v>
      </c>
      <c r="B1293">
        <v>5631</v>
      </c>
      <c r="C1293" s="61">
        <v>241290182042</v>
      </c>
      <c r="D1293" t="str">
        <f t="shared" si="20"/>
        <v>'241290182042',</v>
      </c>
      <c r="E1293" t="s">
        <v>118</v>
      </c>
      <c r="F1293" t="s">
        <v>8117</v>
      </c>
      <c r="G1293" t="str">
        <f>CONCATENATE("'",Tabla6[[#This Row],[Public ID]],"',")</f>
        <v>'inv_HNdZFodW2FhSiTQmCffnkP',</v>
      </c>
      <c r="H1293" t="s">
        <v>9</v>
      </c>
      <c r="I1293">
        <v>402.4</v>
      </c>
      <c r="J1293" s="39" t="s">
        <v>8118</v>
      </c>
      <c r="K1293" t="s">
        <v>24</v>
      </c>
      <c r="L1293" s="26">
        <v>45446</v>
      </c>
      <c r="M1293" t="s">
        <v>8119</v>
      </c>
    </row>
    <row r="1294" spans="1:13">
      <c r="A1294" t="s">
        <v>19490</v>
      </c>
      <c r="B1294">
        <v>5631</v>
      </c>
      <c r="C1294" s="61">
        <v>241321853079</v>
      </c>
      <c r="D1294" t="str">
        <f t="shared" si="20"/>
        <v>'241321853079',</v>
      </c>
      <c r="E1294" t="s">
        <v>118</v>
      </c>
      <c r="F1294" t="s">
        <v>8120</v>
      </c>
      <c r="G1294" t="str">
        <f>CONCATENATE("'",Tabla6[[#This Row],[Public ID]],"',")</f>
        <v>'inv_Z5FWFKwEXXecWtvayqEKWd',</v>
      </c>
      <c r="H1294" t="s">
        <v>9</v>
      </c>
      <c r="I1294">
        <v>606.69000000000005</v>
      </c>
      <c r="J1294" s="39" t="s">
        <v>8121</v>
      </c>
      <c r="K1294" t="s">
        <v>24</v>
      </c>
      <c r="L1294" s="26">
        <v>45446</v>
      </c>
      <c r="M1294" t="s">
        <v>8122</v>
      </c>
    </row>
    <row r="1295" spans="1:13">
      <c r="A1295" t="s">
        <v>19490</v>
      </c>
      <c r="B1295">
        <v>5631</v>
      </c>
      <c r="C1295" s="61">
        <v>241385572801</v>
      </c>
      <c r="D1295" t="str">
        <f t="shared" si="20"/>
        <v>'241385572801',</v>
      </c>
      <c r="E1295" t="s">
        <v>118</v>
      </c>
      <c r="F1295" t="s">
        <v>8123</v>
      </c>
      <c r="G1295" t="str">
        <f>CONCATENATE("'",Tabla6[[#This Row],[Public ID]],"',")</f>
        <v>'inv_avFCLtcCa29gdZP6j2tKhB',</v>
      </c>
      <c r="H1295" t="s">
        <v>9</v>
      </c>
      <c r="I1295">
        <v>100</v>
      </c>
      <c r="J1295" s="39" t="s">
        <v>8124</v>
      </c>
      <c r="K1295" t="s">
        <v>24</v>
      </c>
      <c r="L1295" s="26">
        <v>45446</v>
      </c>
      <c r="M1295" t="s">
        <v>3753</v>
      </c>
    </row>
    <row r="1296" spans="1:13">
      <c r="A1296" t="s">
        <v>19490</v>
      </c>
      <c r="B1296">
        <v>5631</v>
      </c>
      <c r="C1296" s="61">
        <v>241407072244</v>
      </c>
      <c r="D1296" t="str">
        <f t="shared" si="20"/>
        <v>'241407072244',</v>
      </c>
      <c r="E1296" t="s">
        <v>118</v>
      </c>
      <c r="F1296" t="s">
        <v>8125</v>
      </c>
      <c r="G1296" t="str">
        <f>CONCATENATE("'",Tabla6[[#This Row],[Public ID]],"',")</f>
        <v>'inv_ZudxrEBCdq4gMAmqCvuLAo',</v>
      </c>
      <c r="H1296" t="s">
        <v>9</v>
      </c>
      <c r="I1296">
        <v>260</v>
      </c>
      <c r="J1296" s="39" t="s">
        <v>8126</v>
      </c>
      <c r="K1296" t="s">
        <v>24</v>
      </c>
      <c r="L1296" s="26">
        <v>45446</v>
      </c>
      <c r="M1296" t="s">
        <v>8127</v>
      </c>
    </row>
    <row r="1297" spans="1:13">
      <c r="A1297" t="s">
        <v>19490</v>
      </c>
      <c r="B1297">
        <v>5631</v>
      </c>
      <c r="C1297" s="61">
        <v>241417682244</v>
      </c>
      <c r="D1297" t="str">
        <f t="shared" si="20"/>
        <v>'241417682244',</v>
      </c>
      <c r="E1297" t="s">
        <v>118</v>
      </c>
      <c r="F1297" t="s">
        <v>8128</v>
      </c>
      <c r="G1297" t="str">
        <f>CONCATENATE("'",Tabla6[[#This Row],[Public ID]],"',")</f>
        <v>'inv_TThFpUtBPVqy9sWd56bMio',</v>
      </c>
      <c r="H1297" t="s">
        <v>9</v>
      </c>
      <c r="I1297">
        <v>139.41</v>
      </c>
      <c r="J1297" s="39" t="s">
        <v>8129</v>
      </c>
      <c r="K1297" t="s">
        <v>24</v>
      </c>
      <c r="L1297" s="26">
        <v>45446</v>
      </c>
      <c r="M1297" t="s">
        <v>8130</v>
      </c>
    </row>
    <row r="1298" spans="1:13">
      <c r="A1298" t="s">
        <v>19490</v>
      </c>
      <c r="B1298">
        <v>5631</v>
      </c>
      <c r="C1298" s="61">
        <v>241449576505</v>
      </c>
      <c r="D1298" t="str">
        <f t="shared" si="20"/>
        <v>'241449576505',</v>
      </c>
      <c r="E1298" t="s">
        <v>118</v>
      </c>
      <c r="F1298" t="s">
        <v>8131</v>
      </c>
      <c r="G1298" t="str">
        <f>CONCATENATE("'",Tabla6[[#This Row],[Public ID]],"',")</f>
        <v>'inv_kSaSzCzjCQvNex5sYDjCtX',</v>
      </c>
      <c r="H1298" t="s">
        <v>9</v>
      </c>
      <c r="I1298">
        <v>401.8</v>
      </c>
      <c r="J1298" s="39" t="s">
        <v>8132</v>
      </c>
      <c r="K1298" t="s">
        <v>24</v>
      </c>
      <c r="L1298" s="26">
        <v>45446</v>
      </c>
      <c r="M1298" t="s">
        <v>2468</v>
      </c>
    </row>
    <row r="1299" spans="1:13">
      <c r="A1299" t="s">
        <v>19490</v>
      </c>
      <c r="B1299">
        <v>5631</v>
      </c>
      <c r="C1299" s="61">
        <v>241459771165</v>
      </c>
      <c r="D1299" t="str">
        <f t="shared" si="20"/>
        <v>'241459771165',</v>
      </c>
      <c r="E1299" t="s">
        <v>21</v>
      </c>
      <c r="F1299" t="s">
        <v>8133</v>
      </c>
      <c r="G1299" t="str">
        <f>CONCATENATE("'",Tabla6[[#This Row],[Public ID]],"',")</f>
        <v>'inv_o9G5fuMv6FxWUXMown3rP2',</v>
      </c>
      <c r="H1299" t="s">
        <v>9</v>
      </c>
      <c r="I1299">
        <v>395.25</v>
      </c>
      <c r="J1299" s="39" t="s">
        <v>8134</v>
      </c>
      <c r="K1299" t="s">
        <v>24</v>
      </c>
      <c r="L1299" s="26">
        <v>45446</v>
      </c>
      <c r="M1299" t="s">
        <v>7956</v>
      </c>
    </row>
    <row r="1300" spans="1:13">
      <c r="A1300" t="s">
        <v>19490</v>
      </c>
      <c r="B1300">
        <v>5631</v>
      </c>
      <c r="C1300" s="61">
        <v>241557723328</v>
      </c>
      <c r="D1300" t="str">
        <f t="shared" si="20"/>
        <v>'241557723328',</v>
      </c>
      <c r="E1300" t="s">
        <v>51</v>
      </c>
      <c r="F1300" t="s">
        <v>8135</v>
      </c>
      <c r="G1300" t="str">
        <f>CONCATENATE("'",Tabla6[[#This Row],[Public ID]],"',")</f>
        <v>'inv_Z8T3T62yfPA5XjcGFdxF6Z',</v>
      </c>
      <c r="H1300" t="s">
        <v>9</v>
      </c>
      <c r="I1300">
        <v>100</v>
      </c>
      <c r="J1300" s="39" t="s">
        <v>8136</v>
      </c>
      <c r="K1300" t="s">
        <v>24</v>
      </c>
      <c r="L1300" s="26">
        <v>45446</v>
      </c>
      <c r="M1300" t="s">
        <v>96</v>
      </c>
    </row>
    <row r="1301" spans="1:13">
      <c r="A1301" t="s">
        <v>19490</v>
      </c>
      <c r="B1301">
        <v>5631</v>
      </c>
      <c r="C1301" s="61">
        <v>241557841178</v>
      </c>
      <c r="D1301" t="str">
        <f t="shared" si="20"/>
        <v>'241557841178',</v>
      </c>
      <c r="E1301" t="s">
        <v>51</v>
      </c>
      <c r="F1301" t="s">
        <v>8137</v>
      </c>
      <c r="G1301" t="str">
        <f>CONCATENATE("'",Tabla6[[#This Row],[Public ID]],"',")</f>
        <v>'inv_anLzpagyVSfzrEgriniArt',</v>
      </c>
      <c r="H1301" t="s">
        <v>9</v>
      </c>
      <c r="I1301">
        <v>41</v>
      </c>
      <c r="J1301" s="39" t="s">
        <v>8138</v>
      </c>
      <c r="K1301" t="s">
        <v>24</v>
      </c>
      <c r="L1301" s="26">
        <v>45446</v>
      </c>
      <c r="M1301" t="s">
        <v>96</v>
      </c>
    </row>
    <row r="1302" spans="1:13">
      <c r="A1302" t="s">
        <v>19490</v>
      </c>
      <c r="B1302">
        <v>5631</v>
      </c>
      <c r="C1302" s="61">
        <v>241558135666</v>
      </c>
      <c r="D1302" t="str">
        <f t="shared" si="20"/>
        <v>'241558135666',</v>
      </c>
      <c r="E1302" t="s">
        <v>51</v>
      </c>
      <c r="F1302" t="s">
        <v>8139</v>
      </c>
      <c r="G1302" t="str">
        <f>CONCATENATE("'",Tabla6[[#This Row],[Public ID]],"',")</f>
        <v>'inv_FVUPqKfwUBXCHqw3nBE2Re',</v>
      </c>
      <c r="H1302" t="s">
        <v>9</v>
      </c>
      <c r="I1302">
        <v>20</v>
      </c>
      <c r="J1302" s="39" t="s">
        <v>8140</v>
      </c>
      <c r="K1302" t="s">
        <v>24</v>
      </c>
      <c r="L1302" s="26">
        <v>45446</v>
      </c>
      <c r="M1302" t="s">
        <v>30</v>
      </c>
    </row>
    <row r="1303" spans="1:13">
      <c r="A1303" t="s">
        <v>19490</v>
      </c>
      <c r="B1303">
        <v>5631</v>
      </c>
      <c r="C1303" s="61">
        <v>241558226794</v>
      </c>
      <c r="D1303" t="str">
        <f t="shared" si="20"/>
        <v>'241558226794',</v>
      </c>
      <c r="E1303" t="s">
        <v>51</v>
      </c>
      <c r="F1303" t="s">
        <v>8141</v>
      </c>
      <c r="G1303" t="str">
        <f>CONCATENATE("'",Tabla6[[#This Row],[Public ID]],"',")</f>
        <v>'inv_GTZsV4fNJmb7fN4UpqkC8t',</v>
      </c>
      <c r="H1303" t="s">
        <v>9</v>
      </c>
      <c r="I1303">
        <v>49.9</v>
      </c>
      <c r="J1303" s="39" t="s">
        <v>8142</v>
      </c>
      <c r="K1303" t="s">
        <v>24</v>
      </c>
      <c r="L1303" s="26">
        <v>45446</v>
      </c>
      <c r="M1303" t="s">
        <v>66</v>
      </c>
    </row>
    <row r="1304" spans="1:13">
      <c r="A1304" t="s">
        <v>19490</v>
      </c>
      <c r="B1304">
        <v>5631</v>
      </c>
      <c r="C1304" s="61">
        <v>241558279619</v>
      </c>
      <c r="D1304" t="str">
        <f t="shared" si="20"/>
        <v>'241558279619',</v>
      </c>
      <c r="E1304" t="s">
        <v>51</v>
      </c>
      <c r="F1304" t="s">
        <v>8143</v>
      </c>
      <c r="G1304" t="str">
        <f>CONCATENATE("'",Tabla6[[#This Row],[Public ID]],"',")</f>
        <v>'inv_FyLRatgHRVb5FqFtyDqab9',</v>
      </c>
      <c r="H1304" t="s">
        <v>9</v>
      </c>
      <c r="I1304">
        <v>7.9</v>
      </c>
      <c r="J1304" s="39" t="s">
        <v>8144</v>
      </c>
      <c r="K1304" t="s">
        <v>24</v>
      </c>
      <c r="L1304" s="26">
        <v>45446</v>
      </c>
      <c r="M1304" t="s">
        <v>66</v>
      </c>
    </row>
    <row r="1305" spans="1:13">
      <c r="A1305" t="s">
        <v>19490</v>
      </c>
      <c r="B1305">
        <v>5631</v>
      </c>
      <c r="C1305" s="61">
        <v>241558308134</v>
      </c>
      <c r="D1305" t="str">
        <f t="shared" si="20"/>
        <v>'241558308134',</v>
      </c>
      <c r="E1305" t="s">
        <v>51</v>
      </c>
      <c r="F1305" t="s">
        <v>8145</v>
      </c>
      <c r="G1305" t="str">
        <f>CONCATENATE("'",Tabla6[[#This Row],[Public ID]],"',")</f>
        <v>'inv_XSnAtXnaSY5Xd9Qh2uYet2',</v>
      </c>
      <c r="H1305" t="s">
        <v>9</v>
      </c>
      <c r="I1305">
        <v>30</v>
      </c>
      <c r="J1305" s="39" t="s">
        <v>8146</v>
      </c>
      <c r="K1305" t="s">
        <v>24</v>
      </c>
      <c r="L1305" s="26">
        <v>45446</v>
      </c>
      <c r="M1305" t="s">
        <v>96</v>
      </c>
    </row>
    <row r="1306" spans="1:13">
      <c r="A1306" t="s">
        <v>19490</v>
      </c>
      <c r="B1306">
        <v>5631</v>
      </c>
      <c r="C1306" s="61">
        <v>241558357092</v>
      </c>
      <c r="D1306" t="str">
        <f t="shared" si="20"/>
        <v>'241558357092',</v>
      </c>
      <c r="E1306" t="s">
        <v>51</v>
      </c>
      <c r="F1306" t="s">
        <v>8147</v>
      </c>
      <c r="G1306" t="str">
        <f>CONCATENATE("'",Tabla6[[#This Row],[Public ID]],"',")</f>
        <v>'inv_57ra8fpwitw5HgtjA7FjhH',</v>
      </c>
      <c r="H1306" t="s">
        <v>9</v>
      </c>
      <c r="I1306">
        <v>20</v>
      </c>
      <c r="J1306" s="39" t="s">
        <v>8148</v>
      </c>
      <c r="K1306" t="s">
        <v>24</v>
      </c>
      <c r="L1306" s="26">
        <v>45446</v>
      </c>
      <c r="M1306" t="s">
        <v>30</v>
      </c>
    </row>
    <row r="1307" spans="1:13">
      <c r="A1307" t="s">
        <v>19490</v>
      </c>
      <c r="B1307">
        <v>5631</v>
      </c>
      <c r="C1307" s="61">
        <v>241558412198</v>
      </c>
      <c r="D1307" t="str">
        <f t="shared" si="20"/>
        <v>'241558412198',</v>
      </c>
      <c r="E1307" t="s">
        <v>51</v>
      </c>
      <c r="F1307" t="s">
        <v>8149</v>
      </c>
      <c r="G1307" t="str">
        <f>CONCATENATE("'",Tabla6[[#This Row],[Public ID]],"',")</f>
        <v>'inv_aiMfcXcvwkqJJ7hvh7XXiJ',</v>
      </c>
      <c r="H1307" t="s">
        <v>9</v>
      </c>
      <c r="I1307">
        <v>20</v>
      </c>
      <c r="J1307" s="39" t="s">
        <v>8150</v>
      </c>
      <c r="K1307" t="s">
        <v>24</v>
      </c>
      <c r="L1307" s="26">
        <v>45446</v>
      </c>
      <c r="M1307" t="s">
        <v>96</v>
      </c>
    </row>
    <row r="1308" spans="1:13">
      <c r="A1308" t="s">
        <v>19490</v>
      </c>
      <c r="B1308">
        <v>7868</v>
      </c>
      <c r="C1308" s="61">
        <v>242335839554</v>
      </c>
      <c r="D1308" t="str">
        <f t="shared" si="20"/>
        <v>'242335839554',</v>
      </c>
      <c r="G1308" t="str">
        <f>CONCATENATE("'",Tabla6[[#This Row],[Public ID]],"',")</f>
        <v>'',</v>
      </c>
      <c r="H1308"/>
      <c r="I1308" s="28"/>
      <c r="J1308" s="253"/>
      <c r="L1308" s="26"/>
    </row>
    <row r="1309" spans="1:13">
      <c r="A1309" t="s">
        <v>19490</v>
      </c>
      <c r="B1309">
        <v>5662</v>
      </c>
      <c r="C1309" s="61">
        <v>241343354519</v>
      </c>
      <c r="D1309" t="str">
        <f t="shared" si="20"/>
        <v>'241343354519',</v>
      </c>
      <c r="E1309" t="s">
        <v>118</v>
      </c>
      <c r="F1309" t="s">
        <v>8012</v>
      </c>
      <c r="G1309" t="str">
        <f>CONCATENATE("'",Tabla6[[#This Row],[Public ID]],"',")</f>
        <v>'inv_B6M5pamS4sdP7LhBhuesbD',</v>
      </c>
      <c r="H1309" t="s">
        <v>9</v>
      </c>
      <c r="I1309">
        <v>385.39</v>
      </c>
      <c r="J1309" s="39" t="s">
        <v>8013</v>
      </c>
      <c r="K1309" t="s">
        <v>24</v>
      </c>
      <c r="L1309" s="26">
        <v>45442</v>
      </c>
      <c r="M1309" s="32" t="s">
        <v>8014</v>
      </c>
    </row>
    <row r="1310" spans="1:13">
      <c r="A1310" t="s">
        <v>19490</v>
      </c>
      <c r="B1310">
        <v>5662</v>
      </c>
      <c r="C1310" s="61">
        <v>240601702506</v>
      </c>
      <c r="D1310" t="str">
        <f t="shared" si="20"/>
        <v>'240601702506',</v>
      </c>
      <c r="E1310" t="s">
        <v>118</v>
      </c>
      <c r="F1310" t="s">
        <v>8151</v>
      </c>
      <c r="G1310" t="str">
        <f>CONCATENATE("'",Tabla6[[#This Row],[Public ID]],"',")</f>
        <v>'inv_MXtfV8k3cBgLj98xmuKdnt',</v>
      </c>
      <c r="H1310" t="s">
        <v>9</v>
      </c>
      <c r="I1310">
        <v>188.9</v>
      </c>
      <c r="J1310" s="39" t="s">
        <v>8152</v>
      </c>
      <c r="K1310" t="s">
        <v>145</v>
      </c>
      <c r="L1310" s="26">
        <v>45446</v>
      </c>
      <c r="M1310" s="32" t="s">
        <v>5981</v>
      </c>
    </row>
    <row r="1311" spans="1:13">
      <c r="A1311" t="s">
        <v>19490</v>
      </c>
      <c r="B1311">
        <v>5662</v>
      </c>
      <c r="C1311" s="61">
        <v>241569146753</v>
      </c>
      <c r="D1311" t="str">
        <f t="shared" si="20"/>
        <v>'241569146753',</v>
      </c>
      <c r="E1311" t="s">
        <v>51</v>
      </c>
      <c r="F1311" t="s">
        <v>8153</v>
      </c>
      <c r="G1311" t="str">
        <f>CONCATENATE("'",Tabla6[[#This Row],[Public ID]],"',")</f>
        <v>'inv_NAuz6XmorCzFk3Wi7Gdxke',</v>
      </c>
      <c r="H1311" t="s">
        <v>9</v>
      </c>
      <c r="I1311">
        <v>16</v>
      </c>
      <c r="J1311" s="39" t="s">
        <v>8154</v>
      </c>
      <c r="K1311" t="s">
        <v>24</v>
      </c>
      <c r="L1311" s="26">
        <v>45447</v>
      </c>
      <c r="M1311" s="32" t="s">
        <v>66</v>
      </c>
    </row>
    <row r="1312" spans="1:13">
      <c r="A1312" t="s">
        <v>19490</v>
      </c>
      <c r="B1312">
        <v>5662</v>
      </c>
      <c r="C1312" s="61">
        <v>241568694545</v>
      </c>
      <c r="D1312" t="str">
        <f t="shared" si="20"/>
        <v>'241568694545',</v>
      </c>
      <c r="E1312" t="s">
        <v>51</v>
      </c>
      <c r="F1312" t="s">
        <v>8155</v>
      </c>
      <c r="G1312" t="str">
        <f>CONCATENATE("'",Tabla6[[#This Row],[Public ID]],"',")</f>
        <v>'inv_FT5NTgxnf63k4yQCRvXdBr',</v>
      </c>
      <c r="H1312" t="s">
        <v>9</v>
      </c>
      <c r="I1312">
        <v>20</v>
      </c>
      <c r="J1312" s="39" t="s">
        <v>8156</v>
      </c>
      <c r="K1312" t="s">
        <v>24</v>
      </c>
      <c r="L1312" s="26">
        <v>45447</v>
      </c>
      <c r="M1312" s="32" t="s">
        <v>484</v>
      </c>
    </row>
    <row r="1313" spans="1:13">
      <c r="A1313" t="s">
        <v>19490</v>
      </c>
      <c r="B1313">
        <v>5662</v>
      </c>
      <c r="C1313" s="61">
        <v>241569038148</v>
      </c>
      <c r="D1313" t="str">
        <f t="shared" si="20"/>
        <v>'241569038148',</v>
      </c>
      <c r="E1313" t="s">
        <v>51</v>
      </c>
      <c r="F1313" t="s">
        <v>8157</v>
      </c>
      <c r="G1313" t="str">
        <f>CONCATENATE("'",Tabla6[[#This Row],[Public ID]],"',")</f>
        <v>'inv_SxumwPuPTcypVXhy7CXdAb',</v>
      </c>
      <c r="H1313" t="s">
        <v>9</v>
      </c>
      <c r="I1313">
        <v>20</v>
      </c>
      <c r="J1313" s="39" t="s">
        <v>8158</v>
      </c>
      <c r="K1313" t="s">
        <v>24</v>
      </c>
      <c r="L1313" s="26">
        <v>45447</v>
      </c>
      <c r="M1313" s="32" t="s">
        <v>30</v>
      </c>
    </row>
    <row r="1314" spans="1:13">
      <c r="A1314" t="s">
        <v>19490</v>
      </c>
      <c r="B1314">
        <v>5662</v>
      </c>
      <c r="C1314" s="61">
        <v>241568695264</v>
      </c>
      <c r="D1314" t="str">
        <f t="shared" si="20"/>
        <v>'241568695264',</v>
      </c>
      <c r="E1314" t="s">
        <v>51</v>
      </c>
      <c r="F1314" t="s">
        <v>8159</v>
      </c>
      <c r="G1314" t="str">
        <f>CONCATENATE("'",Tabla6[[#This Row],[Public ID]],"',")</f>
        <v>'inv_LSMYaQGmaxbyZf4hD7RdSE',</v>
      </c>
      <c r="H1314" t="s">
        <v>9</v>
      </c>
      <c r="I1314">
        <v>20</v>
      </c>
      <c r="J1314" s="39" t="s">
        <v>8160</v>
      </c>
      <c r="K1314" t="s">
        <v>24</v>
      </c>
      <c r="L1314" s="26">
        <v>45447</v>
      </c>
      <c r="M1314" s="32" t="s">
        <v>30</v>
      </c>
    </row>
    <row r="1315" spans="1:13">
      <c r="A1315" t="s">
        <v>19490</v>
      </c>
      <c r="B1315">
        <v>5662</v>
      </c>
      <c r="C1315" s="61">
        <v>241568692954</v>
      </c>
      <c r="D1315" t="str">
        <f t="shared" si="20"/>
        <v>'241568692954',</v>
      </c>
      <c r="E1315" t="s">
        <v>51</v>
      </c>
      <c r="F1315" t="s">
        <v>8161</v>
      </c>
      <c r="G1315" t="str">
        <f>CONCATENATE("'",Tabla6[[#This Row],[Public ID]],"',")</f>
        <v>'inv_NFiQ7NWZyWmfLNqJwc9Xjb',</v>
      </c>
      <c r="H1315" t="s">
        <v>9</v>
      </c>
      <c r="I1315">
        <v>30</v>
      </c>
      <c r="J1315" s="39" t="s">
        <v>8162</v>
      </c>
      <c r="K1315" t="s">
        <v>24</v>
      </c>
      <c r="L1315" s="26">
        <v>45447</v>
      </c>
      <c r="M1315" s="32" t="s">
        <v>27</v>
      </c>
    </row>
    <row r="1316" spans="1:13">
      <c r="A1316" t="s">
        <v>19490</v>
      </c>
      <c r="B1316">
        <v>5662</v>
      </c>
      <c r="C1316" s="61">
        <v>241568695455</v>
      </c>
      <c r="D1316" t="str">
        <f t="shared" si="20"/>
        <v>'241568695455',</v>
      </c>
      <c r="E1316" t="s">
        <v>51</v>
      </c>
      <c r="F1316" t="s">
        <v>8163</v>
      </c>
      <c r="G1316" t="str">
        <f>CONCATENATE("'",Tabla6[[#This Row],[Public ID]],"',")</f>
        <v>'inv_MdnHsnXGUxCgBfPP4HaKwb',</v>
      </c>
      <c r="H1316" t="s">
        <v>9</v>
      </c>
      <c r="I1316">
        <v>35</v>
      </c>
      <c r="J1316" s="39" t="s">
        <v>8164</v>
      </c>
      <c r="K1316" t="s">
        <v>24</v>
      </c>
      <c r="L1316" s="26">
        <v>45447</v>
      </c>
      <c r="M1316" s="32" t="s">
        <v>30</v>
      </c>
    </row>
    <row r="1317" spans="1:13">
      <c r="A1317" t="s">
        <v>19490</v>
      </c>
      <c r="B1317">
        <v>5662</v>
      </c>
      <c r="C1317" s="61">
        <v>241569072794</v>
      </c>
      <c r="D1317" t="str">
        <f t="shared" si="20"/>
        <v>'241569072794',</v>
      </c>
      <c r="E1317" t="s">
        <v>51</v>
      </c>
      <c r="F1317" t="s">
        <v>8165</v>
      </c>
      <c r="G1317" t="str">
        <f>CONCATENATE("'",Tabla6[[#This Row],[Public ID]],"',")</f>
        <v>'inv_5CoLB2EummkY79ddgUdn5z',</v>
      </c>
      <c r="H1317" t="s">
        <v>9</v>
      </c>
      <c r="I1317">
        <v>40</v>
      </c>
      <c r="J1317" s="39" t="s">
        <v>8166</v>
      </c>
      <c r="K1317" t="s">
        <v>24</v>
      </c>
      <c r="L1317" s="26">
        <v>45447</v>
      </c>
      <c r="M1317" s="32" t="s">
        <v>66</v>
      </c>
    </row>
    <row r="1318" spans="1:13">
      <c r="A1318" t="s">
        <v>19490</v>
      </c>
      <c r="B1318">
        <v>5662</v>
      </c>
      <c r="C1318" s="61">
        <v>241568966232</v>
      </c>
      <c r="D1318" t="str">
        <f t="shared" si="20"/>
        <v>'241568966232',</v>
      </c>
      <c r="E1318" t="s">
        <v>51</v>
      </c>
      <c r="F1318" t="s">
        <v>8167</v>
      </c>
      <c r="G1318" t="str">
        <f>CONCATENATE("'",Tabla6[[#This Row],[Public ID]],"',")</f>
        <v>'inv_hDKUD8SDWLDnnjFyshjL84',</v>
      </c>
      <c r="H1318" t="s">
        <v>9</v>
      </c>
      <c r="I1318">
        <v>50</v>
      </c>
      <c r="J1318" s="39" t="s">
        <v>8168</v>
      </c>
      <c r="K1318" t="s">
        <v>24</v>
      </c>
      <c r="L1318" s="26">
        <v>45447</v>
      </c>
      <c r="M1318" s="32" t="s">
        <v>30</v>
      </c>
    </row>
    <row r="1319" spans="1:13">
      <c r="A1319" t="s">
        <v>19490</v>
      </c>
      <c r="B1319">
        <v>5662</v>
      </c>
      <c r="C1319" s="61">
        <v>241568676264</v>
      </c>
      <c r="D1319" t="str">
        <f t="shared" si="20"/>
        <v>'241568676264',</v>
      </c>
      <c r="E1319" t="s">
        <v>21</v>
      </c>
      <c r="F1319" t="s">
        <v>8169</v>
      </c>
      <c r="G1319" t="str">
        <f>CONCATENATE("'",Tabla6[[#This Row],[Public ID]],"',")</f>
        <v>'inv_Mp9VCsc2CyibPDqxTueXcB',</v>
      </c>
      <c r="H1319" t="s">
        <v>9</v>
      </c>
      <c r="I1319">
        <v>50</v>
      </c>
      <c r="J1319" s="39" t="s">
        <v>8170</v>
      </c>
      <c r="K1319" t="s">
        <v>24</v>
      </c>
      <c r="L1319" s="26">
        <v>45447</v>
      </c>
      <c r="M1319" s="32" t="s">
        <v>136</v>
      </c>
    </row>
    <row r="1320" spans="1:13">
      <c r="A1320" t="s">
        <v>19490</v>
      </c>
      <c r="B1320">
        <v>5662</v>
      </c>
      <c r="C1320" s="61">
        <v>241569292357</v>
      </c>
      <c r="D1320" t="str">
        <f t="shared" si="20"/>
        <v>'241569292357',</v>
      </c>
      <c r="E1320" t="s">
        <v>51</v>
      </c>
      <c r="F1320" t="s">
        <v>8171</v>
      </c>
      <c r="G1320" t="str">
        <f>CONCATENATE("'",Tabla6[[#This Row],[Public ID]],"',")</f>
        <v>'inv_fbKjAWTszDmhzVmH6ndHC9',</v>
      </c>
      <c r="H1320" t="s">
        <v>9</v>
      </c>
      <c r="I1320">
        <v>50</v>
      </c>
      <c r="J1320" s="39" t="s">
        <v>8172</v>
      </c>
      <c r="K1320" t="s">
        <v>24</v>
      </c>
      <c r="L1320" s="26">
        <v>45447</v>
      </c>
      <c r="M1320" s="32" t="s">
        <v>484</v>
      </c>
    </row>
    <row r="1321" spans="1:13">
      <c r="A1321" t="s">
        <v>19490</v>
      </c>
      <c r="B1321">
        <v>5662</v>
      </c>
      <c r="C1321" s="61">
        <v>241569070672</v>
      </c>
      <c r="D1321" t="str">
        <f t="shared" si="20"/>
        <v>'241569070672',</v>
      </c>
      <c r="E1321" t="s">
        <v>645</v>
      </c>
      <c r="F1321" t="s">
        <v>8173</v>
      </c>
      <c r="G1321" t="str">
        <f>CONCATENATE("'",Tabla6[[#This Row],[Public ID]],"',")</f>
        <v>'inv_kKKYZaZ9o5s3xX3JU5pa7C',</v>
      </c>
      <c r="H1321" t="s">
        <v>9</v>
      </c>
      <c r="I1321">
        <v>53.5</v>
      </c>
      <c r="J1321" s="39" t="s">
        <v>8174</v>
      </c>
      <c r="K1321" t="s">
        <v>24</v>
      </c>
      <c r="L1321" s="26">
        <v>45447</v>
      </c>
      <c r="M1321" s="32" t="s">
        <v>484</v>
      </c>
    </row>
    <row r="1322" spans="1:13">
      <c r="A1322" t="s">
        <v>19490</v>
      </c>
      <c r="B1322">
        <v>5662</v>
      </c>
      <c r="C1322" s="61">
        <v>241568573047</v>
      </c>
      <c r="D1322" t="str">
        <f t="shared" si="20"/>
        <v>'241568573047',</v>
      </c>
      <c r="E1322" t="s">
        <v>51</v>
      </c>
      <c r="F1322" t="s">
        <v>8175</v>
      </c>
      <c r="G1322" t="str">
        <f>CONCATENATE("'",Tabla6[[#This Row],[Public ID]],"',")</f>
        <v>'inv_eQiZUuQ9Hw2ku5KGNsBces',</v>
      </c>
      <c r="H1322" t="s">
        <v>9</v>
      </c>
      <c r="I1322">
        <v>60</v>
      </c>
      <c r="J1322" s="39" t="s">
        <v>8176</v>
      </c>
      <c r="K1322" t="s">
        <v>24</v>
      </c>
      <c r="L1322" s="26">
        <v>45447</v>
      </c>
      <c r="M1322" s="32" t="s">
        <v>484</v>
      </c>
    </row>
    <row r="1323" spans="1:13">
      <c r="A1323" t="s">
        <v>19490</v>
      </c>
      <c r="B1323">
        <v>5662</v>
      </c>
      <c r="C1323" s="61">
        <v>241568693054</v>
      </c>
      <c r="D1323" t="str">
        <f t="shared" si="20"/>
        <v>'241568693054',</v>
      </c>
      <c r="E1323" t="s">
        <v>51</v>
      </c>
      <c r="F1323" t="s">
        <v>8177</v>
      </c>
      <c r="G1323" t="str">
        <f>CONCATENATE("'",Tabla6[[#This Row],[Public ID]],"',")</f>
        <v>'inv_TD2jQgVKiETWqFkQLzsxJZ',</v>
      </c>
      <c r="H1323" t="s">
        <v>9</v>
      </c>
      <c r="I1323">
        <v>100</v>
      </c>
      <c r="J1323" s="39" t="s">
        <v>8178</v>
      </c>
      <c r="K1323" t="s">
        <v>24</v>
      </c>
      <c r="L1323" s="26">
        <v>45447</v>
      </c>
      <c r="M1323" s="32" t="s">
        <v>96</v>
      </c>
    </row>
    <row r="1324" spans="1:13">
      <c r="A1324" t="s">
        <v>19490</v>
      </c>
      <c r="B1324">
        <v>5662</v>
      </c>
      <c r="C1324" s="61">
        <v>241438603673</v>
      </c>
      <c r="D1324" t="str">
        <f t="shared" si="20"/>
        <v>'241438603673',</v>
      </c>
      <c r="E1324" t="s">
        <v>118</v>
      </c>
      <c r="F1324" t="s">
        <v>8179</v>
      </c>
      <c r="G1324" t="str">
        <f>CONCATENATE("'",Tabla6[[#This Row],[Public ID]],"',")</f>
        <v>'inv_LiHS4DXJBFzuFn6ntLHsKZ',</v>
      </c>
      <c r="H1324" t="s">
        <v>9</v>
      </c>
      <c r="I1324">
        <v>114</v>
      </c>
      <c r="J1324" s="39" t="s">
        <v>8180</v>
      </c>
      <c r="K1324" t="s">
        <v>24</v>
      </c>
      <c r="L1324" s="26">
        <v>45447</v>
      </c>
      <c r="M1324" s="32" t="s">
        <v>3774</v>
      </c>
    </row>
    <row r="1325" spans="1:13">
      <c r="A1325" t="s">
        <v>19490</v>
      </c>
      <c r="B1325">
        <v>5662</v>
      </c>
      <c r="C1325" s="61">
        <v>241256905483</v>
      </c>
      <c r="D1325" t="str">
        <f t="shared" si="20"/>
        <v>'241256905483',</v>
      </c>
      <c r="E1325" t="s">
        <v>118</v>
      </c>
      <c r="F1325" t="s">
        <v>8181</v>
      </c>
      <c r="G1325" t="str">
        <f>CONCATENATE("'",Tabla6[[#This Row],[Public ID]],"',")</f>
        <v>'inv_2Va6KUp7qP4cvoHgCXWDUn',</v>
      </c>
      <c r="H1325" t="s">
        <v>9</v>
      </c>
      <c r="I1325">
        <v>117.16</v>
      </c>
      <c r="J1325" s="39" t="s">
        <v>8182</v>
      </c>
      <c r="K1325" t="s">
        <v>24</v>
      </c>
      <c r="L1325" s="26">
        <v>45447</v>
      </c>
      <c r="M1325" s="32" t="s">
        <v>5812</v>
      </c>
    </row>
    <row r="1326" spans="1:13">
      <c r="A1326" t="s">
        <v>19490</v>
      </c>
      <c r="B1326">
        <v>5662</v>
      </c>
      <c r="C1326" s="61">
        <v>241569111254</v>
      </c>
      <c r="D1326" t="str">
        <f t="shared" si="20"/>
        <v>'241569111254',</v>
      </c>
      <c r="E1326" t="s">
        <v>51</v>
      </c>
      <c r="F1326" t="s">
        <v>8183</v>
      </c>
      <c r="G1326" t="str">
        <f>CONCATENATE("'",Tabla6[[#This Row],[Public ID]],"',")</f>
        <v>'inv_GK3AEEt7vTgCxRLMgDEjFL',</v>
      </c>
      <c r="H1326" t="s">
        <v>9</v>
      </c>
      <c r="I1326">
        <v>200</v>
      </c>
      <c r="J1326" s="39" t="s">
        <v>8184</v>
      </c>
      <c r="K1326" t="s">
        <v>24</v>
      </c>
      <c r="L1326" s="26">
        <v>45447</v>
      </c>
      <c r="M1326" s="32" t="s">
        <v>30</v>
      </c>
    </row>
    <row r="1327" spans="1:13">
      <c r="A1327" t="s">
        <v>19490</v>
      </c>
      <c r="B1327">
        <v>5662</v>
      </c>
      <c r="C1327" s="61">
        <v>241568680791</v>
      </c>
      <c r="D1327" t="str">
        <f t="shared" si="20"/>
        <v>'241568680791',</v>
      </c>
      <c r="E1327" t="s">
        <v>51</v>
      </c>
      <c r="F1327" t="s">
        <v>8185</v>
      </c>
      <c r="G1327" t="str">
        <f>CONCATENATE("'",Tabla6[[#This Row],[Public ID]],"',")</f>
        <v>'inv_6m8ZK7bbjNe89j8UgrAMze',</v>
      </c>
      <c r="H1327" t="s">
        <v>9</v>
      </c>
      <c r="I1327">
        <v>200</v>
      </c>
      <c r="J1327" s="39" t="s">
        <v>8186</v>
      </c>
      <c r="K1327" t="s">
        <v>24</v>
      </c>
      <c r="L1327" s="26">
        <v>45447</v>
      </c>
      <c r="M1327" s="32" t="s">
        <v>96</v>
      </c>
    </row>
    <row r="1328" spans="1:13">
      <c r="A1328" t="s">
        <v>19490</v>
      </c>
      <c r="B1328">
        <v>5662</v>
      </c>
      <c r="C1328" s="61">
        <v>232545147649</v>
      </c>
      <c r="D1328" t="str">
        <f t="shared" si="20"/>
        <v>'232545147649',</v>
      </c>
      <c r="E1328" t="s">
        <v>118</v>
      </c>
      <c r="F1328" t="s">
        <v>8187</v>
      </c>
      <c r="G1328" t="str">
        <f>CONCATENATE("'",Tabla6[[#This Row],[Public ID]],"',")</f>
        <v>'inv_GctbpGxd9EV6EogvRNvjKV',</v>
      </c>
      <c r="H1328" t="s">
        <v>9</v>
      </c>
      <c r="I1328">
        <v>249.13</v>
      </c>
      <c r="J1328" s="39" t="s">
        <v>8188</v>
      </c>
      <c r="K1328" t="s">
        <v>24</v>
      </c>
      <c r="L1328" s="26">
        <v>45447</v>
      </c>
      <c r="M1328" s="32" t="s">
        <v>6755</v>
      </c>
    </row>
    <row r="1329" spans="1:13">
      <c r="A1329" t="s">
        <v>19490</v>
      </c>
      <c r="B1329">
        <v>5662</v>
      </c>
      <c r="C1329" s="61" t="s">
        <v>8189</v>
      </c>
      <c r="D1329" t="str">
        <f t="shared" si="20"/>
        <v>'241449367607',</v>
      </c>
      <c r="E1329" t="s">
        <v>118</v>
      </c>
      <c r="F1329" t="s">
        <v>8190</v>
      </c>
      <c r="G1329" t="str">
        <f>CONCATENATE("'",Tabla6[[#This Row],[Public ID]],"',")</f>
        <v>'inv_aNfoczWuy4H2CBKXh68eLV',</v>
      </c>
      <c r="H1329" t="s">
        <v>9</v>
      </c>
      <c r="I1329">
        <v>258.02</v>
      </c>
      <c r="J1329" s="39" t="s">
        <v>8191</v>
      </c>
      <c r="K1329" t="s">
        <v>24</v>
      </c>
      <c r="L1329" s="26">
        <v>45447</v>
      </c>
      <c r="M1329" s="32" t="s">
        <v>3590</v>
      </c>
    </row>
    <row r="1330" spans="1:13">
      <c r="A1330" t="s">
        <v>19490</v>
      </c>
      <c r="B1330">
        <v>5662</v>
      </c>
      <c r="C1330" s="61" t="s">
        <v>8192</v>
      </c>
      <c r="D1330" t="str">
        <f t="shared" si="20"/>
        <v>'241569071367',</v>
      </c>
      <c r="E1330" t="s">
        <v>51</v>
      </c>
      <c r="F1330" t="s">
        <v>8193</v>
      </c>
      <c r="G1330" t="str">
        <f>CONCATENATE("'",Tabla6[[#This Row],[Public ID]],"',")</f>
        <v>'inv_5C5kjPYvdg7yztvXNuZbQZ',</v>
      </c>
      <c r="H1330" t="s">
        <v>9</v>
      </c>
      <c r="I1330">
        <v>300</v>
      </c>
      <c r="J1330" s="39" t="s">
        <v>8194</v>
      </c>
      <c r="K1330" t="s">
        <v>24</v>
      </c>
      <c r="L1330" s="26">
        <v>45447</v>
      </c>
      <c r="M1330" s="32" t="s">
        <v>484</v>
      </c>
    </row>
    <row r="1331" spans="1:13">
      <c r="A1331" t="s">
        <v>19490</v>
      </c>
      <c r="B1331">
        <v>5662</v>
      </c>
      <c r="C1331" s="61" t="s">
        <v>8195</v>
      </c>
      <c r="D1331" t="str">
        <f t="shared" si="20"/>
        <v>'241492829364',</v>
      </c>
      <c r="E1331" t="s">
        <v>118</v>
      </c>
      <c r="F1331" t="s">
        <v>8196</v>
      </c>
      <c r="G1331" t="str">
        <f>CONCATENATE("'",Tabla6[[#This Row],[Public ID]],"',")</f>
        <v>'inv_jSTB9CMQzmziVneYVSkAkE',</v>
      </c>
      <c r="H1331" t="s">
        <v>9</v>
      </c>
      <c r="I1331">
        <v>395.71</v>
      </c>
      <c r="J1331" s="39" t="s">
        <v>8197</v>
      </c>
      <c r="K1331" t="s">
        <v>24</v>
      </c>
      <c r="L1331" s="26">
        <v>45447</v>
      </c>
      <c r="M1331" s="32" t="s">
        <v>8198</v>
      </c>
    </row>
    <row r="1332" spans="1:13">
      <c r="A1332" t="s">
        <v>19490</v>
      </c>
      <c r="B1332">
        <v>5662</v>
      </c>
      <c r="C1332" s="61" t="s">
        <v>8199</v>
      </c>
      <c r="D1332" t="str">
        <f t="shared" si="20"/>
        <v>'241235760556',</v>
      </c>
      <c r="E1332" t="s">
        <v>118</v>
      </c>
      <c r="F1332" t="s">
        <v>8200</v>
      </c>
      <c r="G1332" t="str">
        <f>CONCATENATE("'",Tabla6[[#This Row],[Public ID]],"',")</f>
        <v>'inv_WUEk9PxSeaCEgyaahxjsh5',</v>
      </c>
      <c r="H1332" t="s">
        <v>9</v>
      </c>
      <c r="I1332">
        <v>1038.7</v>
      </c>
      <c r="J1332" s="39" t="s">
        <v>8201</v>
      </c>
      <c r="K1332" t="s">
        <v>24</v>
      </c>
      <c r="L1332" s="26">
        <v>45447</v>
      </c>
      <c r="M1332" s="32" t="s">
        <v>8202</v>
      </c>
    </row>
    <row r="1333" spans="1:13">
      <c r="A1333" t="s">
        <v>19490</v>
      </c>
      <c r="B1333">
        <v>5662</v>
      </c>
      <c r="C1333" s="61">
        <v>241471293979</v>
      </c>
      <c r="D1333" t="str">
        <f t="shared" si="20"/>
        <v>'241471293979',</v>
      </c>
      <c r="E1333" t="s">
        <v>645</v>
      </c>
      <c r="F1333" t="s">
        <v>8203</v>
      </c>
      <c r="G1333" t="str">
        <f>CONCATENATE("'",Tabla6[[#This Row],[Public ID]],"',")</f>
        <v>'inv_URwiEPaZBk74EUecztE7Xq',</v>
      </c>
      <c r="H1333" t="s">
        <v>9</v>
      </c>
      <c r="I1333">
        <v>320.93</v>
      </c>
      <c r="J1333" s="39" t="s">
        <v>8204</v>
      </c>
      <c r="K1333" t="s">
        <v>145</v>
      </c>
      <c r="L1333" s="26">
        <v>45447</v>
      </c>
      <c r="M1333" s="32" t="s">
        <v>6593</v>
      </c>
    </row>
    <row r="1334" spans="1:13">
      <c r="A1334" t="s">
        <v>19490</v>
      </c>
      <c r="B1334">
        <v>5662</v>
      </c>
      <c r="C1334" s="61">
        <v>241568691962</v>
      </c>
      <c r="D1334" t="str">
        <f t="shared" si="20"/>
        <v>'241568691962',</v>
      </c>
      <c r="E1334" t="s">
        <v>51</v>
      </c>
      <c r="F1334" t="s">
        <v>8205</v>
      </c>
      <c r="G1334" t="str">
        <f>CONCATENATE("'",Tabla6[[#This Row],[Public ID]],"',")</f>
        <v>'inv_22JRPLSjSgShirifg5MJL7',</v>
      </c>
      <c r="H1334" t="s">
        <v>9</v>
      </c>
      <c r="I1334">
        <v>50</v>
      </c>
      <c r="J1334" s="39" t="s">
        <v>8206</v>
      </c>
      <c r="K1334" t="s">
        <v>145</v>
      </c>
      <c r="L1334" s="26">
        <v>45447</v>
      </c>
      <c r="M1334" s="32" t="s">
        <v>96</v>
      </c>
    </row>
    <row r="1335" spans="1:13">
      <c r="A1335" t="s">
        <v>19490</v>
      </c>
      <c r="B1335">
        <v>5702</v>
      </c>
      <c r="C1335" s="61">
        <v>241580661596</v>
      </c>
      <c r="D1335" t="str">
        <f t="shared" si="20"/>
        <v>'241580661596',</v>
      </c>
      <c r="E1335" t="s">
        <v>21</v>
      </c>
      <c r="F1335" t="s">
        <v>8207</v>
      </c>
      <c r="G1335" t="str">
        <f>CONCATENATE("'",Tabla6[[#This Row],[Public ID]],"',")</f>
        <v>'inv_5tcDdWUk42dPfTKegtcbXx',</v>
      </c>
      <c r="H1335" t="s">
        <v>9</v>
      </c>
      <c r="I1335">
        <v>10</v>
      </c>
      <c r="J1335" s="39">
        <v>2981736</v>
      </c>
      <c r="K1335" t="s">
        <v>24</v>
      </c>
      <c r="L1335" s="26">
        <v>45449</v>
      </c>
      <c r="M1335" t="s">
        <v>914</v>
      </c>
    </row>
    <row r="1336" spans="1:13">
      <c r="A1336" t="s">
        <v>19490</v>
      </c>
      <c r="B1336">
        <v>5702</v>
      </c>
      <c r="C1336" s="37">
        <v>241580586945</v>
      </c>
      <c r="D1336" t="str">
        <f t="shared" si="20"/>
        <v>'241580586945',</v>
      </c>
      <c r="E1336" t="s">
        <v>21</v>
      </c>
      <c r="F1336" t="s">
        <v>8208</v>
      </c>
      <c r="G1336" t="str">
        <f>CONCATENATE("'",Tabla6[[#This Row],[Public ID]],"',")</f>
        <v>'inv_8EAg5gMPFtNK9g8VvHFBjb',</v>
      </c>
      <c r="H1336" t="s">
        <v>9</v>
      </c>
      <c r="I1336">
        <v>5</v>
      </c>
      <c r="J1336" s="39">
        <v>1730040</v>
      </c>
      <c r="K1336" t="s">
        <v>24</v>
      </c>
      <c r="L1336" s="26">
        <v>45449</v>
      </c>
      <c r="M1336" t="s">
        <v>20</v>
      </c>
    </row>
    <row r="1337" spans="1:13">
      <c r="A1337" t="s">
        <v>19490</v>
      </c>
      <c r="B1337">
        <v>5702</v>
      </c>
      <c r="C1337" s="37">
        <v>241580584433</v>
      </c>
      <c r="D1337" t="str">
        <f t="shared" si="20"/>
        <v>'241580584433',</v>
      </c>
      <c r="E1337" t="s">
        <v>51</v>
      </c>
      <c r="F1337" t="s">
        <v>8209</v>
      </c>
      <c r="G1337" t="str">
        <f>CONCATENATE("'",Tabla6[[#This Row],[Public ID]],"',")</f>
        <v>'inv_j4yLKptmDmWkVnLixDksnu',</v>
      </c>
      <c r="H1337" t="s">
        <v>9</v>
      </c>
      <c r="I1337">
        <v>40</v>
      </c>
      <c r="J1337" s="39">
        <v>2256787</v>
      </c>
      <c r="K1337" t="s">
        <v>24</v>
      </c>
      <c r="L1337" s="26">
        <v>45449</v>
      </c>
      <c r="M1337" t="s">
        <v>66</v>
      </c>
    </row>
    <row r="1338" spans="1:13">
      <c r="A1338" t="s">
        <v>19490</v>
      </c>
      <c r="B1338">
        <v>5702</v>
      </c>
      <c r="C1338" s="37">
        <v>241580404066</v>
      </c>
      <c r="D1338" t="str">
        <f t="shared" si="20"/>
        <v>'241580404066',</v>
      </c>
      <c r="E1338" t="s">
        <v>51</v>
      </c>
      <c r="F1338" t="s">
        <v>8210</v>
      </c>
      <c r="G1338" t="str">
        <f>CONCATENATE("'",Tabla6[[#This Row],[Public ID]],"',")</f>
        <v>'inv_guWAiogbcw5MSgZbVJuM3r',</v>
      </c>
      <c r="H1338" t="s">
        <v>9</v>
      </c>
      <c r="I1338">
        <v>20</v>
      </c>
      <c r="J1338" s="39">
        <v>1056216</v>
      </c>
      <c r="K1338" t="s">
        <v>24</v>
      </c>
      <c r="L1338" s="26">
        <v>45449</v>
      </c>
      <c r="M1338" t="s">
        <v>30</v>
      </c>
    </row>
    <row r="1339" spans="1:13">
      <c r="A1339" t="s">
        <v>19490</v>
      </c>
      <c r="B1339">
        <v>5702</v>
      </c>
      <c r="C1339" s="37">
        <v>241570006836</v>
      </c>
      <c r="D1339" t="str">
        <f t="shared" si="20"/>
        <v>'241570006836',</v>
      </c>
      <c r="E1339" t="s">
        <v>21</v>
      </c>
      <c r="F1339" t="s">
        <v>8211</v>
      </c>
      <c r="G1339" t="str">
        <f>CONCATENATE("'",Tabla6[[#This Row],[Public ID]],"',")</f>
        <v>'inv_YhYrtbGBWUGXSFSLxE5JP6',</v>
      </c>
      <c r="H1339" t="s">
        <v>9</v>
      </c>
      <c r="I1339">
        <v>210.81</v>
      </c>
      <c r="J1339" s="39">
        <v>865368</v>
      </c>
      <c r="K1339" t="s">
        <v>24</v>
      </c>
      <c r="L1339" s="26">
        <v>45449</v>
      </c>
      <c r="M1339" t="s">
        <v>6275</v>
      </c>
    </row>
    <row r="1340" spans="1:13">
      <c r="A1340" t="s">
        <v>19490</v>
      </c>
      <c r="B1340">
        <v>5702</v>
      </c>
      <c r="C1340" s="37">
        <v>241580221859</v>
      </c>
      <c r="D1340" t="str">
        <f t="shared" si="20"/>
        <v>'241580221859',</v>
      </c>
      <c r="E1340" t="s">
        <v>51</v>
      </c>
      <c r="F1340" t="s">
        <v>8212</v>
      </c>
      <c r="G1340" t="str">
        <f>CONCATENATE("'",Tabla6[[#This Row],[Public ID]],"',")</f>
        <v>'inv_jRLDMVFPoVjrVnU3jd6Pxm',</v>
      </c>
      <c r="H1340" t="s">
        <v>9</v>
      </c>
      <c r="I1340">
        <v>500</v>
      </c>
      <c r="J1340" s="39" t="s">
        <v>8213</v>
      </c>
      <c r="K1340" t="s">
        <v>145</v>
      </c>
      <c r="L1340" s="26">
        <v>45449</v>
      </c>
      <c r="M1340" t="s">
        <v>27</v>
      </c>
    </row>
    <row r="1341" spans="1:13">
      <c r="A1341" t="s">
        <v>19490</v>
      </c>
      <c r="B1341">
        <v>5702</v>
      </c>
      <c r="C1341" s="37">
        <v>241580226562</v>
      </c>
      <c r="D1341" t="str">
        <f t="shared" si="20"/>
        <v>'241580226562',</v>
      </c>
      <c r="E1341" t="s">
        <v>51</v>
      </c>
      <c r="F1341" t="s">
        <v>8214</v>
      </c>
      <c r="G1341" t="str">
        <f>CONCATENATE("'",Tabla6[[#This Row],[Public ID]],"',")</f>
        <v>'inv_4SMreqAhH87DEFUDLbTcj8',</v>
      </c>
      <c r="H1341" t="s">
        <v>9</v>
      </c>
      <c r="I1341">
        <v>200</v>
      </c>
      <c r="J1341" s="39">
        <v>100352</v>
      </c>
      <c r="K1341" t="s">
        <v>24</v>
      </c>
      <c r="L1341" s="26">
        <v>45449</v>
      </c>
      <c r="M1341" t="s">
        <v>484</v>
      </c>
    </row>
    <row r="1342" spans="1:13">
      <c r="A1342" t="s">
        <v>19490</v>
      </c>
      <c r="B1342">
        <v>5702</v>
      </c>
      <c r="C1342" s="37">
        <v>241580226829</v>
      </c>
      <c r="D1342" t="str">
        <f t="shared" si="20"/>
        <v>'241580226829',</v>
      </c>
      <c r="E1342" t="s">
        <v>51</v>
      </c>
      <c r="F1342" t="s">
        <v>8215</v>
      </c>
      <c r="G1342" t="str">
        <f>CONCATENATE("'",Tabla6[[#This Row],[Public ID]],"',")</f>
        <v>'inv_avAH9FgzFLK6xxRfkhgQzu',</v>
      </c>
      <c r="H1342" t="s">
        <v>9</v>
      </c>
      <c r="I1342">
        <v>50</v>
      </c>
      <c r="J1342" s="39">
        <v>500334</v>
      </c>
      <c r="K1342" t="s">
        <v>24</v>
      </c>
      <c r="L1342" s="26">
        <v>45449</v>
      </c>
      <c r="M1342" t="s">
        <v>30</v>
      </c>
    </row>
    <row r="1343" spans="1:13">
      <c r="A1343" t="s">
        <v>19490</v>
      </c>
      <c r="B1343">
        <v>5702</v>
      </c>
      <c r="C1343" s="37">
        <v>241580226171</v>
      </c>
      <c r="D1343" t="str">
        <f t="shared" si="20"/>
        <v>'241580226171',</v>
      </c>
      <c r="E1343" t="s">
        <v>51</v>
      </c>
      <c r="F1343" t="s">
        <v>8216</v>
      </c>
      <c r="G1343" t="str">
        <f>CONCATENATE("'",Tabla6[[#This Row],[Public ID]],"',")</f>
        <v>'inv_nYm3qjmeqJrpYBnDUYX3JL',</v>
      </c>
      <c r="H1343" t="s">
        <v>9</v>
      </c>
      <c r="I1343">
        <v>20</v>
      </c>
      <c r="J1343" s="39">
        <v>1200231</v>
      </c>
      <c r="K1343" t="s">
        <v>24</v>
      </c>
      <c r="L1343" s="26">
        <v>45449</v>
      </c>
      <c r="M1343" t="s">
        <v>30</v>
      </c>
    </row>
    <row r="1344" spans="1:13">
      <c r="A1344" t="s">
        <v>19490</v>
      </c>
      <c r="B1344">
        <v>5702</v>
      </c>
      <c r="C1344" s="37">
        <v>241580226125</v>
      </c>
      <c r="D1344" t="str">
        <f t="shared" si="20"/>
        <v>'241580226125',</v>
      </c>
      <c r="E1344" t="s">
        <v>51</v>
      </c>
      <c r="F1344" t="s">
        <v>8217</v>
      </c>
      <c r="G1344" t="str">
        <f>CONCATENATE("'",Tabla6[[#This Row],[Public ID]],"',")</f>
        <v>'inv_QzGNgeogmf3LMoVFzQ8nvE',</v>
      </c>
      <c r="H1344" t="s">
        <v>9</v>
      </c>
      <c r="I1344">
        <v>25</v>
      </c>
      <c r="J1344" s="39">
        <v>300336</v>
      </c>
      <c r="K1344" t="s">
        <v>24</v>
      </c>
      <c r="L1344" s="26">
        <v>45449</v>
      </c>
      <c r="M1344" t="s">
        <v>30</v>
      </c>
    </row>
    <row r="1345" spans="1:13">
      <c r="A1345" t="s">
        <v>19490</v>
      </c>
      <c r="B1345">
        <v>5702</v>
      </c>
      <c r="C1345" s="37">
        <v>241580226141</v>
      </c>
      <c r="D1345" t="str">
        <f t="shared" si="20"/>
        <v>'241580226141',</v>
      </c>
      <c r="E1345" t="s">
        <v>51</v>
      </c>
      <c r="F1345" t="s">
        <v>8218</v>
      </c>
      <c r="G1345" t="str">
        <f>CONCATENATE("'",Tabla6[[#This Row],[Public ID]],"',")</f>
        <v>'inv_7L3ZGp53MYWKM4Uhsb39Vh',</v>
      </c>
      <c r="H1345" t="s">
        <v>9</v>
      </c>
      <c r="I1345">
        <v>30</v>
      </c>
      <c r="J1345" s="39">
        <v>1600249</v>
      </c>
      <c r="K1345" t="s">
        <v>24</v>
      </c>
      <c r="L1345" s="26">
        <v>45449</v>
      </c>
      <c r="M1345" t="s">
        <v>27</v>
      </c>
    </row>
    <row r="1346" spans="1:13">
      <c r="A1346" t="s">
        <v>19490</v>
      </c>
      <c r="B1346">
        <v>5702</v>
      </c>
      <c r="C1346" s="37">
        <v>241580226093</v>
      </c>
      <c r="D1346" t="str">
        <f t="shared" ref="D1346:D1409" si="21">CONCATENATE("'",C1346,"',")</f>
        <v>'241580226093',</v>
      </c>
      <c r="E1346" t="s">
        <v>51</v>
      </c>
      <c r="F1346" t="s">
        <v>8219</v>
      </c>
      <c r="G1346" t="str">
        <f>CONCATENATE("'",Tabla6[[#This Row],[Public ID]],"',")</f>
        <v>'inv_G5mnHgczW9PBtqTgHXcbbX',</v>
      </c>
      <c r="H1346" t="s">
        <v>9</v>
      </c>
      <c r="I1346">
        <v>100</v>
      </c>
      <c r="J1346" s="39">
        <v>28762</v>
      </c>
      <c r="K1346" t="s">
        <v>24</v>
      </c>
      <c r="L1346" s="26">
        <v>45449</v>
      </c>
      <c r="M1346" t="s">
        <v>27</v>
      </c>
    </row>
    <row r="1347" spans="1:13">
      <c r="A1347" t="s">
        <v>19490</v>
      </c>
      <c r="B1347">
        <v>5702</v>
      </c>
      <c r="C1347" s="37">
        <v>241580225088</v>
      </c>
      <c r="D1347" t="str">
        <f t="shared" si="21"/>
        <v>'241580225088',</v>
      </c>
      <c r="E1347" t="s">
        <v>21</v>
      </c>
      <c r="F1347" t="s">
        <v>8220</v>
      </c>
      <c r="G1347" t="str">
        <f>CONCATENATE("'",Tabla6[[#This Row],[Public ID]],"',")</f>
        <v>'inv_i2vJRg9yZRqSV9s6kSdTug',</v>
      </c>
      <c r="H1347" t="s">
        <v>9</v>
      </c>
      <c r="I1347">
        <v>100</v>
      </c>
      <c r="J1347" s="39">
        <v>34725</v>
      </c>
      <c r="K1347" t="s">
        <v>24</v>
      </c>
      <c r="L1347" s="26">
        <v>45449</v>
      </c>
      <c r="M1347" t="s">
        <v>136</v>
      </c>
    </row>
    <row r="1348" spans="1:13">
      <c r="A1348" t="s">
        <v>19490</v>
      </c>
      <c r="B1348">
        <v>5702</v>
      </c>
      <c r="C1348" s="37">
        <v>241449573882</v>
      </c>
      <c r="D1348" t="str">
        <f t="shared" si="21"/>
        <v>'241449573882',</v>
      </c>
      <c r="E1348" t="s">
        <v>118</v>
      </c>
      <c r="F1348" t="s">
        <v>8221</v>
      </c>
      <c r="G1348" t="str">
        <f>CONCATENATE("'",Tabla6[[#This Row],[Public ID]],"',")</f>
        <v>'inv_L7Gr8CiYRsrcUNcjqtHK9A',</v>
      </c>
      <c r="H1348" t="s">
        <v>9</v>
      </c>
      <c r="I1348">
        <v>490</v>
      </c>
      <c r="J1348" s="39">
        <v>4184451</v>
      </c>
      <c r="K1348" t="s">
        <v>24</v>
      </c>
      <c r="L1348" s="26">
        <v>45448</v>
      </c>
      <c r="M1348" t="s">
        <v>2468</v>
      </c>
    </row>
    <row r="1349" spans="1:13">
      <c r="A1349" t="s">
        <v>19490</v>
      </c>
      <c r="B1349">
        <v>5702</v>
      </c>
      <c r="C1349" s="37">
        <v>241580186884</v>
      </c>
      <c r="D1349" t="str">
        <f t="shared" si="21"/>
        <v>'241580186884',</v>
      </c>
      <c r="E1349" t="s">
        <v>51</v>
      </c>
      <c r="F1349" t="s">
        <v>8222</v>
      </c>
      <c r="G1349" t="str">
        <f>CONCATENATE("'",Tabla6[[#This Row],[Public ID]],"',")</f>
        <v>'inv_FYF4sPNENMNidWTmG9zp86',</v>
      </c>
      <c r="H1349" t="s">
        <v>9</v>
      </c>
      <c r="I1349">
        <v>50</v>
      </c>
      <c r="J1349" s="39">
        <v>4184445</v>
      </c>
      <c r="K1349" t="s">
        <v>24</v>
      </c>
      <c r="L1349" s="26">
        <v>45448</v>
      </c>
      <c r="M1349" t="s">
        <v>30</v>
      </c>
    </row>
    <row r="1350" spans="1:13">
      <c r="A1350" t="s">
        <v>19490</v>
      </c>
      <c r="B1350">
        <v>5702</v>
      </c>
      <c r="C1350" s="37">
        <v>241580131529</v>
      </c>
      <c r="D1350" t="str">
        <f t="shared" si="21"/>
        <v>'241580131529',</v>
      </c>
      <c r="E1350" t="s">
        <v>51</v>
      </c>
      <c r="F1350" t="s">
        <v>8223</v>
      </c>
      <c r="G1350" t="str">
        <f>CONCATENATE("'",Tabla6[[#This Row],[Public ID]],"',")</f>
        <v>'inv_cHpzkM4PaZpsxwgPK9Wghk',</v>
      </c>
      <c r="H1350" t="s">
        <v>9</v>
      </c>
      <c r="I1350">
        <v>100</v>
      </c>
      <c r="J1350" s="39">
        <v>2644893</v>
      </c>
      <c r="K1350" t="s">
        <v>24</v>
      </c>
      <c r="L1350" s="26">
        <v>45448</v>
      </c>
      <c r="M1350" t="s">
        <v>96</v>
      </c>
    </row>
    <row r="1351" spans="1:13">
      <c r="A1351" t="s">
        <v>19490</v>
      </c>
      <c r="B1351">
        <v>5702</v>
      </c>
      <c r="C1351" s="37">
        <v>241470962609</v>
      </c>
      <c r="D1351" t="str">
        <f t="shared" si="21"/>
        <v>'241470962609',</v>
      </c>
      <c r="E1351" t="s">
        <v>118</v>
      </c>
      <c r="F1351" t="s">
        <v>8224</v>
      </c>
      <c r="G1351" t="str">
        <f>CONCATENATE("'",Tabla6[[#This Row],[Public ID]],"',")</f>
        <v>'inv_gE86cwea5JusPvtJAvbgqQ',</v>
      </c>
      <c r="H1351" t="s">
        <v>9</v>
      </c>
      <c r="I1351">
        <v>353.82</v>
      </c>
      <c r="J1351" s="39">
        <v>3806922</v>
      </c>
      <c r="K1351" t="s">
        <v>24</v>
      </c>
      <c r="L1351" s="26">
        <v>45448</v>
      </c>
      <c r="M1351" t="s">
        <v>8225</v>
      </c>
    </row>
    <row r="1352" spans="1:13">
      <c r="A1352" t="s">
        <v>19490</v>
      </c>
      <c r="B1352">
        <v>5702</v>
      </c>
      <c r="C1352" s="37">
        <v>241580120091</v>
      </c>
      <c r="D1352" t="str">
        <f t="shared" si="21"/>
        <v>'241580120091',</v>
      </c>
      <c r="E1352" t="s">
        <v>51</v>
      </c>
      <c r="F1352" t="s">
        <v>8226</v>
      </c>
      <c r="G1352" t="str">
        <f>CONCATENATE("'",Tabla6[[#This Row],[Public ID]],"',")</f>
        <v>'inv_jKZJ3JdSL77YXoLSuZtdnV',</v>
      </c>
      <c r="H1352" t="s">
        <v>9</v>
      </c>
      <c r="I1352">
        <v>20</v>
      </c>
      <c r="J1352" s="39">
        <v>3787692</v>
      </c>
      <c r="K1352" t="s">
        <v>24</v>
      </c>
      <c r="L1352" s="26">
        <v>45448</v>
      </c>
      <c r="M1352" t="s">
        <v>30</v>
      </c>
    </row>
    <row r="1353" spans="1:13">
      <c r="A1353" t="s">
        <v>19490</v>
      </c>
      <c r="B1353">
        <v>5702</v>
      </c>
      <c r="C1353" s="37">
        <v>241580117856</v>
      </c>
      <c r="D1353" t="str">
        <f t="shared" si="21"/>
        <v>'241580117856',</v>
      </c>
      <c r="E1353" t="s">
        <v>51</v>
      </c>
      <c r="F1353" t="s">
        <v>8227</v>
      </c>
      <c r="G1353" t="str">
        <f>CONCATENATE("'",Tabla6[[#This Row],[Public ID]],"',")</f>
        <v>'inv_jSeEDRbmRo6tEPawrkdnup',</v>
      </c>
      <c r="H1353" t="s">
        <v>9</v>
      </c>
      <c r="I1353">
        <v>160</v>
      </c>
      <c r="J1353" s="39">
        <v>2243885</v>
      </c>
      <c r="K1353" t="s">
        <v>24</v>
      </c>
      <c r="L1353" s="26">
        <v>45448</v>
      </c>
      <c r="M1353" t="s">
        <v>98</v>
      </c>
    </row>
    <row r="1354" spans="1:13">
      <c r="A1354" t="s">
        <v>19490</v>
      </c>
      <c r="B1354">
        <v>5702</v>
      </c>
      <c r="C1354" s="37">
        <v>232545212737</v>
      </c>
      <c r="D1354" t="str">
        <f t="shared" si="21"/>
        <v>'232545212737',</v>
      </c>
      <c r="E1354" t="s">
        <v>118</v>
      </c>
      <c r="F1354" t="s">
        <v>8228</v>
      </c>
      <c r="G1354" t="str">
        <f>CONCATENATE("'",Tabla6[[#This Row],[Public ID]],"',")</f>
        <v>'inv_KSGVmA3Gy6SYEnfrWKKa5V',</v>
      </c>
      <c r="H1354" t="s">
        <v>9</v>
      </c>
      <c r="I1354">
        <v>404.45</v>
      </c>
      <c r="J1354" s="39">
        <v>3719388</v>
      </c>
      <c r="K1354" t="s">
        <v>24</v>
      </c>
      <c r="L1354" s="26">
        <v>45448</v>
      </c>
      <c r="M1354" t="s">
        <v>117</v>
      </c>
    </row>
    <row r="1355" spans="1:13">
      <c r="A1355" t="s">
        <v>19490</v>
      </c>
      <c r="B1355">
        <v>5702</v>
      </c>
      <c r="C1355" s="37">
        <v>232545602539</v>
      </c>
      <c r="D1355" t="str">
        <f t="shared" si="21"/>
        <v>'232545602539',</v>
      </c>
      <c r="E1355" t="s">
        <v>118</v>
      </c>
      <c r="F1355" t="s">
        <v>8229</v>
      </c>
      <c r="G1355" t="str">
        <f>CONCATENATE("'",Tabla6[[#This Row],[Public ID]],"',")</f>
        <v>'inv_b3VAF888XreATp6wuQFiHH',</v>
      </c>
      <c r="H1355" t="s">
        <v>9</v>
      </c>
      <c r="I1355">
        <v>438.25</v>
      </c>
      <c r="J1355" s="39">
        <v>3718551</v>
      </c>
      <c r="K1355" t="s">
        <v>24</v>
      </c>
      <c r="L1355" s="26">
        <v>45448</v>
      </c>
      <c r="M1355" t="s">
        <v>117</v>
      </c>
    </row>
    <row r="1356" spans="1:13">
      <c r="A1356" t="s">
        <v>19490</v>
      </c>
      <c r="B1356">
        <v>5702</v>
      </c>
      <c r="C1356" s="37">
        <v>241580107166</v>
      </c>
      <c r="D1356" t="str">
        <f t="shared" si="21"/>
        <v>'241580107166',</v>
      </c>
      <c r="E1356" t="s">
        <v>51</v>
      </c>
      <c r="F1356" t="s">
        <v>8230</v>
      </c>
      <c r="G1356" t="str">
        <f>CONCATENATE("'",Tabla6[[#This Row],[Public ID]],"',")</f>
        <v>'inv_DWSpwLnr3WFeEMStgVCjFA',</v>
      </c>
      <c r="H1356" t="s">
        <v>9</v>
      </c>
      <c r="I1356">
        <v>100</v>
      </c>
      <c r="J1356" s="39">
        <v>3702330</v>
      </c>
      <c r="K1356" t="s">
        <v>24</v>
      </c>
      <c r="L1356" s="26">
        <v>45448</v>
      </c>
      <c r="M1356" t="s">
        <v>48</v>
      </c>
    </row>
    <row r="1357" spans="1:13">
      <c r="A1357" t="s">
        <v>19490</v>
      </c>
      <c r="B1357">
        <v>5702</v>
      </c>
      <c r="C1357" s="37">
        <v>241580106221</v>
      </c>
      <c r="D1357" t="str">
        <f t="shared" si="21"/>
        <v>'241580106221',</v>
      </c>
      <c r="E1357" t="s">
        <v>51</v>
      </c>
      <c r="F1357" t="s">
        <v>8231</v>
      </c>
      <c r="G1357" t="str">
        <f>CONCATENATE("'",Tabla6[[#This Row],[Public ID]],"',")</f>
        <v>'inv_VtYbchidX7DPXcPh8mnNrR',</v>
      </c>
      <c r="H1357" t="s">
        <v>9</v>
      </c>
      <c r="I1357">
        <v>20</v>
      </c>
      <c r="J1357" s="39">
        <v>3677896</v>
      </c>
      <c r="K1357" t="s">
        <v>24</v>
      </c>
      <c r="L1357" s="26">
        <v>45448</v>
      </c>
      <c r="M1357" t="s">
        <v>30</v>
      </c>
    </row>
    <row r="1358" spans="1:13">
      <c r="A1358" t="s">
        <v>19490</v>
      </c>
      <c r="B1358">
        <v>5702</v>
      </c>
      <c r="C1358" s="37">
        <v>232932917168</v>
      </c>
      <c r="D1358" t="str">
        <f t="shared" si="21"/>
        <v>'232932917168',</v>
      </c>
      <c r="E1358" t="s">
        <v>118</v>
      </c>
      <c r="F1358" t="s">
        <v>8232</v>
      </c>
      <c r="G1358" t="str">
        <f>CONCATENATE("'",Tabla6[[#This Row],[Public ID]],"',")</f>
        <v>'inv_jSZg6xTjNAZ6h3bh9CJq9J',</v>
      </c>
      <c r="H1358" t="s">
        <v>9</v>
      </c>
      <c r="I1358" s="28">
        <v>473.85</v>
      </c>
      <c r="J1358" s="39">
        <v>3693016</v>
      </c>
      <c r="K1358" t="s">
        <v>24</v>
      </c>
      <c r="L1358" s="26">
        <v>45448</v>
      </c>
      <c r="M1358" t="s">
        <v>117</v>
      </c>
    </row>
    <row r="1359" spans="1:13">
      <c r="A1359" t="s">
        <v>19490</v>
      </c>
      <c r="B1359">
        <v>5702</v>
      </c>
      <c r="C1359" s="37">
        <v>241570024551</v>
      </c>
      <c r="D1359" t="str">
        <f t="shared" si="21"/>
        <v>'241570024551',</v>
      </c>
      <c r="E1359" t="s">
        <v>51</v>
      </c>
      <c r="F1359" t="s">
        <v>8233</v>
      </c>
      <c r="G1359" t="str">
        <f>CONCATENATE("'",Tabla6[[#This Row],[Public ID]],"',")</f>
        <v>'inv_gvyvpsNdKy3PRkYGEWcTXD',</v>
      </c>
      <c r="H1359" t="s">
        <v>9</v>
      </c>
      <c r="I1359" s="28">
        <v>20</v>
      </c>
      <c r="J1359" s="39">
        <v>2735057</v>
      </c>
      <c r="K1359" t="s">
        <v>24</v>
      </c>
      <c r="L1359" s="26">
        <v>45448</v>
      </c>
      <c r="M1359" t="s">
        <v>96</v>
      </c>
    </row>
    <row r="1360" spans="1:13">
      <c r="A1360" t="s">
        <v>19490</v>
      </c>
      <c r="B1360">
        <v>5702</v>
      </c>
      <c r="C1360" s="37">
        <v>241353708249</v>
      </c>
      <c r="D1360" t="str">
        <f t="shared" si="21"/>
        <v>'241353708249',</v>
      </c>
      <c r="E1360" t="s">
        <v>118</v>
      </c>
      <c r="F1360" t="s">
        <v>8234</v>
      </c>
      <c r="G1360" t="str">
        <f>CONCATENATE("'",Tabla6[[#This Row],[Public ID]],"',")</f>
        <v>'inv_XHKhf8zDhE4zVDSvMgpgUZ',</v>
      </c>
      <c r="H1360" t="s">
        <v>9</v>
      </c>
      <c r="I1360" s="30">
        <v>338.01</v>
      </c>
      <c r="J1360" s="39">
        <v>5767087</v>
      </c>
      <c r="K1360" t="s">
        <v>24</v>
      </c>
      <c r="L1360" s="26">
        <v>45448</v>
      </c>
      <c r="M1360" t="s">
        <v>6089</v>
      </c>
    </row>
    <row r="1361" spans="1:13">
      <c r="A1361" t="s">
        <v>19490</v>
      </c>
      <c r="B1361">
        <v>5702</v>
      </c>
      <c r="C1361" s="37">
        <v>241579926885</v>
      </c>
      <c r="D1361" t="str">
        <f t="shared" si="21"/>
        <v>'241579926885',</v>
      </c>
      <c r="E1361" t="s">
        <v>51</v>
      </c>
      <c r="F1361" t="s">
        <v>8235</v>
      </c>
      <c r="G1361" t="str">
        <f>CONCATENATE("'",Tabla6[[#This Row],[Public ID]],"',")</f>
        <v>'inv_EGDyBEPRuPbv4fq4ZVTvfc',</v>
      </c>
      <c r="H1361" t="s">
        <v>9</v>
      </c>
      <c r="I1361" s="28">
        <v>631</v>
      </c>
      <c r="J1361" s="39">
        <v>2458918</v>
      </c>
      <c r="K1361" t="s">
        <v>24</v>
      </c>
      <c r="L1361" s="26">
        <v>45448</v>
      </c>
      <c r="M1361" t="s">
        <v>66</v>
      </c>
    </row>
    <row r="1362" spans="1:13">
      <c r="A1362" t="s">
        <v>19490</v>
      </c>
      <c r="B1362">
        <v>5702</v>
      </c>
      <c r="C1362" s="37">
        <v>241482017407</v>
      </c>
      <c r="D1362" t="str">
        <f t="shared" si="21"/>
        <v>'241482017407',</v>
      </c>
      <c r="E1362" t="s">
        <v>21</v>
      </c>
      <c r="F1362" t="s">
        <v>8236</v>
      </c>
      <c r="G1362" t="str">
        <f>CONCATENATE("'",Tabla6[[#This Row],[Public ID]],"',")</f>
        <v>'inv_JG8DRicpGWMxunFHKzJKci',</v>
      </c>
      <c r="H1362" t="s">
        <v>9</v>
      </c>
      <c r="I1362" s="30">
        <v>119.24</v>
      </c>
      <c r="J1362" s="39">
        <v>2257737</v>
      </c>
      <c r="K1362" t="s">
        <v>24</v>
      </c>
      <c r="L1362" s="26">
        <v>45448</v>
      </c>
      <c r="M1362" t="s">
        <v>3469</v>
      </c>
    </row>
    <row r="1363" spans="1:13">
      <c r="A1363" t="s">
        <v>19490</v>
      </c>
      <c r="B1363">
        <v>5702</v>
      </c>
      <c r="C1363" s="37">
        <v>241536337742</v>
      </c>
      <c r="D1363" t="str">
        <f t="shared" si="21"/>
        <v>'241536337742',</v>
      </c>
      <c r="E1363" t="s">
        <v>118</v>
      </c>
      <c r="F1363" t="s">
        <v>8237</v>
      </c>
      <c r="G1363" t="str">
        <f>CONCATENATE("'",Tabla6[[#This Row],[Public ID]],"',")</f>
        <v>'inv_XsmsBFiJq9QtSeGPjdabD5',</v>
      </c>
      <c r="H1363" t="s">
        <v>9</v>
      </c>
      <c r="I1363" s="30">
        <v>237.81</v>
      </c>
      <c r="J1363" s="39">
        <v>1916251</v>
      </c>
      <c r="K1363" t="s">
        <v>24</v>
      </c>
      <c r="L1363" s="26">
        <v>45448</v>
      </c>
      <c r="M1363" t="s">
        <v>5787</v>
      </c>
    </row>
    <row r="1364" spans="1:13">
      <c r="A1364" t="s">
        <v>19490</v>
      </c>
      <c r="B1364">
        <v>5702</v>
      </c>
      <c r="C1364" s="37">
        <v>240967293281</v>
      </c>
      <c r="D1364" t="str">
        <f t="shared" si="21"/>
        <v>'240967293281',</v>
      </c>
      <c r="E1364" t="s">
        <v>118</v>
      </c>
      <c r="F1364" t="s">
        <v>8238</v>
      </c>
      <c r="G1364" t="str">
        <f>CONCATENATE("'",Tabla6[[#This Row],[Public ID]],"',")</f>
        <v>'inv_FCpReSK5Y5P8J9mJiXT7Lv',</v>
      </c>
      <c r="H1364" t="s">
        <v>9</v>
      </c>
      <c r="I1364" s="28">
        <v>610.6</v>
      </c>
      <c r="J1364" s="39">
        <v>1608434</v>
      </c>
      <c r="K1364" t="s">
        <v>24</v>
      </c>
      <c r="L1364" s="26">
        <v>45448</v>
      </c>
      <c r="M1364" t="s">
        <v>8239</v>
      </c>
    </row>
    <row r="1365" spans="1:13">
      <c r="A1365" t="s">
        <v>19490</v>
      </c>
      <c r="B1365">
        <v>5702</v>
      </c>
      <c r="C1365" s="37">
        <v>241579770893</v>
      </c>
      <c r="D1365" t="str">
        <f t="shared" si="21"/>
        <v>'241579770893',</v>
      </c>
      <c r="E1365" t="s">
        <v>51</v>
      </c>
      <c r="F1365" t="s">
        <v>8240</v>
      </c>
      <c r="G1365" t="str">
        <f>CONCATENATE("'",Tabla6[[#This Row],[Public ID]],"',")</f>
        <v>'inv_krih9QjqkrbMuh2eA6JNoU',</v>
      </c>
      <c r="H1365" t="s">
        <v>9</v>
      </c>
      <c r="I1365" s="28">
        <v>30</v>
      </c>
      <c r="J1365" s="39">
        <v>1543424</v>
      </c>
      <c r="K1365" t="s">
        <v>24</v>
      </c>
      <c r="L1365" s="26">
        <v>45448</v>
      </c>
      <c r="M1365" t="s">
        <v>96</v>
      </c>
    </row>
    <row r="1366" spans="1:13">
      <c r="A1366" t="s">
        <v>19490</v>
      </c>
      <c r="B1366">
        <v>5702</v>
      </c>
      <c r="C1366" s="37">
        <v>241579761691</v>
      </c>
      <c r="D1366" t="str">
        <f t="shared" si="21"/>
        <v>'241579761691',</v>
      </c>
      <c r="E1366" t="s">
        <v>51</v>
      </c>
      <c r="F1366" t="s">
        <v>8241</v>
      </c>
      <c r="G1366" t="str">
        <f>CONCATENATE("'",Tabla6[[#This Row],[Public ID]],"',")</f>
        <v>'inv_HbYLZnbF8qV6LjgiuKyXo8',</v>
      </c>
      <c r="H1366" t="s">
        <v>9</v>
      </c>
      <c r="I1366" s="28">
        <v>20</v>
      </c>
      <c r="J1366" s="39">
        <v>1319292</v>
      </c>
      <c r="K1366" t="s">
        <v>24</v>
      </c>
      <c r="L1366" s="26">
        <v>45448</v>
      </c>
      <c r="M1366" t="s">
        <v>96</v>
      </c>
    </row>
    <row r="1367" spans="1:13">
      <c r="A1367" t="s">
        <v>19490</v>
      </c>
      <c r="B1367">
        <v>5702</v>
      </c>
      <c r="C1367" s="37">
        <v>241579755234</v>
      </c>
      <c r="D1367" t="str">
        <f t="shared" si="21"/>
        <v>'241579755234',</v>
      </c>
      <c r="E1367" t="s">
        <v>51</v>
      </c>
      <c r="F1367" t="s">
        <v>8242</v>
      </c>
      <c r="G1367" t="str">
        <f>CONCATENATE("'",Tabla6[[#This Row],[Public ID]],"',")</f>
        <v>'inv_U9zvcujwWefkmHgPTKgwuc',</v>
      </c>
      <c r="H1367" t="s">
        <v>9</v>
      </c>
      <c r="I1367" s="28">
        <v>30</v>
      </c>
      <c r="J1367" s="39">
        <v>1507761</v>
      </c>
      <c r="K1367" t="s">
        <v>24</v>
      </c>
      <c r="L1367" s="26">
        <v>45448</v>
      </c>
      <c r="M1367" t="s">
        <v>66</v>
      </c>
    </row>
    <row r="1368" spans="1:13">
      <c r="A1368" t="s">
        <v>19490</v>
      </c>
      <c r="B1368">
        <v>5702</v>
      </c>
      <c r="C1368" s="37">
        <v>241579741817</v>
      </c>
      <c r="D1368" t="str">
        <f t="shared" si="21"/>
        <v>'241579741817',</v>
      </c>
      <c r="E1368" t="s">
        <v>51</v>
      </c>
      <c r="F1368" t="s">
        <v>8243</v>
      </c>
      <c r="G1368" t="str">
        <f>CONCATENATE("'",Tabla6[[#This Row],[Public ID]],"',")</f>
        <v>'inv_6iNqMSrNiNThRUDmR7VCGu',</v>
      </c>
      <c r="H1368" t="s">
        <v>9</v>
      </c>
      <c r="I1368" s="28">
        <v>100</v>
      </c>
      <c r="J1368" s="39">
        <v>1475836</v>
      </c>
      <c r="K1368" t="s">
        <v>24</v>
      </c>
      <c r="L1368" s="26">
        <v>45448</v>
      </c>
      <c r="M1368" t="s">
        <v>48</v>
      </c>
    </row>
    <row r="1369" spans="1:13">
      <c r="A1369" t="s">
        <v>19490</v>
      </c>
      <c r="B1369">
        <v>5702</v>
      </c>
      <c r="C1369" s="37">
        <v>241579672073</v>
      </c>
      <c r="D1369" t="str">
        <f t="shared" si="21"/>
        <v>'241579672073',</v>
      </c>
      <c r="E1369" t="s">
        <v>51</v>
      </c>
      <c r="F1369" t="s">
        <v>8244</v>
      </c>
      <c r="G1369" t="str">
        <f>CONCATENATE("'",Tabla6[[#This Row],[Public ID]],"',")</f>
        <v>'inv_RDWKQmMJTpYwqHRZMi96td',</v>
      </c>
      <c r="H1369" t="s">
        <v>9</v>
      </c>
      <c r="I1369" s="28">
        <v>50</v>
      </c>
      <c r="J1369" s="39">
        <v>1244483</v>
      </c>
      <c r="K1369" t="s">
        <v>24</v>
      </c>
      <c r="L1369" s="26">
        <v>45448</v>
      </c>
      <c r="M1369" t="s">
        <v>96</v>
      </c>
    </row>
    <row r="1370" spans="1:13">
      <c r="A1370" t="s">
        <v>19490</v>
      </c>
      <c r="B1370">
        <v>5702</v>
      </c>
      <c r="C1370" s="37">
        <v>241579666208</v>
      </c>
      <c r="D1370" t="str">
        <f t="shared" si="21"/>
        <v>'241579666208',</v>
      </c>
      <c r="E1370" t="s">
        <v>51</v>
      </c>
      <c r="F1370" t="s">
        <v>8245</v>
      </c>
      <c r="G1370" t="str">
        <f>CONCATENATE("'",Tabla6[[#This Row],[Public ID]],"',")</f>
        <v>'inv_AqKLmNn34fBg5JaxgidDZm',</v>
      </c>
      <c r="H1370" t="s">
        <v>9</v>
      </c>
      <c r="I1370" s="28">
        <v>20</v>
      </c>
      <c r="J1370" s="39">
        <v>1181720</v>
      </c>
      <c r="K1370" t="s">
        <v>24</v>
      </c>
      <c r="L1370" s="26">
        <v>45448</v>
      </c>
      <c r="M1370" t="s">
        <v>30</v>
      </c>
    </row>
    <row r="1371" spans="1:13">
      <c r="A1371" t="s">
        <v>19490</v>
      </c>
      <c r="B1371">
        <v>5702</v>
      </c>
      <c r="C1371" s="37">
        <v>240047161268</v>
      </c>
      <c r="D1371" t="str">
        <f t="shared" si="21"/>
        <v>'240047161268',</v>
      </c>
      <c r="E1371" t="s">
        <v>118</v>
      </c>
      <c r="F1371" t="s">
        <v>8246</v>
      </c>
      <c r="G1371" t="str">
        <f>CONCATENATE("'",Tabla6[[#This Row],[Public ID]],"',")</f>
        <v>'inv_63JbQTYBmKgiQRg7YMpRpY',</v>
      </c>
      <c r="H1371" t="s">
        <v>9</v>
      </c>
      <c r="I1371" s="28">
        <v>627.20000000000005</v>
      </c>
      <c r="J1371" s="39">
        <v>1162700</v>
      </c>
      <c r="K1371" t="s">
        <v>24</v>
      </c>
      <c r="L1371" s="26">
        <v>45448</v>
      </c>
      <c r="M1371" t="s">
        <v>416</v>
      </c>
    </row>
    <row r="1372" spans="1:13">
      <c r="A1372" t="s">
        <v>19490</v>
      </c>
      <c r="B1372">
        <v>5702</v>
      </c>
      <c r="C1372" s="37">
        <v>241579656711</v>
      </c>
      <c r="D1372" t="str">
        <f t="shared" si="21"/>
        <v>'241579656711',</v>
      </c>
      <c r="E1372" t="s">
        <v>51</v>
      </c>
      <c r="F1372" t="s">
        <v>8247</v>
      </c>
      <c r="G1372" t="str">
        <f>CONCATENATE("'",Tabla6[[#This Row],[Public ID]],"',")</f>
        <v>'inv_X4C9LiHGNpjXCUTGcBLArQ',</v>
      </c>
      <c r="H1372" t="s">
        <v>9</v>
      </c>
      <c r="I1372" s="28">
        <v>40</v>
      </c>
      <c r="J1372" s="39">
        <v>2014472</v>
      </c>
      <c r="K1372" t="s">
        <v>24</v>
      </c>
      <c r="L1372" s="26">
        <v>45448</v>
      </c>
      <c r="M1372" t="s">
        <v>484</v>
      </c>
    </row>
    <row r="1373" spans="1:13">
      <c r="A1373" t="s">
        <v>19490</v>
      </c>
      <c r="B1373">
        <v>5702</v>
      </c>
      <c r="C1373" s="37">
        <v>241439027604</v>
      </c>
      <c r="D1373" t="str">
        <f t="shared" si="21"/>
        <v>'241439027604',</v>
      </c>
      <c r="E1373" t="s">
        <v>21</v>
      </c>
      <c r="F1373" t="s">
        <v>8248</v>
      </c>
      <c r="G1373" t="str">
        <f>CONCATENATE("'",Tabla6[[#This Row],[Public ID]],"',")</f>
        <v>'inv_nf2dnANffcnLwPLJi8GuWY',</v>
      </c>
      <c r="H1373" t="s">
        <v>9</v>
      </c>
      <c r="I1373" s="30">
        <v>404.29</v>
      </c>
      <c r="J1373" s="39">
        <v>1110325</v>
      </c>
      <c r="K1373" t="s">
        <v>24</v>
      </c>
      <c r="L1373" s="26">
        <v>45448</v>
      </c>
      <c r="M1373" t="s">
        <v>2897</v>
      </c>
    </row>
    <row r="1374" spans="1:13">
      <c r="A1374" t="s">
        <v>19490</v>
      </c>
      <c r="B1374">
        <v>5702</v>
      </c>
      <c r="C1374" s="37">
        <v>241579577461</v>
      </c>
      <c r="D1374" t="str">
        <f t="shared" si="21"/>
        <v>'241579577461',</v>
      </c>
      <c r="E1374" t="s">
        <v>51</v>
      </c>
      <c r="F1374" t="s">
        <v>8249</v>
      </c>
      <c r="G1374" t="str">
        <f>CONCATENATE("'",Tabla6[[#This Row],[Public ID]],"',")</f>
        <v>'inv_UQXk9ydmPML6uwTXBCidud',</v>
      </c>
      <c r="H1374" t="s">
        <v>9</v>
      </c>
      <c r="I1374" s="28">
        <v>10</v>
      </c>
      <c r="J1374" s="39">
        <v>735766</v>
      </c>
      <c r="K1374" t="s">
        <v>24</v>
      </c>
      <c r="L1374" s="26">
        <v>45448</v>
      </c>
      <c r="M1374" t="s">
        <v>484</v>
      </c>
    </row>
    <row r="1375" spans="1:13">
      <c r="A1375" t="s">
        <v>19490</v>
      </c>
      <c r="B1375">
        <v>5702</v>
      </c>
      <c r="C1375" s="37">
        <v>241579566148</v>
      </c>
      <c r="D1375" t="str">
        <f t="shared" si="21"/>
        <v>'241579566148',</v>
      </c>
      <c r="E1375" t="s">
        <v>51</v>
      </c>
      <c r="F1375" t="s">
        <v>8250</v>
      </c>
      <c r="G1375" t="str">
        <f>CONCATENATE("'",Tabla6[[#This Row],[Public ID]],"',")</f>
        <v>'inv_6UYSusfzPCwo3CPJH5uMpT',</v>
      </c>
      <c r="H1375" t="s">
        <v>9</v>
      </c>
      <c r="I1375" s="28">
        <v>90</v>
      </c>
      <c r="J1375" s="39">
        <v>2309488</v>
      </c>
      <c r="K1375" t="s">
        <v>24</v>
      </c>
      <c r="L1375" s="26">
        <v>45448</v>
      </c>
      <c r="M1375" t="s">
        <v>96</v>
      </c>
    </row>
    <row r="1376" spans="1:13">
      <c r="A1376" t="s">
        <v>19490</v>
      </c>
      <c r="B1376">
        <v>5702</v>
      </c>
      <c r="C1376" s="37">
        <v>241257184836</v>
      </c>
      <c r="D1376" t="str">
        <f t="shared" si="21"/>
        <v>'241257184836',</v>
      </c>
      <c r="E1376" t="s">
        <v>118</v>
      </c>
      <c r="F1376" t="s">
        <v>8251</v>
      </c>
      <c r="G1376" t="str">
        <f>CONCATENATE("'",Tabla6[[#This Row],[Public ID]],"',")</f>
        <v>'inv_MFS3BUx96u49szzYwgesNV',</v>
      </c>
      <c r="H1376" t="s">
        <v>9</v>
      </c>
      <c r="I1376" s="30">
        <v>327.27999999999997</v>
      </c>
      <c r="J1376" s="39">
        <v>6013064</v>
      </c>
      <c r="K1376" t="s">
        <v>24</v>
      </c>
      <c r="L1376" s="26">
        <v>45448</v>
      </c>
      <c r="M1376" t="s">
        <v>5787</v>
      </c>
    </row>
    <row r="1377" spans="1:13">
      <c r="A1377" t="s">
        <v>19490</v>
      </c>
      <c r="B1377">
        <v>5702</v>
      </c>
      <c r="C1377" s="37">
        <v>241579463394</v>
      </c>
      <c r="D1377" t="str">
        <f t="shared" si="21"/>
        <v>'241579463394',</v>
      </c>
      <c r="E1377" t="s">
        <v>51</v>
      </c>
      <c r="F1377" t="s">
        <v>8252</v>
      </c>
      <c r="G1377" t="str">
        <f>CONCATENATE("'",Tabla6[[#This Row],[Public ID]],"',")</f>
        <v>'inv_m6YbW3v6H4qBZ7vrmWSVQu',</v>
      </c>
      <c r="H1377" t="s">
        <v>9</v>
      </c>
      <c r="I1377" s="28">
        <v>50</v>
      </c>
      <c r="J1377" s="39">
        <v>32877</v>
      </c>
      <c r="K1377" t="s">
        <v>24</v>
      </c>
      <c r="L1377" s="26">
        <v>45448</v>
      </c>
      <c r="M1377" t="s">
        <v>30</v>
      </c>
    </row>
    <row r="1378" spans="1:13">
      <c r="A1378" t="s">
        <v>19490</v>
      </c>
      <c r="B1378">
        <v>5754</v>
      </c>
      <c r="C1378" s="61">
        <v>240612119633</v>
      </c>
      <c r="D1378" t="str">
        <f t="shared" si="21"/>
        <v>'240612119633',</v>
      </c>
      <c r="E1378" t="s">
        <v>118</v>
      </c>
      <c r="F1378" t="s">
        <v>8253</v>
      </c>
      <c r="G1378" t="str">
        <f>CONCATENATE("'",Tabla6[[#This Row],[Public ID]],"',")</f>
        <v>'inv_RvA5P6Z2nymgRYfLnDFBUi',</v>
      </c>
      <c r="H1378" t="s">
        <v>9</v>
      </c>
      <c r="I1378">
        <v>388.39</v>
      </c>
      <c r="J1378" s="39" t="s">
        <v>8254</v>
      </c>
      <c r="K1378" t="s">
        <v>24</v>
      </c>
      <c r="L1378" s="26">
        <v>45453</v>
      </c>
      <c r="M1378" t="s">
        <v>6755</v>
      </c>
    </row>
    <row r="1379" spans="1:13">
      <c r="A1379" t="s">
        <v>19490</v>
      </c>
      <c r="B1379">
        <v>5754</v>
      </c>
      <c r="C1379" s="61">
        <v>241591104029</v>
      </c>
      <c r="D1379" t="str">
        <f t="shared" si="21"/>
        <v>'241591104029',</v>
      </c>
      <c r="E1379" t="s">
        <v>51</v>
      </c>
      <c r="F1379" t="s">
        <v>8255</v>
      </c>
      <c r="G1379" t="str">
        <f>CONCATENATE("'",Tabla6[[#This Row],[Public ID]],"',")</f>
        <v>'inv_9kZyzBjbxhwMprGLJmp64c',</v>
      </c>
      <c r="H1379" t="s">
        <v>9</v>
      </c>
      <c r="I1379">
        <v>50</v>
      </c>
      <c r="J1379" s="39" t="s">
        <v>8256</v>
      </c>
      <c r="K1379" t="s">
        <v>24</v>
      </c>
      <c r="L1379" s="26">
        <v>45450</v>
      </c>
      <c r="M1379" t="s">
        <v>30</v>
      </c>
    </row>
    <row r="1380" spans="1:13">
      <c r="A1380" t="s">
        <v>19490</v>
      </c>
      <c r="B1380">
        <v>5754</v>
      </c>
      <c r="C1380" s="61">
        <v>241591187296</v>
      </c>
      <c r="D1380" t="str">
        <f t="shared" si="21"/>
        <v>'241591187296',</v>
      </c>
      <c r="E1380" t="s">
        <v>51</v>
      </c>
      <c r="F1380" t="s">
        <v>8257</v>
      </c>
      <c r="G1380" t="str">
        <f>CONCATENATE("'",Tabla6[[#This Row],[Public ID]],"',")</f>
        <v>'inv_VThYT6k3DH4wLFyrLZAXAg',</v>
      </c>
      <c r="H1380" t="s">
        <v>9</v>
      </c>
      <c r="I1380">
        <v>9.99</v>
      </c>
      <c r="J1380" s="39" t="s">
        <v>8258</v>
      </c>
      <c r="K1380" t="s">
        <v>24</v>
      </c>
      <c r="L1380" s="26">
        <v>45450</v>
      </c>
      <c r="M1380" t="s">
        <v>66</v>
      </c>
    </row>
    <row r="1381" spans="1:13">
      <c r="A1381" t="s">
        <v>19490</v>
      </c>
      <c r="B1381">
        <v>5754</v>
      </c>
      <c r="C1381" s="61">
        <v>241591206609</v>
      </c>
      <c r="D1381" t="str">
        <f t="shared" si="21"/>
        <v>'241591206609',</v>
      </c>
      <c r="E1381" t="s">
        <v>51</v>
      </c>
      <c r="F1381" t="s">
        <v>8259</v>
      </c>
      <c r="G1381" t="str">
        <f>CONCATENATE("'",Tabla6[[#This Row],[Public ID]],"',")</f>
        <v>'inv_CR46LageYvrrQXVbS6z72s',</v>
      </c>
      <c r="H1381" t="s">
        <v>9</v>
      </c>
      <c r="I1381">
        <v>20</v>
      </c>
      <c r="J1381" s="39" t="s">
        <v>8260</v>
      </c>
      <c r="K1381" t="s">
        <v>24</v>
      </c>
      <c r="L1381" s="26">
        <v>45450</v>
      </c>
      <c r="M1381" t="s">
        <v>30</v>
      </c>
    </row>
    <row r="1382" spans="1:13">
      <c r="A1382" t="s">
        <v>19490</v>
      </c>
      <c r="B1382">
        <v>5754</v>
      </c>
      <c r="C1382" s="61">
        <v>241591301501</v>
      </c>
      <c r="D1382" t="str">
        <f t="shared" si="21"/>
        <v>'241591301501',</v>
      </c>
      <c r="E1382" t="s">
        <v>51</v>
      </c>
      <c r="F1382" t="s">
        <v>8261</v>
      </c>
      <c r="G1382" t="str">
        <f>CONCATENATE("'",Tabla6[[#This Row],[Public ID]],"',")</f>
        <v>'inv_XKEpBVgnmZJRKWBYHYLhg9',</v>
      </c>
      <c r="H1382" t="s">
        <v>9</v>
      </c>
      <c r="I1382">
        <v>20</v>
      </c>
      <c r="J1382" s="39" t="s">
        <v>8262</v>
      </c>
      <c r="K1382" t="s">
        <v>24</v>
      </c>
      <c r="L1382" s="26">
        <v>45450</v>
      </c>
      <c r="M1382" t="s">
        <v>30</v>
      </c>
    </row>
    <row r="1383" spans="1:13">
      <c r="A1383" t="s">
        <v>19490</v>
      </c>
      <c r="B1383">
        <v>5754</v>
      </c>
      <c r="C1383" s="61">
        <v>241612332086</v>
      </c>
      <c r="D1383" t="str">
        <f t="shared" si="21"/>
        <v>'241612332086',</v>
      </c>
      <c r="E1383" t="s">
        <v>51</v>
      </c>
      <c r="F1383" t="s">
        <v>8263</v>
      </c>
      <c r="G1383" t="str">
        <f>CONCATENATE("'",Tabla6[[#This Row],[Public ID]],"',")</f>
        <v>'inv_PR5p7vVuFPHSQivsehGFbm',</v>
      </c>
      <c r="H1383" t="s">
        <v>9</v>
      </c>
      <c r="I1383">
        <v>30</v>
      </c>
      <c r="J1383" s="39" t="s">
        <v>8264</v>
      </c>
      <c r="K1383" t="s">
        <v>24</v>
      </c>
      <c r="L1383" s="26">
        <v>45451</v>
      </c>
      <c r="M1383" t="s">
        <v>30</v>
      </c>
    </row>
    <row r="1384" spans="1:13">
      <c r="A1384" t="s">
        <v>19490</v>
      </c>
      <c r="B1384">
        <v>5754</v>
      </c>
      <c r="C1384" s="61">
        <v>241612388015</v>
      </c>
      <c r="D1384" t="str">
        <f t="shared" si="21"/>
        <v>'241612388015',</v>
      </c>
      <c r="E1384" t="s">
        <v>51</v>
      </c>
      <c r="F1384" t="s">
        <v>8265</v>
      </c>
      <c r="G1384" t="str">
        <f>CONCATENATE("'",Tabla6[[#This Row],[Public ID]],"',")</f>
        <v>'inv_AptcTWewbauKcjmHAeor4E',</v>
      </c>
      <c r="H1384" t="s">
        <v>9</v>
      </c>
      <c r="I1384">
        <v>40</v>
      </c>
      <c r="J1384" s="39" t="s">
        <v>8266</v>
      </c>
      <c r="K1384" t="s">
        <v>24</v>
      </c>
      <c r="L1384" s="26">
        <v>45451</v>
      </c>
      <c r="M1384" t="s">
        <v>27</v>
      </c>
    </row>
    <row r="1385" spans="1:13">
      <c r="A1385" t="s">
        <v>19490</v>
      </c>
      <c r="B1385">
        <v>5754</v>
      </c>
      <c r="C1385" s="61">
        <v>241622732777</v>
      </c>
      <c r="D1385" t="str">
        <f t="shared" si="21"/>
        <v>'241622732777',</v>
      </c>
      <c r="E1385" t="s">
        <v>51</v>
      </c>
      <c r="F1385" t="s">
        <v>8267</v>
      </c>
      <c r="G1385" t="str">
        <f>CONCATENATE("'",Tabla6[[#This Row],[Public ID]],"',")</f>
        <v>'inv_VqPnyhSaCnyTTCKKscWsPw',</v>
      </c>
      <c r="H1385" t="s">
        <v>9</v>
      </c>
      <c r="I1385">
        <v>100</v>
      </c>
      <c r="J1385" s="39" t="s">
        <v>8268</v>
      </c>
      <c r="K1385" t="s">
        <v>24</v>
      </c>
      <c r="L1385" s="26">
        <v>45452</v>
      </c>
      <c r="M1385" t="s">
        <v>96</v>
      </c>
    </row>
    <row r="1386" spans="1:13">
      <c r="A1386" t="s">
        <v>19490</v>
      </c>
      <c r="B1386">
        <v>5754</v>
      </c>
      <c r="C1386" s="61">
        <v>241622938655</v>
      </c>
      <c r="D1386" t="str">
        <f t="shared" si="21"/>
        <v>'241622938655',</v>
      </c>
      <c r="E1386" t="s">
        <v>51</v>
      </c>
      <c r="F1386" t="s">
        <v>8269</v>
      </c>
      <c r="G1386" t="str">
        <f>CONCATENATE("'",Tabla6[[#This Row],[Public ID]],"',")</f>
        <v>'inv_XfjGhKB6J5nzVJRAVrukVj',</v>
      </c>
      <c r="H1386" t="s">
        <v>9</v>
      </c>
      <c r="I1386">
        <v>10.8</v>
      </c>
      <c r="J1386" s="39" t="s">
        <v>8270</v>
      </c>
      <c r="K1386" t="s">
        <v>24</v>
      </c>
      <c r="L1386" s="26">
        <v>45453</v>
      </c>
      <c r="M1386" t="s">
        <v>484</v>
      </c>
    </row>
    <row r="1387" spans="1:13">
      <c r="A1387" t="s">
        <v>19490</v>
      </c>
      <c r="B1387">
        <v>5754</v>
      </c>
      <c r="C1387" s="61">
        <v>241622941916</v>
      </c>
      <c r="D1387" t="str">
        <f t="shared" si="21"/>
        <v>'241622941916',</v>
      </c>
      <c r="E1387" t="s">
        <v>51</v>
      </c>
      <c r="F1387" t="s">
        <v>8271</v>
      </c>
      <c r="G1387" t="str">
        <f>CONCATENATE("'",Tabla6[[#This Row],[Public ID]],"',")</f>
        <v>'inv_Q2EFhz82cBnbvaNF8x3bqf',</v>
      </c>
      <c r="H1387" t="s">
        <v>9</v>
      </c>
      <c r="I1387">
        <v>22</v>
      </c>
      <c r="J1387" s="39" t="s">
        <v>8272</v>
      </c>
      <c r="K1387" t="s">
        <v>24</v>
      </c>
      <c r="L1387" s="26">
        <v>45453</v>
      </c>
      <c r="M1387" t="s">
        <v>30</v>
      </c>
    </row>
    <row r="1388" spans="1:13">
      <c r="A1388" t="s">
        <v>19490</v>
      </c>
      <c r="B1388">
        <v>5754</v>
      </c>
      <c r="C1388" s="61">
        <v>241622957376</v>
      </c>
      <c r="D1388" t="str">
        <f t="shared" si="21"/>
        <v>'241622957376',</v>
      </c>
      <c r="E1388" t="s">
        <v>21</v>
      </c>
      <c r="F1388" t="s">
        <v>8273</v>
      </c>
      <c r="G1388" t="str">
        <f>CONCATENATE("'",Tabla6[[#This Row],[Public ID]],"',")</f>
        <v>'inv_BBsSKyRi8hk94QgN3VrPAa',</v>
      </c>
      <c r="H1388" t="s">
        <v>9</v>
      </c>
      <c r="I1388">
        <v>50</v>
      </c>
      <c r="J1388" s="39" t="s">
        <v>8274</v>
      </c>
      <c r="K1388" t="s">
        <v>24</v>
      </c>
      <c r="L1388" s="26">
        <v>45453</v>
      </c>
      <c r="M1388" t="s">
        <v>48</v>
      </c>
    </row>
    <row r="1389" spans="1:13">
      <c r="A1389" t="s">
        <v>19490</v>
      </c>
      <c r="B1389">
        <v>5754</v>
      </c>
      <c r="C1389" s="61">
        <v>241622969436</v>
      </c>
      <c r="D1389" t="str">
        <f t="shared" si="21"/>
        <v>'241622969436',</v>
      </c>
      <c r="E1389" t="s">
        <v>51</v>
      </c>
      <c r="F1389" t="s">
        <v>8275</v>
      </c>
      <c r="G1389" t="str">
        <f>CONCATENATE("'",Tabla6[[#This Row],[Public ID]],"',")</f>
        <v>'inv_NJLW7WzfvCkJ8L4F3Ap2Yv',</v>
      </c>
      <c r="H1389" t="s">
        <v>9</v>
      </c>
      <c r="I1389">
        <v>100</v>
      </c>
      <c r="J1389" s="39" t="s">
        <v>8276</v>
      </c>
      <c r="K1389" t="s">
        <v>24</v>
      </c>
      <c r="L1389" s="26">
        <v>45453</v>
      </c>
      <c r="M1389" t="s">
        <v>27</v>
      </c>
    </row>
    <row r="1390" spans="1:13">
      <c r="A1390" t="s">
        <v>19490</v>
      </c>
      <c r="B1390">
        <v>5754</v>
      </c>
      <c r="C1390" s="61">
        <v>241623257009</v>
      </c>
      <c r="D1390" t="str">
        <f t="shared" si="21"/>
        <v>'241623257009',</v>
      </c>
      <c r="E1390" t="s">
        <v>21</v>
      </c>
      <c r="F1390" t="s">
        <v>8277</v>
      </c>
      <c r="G1390" t="str">
        <f>CONCATENATE("'",Tabla6[[#This Row],[Public ID]],"',")</f>
        <v>'inv_i4ZD5XMQ9PhfSsMgP2DcvQ',</v>
      </c>
      <c r="H1390" t="s">
        <v>9</v>
      </c>
      <c r="I1390">
        <v>50</v>
      </c>
      <c r="J1390" s="39" t="s">
        <v>8278</v>
      </c>
      <c r="K1390" t="s">
        <v>24</v>
      </c>
      <c r="L1390" s="26">
        <v>45453</v>
      </c>
      <c r="M1390" t="s">
        <v>48</v>
      </c>
    </row>
    <row r="1391" spans="1:13">
      <c r="A1391" t="s">
        <v>19490</v>
      </c>
      <c r="B1391">
        <v>5754</v>
      </c>
      <c r="C1391" s="61">
        <v>241623284896</v>
      </c>
      <c r="D1391" t="str">
        <f t="shared" si="21"/>
        <v>'241623284896',</v>
      </c>
      <c r="E1391" t="s">
        <v>21</v>
      </c>
      <c r="F1391" t="s">
        <v>8279</v>
      </c>
      <c r="G1391" t="str">
        <f>CONCATENATE("'",Tabla6[[#This Row],[Public ID]],"',")</f>
        <v>'inv_jk6AUHEFKz9GJB95HGr9sz',</v>
      </c>
      <c r="H1391" t="s">
        <v>9</v>
      </c>
      <c r="I1391">
        <v>35</v>
      </c>
      <c r="J1391" s="39" t="s">
        <v>8280</v>
      </c>
      <c r="K1391" t="s">
        <v>24</v>
      </c>
      <c r="L1391" s="26">
        <v>45453</v>
      </c>
      <c r="M1391" t="s">
        <v>96</v>
      </c>
    </row>
    <row r="1392" spans="1:13">
      <c r="A1392" t="s">
        <v>19490</v>
      </c>
      <c r="B1392">
        <v>5754</v>
      </c>
      <c r="C1392" s="61">
        <v>241633360851</v>
      </c>
      <c r="D1392" t="str">
        <f t="shared" si="21"/>
        <v>'241633360851',</v>
      </c>
      <c r="E1392" t="s">
        <v>51</v>
      </c>
      <c r="F1392" t="s">
        <v>8281</v>
      </c>
      <c r="G1392" t="str">
        <f>CONCATENATE("'",Tabla6[[#This Row],[Public ID]],"',")</f>
        <v>'inv_QZ7GZSzfRtvmCA8W5q8qny',</v>
      </c>
      <c r="H1392" t="s">
        <v>9</v>
      </c>
      <c r="I1392">
        <v>27</v>
      </c>
      <c r="J1392" s="39" t="s">
        <v>8282</v>
      </c>
      <c r="K1392" t="s">
        <v>24</v>
      </c>
      <c r="L1392" s="26">
        <v>45453</v>
      </c>
      <c r="M1392" t="s">
        <v>30</v>
      </c>
    </row>
    <row r="1393" spans="1:13">
      <c r="A1393" t="s">
        <v>19490</v>
      </c>
      <c r="B1393">
        <v>5770</v>
      </c>
      <c r="C1393" s="37">
        <v>241107248148</v>
      </c>
      <c r="D1393" t="str">
        <f t="shared" si="21"/>
        <v>'241107248148',</v>
      </c>
      <c r="E1393" t="s">
        <v>118</v>
      </c>
      <c r="F1393" t="s">
        <v>8283</v>
      </c>
      <c r="G1393" t="str">
        <f>CONCATENATE("'",Tabla6[[#This Row],[Public ID]],"',")</f>
        <v>'inv_WWkxDRDZGNWu2XMQC85Aq2',</v>
      </c>
      <c r="H1393" t="s">
        <v>9</v>
      </c>
      <c r="I1393">
        <v>380</v>
      </c>
      <c r="J1393" s="39" t="s">
        <v>8284</v>
      </c>
      <c r="K1393" t="s">
        <v>24</v>
      </c>
      <c r="L1393" s="26">
        <v>45454</v>
      </c>
      <c r="M1393" t="s">
        <v>4891</v>
      </c>
    </row>
    <row r="1394" spans="1:13">
      <c r="A1394" t="s">
        <v>19490</v>
      </c>
      <c r="B1394">
        <v>5770</v>
      </c>
      <c r="C1394" s="37">
        <v>241311634134</v>
      </c>
      <c r="D1394" t="str">
        <f t="shared" si="21"/>
        <v>'241311634134',</v>
      </c>
      <c r="E1394" t="s">
        <v>118</v>
      </c>
      <c r="F1394" t="s">
        <v>8285</v>
      </c>
      <c r="G1394" t="str">
        <f>CONCATENATE("'",Tabla6[[#This Row],[Public ID]],"',")</f>
        <v>'inv_PNAonn4QVAL7UB8AYzJAQD',</v>
      </c>
      <c r="H1394" t="s">
        <v>9</v>
      </c>
      <c r="I1394">
        <v>501.16</v>
      </c>
      <c r="J1394" s="39" t="s">
        <v>8286</v>
      </c>
      <c r="K1394" t="s">
        <v>24</v>
      </c>
      <c r="L1394" s="26">
        <v>45454</v>
      </c>
      <c r="M1394" t="s">
        <v>8287</v>
      </c>
    </row>
    <row r="1395" spans="1:13">
      <c r="A1395" t="s">
        <v>19490</v>
      </c>
      <c r="B1395">
        <v>5770</v>
      </c>
      <c r="C1395" s="37">
        <v>241633443434</v>
      </c>
      <c r="D1395" t="str">
        <f t="shared" si="21"/>
        <v>'241633443434',</v>
      </c>
      <c r="E1395" t="s">
        <v>51</v>
      </c>
      <c r="F1395" t="s">
        <v>8288</v>
      </c>
      <c r="G1395" t="str">
        <f>CONCATENATE("'",Tabla6[[#This Row],[Public ID]],"',")</f>
        <v>'inv_fp5MiE3Kq6VJGz4miMrbg4',</v>
      </c>
      <c r="H1395" t="s">
        <v>9</v>
      </c>
      <c r="I1395">
        <v>50</v>
      </c>
      <c r="J1395" s="39" t="s">
        <v>8289</v>
      </c>
      <c r="K1395" t="s">
        <v>24</v>
      </c>
      <c r="L1395" s="26">
        <v>45453</v>
      </c>
      <c r="M1395" t="s">
        <v>96</v>
      </c>
    </row>
    <row r="1396" spans="1:13">
      <c r="A1396" t="s">
        <v>19490</v>
      </c>
      <c r="B1396">
        <v>5770</v>
      </c>
      <c r="C1396" s="37">
        <v>241633444087</v>
      </c>
      <c r="D1396" t="str">
        <f t="shared" si="21"/>
        <v>'241633444087',</v>
      </c>
      <c r="E1396" t="s">
        <v>51</v>
      </c>
      <c r="F1396" t="s">
        <v>8290</v>
      </c>
      <c r="G1396" t="str">
        <f>CONCATENATE("'",Tabla6[[#This Row],[Public ID]],"',")</f>
        <v>'inv_nfXr2mf5PpxMMHJ6mqPeju',</v>
      </c>
      <c r="H1396" t="s">
        <v>9</v>
      </c>
      <c r="I1396">
        <v>30</v>
      </c>
      <c r="J1396" s="39" t="s">
        <v>8291</v>
      </c>
      <c r="K1396" t="s">
        <v>24</v>
      </c>
      <c r="L1396" s="26">
        <v>45453</v>
      </c>
      <c r="M1396" t="s">
        <v>30</v>
      </c>
    </row>
    <row r="1397" spans="1:13">
      <c r="A1397" t="s">
        <v>19490</v>
      </c>
      <c r="B1397">
        <v>5770</v>
      </c>
      <c r="C1397" s="37">
        <v>241633452455</v>
      </c>
      <c r="D1397" t="str">
        <f t="shared" si="21"/>
        <v>'241633452455',</v>
      </c>
      <c r="E1397" t="s">
        <v>51</v>
      </c>
      <c r="F1397" t="s">
        <v>8292</v>
      </c>
      <c r="G1397" t="str">
        <f>CONCATENATE("'",Tabla6[[#This Row],[Public ID]],"',")</f>
        <v>'inv_hparqQ7zfiMPSsUvgZLYiN',</v>
      </c>
      <c r="H1397" t="s">
        <v>9</v>
      </c>
      <c r="I1397">
        <v>5</v>
      </c>
      <c r="J1397" s="39" t="s">
        <v>8293</v>
      </c>
      <c r="K1397" t="s">
        <v>24</v>
      </c>
      <c r="L1397" s="26">
        <v>45454</v>
      </c>
      <c r="M1397" t="s">
        <v>66</v>
      </c>
    </row>
    <row r="1398" spans="1:13">
      <c r="A1398" t="s">
        <v>19490</v>
      </c>
      <c r="B1398">
        <v>5770</v>
      </c>
      <c r="C1398" s="37">
        <v>241633462368</v>
      </c>
      <c r="D1398" t="str">
        <f t="shared" si="21"/>
        <v>'241633462368',</v>
      </c>
      <c r="E1398" t="s">
        <v>51</v>
      </c>
      <c r="F1398" t="s">
        <v>8294</v>
      </c>
      <c r="G1398" t="str">
        <f>CONCATENATE("'",Tabla6[[#This Row],[Public ID]],"',")</f>
        <v>'inv_jh4hmRVEH3oievy6beGYJD',</v>
      </c>
      <c r="H1398" t="s">
        <v>9</v>
      </c>
      <c r="I1398">
        <v>100</v>
      </c>
      <c r="J1398" s="39" t="s">
        <v>8295</v>
      </c>
      <c r="K1398" t="s">
        <v>24</v>
      </c>
      <c r="L1398" s="26">
        <v>45454</v>
      </c>
      <c r="M1398" t="s">
        <v>96</v>
      </c>
    </row>
    <row r="1399" spans="1:13">
      <c r="A1399" t="s">
        <v>19490</v>
      </c>
      <c r="B1399">
        <v>5770</v>
      </c>
      <c r="C1399" s="37">
        <v>241633465641</v>
      </c>
      <c r="D1399" t="str">
        <f t="shared" si="21"/>
        <v>'241633465641',</v>
      </c>
      <c r="E1399" t="s">
        <v>51</v>
      </c>
      <c r="F1399" t="s">
        <v>8296</v>
      </c>
      <c r="G1399" t="str">
        <f>CONCATENATE("'",Tabla6[[#This Row],[Public ID]],"',")</f>
        <v>'inv_5THynYLj7eMZGzH5okREbC',</v>
      </c>
      <c r="H1399" t="s">
        <v>9</v>
      </c>
      <c r="I1399">
        <v>18</v>
      </c>
      <c r="J1399" s="39" t="s">
        <v>8297</v>
      </c>
      <c r="K1399" t="s">
        <v>24</v>
      </c>
      <c r="L1399" s="26">
        <v>45454</v>
      </c>
      <c r="M1399" t="s">
        <v>27</v>
      </c>
    </row>
    <row r="1400" spans="1:13">
      <c r="A1400" t="s">
        <v>19490</v>
      </c>
      <c r="B1400">
        <v>5770</v>
      </c>
      <c r="C1400" s="37">
        <v>241633545977</v>
      </c>
      <c r="D1400" t="str">
        <f t="shared" si="21"/>
        <v>'241633545977',</v>
      </c>
      <c r="E1400" t="s">
        <v>51</v>
      </c>
      <c r="F1400" t="s">
        <v>8298</v>
      </c>
      <c r="G1400" t="str">
        <f>CONCATENATE("'",Tabla6[[#This Row],[Public ID]],"',")</f>
        <v>'inv_Y3VT2AHh2ueVZP6U2kmH4X',</v>
      </c>
      <c r="H1400" t="s">
        <v>9</v>
      </c>
      <c r="I1400">
        <v>40</v>
      </c>
      <c r="J1400" s="39" t="s">
        <v>8299</v>
      </c>
      <c r="K1400" t="s">
        <v>24</v>
      </c>
      <c r="L1400" s="26">
        <v>45454</v>
      </c>
      <c r="M1400" t="s">
        <v>96</v>
      </c>
    </row>
    <row r="1401" spans="1:13">
      <c r="A1401" t="s">
        <v>19490</v>
      </c>
      <c r="B1401">
        <v>5770</v>
      </c>
      <c r="C1401" s="37">
        <v>241633546999</v>
      </c>
      <c r="D1401" t="str">
        <f t="shared" si="21"/>
        <v>'241633546999',</v>
      </c>
      <c r="E1401" t="s">
        <v>51</v>
      </c>
      <c r="F1401" t="s">
        <v>8300</v>
      </c>
      <c r="G1401" t="str">
        <f>CONCATENATE("'",Tabla6[[#This Row],[Public ID]],"',")</f>
        <v>'inv_8vDs4oTcjjv33CiHVLRyzB',</v>
      </c>
      <c r="H1401" t="s">
        <v>9</v>
      </c>
      <c r="I1401">
        <v>40</v>
      </c>
      <c r="J1401" s="39" t="s">
        <v>8301</v>
      </c>
      <c r="K1401" t="s">
        <v>24</v>
      </c>
      <c r="L1401" s="26">
        <v>45454</v>
      </c>
      <c r="M1401" t="s">
        <v>484</v>
      </c>
    </row>
    <row r="1402" spans="1:13">
      <c r="A1402" t="s">
        <v>19490</v>
      </c>
      <c r="B1402">
        <v>5770</v>
      </c>
      <c r="C1402" s="37">
        <v>241633708072</v>
      </c>
      <c r="D1402" t="str">
        <f t="shared" si="21"/>
        <v>'241633708072',</v>
      </c>
      <c r="E1402" t="s">
        <v>51</v>
      </c>
      <c r="F1402" t="s">
        <v>8302</v>
      </c>
      <c r="G1402" t="str">
        <f>CONCATENATE("'",Tabla6[[#This Row],[Public ID]],"',")</f>
        <v>'inv_TKwufvpSdfghmHwux3rGGL',</v>
      </c>
      <c r="H1402" t="s">
        <v>9</v>
      </c>
      <c r="I1402">
        <v>100</v>
      </c>
      <c r="J1402" s="39" t="s">
        <v>8303</v>
      </c>
      <c r="K1402" t="s">
        <v>24</v>
      </c>
      <c r="L1402" s="26">
        <v>45454</v>
      </c>
      <c r="M1402" t="s">
        <v>96</v>
      </c>
    </row>
    <row r="1403" spans="1:13">
      <c r="A1403" t="s">
        <v>19490</v>
      </c>
      <c r="B1403">
        <v>5770</v>
      </c>
      <c r="C1403" s="37">
        <v>241644115406</v>
      </c>
      <c r="D1403" t="str">
        <f t="shared" si="21"/>
        <v>'241644115406',</v>
      </c>
      <c r="E1403" t="s">
        <v>51</v>
      </c>
      <c r="F1403" t="s">
        <v>8304</v>
      </c>
      <c r="G1403" t="str">
        <f>CONCATENATE("'",Tabla6[[#This Row],[Public ID]],"',")</f>
        <v>'inv_fqCoisUygwXG6sy8zmVyTu',</v>
      </c>
      <c r="H1403" t="s">
        <v>9</v>
      </c>
      <c r="I1403">
        <v>100</v>
      </c>
      <c r="J1403" s="39" t="s">
        <v>8305</v>
      </c>
      <c r="K1403" t="s">
        <v>24</v>
      </c>
      <c r="L1403" s="26">
        <v>45454</v>
      </c>
      <c r="M1403" t="s">
        <v>27</v>
      </c>
    </row>
    <row r="1404" spans="1:13">
      <c r="A1404" t="s">
        <v>19490</v>
      </c>
      <c r="B1404">
        <v>5800</v>
      </c>
      <c r="C1404" s="37">
        <v>240090454795</v>
      </c>
      <c r="D1404" t="str">
        <f t="shared" si="21"/>
        <v>'240090454795',</v>
      </c>
      <c r="E1404" t="s">
        <v>118</v>
      </c>
      <c r="F1404" t="s">
        <v>8306</v>
      </c>
      <c r="G1404" t="str">
        <f>CONCATENATE("'",Tabla6[[#This Row],[Public ID]],"',")</f>
        <v>'inv_bQ5GTWr94A2eDqBxZXa8uH',</v>
      </c>
      <c r="H1404" t="s">
        <v>9</v>
      </c>
      <c r="I1404">
        <v>430</v>
      </c>
      <c r="J1404" s="39" t="s">
        <v>8307</v>
      </c>
      <c r="K1404" t="s">
        <v>24</v>
      </c>
      <c r="L1404" s="26">
        <v>45455</v>
      </c>
      <c r="M1404" t="s">
        <v>121</v>
      </c>
    </row>
    <row r="1405" spans="1:13">
      <c r="A1405" t="s">
        <v>19490</v>
      </c>
      <c r="B1405">
        <v>5800</v>
      </c>
      <c r="C1405" s="37">
        <v>241513802121</v>
      </c>
      <c r="D1405" t="str">
        <f t="shared" si="21"/>
        <v>'241513802121',</v>
      </c>
      <c r="E1405" t="s">
        <v>118</v>
      </c>
      <c r="F1405" t="s">
        <v>8308</v>
      </c>
      <c r="G1405" t="str">
        <f>CONCATENATE("'",Tabla6[[#This Row],[Public ID]],"',")</f>
        <v>'inv_ibBGGiAmTcBLNs5iwMiSu6',</v>
      </c>
      <c r="H1405" t="s">
        <v>9</v>
      </c>
      <c r="I1405">
        <v>144.97</v>
      </c>
      <c r="J1405" s="39" t="s">
        <v>8309</v>
      </c>
      <c r="K1405" t="s">
        <v>24</v>
      </c>
      <c r="L1405" s="26">
        <v>45455</v>
      </c>
      <c r="M1405" t="s">
        <v>8310</v>
      </c>
    </row>
    <row r="1406" spans="1:13">
      <c r="A1406" t="s">
        <v>19490</v>
      </c>
      <c r="B1406">
        <v>5800</v>
      </c>
      <c r="C1406" s="37">
        <v>241536177937</v>
      </c>
      <c r="D1406" t="str">
        <f t="shared" si="21"/>
        <v>'241536177937',</v>
      </c>
      <c r="E1406" t="s">
        <v>21</v>
      </c>
      <c r="F1406" t="s">
        <v>8311</v>
      </c>
      <c r="G1406" t="str">
        <f>CONCATENATE("'",Tabla6[[#This Row],[Public ID]],"',")</f>
        <v>'inv_4YRNsyNL8BroBeBQPSmtz3',</v>
      </c>
      <c r="H1406" t="s">
        <v>9</v>
      </c>
      <c r="I1406">
        <v>2645.1</v>
      </c>
      <c r="J1406" s="39" t="s">
        <v>8312</v>
      </c>
      <c r="K1406" t="s">
        <v>24</v>
      </c>
      <c r="L1406" s="26">
        <v>45455</v>
      </c>
      <c r="M1406" t="s">
        <v>8313</v>
      </c>
    </row>
    <row r="1407" spans="1:13">
      <c r="A1407" t="s">
        <v>19490</v>
      </c>
      <c r="B1407">
        <v>5800</v>
      </c>
      <c r="C1407" s="37">
        <v>241644184388</v>
      </c>
      <c r="D1407" t="str">
        <f t="shared" si="21"/>
        <v>'241644184388',</v>
      </c>
      <c r="E1407" t="s">
        <v>51</v>
      </c>
      <c r="F1407" t="s">
        <v>8314</v>
      </c>
      <c r="G1407" t="str">
        <f>CONCATENATE("'",Tabla6[[#This Row],[Public ID]],"',")</f>
        <v>'inv_HuoL2ZNCc7yDatnQCnToqy',</v>
      </c>
      <c r="H1407" t="s">
        <v>9</v>
      </c>
      <c r="I1407">
        <v>100</v>
      </c>
      <c r="J1407" s="39" t="s">
        <v>8315</v>
      </c>
      <c r="K1407" t="s">
        <v>145</v>
      </c>
      <c r="L1407" s="26">
        <v>45454</v>
      </c>
      <c r="M1407" t="s">
        <v>27</v>
      </c>
    </row>
    <row r="1408" spans="1:13">
      <c r="A1408" t="s">
        <v>19490</v>
      </c>
      <c r="B1408">
        <v>5800</v>
      </c>
      <c r="C1408" s="37">
        <v>241644186882</v>
      </c>
      <c r="D1408" t="str">
        <f t="shared" si="21"/>
        <v>'241644186882',</v>
      </c>
      <c r="E1408" t="s">
        <v>51</v>
      </c>
      <c r="F1408" t="s">
        <v>8316</v>
      </c>
      <c r="G1408" t="str">
        <f>CONCATENATE("'",Tabla6[[#This Row],[Public ID]],"',")</f>
        <v>'inv_HohZLoRp3SYNCvZ9f5GTmM',</v>
      </c>
      <c r="H1408" t="s">
        <v>9</v>
      </c>
      <c r="I1408">
        <v>75.61</v>
      </c>
      <c r="J1408" s="39" t="s">
        <v>8317</v>
      </c>
      <c r="K1408" t="s">
        <v>24</v>
      </c>
      <c r="L1408" s="26">
        <v>45454</v>
      </c>
      <c r="M1408" t="s">
        <v>484</v>
      </c>
    </row>
    <row r="1409" spans="1:13">
      <c r="A1409" t="s">
        <v>19490</v>
      </c>
      <c r="B1409">
        <v>5800</v>
      </c>
      <c r="C1409" s="37">
        <v>241644193453</v>
      </c>
      <c r="D1409" t="str">
        <f t="shared" si="21"/>
        <v>'241644193453',</v>
      </c>
      <c r="E1409" t="s">
        <v>51</v>
      </c>
      <c r="F1409" t="s">
        <v>8318</v>
      </c>
      <c r="G1409" t="str">
        <f>CONCATENATE("'",Tabla6[[#This Row],[Public ID]],"',")</f>
        <v>'inv_Pe9Lm7AdEw5gdijLxw7PGq',</v>
      </c>
      <c r="H1409" t="s">
        <v>9</v>
      </c>
      <c r="I1409">
        <v>500</v>
      </c>
      <c r="J1409" s="39" t="s">
        <v>8319</v>
      </c>
      <c r="K1409" t="s">
        <v>24</v>
      </c>
      <c r="L1409" s="26">
        <v>45454</v>
      </c>
      <c r="M1409" t="s">
        <v>66</v>
      </c>
    </row>
    <row r="1410" spans="1:13">
      <c r="A1410" t="s">
        <v>19490</v>
      </c>
      <c r="B1410">
        <v>5800</v>
      </c>
      <c r="C1410" s="37">
        <v>241644205315</v>
      </c>
      <c r="D1410" t="str">
        <f t="shared" ref="D1410:D1473" si="22">CONCATENATE("'",C1410,"',")</f>
        <v>'241644205315',</v>
      </c>
      <c r="E1410" t="s">
        <v>51</v>
      </c>
      <c r="F1410" t="s">
        <v>8320</v>
      </c>
      <c r="G1410" t="str">
        <f>CONCATENATE("'",Tabla6[[#This Row],[Public ID]],"',")</f>
        <v>'inv_TTt2iZTd5dYd4Q4tFFEQE4',</v>
      </c>
      <c r="H1410" t="s">
        <v>9</v>
      </c>
      <c r="I1410">
        <v>80</v>
      </c>
      <c r="J1410" s="39" t="s">
        <v>8321</v>
      </c>
      <c r="K1410" t="s">
        <v>24</v>
      </c>
      <c r="L1410" s="26">
        <v>45454</v>
      </c>
      <c r="M1410" t="s">
        <v>30</v>
      </c>
    </row>
    <row r="1411" spans="1:13">
      <c r="A1411" t="s">
        <v>19490</v>
      </c>
      <c r="B1411">
        <v>5800</v>
      </c>
      <c r="C1411" s="37">
        <v>241644297827</v>
      </c>
      <c r="D1411" t="str">
        <f t="shared" si="22"/>
        <v>'241644297827',</v>
      </c>
      <c r="E1411" t="s">
        <v>21</v>
      </c>
      <c r="F1411" t="s">
        <v>8322</v>
      </c>
      <c r="G1411" t="str">
        <f>CONCATENATE("'",Tabla6[[#This Row],[Public ID]],"',")</f>
        <v>'inv_ZN2Rj7aP7gBssUWSUgjPxH',</v>
      </c>
      <c r="H1411" t="s">
        <v>9</v>
      </c>
      <c r="I1411">
        <v>458</v>
      </c>
      <c r="J1411" s="39" t="s">
        <v>8323</v>
      </c>
      <c r="K1411" t="s">
        <v>24</v>
      </c>
      <c r="L1411" s="26">
        <v>45455</v>
      </c>
      <c r="M1411" t="s">
        <v>66</v>
      </c>
    </row>
    <row r="1412" spans="1:13">
      <c r="A1412" t="s">
        <v>19490</v>
      </c>
      <c r="B1412">
        <v>5800</v>
      </c>
      <c r="C1412" s="37">
        <v>241644340262</v>
      </c>
      <c r="D1412" t="str">
        <f t="shared" si="22"/>
        <v>'241644340262',</v>
      </c>
      <c r="E1412" t="s">
        <v>21</v>
      </c>
      <c r="F1412" t="s">
        <v>8324</v>
      </c>
      <c r="G1412" t="str">
        <f>CONCATENATE("'",Tabla6[[#This Row],[Public ID]],"',")</f>
        <v>'inv_36vMVrfd9Mowx7ysRF8Hdh',</v>
      </c>
      <c r="H1412" t="s">
        <v>9</v>
      </c>
      <c r="I1412">
        <v>180</v>
      </c>
      <c r="J1412" s="39" t="s">
        <v>8325</v>
      </c>
      <c r="K1412" t="s">
        <v>24</v>
      </c>
      <c r="L1412" s="26">
        <v>45455</v>
      </c>
      <c r="M1412" t="s">
        <v>48</v>
      </c>
    </row>
    <row r="1413" spans="1:13">
      <c r="A1413" t="s">
        <v>19490</v>
      </c>
      <c r="B1413">
        <v>5800</v>
      </c>
      <c r="C1413" s="37">
        <v>241644503508</v>
      </c>
      <c r="D1413" t="str">
        <f t="shared" si="22"/>
        <v>'241644503508',</v>
      </c>
      <c r="E1413" t="s">
        <v>21</v>
      </c>
      <c r="F1413" t="s">
        <v>8326</v>
      </c>
      <c r="G1413" t="str">
        <f>CONCATENATE("'",Tabla6[[#This Row],[Public ID]],"',")</f>
        <v>'inv_WBPq8z86zg9J89XiupyjyS',</v>
      </c>
      <c r="H1413" t="s">
        <v>9</v>
      </c>
      <c r="I1413">
        <v>3450</v>
      </c>
      <c r="J1413" s="39" t="s">
        <v>8327</v>
      </c>
      <c r="K1413" t="s">
        <v>24</v>
      </c>
      <c r="L1413" s="26">
        <v>45455</v>
      </c>
      <c r="M1413" t="s">
        <v>66</v>
      </c>
    </row>
    <row r="1414" spans="1:13">
      <c r="A1414" t="s">
        <v>19490</v>
      </c>
      <c r="B1414">
        <v>5800</v>
      </c>
      <c r="C1414" s="37">
        <v>241644595852</v>
      </c>
      <c r="D1414" t="str">
        <f t="shared" si="22"/>
        <v>'241644595852',</v>
      </c>
      <c r="E1414" t="s">
        <v>21</v>
      </c>
      <c r="F1414" t="s">
        <v>8328</v>
      </c>
      <c r="G1414" t="str">
        <f>CONCATENATE("'",Tabla6[[#This Row],[Public ID]],"',")</f>
        <v>'inv_P77AQojtLrfU64GzvFusAV',</v>
      </c>
      <c r="H1414" t="s">
        <v>9</v>
      </c>
      <c r="I1414">
        <v>42</v>
      </c>
      <c r="J1414" s="39" t="s">
        <v>8329</v>
      </c>
      <c r="K1414" t="s">
        <v>24</v>
      </c>
      <c r="L1414" s="26">
        <v>45455</v>
      </c>
      <c r="M1414" t="s">
        <v>914</v>
      </c>
    </row>
    <row r="1415" spans="1:13">
      <c r="A1415" t="s">
        <v>19490</v>
      </c>
      <c r="B1415">
        <v>5800</v>
      </c>
      <c r="C1415" s="37">
        <v>241644643971</v>
      </c>
      <c r="D1415" t="str">
        <f t="shared" si="22"/>
        <v>'241644643971',</v>
      </c>
      <c r="E1415" t="s">
        <v>51</v>
      </c>
      <c r="F1415" t="s">
        <v>8330</v>
      </c>
      <c r="G1415" t="str">
        <f>CONCATENATE("'",Tabla6[[#This Row],[Public ID]],"',")</f>
        <v>'inv_2SzzXfjiDe63cfvvE66caE',</v>
      </c>
      <c r="H1415" t="s">
        <v>9</v>
      </c>
      <c r="I1415">
        <v>20</v>
      </c>
      <c r="J1415" s="39" t="s">
        <v>8331</v>
      </c>
      <c r="K1415" t="s">
        <v>24</v>
      </c>
      <c r="L1415" s="26">
        <v>45455</v>
      </c>
      <c r="M1415" t="s">
        <v>30</v>
      </c>
    </row>
    <row r="1416" spans="1:13">
      <c r="A1416" t="s">
        <v>19490</v>
      </c>
      <c r="B1416">
        <v>5829</v>
      </c>
      <c r="C1416" s="37">
        <v>241385671611</v>
      </c>
      <c r="D1416" t="str">
        <f t="shared" si="22"/>
        <v>'241385671611',</v>
      </c>
      <c r="E1416" t="s">
        <v>118</v>
      </c>
      <c r="F1416" t="s">
        <v>8332</v>
      </c>
      <c r="G1416" t="str">
        <f>CONCATENATE("'",Tabla6[[#This Row],[Public ID]],"',")</f>
        <v>'inv_bHpKTwAGrQR5AHGqDu9na3',</v>
      </c>
      <c r="H1416" t="s">
        <v>9</v>
      </c>
      <c r="I1416" s="39" t="s">
        <v>8333</v>
      </c>
      <c r="J1416" s="39">
        <v>990077</v>
      </c>
      <c r="K1416" t="s">
        <v>24</v>
      </c>
      <c r="L1416" s="26">
        <v>45456</v>
      </c>
      <c r="M1416" t="s">
        <v>2792</v>
      </c>
    </row>
    <row r="1417" spans="1:13">
      <c r="A1417" t="s">
        <v>19490</v>
      </c>
      <c r="B1417">
        <v>5829</v>
      </c>
      <c r="C1417" s="37">
        <v>241439028153</v>
      </c>
      <c r="D1417" t="str">
        <f t="shared" si="22"/>
        <v>'241439028153',</v>
      </c>
      <c r="E1417" t="s">
        <v>21</v>
      </c>
      <c r="F1417" t="s">
        <v>8334</v>
      </c>
      <c r="G1417" t="str">
        <f>CONCATENATE("'",Tabla6[[#This Row],[Public ID]],"',")</f>
        <v>'inv_GfqcjBmoecUwozimt6ZmYa',</v>
      </c>
      <c r="H1417" t="s">
        <v>9</v>
      </c>
      <c r="I1417" s="39" t="s">
        <v>8335</v>
      </c>
      <c r="J1417" s="39">
        <v>6096711</v>
      </c>
      <c r="K1417" t="s">
        <v>24</v>
      </c>
      <c r="L1417" s="26">
        <v>45456</v>
      </c>
      <c r="M1417" t="s">
        <v>2897</v>
      </c>
    </row>
    <row r="1418" spans="1:13">
      <c r="A1418" t="s">
        <v>19490</v>
      </c>
      <c r="B1418">
        <v>5829</v>
      </c>
      <c r="C1418" s="37">
        <v>241482024528</v>
      </c>
      <c r="D1418" t="str">
        <f t="shared" si="22"/>
        <v>'241482024528',</v>
      </c>
      <c r="E1418" t="s">
        <v>118</v>
      </c>
      <c r="F1418" t="s">
        <v>8336</v>
      </c>
      <c r="G1418" t="str">
        <f>CONCATENATE("'",Tabla6[[#This Row],[Public ID]],"',")</f>
        <v>'inv_5wbntjVYrUwfDrhXVBgyDD',</v>
      </c>
      <c r="H1418" t="s">
        <v>9</v>
      </c>
      <c r="I1418" s="39" t="s">
        <v>8337</v>
      </c>
      <c r="J1418" s="39">
        <v>3460115</v>
      </c>
      <c r="K1418" t="s">
        <v>24</v>
      </c>
      <c r="L1418" s="26">
        <v>45456</v>
      </c>
      <c r="M1418" t="s">
        <v>6622</v>
      </c>
    </row>
    <row r="1419" spans="1:13">
      <c r="A1419" t="s">
        <v>19490</v>
      </c>
      <c r="B1419">
        <v>5829</v>
      </c>
      <c r="C1419" s="37">
        <v>241654962473</v>
      </c>
      <c r="D1419" t="str">
        <f t="shared" si="22"/>
        <v>'241654962473',</v>
      </c>
      <c r="E1419" t="s">
        <v>1923</v>
      </c>
      <c r="F1419" t="s">
        <v>8338</v>
      </c>
      <c r="G1419" t="str">
        <f>CONCATENATE("'",Tabla6[[#This Row],[Public ID]],"',")</f>
        <v>'inv_2BxvBtfEQKvZGQaiNoKAdi',</v>
      </c>
      <c r="H1419" t="s">
        <v>9</v>
      </c>
      <c r="I1419" s="39" t="s">
        <v>8339</v>
      </c>
      <c r="J1419" s="39">
        <v>990077</v>
      </c>
      <c r="K1419" t="s">
        <v>24</v>
      </c>
      <c r="L1419" s="26">
        <v>45456</v>
      </c>
      <c r="M1419" t="s">
        <v>66</v>
      </c>
    </row>
    <row r="1420" spans="1:13">
      <c r="A1420" t="s">
        <v>19490</v>
      </c>
      <c r="B1420">
        <v>5829</v>
      </c>
      <c r="C1420" s="37">
        <v>241655001918</v>
      </c>
      <c r="D1420" t="str">
        <f t="shared" si="22"/>
        <v>'241655001918',</v>
      </c>
      <c r="E1420" t="s">
        <v>51</v>
      </c>
      <c r="F1420" t="s">
        <v>8340</v>
      </c>
      <c r="G1420" t="str">
        <f>CONCATENATE("'",Tabla6[[#This Row],[Public ID]],"',")</f>
        <v>'inv_epytSzLcSd5unuPmnZQA6S',</v>
      </c>
      <c r="H1420" t="s">
        <v>9</v>
      </c>
      <c r="I1420" s="39" t="s">
        <v>7588</v>
      </c>
      <c r="J1420" s="39">
        <v>667795</v>
      </c>
      <c r="K1420" t="s">
        <v>24</v>
      </c>
      <c r="L1420" s="26">
        <v>45456</v>
      </c>
      <c r="M1420" t="s">
        <v>27</v>
      </c>
    </row>
    <row r="1421" spans="1:13">
      <c r="A1421" t="s">
        <v>19490</v>
      </c>
      <c r="B1421">
        <v>5829</v>
      </c>
      <c r="C1421" s="37">
        <v>241655123379</v>
      </c>
      <c r="D1421" t="str">
        <f t="shared" si="22"/>
        <v>'241655123379',</v>
      </c>
      <c r="E1421" t="s">
        <v>51</v>
      </c>
      <c r="F1421" t="s">
        <v>8341</v>
      </c>
      <c r="G1421" t="str">
        <f>CONCATENATE("'",Tabla6[[#This Row],[Public ID]],"',")</f>
        <v>'inv_myVkeKj2aqzjF6ywJJKYSx',</v>
      </c>
      <c r="H1421" t="s">
        <v>9</v>
      </c>
      <c r="I1421" s="39" t="s">
        <v>7588</v>
      </c>
      <c r="J1421" s="39">
        <v>3013061</v>
      </c>
      <c r="K1421" t="s">
        <v>24</v>
      </c>
      <c r="L1421" s="26">
        <v>45456</v>
      </c>
      <c r="M1421" t="s">
        <v>30</v>
      </c>
    </row>
    <row r="1422" spans="1:13">
      <c r="A1422" t="s">
        <v>19490</v>
      </c>
      <c r="B1422">
        <v>5829</v>
      </c>
      <c r="C1422" s="37">
        <v>241655278575</v>
      </c>
      <c r="D1422" t="str">
        <f t="shared" si="22"/>
        <v>'241655278575',</v>
      </c>
      <c r="E1422" t="s">
        <v>51</v>
      </c>
      <c r="F1422" t="s">
        <v>8342</v>
      </c>
      <c r="G1422" t="str">
        <f>CONCATENATE("'",Tabla6[[#This Row],[Public ID]],"',")</f>
        <v>'inv_BaHbUHWGXyGSqvfjS9W8Zh',</v>
      </c>
      <c r="H1422" t="s">
        <v>9</v>
      </c>
      <c r="I1422" s="39" t="s">
        <v>8343</v>
      </c>
      <c r="J1422" s="39">
        <v>2360000</v>
      </c>
      <c r="K1422" t="s">
        <v>24</v>
      </c>
      <c r="L1422" s="26">
        <v>45456</v>
      </c>
      <c r="M1422" t="s">
        <v>30</v>
      </c>
    </row>
    <row r="1423" spans="1:13">
      <c r="A1423" t="s">
        <v>19490</v>
      </c>
      <c r="B1423">
        <v>5829</v>
      </c>
      <c r="C1423" s="37">
        <v>241665333252</v>
      </c>
      <c r="D1423" t="str">
        <f t="shared" si="22"/>
        <v>'241665333252',</v>
      </c>
      <c r="E1423" t="s">
        <v>51</v>
      </c>
      <c r="F1423" t="s">
        <v>8344</v>
      </c>
      <c r="G1423" t="str">
        <f>CONCATENATE("'",Tabla6[[#This Row],[Public ID]],"',")</f>
        <v>'inv_6Hh2yET5ovAmQPVbuKuvpY',</v>
      </c>
      <c r="H1423" t="s">
        <v>9</v>
      </c>
      <c r="I1423" s="39" t="s">
        <v>8345</v>
      </c>
      <c r="J1423" s="39">
        <v>1426803</v>
      </c>
      <c r="K1423" t="s">
        <v>24</v>
      </c>
      <c r="L1423" s="26">
        <v>45456</v>
      </c>
      <c r="M1423" t="s">
        <v>30</v>
      </c>
    </row>
    <row r="1424" spans="1:13">
      <c r="A1424" t="s">
        <v>19490</v>
      </c>
      <c r="B1424">
        <v>5829</v>
      </c>
      <c r="C1424" s="37">
        <v>241665337798</v>
      </c>
      <c r="D1424" t="str">
        <f t="shared" si="22"/>
        <v>'241665337798',</v>
      </c>
      <c r="E1424" t="s">
        <v>51</v>
      </c>
      <c r="F1424" t="s">
        <v>8346</v>
      </c>
      <c r="G1424" t="str">
        <f>CONCATENATE("'",Tabla6[[#This Row],[Public ID]],"',")</f>
        <v>'inv_BbanhK62yzmcrQ8AcJpNVx',</v>
      </c>
      <c r="H1424" t="s">
        <v>9</v>
      </c>
      <c r="I1424" s="39" t="s">
        <v>8347</v>
      </c>
      <c r="J1424" s="39">
        <v>1726582</v>
      </c>
      <c r="K1424" t="s">
        <v>24</v>
      </c>
      <c r="L1424" s="26">
        <v>45456</v>
      </c>
      <c r="M1424" t="s">
        <v>30</v>
      </c>
    </row>
    <row r="1425" spans="1:13">
      <c r="A1425" t="s">
        <v>19490</v>
      </c>
      <c r="B1425">
        <v>5847</v>
      </c>
      <c r="C1425" s="37">
        <v>241107202718</v>
      </c>
      <c r="D1425" t="str">
        <f t="shared" si="22"/>
        <v>'241107202718',</v>
      </c>
      <c r="E1425" t="s">
        <v>118</v>
      </c>
      <c r="F1425" t="s">
        <v>8348</v>
      </c>
      <c r="G1425" t="str">
        <f>CONCATENATE("'",Tabla6[[#This Row],[Public ID]],"',")</f>
        <v>'inv_CNqdk9w5u4EhCwWwcbSb8U',</v>
      </c>
      <c r="H1425" t="s">
        <v>9</v>
      </c>
      <c r="I1425" s="39">
        <v>257.56</v>
      </c>
      <c r="J1425" s="39">
        <v>2712750</v>
      </c>
      <c r="K1425" t="s">
        <v>24</v>
      </c>
      <c r="L1425" s="26">
        <v>45457</v>
      </c>
      <c r="M1425" t="s">
        <v>891</v>
      </c>
    </row>
    <row r="1426" spans="1:13">
      <c r="A1426" t="s">
        <v>19490</v>
      </c>
      <c r="B1426">
        <v>5847</v>
      </c>
      <c r="C1426" s="37">
        <v>241579984366</v>
      </c>
      <c r="D1426" t="str">
        <f t="shared" si="22"/>
        <v>'241579984366',</v>
      </c>
      <c r="E1426" t="s">
        <v>118</v>
      </c>
      <c r="F1426" t="s">
        <v>8349</v>
      </c>
      <c r="G1426" t="str">
        <f>CONCATENATE("'",Tabla6[[#This Row],[Public ID]],"',")</f>
        <v>'inv_o2aUcYtsWYrhk87qvy6qYM',</v>
      </c>
      <c r="H1426" t="s">
        <v>9</v>
      </c>
      <c r="I1426" s="39">
        <v>888.9</v>
      </c>
      <c r="J1426" s="39">
        <v>2168896</v>
      </c>
      <c r="K1426" t="s">
        <v>24</v>
      </c>
      <c r="L1426" s="26">
        <v>45457</v>
      </c>
      <c r="M1426" t="s">
        <v>8350</v>
      </c>
    </row>
    <row r="1427" spans="1:13">
      <c r="A1427" t="s">
        <v>19490</v>
      </c>
      <c r="B1427">
        <v>5847</v>
      </c>
      <c r="C1427" s="37">
        <v>241665871569</v>
      </c>
      <c r="D1427" t="str">
        <f t="shared" si="22"/>
        <v>'241665871569',</v>
      </c>
      <c r="E1427" t="s">
        <v>51</v>
      </c>
      <c r="F1427" t="s">
        <v>8351</v>
      </c>
      <c r="G1427" t="str">
        <f>CONCATENATE("'",Tabla6[[#This Row],[Public ID]],"',")</f>
        <v>'inv_gzySG3Z2u9Fn8GsFuvnDCc',</v>
      </c>
      <c r="H1427" t="s">
        <v>9</v>
      </c>
      <c r="I1427" s="39">
        <v>30</v>
      </c>
      <c r="J1427" s="39">
        <v>1721526</v>
      </c>
      <c r="K1427" t="s">
        <v>24</v>
      </c>
      <c r="L1427" s="26">
        <v>45457</v>
      </c>
      <c r="M1427" t="s">
        <v>30</v>
      </c>
    </row>
    <row r="1428" spans="1:13">
      <c r="A1428" t="s">
        <v>19490</v>
      </c>
      <c r="B1428">
        <v>5847</v>
      </c>
      <c r="C1428" s="37">
        <v>241665844189</v>
      </c>
      <c r="D1428" t="str">
        <f t="shared" si="22"/>
        <v>'241665844189',</v>
      </c>
      <c r="E1428" t="s">
        <v>51</v>
      </c>
      <c r="F1428" t="s">
        <v>8352</v>
      </c>
      <c r="G1428" t="str">
        <f>CONCATENATE("'",Tabla6[[#This Row],[Public ID]],"',")</f>
        <v>'inv_MjHfSrEqzxqv5yWxikP4Gg',</v>
      </c>
      <c r="H1428" t="s">
        <v>9</v>
      </c>
      <c r="I1428" s="39">
        <v>50</v>
      </c>
      <c r="J1428" s="39">
        <v>519893</v>
      </c>
      <c r="K1428" t="s">
        <v>24</v>
      </c>
      <c r="L1428" s="26">
        <v>45457</v>
      </c>
      <c r="M1428" t="s">
        <v>30</v>
      </c>
    </row>
    <row r="1429" spans="1:13">
      <c r="A1429" t="s">
        <v>19490</v>
      </c>
      <c r="B1429">
        <v>5847</v>
      </c>
      <c r="C1429" s="37">
        <v>241665699086</v>
      </c>
      <c r="D1429" t="str">
        <f t="shared" si="22"/>
        <v>'241665699086',</v>
      </c>
      <c r="E1429" t="s">
        <v>51</v>
      </c>
      <c r="F1429" t="s">
        <v>8353</v>
      </c>
      <c r="G1429" t="str">
        <f>CONCATENATE("'",Tabla6[[#This Row],[Public ID]],"',")</f>
        <v>'inv_Kt2rB8QZcsjiiHmNKksnMa',</v>
      </c>
      <c r="H1429" t="s">
        <v>9</v>
      </c>
      <c r="I1429" s="39">
        <v>20</v>
      </c>
      <c r="J1429" s="39">
        <v>2712217</v>
      </c>
      <c r="K1429" t="s">
        <v>24</v>
      </c>
      <c r="L1429" s="26">
        <v>45457</v>
      </c>
      <c r="M1429" t="s">
        <v>30</v>
      </c>
    </row>
    <row r="1430" spans="1:13">
      <c r="A1430" t="s">
        <v>19490</v>
      </c>
      <c r="B1430">
        <v>5847</v>
      </c>
      <c r="C1430" s="37">
        <v>240967298298</v>
      </c>
      <c r="D1430" t="str">
        <f t="shared" si="22"/>
        <v>'240967298298',</v>
      </c>
      <c r="E1430" t="s">
        <v>21</v>
      </c>
      <c r="F1430" t="s">
        <v>8354</v>
      </c>
      <c r="G1430" t="str">
        <f>CONCATENATE("'",Tabla6[[#This Row],[Public ID]],"',")</f>
        <v>'inv_JJkSiSi8kvTmejhibtaBPQ',</v>
      </c>
      <c r="H1430" t="s">
        <v>9</v>
      </c>
      <c r="I1430" s="39">
        <v>610</v>
      </c>
      <c r="J1430" s="39">
        <v>836770</v>
      </c>
      <c r="K1430" t="s">
        <v>24</v>
      </c>
      <c r="L1430" s="26">
        <v>45457</v>
      </c>
      <c r="M1430" t="s">
        <v>8239</v>
      </c>
    </row>
    <row r="1431" spans="1:13">
      <c r="A1431" t="s">
        <v>19490</v>
      </c>
      <c r="B1431">
        <v>5847</v>
      </c>
      <c r="C1431" s="37">
        <v>240967302948</v>
      </c>
      <c r="D1431" t="str">
        <f t="shared" si="22"/>
        <v>'240967302948',</v>
      </c>
      <c r="E1431" t="s">
        <v>118</v>
      </c>
      <c r="F1431" t="s">
        <v>8355</v>
      </c>
      <c r="G1431" t="str">
        <f>CONCATENATE("'",Tabla6[[#This Row],[Public ID]],"',")</f>
        <v>'inv_Zk6SZnprr57SPKmJbAgK8W',</v>
      </c>
      <c r="H1431" t="s">
        <v>9</v>
      </c>
      <c r="I1431" s="39">
        <v>611.67999999999995</v>
      </c>
      <c r="J1431" s="39">
        <v>836770</v>
      </c>
      <c r="K1431" t="s">
        <v>24</v>
      </c>
      <c r="L1431" s="26">
        <v>45457</v>
      </c>
      <c r="M1431" t="s">
        <v>8239</v>
      </c>
    </row>
    <row r="1432" spans="1:13">
      <c r="A1432" t="s">
        <v>19490</v>
      </c>
      <c r="B1432">
        <v>5847</v>
      </c>
      <c r="C1432" s="37">
        <v>241665538599</v>
      </c>
      <c r="D1432" t="str">
        <f t="shared" si="22"/>
        <v>'241665538599',</v>
      </c>
      <c r="E1432" t="s">
        <v>51</v>
      </c>
      <c r="F1432" t="s">
        <v>8356</v>
      </c>
      <c r="G1432" t="str">
        <f>CONCATENATE("'",Tabla6[[#This Row],[Public ID]],"',")</f>
        <v>'inv_QNgE8JHTWxGDpSM7BMpPRX',</v>
      </c>
      <c r="H1432" t="s">
        <v>9</v>
      </c>
      <c r="I1432" s="39">
        <v>100</v>
      </c>
      <c r="J1432" s="39">
        <v>439078</v>
      </c>
      <c r="K1432" t="s">
        <v>24</v>
      </c>
      <c r="L1432" s="26">
        <v>45457</v>
      </c>
      <c r="M1432" t="s">
        <v>27</v>
      </c>
    </row>
    <row r="1433" spans="1:13">
      <c r="A1433" t="s">
        <v>19490</v>
      </c>
      <c r="B1433">
        <v>5847</v>
      </c>
      <c r="C1433" s="37">
        <v>241665511567</v>
      </c>
      <c r="D1433" t="str">
        <f t="shared" si="22"/>
        <v>'241665511567',</v>
      </c>
      <c r="E1433" t="s">
        <v>51</v>
      </c>
      <c r="F1433" t="s">
        <v>8357</v>
      </c>
      <c r="G1433" t="str">
        <f>CONCATENATE("'",Tabla6[[#This Row],[Public ID]],"',")</f>
        <v>'inv_nv7NmjWmG72FksqAdqEJFZ',</v>
      </c>
      <c r="H1433" t="s">
        <v>9</v>
      </c>
      <c r="I1433" s="39">
        <v>200</v>
      </c>
      <c r="J1433" s="39">
        <v>207103</v>
      </c>
      <c r="K1433" t="s">
        <v>24</v>
      </c>
      <c r="L1433" s="26">
        <v>45457</v>
      </c>
      <c r="M1433" t="s">
        <v>96</v>
      </c>
    </row>
    <row r="1434" spans="1:13">
      <c r="A1434" t="s">
        <v>19490</v>
      </c>
      <c r="B1434">
        <v>5847</v>
      </c>
      <c r="C1434" s="37">
        <v>241665467897</v>
      </c>
      <c r="D1434" t="str">
        <f t="shared" si="22"/>
        <v>'241665467897',</v>
      </c>
      <c r="E1434" t="s">
        <v>51</v>
      </c>
      <c r="F1434" t="s">
        <v>8358</v>
      </c>
      <c r="G1434" t="str">
        <f>CONCATENATE("'",Tabla6[[#This Row],[Public ID]],"',")</f>
        <v>'inv_fdrXXcaEKhupTJuMPJ3HSP',</v>
      </c>
      <c r="H1434" t="s">
        <v>9</v>
      </c>
      <c r="I1434" s="39">
        <v>500</v>
      </c>
      <c r="J1434" s="39">
        <v>72011</v>
      </c>
      <c r="K1434" t="s">
        <v>24</v>
      </c>
      <c r="L1434" s="26">
        <v>45457</v>
      </c>
      <c r="M1434" t="s">
        <v>484</v>
      </c>
    </row>
    <row r="1435" spans="1:13">
      <c r="A1435" t="s">
        <v>19490</v>
      </c>
      <c r="B1435">
        <v>5863</v>
      </c>
      <c r="C1435" s="37">
        <v>241676107523</v>
      </c>
      <c r="D1435" t="str">
        <f t="shared" si="22"/>
        <v>'241676107523',</v>
      </c>
      <c r="E1435" t="s">
        <v>51</v>
      </c>
      <c r="F1435" t="s">
        <v>8359</v>
      </c>
      <c r="G1435" t="str">
        <f>CONCATENATE("'",Tabla6[[#This Row],[Public ID]],"',")</f>
        <v>'inv_BKcSYTfghKx7g2YE2i5UCn',</v>
      </c>
      <c r="H1435" t="s">
        <v>9</v>
      </c>
      <c r="I1435">
        <v>20</v>
      </c>
      <c r="J1435" s="37">
        <v>1336373</v>
      </c>
      <c r="K1435" t="s">
        <v>24</v>
      </c>
      <c r="L1435" s="26">
        <v>45457</v>
      </c>
      <c r="M1435" t="s">
        <v>96</v>
      </c>
    </row>
    <row r="1436" spans="1:13">
      <c r="A1436" t="s">
        <v>19490</v>
      </c>
      <c r="B1436">
        <v>5863</v>
      </c>
      <c r="C1436" s="37">
        <v>241676152655</v>
      </c>
      <c r="D1436" t="str">
        <f t="shared" si="22"/>
        <v>'241676152655',</v>
      </c>
      <c r="E1436" t="s">
        <v>51</v>
      </c>
      <c r="F1436" t="s">
        <v>8360</v>
      </c>
      <c r="G1436" t="str">
        <f>CONCATENATE("'",Tabla6[[#This Row],[Public ID]],"',")</f>
        <v>'inv_nzQtHj9AnBr6aYuNDq8Hoi',</v>
      </c>
      <c r="H1436" t="s">
        <v>9</v>
      </c>
      <c r="I1436">
        <v>30</v>
      </c>
      <c r="J1436" s="37">
        <v>638834</v>
      </c>
      <c r="K1436" t="s">
        <v>24</v>
      </c>
      <c r="L1436" s="26">
        <v>45457</v>
      </c>
      <c r="M1436" t="s">
        <v>66</v>
      </c>
    </row>
    <row r="1437" spans="1:13">
      <c r="A1437" t="s">
        <v>19490</v>
      </c>
      <c r="B1437">
        <v>5863</v>
      </c>
      <c r="C1437" s="37">
        <v>241676208959</v>
      </c>
      <c r="D1437" t="str">
        <f t="shared" si="22"/>
        <v>'241676208959',</v>
      </c>
      <c r="E1437" t="s">
        <v>51</v>
      </c>
      <c r="F1437" t="s">
        <v>1214</v>
      </c>
      <c r="G1437" t="str">
        <f>CONCATENATE("'",Tabla6[[#This Row],[Public ID]],"',")</f>
        <v>'inv_7hMLHDmX4NwbjeaapXNSL3',</v>
      </c>
      <c r="H1437" t="s">
        <v>9</v>
      </c>
      <c r="I1437">
        <v>100</v>
      </c>
      <c r="J1437" s="37">
        <v>26227</v>
      </c>
      <c r="K1437" t="s">
        <v>24</v>
      </c>
      <c r="L1437" s="26">
        <v>45458</v>
      </c>
      <c r="M1437" t="s">
        <v>27</v>
      </c>
    </row>
    <row r="1438" spans="1:13">
      <c r="A1438" t="s">
        <v>19490</v>
      </c>
      <c r="B1438">
        <v>5863</v>
      </c>
      <c r="C1438" s="37">
        <v>241676593298</v>
      </c>
      <c r="D1438" t="str">
        <f t="shared" si="22"/>
        <v>'241676593298',</v>
      </c>
      <c r="E1438" t="s">
        <v>51</v>
      </c>
      <c r="F1438" t="s">
        <v>8361</v>
      </c>
      <c r="G1438" t="str">
        <f>CONCATENATE("'",Tabla6[[#This Row],[Public ID]],"',")</f>
        <v>'inv_oBaz88bJjEbWPVuwPmft8g',</v>
      </c>
      <c r="H1438" t="s">
        <v>9</v>
      </c>
      <c r="I1438">
        <v>9.99</v>
      </c>
      <c r="J1438" s="37">
        <v>2121240</v>
      </c>
      <c r="K1438" t="s">
        <v>24</v>
      </c>
      <c r="L1438" s="26">
        <v>45458</v>
      </c>
      <c r="M1438" t="s">
        <v>66</v>
      </c>
    </row>
    <row r="1439" spans="1:13">
      <c r="A1439" t="s">
        <v>19490</v>
      </c>
      <c r="B1439">
        <v>5863</v>
      </c>
      <c r="C1439" s="37">
        <v>241697384594</v>
      </c>
      <c r="D1439" t="str">
        <f t="shared" si="22"/>
        <v>'241697384594',</v>
      </c>
      <c r="E1439" t="s">
        <v>21</v>
      </c>
      <c r="F1439" t="s">
        <v>8362</v>
      </c>
      <c r="G1439" t="str">
        <f>CONCATENATE("'",Tabla6[[#This Row],[Public ID]],"',")</f>
        <v>'inv_HvkMFfrHAbL3jH3hamNY5c',</v>
      </c>
      <c r="H1439" t="s">
        <v>9</v>
      </c>
      <c r="I1439">
        <v>9.99</v>
      </c>
      <c r="J1439" s="37">
        <v>623480</v>
      </c>
      <c r="K1439" t="s">
        <v>24</v>
      </c>
      <c r="L1439" s="26">
        <v>45459</v>
      </c>
      <c r="M1439" t="s">
        <v>66</v>
      </c>
    </row>
    <row r="1440" spans="1:13">
      <c r="A1440" t="s">
        <v>19490</v>
      </c>
      <c r="B1440">
        <v>5910</v>
      </c>
      <c r="C1440" s="37">
        <v>240967701894</v>
      </c>
      <c r="D1440" t="str">
        <f t="shared" si="22"/>
        <v>'240967701894',</v>
      </c>
      <c r="E1440" t="s">
        <v>118</v>
      </c>
      <c r="F1440" t="s">
        <v>8363</v>
      </c>
      <c r="G1440" t="str">
        <f>CONCATENATE("'",Tabla6[[#This Row],[Public ID]],"',")</f>
        <v>'inv_PwaPwtW2K7N48rh5JpxsNQ',</v>
      </c>
      <c r="H1440" t="s">
        <v>109</v>
      </c>
      <c r="I1440">
        <v>20</v>
      </c>
      <c r="J1440" s="37">
        <v>2677479</v>
      </c>
      <c r="K1440" t="s">
        <v>24</v>
      </c>
      <c r="L1440" s="26">
        <v>45460</v>
      </c>
      <c r="M1440" t="s">
        <v>107</v>
      </c>
    </row>
    <row r="1441" spans="1:13">
      <c r="A1441" t="s">
        <v>19490</v>
      </c>
      <c r="B1441">
        <v>5910</v>
      </c>
      <c r="C1441" s="37">
        <v>241536805641</v>
      </c>
      <c r="D1441" t="str">
        <f t="shared" si="22"/>
        <v>'241536805641',</v>
      </c>
      <c r="E1441" t="s">
        <v>118</v>
      </c>
      <c r="F1441" t="s">
        <v>8364</v>
      </c>
      <c r="G1441" t="str">
        <f>CONCATENATE("'",Tabla6[[#This Row],[Public ID]],"',")</f>
        <v>'inv_TdKMXAu7U7SJ5YhNLwUmZX',</v>
      </c>
      <c r="H1441" t="s">
        <v>9</v>
      </c>
      <c r="I1441">
        <v>126.55</v>
      </c>
      <c r="J1441" s="37">
        <v>2583095</v>
      </c>
      <c r="K1441" t="s">
        <v>24</v>
      </c>
      <c r="L1441" s="26">
        <v>45460</v>
      </c>
      <c r="M1441" t="s">
        <v>6964</v>
      </c>
    </row>
    <row r="1442" spans="1:13">
      <c r="A1442" t="s">
        <v>19490</v>
      </c>
      <c r="B1442">
        <v>5910</v>
      </c>
      <c r="C1442" s="37">
        <v>241655111282</v>
      </c>
      <c r="D1442" t="str">
        <f t="shared" si="22"/>
        <v>'241655111282',</v>
      </c>
      <c r="E1442" t="s">
        <v>118</v>
      </c>
      <c r="F1442" t="s">
        <v>8365</v>
      </c>
      <c r="G1442" t="str">
        <f>CONCATENATE("'",Tabla6[[#This Row],[Public ID]],"',")</f>
        <v>'inv_2u8En7XNXwqi5GgLJMYCZR',</v>
      </c>
      <c r="H1442" t="s">
        <v>9</v>
      </c>
      <c r="I1442">
        <v>246.62</v>
      </c>
      <c r="J1442" s="37">
        <v>582279</v>
      </c>
      <c r="K1442" t="s">
        <v>24</v>
      </c>
      <c r="L1442" s="26">
        <v>45460</v>
      </c>
      <c r="M1442" t="s">
        <v>1044</v>
      </c>
    </row>
    <row r="1443" spans="1:13">
      <c r="A1443" t="s">
        <v>19490</v>
      </c>
      <c r="B1443">
        <v>5910</v>
      </c>
      <c r="C1443" s="37">
        <v>241697688777</v>
      </c>
      <c r="D1443" t="str">
        <f t="shared" si="22"/>
        <v>'241697688777',</v>
      </c>
      <c r="E1443" t="s">
        <v>51</v>
      </c>
      <c r="F1443" t="s">
        <v>8366</v>
      </c>
      <c r="G1443" t="str">
        <f>CONCATENATE("'",Tabla6[[#This Row],[Public ID]],"',")</f>
        <v>'inv_3p9eavndtVfb4PL9LiGyf8',</v>
      </c>
      <c r="H1443" t="s">
        <v>9</v>
      </c>
      <c r="I1443">
        <v>20</v>
      </c>
      <c r="J1443" s="37">
        <v>1131783</v>
      </c>
      <c r="K1443" t="s">
        <v>24</v>
      </c>
      <c r="L1443" s="26">
        <v>45460</v>
      </c>
      <c r="M1443" t="s">
        <v>96</v>
      </c>
    </row>
    <row r="1444" spans="1:13">
      <c r="A1444" t="s">
        <v>19490</v>
      </c>
      <c r="B1444">
        <v>5910</v>
      </c>
      <c r="C1444" s="37">
        <v>241697699201</v>
      </c>
      <c r="D1444" t="str">
        <f t="shared" si="22"/>
        <v>'241697699201',</v>
      </c>
      <c r="E1444" t="s">
        <v>51</v>
      </c>
      <c r="F1444" t="s">
        <v>8367</v>
      </c>
      <c r="G1444" t="str">
        <f>CONCATENATE("'",Tabla6[[#This Row],[Public ID]],"',")</f>
        <v>'inv_d2DpRPCjCTcvGErXYSepqo',</v>
      </c>
      <c r="H1444" t="s">
        <v>9</v>
      </c>
      <c r="I1444">
        <v>65</v>
      </c>
      <c r="J1444" s="37">
        <v>514623</v>
      </c>
      <c r="K1444" t="s">
        <v>24</v>
      </c>
      <c r="L1444" s="26">
        <v>45460</v>
      </c>
      <c r="M1444" t="s">
        <v>96</v>
      </c>
    </row>
    <row r="1445" spans="1:13">
      <c r="A1445" t="s">
        <v>19490</v>
      </c>
      <c r="B1445">
        <v>5910</v>
      </c>
      <c r="C1445" s="37">
        <v>241697805954</v>
      </c>
      <c r="D1445" t="str">
        <f t="shared" si="22"/>
        <v>'241697805954',</v>
      </c>
      <c r="E1445" t="s">
        <v>21</v>
      </c>
      <c r="F1445" t="s">
        <v>8368</v>
      </c>
      <c r="G1445" t="str">
        <f>CONCATENATE("'",Tabla6[[#This Row],[Public ID]],"',")</f>
        <v>'inv_46uc8zi5XzP2uih89cbbRK',</v>
      </c>
      <c r="H1445" t="s">
        <v>9</v>
      </c>
      <c r="I1445">
        <v>306.08</v>
      </c>
      <c r="J1445" s="37">
        <v>1791505</v>
      </c>
      <c r="K1445" t="s">
        <v>24</v>
      </c>
      <c r="L1445" s="26">
        <v>45460</v>
      </c>
      <c r="M1445" t="s">
        <v>6354</v>
      </c>
    </row>
    <row r="1446" spans="1:13">
      <c r="A1446" t="s">
        <v>19490</v>
      </c>
      <c r="B1446">
        <v>5910</v>
      </c>
      <c r="C1446" s="37">
        <v>241698191419</v>
      </c>
      <c r="D1446" t="str">
        <f t="shared" si="22"/>
        <v>'241698191419',</v>
      </c>
      <c r="E1446" t="s">
        <v>51</v>
      </c>
      <c r="F1446" t="s">
        <v>8369</v>
      </c>
      <c r="G1446" t="str">
        <f>CONCATENATE("'",Tabla6[[#This Row],[Public ID]],"',")</f>
        <v>'inv_QnLJGJ9BJrGvATTR5vopwU',</v>
      </c>
      <c r="H1446" t="s">
        <v>9</v>
      </c>
      <c r="I1446">
        <v>25</v>
      </c>
      <c r="J1446" s="37">
        <v>2274978</v>
      </c>
      <c r="K1446" t="s">
        <v>24</v>
      </c>
      <c r="L1446" s="26">
        <v>45460</v>
      </c>
      <c r="M1446" t="s">
        <v>30</v>
      </c>
    </row>
    <row r="1447" spans="1:13">
      <c r="A1447" t="s">
        <v>19490</v>
      </c>
      <c r="B1447">
        <v>5910</v>
      </c>
      <c r="C1447" s="37">
        <v>241698192246</v>
      </c>
      <c r="D1447" t="str">
        <f t="shared" si="22"/>
        <v>'241698192246',</v>
      </c>
      <c r="E1447" t="s">
        <v>51</v>
      </c>
      <c r="F1447" t="s">
        <v>8370</v>
      </c>
      <c r="G1447" t="str">
        <f>CONCATENATE("'",Tabla6[[#This Row],[Public ID]],"',")</f>
        <v>'inv_9U8MB9XHWkuYWFdkHXtqEr',</v>
      </c>
      <c r="H1447" t="s">
        <v>9</v>
      </c>
      <c r="I1447">
        <v>20</v>
      </c>
      <c r="J1447" s="37">
        <v>2263518</v>
      </c>
      <c r="K1447" t="s">
        <v>24</v>
      </c>
      <c r="L1447" s="26">
        <v>45460</v>
      </c>
      <c r="M1447" t="s">
        <v>30</v>
      </c>
    </row>
    <row r="1448" spans="1:13">
      <c r="A1448" t="s">
        <v>19490</v>
      </c>
      <c r="B1448">
        <v>5910</v>
      </c>
      <c r="C1448" s="37">
        <v>241708384357</v>
      </c>
      <c r="D1448" t="str">
        <f t="shared" si="22"/>
        <v>'241708384357',</v>
      </c>
      <c r="E1448" t="s">
        <v>51</v>
      </c>
      <c r="F1448" t="s">
        <v>8371</v>
      </c>
      <c r="G1448" t="str">
        <f>CONCATENATE("'",Tabla6[[#This Row],[Public ID]],"',")</f>
        <v>'inv_PuWGGEzTF2fKqVYrHjGX4f',</v>
      </c>
      <c r="H1448" t="s">
        <v>9</v>
      </c>
      <c r="I1448">
        <v>200</v>
      </c>
      <c r="J1448" s="37">
        <v>3923226</v>
      </c>
      <c r="K1448" t="s">
        <v>24</v>
      </c>
      <c r="L1448" s="26">
        <v>45460</v>
      </c>
      <c r="M1448" t="s">
        <v>27</v>
      </c>
    </row>
    <row r="1449" spans="1:13">
      <c r="A1449" t="s">
        <v>19490</v>
      </c>
      <c r="B1449">
        <v>5929</v>
      </c>
      <c r="C1449" s="37">
        <v>232545212737</v>
      </c>
      <c r="D1449" t="str">
        <f t="shared" si="22"/>
        <v>'232545212737',</v>
      </c>
      <c r="E1449" t="s">
        <v>21</v>
      </c>
      <c r="F1449" t="s">
        <v>8228</v>
      </c>
      <c r="G1449" t="str">
        <f>CONCATENATE("'",Tabla6[[#This Row],[Public ID]],"',")</f>
        <v>'inv_KSGVmA3Gy6SYEnfrWKKa5V',</v>
      </c>
      <c r="H1449" t="s">
        <v>9</v>
      </c>
      <c r="I1449">
        <v>404.45</v>
      </c>
      <c r="J1449" s="37">
        <v>3719388</v>
      </c>
      <c r="K1449" t="s">
        <v>24</v>
      </c>
      <c r="L1449" s="26">
        <v>45448</v>
      </c>
      <c r="M1449" t="s">
        <v>2380</v>
      </c>
    </row>
    <row r="1450" spans="1:13">
      <c r="A1450" t="s">
        <v>19490</v>
      </c>
      <c r="B1450">
        <v>5942</v>
      </c>
      <c r="C1450" s="37">
        <v>241698279393</v>
      </c>
      <c r="D1450" t="str">
        <f t="shared" si="22"/>
        <v>'241698279393',</v>
      </c>
      <c r="E1450" t="s">
        <v>21</v>
      </c>
      <c r="F1450" t="s">
        <v>8372</v>
      </c>
      <c r="G1450" t="str">
        <f>CONCATENATE("'",Tabla6[[#This Row],[Public ID]],"',")</f>
        <v>'inv_ChvRdPUKDHUFyh3HkfbUG5',</v>
      </c>
      <c r="H1450" t="s">
        <v>9</v>
      </c>
      <c r="I1450">
        <v>17</v>
      </c>
      <c r="J1450" s="39" t="s">
        <v>8373</v>
      </c>
      <c r="K1450" t="s">
        <v>24</v>
      </c>
      <c r="L1450" s="26">
        <v>45461</v>
      </c>
      <c r="M1450" t="s">
        <v>1512</v>
      </c>
    </row>
    <row r="1451" spans="1:13">
      <c r="A1451" t="s">
        <v>19490</v>
      </c>
      <c r="B1451">
        <v>5942</v>
      </c>
      <c r="C1451" s="37">
        <v>241708382799</v>
      </c>
      <c r="D1451" t="str">
        <f t="shared" si="22"/>
        <v>'241708382799',</v>
      </c>
      <c r="E1451" t="s">
        <v>21</v>
      </c>
      <c r="F1451" t="s">
        <v>8374</v>
      </c>
      <c r="G1451" t="str">
        <f>CONCATENATE("'",Tabla6[[#This Row],[Public ID]],"',")</f>
        <v>'inv_hhQayvSDnzj57hEE4zVUdS',</v>
      </c>
      <c r="H1451" t="s">
        <v>9</v>
      </c>
      <c r="I1451">
        <v>527.62</v>
      </c>
      <c r="J1451" s="39" t="s">
        <v>8375</v>
      </c>
      <c r="K1451" t="s">
        <v>145</v>
      </c>
      <c r="L1451" s="26">
        <v>45461</v>
      </c>
      <c r="M1451" t="s">
        <v>8376</v>
      </c>
    </row>
    <row r="1452" spans="1:13">
      <c r="A1452" t="s">
        <v>19490</v>
      </c>
      <c r="B1452">
        <v>5942</v>
      </c>
      <c r="C1452" s="37">
        <v>241708443011</v>
      </c>
      <c r="D1452" t="str">
        <f t="shared" si="22"/>
        <v>'241708443011',</v>
      </c>
      <c r="E1452" t="s">
        <v>21</v>
      </c>
      <c r="F1452" t="s">
        <v>8377</v>
      </c>
      <c r="G1452" t="str">
        <f>CONCATENATE("'",Tabla6[[#This Row],[Public ID]],"',")</f>
        <v>'inv_VfPCHo53xVYu6UpxGYzhqX',</v>
      </c>
      <c r="H1452" t="s">
        <v>9</v>
      </c>
      <c r="I1452">
        <v>50</v>
      </c>
      <c r="J1452" s="39" t="s">
        <v>8378</v>
      </c>
      <c r="K1452" t="s">
        <v>145</v>
      </c>
      <c r="L1452" s="26">
        <v>45460</v>
      </c>
      <c r="M1452" t="s">
        <v>136</v>
      </c>
    </row>
    <row r="1453" spans="1:13">
      <c r="A1453" t="s">
        <v>19490</v>
      </c>
      <c r="B1453">
        <v>5942</v>
      </c>
      <c r="C1453" s="37">
        <v>241708446322</v>
      </c>
      <c r="D1453" t="str">
        <f t="shared" si="22"/>
        <v>'241708446322',</v>
      </c>
      <c r="E1453" t="s">
        <v>51</v>
      </c>
      <c r="F1453" t="s">
        <v>8379</v>
      </c>
      <c r="G1453" t="str">
        <f>CONCATENATE("'",Tabla6[[#This Row],[Public ID]],"',")</f>
        <v>'inv_AEXAcVnCDRQqVWPqLv9CWW',</v>
      </c>
      <c r="H1453" t="s">
        <v>9</v>
      </c>
      <c r="I1453">
        <v>50</v>
      </c>
      <c r="J1453" s="39" t="s">
        <v>8380</v>
      </c>
      <c r="K1453" t="s">
        <v>24</v>
      </c>
      <c r="L1453" s="26">
        <v>45460</v>
      </c>
      <c r="M1453" t="s">
        <v>27</v>
      </c>
    </row>
    <row r="1454" spans="1:13">
      <c r="A1454" t="s">
        <v>19490</v>
      </c>
      <c r="B1454">
        <v>5942</v>
      </c>
      <c r="C1454" s="37">
        <v>241708447608</v>
      </c>
      <c r="D1454" t="str">
        <f t="shared" si="22"/>
        <v>'241708447608',</v>
      </c>
      <c r="E1454" t="s">
        <v>51</v>
      </c>
      <c r="F1454" t="s">
        <v>8381</v>
      </c>
      <c r="G1454" t="str">
        <f>CONCATENATE("'",Tabla6[[#This Row],[Public ID]],"',")</f>
        <v>'inv_3aZTmcmS9SCdSCbXh67RrF',</v>
      </c>
      <c r="H1454" t="s">
        <v>9</v>
      </c>
      <c r="I1454">
        <v>20</v>
      </c>
      <c r="J1454" s="39" t="s">
        <v>8382</v>
      </c>
      <c r="K1454" t="s">
        <v>24</v>
      </c>
      <c r="L1454" s="26">
        <v>45460</v>
      </c>
      <c r="M1454" t="s">
        <v>30</v>
      </c>
    </row>
    <row r="1455" spans="1:13">
      <c r="A1455" t="s">
        <v>19490</v>
      </c>
      <c r="B1455">
        <v>5942</v>
      </c>
      <c r="C1455" s="37">
        <v>241708448028</v>
      </c>
      <c r="D1455" t="str">
        <f t="shared" si="22"/>
        <v>'241708448028',</v>
      </c>
      <c r="E1455" t="s">
        <v>51</v>
      </c>
      <c r="F1455" t="s">
        <v>8383</v>
      </c>
      <c r="G1455" t="str">
        <f>CONCATENATE("'",Tabla6[[#This Row],[Public ID]],"',")</f>
        <v>'inv_UpKmLrwhPrSGvZXKnrqSjK',</v>
      </c>
      <c r="H1455" t="s">
        <v>9</v>
      </c>
      <c r="I1455">
        <v>50</v>
      </c>
      <c r="J1455" s="39" t="s">
        <v>8384</v>
      </c>
      <c r="K1455" t="s">
        <v>24</v>
      </c>
      <c r="L1455" s="26">
        <v>45460</v>
      </c>
      <c r="M1455" t="s">
        <v>96</v>
      </c>
    </row>
    <row r="1456" spans="1:13">
      <c r="A1456" t="s">
        <v>19490</v>
      </c>
      <c r="B1456">
        <v>5942</v>
      </c>
      <c r="C1456" s="37">
        <v>241708448216</v>
      </c>
      <c r="D1456" t="str">
        <f t="shared" si="22"/>
        <v>'241708448216',</v>
      </c>
      <c r="E1456" t="s">
        <v>51</v>
      </c>
      <c r="F1456" t="s">
        <v>8385</v>
      </c>
      <c r="G1456" t="str">
        <f>CONCATENATE("'",Tabla6[[#This Row],[Public ID]],"',")</f>
        <v>'inv_gEXDxwbpgGruUKtte52d9t',</v>
      </c>
      <c r="H1456" t="s">
        <v>9</v>
      </c>
      <c r="I1456">
        <v>300</v>
      </c>
      <c r="J1456" s="39" t="s">
        <v>8386</v>
      </c>
      <c r="K1456" t="s">
        <v>24</v>
      </c>
      <c r="L1456" s="26">
        <v>45460</v>
      </c>
      <c r="M1456" t="s">
        <v>484</v>
      </c>
    </row>
    <row r="1457" spans="1:13">
      <c r="A1457" t="s">
        <v>19490</v>
      </c>
      <c r="B1457">
        <v>5942</v>
      </c>
      <c r="C1457" s="37">
        <v>241708448277</v>
      </c>
      <c r="D1457" t="str">
        <f t="shared" si="22"/>
        <v>'241708448277',</v>
      </c>
      <c r="E1457" t="s">
        <v>51</v>
      </c>
      <c r="F1457" t="s">
        <v>8387</v>
      </c>
      <c r="G1457" t="str">
        <f>CONCATENATE("'",Tabla6[[#This Row],[Public ID]],"',")</f>
        <v>'inv_RxNs6Qd8kxpDgCtDwFGDbK',</v>
      </c>
      <c r="H1457" t="s">
        <v>9</v>
      </c>
      <c r="I1457">
        <v>30</v>
      </c>
      <c r="J1457" s="39" t="s">
        <v>8388</v>
      </c>
      <c r="K1457" t="s">
        <v>24</v>
      </c>
      <c r="L1457" s="26">
        <v>45460</v>
      </c>
      <c r="M1457" t="s">
        <v>27</v>
      </c>
    </row>
    <row r="1458" spans="1:13">
      <c r="A1458" t="s">
        <v>19490</v>
      </c>
      <c r="B1458">
        <v>5942</v>
      </c>
      <c r="C1458" s="37">
        <v>241708448617</v>
      </c>
      <c r="D1458" t="str">
        <f t="shared" si="22"/>
        <v>'241708448617',</v>
      </c>
      <c r="E1458" t="s">
        <v>51</v>
      </c>
      <c r="F1458" t="s">
        <v>8389</v>
      </c>
      <c r="G1458" t="str">
        <f>CONCATENATE("'",Tabla6[[#This Row],[Public ID]],"',")</f>
        <v>'inv_ncChXKoiWzULYQ7fohA3yL',</v>
      </c>
      <c r="H1458" t="s">
        <v>9</v>
      </c>
      <c r="I1458">
        <v>50</v>
      </c>
      <c r="J1458" s="39" t="s">
        <v>8390</v>
      </c>
      <c r="K1458" t="s">
        <v>24</v>
      </c>
      <c r="L1458" s="26">
        <v>45460</v>
      </c>
      <c r="M1458" t="s">
        <v>30</v>
      </c>
    </row>
    <row r="1459" spans="1:13">
      <c r="A1459" t="s">
        <v>19490</v>
      </c>
      <c r="B1459">
        <v>5942</v>
      </c>
      <c r="C1459" s="37">
        <v>241708448759</v>
      </c>
      <c r="D1459" t="str">
        <f t="shared" si="22"/>
        <v>'241708448759',</v>
      </c>
      <c r="E1459" t="s">
        <v>51</v>
      </c>
      <c r="F1459" t="s">
        <v>8391</v>
      </c>
      <c r="G1459" t="str">
        <f>CONCATENATE("'",Tabla6[[#This Row],[Public ID]],"',")</f>
        <v>'inv_LDteDau9fg7z5xDHqHRVAS',</v>
      </c>
      <c r="H1459" t="s">
        <v>9</v>
      </c>
      <c r="I1459">
        <v>50.05</v>
      </c>
      <c r="J1459" s="39" t="s">
        <v>8392</v>
      </c>
      <c r="K1459" t="s">
        <v>24</v>
      </c>
      <c r="L1459" s="26">
        <v>45460</v>
      </c>
      <c r="M1459" t="s">
        <v>484</v>
      </c>
    </row>
    <row r="1460" spans="1:13">
      <c r="A1460" t="s">
        <v>19490</v>
      </c>
      <c r="B1460">
        <v>5942</v>
      </c>
      <c r="C1460" s="37">
        <v>241708451801</v>
      </c>
      <c r="D1460" t="str">
        <f t="shared" si="22"/>
        <v>'241708451801',</v>
      </c>
      <c r="E1460" t="s">
        <v>51</v>
      </c>
      <c r="F1460" t="s">
        <v>8393</v>
      </c>
      <c r="G1460" t="str">
        <f>CONCATENATE("'",Tabla6[[#This Row],[Public ID]],"',")</f>
        <v>'inv_6xLBkGUBZLkJJA5sF9u7MQ',</v>
      </c>
      <c r="H1460" t="s">
        <v>9</v>
      </c>
      <c r="I1460">
        <v>24.8</v>
      </c>
      <c r="J1460" s="39" t="s">
        <v>8394</v>
      </c>
      <c r="K1460" t="s">
        <v>24</v>
      </c>
      <c r="L1460" s="26">
        <v>45460</v>
      </c>
      <c r="M1460" t="s">
        <v>96</v>
      </c>
    </row>
    <row r="1461" spans="1:13">
      <c r="A1461" t="s">
        <v>19490</v>
      </c>
      <c r="B1461">
        <v>5942</v>
      </c>
      <c r="C1461" s="37">
        <v>241708452074</v>
      </c>
      <c r="D1461" t="str">
        <f t="shared" si="22"/>
        <v>'241708452074',</v>
      </c>
      <c r="E1461" t="s">
        <v>51</v>
      </c>
      <c r="F1461" t="s">
        <v>8395</v>
      </c>
      <c r="G1461" t="str">
        <f>CONCATENATE("'",Tabla6[[#This Row],[Public ID]],"',")</f>
        <v>'inv_JXEXqCHdrvJtQxQtAL6MjY',</v>
      </c>
      <c r="H1461" t="s">
        <v>9</v>
      </c>
      <c r="I1461">
        <v>2369</v>
      </c>
      <c r="J1461" s="39" t="s">
        <v>8396</v>
      </c>
      <c r="K1461" t="s">
        <v>24</v>
      </c>
      <c r="L1461" s="26">
        <v>45460</v>
      </c>
      <c r="M1461" t="s">
        <v>66</v>
      </c>
    </row>
    <row r="1462" spans="1:13">
      <c r="A1462" t="s">
        <v>19490</v>
      </c>
      <c r="B1462">
        <v>5942</v>
      </c>
      <c r="C1462" s="37">
        <v>241708452235</v>
      </c>
      <c r="D1462" t="str">
        <f t="shared" si="22"/>
        <v>'241708452235',</v>
      </c>
      <c r="E1462" t="s">
        <v>51</v>
      </c>
      <c r="F1462" t="s">
        <v>8397</v>
      </c>
      <c r="G1462" t="str">
        <f>CONCATENATE("'",Tabla6[[#This Row],[Public ID]],"',")</f>
        <v>'inv_CBVoAWxP5d64PK37WfGung',</v>
      </c>
      <c r="H1462" t="s">
        <v>9</v>
      </c>
      <c r="I1462">
        <v>100</v>
      </c>
      <c r="J1462" s="39" t="s">
        <v>8398</v>
      </c>
      <c r="K1462" t="s">
        <v>24</v>
      </c>
      <c r="L1462" s="26">
        <v>45460</v>
      </c>
      <c r="M1462" t="s">
        <v>96</v>
      </c>
    </row>
    <row r="1463" spans="1:13">
      <c r="A1463" t="s">
        <v>19490</v>
      </c>
      <c r="B1463">
        <v>5942</v>
      </c>
      <c r="C1463" s="37">
        <v>241708452537</v>
      </c>
      <c r="D1463" t="str">
        <f t="shared" si="22"/>
        <v>'241708452537',</v>
      </c>
      <c r="E1463" t="s">
        <v>21</v>
      </c>
      <c r="F1463" t="s">
        <v>8399</v>
      </c>
      <c r="G1463" t="str">
        <f>CONCATENATE("'",Tabla6[[#This Row],[Public ID]],"',")</f>
        <v>'inv_echeiVDECSTmVFXgpfSvHL',</v>
      </c>
      <c r="H1463" t="s">
        <v>9</v>
      </c>
      <c r="I1463">
        <v>50</v>
      </c>
      <c r="J1463" s="39" t="s">
        <v>8400</v>
      </c>
      <c r="K1463" t="s">
        <v>24</v>
      </c>
      <c r="L1463" s="26">
        <v>45460</v>
      </c>
      <c r="M1463" t="s">
        <v>136</v>
      </c>
    </row>
    <row r="1464" spans="1:13">
      <c r="A1464" t="s">
        <v>19490</v>
      </c>
      <c r="B1464">
        <v>5942</v>
      </c>
      <c r="C1464" s="37">
        <v>241708452893</v>
      </c>
      <c r="D1464" t="str">
        <f t="shared" si="22"/>
        <v>'241708452893',</v>
      </c>
      <c r="E1464" t="s">
        <v>51</v>
      </c>
      <c r="F1464" t="s">
        <v>8401</v>
      </c>
      <c r="G1464" t="str">
        <f>CONCATENATE("'",Tabla6[[#This Row],[Public ID]],"',")</f>
        <v>'inv_SB9mps2t8qzaEnzz6drga6',</v>
      </c>
      <c r="H1464" t="s">
        <v>9</v>
      </c>
      <c r="I1464">
        <v>100</v>
      </c>
      <c r="J1464" s="39" t="s">
        <v>8402</v>
      </c>
      <c r="K1464" t="s">
        <v>24</v>
      </c>
      <c r="L1464" s="26">
        <v>45460</v>
      </c>
      <c r="M1464" t="s">
        <v>27</v>
      </c>
    </row>
    <row r="1465" spans="1:13">
      <c r="A1465" t="s">
        <v>19490</v>
      </c>
      <c r="B1465">
        <v>5942</v>
      </c>
      <c r="C1465" s="37">
        <v>241708453096</v>
      </c>
      <c r="D1465" t="str">
        <f t="shared" si="22"/>
        <v>'241708453096',</v>
      </c>
      <c r="E1465" t="s">
        <v>51</v>
      </c>
      <c r="F1465" t="s">
        <v>8403</v>
      </c>
      <c r="G1465" t="str">
        <f>CONCATENATE("'",Tabla6[[#This Row],[Public ID]],"',")</f>
        <v>'inv_Wdh8aA8K79b9togCnqRKos',</v>
      </c>
      <c r="H1465" t="s">
        <v>9</v>
      </c>
      <c r="I1465">
        <v>100</v>
      </c>
      <c r="J1465" s="39" t="s">
        <v>8404</v>
      </c>
      <c r="K1465" t="s">
        <v>24</v>
      </c>
      <c r="L1465" s="26">
        <v>45460</v>
      </c>
      <c r="M1465" t="s">
        <v>96</v>
      </c>
    </row>
    <row r="1466" spans="1:13">
      <c r="A1466" t="s">
        <v>19490</v>
      </c>
      <c r="B1466">
        <v>5942</v>
      </c>
      <c r="C1466" s="37">
        <v>241708453358</v>
      </c>
      <c r="D1466" t="str">
        <f t="shared" si="22"/>
        <v>'241708453358',</v>
      </c>
      <c r="E1466" t="s">
        <v>51</v>
      </c>
      <c r="F1466" t="s">
        <v>8405</v>
      </c>
      <c r="G1466" t="str">
        <f>CONCATENATE("'",Tabla6[[#This Row],[Public ID]],"',")</f>
        <v>'inv_3qpkmGgNvDk7iW2wSaL55s',</v>
      </c>
      <c r="H1466" t="s">
        <v>9</v>
      </c>
      <c r="I1466">
        <v>50</v>
      </c>
      <c r="J1466" s="39" t="s">
        <v>8406</v>
      </c>
      <c r="K1466" t="s">
        <v>24</v>
      </c>
      <c r="L1466" s="26">
        <v>45460</v>
      </c>
      <c r="M1466" t="s">
        <v>96</v>
      </c>
    </row>
    <row r="1467" spans="1:13">
      <c r="A1467" t="s">
        <v>19490</v>
      </c>
      <c r="B1467">
        <v>5942</v>
      </c>
      <c r="C1467" s="37">
        <v>241708453702</v>
      </c>
      <c r="D1467" t="str">
        <f t="shared" si="22"/>
        <v>'241708453702',</v>
      </c>
      <c r="E1467" t="s">
        <v>51</v>
      </c>
      <c r="F1467" t="s">
        <v>8407</v>
      </c>
      <c r="G1467" t="str">
        <f>CONCATENATE("'",Tabla6[[#This Row],[Public ID]],"',")</f>
        <v>'inv_R3nEhbjTGnA2ne9SpzzkBL',</v>
      </c>
      <c r="H1467" t="s">
        <v>9</v>
      </c>
      <c r="I1467">
        <v>20</v>
      </c>
      <c r="J1467" s="39" t="s">
        <v>8408</v>
      </c>
      <c r="K1467" t="s">
        <v>24</v>
      </c>
      <c r="L1467" s="26">
        <v>45460</v>
      </c>
      <c r="M1467" t="s">
        <v>30</v>
      </c>
    </row>
    <row r="1468" spans="1:13">
      <c r="A1468" t="s">
        <v>19490</v>
      </c>
      <c r="B1468">
        <v>5942</v>
      </c>
      <c r="C1468" s="37">
        <v>241708456805</v>
      </c>
      <c r="D1468" t="str">
        <f t="shared" si="22"/>
        <v>'241708456805',</v>
      </c>
      <c r="E1468" t="s">
        <v>51</v>
      </c>
      <c r="F1468" t="s">
        <v>8409</v>
      </c>
      <c r="G1468" t="str">
        <f>CONCATENATE("'",Tabla6[[#This Row],[Public ID]],"',")</f>
        <v>'inv_5tKmrm7GVThqDbvPx4tQpn',</v>
      </c>
      <c r="H1468" t="s">
        <v>9</v>
      </c>
      <c r="I1468">
        <v>200</v>
      </c>
      <c r="J1468" s="39" t="s">
        <v>8410</v>
      </c>
      <c r="K1468" t="s">
        <v>145</v>
      </c>
      <c r="L1468" s="26">
        <v>45460</v>
      </c>
      <c r="M1468" t="s">
        <v>48</v>
      </c>
    </row>
    <row r="1469" spans="1:13">
      <c r="A1469" t="s">
        <v>19490</v>
      </c>
      <c r="B1469">
        <v>5942</v>
      </c>
      <c r="C1469" s="37">
        <v>241708461361</v>
      </c>
      <c r="D1469" t="str">
        <f t="shared" si="22"/>
        <v>'241708461361',</v>
      </c>
      <c r="E1469" t="s">
        <v>51</v>
      </c>
      <c r="F1469" t="s">
        <v>8411</v>
      </c>
      <c r="G1469" t="str">
        <f>CONCATENATE("'",Tabla6[[#This Row],[Public ID]],"',")</f>
        <v>'inv_exwnpjpMVJKfYcwbyQRb67',</v>
      </c>
      <c r="H1469" t="s">
        <v>9</v>
      </c>
      <c r="I1469">
        <v>150</v>
      </c>
      <c r="J1469" s="39" t="s">
        <v>8412</v>
      </c>
      <c r="K1469" t="s">
        <v>145</v>
      </c>
      <c r="L1469" s="26">
        <v>45460</v>
      </c>
      <c r="M1469" t="s">
        <v>27</v>
      </c>
    </row>
    <row r="1470" spans="1:13">
      <c r="A1470" t="s">
        <v>19490</v>
      </c>
      <c r="B1470">
        <v>5942</v>
      </c>
      <c r="C1470" s="37">
        <v>241708462532</v>
      </c>
      <c r="D1470" t="str">
        <f t="shared" si="22"/>
        <v>'241708462532',</v>
      </c>
      <c r="E1470" t="s">
        <v>51</v>
      </c>
      <c r="F1470" t="s">
        <v>8413</v>
      </c>
      <c r="G1470" t="str">
        <f>CONCATENATE("'",Tabla6[[#This Row],[Public ID]],"',")</f>
        <v>'inv_jMm8kshJdSMsQb6c9xAVwz',</v>
      </c>
      <c r="H1470" t="s">
        <v>9</v>
      </c>
      <c r="I1470">
        <v>100</v>
      </c>
      <c r="J1470" s="39" t="s">
        <v>8414</v>
      </c>
      <c r="K1470" t="s">
        <v>145</v>
      </c>
      <c r="L1470" s="26">
        <v>45460</v>
      </c>
      <c r="M1470" t="s">
        <v>27</v>
      </c>
    </row>
    <row r="1471" spans="1:13">
      <c r="A1471" t="s">
        <v>19490</v>
      </c>
      <c r="B1471">
        <v>5942</v>
      </c>
      <c r="C1471" s="37">
        <v>241708465101</v>
      </c>
      <c r="D1471" t="str">
        <f t="shared" si="22"/>
        <v>'241708465101',</v>
      </c>
      <c r="E1471" t="s">
        <v>51</v>
      </c>
      <c r="F1471" t="s">
        <v>8415</v>
      </c>
      <c r="G1471" t="str">
        <f>CONCATENATE("'",Tabla6[[#This Row],[Public ID]],"',")</f>
        <v>'inv_bkZZiKKoPKQUEpbTHn5JBv',</v>
      </c>
      <c r="H1471" t="s">
        <v>9</v>
      </c>
      <c r="I1471">
        <v>60</v>
      </c>
      <c r="J1471" s="39" t="s">
        <v>8416</v>
      </c>
      <c r="K1471" t="s">
        <v>145</v>
      </c>
      <c r="L1471" s="26">
        <v>45460</v>
      </c>
      <c r="M1471" t="s">
        <v>27</v>
      </c>
    </row>
    <row r="1472" spans="1:13">
      <c r="A1472" t="s">
        <v>19490</v>
      </c>
      <c r="B1472">
        <v>5942</v>
      </c>
      <c r="C1472" s="37">
        <v>241708497859</v>
      </c>
      <c r="D1472" t="str">
        <f t="shared" si="22"/>
        <v>'241708497859',</v>
      </c>
      <c r="E1472" t="s">
        <v>51</v>
      </c>
      <c r="F1472" t="s">
        <v>8417</v>
      </c>
      <c r="G1472" t="str">
        <f>CONCATENATE("'",Tabla6[[#This Row],[Public ID]],"',")</f>
        <v>'inv_2NVpuwGaetNsn5UiJRUFuz',</v>
      </c>
      <c r="H1472" t="s">
        <v>9</v>
      </c>
      <c r="I1472">
        <v>30</v>
      </c>
      <c r="J1472" s="39" t="s">
        <v>8418</v>
      </c>
      <c r="K1472" t="s">
        <v>24</v>
      </c>
      <c r="L1472" s="26">
        <v>45461</v>
      </c>
      <c r="M1472" t="s">
        <v>27</v>
      </c>
    </row>
    <row r="1473" spans="1:13">
      <c r="A1473" t="s">
        <v>19490</v>
      </c>
      <c r="B1473">
        <v>5942</v>
      </c>
      <c r="C1473" s="37">
        <v>241708498414</v>
      </c>
      <c r="D1473" t="str">
        <f t="shared" si="22"/>
        <v>'241708498414',</v>
      </c>
      <c r="E1473" t="s">
        <v>51</v>
      </c>
      <c r="F1473" t="s">
        <v>8419</v>
      </c>
      <c r="G1473" t="str">
        <f>CONCATENATE("'",Tabla6[[#This Row],[Public ID]],"',")</f>
        <v>'inv_GaVopZHS5y46VBDTdhU7Mg',</v>
      </c>
      <c r="H1473" t="s">
        <v>9</v>
      </c>
      <c r="I1473">
        <v>20</v>
      </c>
      <c r="J1473" s="39" t="s">
        <v>8420</v>
      </c>
      <c r="K1473" t="s">
        <v>24</v>
      </c>
      <c r="L1473" s="26">
        <v>45461</v>
      </c>
      <c r="M1473" t="s">
        <v>30</v>
      </c>
    </row>
    <row r="1474" spans="1:13">
      <c r="A1474" t="s">
        <v>19490</v>
      </c>
      <c r="B1474">
        <v>5942</v>
      </c>
      <c r="C1474" s="37">
        <v>241708498693</v>
      </c>
      <c r="D1474" t="str">
        <f t="shared" ref="D1474:D1537" si="23">CONCATENATE("'",C1474,"',")</f>
        <v>'241708498693',</v>
      </c>
      <c r="E1474" t="s">
        <v>51</v>
      </c>
      <c r="F1474" t="s">
        <v>8421</v>
      </c>
      <c r="G1474" t="str">
        <f>CONCATENATE("'",Tabla6[[#This Row],[Public ID]],"',")</f>
        <v>'inv_LygxVMsWJPF4d52iBDDsLV',</v>
      </c>
      <c r="H1474" t="s">
        <v>9</v>
      </c>
      <c r="I1474">
        <v>23.5</v>
      </c>
      <c r="J1474" s="39" t="s">
        <v>8422</v>
      </c>
      <c r="K1474" t="s">
        <v>24</v>
      </c>
      <c r="L1474" s="26">
        <v>45461</v>
      </c>
      <c r="M1474" t="s">
        <v>96</v>
      </c>
    </row>
    <row r="1475" spans="1:13">
      <c r="A1475" t="s">
        <v>19490</v>
      </c>
      <c r="B1475">
        <v>5942</v>
      </c>
      <c r="C1475" s="37">
        <v>241708500512</v>
      </c>
      <c r="D1475" t="str">
        <f t="shared" si="23"/>
        <v>'241708500512',</v>
      </c>
      <c r="E1475" t="s">
        <v>21</v>
      </c>
      <c r="F1475" t="s">
        <v>8423</v>
      </c>
      <c r="G1475" t="str">
        <f>CONCATENATE("'",Tabla6[[#This Row],[Public ID]],"',")</f>
        <v>'inv_LtohWsTRhtE27sssuB8iq4',</v>
      </c>
      <c r="H1475" t="s">
        <v>9</v>
      </c>
      <c r="I1475">
        <v>20</v>
      </c>
      <c r="J1475" s="39" t="s">
        <v>8424</v>
      </c>
      <c r="K1475" t="s">
        <v>24</v>
      </c>
      <c r="L1475" s="26">
        <v>45461</v>
      </c>
      <c r="M1475" t="s">
        <v>914</v>
      </c>
    </row>
    <row r="1476" spans="1:13">
      <c r="A1476" t="s">
        <v>19490</v>
      </c>
      <c r="B1476">
        <v>5942</v>
      </c>
      <c r="C1476" s="37">
        <v>241708500543</v>
      </c>
      <c r="D1476" t="str">
        <f t="shared" si="23"/>
        <v>'241708500543',</v>
      </c>
      <c r="E1476" t="s">
        <v>51</v>
      </c>
      <c r="F1476" t="s">
        <v>8425</v>
      </c>
      <c r="G1476" t="str">
        <f>CONCATENATE("'",Tabla6[[#This Row],[Public ID]],"',")</f>
        <v>'inv_TnWgjFARmbs4GT9gfxubZT',</v>
      </c>
      <c r="H1476" t="s">
        <v>9</v>
      </c>
      <c r="I1476">
        <v>100</v>
      </c>
      <c r="J1476" s="39" t="s">
        <v>8426</v>
      </c>
      <c r="K1476" t="s">
        <v>24</v>
      </c>
      <c r="L1476" s="26">
        <v>45461</v>
      </c>
      <c r="M1476" t="s">
        <v>27</v>
      </c>
    </row>
    <row r="1477" spans="1:13">
      <c r="A1477" t="s">
        <v>19490</v>
      </c>
      <c r="B1477">
        <v>5942</v>
      </c>
      <c r="C1477" s="37">
        <v>241708500624</v>
      </c>
      <c r="D1477" t="str">
        <f t="shared" si="23"/>
        <v>'241708500624',</v>
      </c>
      <c r="E1477" t="s">
        <v>51</v>
      </c>
      <c r="F1477" t="s">
        <v>8427</v>
      </c>
      <c r="G1477" t="str">
        <f>CONCATENATE("'",Tabla6[[#This Row],[Public ID]],"',")</f>
        <v>'inv_9nETYFWu4QuornMMMMKtRZ',</v>
      </c>
      <c r="H1477" t="s">
        <v>9</v>
      </c>
      <c r="I1477">
        <v>200</v>
      </c>
      <c r="J1477" s="39" t="s">
        <v>8428</v>
      </c>
      <c r="K1477" t="s">
        <v>24</v>
      </c>
      <c r="L1477" s="26">
        <v>45461</v>
      </c>
      <c r="M1477" t="s">
        <v>484</v>
      </c>
    </row>
    <row r="1478" spans="1:13">
      <c r="A1478" t="s">
        <v>19490</v>
      </c>
      <c r="B1478">
        <v>5942</v>
      </c>
      <c r="C1478" s="37">
        <v>241708500677</v>
      </c>
      <c r="D1478" t="str">
        <f t="shared" si="23"/>
        <v>'241708500677',</v>
      </c>
      <c r="E1478" t="s">
        <v>21</v>
      </c>
      <c r="F1478" t="s">
        <v>8429</v>
      </c>
      <c r="G1478" t="str">
        <f>CONCATENATE("'",Tabla6[[#This Row],[Public ID]],"',")</f>
        <v>'inv_aSMmtA96Y74gMpcJZJ3W2k',</v>
      </c>
      <c r="H1478" t="s">
        <v>9</v>
      </c>
      <c r="I1478">
        <v>20</v>
      </c>
      <c r="J1478" s="39" t="s">
        <v>8430</v>
      </c>
      <c r="K1478" t="s">
        <v>24</v>
      </c>
      <c r="L1478" s="26">
        <v>45461</v>
      </c>
      <c r="M1478" t="s">
        <v>136</v>
      </c>
    </row>
    <row r="1479" spans="1:13">
      <c r="A1479" t="s">
        <v>19490</v>
      </c>
      <c r="B1479">
        <v>5942</v>
      </c>
      <c r="C1479" s="37">
        <v>241708501066</v>
      </c>
      <c r="D1479" t="str">
        <f t="shared" si="23"/>
        <v>'241708501066',</v>
      </c>
      <c r="E1479" t="s">
        <v>51</v>
      </c>
      <c r="F1479" t="s">
        <v>8431</v>
      </c>
      <c r="G1479" t="str">
        <f>CONCATENATE("'",Tabla6[[#This Row],[Public ID]],"',")</f>
        <v>'inv_HHGbksKhqfnnybfuS2bzVs',</v>
      </c>
      <c r="H1479" t="s">
        <v>9</v>
      </c>
      <c r="I1479">
        <v>20</v>
      </c>
      <c r="J1479" s="39" t="s">
        <v>8432</v>
      </c>
      <c r="K1479" t="s">
        <v>24</v>
      </c>
      <c r="L1479" s="26">
        <v>45461</v>
      </c>
      <c r="M1479" t="s">
        <v>30</v>
      </c>
    </row>
    <row r="1480" spans="1:13">
      <c r="A1480" t="s">
        <v>19490</v>
      </c>
      <c r="B1480">
        <v>5942</v>
      </c>
      <c r="C1480" s="37">
        <v>241708501257</v>
      </c>
      <c r="D1480" t="str">
        <f t="shared" si="23"/>
        <v>'241708501257',</v>
      </c>
      <c r="E1480" t="s">
        <v>51</v>
      </c>
      <c r="F1480" t="s">
        <v>8433</v>
      </c>
      <c r="G1480" t="str">
        <f>CONCATENATE("'",Tabla6[[#This Row],[Public ID]],"',")</f>
        <v>'inv_nXPVqrDpgWKXpLEi7KH9rF',</v>
      </c>
      <c r="H1480" t="s">
        <v>9</v>
      </c>
      <c r="I1480">
        <v>20</v>
      </c>
      <c r="J1480" s="39" t="s">
        <v>8434</v>
      </c>
      <c r="K1480" t="s">
        <v>24</v>
      </c>
      <c r="L1480" s="26">
        <v>45461</v>
      </c>
      <c r="M1480" t="s">
        <v>96</v>
      </c>
    </row>
    <row r="1481" spans="1:13">
      <c r="A1481" t="s">
        <v>19490</v>
      </c>
      <c r="B1481">
        <v>5942</v>
      </c>
      <c r="C1481" s="37">
        <v>241708521492</v>
      </c>
      <c r="D1481" t="str">
        <f t="shared" si="23"/>
        <v>'241708521492',</v>
      </c>
      <c r="E1481" t="s">
        <v>51</v>
      </c>
      <c r="F1481" t="s">
        <v>8435</v>
      </c>
      <c r="G1481" t="str">
        <f>CONCATENATE("'",Tabla6[[#This Row],[Public ID]],"',")</f>
        <v>'inv_AcoV8PATRMNWDHVykPQvuk',</v>
      </c>
      <c r="H1481" t="s">
        <v>9</v>
      </c>
      <c r="I1481">
        <v>100</v>
      </c>
      <c r="J1481" s="39" t="s">
        <v>8436</v>
      </c>
      <c r="K1481" t="s">
        <v>24</v>
      </c>
      <c r="L1481" s="26">
        <v>45461</v>
      </c>
      <c r="M1481" t="s">
        <v>48</v>
      </c>
    </row>
    <row r="1482" spans="1:13">
      <c r="A1482" t="s">
        <v>19490</v>
      </c>
      <c r="B1482">
        <v>5942</v>
      </c>
      <c r="C1482" s="37">
        <v>241708521572</v>
      </c>
      <c r="D1482" t="str">
        <f t="shared" si="23"/>
        <v>'241708521572',</v>
      </c>
      <c r="E1482" t="s">
        <v>51</v>
      </c>
      <c r="F1482" t="s">
        <v>8437</v>
      </c>
      <c r="G1482" t="str">
        <f>CONCATENATE("'",Tabla6[[#This Row],[Public ID]],"',")</f>
        <v>'inv_9tNScMsgnpHXRwG6V7fGMT',</v>
      </c>
      <c r="H1482" t="s">
        <v>9</v>
      </c>
      <c r="I1482">
        <v>200</v>
      </c>
      <c r="J1482" s="39" t="s">
        <v>8438</v>
      </c>
      <c r="K1482" t="s">
        <v>24</v>
      </c>
      <c r="L1482" s="26">
        <v>45461</v>
      </c>
      <c r="M1482" t="s">
        <v>96</v>
      </c>
    </row>
    <row r="1483" spans="1:13">
      <c r="A1483" t="s">
        <v>19490</v>
      </c>
      <c r="B1483">
        <v>5942</v>
      </c>
      <c r="C1483" s="37">
        <v>241708522052</v>
      </c>
      <c r="D1483" t="str">
        <f t="shared" si="23"/>
        <v>'241708522052',</v>
      </c>
      <c r="E1483" t="s">
        <v>51</v>
      </c>
      <c r="F1483" t="s">
        <v>8439</v>
      </c>
      <c r="G1483" t="str">
        <f>CONCATENATE("'",Tabla6[[#This Row],[Public ID]],"',")</f>
        <v>'inv_P6n8XgdebHALNbtTCBtbgG',</v>
      </c>
      <c r="H1483" t="s">
        <v>9</v>
      </c>
      <c r="I1483">
        <v>30</v>
      </c>
      <c r="J1483" s="39" t="s">
        <v>8440</v>
      </c>
      <c r="K1483" t="s">
        <v>24</v>
      </c>
      <c r="L1483" s="26">
        <v>45461</v>
      </c>
      <c r="M1483" t="s">
        <v>27</v>
      </c>
    </row>
    <row r="1484" spans="1:13">
      <c r="A1484" t="s">
        <v>19490</v>
      </c>
      <c r="B1484">
        <v>5942</v>
      </c>
      <c r="C1484" s="37">
        <v>241708524902</v>
      </c>
      <c r="D1484" t="str">
        <f t="shared" si="23"/>
        <v>'241708524902',</v>
      </c>
      <c r="E1484" t="s">
        <v>51</v>
      </c>
      <c r="F1484" t="s">
        <v>8441</v>
      </c>
      <c r="G1484" t="str">
        <f>CONCATENATE("'",Tabla6[[#This Row],[Public ID]],"',")</f>
        <v>'inv_KayD4fAuhYznvSC5Qbwosu',</v>
      </c>
      <c r="H1484" t="s">
        <v>9</v>
      </c>
      <c r="I1484">
        <v>30</v>
      </c>
      <c r="J1484" s="39" t="s">
        <v>8442</v>
      </c>
      <c r="K1484" t="s">
        <v>145</v>
      </c>
      <c r="L1484" s="26">
        <v>45461</v>
      </c>
      <c r="M1484" t="s">
        <v>27</v>
      </c>
    </row>
    <row r="1485" spans="1:13">
      <c r="A1485" t="s">
        <v>19490</v>
      </c>
      <c r="B1485">
        <v>5942</v>
      </c>
      <c r="C1485" s="37">
        <v>241708537623</v>
      </c>
      <c r="D1485" t="str">
        <f t="shared" si="23"/>
        <v>'241708537623',</v>
      </c>
      <c r="E1485" t="s">
        <v>51</v>
      </c>
      <c r="F1485" t="s">
        <v>8443</v>
      </c>
      <c r="G1485" t="str">
        <f>CONCATENATE("'",Tabla6[[#This Row],[Public ID]],"',")</f>
        <v>'inv_auyqRdWDubfJbzzpWMNZ9R',</v>
      </c>
      <c r="H1485" t="s">
        <v>9</v>
      </c>
      <c r="I1485">
        <v>30</v>
      </c>
      <c r="J1485" s="39" t="s">
        <v>8444</v>
      </c>
      <c r="K1485" t="s">
        <v>145</v>
      </c>
      <c r="L1485" s="26">
        <v>45461</v>
      </c>
      <c r="M1485" t="s">
        <v>30</v>
      </c>
    </row>
    <row r="1486" spans="1:13">
      <c r="A1486" t="s">
        <v>19490</v>
      </c>
      <c r="B1486">
        <v>5942</v>
      </c>
      <c r="C1486" s="37">
        <v>241708544323</v>
      </c>
      <c r="D1486" t="str">
        <f t="shared" si="23"/>
        <v>'241708544323',</v>
      </c>
      <c r="E1486" t="s">
        <v>51</v>
      </c>
      <c r="F1486" t="s">
        <v>8445</v>
      </c>
      <c r="G1486" t="str">
        <f>CONCATENATE("'",Tabla6[[#This Row],[Public ID]],"',")</f>
        <v>'inv_bEexCkVp3uBKi8LpqxVjKQ',</v>
      </c>
      <c r="H1486" t="s">
        <v>9</v>
      </c>
      <c r="I1486">
        <v>50</v>
      </c>
      <c r="J1486" s="39" t="s">
        <v>8446</v>
      </c>
      <c r="K1486" t="s">
        <v>145</v>
      </c>
      <c r="L1486" s="26">
        <v>45461</v>
      </c>
      <c r="M1486" t="s">
        <v>96</v>
      </c>
    </row>
    <row r="1487" spans="1:13">
      <c r="A1487" t="s">
        <v>19490</v>
      </c>
      <c r="B1487">
        <v>5942</v>
      </c>
      <c r="C1487" s="37">
        <v>241708564507</v>
      </c>
      <c r="D1487" t="str">
        <f t="shared" si="23"/>
        <v>'241708564507',</v>
      </c>
      <c r="E1487" t="s">
        <v>51</v>
      </c>
      <c r="F1487" t="s">
        <v>8447</v>
      </c>
      <c r="G1487" t="str">
        <f>CONCATENATE("'",Tabla6[[#This Row],[Public ID]],"',")</f>
        <v>'inv_GwDpT7RLaCpjv9X5QfAaoP',</v>
      </c>
      <c r="H1487" t="s">
        <v>9</v>
      </c>
      <c r="I1487">
        <v>20</v>
      </c>
      <c r="J1487" s="39" t="s">
        <v>8448</v>
      </c>
      <c r="K1487" t="s">
        <v>24</v>
      </c>
      <c r="L1487" s="26">
        <v>45461</v>
      </c>
      <c r="M1487" t="s">
        <v>96</v>
      </c>
    </row>
    <row r="1488" spans="1:13">
      <c r="A1488" t="s">
        <v>19490</v>
      </c>
      <c r="B1488">
        <v>5942</v>
      </c>
      <c r="C1488" s="37">
        <v>241708726748</v>
      </c>
      <c r="D1488" t="str">
        <f t="shared" si="23"/>
        <v>'241708726748',</v>
      </c>
      <c r="E1488" t="s">
        <v>51</v>
      </c>
      <c r="F1488" t="s">
        <v>8449</v>
      </c>
      <c r="G1488" t="str">
        <f>CONCATENATE("'",Tabla6[[#This Row],[Public ID]],"',")</f>
        <v>'inv_RChj9TtccNLkoVJcL5JDDM',</v>
      </c>
      <c r="H1488" t="s">
        <v>9</v>
      </c>
      <c r="I1488">
        <v>90</v>
      </c>
      <c r="J1488" s="39" t="s">
        <v>8450</v>
      </c>
      <c r="K1488" t="s">
        <v>24</v>
      </c>
      <c r="L1488" s="26">
        <v>45461</v>
      </c>
      <c r="M1488" t="s">
        <v>66</v>
      </c>
    </row>
    <row r="1489" spans="1:13">
      <c r="A1489" t="s">
        <v>19490</v>
      </c>
      <c r="B1489">
        <v>5942</v>
      </c>
      <c r="C1489" s="37">
        <v>241708952581</v>
      </c>
      <c r="D1489" t="str">
        <f t="shared" si="23"/>
        <v>'241708952581',</v>
      </c>
      <c r="E1489" t="s">
        <v>51</v>
      </c>
      <c r="F1489" t="s">
        <v>8451</v>
      </c>
      <c r="G1489" t="str">
        <f>CONCATENATE("'",Tabla6[[#This Row],[Public ID]],"',")</f>
        <v>'inv_ZAN9uBYEpSGsuMyWCvF3pj',</v>
      </c>
      <c r="H1489" t="s">
        <v>9</v>
      </c>
      <c r="I1489">
        <v>50</v>
      </c>
      <c r="J1489" s="39" t="s">
        <v>8452</v>
      </c>
      <c r="K1489" t="s">
        <v>24</v>
      </c>
      <c r="L1489" s="26">
        <v>45461</v>
      </c>
      <c r="M1489" t="s">
        <v>30</v>
      </c>
    </row>
    <row r="1490" spans="1:13">
      <c r="A1490" t="s">
        <v>19490</v>
      </c>
      <c r="B1490">
        <v>5942</v>
      </c>
      <c r="C1490" s="37">
        <v>241708977131</v>
      </c>
      <c r="D1490" t="str">
        <f t="shared" si="23"/>
        <v>'241708977131',</v>
      </c>
      <c r="E1490" t="s">
        <v>51</v>
      </c>
      <c r="F1490" t="s">
        <v>8453</v>
      </c>
      <c r="G1490" t="str">
        <f>CONCATENATE("'",Tabla6[[#This Row],[Public ID]],"',")</f>
        <v>'inv_Mp6etzHVniX9GarGeBJjTg',</v>
      </c>
      <c r="H1490" t="s">
        <v>9</v>
      </c>
      <c r="I1490">
        <v>20</v>
      </c>
      <c r="J1490" s="39" t="s">
        <v>8454</v>
      </c>
      <c r="K1490" t="s">
        <v>145</v>
      </c>
      <c r="L1490" s="26">
        <v>45461</v>
      </c>
      <c r="M1490" t="s">
        <v>30</v>
      </c>
    </row>
    <row r="1491" spans="1:13">
      <c r="A1491" t="s">
        <v>19490</v>
      </c>
      <c r="B1491">
        <v>5942</v>
      </c>
      <c r="C1491" s="37">
        <v>241709022437</v>
      </c>
      <c r="D1491" t="str">
        <f t="shared" si="23"/>
        <v>'241709022437',</v>
      </c>
      <c r="E1491" t="s">
        <v>51</v>
      </c>
      <c r="F1491" t="s">
        <v>8455</v>
      </c>
      <c r="G1491" t="str">
        <f>CONCATENATE("'",Tabla6[[#This Row],[Public ID]],"',")</f>
        <v>'inv_DcuiuoZJdsXpDwRYr4ZY3s',</v>
      </c>
      <c r="H1491" t="s">
        <v>9</v>
      </c>
      <c r="I1491">
        <v>30</v>
      </c>
      <c r="J1491" s="39" t="s">
        <v>8456</v>
      </c>
      <c r="K1491" t="s">
        <v>24</v>
      </c>
      <c r="L1491" s="26">
        <v>45461</v>
      </c>
      <c r="M1491" t="s">
        <v>30</v>
      </c>
    </row>
    <row r="1492" spans="1:13">
      <c r="A1492" t="s">
        <v>19490</v>
      </c>
      <c r="B1492">
        <v>5981</v>
      </c>
      <c r="C1492" s="61">
        <v>232544942915</v>
      </c>
      <c r="D1492" t="str">
        <f t="shared" si="23"/>
        <v>'232544942915',</v>
      </c>
      <c r="F1492" t="s">
        <v>8457</v>
      </c>
      <c r="G1492" t="str">
        <f>CONCATENATE("'",Tabla6[[#This Row],[Public ID]],"',")</f>
        <v>'inv_MSCiLvr9sXXEVfRgDBCAwx',</v>
      </c>
      <c r="H1492" t="s">
        <v>9</v>
      </c>
      <c r="I1492">
        <v>449.43</v>
      </c>
      <c r="J1492" s="39" t="s">
        <v>8458</v>
      </c>
      <c r="K1492" t="s">
        <v>24</v>
      </c>
      <c r="L1492" s="26">
        <v>45462</v>
      </c>
      <c r="M1492" t="s">
        <v>6755</v>
      </c>
    </row>
    <row r="1493" spans="1:13">
      <c r="A1493" t="s">
        <v>19490</v>
      </c>
      <c r="B1493">
        <v>5981</v>
      </c>
      <c r="C1493" s="61">
        <v>232545226075</v>
      </c>
      <c r="D1493" t="str">
        <f t="shared" si="23"/>
        <v>'232545226075',</v>
      </c>
      <c r="F1493" t="s">
        <v>8459</v>
      </c>
      <c r="G1493" t="str">
        <f>CONCATENATE("'",Tabla6[[#This Row],[Public ID]],"',")</f>
        <v>'inv_JYugpfoH8jiTkPpP8TeRMx',</v>
      </c>
      <c r="H1493" t="s">
        <v>9</v>
      </c>
      <c r="I1493">
        <v>314.07</v>
      </c>
      <c r="J1493" s="39" t="s">
        <v>8460</v>
      </c>
      <c r="K1493" t="s">
        <v>24</v>
      </c>
      <c r="L1493" s="26">
        <v>45462</v>
      </c>
      <c r="M1493" t="s">
        <v>6755</v>
      </c>
    </row>
    <row r="1494" spans="1:13">
      <c r="A1494" t="s">
        <v>19490</v>
      </c>
      <c r="B1494">
        <v>5981</v>
      </c>
      <c r="C1494" s="61">
        <v>232545476986</v>
      </c>
      <c r="D1494" t="str">
        <f t="shared" si="23"/>
        <v>'232545476986',</v>
      </c>
      <c r="F1494" t="s">
        <v>8461</v>
      </c>
      <c r="G1494" t="str">
        <f>CONCATENATE("'",Tabla6[[#This Row],[Public ID]],"',")</f>
        <v>'inv_Hddqv9gdMXXP6ajFChzNVJ',</v>
      </c>
      <c r="H1494" t="s">
        <v>9</v>
      </c>
      <c r="I1494">
        <v>356.16</v>
      </c>
      <c r="J1494" s="39" t="s">
        <v>8462</v>
      </c>
      <c r="K1494" t="s">
        <v>24</v>
      </c>
      <c r="L1494" s="26">
        <v>45462</v>
      </c>
      <c r="M1494" t="s">
        <v>6755</v>
      </c>
    </row>
    <row r="1495" spans="1:13">
      <c r="A1495" t="s">
        <v>19490</v>
      </c>
      <c r="B1495">
        <v>5981</v>
      </c>
      <c r="C1495" s="61">
        <v>232545477076</v>
      </c>
      <c r="D1495" t="str">
        <f t="shared" si="23"/>
        <v>'232545477076',</v>
      </c>
      <c r="F1495" t="s">
        <v>8463</v>
      </c>
      <c r="G1495" t="str">
        <f>CONCATENATE("'",Tabla6[[#This Row],[Public ID]],"',")</f>
        <v>'inv_kaFAx99wtqpLtAHvejoEVk',</v>
      </c>
      <c r="H1495" t="s">
        <v>9</v>
      </c>
      <c r="I1495">
        <v>319.57</v>
      </c>
      <c r="J1495" s="39" t="s">
        <v>8464</v>
      </c>
      <c r="K1495" t="s">
        <v>24</v>
      </c>
      <c r="L1495" s="26">
        <v>45462</v>
      </c>
      <c r="M1495" t="s">
        <v>6755</v>
      </c>
    </row>
    <row r="1496" spans="1:13">
      <c r="A1496" t="s">
        <v>19490</v>
      </c>
      <c r="B1496">
        <v>5981</v>
      </c>
      <c r="C1496" s="61">
        <v>233416976129</v>
      </c>
      <c r="D1496" t="str">
        <f t="shared" si="23"/>
        <v>'233416976129',</v>
      </c>
      <c r="F1496" t="s">
        <v>8465</v>
      </c>
      <c r="G1496" t="str">
        <f>CONCATENATE("'",Tabla6[[#This Row],[Public ID]],"',")</f>
        <v>'inv_NwNhdmWUtMqFS4mjLhRPbx',</v>
      </c>
      <c r="H1496" t="s">
        <v>9</v>
      </c>
      <c r="I1496">
        <v>393.71</v>
      </c>
      <c r="J1496" s="39" t="s">
        <v>8466</v>
      </c>
      <c r="K1496" t="s">
        <v>24</v>
      </c>
      <c r="L1496" s="26">
        <v>45462</v>
      </c>
      <c r="M1496" t="s">
        <v>6755</v>
      </c>
    </row>
    <row r="1497" spans="1:13">
      <c r="A1497" t="s">
        <v>19490</v>
      </c>
      <c r="B1497">
        <v>5981</v>
      </c>
      <c r="C1497" s="61">
        <v>240154304361</v>
      </c>
      <c r="D1497" t="str">
        <f t="shared" si="23"/>
        <v>'240154304361',</v>
      </c>
      <c r="F1497" t="s">
        <v>8467</v>
      </c>
      <c r="G1497" t="str">
        <f>CONCATENATE("'",Tabla6[[#This Row],[Public ID]],"',")</f>
        <v>'inv_4sgkqqHsZgPZFAfpTHTXEZ',</v>
      </c>
      <c r="H1497" t="s">
        <v>9</v>
      </c>
      <c r="I1497">
        <v>258.22000000000003</v>
      </c>
      <c r="J1497" s="39" t="s">
        <v>8468</v>
      </c>
      <c r="K1497" t="s">
        <v>24</v>
      </c>
      <c r="L1497" s="26">
        <v>45462</v>
      </c>
      <c r="M1497" t="s">
        <v>6755</v>
      </c>
    </row>
    <row r="1498" spans="1:13">
      <c r="A1498" t="s">
        <v>19490</v>
      </c>
      <c r="B1498">
        <v>5981</v>
      </c>
      <c r="C1498" s="61">
        <v>240228146384</v>
      </c>
      <c r="D1498" t="str">
        <f t="shared" si="23"/>
        <v>'240228146384',</v>
      </c>
      <c r="F1498" t="s">
        <v>8469</v>
      </c>
      <c r="G1498" t="str">
        <f>CONCATENATE("'",Tabla6[[#This Row],[Public ID]],"',")</f>
        <v>'inv_jRU2gW6Gri8Gq6FnugtF5p',</v>
      </c>
      <c r="H1498" t="s">
        <v>9</v>
      </c>
      <c r="I1498">
        <v>142.19999999999999</v>
      </c>
      <c r="J1498" s="39" t="s">
        <v>8470</v>
      </c>
      <c r="K1498" t="s">
        <v>24</v>
      </c>
      <c r="L1498" s="26">
        <v>45462</v>
      </c>
      <c r="M1498" t="s">
        <v>8471</v>
      </c>
    </row>
    <row r="1499" spans="1:13">
      <c r="A1499" t="s">
        <v>19490</v>
      </c>
      <c r="B1499">
        <v>5981</v>
      </c>
      <c r="C1499" s="61">
        <v>240228146462</v>
      </c>
      <c r="D1499" t="str">
        <f t="shared" si="23"/>
        <v>'240228146462',</v>
      </c>
      <c r="F1499" t="s">
        <v>8472</v>
      </c>
      <c r="G1499" t="str">
        <f>CONCATENATE("'",Tabla6[[#This Row],[Public ID]],"',")</f>
        <v>'inv_5mL9k7xL62RMbwciY9ZbSV',</v>
      </c>
      <c r="H1499" t="s">
        <v>9</v>
      </c>
      <c r="I1499">
        <v>136</v>
      </c>
      <c r="J1499" s="39" t="s">
        <v>8470</v>
      </c>
      <c r="K1499" t="s">
        <v>24</v>
      </c>
      <c r="L1499" s="26">
        <v>45462</v>
      </c>
      <c r="M1499" t="s">
        <v>8471</v>
      </c>
    </row>
    <row r="1500" spans="1:13">
      <c r="A1500" t="s">
        <v>19490</v>
      </c>
      <c r="B1500">
        <v>5981</v>
      </c>
      <c r="C1500" s="61">
        <v>240228146549</v>
      </c>
      <c r="D1500" t="str">
        <f t="shared" si="23"/>
        <v>'240228146549',</v>
      </c>
      <c r="F1500" t="s">
        <v>8473</v>
      </c>
      <c r="G1500" t="str">
        <f>CONCATENATE("'",Tabla6[[#This Row],[Public ID]],"',")</f>
        <v>'inv_ZTe7zdqnXRQEmJtRr993c3',</v>
      </c>
      <c r="H1500" t="s">
        <v>9</v>
      </c>
      <c r="I1500">
        <v>130</v>
      </c>
      <c r="J1500" s="39" t="s">
        <v>8470</v>
      </c>
      <c r="K1500" t="s">
        <v>24</v>
      </c>
      <c r="L1500" s="26">
        <v>45462</v>
      </c>
      <c r="M1500" t="s">
        <v>8471</v>
      </c>
    </row>
    <row r="1501" spans="1:13">
      <c r="A1501" t="s">
        <v>19490</v>
      </c>
      <c r="B1501">
        <v>5981</v>
      </c>
      <c r="C1501" s="61">
        <v>240441812574</v>
      </c>
      <c r="D1501" t="str">
        <f t="shared" si="23"/>
        <v>'240441812574',</v>
      </c>
      <c r="F1501" t="s">
        <v>8474</v>
      </c>
      <c r="G1501" t="str">
        <f>CONCATENATE("'",Tabla6[[#This Row],[Public ID]],"',")</f>
        <v>'inv_MdgKe8BzgtE5fDJEpqxntZ',</v>
      </c>
      <c r="H1501" t="s">
        <v>9</v>
      </c>
      <c r="I1501">
        <v>1795</v>
      </c>
      <c r="J1501" s="39" t="s">
        <v>8475</v>
      </c>
      <c r="K1501" t="s">
        <v>24</v>
      </c>
      <c r="L1501" s="26">
        <v>45462</v>
      </c>
      <c r="M1501" t="s">
        <v>3552</v>
      </c>
    </row>
    <row r="1502" spans="1:13">
      <c r="A1502" t="s">
        <v>19490</v>
      </c>
      <c r="B1502">
        <v>5981</v>
      </c>
      <c r="C1502" s="61">
        <v>241074852408</v>
      </c>
      <c r="D1502" t="str">
        <f t="shared" si="23"/>
        <v>'241074852408',</v>
      </c>
      <c r="F1502" t="s">
        <v>8476</v>
      </c>
      <c r="G1502" t="str">
        <f>CONCATENATE("'",Tabla6[[#This Row],[Public ID]],"',")</f>
        <v>'inv_jAwga5Xc3jcdDLnGZt67XJ',</v>
      </c>
      <c r="H1502" t="s">
        <v>9</v>
      </c>
      <c r="I1502">
        <v>442.22</v>
      </c>
      <c r="J1502" s="39" t="s">
        <v>8477</v>
      </c>
      <c r="K1502" t="s">
        <v>24</v>
      </c>
      <c r="L1502" s="26">
        <v>45462</v>
      </c>
      <c r="M1502" t="s">
        <v>884</v>
      </c>
    </row>
    <row r="1503" spans="1:13">
      <c r="A1503" t="s">
        <v>19490</v>
      </c>
      <c r="B1503">
        <v>5981</v>
      </c>
      <c r="C1503" s="61">
        <v>241149331745</v>
      </c>
      <c r="D1503" t="str">
        <f t="shared" si="23"/>
        <v>'241149331745',</v>
      </c>
      <c r="F1503" t="s">
        <v>8478</v>
      </c>
      <c r="G1503" t="str">
        <f>CONCATENATE("'",Tabla6[[#This Row],[Public ID]],"',")</f>
        <v>'inv_9dD3uHQqYnGA36gM25rNX6',</v>
      </c>
      <c r="H1503" t="s">
        <v>9</v>
      </c>
      <c r="I1503">
        <v>322.22000000000003</v>
      </c>
      <c r="J1503" s="39" t="s">
        <v>8479</v>
      </c>
      <c r="K1503" t="s">
        <v>24</v>
      </c>
      <c r="L1503" s="26">
        <v>45462</v>
      </c>
      <c r="M1503" t="s">
        <v>8130</v>
      </c>
    </row>
    <row r="1504" spans="1:13">
      <c r="A1504" t="s">
        <v>19490</v>
      </c>
      <c r="B1504">
        <v>5981</v>
      </c>
      <c r="C1504" s="61">
        <v>241181771983</v>
      </c>
      <c r="D1504" t="str">
        <f t="shared" si="23"/>
        <v>'241181771983',</v>
      </c>
      <c r="F1504" t="s">
        <v>8480</v>
      </c>
      <c r="G1504" t="str">
        <f>CONCATENATE("'",Tabla6[[#This Row],[Public ID]],"',")</f>
        <v>'inv_fUUk4TQwCLKWtbE4mUVLWJ',</v>
      </c>
      <c r="H1504" t="s">
        <v>9</v>
      </c>
      <c r="I1504">
        <v>307.93</v>
      </c>
      <c r="J1504" s="39" t="s">
        <v>8481</v>
      </c>
      <c r="K1504" t="s">
        <v>24</v>
      </c>
      <c r="L1504" s="26">
        <v>45462</v>
      </c>
      <c r="M1504" t="s">
        <v>4060</v>
      </c>
    </row>
    <row r="1505" spans="1:13">
      <c r="A1505" t="s">
        <v>19490</v>
      </c>
      <c r="B1505">
        <v>5981</v>
      </c>
      <c r="C1505" s="61">
        <v>241182036247</v>
      </c>
      <c r="D1505" t="str">
        <f t="shared" si="23"/>
        <v>'241182036247',</v>
      </c>
      <c r="F1505" t="s">
        <v>8482</v>
      </c>
      <c r="G1505" t="str">
        <f>CONCATENATE("'",Tabla6[[#This Row],[Public ID]],"',")</f>
        <v>'inv_Ejs6KFVi2ftSdJxZwjPyzs',</v>
      </c>
      <c r="H1505" t="s">
        <v>9</v>
      </c>
      <c r="I1505">
        <v>224.19</v>
      </c>
      <c r="J1505" s="39" t="s">
        <v>8483</v>
      </c>
      <c r="K1505" t="s">
        <v>24</v>
      </c>
      <c r="L1505" s="26">
        <v>45462</v>
      </c>
      <c r="M1505" t="s">
        <v>418</v>
      </c>
    </row>
    <row r="1506" spans="1:13">
      <c r="A1506" t="s">
        <v>19490</v>
      </c>
      <c r="B1506">
        <v>5981</v>
      </c>
      <c r="C1506" s="61">
        <v>241182134888</v>
      </c>
      <c r="D1506" t="str">
        <f t="shared" si="23"/>
        <v>'241182134888',</v>
      </c>
      <c r="F1506" t="s">
        <v>8484</v>
      </c>
      <c r="G1506" t="str">
        <f>CONCATENATE("'",Tabla6[[#This Row],[Public ID]],"',")</f>
        <v>'inv_nRV7fj8cAJKYu2DpShy5Sg',</v>
      </c>
      <c r="H1506" t="s">
        <v>9</v>
      </c>
      <c r="I1506">
        <v>274.97000000000003</v>
      </c>
      <c r="J1506" s="39" t="s">
        <v>8481</v>
      </c>
      <c r="K1506" t="s">
        <v>24</v>
      </c>
      <c r="L1506" s="26">
        <v>45462</v>
      </c>
      <c r="M1506" t="s">
        <v>4060</v>
      </c>
    </row>
    <row r="1507" spans="1:13">
      <c r="A1507" t="s">
        <v>19490</v>
      </c>
      <c r="B1507">
        <v>5981</v>
      </c>
      <c r="C1507" s="61">
        <v>241257185139</v>
      </c>
      <c r="D1507" t="str">
        <f t="shared" si="23"/>
        <v>'241257185139',</v>
      </c>
      <c r="F1507" t="s">
        <v>8485</v>
      </c>
      <c r="G1507" t="str">
        <f>CONCATENATE("'",Tabla6[[#This Row],[Public ID]],"',")</f>
        <v>'inv_kFnRsVNX4uJzZHMutJLbf4',</v>
      </c>
      <c r="H1507" t="s">
        <v>9</v>
      </c>
      <c r="I1507">
        <v>155.99</v>
      </c>
      <c r="J1507" s="39" t="s">
        <v>8486</v>
      </c>
      <c r="K1507" t="s">
        <v>24</v>
      </c>
      <c r="L1507" s="26">
        <v>45462</v>
      </c>
      <c r="M1507" t="s">
        <v>5787</v>
      </c>
    </row>
    <row r="1508" spans="1:13">
      <c r="A1508" t="s">
        <v>19490</v>
      </c>
      <c r="B1508">
        <v>5981</v>
      </c>
      <c r="C1508" s="61">
        <v>241353932074</v>
      </c>
      <c r="D1508" t="str">
        <f t="shared" si="23"/>
        <v>'241353932074',</v>
      </c>
      <c r="F1508" t="s">
        <v>8487</v>
      </c>
      <c r="G1508" t="str">
        <f>CONCATENATE("'",Tabla6[[#This Row],[Public ID]],"',")</f>
        <v>'inv_PTzwaTEmm4vq6FJJnAarpC',</v>
      </c>
      <c r="H1508" t="s">
        <v>9</v>
      </c>
      <c r="I1508">
        <v>454.37</v>
      </c>
      <c r="J1508" s="39" t="s">
        <v>8477</v>
      </c>
      <c r="K1508" t="s">
        <v>24</v>
      </c>
      <c r="L1508" s="26">
        <v>45462</v>
      </c>
      <c r="M1508" t="s">
        <v>884</v>
      </c>
    </row>
    <row r="1509" spans="1:13">
      <c r="A1509" t="s">
        <v>19490</v>
      </c>
      <c r="B1509">
        <v>5981</v>
      </c>
      <c r="C1509" s="61">
        <v>241364306358</v>
      </c>
      <c r="D1509" t="str">
        <f t="shared" si="23"/>
        <v>'241364306358',</v>
      </c>
      <c r="F1509" t="s">
        <v>8488</v>
      </c>
      <c r="G1509" t="str">
        <f>CONCATENATE("'",Tabla6[[#This Row],[Public ID]],"',")</f>
        <v>'inv_BnimfQQVdxhUE9CLZa7YfV',</v>
      </c>
      <c r="H1509" t="s">
        <v>9</v>
      </c>
      <c r="I1509">
        <v>361.28</v>
      </c>
      <c r="J1509" s="39" t="s">
        <v>8489</v>
      </c>
      <c r="K1509" t="s">
        <v>24</v>
      </c>
      <c r="L1509" s="26">
        <v>45462</v>
      </c>
      <c r="M1509" t="s">
        <v>2269</v>
      </c>
    </row>
    <row r="1510" spans="1:13">
      <c r="A1510" t="s">
        <v>19490</v>
      </c>
      <c r="B1510">
        <v>5981</v>
      </c>
      <c r="C1510" s="61">
        <v>241417683382</v>
      </c>
      <c r="D1510" t="str">
        <f t="shared" si="23"/>
        <v>'241417683382',</v>
      </c>
      <c r="F1510" t="s">
        <v>8490</v>
      </c>
      <c r="G1510" t="str">
        <f>CONCATENATE("'",Tabla6[[#This Row],[Public ID]],"',")</f>
        <v>'inv_QjN9Lo4MuaZoeT8n67KBSU',</v>
      </c>
      <c r="H1510" t="s">
        <v>9</v>
      </c>
      <c r="I1510">
        <v>307.10000000000002</v>
      </c>
      <c r="J1510" s="39" t="s">
        <v>8479</v>
      </c>
      <c r="K1510" t="s">
        <v>24</v>
      </c>
      <c r="L1510" s="26">
        <v>45462</v>
      </c>
      <c r="M1510" t="s">
        <v>8130</v>
      </c>
    </row>
    <row r="1511" spans="1:13">
      <c r="A1511" t="s">
        <v>19490</v>
      </c>
      <c r="B1511">
        <v>5981</v>
      </c>
      <c r="C1511" s="61">
        <v>241460618287</v>
      </c>
      <c r="D1511" t="str">
        <f t="shared" si="23"/>
        <v>'241460618287',</v>
      </c>
      <c r="F1511" t="s">
        <v>8491</v>
      </c>
      <c r="G1511" t="str">
        <f>CONCATENATE("'",Tabla6[[#This Row],[Public ID]],"',")</f>
        <v>'inv_UL79vjjRnN4Mh6nPLDd8ec',</v>
      </c>
      <c r="H1511" t="s">
        <v>9</v>
      </c>
      <c r="I1511">
        <v>498.03</v>
      </c>
      <c r="J1511" s="39" t="s">
        <v>8492</v>
      </c>
      <c r="K1511" t="s">
        <v>24</v>
      </c>
      <c r="L1511" s="26">
        <v>45462</v>
      </c>
      <c r="M1511" t="s">
        <v>2320</v>
      </c>
    </row>
    <row r="1512" spans="1:13">
      <c r="A1512" t="s">
        <v>19490</v>
      </c>
      <c r="B1512">
        <v>5981</v>
      </c>
      <c r="C1512" s="61">
        <v>241482010599</v>
      </c>
      <c r="D1512" t="str">
        <f t="shared" si="23"/>
        <v>'241482010599',</v>
      </c>
      <c r="F1512" t="s">
        <v>8493</v>
      </c>
      <c r="G1512" t="str">
        <f>CONCATENATE("'",Tabla6[[#This Row],[Public ID]],"',")</f>
        <v>'inv_KDErvGvN2WCDF8UaXNVtAi',</v>
      </c>
      <c r="H1512" t="s">
        <v>9</v>
      </c>
      <c r="I1512">
        <v>112.04</v>
      </c>
      <c r="J1512" s="39" t="s">
        <v>8494</v>
      </c>
      <c r="K1512" t="s">
        <v>24</v>
      </c>
      <c r="L1512" s="26">
        <v>45462</v>
      </c>
      <c r="M1512" t="s">
        <v>6622</v>
      </c>
    </row>
    <row r="1513" spans="1:13">
      <c r="A1513" t="s">
        <v>19490</v>
      </c>
      <c r="B1513">
        <v>5981</v>
      </c>
      <c r="C1513" s="61">
        <v>241503280061</v>
      </c>
      <c r="D1513" t="str">
        <f t="shared" si="23"/>
        <v>'241503280061',</v>
      </c>
      <c r="F1513" t="s">
        <v>8495</v>
      </c>
      <c r="G1513" t="str">
        <f>CONCATENATE("'",Tabla6[[#This Row],[Public ID]],"',")</f>
        <v>'inv_ms2Z76S2TJw5sUiCHWHxf7',</v>
      </c>
      <c r="H1513" t="s">
        <v>9</v>
      </c>
      <c r="I1513">
        <v>402.02</v>
      </c>
      <c r="J1513" s="39" t="s">
        <v>8496</v>
      </c>
      <c r="K1513" t="s">
        <v>24</v>
      </c>
      <c r="L1513" s="26">
        <v>45462</v>
      </c>
      <c r="M1513" t="s">
        <v>8497</v>
      </c>
    </row>
    <row r="1514" spans="1:13">
      <c r="A1514" t="s">
        <v>19490</v>
      </c>
      <c r="B1514">
        <v>5981</v>
      </c>
      <c r="C1514" s="61">
        <v>241536338328</v>
      </c>
      <c r="D1514" t="str">
        <f t="shared" si="23"/>
        <v>'241536338328',</v>
      </c>
      <c r="F1514" t="s">
        <v>8498</v>
      </c>
      <c r="G1514" t="str">
        <f>CONCATENATE("'",Tabla6[[#This Row],[Public ID]],"',")</f>
        <v>'inv_Cg4gHAugiH6mLtsCSvRMTf',</v>
      </c>
      <c r="H1514" t="s">
        <v>9</v>
      </c>
      <c r="I1514">
        <v>145.28</v>
      </c>
      <c r="J1514" s="39" t="s">
        <v>8486</v>
      </c>
      <c r="K1514" t="s">
        <v>24</v>
      </c>
      <c r="L1514" s="26">
        <v>45462</v>
      </c>
      <c r="M1514" t="s">
        <v>5787</v>
      </c>
    </row>
    <row r="1515" spans="1:13">
      <c r="A1515" t="s">
        <v>19490</v>
      </c>
      <c r="B1515">
        <v>5981</v>
      </c>
      <c r="C1515" s="61">
        <v>241536793679</v>
      </c>
      <c r="D1515" t="str">
        <f t="shared" si="23"/>
        <v>'241536793679',</v>
      </c>
      <c r="F1515" t="s">
        <v>8499</v>
      </c>
      <c r="G1515" t="str">
        <f>CONCATENATE("'",Tabla6[[#This Row],[Public ID]],"',")</f>
        <v>'inv_F3X8R2AAqSjtHo7PJJf4gS',</v>
      </c>
      <c r="H1515" t="s">
        <v>9</v>
      </c>
      <c r="I1515">
        <v>111.5</v>
      </c>
      <c r="J1515" s="39" t="s">
        <v>8500</v>
      </c>
      <c r="K1515" t="s">
        <v>24</v>
      </c>
      <c r="L1515" s="26">
        <v>45462</v>
      </c>
      <c r="M1515" t="s">
        <v>6964</v>
      </c>
    </row>
    <row r="1516" spans="1:13">
      <c r="A1516" t="s">
        <v>19490</v>
      </c>
      <c r="B1516">
        <v>5981</v>
      </c>
      <c r="C1516" s="61">
        <v>241536797817</v>
      </c>
      <c r="D1516" t="str">
        <f t="shared" si="23"/>
        <v>'241536797817',</v>
      </c>
      <c r="F1516" t="s">
        <v>8501</v>
      </c>
      <c r="G1516" t="str">
        <f>CONCATENATE("'",Tabla6[[#This Row],[Public ID]],"',")</f>
        <v>'inv_MkngmegV8A4g7sysG3WRXz',</v>
      </c>
      <c r="H1516" t="s">
        <v>9</v>
      </c>
      <c r="I1516">
        <v>111.5</v>
      </c>
      <c r="J1516" s="39" t="s">
        <v>8502</v>
      </c>
      <c r="K1516" t="s">
        <v>24</v>
      </c>
      <c r="L1516" s="26">
        <v>45462</v>
      </c>
      <c r="M1516" t="s">
        <v>6964</v>
      </c>
    </row>
    <row r="1517" spans="1:13">
      <c r="A1517" t="s">
        <v>19490</v>
      </c>
      <c r="B1517">
        <v>5981</v>
      </c>
      <c r="C1517" s="61">
        <v>241536802702</v>
      </c>
      <c r="D1517" t="str">
        <f t="shared" si="23"/>
        <v>'241536802702',</v>
      </c>
      <c r="F1517" t="s">
        <v>8503</v>
      </c>
      <c r="G1517" t="str">
        <f>CONCATENATE("'",Tabla6[[#This Row],[Public ID]],"',")</f>
        <v>'inv_bhe92frTo7PVeCmT95AaCf',</v>
      </c>
      <c r="H1517" t="s">
        <v>9</v>
      </c>
      <c r="I1517">
        <v>126.55</v>
      </c>
      <c r="J1517" s="39" t="s">
        <v>8504</v>
      </c>
      <c r="K1517" t="s">
        <v>24</v>
      </c>
      <c r="L1517" s="26">
        <v>45462</v>
      </c>
      <c r="M1517" t="s">
        <v>6964</v>
      </c>
    </row>
    <row r="1518" spans="1:13">
      <c r="A1518" t="s">
        <v>19490</v>
      </c>
      <c r="B1518">
        <v>5981</v>
      </c>
      <c r="C1518" s="61">
        <v>241558027513</v>
      </c>
      <c r="D1518" t="str">
        <f t="shared" si="23"/>
        <v>'241558027513',</v>
      </c>
      <c r="F1518" t="s">
        <v>8505</v>
      </c>
      <c r="G1518" t="str">
        <f>CONCATENATE("'",Tabla6[[#This Row],[Public ID]],"',")</f>
        <v>'inv_kwiPeyzJpYzWVTMmzETcNc',</v>
      </c>
      <c r="H1518" t="s">
        <v>9</v>
      </c>
      <c r="I1518">
        <v>297</v>
      </c>
      <c r="J1518" s="39" t="s">
        <v>8506</v>
      </c>
      <c r="K1518" t="s">
        <v>24</v>
      </c>
      <c r="L1518" s="26">
        <v>45462</v>
      </c>
      <c r="M1518" t="s">
        <v>8507</v>
      </c>
    </row>
    <row r="1519" spans="1:13">
      <c r="A1519" t="s">
        <v>19490</v>
      </c>
      <c r="B1519">
        <v>5981</v>
      </c>
      <c r="C1519" s="61">
        <v>241558027594</v>
      </c>
      <c r="D1519" t="str">
        <f t="shared" si="23"/>
        <v>'241558027594',</v>
      </c>
      <c r="F1519" t="s">
        <v>8508</v>
      </c>
      <c r="G1519" t="str">
        <f>CONCATENATE("'",Tabla6[[#This Row],[Public ID]],"',")</f>
        <v>'inv_6GJGH7thKhfe6US6EC6F9e',</v>
      </c>
      <c r="H1519" t="s">
        <v>9</v>
      </c>
      <c r="I1519">
        <v>413</v>
      </c>
      <c r="J1519" s="39" t="s">
        <v>8509</v>
      </c>
      <c r="K1519" t="s">
        <v>24</v>
      </c>
      <c r="L1519" s="26">
        <v>45462</v>
      </c>
      <c r="M1519" t="s">
        <v>8507</v>
      </c>
    </row>
    <row r="1520" spans="1:13">
      <c r="A1520" t="s">
        <v>19490</v>
      </c>
      <c r="B1520">
        <v>5981</v>
      </c>
      <c r="C1520" s="61">
        <v>241568714194</v>
      </c>
      <c r="D1520" t="str">
        <f t="shared" si="23"/>
        <v>'241568714194',</v>
      </c>
      <c r="F1520" t="s">
        <v>8510</v>
      </c>
      <c r="G1520" t="str">
        <f>CONCATENATE("'",Tabla6[[#This Row],[Public ID]],"',")</f>
        <v>'inv_md9ZaacVJemr93BDb4dA9b',</v>
      </c>
      <c r="H1520" t="s">
        <v>9</v>
      </c>
      <c r="I1520">
        <v>1288.0899999999999</v>
      </c>
      <c r="J1520" s="39" t="s">
        <v>8511</v>
      </c>
      <c r="K1520" t="s">
        <v>24</v>
      </c>
      <c r="L1520" s="26">
        <v>45462</v>
      </c>
      <c r="M1520" t="s">
        <v>8512</v>
      </c>
    </row>
    <row r="1521" spans="1:13">
      <c r="A1521" t="s">
        <v>19490</v>
      </c>
      <c r="B1521">
        <v>5981</v>
      </c>
      <c r="C1521" s="61">
        <v>241580592399</v>
      </c>
      <c r="D1521" t="str">
        <f t="shared" si="23"/>
        <v>'241580592399',</v>
      </c>
      <c r="F1521" t="s">
        <v>8513</v>
      </c>
      <c r="G1521" t="str">
        <f>CONCATENATE("'",Tabla6[[#This Row],[Public ID]],"',")</f>
        <v>'inv_g3ahmmqf4jhFtapyx2Ftg5',</v>
      </c>
      <c r="H1521" t="s">
        <v>9</v>
      </c>
      <c r="I1521">
        <v>2011.91</v>
      </c>
      <c r="J1521" s="39" t="s">
        <v>8514</v>
      </c>
      <c r="K1521" t="s">
        <v>24</v>
      </c>
      <c r="L1521" s="26">
        <v>45462</v>
      </c>
      <c r="M1521" t="s">
        <v>6991</v>
      </c>
    </row>
    <row r="1522" spans="1:13">
      <c r="A1522" t="s">
        <v>19490</v>
      </c>
      <c r="B1522">
        <v>5981</v>
      </c>
      <c r="C1522" s="61">
        <v>241633902213</v>
      </c>
      <c r="D1522" t="str">
        <f t="shared" si="23"/>
        <v>'241633902213',</v>
      </c>
      <c r="F1522" t="s">
        <v>8515</v>
      </c>
      <c r="G1522" t="str">
        <f>CONCATENATE("'",Tabla6[[#This Row],[Public ID]],"',")</f>
        <v>'inv_4kbeB9ahqRmPe8FqDjiJCR',</v>
      </c>
      <c r="H1522" t="s">
        <v>9</v>
      </c>
      <c r="I1522">
        <v>611</v>
      </c>
      <c r="J1522" s="39" t="s">
        <v>8516</v>
      </c>
      <c r="K1522" t="s">
        <v>24</v>
      </c>
      <c r="L1522" s="26">
        <v>45462</v>
      </c>
      <c r="M1522" t="s">
        <v>6051</v>
      </c>
    </row>
    <row r="1523" spans="1:13">
      <c r="A1523" t="s">
        <v>19490</v>
      </c>
      <c r="B1523">
        <v>5981</v>
      </c>
      <c r="C1523" s="61">
        <v>241697805974</v>
      </c>
      <c r="D1523" t="str">
        <f t="shared" si="23"/>
        <v>'241697805974',</v>
      </c>
      <c r="F1523" t="s">
        <v>8517</v>
      </c>
      <c r="G1523" t="str">
        <f>CONCATENATE("'",Tabla6[[#This Row],[Public ID]],"',")</f>
        <v>'inv_DSacUgFhYtRbGddZfXk45Z',</v>
      </c>
      <c r="H1523" t="s">
        <v>9</v>
      </c>
      <c r="I1523">
        <v>315.32</v>
      </c>
      <c r="J1523" s="39" t="s">
        <v>8518</v>
      </c>
      <c r="K1523" t="s">
        <v>24</v>
      </c>
      <c r="L1523" s="26">
        <v>45462</v>
      </c>
      <c r="M1523" t="s">
        <v>6354</v>
      </c>
    </row>
    <row r="1524" spans="1:13">
      <c r="A1524" t="s">
        <v>19490</v>
      </c>
      <c r="B1524">
        <v>5981</v>
      </c>
      <c r="C1524" s="61">
        <v>241697879624</v>
      </c>
      <c r="D1524" t="str">
        <f t="shared" si="23"/>
        <v>'241697879624',</v>
      </c>
      <c r="F1524" t="s">
        <v>8519</v>
      </c>
      <c r="G1524" t="str">
        <f>CONCATENATE("'",Tabla6[[#This Row],[Public ID]],"',")</f>
        <v>'inv_JGeBRqcA9SuuihAmBCLTMR',</v>
      </c>
      <c r="H1524" t="s">
        <v>9</v>
      </c>
      <c r="I1524">
        <v>300</v>
      </c>
      <c r="J1524" s="39" t="s">
        <v>8518</v>
      </c>
      <c r="K1524" t="s">
        <v>24</v>
      </c>
      <c r="L1524" s="26">
        <v>45462</v>
      </c>
      <c r="M1524" t="s">
        <v>6354</v>
      </c>
    </row>
    <row r="1525" spans="1:13">
      <c r="A1525" t="s">
        <v>19490</v>
      </c>
      <c r="B1525">
        <v>5981</v>
      </c>
      <c r="C1525" s="61">
        <v>241698259621</v>
      </c>
      <c r="D1525" t="str">
        <f t="shared" si="23"/>
        <v>'241698259621',</v>
      </c>
      <c r="F1525" t="s">
        <v>8520</v>
      </c>
      <c r="G1525" t="str">
        <f>CONCATENATE("'",Tabla6[[#This Row],[Public ID]],"',")</f>
        <v>'inv_4UPXrQ8ex8WjHa4UBbBvNm',</v>
      </c>
      <c r="H1525" t="s">
        <v>9</v>
      </c>
      <c r="I1525">
        <v>340.72</v>
      </c>
      <c r="J1525" s="39" t="s">
        <v>8489</v>
      </c>
      <c r="K1525" t="s">
        <v>24</v>
      </c>
      <c r="L1525" s="26">
        <v>45462</v>
      </c>
      <c r="M1525" t="s">
        <v>2269</v>
      </c>
    </row>
    <row r="1526" spans="1:13">
      <c r="A1526" t="s">
        <v>19490</v>
      </c>
      <c r="B1526">
        <v>5981</v>
      </c>
      <c r="C1526" s="61">
        <v>241708379931</v>
      </c>
      <c r="D1526" t="str">
        <f t="shared" si="23"/>
        <v>'241708379931',</v>
      </c>
      <c r="F1526" t="s">
        <v>8521</v>
      </c>
      <c r="G1526" t="str">
        <f>CONCATENATE("'",Tabla6[[#This Row],[Public ID]],"',")</f>
        <v>'inv_KBBecgsJRKCgWWj2w8EfVL',</v>
      </c>
      <c r="H1526" t="s">
        <v>9</v>
      </c>
      <c r="I1526">
        <v>832.69</v>
      </c>
      <c r="J1526" s="39" t="s">
        <v>8522</v>
      </c>
      <c r="K1526" t="s">
        <v>24</v>
      </c>
      <c r="L1526" s="26">
        <v>45462</v>
      </c>
      <c r="M1526" t="s">
        <v>8523</v>
      </c>
    </row>
    <row r="1527" spans="1:13">
      <c r="A1527" t="s">
        <v>19490</v>
      </c>
      <c r="B1527">
        <v>5981</v>
      </c>
      <c r="C1527" s="61">
        <v>241719745816</v>
      </c>
      <c r="D1527" t="str">
        <f t="shared" si="23"/>
        <v>'241719745816',</v>
      </c>
      <c r="F1527" t="s">
        <v>8524</v>
      </c>
      <c r="G1527" t="str">
        <f>CONCATENATE("'",Tabla6[[#This Row],[Public ID]],"',")</f>
        <v>'inv_5sVB66kUW7JmDZ5rtaSMUH',</v>
      </c>
      <c r="H1527" t="s">
        <v>9</v>
      </c>
      <c r="I1527">
        <v>167.16</v>
      </c>
      <c r="J1527" s="39" t="s">
        <v>8525</v>
      </c>
      <c r="K1527" t="s">
        <v>24</v>
      </c>
      <c r="L1527" s="26">
        <v>45462</v>
      </c>
      <c r="M1527" t="s">
        <v>6964</v>
      </c>
    </row>
    <row r="1528" spans="1:13">
      <c r="A1528" t="s">
        <v>19490</v>
      </c>
      <c r="B1528">
        <v>5981</v>
      </c>
      <c r="C1528" s="61">
        <v>241719842884</v>
      </c>
      <c r="D1528" t="str">
        <f t="shared" si="23"/>
        <v>'241719842884',</v>
      </c>
      <c r="F1528" t="s">
        <v>8526</v>
      </c>
      <c r="G1528" t="str">
        <f>CONCATENATE("'",Tabla6[[#This Row],[Public ID]],"',")</f>
        <v>'inv_F5CDjYJHMYfX8MmygHt5ir',</v>
      </c>
      <c r="H1528" t="s">
        <v>9</v>
      </c>
      <c r="I1528">
        <v>5</v>
      </c>
      <c r="J1528" s="39" t="s">
        <v>8527</v>
      </c>
      <c r="K1528" t="s">
        <v>24</v>
      </c>
      <c r="L1528" s="26">
        <v>45462</v>
      </c>
      <c r="M1528" t="s">
        <v>484</v>
      </c>
    </row>
    <row r="1529" spans="1:13">
      <c r="A1529" t="s">
        <v>19490</v>
      </c>
      <c r="B1529">
        <v>6011</v>
      </c>
      <c r="C1529" s="61">
        <v>232544697151</v>
      </c>
      <c r="D1529" t="str">
        <f t="shared" si="23"/>
        <v>'232544697151',</v>
      </c>
      <c r="F1529" t="s">
        <v>8528</v>
      </c>
      <c r="G1529" t="str">
        <f>CONCATENATE("'",Tabla6[[#This Row],[Public ID]],"',")</f>
        <v>'inv_6ZebMNprYL5cuuRkAr5uXi',</v>
      </c>
      <c r="H1529" t="s">
        <v>9</v>
      </c>
      <c r="I1529">
        <v>394.77</v>
      </c>
      <c r="J1529" s="39" t="s">
        <v>8529</v>
      </c>
      <c r="K1529" t="s">
        <v>24</v>
      </c>
      <c r="L1529" s="26">
        <v>45463</v>
      </c>
      <c r="M1529" t="s">
        <v>6051</v>
      </c>
    </row>
    <row r="1530" spans="1:13">
      <c r="A1530" t="s">
        <v>19490</v>
      </c>
      <c r="B1530">
        <v>6011</v>
      </c>
      <c r="C1530" s="61">
        <v>232577446672</v>
      </c>
      <c r="D1530" t="str">
        <f t="shared" si="23"/>
        <v>'232577446672',</v>
      </c>
      <c r="F1530" t="s">
        <v>8530</v>
      </c>
      <c r="G1530" t="str">
        <f>CONCATENATE("'",Tabla6[[#This Row],[Public ID]],"',")</f>
        <v>'inv_4r9DHXV25kDEQyifFB7r3B',</v>
      </c>
      <c r="H1530" t="s">
        <v>9</v>
      </c>
      <c r="I1530">
        <v>397.16</v>
      </c>
      <c r="J1530" s="39" t="s">
        <v>8531</v>
      </c>
      <c r="K1530" t="s">
        <v>24</v>
      </c>
      <c r="L1530" s="26">
        <v>45462</v>
      </c>
      <c r="M1530" t="s">
        <v>6755</v>
      </c>
    </row>
    <row r="1531" spans="1:13">
      <c r="A1531" t="s">
        <v>19490</v>
      </c>
      <c r="B1531">
        <v>6011</v>
      </c>
      <c r="C1531" s="61">
        <v>232964328044</v>
      </c>
      <c r="D1531" t="str">
        <f t="shared" si="23"/>
        <v>'232964328044',</v>
      </c>
      <c r="F1531" t="s">
        <v>8532</v>
      </c>
      <c r="G1531" t="str">
        <f>CONCATENATE("'",Tabla6[[#This Row],[Public ID]],"',")</f>
        <v>'inv_aVTquEJxrX6hmjx4j7SeEG',</v>
      </c>
      <c r="H1531" t="s">
        <v>9</v>
      </c>
      <c r="I1531">
        <v>440.92</v>
      </c>
      <c r="J1531" s="39" t="s">
        <v>8533</v>
      </c>
      <c r="K1531" t="s">
        <v>24</v>
      </c>
      <c r="L1531" s="26">
        <v>45463</v>
      </c>
      <c r="M1531" t="s">
        <v>6755</v>
      </c>
    </row>
    <row r="1532" spans="1:13">
      <c r="A1532" t="s">
        <v>19490</v>
      </c>
      <c r="B1532">
        <v>6011</v>
      </c>
      <c r="C1532" s="61">
        <v>233600260286</v>
      </c>
      <c r="D1532" t="str">
        <f t="shared" si="23"/>
        <v>'233600260286',</v>
      </c>
      <c r="F1532" t="s">
        <v>8534</v>
      </c>
      <c r="G1532" t="str">
        <f>CONCATENATE("'",Tabla6[[#This Row],[Public ID]],"',")</f>
        <v>'inv_LC2s2BVcvXYiMdF3bpyqAd',</v>
      </c>
      <c r="H1532" t="s">
        <v>9</v>
      </c>
      <c r="I1532">
        <v>384.44</v>
      </c>
      <c r="J1532" s="39" t="s">
        <v>8535</v>
      </c>
      <c r="K1532" t="s">
        <v>24</v>
      </c>
      <c r="L1532" s="26">
        <v>45463</v>
      </c>
      <c r="M1532" t="s">
        <v>6755</v>
      </c>
    </row>
    <row r="1533" spans="1:13">
      <c r="A1533" t="s">
        <v>19490</v>
      </c>
      <c r="B1533">
        <v>6011</v>
      </c>
      <c r="C1533" s="61">
        <v>233600260317</v>
      </c>
      <c r="D1533" t="str">
        <f t="shared" si="23"/>
        <v>'233600260317',</v>
      </c>
      <c r="F1533" t="s">
        <v>8536</v>
      </c>
      <c r="G1533" t="str">
        <f>CONCATENATE("'",Tabla6[[#This Row],[Public ID]],"',")</f>
        <v>'inv_HrdgjA3sWCwqFwqc6x3Cbs',</v>
      </c>
      <c r="H1533" t="s">
        <v>9</v>
      </c>
      <c r="I1533">
        <v>367.4</v>
      </c>
      <c r="J1533" s="39" t="s">
        <v>8535</v>
      </c>
      <c r="K1533" t="s">
        <v>24</v>
      </c>
      <c r="L1533" s="26">
        <v>45463</v>
      </c>
      <c r="M1533" t="s">
        <v>6755</v>
      </c>
    </row>
    <row r="1534" spans="1:13">
      <c r="A1534" t="s">
        <v>19490</v>
      </c>
      <c r="B1534">
        <v>6011</v>
      </c>
      <c r="C1534" s="61">
        <v>240580180156</v>
      </c>
      <c r="D1534" t="str">
        <f t="shared" si="23"/>
        <v>'240580180156',</v>
      </c>
      <c r="F1534" t="s">
        <v>8537</v>
      </c>
      <c r="G1534" t="str">
        <f>CONCATENATE("'",Tabla6[[#This Row],[Public ID]],"',")</f>
        <v>'inv_QiuUuvFHADMLaUhwhf8WvP',</v>
      </c>
      <c r="H1534" t="s">
        <v>9</v>
      </c>
      <c r="I1534">
        <v>391.43</v>
      </c>
      <c r="J1534" s="39" t="s">
        <v>8538</v>
      </c>
      <c r="K1534" t="s">
        <v>24</v>
      </c>
      <c r="L1534" s="26">
        <v>45462</v>
      </c>
      <c r="M1534" t="s">
        <v>2897</v>
      </c>
    </row>
    <row r="1535" spans="1:13">
      <c r="A1535" t="s">
        <v>19490</v>
      </c>
      <c r="B1535">
        <v>6011</v>
      </c>
      <c r="C1535" s="61">
        <v>241011061891</v>
      </c>
      <c r="D1535" t="str">
        <f t="shared" si="23"/>
        <v>'241011061891',</v>
      </c>
      <c r="F1535" t="s">
        <v>8539</v>
      </c>
      <c r="G1535" t="str">
        <f>CONCATENATE("'",Tabla6[[#This Row],[Public ID]],"',")</f>
        <v>'inv_aNdaWGN979AotGw5NDxjVz',</v>
      </c>
      <c r="H1535" t="s">
        <v>9</v>
      </c>
      <c r="I1535">
        <v>438</v>
      </c>
      <c r="J1535" s="39" t="s">
        <v>8540</v>
      </c>
      <c r="K1535" t="s">
        <v>24</v>
      </c>
      <c r="L1535" s="26">
        <v>45463</v>
      </c>
      <c r="M1535" t="s">
        <v>6030</v>
      </c>
    </row>
    <row r="1536" spans="1:13">
      <c r="A1536" t="s">
        <v>19490</v>
      </c>
      <c r="B1536">
        <v>6011</v>
      </c>
      <c r="C1536" s="61">
        <v>241235537571</v>
      </c>
      <c r="D1536" t="str">
        <f t="shared" si="23"/>
        <v>'241235537571',</v>
      </c>
      <c r="F1536" t="s">
        <v>8541</v>
      </c>
      <c r="G1536" t="str">
        <f>CONCATENATE("'",Tabla6[[#This Row],[Public ID]],"',")</f>
        <v>'inv_BqNBAKxwVe2y5xxzsVD5hv',</v>
      </c>
      <c r="H1536" t="s">
        <v>9</v>
      </c>
      <c r="I1536">
        <v>183.74</v>
      </c>
      <c r="J1536" s="39" t="s">
        <v>8542</v>
      </c>
      <c r="K1536" t="s">
        <v>24</v>
      </c>
      <c r="L1536" s="26">
        <v>45463</v>
      </c>
      <c r="M1536" t="s">
        <v>6275</v>
      </c>
    </row>
    <row r="1537" spans="1:13">
      <c r="A1537" t="s">
        <v>19490</v>
      </c>
      <c r="B1537">
        <v>6011</v>
      </c>
      <c r="C1537" s="61">
        <v>241235537729</v>
      </c>
      <c r="D1537" t="str">
        <f t="shared" si="23"/>
        <v>'241235537729',</v>
      </c>
      <c r="F1537" t="s">
        <v>8543</v>
      </c>
      <c r="G1537" t="str">
        <f>CONCATENATE("'",Tabla6[[#This Row],[Public ID]],"',")</f>
        <v>'inv_cmyuTc9V4UTARNM3wNYtq9',</v>
      </c>
      <c r="H1537" t="s">
        <v>9</v>
      </c>
      <c r="I1537">
        <v>308.08</v>
      </c>
      <c r="J1537" s="39" t="s">
        <v>8544</v>
      </c>
      <c r="K1537" t="s">
        <v>24</v>
      </c>
      <c r="L1537" s="26">
        <v>45463</v>
      </c>
      <c r="M1537" t="s">
        <v>6275</v>
      </c>
    </row>
    <row r="1538" spans="1:13">
      <c r="A1538" t="s">
        <v>19490</v>
      </c>
      <c r="B1538">
        <v>6011</v>
      </c>
      <c r="C1538" s="61">
        <v>241235538637</v>
      </c>
      <c r="D1538" t="str">
        <f t="shared" ref="D1538:D1601" si="24">CONCATENATE("'",C1538,"',")</f>
        <v>'241235538637',</v>
      </c>
      <c r="F1538" t="s">
        <v>8545</v>
      </c>
      <c r="G1538" t="str">
        <f>CONCATENATE("'",Tabla6[[#This Row],[Public ID]],"',")</f>
        <v>'inv_8YckX7fka2Bs5yPbC8kYW9',</v>
      </c>
      <c r="H1538" t="s">
        <v>9</v>
      </c>
      <c r="I1538">
        <v>304.76</v>
      </c>
      <c r="J1538" s="39" t="s">
        <v>8546</v>
      </c>
      <c r="K1538" t="s">
        <v>24</v>
      </c>
      <c r="L1538" s="26">
        <v>45463</v>
      </c>
      <c r="M1538" t="s">
        <v>6275</v>
      </c>
    </row>
    <row r="1539" spans="1:13">
      <c r="A1539" t="s">
        <v>19490</v>
      </c>
      <c r="B1539">
        <v>6011</v>
      </c>
      <c r="C1539" s="61">
        <v>241246121637</v>
      </c>
      <c r="D1539" t="str">
        <f t="shared" si="24"/>
        <v>'241246121637',</v>
      </c>
      <c r="F1539" t="s">
        <v>8547</v>
      </c>
      <c r="G1539" t="str">
        <f>CONCATENATE("'",Tabla6[[#This Row],[Public ID]],"',")</f>
        <v>'inv_asXULAMtFfBnmc7v24vvvz',</v>
      </c>
      <c r="H1539" t="s">
        <v>9</v>
      </c>
      <c r="I1539">
        <v>1829.56</v>
      </c>
      <c r="J1539" s="39" t="s">
        <v>8548</v>
      </c>
      <c r="K1539" t="s">
        <v>24</v>
      </c>
      <c r="L1539" s="26">
        <v>45463</v>
      </c>
      <c r="M1539" t="s">
        <v>3552</v>
      </c>
    </row>
    <row r="1540" spans="1:13">
      <c r="A1540" t="s">
        <v>19490</v>
      </c>
      <c r="B1540">
        <v>6011</v>
      </c>
      <c r="C1540" s="61">
        <v>241256910364</v>
      </c>
      <c r="D1540" t="str">
        <f t="shared" si="24"/>
        <v>'241256910364',</v>
      </c>
      <c r="F1540" t="s">
        <v>8549</v>
      </c>
      <c r="G1540" t="str">
        <f>CONCATENATE("'",Tabla6[[#This Row],[Public ID]],"',")</f>
        <v>'inv_RzaDh3kQT5Xr7nDujYKwoz',</v>
      </c>
      <c r="H1540" t="s">
        <v>9</v>
      </c>
      <c r="I1540">
        <v>103</v>
      </c>
      <c r="J1540" s="39" t="s">
        <v>8550</v>
      </c>
      <c r="K1540" t="s">
        <v>24</v>
      </c>
      <c r="L1540" s="26">
        <v>45463</v>
      </c>
      <c r="M1540" t="s">
        <v>5812</v>
      </c>
    </row>
    <row r="1541" spans="1:13">
      <c r="A1541" t="s">
        <v>19490</v>
      </c>
      <c r="B1541">
        <v>6011</v>
      </c>
      <c r="C1541" s="61">
        <v>241256911251</v>
      </c>
      <c r="D1541" t="str">
        <f t="shared" si="24"/>
        <v>'241256911251',</v>
      </c>
      <c r="F1541" t="s">
        <v>8551</v>
      </c>
      <c r="G1541" t="str">
        <f>CONCATENATE("'",Tabla6[[#This Row],[Public ID]],"',")</f>
        <v>'inv_5tBXFioLLoK8NcXWLxHWo5',</v>
      </c>
      <c r="H1541" t="s">
        <v>9</v>
      </c>
      <c r="I1541">
        <v>110.55</v>
      </c>
      <c r="J1541" s="39" t="s">
        <v>8552</v>
      </c>
      <c r="K1541" t="s">
        <v>24</v>
      </c>
      <c r="L1541" s="26">
        <v>45463</v>
      </c>
      <c r="M1541" t="s">
        <v>5812</v>
      </c>
    </row>
    <row r="1542" spans="1:13">
      <c r="A1542" t="s">
        <v>19490</v>
      </c>
      <c r="B1542">
        <v>6011</v>
      </c>
      <c r="C1542" s="61">
        <v>241311152689</v>
      </c>
      <c r="D1542" t="str">
        <f t="shared" si="24"/>
        <v>'241311152689',</v>
      </c>
      <c r="F1542" t="s">
        <v>8553</v>
      </c>
      <c r="G1542" t="str">
        <f>CONCATENATE("'",Tabla6[[#This Row],[Public ID]],"',")</f>
        <v>'inv_2FNb8WZ6qNgmwJQEgcCDiA',</v>
      </c>
      <c r="H1542" t="s">
        <v>9</v>
      </c>
      <c r="I1542">
        <v>75</v>
      </c>
      <c r="J1542" s="39" t="s">
        <v>8554</v>
      </c>
      <c r="K1542" t="s">
        <v>24</v>
      </c>
      <c r="L1542" s="26">
        <v>45463</v>
      </c>
      <c r="M1542" t="s">
        <v>1512</v>
      </c>
    </row>
    <row r="1543" spans="1:13">
      <c r="A1543" t="s">
        <v>19490</v>
      </c>
      <c r="B1543">
        <v>6011</v>
      </c>
      <c r="C1543" s="61">
        <v>241332441035</v>
      </c>
      <c r="D1543" t="str">
        <f t="shared" si="24"/>
        <v>'241332441035',</v>
      </c>
      <c r="F1543" t="s">
        <v>8555</v>
      </c>
      <c r="G1543" t="str">
        <f>CONCATENATE("'",Tabla6[[#This Row],[Public ID]],"',")</f>
        <v>'inv_KXBC8kevwjBctmETWgnNC3',</v>
      </c>
      <c r="H1543" t="s">
        <v>9</v>
      </c>
      <c r="I1543">
        <v>250.29</v>
      </c>
      <c r="J1543" s="39" t="s">
        <v>8556</v>
      </c>
      <c r="K1543" t="s">
        <v>24</v>
      </c>
      <c r="L1543" s="26">
        <v>45463</v>
      </c>
      <c r="M1543" t="s">
        <v>1502</v>
      </c>
    </row>
    <row r="1544" spans="1:13">
      <c r="A1544" t="s">
        <v>19490</v>
      </c>
      <c r="B1544">
        <v>6011</v>
      </c>
      <c r="C1544" s="61">
        <v>241332447922</v>
      </c>
      <c r="D1544" t="str">
        <f t="shared" si="24"/>
        <v>'241332447922',</v>
      </c>
      <c r="F1544" t="s">
        <v>8557</v>
      </c>
      <c r="G1544" t="str">
        <f>CONCATENATE("'",Tabla6[[#This Row],[Public ID]],"',")</f>
        <v>'inv_ikjZ5av4YeVmsTKCGFxL3t',</v>
      </c>
      <c r="H1544" t="s">
        <v>9</v>
      </c>
      <c r="I1544">
        <v>282.76</v>
      </c>
      <c r="J1544" s="39" t="s">
        <v>8556</v>
      </c>
      <c r="K1544" t="s">
        <v>24</v>
      </c>
      <c r="L1544" s="26">
        <v>45463</v>
      </c>
      <c r="M1544" t="s">
        <v>1502</v>
      </c>
    </row>
    <row r="1545" spans="1:13">
      <c r="A1545" t="s">
        <v>19490</v>
      </c>
      <c r="B1545">
        <v>6011</v>
      </c>
      <c r="C1545" s="61">
        <v>241343319797</v>
      </c>
      <c r="D1545" t="str">
        <f t="shared" si="24"/>
        <v>'241343319797',</v>
      </c>
      <c r="F1545" t="s">
        <v>8558</v>
      </c>
      <c r="G1545" t="str">
        <f>CONCATENATE("'",Tabla6[[#This Row],[Public ID]],"',")</f>
        <v>'inv_hphwooVW9NeqbfTfevYbLu',</v>
      </c>
      <c r="H1545" t="s">
        <v>9</v>
      </c>
      <c r="I1545">
        <v>440</v>
      </c>
      <c r="J1545" s="39" t="s">
        <v>8540</v>
      </c>
      <c r="K1545" t="s">
        <v>24</v>
      </c>
      <c r="L1545" s="26">
        <v>45463</v>
      </c>
      <c r="M1545" t="s">
        <v>6030</v>
      </c>
    </row>
    <row r="1546" spans="1:13">
      <c r="A1546" t="s">
        <v>19490</v>
      </c>
      <c r="B1546">
        <v>6011</v>
      </c>
      <c r="C1546" s="61">
        <v>241364304833</v>
      </c>
      <c r="D1546" t="str">
        <f t="shared" si="24"/>
        <v>'241364304833',</v>
      </c>
      <c r="F1546" t="s">
        <v>8559</v>
      </c>
      <c r="G1546" t="str">
        <f>CONCATENATE("'",Tabla6[[#This Row],[Public ID]],"',")</f>
        <v>'inv_5d3qxY5X2aWBwX4mT4p5Ek',</v>
      </c>
      <c r="H1546" t="s">
        <v>9</v>
      </c>
      <c r="I1546">
        <v>667.97</v>
      </c>
      <c r="J1546" s="39" t="s">
        <v>8560</v>
      </c>
      <c r="K1546" t="s">
        <v>24</v>
      </c>
      <c r="L1546" s="26">
        <v>45463</v>
      </c>
      <c r="M1546" t="s">
        <v>2269</v>
      </c>
    </row>
    <row r="1547" spans="1:13">
      <c r="A1547" t="s">
        <v>19490</v>
      </c>
      <c r="B1547">
        <v>6011</v>
      </c>
      <c r="C1547" s="61">
        <v>241385387162</v>
      </c>
      <c r="D1547" t="str">
        <f t="shared" si="24"/>
        <v>'241385387162',</v>
      </c>
      <c r="F1547" t="s">
        <v>8561</v>
      </c>
      <c r="G1547" t="str">
        <f>CONCATENATE("'",Tabla6[[#This Row],[Public ID]],"',")</f>
        <v>'inv_mighwnZMLNoLAQZx88T2Jr',</v>
      </c>
      <c r="H1547" t="s">
        <v>9</v>
      </c>
      <c r="I1547">
        <v>147.5</v>
      </c>
      <c r="J1547" s="39" t="s">
        <v>8562</v>
      </c>
      <c r="K1547" t="s">
        <v>24</v>
      </c>
      <c r="L1547" s="26">
        <v>45463</v>
      </c>
      <c r="M1547" t="s">
        <v>8563</v>
      </c>
    </row>
    <row r="1548" spans="1:13">
      <c r="A1548" t="s">
        <v>19490</v>
      </c>
      <c r="B1548">
        <v>6011</v>
      </c>
      <c r="C1548" s="61">
        <v>241385389703</v>
      </c>
      <c r="D1548" t="str">
        <f t="shared" si="24"/>
        <v>'241385389703',</v>
      </c>
      <c r="F1548" t="s">
        <v>8564</v>
      </c>
      <c r="G1548" t="str">
        <f>CONCATENATE("'",Tabla6[[#This Row],[Public ID]],"',")</f>
        <v>'inv_VR4GzEQaTqSpM8Ry8BiKU2',</v>
      </c>
      <c r="H1548" t="s">
        <v>9</v>
      </c>
      <c r="I1548">
        <v>204.56</v>
      </c>
      <c r="J1548" s="39" t="s">
        <v>8565</v>
      </c>
      <c r="K1548" t="s">
        <v>24</v>
      </c>
      <c r="L1548" s="26">
        <v>45463</v>
      </c>
      <c r="M1548" t="s">
        <v>4010</v>
      </c>
    </row>
    <row r="1549" spans="1:13">
      <c r="A1549" t="s">
        <v>19490</v>
      </c>
      <c r="B1549">
        <v>6011</v>
      </c>
      <c r="C1549" s="61">
        <v>241385645569</v>
      </c>
      <c r="D1549" t="str">
        <f t="shared" si="24"/>
        <v>'241385645569',</v>
      </c>
      <c r="F1549" t="s">
        <v>8566</v>
      </c>
      <c r="G1549" t="str">
        <f>CONCATENATE("'",Tabla6[[#This Row],[Public ID]],"',")</f>
        <v>'inv_i6DawCC5GWKDywWyFsJffS',</v>
      </c>
      <c r="H1549" t="s">
        <v>9</v>
      </c>
      <c r="I1549">
        <v>376.87</v>
      </c>
      <c r="J1549" s="39" t="s">
        <v>8567</v>
      </c>
      <c r="K1549" t="s">
        <v>24</v>
      </c>
      <c r="L1549" s="26">
        <v>45463</v>
      </c>
      <c r="M1549" t="s">
        <v>8568</v>
      </c>
    </row>
    <row r="1550" spans="1:13">
      <c r="A1550" t="s">
        <v>19490</v>
      </c>
      <c r="B1550">
        <v>6011</v>
      </c>
      <c r="C1550" s="61">
        <v>241417662353</v>
      </c>
      <c r="D1550" t="str">
        <f t="shared" si="24"/>
        <v>'241417662353',</v>
      </c>
      <c r="F1550" t="s">
        <v>8569</v>
      </c>
      <c r="G1550" t="str">
        <f>CONCATENATE("'",Tabla6[[#This Row],[Public ID]],"',")</f>
        <v>'inv_KXt6iKsr8PeJHyEKbZQLTH',</v>
      </c>
      <c r="H1550" t="s">
        <v>9</v>
      </c>
      <c r="I1550">
        <v>184.09</v>
      </c>
      <c r="J1550" s="39" t="s">
        <v>8570</v>
      </c>
      <c r="K1550" t="s">
        <v>24</v>
      </c>
      <c r="L1550" s="26">
        <v>45463</v>
      </c>
      <c r="M1550" t="s">
        <v>6964</v>
      </c>
    </row>
    <row r="1551" spans="1:13">
      <c r="A1551" t="s">
        <v>19490</v>
      </c>
      <c r="B1551">
        <v>6011</v>
      </c>
      <c r="C1551" s="61">
        <v>241417662786</v>
      </c>
      <c r="D1551" t="str">
        <f t="shared" si="24"/>
        <v>'241417662786',</v>
      </c>
      <c r="F1551" t="s">
        <v>8571</v>
      </c>
      <c r="G1551" t="str">
        <f>CONCATENATE("'",Tabla6[[#This Row],[Public ID]],"',")</f>
        <v>'inv_MvG6n7hV9v28oENvJynZNx',</v>
      </c>
      <c r="H1551" t="s">
        <v>9</v>
      </c>
      <c r="I1551">
        <v>186.15</v>
      </c>
      <c r="J1551" s="39" t="s">
        <v>8572</v>
      </c>
      <c r="K1551" t="s">
        <v>24</v>
      </c>
      <c r="L1551" s="26">
        <v>45462</v>
      </c>
      <c r="M1551" t="s">
        <v>6964</v>
      </c>
    </row>
    <row r="1552" spans="1:13">
      <c r="A1552" t="s">
        <v>19490</v>
      </c>
      <c r="B1552">
        <v>6011</v>
      </c>
      <c r="C1552" s="61">
        <v>241439029181</v>
      </c>
      <c r="D1552" t="str">
        <f t="shared" si="24"/>
        <v>'241439029181',</v>
      </c>
      <c r="F1552" t="s">
        <v>8573</v>
      </c>
      <c r="G1552" t="str">
        <f>CONCATENATE("'",Tabla6[[#This Row],[Public ID]],"',")</f>
        <v>'inv_YXjZ7rNxhmuUgYf6tSAcwh',</v>
      </c>
      <c r="H1552" t="s">
        <v>9</v>
      </c>
      <c r="I1552">
        <v>363.02</v>
      </c>
      <c r="J1552" s="39" t="s">
        <v>8574</v>
      </c>
      <c r="K1552" t="s">
        <v>24</v>
      </c>
      <c r="L1552" s="26">
        <v>45463</v>
      </c>
      <c r="M1552" t="s">
        <v>2897</v>
      </c>
    </row>
    <row r="1553" spans="1:13">
      <c r="A1553" t="s">
        <v>19490</v>
      </c>
      <c r="B1553">
        <v>6011</v>
      </c>
      <c r="C1553" s="61">
        <v>241449567021</v>
      </c>
      <c r="D1553" t="str">
        <f t="shared" si="24"/>
        <v>'241449567021',</v>
      </c>
      <c r="F1553" t="s">
        <v>8575</v>
      </c>
      <c r="G1553" t="str">
        <f>CONCATENATE("'",Tabla6[[#This Row],[Public ID]],"',")</f>
        <v>'inv_7Dpe6VEhDf3cbrqojQFcDQ',</v>
      </c>
      <c r="H1553" t="s">
        <v>9</v>
      </c>
      <c r="I1553">
        <v>1247.5</v>
      </c>
      <c r="J1553" s="39" t="s">
        <v>8576</v>
      </c>
      <c r="K1553" t="s">
        <v>24</v>
      </c>
      <c r="L1553" s="26">
        <v>45463</v>
      </c>
      <c r="M1553" t="s">
        <v>2468</v>
      </c>
    </row>
    <row r="1554" spans="1:13">
      <c r="A1554" t="s">
        <v>19490</v>
      </c>
      <c r="B1554">
        <v>6011</v>
      </c>
      <c r="C1554" s="61">
        <v>241459813774</v>
      </c>
      <c r="D1554" t="str">
        <f t="shared" si="24"/>
        <v>'241459813774',</v>
      </c>
      <c r="F1554" t="s">
        <v>8577</v>
      </c>
      <c r="G1554" t="str">
        <f>CONCATENATE("'",Tabla6[[#This Row],[Public ID]],"',")</f>
        <v>'inv_kBCQA4GUNukHZsKpDb9f7j',</v>
      </c>
      <c r="H1554" t="s">
        <v>9</v>
      </c>
      <c r="I1554">
        <v>327.35000000000002</v>
      </c>
      <c r="J1554" s="39" t="s">
        <v>8578</v>
      </c>
      <c r="K1554" t="s">
        <v>24</v>
      </c>
      <c r="L1554" s="26">
        <v>45463</v>
      </c>
      <c r="M1554" t="s">
        <v>8579</v>
      </c>
    </row>
    <row r="1555" spans="1:13">
      <c r="A1555" t="s">
        <v>19490</v>
      </c>
      <c r="B1555">
        <v>6011</v>
      </c>
      <c r="C1555" s="61">
        <v>241503572155</v>
      </c>
      <c r="D1555" t="str">
        <f t="shared" si="24"/>
        <v>'241503572155',</v>
      </c>
      <c r="F1555" t="s">
        <v>8580</v>
      </c>
      <c r="G1555" t="str">
        <f>CONCATENATE("'",Tabla6[[#This Row],[Public ID]],"',")</f>
        <v>'inv_nWHdWcHhKReReGu8DGDzEo',</v>
      </c>
      <c r="H1555" t="s">
        <v>9</v>
      </c>
      <c r="I1555">
        <v>336.49</v>
      </c>
      <c r="J1555" s="39" t="s">
        <v>8581</v>
      </c>
      <c r="K1555" t="s">
        <v>24</v>
      </c>
      <c r="L1555" s="26">
        <v>45463</v>
      </c>
      <c r="M1555" t="s">
        <v>8582</v>
      </c>
    </row>
    <row r="1556" spans="1:13">
      <c r="A1556" t="s">
        <v>19490</v>
      </c>
      <c r="B1556">
        <v>6011</v>
      </c>
      <c r="C1556" s="61">
        <v>241503652586</v>
      </c>
      <c r="D1556" t="str">
        <f t="shared" si="24"/>
        <v>'241503652586',</v>
      </c>
      <c r="F1556" t="s">
        <v>8583</v>
      </c>
      <c r="G1556" t="str">
        <f>CONCATENATE("'",Tabla6[[#This Row],[Public ID]],"',")</f>
        <v>'inv_Rn4phbvUyifV2VEqUTbk26',</v>
      </c>
      <c r="H1556" t="s">
        <v>9</v>
      </c>
      <c r="I1556">
        <v>135.57</v>
      </c>
      <c r="J1556" s="39" t="s">
        <v>8550</v>
      </c>
      <c r="K1556" t="s">
        <v>24</v>
      </c>
      <c r="L1556" s="26">
        <v>45463</v>
      </c>
      <c r="M1556" t="s">
        <v>5812</v>
      </c>
    </row>
    <row r="1557" spans="1:13">
      <c r="A1557" t="s">
        <v>19490</v>
      </c>
      <c r="B1557">
        <v>6011</v>
      </c>
      <c r="C1557" s="61">
        <v>241536132461</v>
      </c>
      <c r="D1557" t="str">
        <f t="shared" si="24"/>
        <v>'241536132461',</v>
      </c>
      <c r="F1557" t="s">
        <v>8584</v>
      </c>
      <c r="G1557" t="str">
        <f>CONCATENATE("'",Tabla6[[#This Row],[Public ID]],"',")</f>
        <v>'inv_9MMZHsCUPVGd6RS82wzwDs',</v>
      </c>
      <c r="H1557" t="s">
        <v>9</v>
      </c>
      <c r="I1557">
        <v>585.5</v>
      </c>
      <c r="J1557" s="39" t="s">
        <v>8585</v>
      </c>
      <c r="K1557" t="s">
        <v>24</v>
      </c>
      <c r="L1557" s="26">
        <v>45463</v>
      </c>
      <c r="M1557" t="s">
        <v>4432</v>
      </c>
    </row>
    <row r="1558" spans="1:13">
      <c r="A1558" t="s">
        <v>19490</v>
      </c>
      <c r="B1558">
        <v>6011</v>
      </c>
      <c r="C1558" s="61">
        <v>241536335199</v>
      </c>
      <c r="D1558" t="str">
        <f t="shared" si="24"/>
        <v>'241536335199',</v>
      </c>
      <c r="F1558" t="s">
        <v>8586</v>
      </c>
      <c r="G1558" t="str">
        <f>CONCATENATE("'",Tabla6[[#This Row],[Public ID]],"',")</f>
        <v>'inv_HkHT5AEqYjSFKpRLJhBE2q',</v>
      </c>
      <c r="H1558" t="s">
        <v>9</v>
      </c>
      <c r="I1558">
        <v>316.73</v>
      </c>
      <c r="J1558" s="39" t="s">
        <v>8587</v>
      </c>
      <c r="K1558" t="s">
        <v>24</v>
      </c>
      <c r="L1558" s="26">
        <v>45463</v>
      </c>
      <c r="M1558" t="s">
        <v>5787</v>
      </c>
    </row>
    <row r="1559" spans="1:13">
      <c r="A1559" t="s">
        <v>19490</v>
      </c>
      <c r="B1559">
        <v>6011</v>
      </c>
      <c r="C1559" s="61">
        <v>241536792786</v>
      </c>
      <c r="D1559" t="str">
        <f t="shared" si="24"/>
        <v>'241536792786',</v>
      </c>
      <c r="F1559" t="s">
        <v>8588</v>
      </c>
      <c r="G1559" t="str">
        <f>CONCATENATE("'",Tabla6[[#This Row],[Public ID]],"',")</f>
        <v>'inv_XfgEwST9sJJ5cQwPcbqXyk',</v>
      </c>
      <c r="H1559" t="s">
        <v>9</v>
      </c>
      <c r="I1559">
        <v>126.55</v>
      </c>
      <c r="J1559" s="39" t="s">
        <v>8589</v>
      </c>
      <c r="K1559" t="s">
        <v>24</v>
      </c>
      <c r="L1559" s="26">
        <v>45463</v>
      </c>
      <c r="M1559" t="s">
        <v>6964</v>
      </c>
    </row>
    <row r="1560" spans="1:13">
      <c r="A1560" t="s">
        <v>19490</v>
      </c>
      <c r="B1560">
        <v>6011</v>
      </c>
      <c r="C1560" s="61">
        <v>241536798492</v>
      </c>
      <c r="D1560" t="str">
        <f t="shared" si="24"/>
        <v>'241536798492',</v>
      </c>
      <c r="F1560" t="s">
        <v>8590</v>
      </c>
      <c r="G1560" t="str">
        <f>CONCATENATE("'",Tabla6[[#This Row],[Public ID]],"',")</f>
        <v>'inv_EHoGwtcmcu46jaonoQ72gD',</v>
      </c>
      <c r="H1560" t="s">
        <v>9</v>
      </c>
      <c r="I1560">
        <v>126.55</v>
      </c>
      <c r="J1560" s="39" t="s">
        <v>8570</v>
      </c>
      <c r="K1560" t="s">
        <v>24</v>
      </c>
      <c r="L1560" s="26">
        <v>45463</v>
      </c>
      <c r="M1560" t="s">
        <v>6964</v>
      </c>
    </row>
    <row r="1561" spans="1:13">
      <c r="A1561" t="s">
        <v>19490</v>
      </c>
      <c r="B1561">
        <v>6011</v>
      </c>
      <c r="C1561" s="61">
        <v>241536798933</v>
      </c>
      <c r="D1561" t="str">
        <f t="shared" si="24"/>
        <v>'241536798933',</v>
      </c>
      <c r="F1561" t="s">
        <v>8591</v>
      </c>
      <c r="G1561" t="str">
        <f>CONCATENATE("'",Tabla6[[#This Row],[Public ID]],"',")</f>
        <v>'inv_3ZVwKG5P2G2Caaf646k8Fc',</v>
      </c>
      <c r="H1561" t="s">
        <v>9</v>
      </c>
      <c r="I1561">
        <v>111.5</v>
      </c>
      <c r="J1561" s="39" t="s">
        <v>8572</v>
      </c>
      <c r="K1561" t="s">
        <v>24</v>
      </c>
      <c r="L1561" s="26">
        <v>45462</v>
      </c>
      <c r="M1561" t="s">
        <v>6964</v>
      </c>
    </row>
    <row r="1562" spans="1:13">
      <c r="A1562" t="s">
        <v>19490</v>
      </c>
      <c r="B1562">
        <v>6011</v>
      </c>
      <c r="C1562" s="61">
        <v>241536801148</v>
      </c>
      <c r="D1562" t="str">
        <f t="shared" si="24"/>
        <v>'241536801148',</v>
      </c>
      <c r="F1562" t="s">
        <v>8592</v>
      </c>
      <c r="G1562" t="str">
        <f>CONCATENATE("'",Tabla6[[#This Row],[Public ID]],"',")</f>
        <v>'inv_Ku23pWKJjaejr33ESooRod',</v>
      </c>
      <c r="H1562" t="s">
        <v>9</v>
      </c>
      <c r="I1562">
        <v>126.55</v>
      </c>
      <c r="J1562" s="39" t="s">
        <v>8593</v>
      </c>
      <c r="K1562" t="s">
        <v>24</v>
      </c>
      <c r="L1562" s="26">
        <v>45462</v>
      </c>
      <c r="M1562" t="s">
        <v>6964</v>
      </c>
    </row>
    <row r="1563" spans="1:13">
      <c r="A1563" t="s">
        <v>19490</v>
      </c>
      <c r="B1563">
        <v>6011</v>
      </c>
      <c r="C1563" s="61">
        <v>241536801827</v>
      </c>
      <c r="D1563" t="str">
        <f t="shared" si="24"/>
        <v>'241536801827',</v>
      </c>
      <c r="F1563" t="s">
        <v>8594</v>
      </c>
      <c r="G1563" t="str">
        <f>CONCATENATE("'",Tabla6[[#This Row],[Public ID]],"',")</f>
        <v>'inv_PqVVE23zsz3m38uw76G3Z5',</v>
      </c>
      <c r="H1563" t="s">
        <v>9</v>
      </c>
      <c r="I1563">
        <v>111.5</v>
      </c>
      <c r="J1563" s="39" t="s">
        <v>8595</v>
      </c>
      <c r="K1563" t="s">
        <v>24</v>
      </c>
      <c r="L1563" s="26">
        <v>45463</v>
      </c>
      <c r="M1563" t="s">
        <v>6964</v>
      </c>
    </row>
    <row r="1564" spans="1:13">
      <c r="A1564" t="s">
        <v>19490</v>
      </c>
      <c r="B1564">
        <v>6011</v>
      </c>
      <c r="C1564" s="61">
        <v>241568720114</v>
      </c>
      <c r="D1564" t="str">
        <f t="shared" si="24"/>
        <v>'241568720114',</v>
      </c>
      <c r="F1564" t="s">
        <v>8596</v>
      </c>
      <c r="G1564" t="str">
        <f>CONCATENATE("'",Tabla6[[#This Row],[Public ID]],"',")</f>
        <v>'inv_3rraocAui5fTtaVPd99H3a',</v>
      </c>
      <c r="H1564" t="s">
        <v>9</v>
      </c>
      <c r="I1564">
        <v>1017.24</v>
      </c>
      <c r="J1564" s="39" t="s">
        <v>8597</v>
      </c>
      <c r="K1564" t="s">
        <v>24</v>
      </c>
      <c r="L1564" s="26">
        <v>45463</v>
      </c>
      <c r="M1564" t="s">
        <v>8512</v>
      </c>
    </row>
    <row r="1565" spans="1:13">
      <c r="A1565" t="s">
        <v>19490</v>
      </c>
      <c r="B1565">
        <v>6011</v>
      </c>
      <c r="C1565" s="61">
        <v>241570006102</v>
      </c>
      <c r="D1565" t="str">
        <f t="shared" si="24"/>
        <v>'241570006102',</v>
      </c>
      <c r="F1565" t="s">
        <v>8598</v>
      </c>
      <c r="G1565" t="str">
        <f>CONCATENATE("'",Tabla6[[#This Row],[Public ID]],"',")</f>
        <v>'inv_ikcPxSCrBu5Mdr9fpzhUf8',</v>
      </c>
      <c r="H1565" t="s">
        <v>9</v>
      </c>
      <c r="I1565">
        <v>252.61</v>
      </c>
      <c r="J1565" s="39" t="s">
        <v>8599</v>
      </c>
      <c r="K1565" t="s">
        <v>24</v>
      </c>
      <c r="L1565" s="26">
        <v>45463</v>
      </c>
      <c r="M1565" t="s">
        <v>6275</v>
      </c>
    </row>
    <row r="1566" spans="1:13">
      <c r="A1566" t="s">
        <v>19490</v>
      </c>
      <c r="B1566">
        <v>6011</v>
      </c>
      <c r="C1566" s="61">
        <v>241570008435</v>
      </c>
      <c r="D1566" t="str">
        <f t="shared" si="24"/>
        <v>'241570008435',</v>
      </c>
      <c r="F1566" t="s">
        <v>8600</v>
      </c>
      <c r="G1566" t="str">
        <f>CONCATENATE("'",Tabla6[[#This Row],[Public ID]],"',")</f>
        <v>'inv_XdWt8CK38PW5rmxv3xCJD5',</v>
      </c>
      <c r="H1566" t="s">
        <v>9</v>
      </c>
      <c r="I1566">
        <v>178.51</v>
      </c>
      <c r="J1566" s="39" t="s">
        <v>8601</v>
      </c>
      <c r="K1566" t="s">
        <v>24</v>
      </c>
      <c r="L1566" s="26">
        <v>45463</v>
      </c>
      <c r="M1566" t="s">
        <v>6275</v>
      </c>
    </row>
    <row r="1567" spans="1:13">
      <c r="A1567" t="s">
        <v>19490</v>
      </c>
      <c r="B1567">
        <v>6011</v>
      </c>
      <c r="C1567" s="61">
        <v>241570008492</v>
      </c>
      <c r="D1567" t="str">
        <f t="shared" si="24"/>
        <v>'241570008492',</v>
      </c>
      <c r="F1567" t="s">
        <v>8602</v>
      </c>
      <c r="G1567" t="str">
        <f>CONCATENATE("'",Tabla6[[#This Row],[Public ID]],"',")</f>
        <v>'inv_cfjCXqNAQNPAecvdxcegru',</v>
      </c>
      <c r="H1567" t="s">
        <v>9</v>
      </c>
      <c r="I1567">
        <v>300.16000000000003</v>
      </c>
      <c r="J1567" s="39" t="s">
        <v>8603</v>
      </c>
      <c r="K1567" t="s">
        <v>24</v>
      </c>
      <c r="L1567" s="26">
        <v>45463</v>
      </c>
      <c r="M1567" t="s">
        <v>6275</v>
      </c>
    </row>
    <row r="1568" spans="1:13">
      <c r="A1568" t="s">
        <v>19490</v>
      </c>
      <c r="B1568">
        <v>6011</v>
      </c>
      <c r="C1568" s="61">
        <v>241570009262</v>
      </c>
      <c r="D1568" t="str">
        <f t="shared" si="24"/>
        <v>'241570009262',</v>
      </c>
      <c r="F1568" t="s">
        <v>8604</v>
      </c>
      <c r="G1568" t="str">
        <f>CONCATENATE("'",Tabla6[[#This Row],[Public ID]],"',")</f>
        <v>'inv_EwPiasCWEP22mXcfSbZuGA',</v>
      </c>
      <c r="H1568" t="s">
        <v>9</v>
      </c>
      <c r="I1568">
        <v>404.42</v>
      </c>
      <c r="J1568" s="39" t="s">
        <v>8605</v>
      </c>
      <c r="K1568" t="s">
        <v>24</v>
      </c>
      <c r="L1568" s="26">
        <v>45463</v>
      </c>
      <c r="M1568" t="s">
        <v>6275</v>
      </c>
    </row>
    <row r="1569" spans="1:13">
      <c r="A1569" t="s">
        <v>19490</v>
      </c>
      <c r="B1569">
        <v>6011</v>
      </c>
      <c r="C1569" s="61">
        <v>241623204478</v>
      </c>
      <c r="D1569" t="str">
        <f t="shared" si="24"/>
        <v>'241623204478',</v>
      </c>
      <c r="F1569" t="s">
        <v>8606</v>
      </c>
      <c r="G1569" t="str">
        <f>CONCATENATE("'",Tabla6[[#This Row],[Public ID]],"',")</f>
        <v>'inv_bd2dNebg32an5iLtuHZe8s',</v>
      </c>
      <c r="H1569" t="s">
        <v>9</v>
      </c>
      <c r="I1569">
        <v>665.2</v>
      </c>
      <c r="J1569" s="39" t="s">
        <v>8607</v>
      </c>
      <c r="K1569" t="s">
        <v>24</v>
      </c>
      <c r="L1569" s="26">
        <v>45463</v>
      </c>
      <c r="M1569" t="s">
        <v>7597</v>
      </c>
    </row>
    <row r="1570" spans="1:13">
      <c r="A1570" t="s">
        <v>19490</v>
      </c>
      <c r="B1570">
        <v>6011</v>
      </c>
      <c r="C1570" s="61">
        <v>241655264562</v>
      </c>
      <c r="D1570" t="str">
        <f t="shared" si="24"/>
        <v>'241655264562',</v>
      </c>
      <c r="F1570" t="s">
        <v>8608</v>
      </c>
      <c r="G1570" t="str">
        <f>CONCATENATE("'",Tabla6[[#This Row],[Public ID]],"',")</f>
        <v>'inv_2QP54fJTnVFSvZxyLuZ978',</v>
      </c>
      <c r="H1570" t="s">
        <v>9</v>
      </c>
      <c r="I1570">
        <v>212.22</v>
      </c>
      <c r="J1570" s="39" t="s">
        <v>8609</v>
      </c>
      <c r="K1570" t="s">
        <v>24</v>
      </c>
      <c r="L1570" s="26">
        <v>45463</v>
      </c>
      <c r="M1570" t="s">
        <v>486</v>
      </c>
    </row>
    <row r="1571" spans="1:13">
      <c r="A1571" t="s">
        <v>19490</v>
      </c>
      <c r="B1571">
        <v>6011</v>
      </c>
      <c r="C1571" s="61">
        <v>241655281981</v>
      </c>
      <c r="D1571" t="str">
        <f t="shared" si="24"/>
        <v>'241655281981',</v>
      </c>
      <c r="F1571" t="s">
        <v>8610</v>
      </c>
      <c r="G1571" t="str">
        <f>CONCATENATE("'",Tabla6[[#This Row],[Public ID]],"',")</f>
        <v>'inv_nR7aMC2QFgcSLM3ZwbnN5X',</v>
      </c>
      <c r="H1571" t="s">
        <v>9</v>
      </c>
      <c r="I1571">
        <v>154.46</v>
      </c>
      <c r="J1571" s="39" t="s">
        <v>8611</v>
      </c>
      <c r="K1571" t="s">
        <v>24</v>
      </c>
      <c r="L1571" s="26">
        <v>45463</v>
      </c>
      <c r="M1571" t="s">
        <v>8014</v>
      </c>
    </row>
    <row r="1572" spans="1:13">
      <c r="A1572" t="s">
        <v>19490</v>
      </c>
      <c r="B1572">
        <v>6011</v>
      </c>
      <c r="C1572" s="61">
        <v>241655283799</v>
      </c>
      <c r="D1572" t="str">
        <f t="shared" si="24"/>
        <v>'241655283799',</v>
      </c>
      <c r="F1572" t="s">
        <v>8612</v>
      </c>
      <c r="G1572" t="str">
        <f>CONCATENATE("'",Tabla6[[#This Row],[Public ID]],"',")</f>
        <v>'inv_BPJ7WN5umWNg3gbbL23PPX',</v>
      </c>
      <c r="H1572" t="s">
        <v>9</v>
      </c>
      <c r="I1572">
        <v>126</v>
      </c>
      <c r="J1572" s="39" t="s">
        <v>8613</v>
      </c>
      <c r="K1572" t="s">
        <v>24</v>
      </c>
      <c r="L1572" s="26">
        <v>45463</v>
      </c>
      <c r="M1572" t="s">
        <v>8014</v>
      </c>
    </row>
    <row r="1573" spans="1:13">
      <c r="A1573" t="s">
        <v>19490</v>
      </c>
      <c r="B1573">
        <v>6011</v>
      </c>
      <c r="C1573" s="61">
        <v>241698256529</v>
      </c>
      <c r="D1573" t="str">
        <f t="shared" si="24"/>
        <v>'241698256529',</v>
      </c>
      <c r="F1573" t="s">
        <v>8614</v>
      </c>
      <c r="G1573" t="str">
        <f>CONCATENATE("'",Tabla6[[#This Row],[Public ID]],"',")</f>
        <v>'inv_Lsk4wgiz29cJaoeWpkAUGd',</v>
      </c>
      <c r="H1573" t="s">
        <v>9</v>
      </c>
      <c r="I1573">
        <v>413.47</v>
      </c>
      <c r="J1573" s="39" t="s">
        <v>8560</v>
      </c>
      <c r="K1573" t="s">
        <v>24</v>
      </c>
      <c r="L1573" s="26">
        <v>45463</v>
      </c>
      <c r="M1573" t="s">
        <v>2269</v>
      </c>
    </row>
    <row r="1574" spans="1:13">
      <c r="A1574" t="s">
        <v>19490</v>
      </c>
      <c r="B1574">
        <v>6011</v>
      </c>
      <c r="C1574" s="61">
        <v>241708943226</v>
      </c>
      <c r="D1574" t="str">
        <f t="shared" si="24"/>
        <v>'241708943226',</v>
      </c>
      <c r="F1574" t="s">
        <v>8615</v>
      </c>
      <c r="G1574" t="str">
        <f>CONCATENATE("'",Tabla6[[#This Row],[Public ID]],"',")</f>
        <v>'inv_c32JL3wX2NULnovwHnzihX',</v>
      </c>
      <c r="H1574" t="s">
        <v>9</v>
      </c>
      <c r="I1574">
        <v>220</v>
      </c>
      <c r="J1574" s="39" t="s">
        <v>8616</v>
      </c>
      <c r="K1574" t="s">
        <v>24</v>
      </c>
      <c r="L1574" s="26">
        <v>45463</v>
      </c>
      <c r="M1574" t="s">
        <v>8617</v>
      </c>
    </row>
    <row r="1575" spans="1:13">
      <c r="A1575" t="s">
        <v>19490</v>
      </c>
      <c r="B1575">
        <v>6011</v>
      </c>
      <c r="C1575" s="61">
        <v>241708995558</v>
      </c>
      <c r="D1575" t="str">
        <f t="shared" si="24"/>
        <v>'241708995558',</v>
      </c>
      <c r="F1575" t="s">
        <v>8618</v>
      </c>
      <c r="G1575" t="str">
        <f>CONCATENATE("'",Tabla6[[#This Row],[Public ID]],"',")</f>
        <v>'inv_Z7Kj3Qa4G6c5HQsxvKGE4p',</v>
      </c>
      <c r="H1575" t="s">
        <v>9</v>
      </c>
      <c r="I1575">
        <v>329.72</v>
      </c>
      <c r="J1575" s="39" t="s">
        <v>8619</v>
      </c>
      <c r="K1575" t="s">
        <v>24</v>
      </c>
      <c r="L1575" s="26">
        <v>45463</v>
      </c>
      <c r="M1575" t="s">
        <v>8130</v>
      </c>
    </row>
    <row r="1576" spans="1:13">
      <c r="A1576" t="s">
        <v>19490</v>
      </c>
      <c r="B1576">
        <v>6011</v>
      </c>
      <c r="C1576" s="61">
        <v>241719519057</v>
      </c>
      <c r="D1576" t="str">
        <f t="shared" si="24"/>
        <v>'241719519057',</v>
      </c>
      <c r="F1576" t="s">
        <v>8620</v>
      </c>
      <c r="G1576" t="str">
        <f>CONCATENATE("'",Tabla6[[#This Row],[Public ID]],"',")</f>
        <v>'inv_F32545wT4pfCDozost8rMY',</v>
      </c>
      <c r="H1576" t="s">
        <v>9</v>
      </c>
      <c r="I1576">
        <v>17</v>
      </c>
      <c r="J1576" s="39" t="s">
        <v>8621</v>
      </c>
      <c r="K1576" t="s">
        <v>24</v>
      </c>
      <c r="L1576" s="26">
        <v>45463</v>
      </c>
      <c r="M1576" t="s">
        <v>1512</v>
      </c>
    </row>
    <row r="1577" spans="1:13">
      <c r="A1577" t="s">
        <v>19490</v>
      </c>
      <c r="B1577">
        <v>6011</v>
      </c>
      <c r="C1577" s="61">
        <v>241719735397</v>
      </c>
      <c r="D1577" t="str">
        <f t="shared" si="24"/>
        <v>'241719735397',</v>
      </c>
      <c r="F1577" t="s">
        <v>8622</v>
      </c>
      <c r="G1577" t="str">
        <f>CONCATENATE("'",Tabla6[[#This Row],[Public ID]],"',")</f>
        <v>'inv_VNyrkms4VQFL4pzyPYgbZ9',</v>
      </c>
      <c r="H1577" t="s">
        <v>9</v>
      </c>
      <c r="I1577">
        <v>162.94999999999999</v>
      </c>
      <c r="J1577" s="39" t="s">
        <v>8623</v>
      </c>
      <c r="K1577" t="s">
        <v>24</v>
      </c>
      <c r="L1577" s="26">
        <v>45463</v>
      </c>
      <c r="M1577" t="s">
        <v>6964</v>
      </c>
    </row>
    <row r="1578" spans="1:13">
      <c r="A1578" t="s">
        <v>19490</v>
      </c>
      <c r="B1578">
        <v>6011</v>
      </c>
      <c r="C1578" s="61">
        <v>241719824023</v>
      </c>
      <c r="D1578" t="str">
        <f t="shared" si="24"/>
        <v>'241719824023',</v>
      </c>
      <c r="F1578" t="s">
        <v>8624</v>
      </c>
      <c r="G1578" t="str">
        <f>CONCATENATE("'",Tabla6[[#This Row],[Public ID]],"',")</f>
        <v>'inv_9zntxzUCpAAnYqm67zy4oW',</v>
      </c>
      <c r="H1578" t="s">
        <v>9</v>
      </c>
      <c r="I1578">
        <v>17</v>
      </c>
      <c r="J1578" s="39" t="s">
        <v>8625</v>
      </c>
      <c r="K1578" t="s">
        <v>24</v>
      </c>
      <c r="L1578" s="26">
        <v>45463</v>
      </c>
      <c r="M1578" t="s">
        <v>1512</v>
      </c>
    </row>
    <row r="1579" spans="1:13">
      <c r="A1579" t="s">
        <v>19490</v>
      </c>
      <c r="B1579">
        <v>6011</v>
      </c>
      <c r="C1579" s="61">
        <v>241719853666</v>
      </c>
      <c r="D1579" t="str">
        <f t="shared" si="24"/>
        <v>'241719853666',</v>
      </c>
      <c r="F1579" t="s">
        <v>8626</v>
      </c>
      <c r="G1579" t="str">
        <f>CONCATENATE("'",Tabla6[[#This Row],[Public ID]],"',")</f>
        <v>'inv_XSEcs24t4wuroZvCtpfdjK',</v>
      </c>
      <c r="H1579" t="s">
        <v>9</v>
      </c>
      <c r="I1579">
        <v>893.4</v>
      </c>
      <c r="J1579" s="39" t="s">
        <v>8627</v>
      </c>
      <c r="K1579" t="s">
        <v>24</v>
      </c>
      <c r="L1579" s="26">
        <v>45463</v>
      </c>
      <c r="M1579" t="s">
        <v>8628</v>
      </c>
    </row>
    <row r="1580" spans="1:13">
      <c r="A1580" t="s">
        <v>19490</v>
      </c>
      <c r="B1580">
        <v>6011</v>
      </c>
      <c r="C1580" s="61">
        <v>241720031181</v>
      </c>
      <c r="D1580" t="str">
        <f t="shared" si="24"/>
        <v>'241720031181',</v>
      </c>
      <c r="F1580" t="s">
        <v>8629</v>
      </c>
      <c r="G1580" t="str">
        <f>CONCATENATE("'",Tabla6[[#This Row],[Public ID]],"',")</f>
        <v>'inv_DY96G7LANKTCSAFWWXpdn8',</v>
      </c>
      <c r="H1580" t="s">
        <v>9</v>
      </c>
      <c r="I1580">
        <v>34</v>
      </c>
      <c r="J1580" s="39" t="s">
        <v>8630</v>
      </c>
      <c r="K1580" t="s">
        <v>24</v>
      </c>
      <c r="L1580" s="26">
        <v>45462</v>
      </c>
      <c r="M1580" t="s">
        <v>484</v>
      </c>
    </row>
    <row r="1581" spans="1:13">
      <c r="A1581" t="s">
        <v>19490</v>
      </c>
      <c r="B1581">
        <v>6011</v>
      </c>
      <c r="C1581" s="61">
        <v>241720063825</v>
      </c>
      <c r="D1581" t="str">
        <f t="shared" si="24"/>
        <v>'241720063825',</v>
      </c>
      <c r="F1581" t="s">
        <v>8631</v>
      </c>
      <c r="G1581" t="str">
        <f>CONCATENATE("'",Tabla6[[#This Row],[Public ID]],"',")</f>
        <v>'inv_UwBQYPtgp9xuv97pipPtR3',</v>
      </c>
      <c r="H1581" t="s">
        <v>9</v>
      </c>
      <c r="I1581">
        <v>100</v>
      </c>
      <c r="J1581" s="39" t="s">
        <v>8632</v>
      </c>
      <c r="K1581" t="s">
        <v>24</v>
      </c>
      <c r="L1581" s="26">
        <v>45463</v>
      </c>
      <c r="M1581" t="s">
        <v>27</v>
      </c>
    </row>
    <row r="1582" spans="1:13">
      <c r="A1582" t="s">
        <v>19490</v>
      </c>
      <c r="B1582">
        <v>6011</v>
      </c>
      <c r="C1582" s="61">
        <v>241720064452</v>
      </c>
      <c r="D1582" t="str">
        <f t="shared" si="24"/>
        <v>'241720064452',</v>
      </c>
      <c r="F1582" t="s">
        <v>8633</v>
      </c>
      <c r="G1582" t="str">
        <f>CONCATENATE("'",Tabla6[[#This Row],[Public ID]],"',")</f>
        <v>'inv_UgktrW8hgjT9Xcpw9huYjy',</v>
      </c>
      <c r="H1582" t="s">
        <v>9</v>
      </c>
      <c r="I1582">
        <v>50</v>
      </c>
      <c r="J1582" s="39" t="s">
        <v>8634</v>
      </c>
      <c r="K1582" t="s">
        <v>24</v>
      </c>
      <c r="L1582" s="26">
        <v>45463</v>
      </c>
      <c r="M1582" t="s">
        <v>30</v>
      </c>
    </row>
    <row r="1583" spans="1:13">
      <c r="A1583" t="s">
        <v>19490</v>
      </c>
      <c r="B1583">
        <v>6011</v>
      </c>
      <c r="C1583" s="61">
        <v>241720067793</v>
      </c>
      <c r="D1583" t="str">
        <f t="shared" si="24"/>
        <v>'241720067793',</v>
      </c>
      <c r="F1583" t="s">
        <v>8635</v>
      </c>
      <c r="G1583" t="str">
        <f>CONCATENATE("'",Tabla6[[#This Row],[Public ID]],"',")</f>
        <v>'inv_QigorMhaEieTHnVovqrZmh',</v>
      </c>
      <c r="H1583" t="s">
        <v>9</v>
      </c>
      <c r="I1583">
        <v>100</v>
      </c>
      <c r="J1583" s="39" t="s">
        <v>8636</v>
      </c>
      <c r="K1583" t="s">
        <v>24</v>
      </c>
      <c r="L1583" s="26">
        <v>45463</v>
      </c>
      <c r="M1583" t="s">
        <v>27</v>
      </c>
    </row>
    <row r="1584" spans="1:13">
      <c r="A1584" t="s">
        <v>19490</v>
      </c>
      <c r="B1584">
        <v>6011</v>
      </c>
      <c r="C1584" s="61">
        <v>241720092476</v>
      </c>
      <c r="D1584" t="str">
        <f t="shared" si="24"/>
        <v>'241720092476',</v>
      </c>
      <c r="F1584" t="s">
        <v>8637</v>
      </c>
      <c r="G1584" t="str">
        <f>CONCATENATE("'",Tabla6[[#This Row],[Public ID]],"',")</f>
        <v>'inv_X55fw6htHwQfTby2NPnd4Y',</v>
      </c>
      <c r="H1584" t="s">
        <v>9</v>
      </c>
      <c r="I1584">
        <v>57</v>
      </c>
      <c r="J1584" s="39" t="s">
        <v>8638</v>
      </c>
      <c r="K1584" t="s">
        <v>24</v>
      </c>
      <c r="L1584" s="26">
        <v>45463</v>
      </c>
      <c r="M1584" t="s">
        <v>27</v>
      </c>
    </row>
    <row r="1585" spans="1:13">
      <c r="A1585" t="s">
        <v>19490</v>
      </c>
      <c r="B1585">
        <v>6011</v>
      </c>
      <c r="C1585" s="61">
        <v>241720092608</v>
      </c>
      <c r="D1585" t="str">
        <f t="shared" si="24"/>
        <v>'241720092608',</v>
      </c>
      <c r="F1585" t="s">
        <v>8639</v>
      </c>
      <c r="G1585" t="str">
        <f>CONCATENATE("'",Tabla6[[#This Row],[Public ID]],"',")</f>
        <v>'inv_nxrKCrh9gVSDHZQAhLagfn',</v>
      </c>
      <c r="H1585" t="s">
        <v>9</v>
      </c>
      <c r="I1585">
        <v>400</v>
      </c>
      <c r="J1585" s="39" t="s">
        <v>8640</v>
      </c>
      <c r="K1585" t="s">
        <v>24</v>
      </c>
      <c r="L1585" s="26">
        <v>45463</v>
      </c>
      <c r="M1585" t="s">
        <v>96</v>
      </c>
    </row>
    <row r="1586" spans="1:13">
      <c r="A1586" t="s">
        <v>19490</v>
      </c>
      <c r="B1586">
        <v>6011</v>
      </c>
      <c r="C1586" s="61">
        <v>241720092756</v>
      </c>
      <c r="D1586" t="str">
        <f t="shared" si="24"/>
        <v>'241720092756',</v>
      </c>
      <c r="F1586" t="s">
        <v>1281</v>
      </c>
      <c r="G1586" t="str">
        <f>CONCATENATE("'",Tabla6[[#This Row],[Public ID]],"',")</f>
        <v>'inv_KSumxSoqEsbgVqjgXeejm2',</v>
      </c>
      <c r="H1586" t="s">
        <v>9</v>
      </c>
      <c r="I1586">
        <v>20</v>
      </c>
      <c r="J1586" s="39" t="s">
        <v>8641</v>
      </c>
      <c r="K1586" t="s">
        <v>24</v>
      </c>
      <c r="L1586" s="26">
        <v>45463</v>
      </c>
      <c r="M1586" t="s">
        <v>30</v>
      </c>
    </row>
    <row r="1587" spans="1:13">
      <c r="A1587" t="s">
        <v>19490</v>
      </c>
      <c r="B1587">
        <v>6011</v>
      </c>
      <c r="C1587" s="61">
        <v>241720188614</v>
      </c>
      <c r="D1587" t="str">
        <f t="shared" si="24"/>
        <v>'241720188614',</v>
      </c>
      <c r="F1587" t="s">
        <v>8642</v>
      </c>
      <c r="G1587" t="str">
        <f>CONCATENATE("'",Tabla6[[#This Row],[Public ID]],"',")</f>
        <v>'inv_bxs2QH6MhuWX9Hd9uDLiF2',</v>
      </c>
      <c r="H1587" t="s">
        <v>9</v>
      </c>
      <c r="I1587">
        <v>20</v>
      </c>
      <c r="J1587" s="39" t="s">
        <v>8643</v>
      </c>
      <c r="K1587" t="s">
        <v>24</v>
      </c>
      <c r="L1587" s="26">
        <v>45463</v>
      </c>
      <c r="M1587" t="s">
        <v>30</v>
      </c>
    </row>
    <row r="1588" spans="1:13">
      <c r="A1588" t="s">
        <v>19490</v>
      </c>
      <c r="B1588">
        <v>6011</v>
      </c>
      <c r="C1588" s="61">
        <v>241720192292</v>
      </c>
      <c r="D1588" t="str">
        <f t="shared" si="24"/>
        <v>'241720192292',</v>
      </c>
      <c r="F1588" t="s">
        <v>8644</v>
      </c>
      <c r="G1588" t="str">
        <f>CONCATENATE("'",Tabla6[[#This Row],[Public ID]],"',")</f>
        <v>'inv_EjSyJCNbLJVsQVpLRCkCdn',</v>
      </c>
      <c r="H1588" t="s">
        <v>9</v>
      </c>
      <c r="I1588">
        <v>20</v>
      </c>
      <c r="J1588" s="39" t="s">
        <v>8645</v>
      </c>
      <c r="K1588" t="s">
        <v>24</v>
      </c>
      <c r="L1588" s="26">
        <v>45463</v>
      </c>
      <c r="M1588" t="s">
        <v>484</v>
      </c>
    </row>
    <row r="1589" spans="1:13">
      <c r="A1589" t="s">
        <v>19490</v>
      </c>
      <c r="B1589">
        <v>6011</v>
      </c>
      <c r="C1589" s="61">
        <v>241720220099</v>
      </c>
      <c r="D1589" t="str">
        <f t="shared" si="24"/>
        <v>'241720220099',</v>
      </c>
      <c r="F1589" t="s">
        <v>8646</v>
      </c>
      <c r="G1589" t="str">
        <f>CONCATENATE("'",Tabla6[[#This Row],[Public ID]],"',")</f>
        <v>'inv_EsUDacDLGY9tCLuqtdMH6m',</v>
      </c>
      <c r="H1589" t="s">
        <v>9</v>
      </c>
      <c r="I1589">
        <v>80</v>
      </c>
      <c r="J1589" s="39" t="s">
        <v>8647</v>
      </c>
      <c r="K1589" t="s">
        <v>24</v>
      </c>
      <c r="L1589" s="26">
        <v>45463</v>
      </c>
      <c r="M1589" t="s">
        <v>98</v>
      </c>
    </row>
    <row r="1590" spans="1:13">
      <c r="A1590" t="s">
        <v>19490</v>
      </c>
      <c r="B1590">
        <v>6011</v>
      </c>
      <c r="C1590" s="61">
        <v>241720341391</v>
      </c>
      <c r="D1590" t="str">
        <f t="shared" si="24"/>
        <v>'241720341391',</v>
      </c>
      <c r="F1590" t="s">
        <v>8648</v>
      </c>
      <c r="G1590" t="str">
        <f>CONCATENATE("'",Tabla6[[#This Row],[Public ID]],"',")</f>
        <v>'inv_22BRNFhXsB8WDQXBvCtbe6',</v>
      </c>
      <c r="H1590" t="s">
        <v>9</v>
      </c>
      <c r="I1590">
        <v>20</v>
      </c>
      <c r="J1590" s="39" t="s">
        <v>8649</v>
      </c>
      <c r="K1590" t="s">
        <v>24</v>
      </c>
      <c r="L1590" s="26">
        <v>45463</v>
      </c>
      <c r="M1590" t="s">
        <v>96</v>
      </c>
    </row>
    <row r="1591" spans="1:13">
      <c r="A1591" t="s">
        <v>19490</v>
      </c>
      <c r="B1591">
        <v>6011</v>
      </c>
      <c r="C1591" s="61">
        <v>241720346013</v>
      </c>
      <c r="D1591" t="str">
        <f t="shared" si="24"/>
        <v>'241720346013',</v>
      </c>
      <c r="F1591" t="s">
        <v>8650</v>
      </c>
      <c r="G1591" t="str">
        <f>CONCATENATE("'",Tabla6[[#This Row],[Public ID]],"',")</f>
        <v>'inv_SvmDXyox7GgM7iiXxRWpGQ',</v>
      </c>
      <c r="H1591" t="s">
        <v>9</v>
      </c>
      <c r="I1591">
        <v>25</v>
      </c>
      <c r="J1591" s="39" t="s">
        <v>8651</v>
      </c>
      <c r="K1591" t="s">
        <v>24</v>
      </c>
      <c r="L1591" s="26">
        <v>45463</v>
      </c>
      <c r="M1591" t="s">
        <v>484</v>
      </c>
    </row>
    <row r="1592" spans="1:13">
      <c r="A1592" t="s">
        <v>19490</v>
      </c>
      <c r="B1592">
        <v>6011</v>
      </c>
      <c r="C1592" s="61">
        <v>241720381905</v>
      </c>
      <c r="D1592" t="str">
        <f t="shared" si="24"/>
        <v>'241720381905',</v>
      </c>
      <c r="F1592" t="s">
        <v>8652</v>
      </c>
      <c r="G1592" t="str">
        <f>CONCATENATE("'",Tabla6[[#This Row],[Public ID]],"',")</f>
        <v>'inv_ii7FWADAr95o8AqXZVgtou',</v>
      </c>
      <c r="H1592" t="s">
        <v>9</v>
      </c>
      <c r="I1592">
        <v>40</v>
      </c>
      <c r="J1592" s="39" t="s">
        <v>8653</v>
      </c>
      <c r="K1592" t="s">
        <v>24</v>
      </c>
      <c r="L1592" s="26">
        <v>45463</v>
      </c>
      <c r="M1592" t="s">
        <v>30</v>
      </c>
    </row>
    <row r="1593" spans="1:13">
      <c r="A1593" t="s">
        <v>19490</v>
      </c>
      <c r="B1593">
        <v>6011</v>
      </c>
      <c r="C1593" s="61">
        <v>241720585007</v>
      </c>
      <c r="D1593" t="str">
        <f t="shared" si="24"/>
        <v>'241720585007',</v>
      </c>
      <c r="F1593" t="s">
        <v>8654</v>
      </c>
      <c r="G1593" t="str">
        <f>CONCATENATE("'",Tabla6[[#This Row],[Public ID]],"',")</f>
        <v>'inv_QEKAKgEyQv5JNGpJXohuks',</v>
      </c>
      <c r="H1593" t="s">
        <v>9</v>
      </c>
      <c r="I1593">
        <v>80</v>
      </c>
      <c r="J1593" s="39" t="s">
        <v>8655</v>
      </c>
      <c r="K1593" t="s">
        <v>24</v>
      </c>
      <c r="L1593" s="26">
        <v>45463</v>
      </c>
      <c r="M1593" t="s">
        <v>96</v>
      </c>
    </row>
    <row r="1594" spans="1:13">
      <c r="A1594" t="s">
        <v>19490</v>
      </c>
      <c r="B1594">
        <v>6011</v>
      </c>
      <c r="C1594" s="61">
        <v>241720608318</v>
      </c>
      <c r="D1594" t="str">
        <f t="shared" si="24"/>
        <v>'241720608318',</v>
      </c>
      <c r="F1594" t="s">
        <v>8656</v>
      </c>
      <c r="G1594" t="str">
        <f>CONCATENATE("'",Tabla6[[#This Row],[Public ID]],"',")</f>
        <v>'inv_bhnyZNAvvhDXvsMMAbMete',</v>
      </c>
      <c r="H1594" t="s">
        <v>9</v>
      </c>
      <c r="I1594">
        <v>50</v>
      </c>
      <c r="J1594" s="39" t="s">
        <v>8657</v>
      </c>
      <c r="K1594" t="s">
        <v>24</v>
      </c>
      <c r="L1594" s="26">
        <v>45463</v>
      </c>
      <c r="M1594" t="s">
        <v>30</v>
      </c>
    </row>
    <row r="1595" spans="1:13">
      <c r="A1595" t="s">
        <v>19490</v>
      </c>
      <c r="B1595">
        <v>6011</v>
      </c>
      <c r="C1595" s="61">
        <v>241720631524</v>
      </c>
      <c r="D1595" t="str">
        <f t="shared" si="24"/>
        <v>'241720631524',</v>
      </c>
      <c r="F1595" t="s">
        <v>8658</v>
      </c>
      <c r="G1595" t="str">
        <f>CONCATENATE("'",Tabla6[[#This Row],[Public ID]],"',")</f>
        <v>'inv_HZMUJbF5KPvedBYJSV3mSa',</v>
      </c>
      <c r="H1595" t="s">
        <v>9</v>
      </c>
      <c r="I1595">
        <v>50</v>
      </c>
      <c r="J1595" s="39" t="s">
        <v>8659</v>
      </c>
      <c r="K1595" t="s">
        <v>24</v>
      </c>
      <c r="L1595" s="26">
        <v>45463</v>
      </c>
      <c r="M1595" t="s">
        <v>30</v>
      </c>
    </row>
    <row r="1596" spans="1:13">
      <c r="A1596" t="s">
        <v>19490</v>
      </c>
      <c r="B1596">
        <v>6011</v>
      </c>
      <c r="C1596" s="61">
        <v>241720642074</v>
      </c>
      <c r="D1596" t="str">
        <f t="shared" si="24"/>
        <v>'241720642074',</v>
      </c>
      <c r="F1596" t="s">
        <v>8660</v>
      </c>
      <c r="G1596" t="str">
        <f>CONCATENATE("'",Tabla6[[#This Row],[Public ID]],"',")</f>
        <v>'inv_DYPvDraq9tgULtYmJGCWqj',</v>
      </c>
      <c r="H1596" t="s">
        <v>9</v>
      </c>
      <c r="I1596">
        <v>20</v>
      </c>
      <c r="J1596" s="39" t="s">
        <v>8661</v>
      </c>
      <c r="K1596" t="s">
        <v>24</v>
      </c>
      <c r="L1596" s="26">
        <v>45463</v>
      </c>
      <c r="M1596" t="s">
        <v>96</v>
      </c>
    </row>
    <row r="1597" spans="1:13">
      <c r="A1597" t="s">
        <v>19490</v>
      </c>
      <c r="B1597">
        <v>6011</v>
      </c>
      <c r="C1597" s="61">
        <v>241720653998</v>
      </c>
      <c r="D1597" t="str">
        <f t="shared" si="24"/>
        <v>'241720653998',</v>
      </c>
      <c r="F1597" t="s">
        <v>8662</v>
      </c>
      <c r="G1597" t="str">
        <f>CONCATENATE("'",Tabla6[[#This Row],[Public ID]],"',")</f>
        <v>'inv_mhmj58VN9i29Hb6YtMcbeE',</v>
      </c>
      <c r="H1597" t="s">
        <v>9</v>
      </c>
      <c r="I1597">
        <v>100</v>
      </c>
      <c r="J1597" s="39" t="s">
        <v>8663</v>
      </c>
      <c r="K1597" t="s">
        <v>24</v>
      </c>
      <c r="L1597" s="26">
        <v>45463</v>
      </c>
      <c r="M1597" t="s">
        <v>96</v>
      </c>
    </row>
    <row r="1598" spans="1:13">
      <c r="A1598" t="s">
        <v>19490</v>
      </c>
      <c r="B1598">
        <v>6011</v>
      </c>
      <c r="C1598" s="61">
        <v>241720681431</v>
      </c>
      <c r="D1598" t="str">
        <f t="shared" si="24"/>
        <v>'241720681431',</v>
      </c>
      <c r="F1598" t="s">
        <v>8664</v>
      </c>
      <c r="G1598" t="str">
        <f>CONCATENATE("'",Tabla6[[#This Row],[Public ID]],"',")</f>
        <v>'inv_bkjAN9kpKaBTMbcpav7w3a',</v>
      </c>
      <c r="H1598" t="s">
        <v>9</v>
      </c>
      <c r="I1598">
        <v>20</v>
      </c>
      <c r="J1598" s="39" t="s">
        <v>8665</v>
      </c>
      <c r="K1598" t="s">
        <v>24</v>
      </c>
      <c r="L1598" s="26">
        <v>45463</v>
      </c>
      <c r="M1598" t="s">
        <v>30</v>
      </c>
    </row>
    <row r="1599" spans="1:13">
      <c r="A1599" t="s">
        <v>19490</v>
      </c>
      <c r="B1599">
        <v>6011</v>
      </c>
      <c r="C1599" s="61">
        <v>241720694516</v>
      </c>
      <c r="D1599" t="str">
        <f t="shared" si="24"/>
        <v>'241720694516',</v>
      </c>
      <c r="F1599" t="s">
        <v>8666</v>
      </c>
      <c r="G1599" t="str">
        <f>CONCATENATE("'",Tabla6[[#This Row],[Public ID]],"',")</f>
        <v>'inv_a6p6WKP5ZYQF7xUHHvhEdE',</v>
      </c>
      <c r="H1599" t="s">
        <v>9</v>
      </c>
      <c r="I1599">
        <v>15</v>
      </c>
      <c r="J1599" s="39" t="s">
        <v>8667</v>
      </c>
      <c r="K1599" t="s">
        <v>24</v>
      </c>
      <c r="L1599" s="26">
        <v>45463</v>
      </c>
      <c r="M1599" t="s">
        <v>484</v>
      </c>
    </row>
    <row r="1600" spans="1:13">
      <c r="A1600" t="s">
        <v>19490</v>
      </c>
      <c r="B1600">
        <v>6011</v>
      </c>
      <c r="C1600" s="61">
        <v>241720698126</v>
      </c>
      <c r="D1600" t="str">
        <f t="shared" si="24"/>
        <v>'241720698126',</v>
      </c>
      <c r="F1600" t="s">
        <v>8668</v>
      </c>
      <c r="G1600" t="str">
        <f>CONCATENATE("'",Tabla6[[#This Row],[Public ID]],"',")</f>
        <v>'inv_N3AfyQLvWttJeigYiJNfQT',</v>
      </c>
      <c r="H1600" t="s">
        <v>9</v>
      </c>
      <c r="I1600">
        <v>200</v>
      </c>
      <c r="J1600" s="39" t="s">
        <v>8669</v>
      </c>
      <c r="K1600" t="s">
        <v>24</v>
      </c>
      <c r="L1600" s="26">
        <v>45463</v>
      </c>
      <c r="M1600" t="s">
        <v>66</v>
      </c>
    </row>
    <row r="1601" spans="1:13">
      <c r="A1601" t="s">
        <v>19490</v>
      </c>
      <c r="B1601">
        <v>6011</v>
      </c>
      <c r="C1601" s="61">
        <v>241720738295</v>
      </c>
      <c r="D1601" t="str">
        <f t="shared" si="24"/>
        <v>'241720738295',</v>
      </c>
      <c r="F1601" t="s">
        <v>8670</v>
      </c>
      <c r="G1601" t="str">
        <f>CONCATENATE("'",Tabla6[[#This Row],[Public ID]],"',")</f>
        <v>'inv_X2jQgKtbkLmSZSd6Lgo5SE',</v>
      </c>
      <c r="H1601" t="s">
        <v>9</v>
      </c>
      <c r="I1601">
        <v>174.88</v>
      </c>
      <c r="J1601" s="39" t="s">
        <v>8671</v>
      </c>
      <c r="K1601" t="s">
        <v>24</v>
      </c>
      <c r="L1601" s="26">
        <v>45463</v>
      </c>
      <c r="M1601" t="s">
        <v>8672</v>
      </c>
    </row>
    <row r="1602" spans="1:13">
      <c r="A1602" t="s">
        <v>19490</v>
      </c>
      <c r="B1602">
        <v>6011</v>
      </c>
      <c r="C1602" s="61">
        <v>241720887112</v>
      </c>
      <c r="D1602" t="str">
        <f t="shared" ref="D1602:D1665" si="25">CONCATENATE("'",C1602,"',")</f>
        <v>'241720887112',</v>
      </c>
      <c r="F1602" t="s">
        <v>8673</v>
      </c>
      <c r="G1602" t="str">
        <f>CONCATENATE("'",Tabla6[[#This Row],[Public ID]],"',")</f>
        <v>'inv_n4beEE45UcejR4FHdWREyM',</v>
      </c>
      <c r="H1602" t="s">
        <v>9</v>
      </c>
      <c r="I1602">
        <v>20</v>
      </c>
      <c r="J1602" s="39" t="s">
        <v>8674</v>
      </c>
      <c r="K1602" t="s">
        <v>24</v>
      </c>
      <c r="L1602" s="26">
        <v>45463</v>
      </c>
      <c r="M1602" t="s">
        <v>30</v>
      </c>
    </row>
    <row r="1603" spans="1:13">
      <c r="A1603" t="s">
        <v>19490</v>
      </c>
      <c r="B1603">
        <v>6041</v>
      </c>
      <c r="C1603" s="61">
        <v>241731739928</v>
      </c>
      <c r="D1603" t="str">
        <f t="shared" si="25"/>
        <v>'241731739928',</v>
      </c>
      <c r="F1603" t="s">
        <v>8675</v>
      </c>
      <c r="G1603" t="str">
        <f>CONCATENATE("'",Tabla6[[#This Row],[Public ID]],"',")</f>
        <v>'inv_S8nsHKFcJXXbPtrw3QE4uX',</v>
      </c>
      <c r="H1603" t="s">
        <v>9</v>
      </c>
      <c r="I1603" s="28">
        <v>23</v>
      </c>
      <c r="J1603" s="39">
        <v>1523094</v>
      </c>
      <c r="K1603" t="s">
        <v>24</v>
      </c>
      <c r="L1603" s="26">
        <v>45464</v>
      </c>
      <c r="M1603" t="s">
        <v>30</v>
      </c>
    </row>
    <row r="1604" spans="1:13">
      <c r="A1604" t="s">
        <v>19490</v>
      </c>
      <c r="B1604">
        <v>6041</v>
      </c>
      <c r="C1604" s="61">
        <v>241731719471</v>
      </c>
      <c r="D1604" t="str">
        <f t="shared" si="25"/>
        <v>'241731719471',</v>
      </c>
      <c r="F1604" t="s">
        <v>8676</v>
      </c>
      <c r="G1604" t="str">
        <f>CONCATENATE("'",Tabla6[[#This Row],[Public ID]],"',")</f>
        <v>'inv_7nMLx4tWuAjHJWXUceRtFP',</v>
      </c>
      <c r="H1604" t="s">
        <v>9</v>
      </c>
      <c r="I1604" s="28">
        <v>60</v>
      </c>
      <c r="J1604" s="39">
        <v>521870</v>
      </c>
      <c r="K1604" t="s">
        <v>24</v>
      </c>
      <c r="L1604" s="26">
        <v>45464</v>
      </c>
      <c r="M1604" t="s">
        <v>756</v>
      </c>
    </row>
    <row r="1605" spans="1:13">
      <c r="A1605" t="s">
        <v>19490</v>
      </c>
      <c r="B1605">
        <v>6041</v>
      </c>
      <c r="C1605" s="61">
        <v>241580612793</v>
      </c>
      <c r="D1605" t="str">
        <f t="shared" si="25"/>
        <v>'241580612793',</v>
      </c>
      <c r="F1605" t="s">
        <v>8677</v>
      </c>
      <c r="G1605" t="str">
        <f>CONCATENATE("'",Tabla6[[#This Row],[Public ID]],"',")</f>
        <v>'inv_3z5gKdTdszkC7pZBAZyyxy',</v>
      </c>
      <c r="H1605" t="s">
        <v>9</v>
      </c>
      <c r="I1605" s="28">
        <v>45</v>
      </c>
      <c r="J1605" s="39">
        <v>1719661</v>
      </c>
      <c r="K1605" t="s">
        <v>24</v>
      </c>
      <c r="L1605" s="26">
        <v>45464</v>
      </c>
      <c r="M1605" t="s">
        <v>1512</v>
      </c>
    </row>
    <row r="1606" spans="1:13">
      <c r="A1606" t="s">
        <v>19490</v>
      </c>
      <c r="B1606">
        <v>6041</v>
      </c>
      <c r="C1606" s="61">
        <v>241731648722</v>
      </c>
      <c r="D1606" t="str">
        <f t="shared" si="25"/>
        <v>'241731648722',</v>
      </c>
      <c r="F1606" t="s">
        <v>8678</v>
      </c>
      <c r="G1606" t="str">
        <f>CONCATENATE("'",Tabla6[[#This Row],[Public ID]],"',")</f>
        <v>'inv_MoBSL5NbXpkDiSBVphn3zA',</v>
      </c>
      <c r="H1606" t="s">
        <v>9</v>
      </c>
      <c r="I1606" s="28">
        <v>70</v>
      </c>
      <c r="J1606" s="39">
        <v>1674749</v>
      </c>
      <c r="K1606" t="s">
        <v>24</v>
      </c>
      <c r="L1606" s="26">
        <v>45464</v>
      </c>
      <c r="M1606" t="s">
        <v>66</v>
      </c>
    </row>
    <row r="1607" spans="1:13">
      <c r="A1607" t="s">
        <v>19490</v>
      </c>
      <c r="B1607">
        <v>6041</v>
      </c>
      <c r="C1607" s="61">
        <v>241731239736</v>
      </c>
      <c r="D1607" t="str">
        <f t="shared" si="25"/>
        <v>'241731239736',</v>
      </c>
      <c r="F1607" t="s">
        <v>8679</v>
      </c>
      <c r="G1607" t="str">
        <f>CONCATENATE("'",Tabla6[[#This Row],[Public ID]],"',")</f>
        <v>'inv_XhEVghMw3Z9qEWA7hsjWCy',</v>
      </c>
      <c r="H1607" t="s">
        <v>9</v>
      </c>
      <c r="I1607" s="28">
        <v>30</v>
      </c>
      <c r="J1607" s="39">
        <v>2306941</v>
      </c>
      <c r="K1607" t="s">
        <v>24</v>
      </c>
      <c r="L1607" s="26">
        <v>45464</v>
      </c>
      <c r="M1607" t="s">
        <v>30</v>
      </c>
    </row>
    <row r="1608" spans="1:13">
      <c r="A1608" t="s">
        <v>19490</v>
      </c>
      <c r="B1608">
        <v>6041</v>
      </c>
      <c r="C1608" s="61">
        <v>241731037132</v>
      </c>
      <c r="D1608" t="str">
        <f t="shared" si="25"/>
        <v>'241731037132',</v>
      </c>
      <c r="F1608" t="s">
        <v>8680</v>
      </c>
      <c r="G1608" t="str">
        <f>CONCATENATE("'",Tabla6[[#This Row],[Public ID]],"',")</f>
        <v>'inv_j8GM9JwnmzMgHaFD8FDysA',</v>
      </c>
      <c r="H1608" t="s">
        <v>9</v>
      </c>
      <c r="I1608" s="28">
        <v>30</v>
      </c>
      <c r="J1608" s="39">
        <v>1938253</v>
      </c>
      <c r="K1608" t="s">
        <v>24</v>
      </c>
      <c r="L1608" s="26">
        <v>45464</v>
      </c>
      <c r="M1608" t="s">
        <v>27</v>
      </c>
    </row>
    <row r="1609" spans="1:13">
      <c r="A1609" t="s">
        <v>19490</v>
      </c>
      <c r="B1609">
        <v>6041</v>
      </c>
      <c r="C1609" s="61">
        <v>241731112351</v>
      </c>
      <c r="D1609" t="str">
        <f t="shared" si="25"/>
        <v>'241731112351',</v>
      </c>
      <c r="F1609" t="s">
        <v>8681</v>
      </c>
      <c r="G1609" t="str">
        <f>CONCATENATE("'",Tabla6[[#This Row],[Public ID]],"',")</f>
        <v>'inv_SujNv3Usm3ncaNu9vueqRw',</v>
      </c>
      <c r="H1609" t="s">
        <v>9</v>
      </c>
      <c r="I1609" s="28">
        <v>70</v>
      </c>
      <c r="J1609" s="39">
        <v>921047</v>
      </c>
      <c r="K1609" t="s">
        <v>145</v>
      </c>
      <c r="L1609" s="26">
        <v>45464</v>
      </c>
      <c r="M1609" t="s">
        <v>96</v>
      </c>
    </row>
    <row r="1610" spans="1:13">
      <c r="A1610" t="s">
        <v>19490</v>
      </c>
      <c r="B1610">
        <v>6041</v>
      </c>
      <c r="C1610" s="61">
        <v>241731735323</v>
      </c>
      <c r="D1610" t="str">
        <f t="shared" si="25"/>
        <v>'241731735323',</v>
      </c>
      <c r="F1610" t="s">
        <v>8682</v>
      </c>
      <c r="G1610" t="str">
        <f>CONCATENATE("'",Tabla6[[#This Row],[Public ID]],"',")</f>
        <v>'inv_3vEsQ8gnDKGVd3k5nybFXi',</v>
      </c>
      <c r="H1610" t="s">
        <v>9</v>
      </c>
      <c r="I1610" s="28">
        <v>50</v>
      </c>
      <c r="J1610" s="39">
        <v>923146</v>
      </c>
      <c r="K1610" t="s">
        <v>145</v>
      </c>
      <c r="L1610" s="26">
        <v>45464</v>
      </c>
      <c r="M1610" t="s">
        <v>96</v>
      </c>
    </row>
    <row r="1611" spans="1:13">
      <c r="A1611" t="s">
        <v>19490</v>
      </c>
      <c r="B1611">
        <v>6041</v>
      </c>
      <c r="C1611" s="61">
        <v>233546713458</v>
      </c>
      <c r="D1611" t="str">
        <f t="shared" si="25"/>
        <v>'233546713458',</v>
      </c>
      <c r="F1611" t="s">
        <v>8683</v>
      </c>
      <c r="G1611" t="str">
        <f>CONCATENATE("'",Tabla6[[#This Row],[Public ID]],"',")</f>
        <v>'inv_k937CMGVxqtZ5TDeMzn4Ky',</v>
      </c>
      <c r="H1611" t="s">
        <v>9</v>
      </c>
      <c r="I1611" s="28">
        <v>100</v>
      </c>
      <c r="J1611" s="39">
        <v>922797</v>
      </c>
      <c r="K1611" t="s">
        <v>145</v>
      </c>
      <c r="L1611" s="26">
        <v>45464</v>
      </c>
      <c r="M1611" t="s">
        <v>5782</v>
      </c>
    </row>
    <row r="1612" spans="1:13">
      <c r="A1612" t="s">
        <v>19490</v>
      </c>
      <c r="B1612">
        <v>6041</v>
      </c>
      <c r="C1612" s="61" t="s">
        <v>8684</v>
      </c>
      <c r="D1612" t="str">
        <f t="shared" si="25"/>
        <v>'241731665381 ',</v>
      </c>
      <c r="F1612" t="s">
        <v>8685</v>
      </c>
      <c r="G1612" t="str">
        <f>CONCATENATE("'",Tabla6[[#This Row],[Public ID]],"',")</f>
        <v>'inv_ay6KCeE3sPyVfqHAuRyZEG',</v>
      </c>
      <c r="H1612" t="s">
        <v>9</v>
      </c>
      <c r="I1612" s="28">
        <v>2000</v>
      </c>
      <c r="J1612" s="39">
        <v>1922803</v>
      </c>
      <c r="K1612" t="s">
        <v>145</v>
      </c>
      <c r="L1612" s="26">
        <v>45464</v>
      </c>
      <c r="M1612" t="s">
        <v>96</v>
      </c>
    </row>
    <row r="1613" spans="1:13">
      <c r="A1613" t="s">
        <v>19490</v>
      </c>
      <c r="B1613">
        <v>6063</v>
      </c>
      <c r="C1613" s="37">
        <v>241742206865</v>
      </c>
      <c r="D1613" t="str">
        <f t="shared" si="25"/>
        <v>'241742206865',</v>
      </c>
      <c r="F1613" t="s">
        <v>8686</v>
      </c>
      <c r="G1613" t="str">
        <f>CONCATENATE("'",Tabla6[[#This Row],[Public ID]],"',")</f>
        <v>'inv_PJX2RL4J28uQdokL5LS5ZJ',</v>
      </c>
      <c r="H1613" t="s">
        <v>9</v>
      </c>
      <c r="I1613">
        <v>100</v>
      </c>
      <c r="J1613" s="39" t="s">
        <v>8687</v>
      </c>
      <c r="K1613" t="s">
        <v>24</v>
      </c>
      <c r="L1613" s="26">
        <v>45466</v>
      </c>
      <c r="M1613" t="s">
        <v>30</v>
      </c>
    </row>
    <row r="1614" spans="1:13">
      <c r="A1614" t="s">
        <v>19490</v>
      </c>
      <c r="B1614">
        <v>6063</v>
      </c>
      <c r="C1614" s="37">
        <v>241742254468</v>
      </c>
      <c r="D1614" t="str">
        <f t="shared" si="25"/>
        <v>'241742254468',</v>
      </c>
      <c r="F1614" t="s">
        <v>8688</v>
      </c>
      <c r="G1614" t="str">
        <f>CONCATENATE("'",Tabla6[[#This Row],[Public ID]],"',")</f>
        <v>'inv_Wyx2AbRVrjN7WncV3USM2b',</v>
      </c>
      <c r="H1614" t="s">
        <v>9</v>
      </c>
      <c r="I1614">
        <v>25</v>
      </c>
      <c r="J1614" s="39" t="s">
        <v>8689</v>
      </c>
      <c r="K1614" t="s">
        <v>24</v>
      </c>
      <c r="L1614" s="26">
        <v>45467</v>
      </c>
      <c r="M1614" t="s">
        <v>30</v>
      </c>
    </row>
    <row r="1615" spans="1:13">
      <c r="A1615" t="s">
        <v>19490</v>
      </c>
      <c r="B1615">
        <v>6063</v>
      </c>
      <c r="C1615" s="37">
        <v>241742356739</v>
      </c>
      <c r="D1615" t="str">
        <f t="shared" si="25"/>
        <v>'241742356739',</v>
      </c>
      <c r="F1615" t="s">
        <v>8690</v>
      </c>
      <c r="G1615" t="str">
        <f>CONCATENATE("'",Tabla6[[#This Row],[Public ID]],"',")</f>
        <v>'inv_7c5JwrC9Wjg9M4gqFhEkJQ',</v>
      </c>
      <c r="H1615" t="s">
        <v>9</v>
      </c>
      <c r="I1615">
        <v>200</v>
      </c>
      <c r="J1615" s="39" t="s">
        <v>8691</v>
      </c>
      <c r="K1615" t="s">
        <v>24</v>
      </c>
      <c r="L1615" s="26">
        <v>45468</v>
      </c>
      <c r="M1615" t="s">
        <v>48</v>
      </c>
    </row>
    <row r="1616" spans="1:13">
      <c r="A1616" t="s">
        <v>19490</v>
      </c>
      <c r="B1616">
        <v>6063</v>
      </c>
      <c r="C1616" s="37">
        <v>241742400028</v>
      </c>
      <c r="D1616" t="str">
        <f t="shared" si="25"/>
        <v>'241742400028',</v>
      </c>
      <c r="F1616" t="s">
        <v>8692</v>
      </c>
      <c r="G1616" t="str">
        <f>CONCATENATE("'",Tabla6[[#This Row],[Public ID]],"',")</f>
        <v>'inv_aXtkCYmTTshsSSHpsB8EPq',</v>
      </c>
      <c r="H1616" t="s">
        <v>9</v>
      </c>
      <c r="I1616">
        <v>255</v>
      </c>
      <c r="J1616" s="39" t="s">
        <v>8693</v>
      </c>
      <c r="K1616" t="s">
        <v>24</v>
      </c>
      <c r="L1616" s="26">
        <v>45469</v>
      </c>
      <c r="M1616" t="s">
        <v>48</v>
      </c>
    </row>
    <row r="1617" spans="1:13">
      <c r="A1617" t="s">
        <v>19490</v>
      </c>
      <c r="B1617">
        <v>6063</v>
      </c>
      <c r="C1617" s="37">
        <v>241742747514</v>
      </c>
      <c r="D1617" t="str">
        <f t="shared" si="25"/>
        <v>'241742747514',</v>
      </c>
      <c r="F1617" t="s">
        <v>8694</v>
      </c>
      <c r="G1617" t="str">
        <f>CONCATENATE("'",Tabla6[[#This Row],[Public ID]],"',")</f>
        <v>'inv_c96VJieREQDqWTvwNiGMiB',</v>
      </c>
      <c r="H1617" t="s">
        <v>9</v>
      </c>
      <c r="I1617">
        <v>20</v>
      </c>
      <c r="J1617" s="39" t="s">
        <v>8695</v>
      </c>
      <c r="K1617" t="s">
        <v>24</v>
      </c>
      <c r="L1617" s="26">
        <v>45470</v>
      </c>
      <c r="M1617" t="s">
        <v>96</v>
      </c>
    </row>
    <row r="1618" spans="1:13">
      <c r="A1618" t="s">
        <v>19490</v>
      </c>
      <c r="B1618">
        <v>6063</v>
      </c>
      <c r="C1618" s="37">
        <v>241742858434</v>
      </c>
      <c r="D1618" t="str">
        <f t="shared" si="25"/>
        <v>'241742858434',</v>
      </c>
      <c r="F1618" t="s">
        <v>8696</v>
      </c>
      <c r="G1618" t="str">
        <f>CONCATENATE("'",Tabla6[[#This Row],[Public ID]],"',")</f>
        <v>'inv_98fD6B8xCjxHjBN7AmFpSv',</v>
      </c>
      <c r="H1618" t="s">
        <v>9</v>
      </c>
      <c r="I1618">
        <v>20</v>
      </c>
      <c r="J1618" s="39" t="s">
        <v>8697</v>
      </c>
      <c r="K1618" t="s">
        <v>24</v>
      </c>
      <c r="L1618" s="26">
        <v>45471</v>
      </c>
      <c r="M1618" t="s">
        <v>30</v>
      </c>
    </row>
    <row r="1619" spans="1:13">
      <c r="A1619" t="s">
        <v>19490</v>
      </c>
      <c r="B1619">
        <v>6063</v>
      </c>
      <c r="C1619" s="37">
        <v>241753074578</v>
      </c>
      <c r="D1619" t="str">
        <f t="shared" si="25"/>
        <v>'241753074578',</v>
      </c>
      <c r="F1619" t="s">
        <v>8698</v>
      </c>
      <c r="G1619" t="str">
        <f>CONCATENATE("'",Tabla6[[#This Row],[Public ID]],"',")</f>
        <v>'inv_jgFnr8Arbsjqqm2otN6jo5',</v>
      </c>
      <c r="H1619" t="s">
        <v>9</v>
      </c>
      <c r="I1619">
        <v>50</v>
      </c>
      <c r="J1619" s="39" t="s">
        <v>8699</v>
      </c>
      <c r="K1619" t="s">
        <v>24</v>
      </c>
      <c r="L1619" s="26">
        <v>45472</v>
      </c>
      <c r="M1619" t="s">
        <v>30</v>
      </c>
    </row>
    <row r="1620" spans="1:13">
      <c r="A1620" t="s">
        <v>19490</v>
      </c>
      <c r="B1620">
        <v>6090</v>
      </c>
      <c r="C1620" s="37">
        <v>233048911399</v>
      </c>
      <c r="D1620" t="str">
        <f t="shared" si="25"/>
        <v>'233048911399',</v>
      </c>
      <c r="E1620" t="s">
        <v>118</v>
      </c>
      <c r="F1620" t="s">
        <v>8700</v>
      </c>
      <c r="G1620" t="str">
        <f>CONCATENATE("'",Tabla6[[#This Row],[Public ID]],"',")</f>
        <v>'inv_NbtQ8tf23C9vNjZwoDj5XX',</v>
      </c>
      <c r="H1620" t="s">
        <v>9</v>
      </c>
      <c r="I1620">
        <v>642.54999999999995</v>
      </c>
      <c r="J1620" s="39" t="s">
        <v>8701</v>
      </c>
      <c r="K1620" t="s">
        <v>24</v>
      </c>
      <c r="L1620" s="26">
        <v>45467</v>
      </c>
      <c r="M1620" t="s">
        <v>6755</v>
      </c>
    </row>
    <row r="1621" spans="1:13">
      <c r="A1621" t="s">
        <v>19490</v>
      </c>
      <c r="B1621">
        <v>6090</v>
      </c>
      <c r="C1621" s="37">
        <v>241698242072</v>
      </c>
      <c r="D1621" t="str">
        <f t="shared" si="25"/>
        <v>'241698242072',</v>
      </c>
      <c r="E1621" t="s">
        <v>118</v>
      </c>
      <c r="F1621" t="s">
        <v>8702</v>
      </c>
      <c r="G1621" t="str">
        <f>CONCATENATE("'",Tabla6[[#This Row],[Public ID]],"',")</f>
        <v>'inv_27Zqj89tqbwh5gUrTvnhCP',</v>
      </c>
      <c r="H1621" t="s">
        <v>9</v>
      </c>
      <c r="I1621">
        <v>1531.2</v>
      </c>
      <c r="J1621" s="39" t="s">
        <v>8703</v>
      </c>
      <c r="K1621" t="s">
        <v>24</v>
      </c>
      <c r="L1621" s="26">
        <v>45467</v>
      </c>
      <c r="M1621" t="s">
        <v>5914</v>
      </c>
    </row>
    <row r="1622" spans="1:13">
      <c r="A1622" t="s">
        <v>19490</v>
      </c>
      <c r="B1622">
        <v>6090</v>
      </c>
      <c r="C1622" s="37">
        <v>241731218909</v>
      </c>
      <c r="D1622" t="str">
        <f t="shared" si="25"/>
        <v>'241731218909',</v>
      </c>
      <c r="E1622" t="s">
        <v>21</v>
      </c>
      <c r="F1622" t="s">
        <v>8704</v>
      </c>
      <c r="G1622" t="str">
        <f>CONCATENATE("'",Tabla6[[#This Row],[Public ID]],"',")</f>
        <v>'inv_RRbbn6nuomCMbWhj7GDqqD',</v>
      </c>
      <c r="H1622" t="s">
        <v>9</v>
      </c>
      <c r="I1622">
        <v>44.06</v>
      </c>
      <c r="J1622" s="39" t="s">
        <v>8705</v>
      </c>
      <c r="K1622" t="s">
        <v>24</v>
      </c>
      <c r="L1622" s="26">
        <v>45467</v>
      </c>
      <c r="M1622" t="s">
        <v>8706</v>
      </c>
    </row>
    <row r="1623" spans="1:13">
      <c r="A1623" t="s">
        <v>19490</v>
      </c>
      <c r="B1623">
        <v>6090</v>
      </c>
      <c r="C1623" s="37">
        <v>241763582847</v>
      </c>
      <c r="D1623" t="str">
        <f t="shared" si="25"/>
        <v>'241763582847',</v>
      </c>
      <c r="E1623" t="s">
        <v>51</v>
      </c>
      <c r="F1623" t="s">
        <v>8707</v>
      </c>
      <c r="G1623" t="str">
        <f>CONCATENATE("'",Tabla6[[#This Row],[Public ID]],"',")</f>
        <v>'inv_CzsvbkDCi7vVUgVWA7Rw2j',</v>
      </c>
      <c r="H1623" t="s">
        <v>9</v>
      </c>
      <c r="I1623">
        <v>500</v>
      </c>
      <c r="J1623" s="39" t="s">
        <v>8708</v>
      </c>
      <c r="K1623" t="s">
        <v>24</v>
      </c>
      <c r="L1623" s="26">
        <v>45466</v>
      </c>
      <c r="M1623" t="s">
        <v>96</v>
      </c>
    </row>
    <row r="1624" spans="1:13">
      <c r="A1624" t="s">
        <v>19490</v>
      </c>
      <c r="B1624">
        <v>6090</v>
      </c>
      <c r="C1624" s="37">
        <v>241763882143</v>
      </c>
      <c r="D1624" t="str">
        <f t="shared" si="25"/>
        <v>'241763882143',</v>
      </c>
      <c r="E1624" t="s">
        <v>51</v>
      </c>
      <c r="F1624" t="s">
        <v>8709</v>
      </c>
      <c r="G1624" t="str">
        <f>CONCATENATE("'",Tabla6[[#This Row],[Public ID]],"',")</f>
        <v>'inv_PDbkHXgCWqQvm9Q75dyJDE',</v>
      </c>
      <c r="H1624" t="s">
        <v>9</v>
      </c>
      <c r="I1624">
        <v>20</v>
      </c>
      <c r="J1624" s="39" t="s">
        <v>8710</v>
      </c>
      <c r="K1624" t="s">
        <v>24</v>
      </c>
      <c r="L1624" s="26">
        <v>45467</v>
      </c>
      <c r="M1624" t="s">
        <v>30</v>
      </c>
    </row>
    <row r="1625" spans="1:13">
      <c r="A1625" t="s">
        <v>19490</v>
      </c>
      <c r="B1625">
        <v>6090</v>
      </c>
      <c r="C1625" s="37">
        <v>241764186374</v>
      </c>
      <c r="D1625" t="str">
        <f t="shared" si="25"/>
        <v>'241764186374',</v>
      </c>
      <c r="E1625" t="s">
        <v>21</v>
      </c>
      <c r="F1625" t="s">
        <v>8711</v>
      </c>
      <c r="G1625" t="str">
        <f>CONCATENATE("'",Tabla6[[#This Row],[Public ID]],"',")</f>
        <v>'inv_KHwRXhacCxbTPwG83oowPo',</v>
      </c>
      <c r="H1625" t="s">
        <v>9</v>
      </c>
      <c r="I1625">
        <v>200</v>
      </c>
      <c r="J1625" s="39" t="s">
        <v>8712</v>
      </c>
      <c r="K1625" t="s">
        <v>24</v>
      </c>
      <c r="L1625" s="26">
        <v>45467</v>
      </c>
      <c r="M1625" t="s">
        <v>96</v>
      </c>
    </row>
    <row r="1626" spans="1:13">
      <c r="A1626" t="s">
        <v>19490</v>
      </c>
      <c r="B1626">
        <v>6090</v>
      </c>
      <c r="C1626" s="37">
        <v>241764189152</v>
      </c>
      <c r="D1626" t="str">
        <f t="shared" si="25"/>
        <v>'241764189152',</v>
      </c>
      <c r="E1626" t="s">
        <v>51</v>
      </c>
      <c r="F1626" t="s">
        <v>8713</v>
      </c>
      <c r="G1626" t="str">
        <f>CONCATENATE("'",Tabla6[[#This Row],[Public ID]],"',")</f>
        <v>'inv_Xj8mHeUELzU7VWXzJsckSy',</v>
      </c>
      <c r="H1626" t="s">
        <v>9</v>
      </c>
      <c r="I1626">
        <v>20</v>
      </c>
      <c r="J1626" s="39" t="s">
        <v>8714</v>
      </c>
      <c r="K1626" t="s">
        <v>24</v>
      </c>
      <c r="L1626" s="26">
        <v>45467</v>
      </c>
      <c r="M1626" t="s">
        <v>30</v>
      </c>
    </row>
    <row r="1627" spans="1:13">
      <c r="A1627" t="s">
        <v>19490</v>
      </c>
      <c r="B1627">
        <v>6090</v>
      </c>
      <c r="C1627" s="37">
        <v>241764215727</v>
      </c>
      <c r="D1627" t="str">
        <f t="shared" si="25"/>
        <v>'241764215727',</v>
      </c>
      <c r="E1627" t="s">
        <v>51</v>
      </c>
      <c r="F1627" t="s">
        <v>8715</v>
      </c>
      <c r="G1627" t="str">
        <f>CONCATENATE("'",Tabla6[[#This Row],[Public ID]],"',")</f>
        <v>'inv_MNzeDxppJQykAFCiyVkoBf',</v>
      </c>
      <c r="H1627" t="s">
        <v>9</v>
      </c>
      <c r="I1627">
        <v>50</v>
      </c>
      <c r="J1627" s="39" t="s">
        <v>8716</v>
      </c>
      <c r="K1627" t="s">
        <v>24</v>
      </c>
      <c r="L1627" s="26">
        <v>45467</v>
      </c>
      <c r="M1627" t="s">
        <v>30</v>
      </c>
    </row>
    <row r="1628" spans="1:13">
      <c r="A1628" t="s">
        <v>19490</v>
      </c>
      <c r="B1628">
        <v>6090</v>
      </c>
      <c r="C1628" s="37">
        <v>241764270668</v>
      </c>
      <c r="D1628" t="str">
        <f t="shared" si="25"/>
        <v>'241764270668',</v>
      </c>
      <c r="E1628" t="s">
        <v>51</v>
      </c>
      <c r="F1628" t="s">
        <v>8717</v>
      </c>
      <c r="G1628" t="str">
        <f>CONCATENATE("'",Tabla6[[#This Row],[Public ID]],"',")</f>
        <v>'inv_Jf8CjpRGxRhLeaUkKUydfu',</v>
      </c>
      <c r="H1628" t="s">
        <v>9</v>
      </c>
      <c r="I1628">
        <v>11</v>
      </c>
      <c r="J1628" s="39" t="s">
        <v>8718</v>
      </c>
      <c r="K1628" t="s">
        <v>24</v>
      </c>
      <c r="L1628" s="26">
        <v>45467</v>
      </c>
      <c r="M1628" t="s">
        <v>98</v>
      </c>
    </row>
    <row r="1629" spans="1:13">
      <c r="A1629" t="s">
        <v>19490</v>
      </c>
      <c r="B1629">
        <v>6090</v>
      </c>
      <c r="C1629" s="37">
        <v>241764340459</v>
      </c>
      <c r="D1629" t="str">
        <f t="shared" si="25"/>
        <v>'241764340459',</v>
      </c>
      <c r="E1629" t="s">
        <v>21</v>
      </c>
      <c r="F1629" t="s">
        <v>8719</v>
      </c>
      <c r="G1629" t="str">
        <f>CONCATENATE("'",Tabla6[[#This Row],[Public ID]],"',")</f>
        <v>'inv_6fPkguCjmcznHNkyHPWng8',</v>
      </c>
      <c r="H1629" t="s">
        <v>9</v>
      </c>
      <c r="I1629">
        <v>3546</v>
      </c>
      <c r="J1629" s="39" t="s">
        <v>8720</v>
      </c>
      <c r="K1629" t="s">
        <v>24</v>
      </c>
      <c r="L1629" s="26">
        <v>45467</v>
      </c>
      <c r="M1629" t="s">
        <v>66</v>
      </c>
    </row>
    <row r="1630" spans="1:13">
      <c r="A1630" t="s">
        <v>19490</v>
      </c>
      <c r="B1630">
        <v>6117</v>
      </c>
      <c r="C1630" s="37">
        <v>240580286722</v>
      </c>
      <c r="D1630" t="str">
        <f t="shared" si="25"/>
        <v>'240580286722',</v>
      </c>
      <c r="E1630" t="s">
        <v>21</v>
      </c>
      <c r="F1630" t="s">
        <v>8721</v>
      </c>
      <c r="G1630" t="str">
        <f>CONCATENATE("'",Tabla6[[#This Row],[Public ID]],"',")</f>
        <v>'inv_Js5KHLj2sAJWGdjBqQ5bAD',</v>
      </c>
      <c r="H1630" t="s">
        <v>9</v>
      </c>
      <c r="I1630">
        <v>587.95000000000005</v>
      </c>
      <c r="J1630" s="39" t="s">
        <v>8722</v>
      </c>
      <c r="K1630" t="s">
        <v>24</v>
      </c>
      <c r="L1630" s="26">
        <v>45468</v>
      </c>
      <c r="M1630" t="s">
        <v>6614</v>
      </c>
    </row>
    <row r="1631" spans="1:13">
      <c r="A1631" t="s">
        <v>19490</v>
      </c>
      <c r="B1631">
        <v>6117</v>
      </c>
      <c r="C1631" s="37">
        <v>241364416375</v>
      </c>
      <c r="D1631" t="str">
        <f t="shared" si="25"/>
        <v>'241364416375',</v>
      </c>
      <c r="E1631" t="s">
        <v>21</v>
      </c>
      <c r="F1631" t="s">
        <v>8723</v>
      </c>
      <c r="G1631" t="str">
        <f>CONCATENATE("'",Tabla6[[#This Row],[Public ID]],"',")</f>
        <v>'inv_9NQaxiuDEAPaFov6kLemjj',</v>
      </c>
      <c r="H1631" t="s">
        <v>9</v>
      </c>
      <c r="I1631">
        <v>500</v>
      </c>
      <c r="J1631" s="39" t="s">
        <v>8724</v>
      </c>
      <c r="K1631" t="s">
        <v>24</v>
      </c>
      <c r="L1631" s="26">
        <v>45468</v>
      </c>
      <c r="M1631" t="s">
        <v>3969</v>
      </c>
    </row>
    <row r="1632" spans="1:13">
      <c r="A1632" t="s">
        <v>19490</v>
      </c>
      <c r="B1632">
        <v>6117</v>
      </c>
      <c r="C1632" s="37">
        <v>241449565943</v>
      </c>
      <c r="D1632" t="str">
        <f t="shared" si="25"/>
        <v>'241449565943',</v>
      </c>
      <c r="E1632" t="s">
        <v>118</v>
      </c>
      <c r="F1632" t="s">
        <v>8725</v>
      </c>
      <c r="G1632" t="str">
        <f>CONCATENATE("'",Tabla6[[#This Row],[Public ID]],"',")</f>
        <v>'inv_dEgm76b8hkJuWAicdx3VaS',</v>
      </c>
      <c r="H1632" t="s">
        <v>9</v>
      </c>
      <c r="I1632">
        <v>494.66</v>
      </c>
      <c r="J1632" s="39" t="s">
        <v>8726</v>
      </c>
      <c r="K1632" t="s">
        <v>24</v>
      </c>
      <c r="L1632" s="26">
        <v>45468</v>
      </c>
      <c r="M1632" t="s">
        <v>2468</v>
      </c>
    </row>
    <row r="1633" spans="1:13">
      <c r="A1633" t="s">
        <v>19490</v>
      </c>
      <c r="B1633">
        <v>6117</v>
      </c>
      <c r="C1633" s="37">
        <v>241774504469</v>
      </c>
      <c r="D1633" t="str">
        <f t="shared" si="25"/>
        <v>'241774504469',</v>
      </c>
      <c r="E1633" t="s">
        <v>51</v>
      </c>
      <c r="F1633" t="s">
        <v>8727</v>
      </c>
      <c r="G1633" t="str">
        <f>CONCATENATE("'",Tabla6[[#This Row],[Public ID]],"',")</f>
        <v>'inv_9EkRwhf48V97EiY8RHuUp6',</v>
      </c>
      <c r="H1633" t="s">
        <v>9</v>
      </c>
      <c r="I1633">
        <v>30</v>
      </c>
      <c r="J1633" s="39" t="s">
        <v>8728</v>
      </c>
      <c r="K1633" t="s">
        <v>24</v>
      </c>
      <c r="L1633" s="26">
        <v>45467</v>
      </c>
      <c r="M1633" t="s">
        <v>66</v>
      </c>
    </row>
    <row r="1634" spans="1:13">
      <c r="A1634" t="s">
        <v>19490</v>
      </c>
      <c r="B1634">
        <v>6117</v>
      </c>
      <c r="C1634" s="37">
        <v>241774504672</v>
      </c>
      <c r="D1634" t="str">
        <f t="shared" si="25"/>
        <v>'241774504672',</v>
      </c>
      <c r="E1634" t="s">
        <v>51</v>
      </c>
      <c r="F1634" t="s">
        <v>8729</v>
      </c>
      <c r="G1634" t="str">
        <f>CONCATENATE("'",Tabla6[[#This Row],[Public ID]],"',")</f>
        <v>'inv_6TZUnhL4KYZQBt5tJ2mEqq',</v>
      </c>
      <c r="H1634" t="s">
        <v>9</v>
      </c>
      <c r="I1634">
        <v>20</v>
      </c>
      <c r="J1634" s="39" t="s">
        <v>8730</v>
      </c>
      <c r="K1634" t="s">
        <v>24</v>
      </c>
      <c r="L1634" s="26">
        <v>45467</v>
      </c>
      <c r="M1634" t="s">
        <v>96</v>
      </c>
    </row>
    <row r="1635" spans="1:13">
      <c r="A1635" t="s">
        <v>19490</v>
      </c>
      <c r="B1635">
        <v>6117</v>
      </c>
      <c r="C1635" s="37">
        <v>241774506116</v>
      </c>
      <c r="D1635" t="str">
        <f t="shared" si="25"/>
        <v>'241774506116',</v>
      </c>
      <c r="E1635" t="s">
        <v>51</v>
      </c>
      <c r="F1635" t="s">
        <v>8731</v>
      </c>
      <c r="G1635" t="str">
        <f>CONCATENATE("'",Tabla6[[#This Row],[Public ID]],"',")</f>
        <v>'inv_jrSjARfduKTbiCegBEkQZX',</v>
      </c>
      <c r="H1635" t="s">
        <v>9</v>
      </c>
      <c r="I1635">
        <v>200</v>
      </c>
      <c r="J1635" s="39" t="s">
        <v>8732</v>
      </c>
      <c r="K1635" t="s">
        <v>24</v>
      </c>
      <c r="L1635" s="26">
        <v>45467</v>
      </c>
      <c r="M1635" t="s">
        <v>30</v>
      </c>
    </row>
    <row r="1636" spans="1:13">
      <c r="A1636" t="s">
        <v>19490</v>
      </c>
      <c r="B1636">
        <v>6117</v>
      </c>
      <c r="C1636" s="37">
        <v>241774506246</v>
      </c>
      <c r="D1636" t="str">
        <f t="shared" si="25"/>
        <v>'241774506246',</v>
      </c>
      <c r="E1636" t="s">
        <v>51</v>
      </c>
      <c r="F1636" t="s">
        <v>8733</v>
      </c>
      <c r="G1636" t="str">
        <f>CONCATENATE("'",Tabla6[[#This Row],[Public ID]],"',")</f>
        <v>'inv_NKA8mpkSWGynGtVGW8wh6L',</v>
      </c>
      <c r="H1636" t="s">
        <v>9</v>
      </c>
      <c r="I1636">
        <v>140</v>
      </c>
      <c r="J1636" s="39" t="s">
        <v>8734</v>
      </c>
      <c r="K1636" t="s">
        <v>24</v>
      </c>
      <c r="L1636" s="26">
        <v>45467</v>
      </c>
      <c r="M1636" t="s">
        <v>96</v>
      </c>
    </row>
    <row r="1637" spans="1:13">
      <c r="A1637" t="s">
        <v>19490</v>
      </c>
      <c r="B1637">
        <v>6117</v>
      </c>
      <c r="C1637" s="37">
        <v>241774525454</v>
      </c>
      <c r="D1637" t="str">
        <f t="shared" si="25"/>
        <v>'241774525454',</v>
      </c>
      <c r="E1637" t="s">
        <v>51</v>
      </c>
      <c r="F1637" t="s">
        <v>8735</v>
      </c>
      <c r="G1637" t="str">
        <f>CONCATENATE("'",Tabla6[[#This Row],[Public ID]],"',")</f>
        <v>'inv_92gcY6qgZpYBUKFvRxkBnu',</v>
      </c>
      <c r="H1637" t="s">
        <v>9</v>
      </c>
      <c r="I1637">
        <v>30</v>
      </c>
      <c r="J1637" s="39" t="s">
        <v>8736</v>
      </c>
      <c r="K1637" t="s">
        <v>24</v>
      </c>
      <c r="L1637" s="26">
        <v>45467</v>
      </c>
      <c r="M1637" t="s">
        <v>27</v>
      </c>
    </row>
    <row r="1638" spans="1:13">
      <c r="A1638" t="s">
        <v>19490</v>
      </c>
      <c r="B1638">
        <v>6117</v>
      </c>
      <c r="C1638" s="37">
        <v>241774555635</v>
      </c>
      <c r="D1638" t="str">
        <f t="shared" si="25"/>
        <v>'241774555635',</v>
      </c>
      <c r="E1638" t="s">
        <v>51</v>
      </c>
      <c r="F1638" t="s">
        <v>8737</v>
      </c>
      <c r="G1638" t="str">
        <f>CONCATENATE("'",Tabla6[[#This Row],[Public ID]],"',")</f>
        <v>'inv_4rRuYahV7wG6SouxqiiqHb',</v>
      </c>
      <c r="H1638" t="s">
        <v>9</v>
      </c>
      <c r="I1638">
        <v>30</v>
      </c>
      <c r="J1638" s="39" t="s">
        <v>8738</v>
      </c>
      <c r="K1638" t="s">
        <v>24</v>
      </c>
      <c r="L1638" s="26">
        <v>45468</v>
      </c>
      <c r="M1638" t="s">
        <v>27</v>
      </c>
    </row>
    <row r="1639" spans="1:13">
      <c r="A1639" t="s">
        <v>19490</v>
      </c>
      <c r="B1639">
        <v>6117</v>
      </c>
      <c r="C1639" s="37">
        <v>241774555684</v>
      </c>
      <c r="D1639" t="str">
        <f t="shared" si="25"/>
        <v>'241774555684',</v>
      </c>
      <c r="E1639" t="s">
        <v>51</v>
      </c>
      <c r="F1639" t="s">
        <v>8739</v>
      </c>
      <c r="G1639" t="str">
        <f>CONCATENATE("'",Tabla6[[#This Row],[Public ID]],"',")</f>
        <v>'inv_m64XvXtAguzN82A5pcjWuz',</v>
      </c>
      <c r="H1639" t="s">
        <v>9</v>
      </c>
      <c r="I1639">
        <v>100</v>
      </c>
      <c r="J1639" s="39" t="s">
        <v>8740</v>
      </c>
      <c r="K1639" t="s">
        <v>24</v>
      </c>
      <c r="L1639" s="26">
        <v>45468</v>
      </c>
      <c r="M1639" t="s">
        <v>484</v>
      </c>
    </row>
    <row r="1640" spans="1:13">
      <c r="A1640" t="s">
        <v>19490</v>
      </c>
      <c r="B1640">
        <v>6117</v>
      </c>
      <c r="C1640" s="37">
        <v>241774611886</v>
      </c>
      <c r="D1640" t="str">
        <f t="shared" si="25"/>
        <v>'241774611886',</v>
      </c>
      <c r="E1640" t="s">
        <v>51</v>
      </c>
      <c r="F1640" t="s">
        <v>8741</v>
      </c>
      <c r="G1640" t="str">
        <f>CONCATENATE("'",Tabla6[[#This Row],[Public ID]],"',")</f>
        <v>'inv_D9FyGzFdhTndM7nWJyZbgV',</v>
      </c>
      <c r="H1640" t="s">
        <v>9</v>
      </c>
      <c r="I1640">
        <v>30</v>
      </c>
      <c r="J1640" s="39" t="s">
        <v>8742</v>
      </c>
      <c r="K1640" t="s">
        <v>24</v>
      </c>
      <c r="L1640" s="26">
        <v>45468</v>
      </c>
      <c r="M1640" t="s">
        <v>48</v>
      </c>
    </row>
    <row r="1641" spans="1:13">
      <c r="A1641" t="s">
        <v>19490</v>
      </c>
      <c r="B1641">
        <v>6117</v>
      </c>
      <c r="C1641" s="37">
        <v>241774796202</v>
      </c>
      <c r="D1641" t="str">
        <f t="shared" si="25"/>
        <v>'241774796202',</v>
      </c>
      <c r="E1641" t="s">
        <v>51</v>
      </c>
      <c r="F1641" t="s">
        <v>8743</v>
      </c>
      <c r="G1641" t="str">
        <f>CONCATENATE("'",Tabla6[[#This Row],[Public ID]],"',")</f>
        <v>'inv_PsbtwzKK9ahkVUYD7M3W99',</v>
      </c>
      <c r="H1641" t="s">
        <v>9</v>
      </c>
      <c r="I1641">
        <v>30</v>
      </c>
      <c r="J1641" s="39" t="s">
        <v>8744</v>
      </c>
      <c r="K1641" t="s">
        <v>24</v>
      </c>
      <c r="L1641" s="26">
        <v>45468</v>
      </c>
      <c r="M1641" t="s">
        <v>96</v>
      </c>
    </row>
    <row r="1642" spans="1:13">
      <c r="A1642" t="s">
        <v>19490</v>
      </c>
      <c r="B1642">
        <v>6117</v>
      </c>
      <c r="C1642" s="37">
        <v>241774861866</v>
      </c>
      <c r="D1642" t="str">
        <f t="shared" si="25"/>
        <v>'241774861866',</v>
      </c>
      <c r="E1642" t="s">
        <v>51</v>
      </c>
      <c r="F1642" t="s">
        <v>8745</v>
      </c>
      <c r="G1642" t="str">
        <f>CONCATENATE("'",Tabla6[[#This Row],[Public ID]],"',")</f>
        <v>'inv_nLoGdHX4tcwSuzdg8jpuna',</v>
      </c>
      <c r="H1642" t="s">
        <v>9</v>
      </c>
      <c r="I1642">
        <v>20</v>
      </c>
      <c r="J1642" s="39" t="s">
        <v>8746</v>
      </c>
      <c r="K1642" t="s">
        <v>24</v>
      </c>
      <c r="L1642" s="26">
        <v>45468</v>
      </c>
      <c r="M1642" t="s">
        <v>30</v>
      </c>
    </row>
    <row r="1643" spans="1:13">
      <c r="A1643" t="s">
        <v>19490</v>
      </c>
      <c r="B1643">
        <v>6117</v>
      </c>
      <c r="C1643" s="37">
        <v>241774930388</v>
      </c>
      <c r="D1643" t="str">
        <f t="shared" si="25"/>
        <v>'241774930388',</v>
      </c>
      <c r="E1643" t="s">
        <v>51</v>
      </c>
      <c r="F1643" t="s">
        <v>8747</v>
      </c>
      <c r="G1643" t="str">
        <f>CONCATENATE("'",Tabla6[[#This Row],[Public ID]],"',")</f>
        <v>'inv_MqU3rpXNmykp74gWPTGfwq',</v>
      </c>
      <c r="H1643" t="s">
        <v>9</v>
      </c>
      <c r="I1643">
        <v>375</v>
      </c>
      <c r="J1643" s="39" t="s">
        <v>8748</v>
      </c>
      <c r="K1643" t="s">
        <v>24</v>
      </c>
      <c r="L1643" s="26">
        <v>45468</v>
      </c>
      <c r="M1643" t="s">
        <v>27</v>
      </c>
    </row>
    <row r="1644" spans="1:13">
      <c r="A1644" t="s">
        <v>19490</v>
      </c>
      <c r="B1644">
        <v>6117</v>
      </c>
      <c r="C1644" s="37">
        <v>241775146159</v>
      </c>
      <c r="D1644" t="str">
        <f t="shared" si="25"/>
        <v>'241775146159',</v>
      </c>
      <c r="E1644" t="s">
        <v>51</v>
      </c>
      <c r="F1644" t="s">
        <v>8749</v>
      </c>
      <c r="G1644" t="str">
        <f>CONCATENATE("'",Tabla6[[#This Row],[Public ID]],"',")</f>
        <v>'inv_ehNVC8qvJEo5NgFevZX87s',</v>
      </c>
      <c r="H1644" t="s">
        <v>9</v>
      </c>
      <c r="I1644">
        <v>100</v>
      </c>
      <c r="J1644" s="39" t="s">
        <v>8750</v>
      </c>
      <c r="K1644" t="s">
        <v>24</v>
      </c>
      <c r="L1644" s="26">
        <v>45468</v>
      </c>
      <c r="M1644" t="s">
        <v>484</v>
      </c>
    </row>
    <row r="1645" spans="1:13">
      <c r="A1645" t="s">
        <v>19490</v>
      </c>
      <c r="B1645">
        <v>6117</v>
      </c>
      <c r="C1645" s="37">
        <v>241775243068</v>
      </c>
      <c r="D1645" t="str">
        <f t="shared" si="25"/>
        <v>'241775243068',</v>
      </c>
      <c r="E1645" t="s">
        <v>51</v>
      </c>
      <c r="F1645" t="s">
        <v>8751</v>
      </c>
      <c r="G1645" t="str">
        <f>CONCATENATE("'",Tabla6[[#This Row],[Public ID]],"',")</f>
        <v>'inv_6FoMv5V5mpohBBP64F8xQG',</v>
      </c>
      <c r="H1645" t="s">
        <v>9</v>
      </c>
      <c r="I1645">
        <v>20</v>
      </c>
      <c r="J1645" s="39" t="s">
        <v>8752</v>
      </c>
      <c r="K1645" t="s">
        <v>24</v>
      </c>
      <c r="L1645" s="26">
        <v>45468</v>
      </c>
      <c r="M1645" t="s">
        <v>96</v>
      </c>
    </row>
    <row r="1646" spans="1:13">
      <c r="A1646" t="s">
        <v>19490</v>
      </c>
      <c r="B1646">
        <v>6117</v>
      </c>
      <c r="C1646" s="37">
        <v>241775259174</v>
      </c>
      <c r="D1646" t="str">
        <f t="shared" si="25"/>
        <v>'241775259174',</v>
      </c>
      <c r="E1646" t="s">
        <v>51</v>
      </c>
      <c r="F1646" t="s">
        <v>8753</v>
      </c>
      <c r="G1646" t="str">
        <f>CONCATENATE("'",Tabla6[[#This Row],[Public ID]],"',")</f>
        <v>'inv_ieNWGBC64sae28bR56ij62',</v>
      </c>
      <c r="H1646" t="s">
        <v>9</v>
      </c>
      <c r="I1646">
        <v>20</v>
      </c>
      <c r="J1646" s="39" t="s">
        <v>8754</v>
      </c>
      <c r="K1646" t="s">
        <v>24</v>
      </c>
      <c r="L1646" s="26">
        <v>45468</v>
      </c>
      <c r="M1646" t="s">
        <v>96</v>
      </c>
    </row>
    <row r="1647" spans="1:13">
      <c r="A1647" t="s">
        <v>19490</v>
      </c>
      <c r="B1647">
        <v>6117</v>
      </c>
      <c r="C1647" s="37">
        <v>241775308216</v>
      </c>
      <c r="D1647" t="str">
        <f t="shared" si="25"/>
        <v>'241775308216',</v>
      </c>
      <c r="E1647" t="s">
        <v>51</v>
      </c>
      <c r="F1647" t="s">
        <v>8755</v>
      </c>
      <c r="G1647" t="str">
        <f>CONCATENATE("'",Tabla6[[#This Row],[Public ID]],"',")</f>
        <v>'inv_B5vHG3DjYpZ58HwP4XBsh4',</v>
      </c>
      <c r="H1647" t="s">
        <v>9</v>
      </c>
      <c r="I1647">
        <v>30</v>
      </c>
      <c r="J1647" s="39" t="s">
        <v>8756</v>
      </c>
      <c r="K1647" t="s">
        <v>24</v>
      </c>
      <c r="L1647" s="26">
        <v>45468</v>
      </c>
      <c r="M1647" t="s">
        <v>30</v>
      </c>
    </row>
    <row r="1648" spans="1:13">
      <c r="A1648" t="s">
        <v>19490</v>
      </c>
      <c r="B1648">
        <v>6144</v>
      </c>
      <c r="C1648" s="37">
        <v>241311127209</v>
      </c>
      <c r="D1648" t="str">
        <f t="shared" si="25"/>
        <v>'241311127209',</v>
      </c>
      <c r="E1648" t="s">
        <v>118</v>
      </c>
      <c r="F1648" t="s">
        <v>8757</v>
      </c>
      <c r="G1648" t="str">
        <f>CONCATENATE("'",Tabla6[[#This Row],[Public ID]],"',")</f>
        <v>'inv_RKvrTSaK6CATyKvEgUwGeP',</v>
      </c>
      <c r="H1648" t="s">
        <v>9</v>
      </c>
      <c r="I1648">
        <v>80</v>
      </c>
      <c r="J1648" s="39" t="s">
        <v>8758</v>
      </c>
      <c r="K1648" t="s">
        <v>24</v>
      </c>
      <c r="L1648" s="26">
        <v>45469</v>
      </c>
      <c r="M1648" t="s">
        <v>1512</v>
      </c>
    </row>
    <row r="1649" spans="1:13">
      <c r="A1649" t="s">
        <v>19490</v>
      </c>
      <c r="B1649">
        <v>6144</v>
      </c>
      <c r="C1649" s="37">
        <v>241742241416</v>
      </c>
      <c r="D1649" t="str">
        <f t="shared" si="25"/>
        <v>'241742241416',</v>
      </c>
      <c r="E1649" t="s">
        <v>21</v>
      </c>
      <c r="F1649" t="s">
        <v>8759</v>
      </c>
      <c r="G1649" t="str">
        <f>CONCATENATE("'",Tabla6[[#This Row],[Public ID]],"',")</f>
        <v>'inv_XvskwJvn9CRHwyr9rGHo4Z',</v>
      </c>
      <c r="H1649" t="s">
        <v>9</v>
      </c>
      <c r="I1649">
        <v>230</v>
      </c>
      <c r="J1649" s="39" t="s">
        <v>8760</v>
      </c>
      <c r="K1649" t="s">
        <v>24</v>
      </c>
      <c r="L1649" s="26">
        <v>45469</v>
      </c>
      <c r="M1649" t="s">
        <v>8761</v>
      </c>
    </row>
    <row r="1650" spans="1:13">
      <c r="A1650" t="s">
        <v>19490</v>
      </c>
      <c r="B1650">
        <v>6144</v>
      </c>
      <c r="C1650" s="37">
        <v>241764193013</v>
      </c>
      <c r="D1650" t="str">
        <f t="shared" si="25"/>
        <v>'241764193013',</v>
      </c>
      <c r="E1650" t="s">
        <v>21</v>
      </c>
      <c r="F1650" t="s">
        <v>8762</v>
      </c>
      <c r="G1650" t="str">
        <f>CONCATENATE("'",Tabla6[[#This Row],[Public ID]],"',")</f>
        <v>'inv_T3CdL4yKGbKuGuQHuLnANv',</v>
      </c>
      <c r="H1650" t="s">
        <v>9</v>
      </c>
      <c r="I1650">
        <v>198.33</v>
      </c>
      <c r="J1650" s="39" t="s">
        <v>8763</v>
      </c>
      <c r="K1650" t="s">
        <v>24</v>
      </c>
      <c r="L1650" s="26">
        <v>45469</v>
      </c>
      <c r="M1650" t="s">
        <v>8764</v>
      </c>
    </row>
    <row r="1651" spans="1:13">
      <c r="A1651" t="s">
        <v>19490</v>
      </c>
      <c r="B1651">
        <v>6144</v>
      </c>
      <c r="C1651" s="37">
        <v>241764194937</v>
      </c>
      <c r="D1651" t="str">
        <f t="shared" si="25"/>
        <v>'241764194937',</v>
      </c>
      <c r="E1651" t="s">
        <v>21</v>
      </c>
      <c r="F1651" t="s">
        <v>8765</v>
      </c>
      <c r="G1651" t="str">
        <f>CONCATENATE("'",Tabla6[[#This Row],[Public ID]],"',")</f>
        <v>'inv_gWq4PNczBBwXurENZuhtfE',</v>
      </c>
      <c r="H1651" t="s">
        <v>9</v>
      </c>
      <c r="I1651">
        <v>220.15</v>
      </c>
      <c r="J1651" s="39" t="s">
        <v>8766</v>
      </c>
      <c r="K1651" t="s">
        <v>24</v>
      </c>
      <c r="L1651" s="26">
        <v>45469</v>
      </c>
      <c r="M1651" t="s">
        <v>8764</v>
      </c>
    </row>
    <row r="1652" spans="1:13">
      <c r="A1652" t="s">
        <v>19490</v>
      </c>
      <c r="B1652">
        <v>6144</v>
      </c>
      <c r="C1652" s="37">
        <v>241785923084</v>
      </c>
      <c r="D1652" t="str">
        <f t="shared" si="25"/>
        <v>'241785923084',</v>
      </c>
      <c r="E1652" t="s">
        <v>51</v>
      </c>
      <c r="F1652" t="s">
        <v>8767</v>
      </c>
      <c r="G1652" t="str">
        <f>CONCATENATE("'",Tabla6[[#This Row],[Public ID]],"',")</f>
        <v>'inv_KoVrKkPUkMFfmjBfLzTnuj',</v>
      </c>
      <c r="H1652" t="s">
        <v>9</v>
      </c>
      <c r="I1652">
        <v>4</v>
      </c>
      <c r="J1652" s="39" t="s">
        <v>8768</v>
      </c>
      <c r="K1652" t="s">
        <v>24</v>
      </c>
      <c r="L1652" s="26">
        <v>45469</v>
      </c>
      <c r="M1652" t="s">
        <v>484</v>
      </c>
    </row>
    <row r="1653" spans="1:13">
      <c r="A1653" t="s">
        <v>19490</v>
      </c>
      <c r="B1653">
        <v>6144</v>
      </c>
      <c r="C1653" s="37">
        <v>241785924219</v>
      </c>
      <c r="D1653" t="str">
        <f t="shared" si="25"/>
        <v>'241785924219',</v>
      </c>
      <c r="E1653" t="s">
        <v>21</v>
      </c>
      <c r="F1653" t="s">
        <v>8769</v>
      </c>
      <c r="G1653" t="str">
        <f>CONCATENATE("'",Tabla6[[#This Row],[Public ID]],"',")</f>
        <v>'inv_RuGReVQNXeqxcsHUFaNpMo',</v>
      </c>
      <c r="H1653" t="s">
        <v>9</v>
      </c>
      <c r="I1653">
        <v>285</v>
      </c>
      <c r="J1653" s="39" t="s">
        <v>8770</v>
      </c>
      <c r="K1653" t="s">
        <v>24</v>
      </c>
      <c r="L1653" s="26">
        <v>45469</v>
      </c>
      <c r="M1653" t="s">
        <v>66</v>
      </c>
    </row>
    <row r="1654" spans="1:13">
      <c r="A1654" t="s">
        <v>19490</v>
      </c>
      <c r="B1654">
        <v>6144</v>
      </c>
      <c r="C1654" s="37">
        <v>241785969731</v>
      </c>
      <c r="D1654" t="str">
        <f t="shared" si="25"/>
        <v>'241785969731',</v>
      </c>
      <c r="E1654" t="s">
        <v>51</v>
      </c>
      <c r="F1654" t="s">
        <v>8771</v>
      </c>
      <c r="G1654" t="str">
        <f>CONCATENATE("'",Tabla6[[#This Row],[Public ID]],"',")</f>
        <v>'inv_dyeEmhyoKmrUPkKxQRKPS4',</v>
      </c>
      <c r="H1654" t="s">
        <v>9</v>
      </c>
      <c r="I1654">
        <v>100</v>
      </c>
      <c r="J1654" s="39" t="s">
        <v>8772</v>
      </c>
      <c r="K1654" t="s">
        <v>24</v>
      </c>
      <c r="L1654" s="26">
        <v>45469</v>
      </c>
      <c r="M1654" t="s">
        <v>30</v>
      </c>
    </row>
    <row r="1655" spans="1:13">
      <c r="A1655" t="s">
        <v>19490</v>
      </c>
      <c r="B1655">
        <v>6144</v>
      </c>
      <c r="C1655" s="37">
        <v>241786030816</v>
      </c>
      <c r="D1655" t="str">
        <f t="shared" si="25"/>
        <v>'241786030816',</v>
      </c>
      <c r="E1655" t="s">
        <v>51</v>
      </c>
      <c r="F1655" t="s">
        <v>8773</v>
      </c>
      <c r="G1655" t="str">
        <f>CONCATENATE("'",Tabla6[[#This Row],[Public ID]],"',")</f>
        <v>'inv_Kia586G3uQYf7bPTXT5H37',</v>
      </c>
      <c r="H1655" t="s">
        <v>9</v>
      </c>
      <c r="I1655">
        <v>20</v>
      </c>
      <c r="J1655" s="39" t="s">
        <v>8774</v>
      </c>
      <c r="K1655" t="s">
        <v>24</v>
      </c>
      <c r="L1655" s="26">
        <v>45469</v>
      </c>
      <c r="M1655" t="s">
        <v>30</v>
      </c>
    </row>
    <row r="1656" spans="1:13">
      <c r="A1656" t="s">
        <v>19490</v>
      </c>
      <c r="B1656">
        <v>6144</v>
      </c>
      <c r="C1656" s="37">
        <v>241786090531</v>
      </c>
      <c r="D1656" t="str">
        <f t="shared" si="25"/>
        <v>'241786090531',</v>
      </c>
      <c r="E1656" t="s">
        <v>51</v>
      </c>
      <c r="F1656" t="s">
        <v>8775</v>
      </c>
      <c r="G1656" t="str">
        <f>CONCATENATE("'",Tabla6[[#This Row],[Public ID]],"',")</f>
        <v>'inv_YymJqur8BmcqbTxYepCg9k',</v>
      </c>
      <c r="H1656" t="s">
        <v>9</v>
      </c>
      <c r="I1656">
        <v>1750</v>
      </c>
      <c r="J1656" s="39" t="s">
        <v>8776</v>
      </c>
      <c r="K1656" t="s">
        <v>24</v>
      </c>
      <c r="L1656" s="26">
        <v>45469</v>
      </c>
      <c r="M1656" t="s">
        <v>64</v>
      </c>
    </row>
    <row r="1657" spans="1:13">
      <c r="A1657" t="s">
        <v>19490</v>
      </c>
      <c r="B1657">
        <v>6144</v>
      </c>
      <c r="C1657" s="37">
        <v>241786183742</v>
      </c>
      <c r="D1657" t="str">
        <f t="shared" si="25"/>
        <v>'241786183742',</v>
      </c>
      <c r="E1657" t="s">
        <v>51</v>
      </c>
      <c r="F1657" t="s">
        <v>8777</v>
      </c>
      <c r="G1657" t="str">
        <f>CONCATENATE("'",Tabla6[[#This Row],[Public ID]],"',")</f>
        <v>'inv_9Vzaf586BieRHiGhTgWsS5',</v>
      </c>
      <c r="H1657" t="s">
        <v>9</v>
      </c>
      <c r="I1657">
        <v>48</v>
      </c>
      <c r="J1657" s="39" t="s">
        <v>8778</v>
      </c>
      <c r="K1657" t="s">
        <v>24</v>
      </c>
      <c r="L1657" s="26">
        <v>45469</v>
      </c>
      <c r="M1657" t="s">
        <v>98</v>
      </c>
    </row>
    <row r="1658" spans="1:13">
      <c r="A1658" t="s">
        <v>19490</v>
      </c>
      <c r="B1658">
        <v>6144</v>
      </c>
      <c r="C1658" s="37">
        <v>241786294625</v>
      </c>
      <c r="D1658" t="str">
        <f t="shared" si="25"/>
        <v>'241786294625',</v>
      </c>
      <c r="E1658" t="s">
        <v>21</v>
      </c>
      <c r="F1658" t="s">
        <v>8779</v>
      </c>
      <c r="G1658" t="str">
        <f>CONCATENATE("'",Tabla6[[#This Row],[Public ID]],"',")</f>
        <v>'inv_9GdwvVP4Eg2PnNWeFGSKhH',</v>
      </c>
      <c r="H1658" t="s">
        <v>9</v>
      </c>
      <c r="I1658">
        <v>20</v>
      </c>
      <c r="J1658" s="39" t="s">
        <v>8780</v>
      </c>
      <c r="K1658" t="s">
        <v>24</v>
      </c>
      <c r="L1658" s="26">
        <v>45469</v>
      </c>
      <c r="M1658" t="s">
        <v>96</v>
      </c>
    </row>
    <row r="1659" spans="1:13">
      <c r="A1659" t="s">
        <v>19490</v>
      </c>
      <c r="B1659">
        <v>6144</v>
      </c>
      <c r="C1659" s="37">
        <v>241786406245</v>
      </c>
      <c r="D1659" t="str">
        <f t="shared" si="25"/>
        <v>'241786406245',</v>
      </c>
      <c r="E1659" t="s">
        <v>21</v>
      </c>
      <c r="F1659" t="s">
        <v>8781</v>
      </c>
      <c r="G1659" t="str">
        <f>CONCATENATE("'",Tabla6[[#This Row],[Public ID]],"',")</f>
        <v>'inv_9b8Ggk86kNgWXGfCDbhEmt',</v>
      </c>
      <c r="H1659" t="s">
        <v>9</v>
      </c>
      <c r="I1659">
        <v>30</v>
      </c>
      <c r="J1659" s="39" t="s">
        <v>8782</v>
      </c>
      <c r="K1659" t="s">
        <v>24</v>
      </c>
      <c r="L1659" s="26">
        <v>45469</v>
      </c>
      <c r="M1659" t="s">
        <v>96</v>
      </c>
    </row>
    <row r="1660" spans="1:13">
      <c r="A1660" t="s">
        <v>19490</v>
      </c>
      <c r="B1660">
        <v>6144</v>
      </c>
      <c r="C1660" s="37">
        <v>241786446612</v>
      </c>
      <c r="D1660" t="str">
        <f t="shared" si="25"/>
        <v>'241786446612',</v>
      </c>
      <c r="E1660" t="s">
        <v>21</v>
      </c>
      <c r="F1660" t="s">
        <v>8783</v>
      </c>
      <c r="G1660" t="str">
        <f>CONCATENATE("'",Tabla6[[#This Row],[Public ID]],"',")</f>
        <v>'inv_FaXtrph5PSBLo4trgyJUke',</v>
      </c>
      <c r="H1660" t="s">
        <v>9</v>
      </c>
      <c r="I1660">
        <v>200</v>
      </c>
      <c r="J1660" s="39" t="s">
        <v>8784</v>
      </c>
      <c r="K1660" t="s">
        <v>24</v>
      </c>
      <c r="L1660" s="26">
        <v>45469</v>
      </c>
      <c r="M1660" t="s">
        <v>96</v>
      </c>
    </row>
    <row r="1661" spans="1:13">
      <c r="A1661" t="s">
        <v>19490</v>
      </c>
      <c r="B1661">
        <v>6144</v>
      </c>
      <c r="C1661" s="37">
        <v>241786486813</v>
      </c>
      <c r="D1661" t="str">
        <f t="shared" si="25"/>
        <v>'241786486813',</v>
      </c>
      <c r="E1661" t="s">
        <v>21</v>
      </c>
      <c r="F1661" t="s">
        <v>8785</v>
      </c>
      <c r="G1661" t="str">
        <f>CONCATENATE("'",Tabla6[[#This Row],[Public ID]],"',")</f>
        <v>'inv_fL9Jfx9KrnLwY4NbtPa5Ko',</v>
      </c>
      <c r="H1661" t="s">
        <v>9</v>
      </c>
      <c r="I1661">
        <v>138</v>
      </c>
      <c r="J1661" s="39" t="s">
        <v>8786</v>
      </c>
      <c r="K1661" t="s">
        <v>24</v>
      </c>
      <c r="L1661" s="26">
        <v>45469</v>
      </c>
      <c r="M1661" t="s">
        <v>96</v>
      </c>
    </row>
    <row r="1662" spans="1:13">
      <c r="A1662" t="s">
        <v>19490</v>
      </c>
      <c r="B1662">
        <v>6144</v>
      </c>
      <c r="C1662" s="37">
        <v>241786568908</v>
      </c>
      <c r="D1662" t="str">
        <f t="shared" si="25"/>
        <v>'241786568908',</v>
      </c>
      <c r="E1662" t="s">
        <v>21</v>
      </c>
      <c r="F1662" t="s">
        <v>8787</v>
      </c>
      <c r="G1662" t="str">
        <f>CONCATENATE("'",Tabla6[[#This Row],[Public ID]],"',")</f>
        <v>'inv_hPuMSUWiPswSc2oCBfGZRF',</v>
      </c>
      <c r="H1662" t="s">
        <v>9</v>
      </c>
      <c r="I1662">
        <v>80</v>
      </c>
      <c r="J1662" s="39" t="s">
        <v>8788</v>
      </c>
      <c r="K1662" t="s">
        <v>24</v>
      </c>
      <c r="L1662" s="26">
        <v>45469</v>
      </c>
      <c r="M1662" t="s">
        <v>66</v>
      </c>
    </row>
    <row r="1663" spans="1:13">
      <c r="A1663" t="s">
        <v>19490</v>
      </c>
      <c r="B1663">
        <v>6169</v>
      </c>
      <c r="C1663" s="37">
        <v>240186013454</v>
      </c>
      <c r="D1663" t="str">
        <f t="shared" si="25"/>
        <v>'240186013454',</v>
      </c>
      <c r="E1663" t="s">
        <v>21</v>
      </c>
      <c r="F1663" t="s">
        <v>8789</v>
      </c>
      <c r="G1663" t="str">
        <f>CONCATENATE("'",Tabla6[[#This Row],[Public ID]],"',")</f>
        <v>'inv_HFqZCiLmuEM38RuiYofeLd',</v>
      </c>
      <c r="H1663" t="s">
        <v>9</v>
      </c>
      <c r="I1663">
        <v>587.95000000000005</v>
      </c>
      <c r="J1663" s="39">
        <v>6028474</v>
      </c>
      <c r="K1663" t="s">
        <v>24</v>
      </c>
      <c r="L1663" s="26">
        <v>45470</v>
      </c>
      <c r="M1663" t="s">
        <v>439</v>
      </c>
    </row>
    <row r="1664" spans="1:13">
      <c r="A1664" t="s">
        <v>19490</v>
      </c>
      <c r="B1664">
        <v>6169</v>
      </c>
      <c r="C1664" s="37">
        <v>241150253756</v>
      </c>
      <c r="D1664" t="str">
        <f t="shared" si="25"/>
        <v>'241150253756',</v>
      </c>
      <c r="E1664" t="s">
        <v>118</v>
      </c>
      <c r="F1664" t="s">
        <v>8790</v>
      </c>
      <c r="G1664" t="str">
        <f>CONCATENATE("'",Tabla6[[#This Row],[Public ID]],"',")</f>
        <v>'inv_NryEcYHU89YFkjycZpYxTd',</v>
      </c>
      <c r="H1664" t="s">
        <v>109</v>
      </c>
      <c r="I1664">
        <v>20</v>
      </c>
      <c r="J1664" s="39">
        <v>1561173</v>
      </c>
      <c r="K1664" t="s">
        <v>24</v>
      </c>
      <c r="L1664" s="26">
        <v>45470</v>
      </c>
      <c r="M1664" t="s">
        <v>107</v>
      </c>
    </row>
    <row r="1665" spans="1:13">
      <c r="A1665" t="s">
        <v>19490</v>
      </c>
      <c r="B1665">
        <v>6169</v>
      </c>
      <c r="C1665" s="37">
        <v>241796768894</v>
      </c>
      <c r="D1665" t="str">
        <f t="shared" si="25"/>
        <v>'241796768894',</v>
      </c>
      <c r="E1665" t="s">
        <v>51</v>
      </c>
      <c r="F1665" t="s">
        <v>8791</v>
      </c>
      <c r="G1665" t="str">
        <f>CONCATENATE("'",Tabla6[[#This Row],[Public ID]],"',")</f>
        <v>'inv_aAb63fEBsmrajgzXD5eiKJ',</v>
      </c>
      <c r="H1665" t="s">
        <v>9</v>
      </c>
      <c r="I1665">
        <v>30</v>
      </c>
      <c r="J1665" s="39">
        <v>447586</v>
      </c>
      <c r="K1665" t="s">
        <v>24</v>
      </c>
      <c r="L1665" s="26">
        <v>45470</v>
      </c>
      <c r="M1665" t="s">
        <v>27</v>
      </c>
    </row>
    <row r="1666" spans="1:13">
      <c r="A1666" t="s">
        <v>19490</v>
      </c>
      <c r="B1666">
        <v>6169</v>
      </c>
      <c r="C1666" s="37">
        <v>241796785705</v>
      </c>
      <c r="D1666" t="str">
        <f t="shared" ref="D1666:D1729" si="26">CONCATENATE("'",C1666,"',")</f>
        <v>'241796785705',</v>
      </c>
      <c r="E1666" t="s">
        <v>850</v>
      </c>
      <c r="F1666" t="s">
        <v>8792</v>
      </c>
      <c r="G1666" t="str">
        <f>CONCATENATE("'",Tabla6[[#This Row],[Public ID]],"',")</f>
        <v>'inv_KBU5pMcTCKCS63hqQ5GRRa',</v>
      </c>
      <c r="H1666" t="s">
        <v>9</v>
      </c>
      <c r="I1666">
        <v>88.8</v>
      </c>
      <c r="J1666" s="39">
        <v>4131820</v>
      </c>
      <c r="K1666" t="s">
        <v>24</v>
      </c>
      <c r="L1666" s="26">
        <v>45470</v>
      </c>
      <c r="M1666" t="s">
        <v>27</v>
      </c>
    </row>
    <row r="1667" spans="1:13">
      <c r="A1667" t="s">
        <v>19490</v>
      </c>
      <c r="B1667">
        <v>6169</v>
      </c>
      <c r="C1667" s="37">
        <v>241797189436</v>
      </c>
      <c r="D1667" t="str">
        <f t="shared" si="26"/>
        <v>'241797189436',</v>
      </c>
      <c r="E1667" t="s">
        <v>850</v>
      </c>
      <c r="F1667" t="s">
        <v>8793</v>
      </c>
      <c r="G1667" t="str">
        <f>CONCATENATE("'",Tabla6[[#This Row],[Public ID]],"',")</f>
        <v>'inv_3BpPJnw8HXRLKRhtVcoHYr',</v>
      </c>
      <c r="H1667" t="s">
        <v>9</v>
      </c>
      <c r="I1667">
        <v>20</v>
      </c>
      <c r="J1667" s="39">
        <v>1025075</v>
      </c>
      <c r="K1667" t="s">
        <v>24</v>
      </c>
      <c r="L1667" s="26">
        <v>45470</v>
      </c>
      <c r="M1667" t="s">
        <v>96</v>
      </c>
    </row>
    <row r="1668" spans="1:13">
      <c r="A1668" t="s">
        <v>19490</v>
      </c>
      <c r="B1668">
        <v>6169</v>
      </c>
      <c r="C1668" s="37">
        <v>241807609862</v>
      </c>
      <c r="D1668" t="str">
        <f t="shared" si="26"/>
        <v>'241807609862',</v>
      </c>
      <c r="E1668" t="s">
        <v>850</v>
      </c>
      <c r="F1668" t="s">
        <v>8794</v>
      </c>
      <c r="G1668" t="str">
        <f>CONCATENATE("'",Tabla6[[#This Row],[Public ID]],"',")</f>
        <v>'inv_PopiHP5fAGwZFuL6PKD5ur',</v>
      </c>
      <c r="H1668" t="s">
        <v>9</v>
      </c>
      <c r="I1668">
        <v>20</v>
      </c>
      <c r="J1668" s="39">
        <v>3837334</v>
      </c>
      <c r="K1668" t="s">
        <v>24</v>
      </c>
      <c r="L1668" s="26">
        <v>45470</v>
      </c>
      <c r="M1668" t="s">
        <v>96</v>
      </c>
    </row>
    <row r="1669" spans="1:13" ht="15.75">
      <c r="A1669" t="s">
        <v>19490</v>
      </c>
      <c r="B1669">
        <v>6232</v>
      </c>
      <c r="C1669" s="36">
        <v>241829986505</v>
      </c>
      <c r="D1669" t="str">
        <f t="shared" si="26"/>
        <v>'241829986505',</v>
      </c>
      <c r="E1669" t="s">
        <v>850</v>
      </c>
      <c r="F1669" t="s">
        <v>8795</v>
      </c>
      <c r="G1669" t="str">
        <f>CONCATENATE("'",Tabla6[[#This Row],[Public ID]],"',")</f>
        <v>'inv_HAcQVd6XEpBnbxiVY2nMup',</v>
      </c>
      <c r="H1669" t="s">
        <v>9</v>
      </c>
      <c r="I1669" s="258">
        <v>9.99</v>
      </c>
      <c r="J1669" s="39" t="s">
        <v>8796</v>
      </c>
      <c r="K1669" t="s">
        <v>24</v>
      </c>
      <c r="L1669" s="26">
        <v>45473</v>
      </c>
      <c r="M1669" t="s">
        <v>66</v>
      </c>
    </row>
    <row r="1670" spans="1:13">
      <c r="A1670" t="s">
        <v>19490</v>
      </c>
      <c r="B1670">
        <v>6232</v>
      </c>
      <c r="C1670" s="36">
        <v>241829955573</v>
      </c>
      <c r="D1670" t="str">
        <f t="shared" si="26"/>
        <v>'241829955573',</v>
      </c>
      <c r="E1670" t="s">
        <v>850</v>
      </c>
      <c r="F1670" t="s">
        <v>8797</v>
      </c>
      <c r="G1670" t="str">
        <f>CONCATENATE("'",Tabla6[[#This Row],[Public ID]],"',")</f>
        <v>'inv_d6W8MqUAimCrFXoNNeDwGL',</v>
      </c>
      <c r="H1670" t="s">
        <v>9</v>
      </c>
      <c r="I1670" s="28">
        <v>200</v>
      </c>
      <c r="J1670" s="39" t="s">
        <v>8798</v>
      </c>
      <c r="K1670" t="s">
        <v>24</v>
      </c>
      <c r="L1670" s="26">
        <v>45473</v>
      </c>
      <c r="M1670" t="s">
        <v>96</v>
      </c>
    </row>
    <row r="1671" spans="1:13">
      <c r="A1671" t="s">
        <v>19490</v>
      </c>
      <c r="B1671">
        <v>6232</v>
      </c>
      <c r="C1671" s="36">
        <v>241829912751</v>
      </c>
      <c r="D1671" t="str">
        <f t="shared" si="26"/>
        <v>'241829912751',</v>
      </c>
      <c r="E1671" t="s">
        <v>850</v>
      </c>
      <c r="F1671" t="s">
        <v>8799</v>
      </c>
      <c r="G1671" t="str">
        <f>CONCATENATE("'",Tabla6[[#This Row],[Public ID]],"',")</f>
        <v>'inv_H4BTiJtrourNYfBfRWnpC2',</v>
      </c>
      <c r="H1671" t="s">
        <v>9</v>
      </c>
      <c r="I1671" s="28">
        <v>65</v>
      </c>
      <c r="J1671" s="39" t="s">
        <v>8800</v>
      </c>
      <c r="K1671" t="s">
        <v>24</v>
      </c>
      <c r="L1671" s="26">
        <v>45473</v>
      </c>
      <c r="M1671" t="s">
        <v>58</v>
      </c>
    </row>
    <row r="1672" spans="1:13">
      <c r="A1672" t="s">
        <v>19490</v>
      </c>
      <c r="B1672">
        <v>6232</v>
      </c>
      <c r="C1672" s="36">
        <v>241829645199</v>
      </c>
      <c r="D1672" t="str">
        <f t="shared" si="26"/>
        <v>'241829645199',</v>
      </c>
      <c r="E1672" t="s">
        <v>850</v>
      </c>
      <c r="F1672" t="s">
        <v>8801</v>
      </c>
      <c r="G1672" t="str">
        <f>CONCATENATE("'",Tabla6[[#This Row],[Public ID]],"',")</f>
        <v>'inv_MzY73aMtzdkRrrboyzQYMy',</v>
      </c>
      <c r="H1672" t="s">
        <v>9</v>
      </c>
      <c r="I1672" s="28">
        <v>50</v>
      </c>
      <c r="J1672" s="39" t="s">
        <v>8802</v>
      </c>
      <c r="K1672" t="s">
        <v>24</v>
      </c>
      <c r="L1672" s="26">
        <v>45473</v>
      </c>
      <c r="M1672" t="s">
        <v>96</v>
      </c>
    </row>
    <row r="1673" spans="1:13">
      <c r="A1673" t="s">
        <v>19490</v>
      </c>
      <c r="B1673">
        <v>6232</v>
      </c>
      <c r="C1673" s="36">
        <v>241820201231</v>
      </c>
      <c r="D1673" t="str">
        <f t="shared" si="26"/>
        <v>'241820201231',</v>
      </c>
      <c r="E1673" t="s">
        <v>850</v>
      </c>
      <c r="F1673" t="s">
        <v>8803</v>
      </c>
      <c r="G1673" t="str">
        <f>CONCATENATE("'",Tabla6[[#This Row],[Public ID]],"',")</f>
        <v>'inv_bHzfpHE67GP4PQKVEwpaQG',</v>
      </c>
      <c r="H1673" t="s">
        <v>9</v>
      </c>
      <c r="I1673" s="28">
        <v>200</v>
      </c>
      <c r="J1673" s="39" t="s">
        <v>8804</v>
      </c>
      <c r="K1673" t="s">
        <v>24</v>
      </c>
      <c r="L1673" s="26">
        <v>45473</v>
      </c>
      <c r="M1673" t="s">
        <v>96</v>
      </c>
    </row>
    <row r="1674" spans="1:13">
      <c r="A1674" t="s">
        <v>19490</v>
      </c>
      <c r="B1674">
        <v>6232</v>
      </c>
      <c r="C1674" s="36">
        <v>241820144328</v>
      </c>
      <c r="D1674" t="str">
        <f t="shared" si="26"/>
        <v>'241820144328',</v>
      </c>
      <c r="E1674" t="s">
        <v>850</v>
      </c>
      <c r="F1674" t="s">
        <v>8805</v>
      </c>
      <c r="G1674" t="str">
        <f>CONCATENATE("'",Tabla6[[#This Row],[Public ID]],"',")</f>
        <v>'inv_kcAiATCBTWHkxopEy5jGaT',</v>
      </c>
      <c r="H1674" t="s">
        <v>9</v>
      </c>
      <c r="I1674" s="28">
        <v>80</v>
      </c>
      <c r="J1674" s="39" t="s">
        <v>8806</v>
      </c>
      <c r="K1674" t="s">
        <v>24</v>
      </c>
      <c r="L1674" s="26">
        <v>45473</v>
      </c>
      <c r="M1674" t="s">
        <v>484</v>
      </c>
    </row>
    <row r="1675" spans="1:13">
      <c r="A1675" t="s">
        <v>19490</v>
      </c>
      <c r="B1675">
        <v>6232</v>
      </c>
      <c r="C1675" s="36">
        <v>241820126554</v>
      </c>
      <c r="D1675" t="str">
        <f t="shared" si="26"/>
        <v>'241820126554',</v>
      </c>
      <c r="E1675" t="s">
        <v>850</v>
      </c>
      <c r="F1675" t="s">
        <v>8807</v>
      </c>
      <c r="G1675" t="str">
        <f>CONCATENATE("'",Tabla6[[#This Row],[Public ID]],"',")</f>
        <v>'inv_fUEDch9KEaXz2sGj396dCQ',</v>
      </c>
      <c r="H1675" t="s">
        <v>9</v>
      </c>
      <c r="I1675" s="28">
        <v>100</v>
      </c>
      <c r="J1675" s="39" t="s">
        <v>8808</v>
      </c>
      <c r="K1675" t="s">
        <v>24</v>
      </c>
      <c r="L1675" s="26">
        <v>45473</v>
      </c>
      <c r="M1675" t="s">
        <v>484</v>
      </c>
    </row>
    <row r="1676" spans="1:13">
      <c r="A1676" t="s">
        <v>19490</v>
      </c>
      <c r="B1676">
        <v>6232</v>
      </c>
      <c r="C1676" s="36">
        <v>241820007094</v>
      </c>
      <c r="D1676" t="str">
        <f t="shared" si="26"/>
        <v>'241820007094',</v>
      </c>
      <c r="E1676" t="s">
        <v>850</v>
      </c>
      <c r="F1676" t="s">
        <v>8809</v>
      </c>
      <c r="G1676" t="str">
        <f>CONCATENATE("'",Tabla6[[#This Row],[Public ID]],"',")</f>
        <v>'inv_4BebaZcVVYPssevwxcJgSq',</v>
      </c>
      <c r="H1676" t="s">
        <v>9</v>
      </c>
      <c r="I1676" s="28">
        <v>20</v>
      </c>
      <c r="J1676" s="39" t="s">
        <v>8810</v>
      </c>
      <c r="K1676" t="s">
        <v>24</v>
      </c>
      <c r="L1676" s="26">
        <v>45473</v>
      </c>
      <c r="M1676" t="s">
        <v>30</v>
      </c>
    </row>
    <row r="1677" spans="1:13">
      <c r="A1677" t="s">
        <v>19490</v>
      </c>
      <c r="B1677">
        <v>6232</v>
      </c>
      <c r="C1677" s="36">
        <v>241819361358</v>
      </c>
      <c r="D1677" t="str">
        <f t="shared" si="26"/>
        <v>'241819361358',</v>
      </c>
      <c r="E1677" t="s">
        <v>850</v>
      </c>
      <c r="F1677" t="s">
        <v>8811</v>
      </c>
      <c r="G1677" t="str">
        <f>CONCATENATE("'",Tabla6[[#This Row],[Public ID]],"',")</f>
        <v>'inv_8HhYtzrE9thMxsaBgFz9pX',</v>
      </c>
      <c r="H1677" t="s">
        <v>9</v>
      </c>
      <c r="I1677" s="28">
        <v>37</v>
      </c>
      <c r="J1677" s="39" t="s">
        <v>8812</v>
      </c>
      <c r="K1677" t="s">
        <v>24</v>
      </c>
      <c r="L1677" s="26">
        <v>45473</v>
      </c>
      <c r="M1677" t="s">
        <v>27</v>
      </c>
    </row>
    <row r="1678" spans="1:13">
      <c r="A1678" t="s">
        <v>19490</v>
      </c>
      <c r="B1678">
        <v>6232</v>
      </c>
      <c r="C1678" s="36">
        <v>241819283451</v>
      </c>
      <c r="D1678" t="str">
        <f t="shared" si="26"/>
        <v>'241819283451',</v>
      </c>
      <c r="E1678" t="s">
        <v>850</v>
      </c>
      <c r="F1678" t="s">
        <v>8813</v>
      </c>
      <c r="G1678" t="str">
        <f>CONCATENATE("'",Tabla6[[#This Row],[Public ID]],"',")</f>
        <v>'inv_4m4U83PVt2VcjyRto87m69',</v>
      </c>
      <c r="H1678" t="s">
        <v>9</v>
      </c>
      <c r="I1678" s="28">
        <v>30</v>
      </c>
      <c r="J1678" s="39" t="s">
        <v>8814</v>
      </c>
      <c r="K1678" t="s">
        <v>24</v>
      </c>
      <c r="L1678" s="26">
        <v>45473</v>
      </c>
      <c r="M1678" t="s">
        <v>96</v>
      </c>
    </row>
    <row r="1679" spans="1:13">
      <c r="A1679" t="s">
        <v>19490</v>
      </c>
      <c r="B1679">
        <v>6232</v>
      </c>
      <c r="C1679" s="36">
        <v>241819243494</v>
      </c>
      <c r="D1679" t="str">
        <f t="shared" si="26"/>
        <v>'241819243494',</v>
      </c>
      <c r="E1679" t="s">
        <v>850</v>
      </c>
      <c r="F1679" t="s">
        <v>8815</v>
      </c>
      <c r="G1679" t="str">
        <f>CONCATENATE("'",Tabla6[[#This Row],[Public ID]],"',")</f>
        <v>'inv_UcapWCphiWYEBJaRXcqj98',</v>
      </c>
      <c r="H1679" t="s">
        <v>9</v>
      </c>
      <c r="I1679" s="28">
        <v>38</v>
      </c>
      <c r="J1679" s="39" t="s">
        <v>8816</v>
      </c>
      <c r="K1679" t="s">
        <v>24</v>
      </c>
      <c r="L1679" s="26">
        <v>45473</v>
      </c>
      <c r="M1679" t="s">
        <v>30</v>
      </c>
    </row>
    <row r="1680" spans="1:13">
      <c r="A1680" t="s">
        <v>19490</v>
      </c>
      <c r="B1680">
        <v>6232</v>
      </c>
      <c r="C1680" s="36">
        <v>241819184774</v>
      </c>
      <c r="D1680" t="str">
        <f t="shared" si="26"/>
        <v>'241819184774',</v>
      </c>
      <c r="E1680" t="s">
        <v>850</v>
      </c>
      <c r="F1680" t="s">
        <v>8817</v>
      </c>
      <c r="G1680" t="str">
        <f>CONCATENATE("'",Tabla6[[#This Row],[Public ID]],"',")</f>
        <v>'inv_fkZgH6ZPMAuCpSzLGufrB4',</v>
      </c>
      <c r="H1680" t="s">
        <v>9</v>
      </c>
      <c r="I1680" s="28">
        <v>100</v>
      </c>
      <c r="J1680" s="39" t="s">
        <v>8818</v>
      </c>
      <c r="K1680" t="s">
        <v>24</v>
      </c>
      <c r="L1680" s="26">
        <v>45473</v>
      </c>
      <c r="M1680" t="s">
        <v>96</v>
      </c>
    </row>
    <row r="1681" spans="1:13">
      <c r="A1681" t="s">
        <v>19490</v>
      </c>
      <c r="B1681">
        <v>6232</v>
      </c>
      <c r="C1681" s="36">
        <v>241819135039</v>
      </c>
      <c r="D1681" t="str">
        <f t="shared" si="26"/>
        <v>'241819135039',</v>
      </c>
      <c r="E1681" t="s">
        <v>850</v>
      </c>
      <c r="F1681" t="s">
        <v>8819</v>
      </c>
      <c r="G1681" t="str">
        <f>CONCATENATE("'",Tabla6[[#This Row],[Public ID]],"',")</f>
        <v>'inv_8wuRQK4wjkDwfbMDk5DnmQ',</v>
      </c>
      <c r="H1681" t="s">
        <v>9</v>
      </c>
      <c r="I1681" s="28">
        <v>25</v>
      </c>
      <c r="J1681" s="39" t="s">
        <v>8820</v>
      </c>
      <c r="K1681" t="s">
        <v>24</v>
      </c>
      <c r="L1681" s="26">
        <v>45473</v>
      </c>
      <c r="M1681" t="s">
        <v>30</v>
      </c>
    </row>
    <row r="1682" spans="1:13">
      <c r="A1682" t="s">
        <v>19490</v>
      </c>
      <c r="B1682">
        <v>6232</v>
      </c>
      <c r="C1682" s="36">
        <v>241819081122</v>
      </c>
      <c r="D1682" t="str">
        <f t="shared" si="26"/>
        <v>'241819081122',</v>
      </c>
      <c r="E1682" t="s">
        <v>850</v>
      </c>
      <c r="F1682" t="s">
        <v>8821</v>
      </c>
      <c r="G1682" t="str">
        <f>CONCATENATE("'",Tabla6[[#This Row],[Public ID]],"',")</f>
        <v>'inv_LrmVCMVtXGGdZoTkdYNKZN',</v>
      </c>
      <c r="H1682" t="s">
        <v>9</v>
      </c>
      <c r="I1682" s="28">
        <v>50</v>
      </c>
      <c r="J1682" s="39" t="s">
        <v>8822</v>
      </c>
      <c r="K1682" t="s">
        <v>24</v>
      </c>
      <c r="L1682" s="26">
        <v>45473</v>
      </c>
      <c r="M1682" t="s">
        <v>96</v>
      </c>
    </row>
    <row r="1683" spans="1:13">
      <c r="A1683" t="s">
        <v>19490</v>
      </c>
      <c r="B1683">
        <v>6232</v>
      </c>
      <c r="C1683" s="36">
        <v>241819078333</v>
      </c>
      <c r="D1683" t="str">
        <f t="shared" si="26"/>
        <v>'241819078333',</v>
      </c>
      <c r="E1683" t="s">
        <v>850</v>
      </c>
      <c r="F1683" t="s">
        <v>8823</v>
      </c>
      <c r="G1683" t="str">
        <f>CONCATENATE("'",Tabla6[[#This Row],[Public ID]],"',")</f>
        <v>'inv_nzRWRFavTktp9S3iZHEnUt',</v>
      </c>
      <c r="H1683" t="s">
        <v>9</v>
      </c>
      <c r="I1683" s="28">
        <v>129</v>
      </c>
      <c r="J1683" s="39" t="s">
        <v>8824</v>
      </c>
      <c r="K1683" t="s">
        <v>24</v>
      </c>
      <c r="L1683" s="26">
        <v>45473</v>
      </c>
      <c r="M1683" t="s">
        <v>30</v>
      </c>
    </row>
    <row r="1684" spans="1:13">
      <c r="A1684" t="s">
        <v>19490</v>
      </c>
      <c r="B1684">
        <v>6232</v>
      </c>
      <c r="C1684" s="36">
        <v>241819054138</v>
      </c>
      <c r="D1684" t="str">
        <f t="shared" si="26"/>
        <v>'241819054138',</v>
      </c>
      <c r="E1684" t="s">
        <v>850</v>
      </c>
      <c r="F1684" t="s">
        <v>8825</v>
      </c>
      <c r="G1684" t="str">
        <f>CONCATENATE("'",Tabla6[[#This Row],[Public ID]],"',")</f>
        <v>'inv_aQj5nwfy3xpKm3mxUYC2bd',</v>
      </c>
      <c r="H1684" t="s">
        <v>9</v>
      </c>
      <c r="I1684" s="28">
        <v>49.9</v>
      </c>
      <c r="J1684" s="39" t="s">
        <v>8826</v>
      </c>
      <c r="K1684" t="s">
        <v>24</v>
      </c>
      <c r="L1684" s="26">
        <v>45473</v>
      </c>
      <c r="M1684" t="s">
        <v>66</v>
      </c>
    </row>
    <row r="1685" spans="1:13">
      <c r="A1685" t="s">
        <v>19490</v>
      </c>
      <c r="B1685">
        <v>6232</v>
      </c>
      <c r="C1685" s="36">
        <v>241818887506</v>
      </c>
      <c r="D1685" t="str">
        <f t="shared" si="26"/>
        <v>'241818887506',</v>
      </c>
      <c r="E1685" t="s">
        <v>850</v>
      </c>
      <c r="F1685" t="s">
        <v>8827</v>
      </c>
      <c r="G1685" t="str">
        <f>CONCATENATE("'",Tabla6[[#This Row],[Public ID]],"',")</f>
        <v>'inv_DdBi8dLh8uydnbmVUFWjbW',</v>
      </c>
      <c r="H1685" t="s">
        <v>9</v>
      </c>
      <c r="I1685" s="28">
        <v>650</v>
      </c>
      <c r="J1685" s="39" t="s">
        <v>8828</v>
      </c>
      <c r="K1685" t="s">
        <v>24</v>
      </c>
      <c r="L1685" s="26">
        <v>45473</v>
      </c>
      <c r="M1685" t="s">
        <v>48</v>
      </c>
    </row>
    <row r="1686" spans="1:13">
      <c r="A1686" t="s">
        <v>19490</v>
      </c>
      <c r="B1686">
        <v>6232</v>
      </c>
      <c r="C1686" s="36">
        <v>241818876316</v>
      </c>
      <c r="D1686" t="str">
        <f t="shared" si="26"/>
        <v>'241818876316',</v>
      </c>
      <c r="E1686" t="s">
        <v>1923</v>
      </c>
      <c r="F1686" t="s">
        <v>8829</v>
      </c>
      <c r="G1686" t="str">
        <f>CONCATENATE("'",Tabla6[[#This Row],[Public ID]],"',")</f>
        <v>'inv_GXBtP6GtzwqDAqeDedA87c',</v>
      </c>
      <c r="H1686" t="s">
        <v>9</v>
      </c>
      <c r="I1686" s="28">
        <v>100</v>
      </c>
      <c r="J1686" s="39" t="s">
        <v>8830</v>
      </c>
      <c r="K1686" t="s">
        <v>24</v>
      </c>
      <c r="L1686" s="26">
        <v>45473</v>
      </c>
      <c r="M1686" t="s">
        <v>136</v>
      </c>
    </row>
    <row r="1687" spans="1:13">
      <c r="A1687" t="s">
        <v>19490</v>
      </c>
      <c r="B1687">
        <v>6232</v>
      </c>
      <c r="C1687" s="36">
        <v>241818691272</v>
      </c>
      <c r="D1687" t="str">
        <f t="shared" si="26"/>
        <v>'241818691272',</v>
      </c>
      <c r="E1687" t="s">
        <v>850</v>
      </c>
      <c r="F1687" t="s">
        <v>8831</v>
      </c>
      <c r="G1687" t="str">
        <f>CONCATENATE("'",Tabla6[[#This Row],[Public ID]],"',")</f>
        <v>'inv_NDy9u2MPN9ZQnaZLUEcaQb',</v>
      </c>
      <c r="H1687" t="s">
        <v>9</v>
      </c>
      <c r="I1687" s="28">
        <v>100</v>
      </c>
      <c r="J1687" s="39" t="s">
        <v>8832</v>
      </c>
      <c r="K1687" t="s">
        <v>24</v>
      </c>
      <c r="L1687" s="26">
        <v>45473</v>
      </c>
      <c r="M1687" t="s">
        <v>30</v>
      </c>
    </row>
    <row r="1688" spans="1:13">
      <c r="A1688" t="s">
        <v>19490</v>
      </c>
      <c r="B1688">
        <v>6232</v>
      </c>
      <c r="C1688" s="36">
        <v>241818409377</v>
      </c>
      <c r="D1688" t="str">
        <f t="shared" si="26"/>
        <v>'241818409377',</v>
      </c>
      <c r="E1688" t="s">
        <v>1923</v>
      </c>
      <c r="F1688" t="s">
        <v>8833</v>
      </c>
      <c r="G1688" t="str">
        <f>CONCATENATE("'",Tabla6[[#This Row],[Public ID]],"',")</f>
        <v>'inv_mnbnFQNq73UyGBf5d7KBS9',</v>
      </c>
      <c r="H1688" t="s">
        <v>9</v>
      </c>
      <c r="I1688" s="28">
        <v>334.93</v>
      </c>
      <c r="J1688" s="39" t="s">
        <v>8834</v>
      </c>
      <c r="K1688" t="s">
        <v>24</v>
      </c>
      <c r="L1688" s="26">
        <v>45473</v>
      </c>
      <c r="M1688" t="s">
        <v>8835</v>
      </c>
    </row>
    <row r="1689" spans="1:13">
      <c r="A1689" t="s">
        <v>19490</v>
      </c>
      <c r="B1689">
        <v>6232</v>
      </c>
      <c r="C1689" s="36">
        <v>241808210669</v>
      </c>
      <c r="D1689" t="str">
        <f t="shared" si="26"/>
        <v>'241808210669',</v>
      </c>
      <c r="E1689" t="s">
        <v>850</v>
      </c>
      <c r="F1689" t="s">
        <v>8836</v>
      </c>
      <c r="G1689" t="str">
        <f>CONCATENATE("'",Tabla6[[#This Row],[Public ID]],"',")</f>
        <v>'inv_VVLoEqcZYvqoQsoqgvmreg',</v>
      </c>
      <c r="H1689" t="s">
        <v>9</v>
      </c>
      <c r="I1689" s="28">
        <v>50</v>
      </c>
      <c r="J1689" s="39" t="s">
        <v>8837</v>
      </c>
      <c r="K1689" t="s">
        <v>24</v>
      </c>
      <c r="L1689" s="26">
        <v>45473</v>
      </c>
      <c r="M1689" t="s">
        <v>96</v>
      </c>
    </row>
    <row r="1690" spans="1:13">
      <c r="A1690" t="s">
        <v>19490</v>
      </c>
      <c r="B1690">
        <v>6232</v>
      </c>
      <c r="C1690" s="36">
        <v>241808187184</v>
      </c>
      <c r="D1690" t="str">
        <f t="shared" si="26"/>
        <v>'241808187184',</v>
      </c>
      <c r="E1690" t="s">
        <v>1923</v>
      </c>
      <c r="F1690" t="s">
        <v>8838</v>
      </c>
      <c r="G1690" t="str">
        <f>CONCATENATE("'",Tabla6[[#This Row],[Public ID]],"',")</f>
        <v>'inv_kAzUnpQFq4UoitKQFQ7VUH',</v>
      </c>
      <c r="H1690" t="s">
        <v>9</v>
      </c>
      <c r="I1690" s="28">
        <v>78</v>
      </c>
      <c r="J1690" s="39" t="s">
        <v>8839</v>
      </c>
      <c r="K1690" t="s">
        <v>24</v>
      </c>
      <c r="L1690" s="26">
        <v>45473</v>
      </c>
      <c r="M1690" t="s">
        <v>1946</v>
      </c>
    </row>
    <row r="1691" spans="1:13">
      <c r="A1691" t="s">
        <v>19490</v>
      </c>
      <c r="B1691">
        <v>6232</v>
      </c>
      <c r="C1691" s="36">
        <v>241808037489</v>
      </c>
      <c r="D1691" t="str">
        <f t="shared" si="26"/>
        <v>'241808037489',</v>
      </c>
      <c r="E1691" t="s">
        <v>850</v>
      </c>
      <c r="F1691" t="s">
        <v>8840</v>
      </c>
      <c r="G1691" t="str">
        <f>CONCATENATE("'",Tabla6[[#This Row],[Public ID]],"',")</f>
        <v>'inv_4EZ6BGGzqns6RafDQbo5bu',</v>
      </c>
      <c r="H1691" t="s">
        <v>9</v>
      </c>
      <c r="I1691" s="28">
        <v>20</v>
      </c>
      <c r="J1691" s="39" t="s">
        <v>8841</v>
      </c>
      <c r="K1691" t="s">
        <v>24</v>
      </c>
      <c r="L1691" s="26">
        <v>45473</v>
      </c>
      <c r="M1691" t="s">
        <v>30</v>
      </c>
    </row>
    <row r="1692" spans="1:13">
      <c r="A1692" t="s">
        <v>19490</v>
      </c>
      <c r="B1692">
        <v>6232</v>
      </c>
      <c r="C1692" s="36">
        <v>241807763607</v>
      </c>
      <c r="D1692" t="str">
        <f t="shared" si="26"/>
        <v>'241807763607',</v>
      </c>
      <c r="E1692" t="s">
        <v>850</v>
      </c>
      <c r="F1692" t="s">
        <v>8842</v>
      </c>
      <c r="G1692" t="str">
        <f>CONCATENATE("'",Tabla6[[#This Row],[Public ID]],"',")</f>
        <v>'inv_jtDbXKTQ8CYY6Mum6HMyLa',</v>
      </c>
      <c r="H1692" t="s">
        <v>9</v>
      </c>
      <c r="I1692" s="28">
        <v>20</v>
      </c>
      <c r="J1692" s="39" t="s">
        <v>8843</v>
      </c>
      <c r="K1692" t="s">
        <v>24</v>
      </c>
      <c r="L1692" s="26">
        <v>45473</v>
      </c>
      <c r="M1692" t="s">
        <v>30</v>
      </c>
    </row>
    <row r="1693" spans="1:13">
      <c r="A1693" t="s">
        <v>19490</v>
      </c>
      <c r="B1693">
        <v>6232</v>
      </c>
      <c r="C1693" s="36">
        <v>241807763559</v>
      </c>
      <c r="D1693" t="str">
        <f t="shared" si="26"/>
        <v>'241807763559',</v>
      </c>
      <c r="E1693" t="s">
        <v>850</v>
      </c>
      <c r="F1693" t="s">
        <v>8844</v>
      </c>
      <c r="G1693" t="str">
        <f>CONCATENATE("'",Tabla6[[#This Row],[Public ID]],"',")</f>
        <v>'inv_PKYsQnv9hXkYZvMNaK5uGQ',</v>
      </c>
      <c r="H1693" t="s">
        <v>9</v>
      </c>
      <c r="I1693" s="28">
        <v>100</v>
      </c>
      <c r="J1693" s="39" t="s">
        <v>8845</v>
      </c>
      <c r="K1693" t="s">
        <v>24</v>
      </c>
      <c r="L1693" s="26">
        <v>45473</v>
      </c>
      <c r="M1693" t="s">
        <v>96</v>
      </c>
    </row>
    <row r="1694" spans="1:13">
      <c r="A1694" t="s">
        <v>19490</v>
      </c>
      <c r="B1694">
        <v>6232</v>
      </c>
      <c r="C1694" s="36">
        <v>241807763315</v>
      </c>
      <c r="D1694" t="str">
        <f t="shared" si="26"/>
        <v>'241807763315',</v>
      </c>
      <c r="E1694" t="s">
        <v>850</v>
      </c>
      <c r="F1694" t="s">
        <v>8846</v>
      </c>
      <c r="G1694" t="str">
        <f>CONCATENATE("'",Tabla6[[#This Row],[Public ID]],"',")</f>
        <v>'inv_in8rxshv498p52FbECvmzj',</v>
      </c>
      <c r="H1694" t="s">
        <v>9</v>
      </c>
      <c r="I1694" s="28">
        <v>213</v>
      </c>
      <c r="J1694" s="39" t="s">
        <v>8847</v>
      </c>
      <c r="K1694" t="s">
        <v>24</v>
      </c>
      <c r="L1694" s="26">
        <v>45473</v>
      </c>
      <c r="M1694" t="s">
        <v>66</v>
      </c>
    </row>
    <row r="1695" spans="1:13">
      <c r="A1695" t="s">
        <v>19490</v>
      </c>
      <c r="B1695">
        <v>6232</v>
      </c>
      <c r="C1695" s="36">
        <v>241764336487</v>
      </c>
      <c r="D1695" t="str">
        <f t="shared" si="26"/>
        <v>'241764336487',</v>
      </c>
      <c r="E1695" t="s">
        <v>1923</v>
      </c>
      <c r="F1695" t="s">
        <v>8848</v>
      </c>
      <c r="G1695" t="str">
        <f>CONCATENATE("'",Tabla6[[#This Row],[Public ID]],"',")</f>
        <v>'inv_5VPEmcPcaGQkxwRNWL2hpR',</v>
      </c>
      <c r="H1695" t="s">
        <v>9</v>
      </c>
      <c r="I1695" s="28">
        <v>340</v>
      </c>
      <c r="J1695" s="39" t="s">
        <v>8849</v>
      </c>
      <c r="K1695" t="s">
        <v>24</v>
      </c>
      <c r="L1695" s="26">
        <v>45473</v>
      </c>
      <c r="M1695" t="s">
        <v>6074</v>
      </c>
    </row>
    <row r="1696" spans="1:13">
      <c r="A1696" t="s">
        <v>19490</v>
      </c>
      <c r="B1696">
        <v>6232</v>
      </c>
      <c r="C1696" s="36">
        <v>241753252864</v>
      </c>
      <c r="D1696" t="str">
        <f t="shared" si="26"/>
        <v>'241753252864',</v>
      </c>
      <c r="E1696" t="s">
        <v>1923</v>
      </c>
      <c r="F1696" t="s">
        <v>8850</v>
      </c>
      <c r="G1696" t="str">
        <f>CONCATENATE("'",Tabla6[[#This Row],[Public ID]],"',")</f>
        <v>'inv_8PVkWpwzkZyyyCWuiYkPwh',</v>
      </c>
      <c r="H1696" t="s">
        <v>9</v>
      </c>
      <c r="I1696" s="28">
        <v>378.05</v>
      </c>
      <c r="J1696" s="39" t="s">
        <v>8851</v>
      </c>
      <c r="K1696" t="s">
        <v>24</v>
      </c>
      <c r="L1696" s="26">
        <v>45473</v>
      </c>
      <c r="M1696" t="s">
        <v>8852</v>
      </c>
    </row>
    <row r="1697" spans="1:13">
      <c r="A1697" t="s">
        <v>19490</v>
      </c>
      <c r="B1697">
        <v>6232</v>
      </c>
      <c r="C1697" s="36">
        <v>241676650356</v>
      </c>
      <c r="D1697" t="str">
        <f t="shared" si="26"/>
        <v>'241676650356',</v>
      </c>
      <c r="E1697" t="s">
        <v>1923</v>
      </c>
      <c r="F1697" t="s">
        <v>8853</v>
      </c>
      <c r="G1697" t="str">
        <f>CONCATENATE("'",Tabla6[[#This Row],[Public ID]],"',")</f>
        <v>'inv_3b3q6PtubEmimkH525MUY4',</v>
      </c>
      <c r="H1697" t="s">
        <v>9</v>
      </c>
      <c r="I1697" s="28">
        <v>116.83</v>
      </c>
      <c r="J1697" s="39" t="s">
        <v>8854</v>
      </c>
      <c r="K1697" t="s">
        <v>24</v>
      </c>
      <c r="L1697" s="26">
        <v>45473</v>
      </c>
      <c r="M1697" t="s">
        <v>6995</v>
      </c>
    </row>
    <row r="1698" spans="1:13">
      <c r="A1698" t="s">
        <v>19490</v>
      </c>
      <c r="B1698">
        <v>6232</v>
      </c>
      <c r="C1698" s="36">
        <v>241633335047</v>
      </c>
      <c r="D1698" t="str">
        <f t="shared" si="26"/>
        <v>'241633335047',</v>
      </c>
      <c r="E1698" t="s">
        <v>1973</v>
      </c>
      <c r="F1698" t="s">
        <v>8855</v>
      </c>
      <c r="G1698" t="str">
        <f>CONCATENATE("'",Tabla6[[#This Row],[Public ID]],"',")</f>
        <v>'inv_SZArSxmLyrE743irQ92EMP',</v>
      </c>
      <c r="H1698" t="s">
        <v>9</v>
      </c>
      <c r="I1698" s="28">
        <v>335.39</v>
      </c>
      <c r="J1698" s="39" t="s">
        <v>8856</v>
      </c>
      <c r="K1698" t="s">
        <v>24</v>
      </c>
      <c r="L1698" s="26">
        <v>45473</v>
      </c>
      <c r="M1698" t="s">
        <v>7860</v>
      </c>
    </row>
    <row r="1699" spans="1:13">
      <c r="A1699" t="s">
        <v>19490</v>
      </c>
      <c r="B1699">
        <v>6232</v>
      </c>
      <c r="C1699" s="36">
        <v>241438765258</v>
      </c>
      <c r="D1699" t="str">
        <f t="shared" si="26"/>
        <v>'241438765258',</v>
      </c>
      <c r="E1699" t="s">
        <v>1973</v>
      </c>
      <c r="F1699" t="s">
        <v>8857</v>
      </c>
      <c r="G1699" t="str">
        <f>CONCATENATE("'",Tabla6[[#This Row],[Public ID]],"',")</f>
        <v>'inv_YPtt7QYC85FBJfhRaqETph',</v>
      </c>
      <c r="H1699" t="s">
        <v>9</v>
      </c>
      <c r="I1699" s="28">
        <v>1460.58</v>
      </c>
      <c r="J1699" s="39" t="s">
        <v>8858</v>
      </c>
      <c r="K1699" t="s">
        <v>24</v>
      </c>
      <c r="L1699" s="26">
        <v>45473</v>
      </c>
      <c r="M1699" t="s">
        <v>3552</v>
      </c>
    </row>
    <row r="1700" spans="1:13">
      <c r="A1700" t="s">
        <v>19490</v>
      </c>
      <c r="B1700">
        <v>6232</v>
      </c>
      <c r="C1700" s="36">
        <v>240805009118</v>
      </c>
      <c r="D1700" t="str">
        <f t="shared" si="26"/>
        <v>'240805009118',</v>
      </c>
      <c r="E1700" t="s">
        <v>1973</v>
      </c>
      <c r="F1700" t="s">
        <v>8859</v>
      </c>
      <c r="G1700" t="str">
        <f>CONCATENATE("'",Tabla6[[#This Row],[Public ID]],"',")</f>
        <v>'inv_hUNY83iLrZERoLGZ7eMWAA',</v>
      </c>
      <c r="H1700" t="s">
        <v>9</v>
      </c>
      <c r="I1700" s="28">
        <v>139</v>
      </c>
      <c r="J1700" s="39" t="s">
        <v>8860</v>
      </c>
      <c r="K1700" t="s">
        <v>24</v>
      </c>
      <c r="L1700" s="26">
        <v>45473</v>
      </c>
      <c r="M1700" t="s">
        <v>2881</v>
      </c>
    </row>
    <row r="1701" spans="1:13">
      <c r="A1701" t="s">
        <v>19490</v>
      </c>
      <c r="B1701">
        <v>6232</v>
      </c>
      <c r="C1701" s="36">
        <v>240676874341</v>
      </c>
      <c r="D1701" t="str">
        <f t="shared" si="26"/>
        <v>'240676874341',</v>
      </c>
      <c r="E1701" t="s">
        <v>1923</v>
      </c>
      <c r="F1701" t="s">
        <v>8861</v>
      </c>
      <c r="G1701" t="str">
        <f>CONCATENATE("'",Tabla6[[#This Row],[Public ID]],"',")</f>
        <v>'inv_YAF9YMQZBe8dcBhJgkQNxe',</v>
      </c>
      <c r="H1701" t="s">
        <v>9</v>
      </c>
      <c r="I1701" s="28">
        <v>587.95000000000005</v>
      </c>
      <c r="J1701" s="39" t="s">
        <v>8862</v>
      </c>
      <c r="K1701" t="s">
        <v>145</v>
      </c>
      <c r="L1701" s="26">
        <v>45473</v>
      </c>
      <c r="M1701" t="s">
        <v>6614</v>
      </c>
    </row>
    <row r="1702" spans="1:13">
      <c r="A1702" t="s">
        <v>19490</v>
      </c>
      <c r="B1702">
        <v>6232</v>
      </c>
      <c r="C1702" s="36">
        <v>240590679135</v>
      </c>
      <c r="D1702" t="str">
        <f t="shared" si="26"/>
        <v>'240590679135',</v>
      </c>
      <c r="E1702" t="s">
        <v>1923</v>
      </c>
      <c r="F1702" t="s">
        <v>8863</v>
      </c>
      <c r="G1702" t="str">
        <f>CONCATENATE("'",Tabla6[[#This Row],[Public ID]],"',")</f>
        <v>'inv_CTydYNCj8n4xybqgmWG7Fd',</v>
      </c>
      <c r="H1702" t="s">
        <v>9</v>
      </c>
      <c r="I1702" s="28">
        <v>587.95000000000005</v>
      </c>
      <c r="J1702" s="39" t="s">
        <v>8864</v>
      </c>
      <c r="K1702" t="s">
        <v>145</v>
      </c>
      <c r="L1702" s="26">
        <v>45473</v>
      </c>
      <c r="M1702" t="s">
        <v>6614</v>
      </c>
    </row>
    <row r="1703" spans="1:13">
      <c r="A1703" t="s">
        <v>19490</v>
      </c>
      <c r="B1703">
        <v>6232</v>
      </c>
      <c r="C1703" s="36">
        <v>240473823742</v>
      </c>
      <c r="D1703" t="str">
        <f t="shared" si="26"/>
        <v>'240473823742',</v>
      </c>
      <c r="E1703" t="s">
        <v>1923</v>
      </c>
      <c r="F1703" t="s">
        <v>8865</v>
      </c>
      <c r="G1703" t="str">
        <f>CONCATENATE("'",Tabla6[[#This Row],[Public ID]],"',")</f>
        <v>'inv_DCiZ2MRkA5CeraxvLynMbL',</v>
      </c>
      <c r="H1703" t="s">
        <v>9</v>
      </c>
      <c r="I1703" s="28">
        <v>587.95000000000005</v>
      </c>
      <c r="J1703" s="39" t="s">
        <v>8866</v>
      </c>
      <c r="K1703" t="s">
        <v>145</v>
      </c>
      <c r="L1703" s="26">
        <v>45473</v>
      </c>
      <c r="M1703" t="s">
        <v>6614</v>
      </c>
    </row>
    <row r="1704" spans="1:13">
      <c r="A1704" t="s">
        <v>19490</v>
      </c>
      <c r="B1704">
        <v>6232</v>
      </c>
      <c r="C1704" s="36">
        <v>240207150997</v>
      </c>
      <c r="D1704" t="str">
        <f t="shared" si="26"/>
        <v>'240207150997',</v>
      </c>
      <c r="E1704" t="s">
        <v>1923</v>
      </c>
      <c r="F1704" t="s">
        <v>8867</v>
      </c>
      <c r="G1704" t="str">
        <f>CONCATENATE("'",Tabla6[[#This Row],[Public ID]],"',")</f>
        <v>'inv_7yzXGgkEJJqWYiDw2DrqfA',</v>
      </c>
      <c r="H1704" t="s">
        <v>9</v>
      </c>
      <c r="I1704" s="28">
        <v>542.95000000000005</v>
      </c>
      <c r="J1704" s="39" t="s">
        <v>8868</v>
      </c>
      <c r="K1704" t="s">
        <v>24</v>
      </c>
      <c r="L1704" s="26">
        <v>45473</v>
      </c>
      <c r="M1704" t="s">
        <v>6614</v>
      </c>
    </row>
    <row r="1705" spans="1:13">
      <c r="A1705" t="s">
        <v>19490</v>
      </c>
      <c r="B1705">
        <v>6232</v>
      </c>
      <c r="C1705" s="36">
        <v>240090619781</v>
      </c>
      <c r="D1705" t="str">
        <f t="shared" si="26"/>
        <v>'240090619781',</v>
      </c>
      <c r="E1705" t="s">
        <v>1923</v>
      </c>
      <c r="F1705" t="s">
        <v>8869</v>
      </c>
      <c r="G1705" t="str">
        <f>CONCATENATE("'",Tabla6[[#This Row],[Public ID]],"',")</f>
        <v>'inv_8VqXWCUt5Jvm4FG7scGTSV',</v>
      </c>
      <c r="H1705" t="s">
        <v>9</v>
      </c>
      <c r="I1705" s="28">
        <v>542.95000000000005</v>
      </c>
      <c r="J1705" s="39" t="s">
        <v>8870</v>
      </c>
      <c r="K1705" t="s">
        <v>145</v>
      </c>
      <c r="L1705" s="26">
        <v>45473</v>
      </c>
      <c r="M1705" t="s">
        <v>6614</v>
      </c>
    </row>
    <row r="1706" spans="1:13">
      <c r="A1706" t="s">
        <v>19490</v>
      </c>
      <c r="B1706">
        <v>6268</v>
      </c>
      <c r="C1706" s="36">
        <v>233610880447</v>
      </c>
      <c r="D1706" t="str">
        <f t="shared" si="26"/>
        <v>'233610880447',</v>
      </c>
      <c r="E1706" t="s">
        <v>1973</v>
      </c>
      <c r="F1706" t="s">
        <v>8871</v>
      </c>
      <c r="G1706" t="str">
        <f>CONCATENATE("'",Tabla6[[#This Row],[Public ID]],"',")</f>
        <v>'inv_iFYunu7Sd8ks5uToDpzDEp',</v>
      </c>
      <c r="H1706" t="s">
        <v>109</v>
      </c>
      <c r="I1706">
        <v>20</v>
      </c>
      <c r="J1706" s="39" t="s">
        <v>8872</v>
      </c>
      <c r="K1706" t="s">
        <v>24</v>
      </c>
      <c r="L1706" s="26">
        <v>45474</v>
      </c>
      <c r="M1706" t="s">
        <v>107</v>
      </c>
    </row>
    <row r="1707" spans="1:13">
      <c r="A1707" t="s">
        <v>19490</v>
      </c>
      <c r="B1707">
        <v>6268</v>
      </c>
      <c r="C1707" s="36">
        <v>240186015897</v>
      </c>
      <c r="D1707" t="str">
        <f t="shared" si="26"/>
        <v>'240186015897',</v>
      </c>
      <c r="E1707" t="s">
        <v>1923</v>
      </c>
      <c r="F1707" t="s">
        <v>8873</v>
      </c>
      <c r="G1707" t="str">
        <f>CONCATENATE("'",Tabla6[[#This Row],[Public ID]],"',")</f>
        <v>'inv_PdWzGJB3KaazVU95N3LCNc',</v>
      </c>
      <c r="H1707" t="s">
        <v>9</v>
      </c>
      <c r="I1707">
        <v>515.29999999999995</v>
      </c>
      <c r="J1707" s="39" t="s">
        <v>8874</v>
      </c>
      <c r="K1707" t="s">
        <v>24</v>
      </c>
      <c r="L1707" s="26">
        <v>45474</v>
      </c>
      <c r="M1707" t="s">
        <v>6755</v>
      </c>
    </row>
    <row r="1708" spans="1:13">
      <c r="A1708" t="s">
        <v>19490</v>
      </c>
      <c r="B1708">
        <v>6268</v>
      </c>
      <c r="C1708" s="36">
        <v>240228211761</v>
      </c>
      <c r="D1708" t="str">
        <f t="shared" si="26"/>
        <v>'240228211761',</v>
      </c>
      <c r="E1708" t="s">
        <v>1923</v>
      </c>
      <c r="F1708" t="s">
        <v>8875</v>
      </c>
      <c r="G1708" t="str">
        <f>CONCATENATE("'",Tabla6[[#This Row],[Public ID]],"',")</f>
        <v>'inv_RvRiWwGxG8qk22MUQqkLYN',</v>
      </c>
      <c r="H1708" t="s">
        <v>9</v>
      </c>
      <c r="I1708">
        <v>542.95000000000005</v>
      </c>
      <c r="J1708" s="39" t="s">
        <v>8876</v>
      </c>
      <c r="K1708" t="s">
        <v>24</v>
      </c>
      <c r="L1708" s="26">
        <v>45474</v>
      </c>
      <c r="M1708" t="s">
        <v>6614</v>
      </c>
    </row>
    <row r="1709" spans="1:13">
      <c r="A1709" t="s">
        <v>19490</v>
      </c>
      <c r="B1709">
        <v>6268</v>
      </c>
      <c r="C1709" s="36">
        <v>240260355981</v>
      </c>
      <c r="D1709" t="str">
        <f t="shared" si="26"/>
        <v>'240260355981',</v>
      </c>
      <c r="E1709" t="s">
        <v>1923</v>
      </c>
      <c r="F1709" t="s">
        <v>8877</v>
      </c>
      <c r="G1709" t="str">
        <f>CONCATENATE("'",Tabla6[[#This Row],[Public ID]],"',")</f>
        <v>'inv_2vSwo8foAcd2qcrYr6MfKL',</v>
      </c>
      <c r="H1709" t="s">
        <v>9</v>
      </c>
      <c r="I1709">
        <v>587.95000000000005</v>
      </c>
      <c r="J1709" s="39" t="s">
        <v>8878</v>
      </c>
      <c r="K1709" t="s">
        <v>24</v>
      </c>
      <c r="L1709" s="26">
        <v>45474</v>
      </c>
      <c r="M1709" t="s">
        <v>6614</v>
      </c>
    </row>
    <row r="1710" spans="1:13">
      <c r="A1710" t="s">
        <v>19490</v>
      </c>
      <c r="B1710">
        <v>6268</v>
      </c>
      <c r="C1710" s="36">
        <v>240388483631</v>
      </c>
      <c r="D1710" t="str">
        <f t="shared" si="26"/>
        <v>'240388483631',</v>
      </c>
      <c r="E1710" t="s">
        <v>1923</v>
      </c>
      <c r="F1710" t="s">
        <v>8879</v>
      </c>
      <c r="G1710" t="str">
        <f>CONCATENATE("'",Tabla6[[#This Row],[Public ID]],"',")</f>
        <v>'inv_SRftRciZLp2Sa69N5JFaZy',</v>
      </c>
      <c r="H1710" t="s">
        <v>9</v>
      </c>
      <c r="I1710">
        <v>490.95</v>
      </c>
      <c r="J1710" s="39" t="s">
        <v>8880</v>
      </c>
      <c r="K1710" t="s">
        <v>24</v>
      </c>
      <c r="L1710" s="26">
        <v>45474</v>
      </c>
      <c r="M1710" t="s">
        <v>6614</v>
      </c>
    </row>
    <row r="1711" spans="1:13">
      <c r="A1711" t="s">
        <v>19490</v>
      </c>
      <c r="B1711">
        <v>6268</v>
      </c>
      <c r="C1711" s="36">
        <v>240826726893</v>
      </c>
      <c r="D1711" t="str">
        <f t="shared" si="26"/>
        <v>'240826726893',</v>
      </c>
      <c r="E1711" t="s">
        <v>1973</v>
      </c>
      <c r="F1711" t="s">
        <v>8881</v>
      </c>
      <c r="G1711" t="str">
        <f>CONCATENATE("'",Tabla6[[#This Row],[Public ID]],"',")</f>
        <v>'inv_RyrdsTsVCbHSRohFTkLp2v',</v>
      </c>
      <c r="H1711" t="s">
        <v>9</v>
      </c>
      <c r="I1711">
        <v>310.5</v>
      </c>
      <c r="J1711" s="39" t="s">
        <v>8882</v>
      </c>
      <c r="K1711" t="s">
        <v>24</v>
      </c>
      <c r="L1711" s="26">
        <v>45474</v>
      </c>
      <c r="M1711" t="s">
        <v>8109</v>
      </c>
    </row>
    <row r="1712" spans="1:13">
      <c r="A1712" t="s">
        <v>19490</v>
      </c>
      <c r="B1712">
        <v>6268</v>
      </c>
      <c r="C1712" s="36">
        <v>241021401256</v>
      </c>
      <c r="D1712" t="str">
        <f t="shared" si="26"/>
        <v>'241021401256',</v>
      </c>
      <c r="E1712" t="s">
        <v>1973</v>
      </c>
      <c r="F1712" t="s">
        <v>8883</v>
      </c>
      <c r="G1712" t="str">
        <f>CONCATENATE("'",Tabla6[[#This Row],[Public ID]],"',")</f>
        <v>'inv_F8CyjPHzLm7F5x4yUKmpVq',</v>
      </c>
      <c r="H1712" t="s">
        <v>9</v>
      </c>
      <c r="I1712">
        <v>300.5</v>
      </c>
      <c r="J1712" s="39" t="s">
        <v>8884</v>
      </c>
      <c r="K1712" t="s">
        <v>24</v>
      </c>
      <c r="L1712" s="26">
        <v>45474</v>
      </c>
      <c r="M1712" t="s">
        <v>6829</v>
      </c>
    </row>
    <row r="1713" spans="1:13">
      <c r="A1713" t="s">
        <v>19490</v>
      </c>
      <c r="B1713">
        <v>6268</v>
      </c>
      <c r="C1713" s="36">
        <v>241278658968</v>
      </c>
      <c r="D1713" t="str">
        <f t="shared" si="26"/>
        <v>'241278658968',</v>
      </c>
      <c r="E1713" t="s">
        <v>1973</v>
      </c>
      <c r="F1713" t="s">
        <v>8885</v>
      </c>
      <c r="G1713" t="str">
        <f>CONCATENATE("'",Tabla6[[#This Row],[Public ID]],"',")</f>
        <v>'inv_LuGvDwbv43CtAye5xrpxku',</v>
      </c>
      <c r="H1713" t="s">
        <v>9</v>
      </c>
      <c r="I1713">
        <v>259.45999999999998</v>
      </c>
      <c r="J1713" s="39" t="s">
        <v>8886</v>
      </c>
      <c r="K1713" t="s">
        <v>24</v>
      </c>
      <c r="L1713" s="26">
        <v>45474</v>
      </c>
      <c r="M1713" t="s">
        <v>2965</v>
      </c>
    </row>
    <row r="1714" spans="1:13">
      <c r="A1714" t="s">
        <v>19490</v>
      </c>
      <c r="B1714">
        <v>6268</v>
      </c>
      <c r="C1714" s="36">
        <v>241676650763</v>
      </c>
      <c r="D1714" t="str">
        <f t="shared" si="26"/>
        <v>'241676650763',</v>
      </c>
      <c r="E1714" t="s">
        <v>1923</v>
      </c>
      <c r="F1714" t="s">
        <v>8887</v>
      </c>
      <c r="G1714" t="str">
        <f>CONCATENATE("'",Tabla6[[#This Row],[Public ID]],"',")</f>
        <v>'inv_GrmJ2ZZG3AdMTZGK47mfo7',</v>
      </c>
      <c r="H1714" t="s">
        <v>9</v>
      </c>
      <c r="I1714">
        <v>265.19</v>
      </c>
      <c r="J1714" s="39" t="s">
        <v>8888</v>
      </c>
      <c r="K1714" t="s">
        <v>24</v>
      </c>
      <c r="L1714" s="26">
        <v>45474</v>
      </c>
      <c r="M1714" t="s">
        <v>6995</v>
      </c>
    </row>
    <row r="1715" spans="1:13">
      <c r="A1715" t="s">
        <v>19490</v>
      </c>
      <c r="B1715">
        <v>6268</v>
      </c>
      <c r="C1715" s="36">
        <v>241775292697</v>
      </c>
      <c r="D1715" t="str">
        <f t="shared" si="26"/>
        <v>'241775292697',</v>
      </c>
      <c r="E1715" t="s">
        <v>1923</v>
      </c>
      <c r="F1715" t="s">
        <v>8889</v>
      </c>
      <c r="G1715" t="str">
        <f>CONCATENATE("'",Tabla6[[#This Row],[Public ID]],"',")</f>
        <v>'inv_UawkcV9MwEQQJh7SfoRrTv',</v>
      </c>
      <c r="H1715" t="s">
        <v>9</v>
      </c>
      <c r="I1715">
        <v>210.7</v>
      </c>
      <c r="J1715" s="39" t="s">
        <v>8890</v>
      </c>
      <c r="K1715" t="s">
        <v>24</v>
      </c>
      <c r="L1715" s="26">
        <v>45473</v>
      </c>
      <c r="M1715" t="s">
        <v>7586</v>
      </c>
    </row>
    <row r="1716" spans="1:13">
      <c r="A1716" t="s">
        <v>19490</v>
      </c>
      <c r="B1716">
        <v>6268</v>
      </c>
      <c r="C1716" s="36">
        <v>241775295363</v>
      </c>
      <c r="D1716" t="str">
        <f t="shared" si="26"/>
        <v>'241775295363',</v>
      </c>
      <c r="E1716" t="s">
        <v>1923</v>
      </c>
      <c r="F1716" t="s">
        <v>8891</v>
      </c>
      <c r="G1716" t="str">
        <f>CONCATENATE("'",Tabla6[[#This Row],[Public ID]],"',")</f>
        <v>'inv_F6QuurY4bAGrR2RnGAgaxr',</v>
      </c>
      <c r="H1716" t="s">
        <v>9</v>
      </c>
      <c r="I1716">
        <v>149.5</v>
      </c>
      <c r="J1716" s="39" t="s">
        <v>8892</v>
      </c>
      <c r="K1716" t="s">
        <v>24</v>
      </c>
      <c r="L1716" s="26">
        <v>45474</v>
      </c>
      <c r="M1716" t="s">
        <v>7586</v>
      </c>
    </row>
    <row r="1717" spans="1:13">
      <c r="A1717" t="s">
        <v>19490</v>
      </c>
      <c r="B1717">
        <v>6268</v>
      </c>
      <c r="C1717" s="36">
        <v>241796953693</v>
      </c>
      <c r="D1717" t="str">
        <f t="shared" si="26"/>
        <v>'241796953693',</v>
      </c>
      <c r="E1717" t="s">
        <v>1923</v>
      </c>
      <c r="F1717" t="s">
        <v>8893</v>
      </c>
      <c r="G1717" t="str">
        <f>CONCATENATE("'",Tabla6[[#This Row],[Public ID]],"',")</f>
        <v>'inv_ajH4JRYtFsd25Ai5HV3xzw',</v>
      </c>
      <c r="H1717" t="s">
        <v>9</v>
      </c>
      <c r="I1717">
        <v>244.29</v>
      </c>
      <c r="J1717" s="39" t="s">
        <v>8894</v>
      </c>
      <c r="K1717" t="s">
        <v>24</v>
      </c>
      <c r="L1717" s="26">
        <v>45474</v>
      </c>
      <c r="M1717" t="s">
        <v>2717</v>
      </c>
    </row>
    <row r="1718" spans="1:13">
      <c r="A1718" t="s">
        <v>19490</v>
      </c>
      <c r="B1718">
        <v>6268</v>
      </c>
      <c r="C1718" s="36">
        <v>241808234198</v>
      </c>
      <c r="D1718" t="str">
        <f t="shared" si="26"/>
        <v>'241808234198',</v>
      </c>
      <c r="E1718" t="s">
        <v>1923</v>
      </c>
      <c r="F1718" t="s">
        <v>8895</v>
      </c>
      <c r="G1718" t="str">
        <f>CONCATENATE("'",Tabla6[[#This Row],[Public ID]],"',")</f>
        <v>'inv_aWAvVfvDQVhzU9jXF9Rfcr',</v>
      </c>
      <c r="H1718" t="s">
        <v>9</v>
      </c>
      <c r="I1718">
        <v>224.44</v>
      </c>
      <c r="J1718" s="39" t="s">
        <v>8896</v>
      </c>
      <c r="K1718" t="s">
        <v>24</v>
      </c>
      <c r="L1718" s="26">
        <v>45474</v>
      </c>
      <c r="M1718" t="s">
        <v>418</v>
      </c>
    </row>
    <row r="1719" spans="1:13">
      <c r="A1719" t="s">
        <v>19490</v>
      </c>
      <c r="B1719">
        <v>6268</v>
      </c>
      <c r="C1719" s="36">
        <v>241829869221</v>
      </c>
      <c r="D1719" t="str">
        <f t="shared" si="26"/>
        <v>'241829869221',</v>
      </c>
      <c r="E1719" t="s">
        <v>1923</v>
      </c>
      <c r="F1719" t="s">
        <v>8897</v>
      </c>
      <c r="G1719" t="str">
        <f>CONCATENATE("'",Tabla6[[#This Row],[Public ID]],"',")</f>
        <v>'inv_W3fHHNQCjw79Ro35kHcgvR',</v>
      </c>
      <c r="H1719" t="s">
        <v>9</v>
      </c>
      <c r="I1719">
        <v>147.84</v>
      </c>
      <c r="J1719" s="39" t="s">
        <v>8898</v>
      </c>
      <c r="K1719" t="s">
        <v>24</v>
      </c>
      <c r="L1719" s="26">
        <v>45474</v>
      </c>
      <c r="M1719" t="s">
        <v>8899</v>
      </c>
    </row>
    <row r="1720" spans="1:13">
      <c r="A1720" t="s">
        <v>19490</v>
      </c>
      <c r="B1720">
        <v>6268</v>
      </c>
      <c r="C1720" s="36">
        <v>241830369407</v>
      </c>
      <c r="D1720" t="str">
        <f t="shared" si="26"/>
        <v>'241830369407',</v>
      </c>
      <c r="E1720" t="s">
        <v>850</v>
      </c>
      <c r="F1720" t="s">
        <v>8900</v>
      </c>
      <c r="G1720" t="str">
        <f>CONCATENATE("'",Tabla6[[#This Row],[Public ID]],"',")</f>
        <v>'inv_NRGpKtwAFnhmLc7wdcRPn7',</v>
      </c>
      <c r="H1720" t="s">
        <v>9</v>
      </c>
      <c r="I1720">
        <v>50</v>
      </c>
      <c r="J1720" s="39" t="s">
        <v>8901</v>
      </c>
      <c r="K1720" t="s">
        <v>24</v>
      </c>
      <c r="L1720" s="26">
        <v>45473</v>
      </c>
      <c r="M1720" t="s">
        <v>30</v>
      </c>
    </row>
    <row r="1721" spans="1:13">
      <c r="A1721" t="s">
        <v>19490</v>
      </c>
      <c r="B1721">
        <v>6268</v>
      </c>
      <c r="C1721" s="36">
        <v>241830394537</v>
      </c>
      <c r="D1721" t="str">
        <f t="shared" si="26"/>
        <v>'241830394537',</v>
      </c>
      <c r="E1721" t="s">
        <v>850</v>
      </c>
      <c r="F1721" t="s">
        <v>8902</v>
      </c>
      <c r="G1721" t="str">
        <f>CONCATENATE("'",Tabla6[[#This Row],[Public ID]],"',")</f>
        <v>'inv_UUNhKFwGeh6fwy6CyAENa6',</v>
      </c>
      <c r="H1721" t="s">
        <v>9</v>
      </c>
      <c r="I1721">
        <v>40.700000000000003</v>
      </c>
      <c r="J1721" s="39" t="s">
        <v>8903</v>
      </c>
      <c r="K1721" t="s">
        <v>24</v>
      </c>
      <c r="L1721" s="26">
        <v>45473</v>
      </c>
      <c r="M1721" t="s">
        <v>66</v>
      </c>
    </row>
    <row r="1722" spans="1:13">
      <c r="A1722" t="s">
        <v>19490</v>
      </c>
      <c r="B1722">
        <v>6268</v>
      </c>
      <c r="C1722" s="36">
        <v>241830411343</v>
      </c>
      <c r="D1722" t="str">
        <f t="shared" si="26"/>
        <v>'241830411343',</v>
      </c>
      <c r="E1722" t="s">
        <v>850</v>
      </c>
      <c r="F1722" t="s">
        <v>8904</v>
      </c>
      <c r="G1722" t="str">
        <f>CONCATENATE("'",Tabla6[[#This Row],[Public ID]],"',")</f>
        <v>'inv_eMnt44rNrW4eWgZvKRX8FD',</v>
      </c>
      <c r="H1722" t="s">
        <v>9</v>
      </c>
      <c r="I1722">
        <v>100</v>
      </c>
      <c r="J1722" s="39" t="s">
        <v>8905</v>
      </c>
      <c r="K1722" t="s">
        <v>24</v>
      </c>
      <c r="L1722" s="26">
        <v>45473</v>
      </c>
      <c r="M1722" t="s">
        <v>30</v>
      </c>
    </row>
    <row r="1723" spans="1:13">
      <c r="A1723" t="s">
        <v>19490</v>
      </c>
      <c r="B1723">
        <v>6268</v>
      </c>
      <c r="C1723" s="36">
        <v>241830426486</v>
      </c>
      <c r="D1723" t="str">
        <f t="shared" si="26"/>
        <v>'241830426486',</v>
      </c>
      <c r="E1723" t="s">
        <v>850</v>
      </c>
      <c r="F1723" t="s">
        <v>8906</v>
      </c>
      <c r="G1723" t="str">
        <f>CONCATENATE("'",Tabla6[[#This Row],[Public ID]],"',")</f>
        <v>'inv_2wTyCCVJaptX43iadrR9ES',</v>
      </c>
      <c r="H1723" t="s">
        <v>9</v>
      </c>
      <c r="I1723">
        <v>50</v>
      </c>
      <c r="J1723" s="39" t="s">
        <v>8907</v>
      </c>
      <c r="K1723" t="s">
        <v>24</v>
      </c>
      <c r="L1723" s="26">
        <v>45474</v>
      </c>
      <c r="M1723" t="s">
        <v>30</v>
      </c>
    </row>
    <row r="1724" spans="1:13">
      <c r="A1724" t="s">
        <v>19490</v>
      </c>
      <c r="B1724">
        <v>6268</v>
      </c>
      <c r="C1724" s="36">
        <v>241830449164</v>
      </c>
      <c r="D1724" t="str">
        <f t="shared" si="26"/>
        <v>'241830449164',</v>
      </c>
      <c r="E1724" t="s">
        <v>850</v>
      </c>
      <c r="F1724" t="s">
        <v>8908</v>
      </c>
      <c r="G1724" t="str">
        <f>CONCATENATE("'",Tabla6[[#This Row],[Public ID]],"',")</f>
        <v>'inv_2fTFzVqXxhKBTSVS5hzmRX',</v>
      </c>
      <c r="H1724" t="s">
        <v>9</v>
      </c>
      <c r="I1724">
        <v>200</v>
      </c>
      <c r="J1724" s="39" t="s">
        <v>8909</v>
      </c>
      <c r="K1724" t="s">
        <v>24</v>
      </c>
      <c r="L1724" s="26">
        <v>45474</v>
      </c>
      <c r="M1724" t="s">
        <v>30</v>
      </c>
    </row>
    <row r="1725" spans="1:13">
      <c r="A1725" t="s">
        <v>19490</v>
      </c>
      <c r="B1725">
        <v>6268</v>
      </c>
      <c r="C1725" s="36">
        <v>241830819482</v>
      </c>
      <c r="D1725" t="str">
        <f t="shared" si="26"/>
        <v>'241830819482',</v>
      </c>
      <c r="E1725" t="s">
        <v>850</v>
      </c>
      <c r="F1725" t="s">
        <v>8910</v>
      </c>
      <c r="G1725" t="str">
        <f>CONCATENATE("'",Tabla6[[#This Row],[Public ID]],"',")</f>
        <v>'inv_dux7FMW39DZn9VETogtZcZ',</v>
      </c>
      <c r="H1725" t="s">
        <v>9</v>
      </c>
      <c r="I1725">
        <v>150</v>
      </c>
      <c r="J1725" s="39" t="s">
        <v>8911</v>
      </c>
      <c r="K1725" t="s">
        <v>24</v>
      </c>
      <c r="L1725" s="26">
        <v>45474</v>
      </c>
      <c r="M1725" t="s">
        <v>30</v>
      </c>
    </row>
    <row r="1726" spans="1:13">
      <c r="A1726" t="s">
        <v>19490</v>
      </c>
      <c r="B1726">
        <v>6268</v>
      </c>
      <c r="C1726" s="36">
        <v>241830822152</v>
      </c>
      <c r="D1726" t="str">
        <f t="shared" si="26"/>
        <v>'241830822152',</v>
      </c>
      <c r="E1726" t="s">
        <v>850</v>
      </c>
      <c r="F1726" t="s">
        <v>8912</v>
      </c>
      <c r="G1726" t="str">
        <f>CONCATENATE("'",Tabla6[[#This Row],[Public ID]],"',")</f>
        <v>'inv_TaUSvYDRF4jdTaMAAwpN6q',</v>
      </c>
      <c r="H1726" t="s">
        <v>9</v>
      </c>
      <c r="I1726">
        <v>30</v>
      </c>
      <c r="J1726" s="39" t="s">
        <v>8913</v>
      </c>
      <c r="K1726" t="s">
        <v>24</v>
      </c>
      <c r="L1726" s="26">
        <v>45474</v>
      </c>
      <c r="M1726" t="s">
        <v>96</v>
      </c>
    </row>
    <row r="1727" spans="1:13">
      <c r="A1727" t="s">
        <v>19490</v>
      </c>
      <c r="B1727">
        <v>6268</v>
      </c>
      <c r="C1727" s="36">
        <v>241831005829</v>
      </c>
      <c r="D1727" t="str">
        <f t="shared" si="26"/>
        <v>'241831005829',</v>
      </c>
      <c r="E1727" t="s">
        <v>850</v>
      </c>
      <c r="F1727" t="s">
        <v>8914</v>
      </c>
      <c r="G1727" t="str">
        <f>CONCATENATE("'",Tabla6[[#This Row],[Public ID]],"',")</f>
        <v>'inv_CbUFMwwZQaw9iwubRKKFkj',</v>
      </c>
      <c r="H1727" t="s">
        <v>9</v>
      </c>
      <c r="I1727">
        <v>50</v>
      </c>
      <c r="J1727" s="39" t="s">
        <v>8915</v>
      </c>
      <c r="K1727" t="s">
        <v>24</v>
      </c>
      <c r="L1727" s="26">
        <v>45474</v>
      </c>
      <c r="M1727" t="s">
        <v>30</v>
      </c>
    </row>
    <row r="1728" spans="1:13">
      <c r="A1728" t="s">
        <v>19490</v>
      </c>
      <c r="B1728">
        <v>6268</v>
      </c>
      <c r="C1728" s="36">
        <v>241831029426</v>
      </c>
      <c r="D1728" t="str">
        <f t="shared" si="26"/>
        <v>'241831029426',</v>
      </c>
      <c r="E1728" t="s">
        <v>850</v>
      </c>
      <c r="F1728" t="s">
        <v>8916</v>
      </c>
      <c r="G1728" t="str">
        <f>CONCATENATE("'",Tabla6[[#This Row],[Public ID]],"',")</f>
        <v>'inv_LSQBdBchR554CyNV6bX6Ui',</v>
      </c>
      <c r="H1728" t="s">
        <v>9</v>
      </c>
      <c r="I1728">
        <v>20</v>
      </c>
      <c r="J1728" s="39" t="s">
        <v>8917</v>
      </c>
      <c r="K1728" t="s">
        <v>24</v>
      </c>
      <c r="L1728" s="26">
        <v>45474</v>
      </c>
      <c r="M1728" t="s">
        <v>30</v>
      </c>
    </row>
    <row r="1729" spans="1:13">
      <c r="A1729" t="s">
        <v>19490</v>
      </c>
      <c r="B1729">
        <v>6268</v>
      </c>
      <c r="C1729" s="36">
        <v>241831241765</v>
      </c>
      <c r="D1729" t="str">
        <f t="shared" si="26"/>
        <v>'241831241765',</v>
      </c>
      <c r="E1729" t="s">
        <v>850</v>
      </c>
      <c r="F1729" t="s">
        <v>8918</v>
      </c>
      <c r="G1729" t="str">
        <f>CONCATENATE("'",Tabla6[[#This Row],[Public ID]],"',")</f>
        <v>'inv_PxQrqc5UQWATzkzZqraFnj',</v>
      </c>
      <c r="H1729" t="s">
        <v>9</v>
      </c>
      <c r="I1729">
        <v>30</v>
      </c>
      <c r="J1729" s="39" t="s">
        <v>8919</v>
      </c>
      <c r="K1729" t="s">
        <v>24</v>
      </c>
      <c r="L1729" s="26">
        <v>45474</v>
      </c>
      <c r="M1729" t="s">
        <v>27</v>
      </c>
    </row>
    <row r="1730" spans="1:13">
      <c r="A1730" t="s">
        <v>19490</v>
      </c>
      <c r="B1730">
        <v>6268</v>
      </c>
      <c r="C1730" s="36">
        <v>241831319782</v>
      </c>
      <c r="D1730" t="str">
        <f t="shared" ref="D1730:D1793" si="27">CONCATENATE("'",C1730,"',")</f>
        <v>'241831319782',</v>
      </c>
      <c r="E1730" t="s">
        <v>850</v>
      </c>
      <c r="F1730" t="s">
        <v>8920</v>
      </c>
      <c r="G1730" t="str">
        <f>CONCATENATE("'",Tabla6[[#This Row],[Public ID]],"',")</f>
        <v>'inv_NaEspkERsTtzJc5DFZVgY9',</v>
      </c>
      <c r="H1730" t="s">
        <v>9</v>
      </c>
      <c r="I1730">
        <v>50</v>
      </c>
      <c r="J1730" s="39" t="s">
        <v>8921</v>
      </c>
      <c r="K1730" t="s">
        <v>24</v>
      </c>
      <c r="L1730" s="26">
        <v>45474</v>
      </c>
      <c r="M1730" t="s">
        <v>30</v>
      </c>
    </row>
    <row r="1731" spans="1:13">
      <c r="A1731" t="s">
        <v>19490</v>
      </c>
      <c r="B1731">
        <v>6268</v>
      </c>
      <c r="C1731" s="36">
        <v>241831420386</v>
      </c>
      <c r="D1731" t="str">
        <f t="shared" si="27"/>
        <v>'241831420386',</v>
      </c>
      <c r="E1731" t="s">
        <v>850</v>
      </c>
      <c r="F1731" t="s">
        <v>8922</v>
      </c>
      <c r="G1731" t="str">
        <f>CONCATENATE("'",Tabla6[[#This Row],[Public ID]],"',")</f>
        <v>'inv_iG25R6U3nUmTRwqdgtAcBp',</v>
      </c>
      <c r="H1731" t="s">
        <v>9</v>
      </c>
      <c r="I1731">
        <v>74</v>
      </c>
      <c r="J1731" s="39" t="s">
        <v>8923</v>
      </c>
      <c r="K1731" t="s">
        <v>24</v>
      </c>
      <c r="L1731" s="26">
        <v>45474</v>
      </c>
      <c r="M1731" t="s">
        <v>30</v>
      </c>
    </row>
    <row r="1732" spans="1:13">
      <c r="A1732" t="s">
        <v>19490</v>
      </c>
      <c r="B1732">
        <v>6268</v>
      </c>
      <c r="C1732" s="36">
        <v>241831424544</v>
      </c>
      <c r="D1732" t="str">
        <f t="shared" si="27"/>
        <v>'241831424544',</v>
      </c>
      <c r="E1732" t="s">
        <v>850</v>
      </c>
      <c r="F1732" t="s">
        <v>8924</v>
      </c>
      <c r="G1732" t="str">
        <f>CONCATENATE("'",Tabla6[[#This Row],[Public ID]],"',")</f>
        <v>'inv_Mya7hLFwkaHWMNgxSdPfYy',</v>
      </c>
      <c r="H1732" t="s">
        <v>9</v>
      </c>
      <c r="I1732">
        <v>25</v>
      </c>
      <c r="J1732" s="39" t="s">
        <v>8925</v>
      </c>
      <c r="K1732" t="s">
        <v>24</v>
      </c>
      <c r="L1732" s="26">
        <v>45474</v>
      </c>
      <c r="M1732" t="s">
        <v>30</v>
      </c>
    </row>
    <row r="1733" spans="1:13">
      <c r="A1733" t="s">
        <v>19490</v>
      </c>
      <c r="B1733">
        <v>6268</v>
      </c>
      <c r="C1733" s="36">
        <v>241831467869</v>
      </c>
      <c r="D1733" t="str">
        <f t="shared" si="27"/>
        <v>'241831467869',</v>
      </c>
      <c r="E1733" t="s">
        <v>850</v>
      </c>
      <c r="F1733" t="s">
        <v>8926</v>
      </c>
      <c r="G1733" t="str">
        <f>CONCATENATE("'",Tabla6[[#This Row],[Public ID]],"',")</f>
        <v>'inv_3MKnYm3bhfUjBuegnfojmv',</v>
      </c>
      <c r="H1733" t="s">
        <v>9</v>
      </c>
      <c r="I1733">
        <v>28</v>
      </c>
      <c r="J1733" s="39" t="s">
        <v>8927</v>
      </c>
      <c r="K1733" t="s">
        <v>24</v>
      </c>
      <c r="L1733" s="26">
        <v>45474</v>
      </c>
      <c r="M1733" t="s">
        <v>96</v>
      </c>
    </row>
    <row r="1734" spans="1:13">
      <c r="A1734" t="s">
        <v>19490</v>
      </c>
      <c r="B1734">
        <v>6268</v>
      </c>
      <c r="C1734" s="36">
        <v>241831475425</v>
      </c>
      <c r="D1734" t="str">
        <f t="shared" si="27"/>
        <v>'241831475425',</v>
      </c>
      <c r="E1734" t="s">
        <v>850</v>
      </c>
      <c r="F1734" t="s">
        <v>8928</v>
      </c>
      <c r="G1734" t="str">
        <f>CONCATENATE("'",Tabla6[[#This Row],[Public ID]],"',")</f>
        <v>'inv_U9SGuvY4qvLSpq8KqiZXrZ',</v>
      </c>
      <c r="H1734" t="s">
        <v>9</v>
      </c>
      <c r="I1734">
        <v>80</v>
      </c>
      <c r="J1734" s="39" t="s">
        <v>8929</v>
      </c>
      <c r="K1734" t="s">
        <v>24</v>
      </c>
      <c r="L1734" s="26">
        <v>45474</v>
      </c>
      <c r="M1734" t="s">
        <v>96</v>
      </c>
    </row>
    <row r="1735" spans="1:13">
      <c r="A1735" t="s">
        <v>19490</v>
      </c>
      <c r="B1735">
        <v>6268</v>
      </c>
      <c r="C1735" s="36">
        <v>241831499566</v>
      </c>
      <c r="D1735" t="str">
        <f t="shared" si="27"/>
        <v>'241831499566',</v>
      </c>
      <c r="E1735" t="s">
        <v>850</v>
      </c>
      <c r="F1735" t="s">
        <v>8930</v>
      </c>
      <c r="G1735" t="str">
        <f>CONCATENATE("'",Tabla6[[#This Row],[Public ID]],"',")</f>
        <v>'inv_TZeRHNLEgFZdPKn7nyjm27',</v>
      </c>
      <c r="H1735" t="s">
        <v>9</v>
      </c>
      <c r="I1735">
        <v>5</v>
      </c>
      <c r="J1735" s="39" t="s">
        <v>8931</v>
      </c>
      <c r="K1735" t="s">
        <v>24</v>
      </c>
      <c r="L1735" s="26">
        <v>45474</v>
      </c>
      <c r="M1735" t="s">
        <v>98</v>
      </c>
    </row>
    <row r="1736" spans="1:13">
      <c r="A1736" t="s">
        <v>19490</v>
      </c>
      <c r="B1736">
        <v>6268</v>
      </c>
      <c r="C1736" s="36">
        <v>241831598529</v>
      </c>
      <c r="D1736" t="str">
        <f t="shared" si="27"/>
        <v>'241831598529',</v>
      </c>
      <c r="E1736" t="s">
        <v>850</v>
      </c>
      <c r="F1736" t="s">
        <v>8932</v>
      </c>
      <c r="G1736" t="str">
        <f>CONCATENATE("'",Tabla6[[#This Row],[Public ID]],"',")</f>
        <v>'inv_HwZdryGXHFiKKXVHYsnQrR',</v>
      </c>
      <c r="H1736" t="s">
        <v>9</v>
      </c>
      <c r="I1736">
        <v>1000</v>
      </c>
      <c r="J1736" s="39" t="s">
        <v>8933</v>
      </c>
      <c r="K1736" t="s">
        <v>24</v>
      </c>
      <c r="L1736" s="26">
        <v>45474</v>
      </c>
      <c r="M1736" t="s">
        <v>484</v>
      </c>
    </row>
    <row r="1737" spans="1:13">
      <c r="A1737" t="s">
        <v>19490</v>
      </c>
      <c r="B1737">
        <v>6268</v>
      </c>
      <c r="C1737" s="36">
        <v>241831601697</v>
      </c>
      <c r="D1737" t="str">
        <f t="shared" si="27"/>
        <v>'241831601697',</v>
      </c>
      <c r="E1737" t="s">
        <v>1923</v>
      </c>
      <c r="F1737" t="s">
        <v>8934</v>
      </c>
      <c r="G1737" t="str">
        <f>CONCATENATE("'",Tabla6[[#This Row],[Public ID]],"',")</f>
        <v>'inv_JtRwgtUXzcHodrkmp8Th8g',</v>
      </c>
      <c r="H1737" t="s">
        <v>9</v>
      </c>
      <c r="I1737">
        <v>54</v>
      </c>
      <c r="J1737" s="39" t="s">
        <v>8935</v>
      </c>
      <c r="K1737" t="s">
        <v>24</v>
      </c>
      <c r="L1737" s="26">
        <v>45474</v>
      </c>
      <c r="M1737" t="s">
        <v>58</v>
      </c>
    </row>
    <row r="1738" spans="1:13">
      <c r="A1738" t="s">
        <v>19490</v>
      </c>
      <c r="B1738">
        <v>6268</v>
      </c>
      <c r="C1738" s="36">
        <v>241831717153</v>
      </c>
      <c r="D1738" t="str">
        <f t="shared" si="27"/>
        <v>'241831717153',</v>
      </c>
      <c r="E1738" t="s">
        <v>1923</v>
      </c>
      <c r="F1738" t="s">
        <v>8936</v>
      </c>
      <c r="G1738" t="str">
        <f>CONCATENATE("'",Tabla6[[#This Row],[Public ID]],"',")</f>
        <v>'inv_gGbcEPPqUDgdP6QgNJNP3X',</v>
      </c>
      <c r="H1738" t="s">
        <v>9</v>
      </c>
      <c r="I1738">
        <v>50</v>
      </c>
      <c r="J1738" s="39" t="s">
        <v>8937</v>
      </c>
      <c r="K1738" t="s">
        <v>24</v>
      </c>
      <c r="L1738" s="26">
        <v>45474</v>
      </c>
      <c r="M1738" t="s">
        <v>914</v>
      </c>
    </row>
    <row r="1739" spans="1:13">
      <c r="A1739" t="s">
        <v>19490</v>
      </c>
      <c r="B1739">
        <v>6268</v>
      </c>
      <c r="C1739" s="36">
        <v>241831813394</v>
      </c>
      <c r="D1739" t="str">
        <f t="shared" si="27"/>
        <v>'241831813394',</v>
      </c>
      <c r="E1739" t="s">
        <v>850</v>
      </c>
      <c r="F1739" t="s">
        <v>8938</v>
      </c>
      <c r="G1739" t="str">
        <f>CONCATENATE("'",Tabla6[[#This Row],[Public ID]],"',")</f>
        <v>'inv_QMSACpbyi3BGCqQnL6UzyK',</v>
      </c>
      <c r="H1739" t="s">
        <v>9</v>
      </c>
      <c r="I1739">
        <v>20</v>
      </c>
      <c r="J1739" s="39" t="s">
        <v>8939</v>
      </c>
      <c r="K1739" t="s">
        <v>24</v>
      </c>
      <c r="L1739" s="26">
        <v>45474</v>
      </c>
      <c r="M1739" t="s">
        <v>30</v>
      </c>
    </row>
    <row r="1740" spans="1:13">
      <c r="A1740" t="s">
        <v>19490</v>
      </c>
      <c r="B1740">
        <v>6268</v>
      </c>
      <c r="C1740" s="36">
        <v>241831910959</v>
      </c>
      <c r="D1740" t="str">
        <f t="shared" si="27"/>
        <v>'241831910959',</v>
      </c>
      <c r="E1740" t="s">
        <v>850</v>
      </c>
      <c r="F1740" t="s">
        <v>8940</v>
      </c>
      <c r="G1740" t="str">
        <f>CONCATENATE("'",Tabla6[[#This Row],[Public ID]],"',")</f>
        <v>'inv_gEFLDzbhmTm2TCupiTEvUP',</v>
      </c>
      <c r="H1740" t="s">
        <v>9</v>
      </c>
      <c r="I1740">
        <v>80</v>
      </c>
      <c r="J1740" s="39" t="s">
        <v>8941</v>
      </c>
      <c r="K1740" t="s">
        <v>24</v>
      </c>
      <c r="L1740" s="26">
        <v>45474</v>
      </c>
      <c r="M1740" t="s">
        <v>27</v>
      </c>
    </row>
    <row r="1741" spans="1:13">
      <c r="A1741" t="s">
        <v>19490</v>
      </c>
      <c r="B1741">
        <v>6268</v>
      </c>
      <c r="C1741" s="37">
        <v>241841974578</v>
      </c>
      <c r="D1741" t="str">
        <f t="shared" si="27"/>
        <v>'241841974578',</v>
      </c>
      <c r="E1741" t="s">
        <v>850</v>
      </c>
      <c r="F1741" t="s">
        <v>1378</v>
      </c>
      <c r="G1741" t="str">
        <f>CONCATENATE("'",Tabla6[[#This Row],[Public ID]],"',")</f>
        <v>'inv_jrxyG2N2joJ3fxwS7AfPrY',</v>
      </c>
      <c r="H1741" t="s">
        <v>9</v>
      </c>
      <c r="I1741">
        <v>45</v>
      </c>
      <c r="J1741" s="39" t="s">
        <v>8942</v>
      </c>
      <c r="K1741" t="s">
        <v>24</v>
      </c>
      <c r="L1741" s="26">
        <v>45474</v>
      </c>
      <c r="M1741" t="s">
        <v>30</v>
      </c>
    </row>
    <row r="1742" spans="1:13">
      <c r="A1742" t="s">
        <v>19490</v>
      </c>
      <c r="B1742">
        <v>6268</v>
      </c>
      <c r="C1742" s="36">
        <v>241841996816</v>
      </c>
      <c r="D1742" t="str">
        <f t="shared" si="27"/>
        <v>'241841996816',</v>
      </c>
      <c r="E1742" t="s">
        <v>1923</v>
      </c>
      <c r="F1742" t="s">
        <v>8943</v>
      </c>
      <c r="G1742" t="str">
        <f>CONCATENATE("'",Tabla6[[#This Row],[Public ID]],"',")</f>
        <v>'inv_GZkwHFbsdVsFb5nUyKgYZv',</v>
      </c>
      <c r="H1742" t="s">
        <v>9</v>
      </c>
      <c r="I1742">
        <v>20</v>
      </c>
      <c r="J1742" s="39" t="s">
        <v>8944</v>
      </c>
      <c r="K1742" t="s">
        <v>24</v>
      </c>
      <c r="L1742" s="26">
        <v>45474</v>
      </c>
      <c r="M1742" t="s">
        <v>96</v>
      </c>
    </row>
    <row r="1743" spans="1:13">
      <c r="A1743" t="s">
        <v>19490</v>
      </c>
      <c r="B1743">
        <v>6268</v>
      </c>
      <c r="C1743" s="36">
        <v>241842019915</v>
      </c>
      <c r="D1743" t="str">
        <f t="shared" si="27"/>
        <v>'241842019915',</v>
      </c>
      <c r="E1743" t="s">
        <v>850</v>
      </c>
      <c r="F1743" t="s">
        <v>8945</v>
      </c>
      <c r="G1743" t="str">
        <f>CONCATENATE("'",Tabla6[[#This Row],[Public ID]],"',")</f>
        <v>'inv_SPUiNVoutPiRjEswTNmbuf',</v>
      </c>
      <c r="H1743" t="s">
        <v>9</v>
      </c>
      <c r="I1743">
        <v>50</v>
      </c>
      <c r="J1743" s="39" t="s">
        <v>8946</v>
      </c>
      <c r="K1743" t="s">
        <v>24</v>
      </c>
      <c r="L1743" s="26">
        <v>45474</v>
      </c>
      <c r="M1743" t="s">
        <v>30</v>
      </c>
    </row>
    <row r="1744" spans="1:13">
      <c r="A1744" t="s">
        <v>19490</v>
      </c>
      <c r="B1744">
        <v>6287</v>
      </c>
      <c r="C1744" s="36">
        <v>232628935927</v>
      </c>
      <c r="D1744" t="str">
        <f t="shared" si="27"/>
        <v>'232628935927',</v>
      </c>
      <c r="E1744" t="s">
        <v>1973</v>
      </c>
      <c r="F1744" t="s">
        <v>8947</v>
      </c>
      <c r="G1744" t="str">
        <f>CONCATENATE("'",Tabla6[[#This Row],[Public ID]],"',")</f>
        <v>'inv_KqctQL9yGEQdVVG7MckuVJ',</v>
      </c>
      <c r="H1744" t="s">
        <v>9</v>
      </c>
      <c r="I1744">
        <v>374.61</v>
      </c>
      <c r="J1744" s="39" t="s">
        <v>8948</v>
      </c>
      <c r="K1744" t="s">
        <v>24</v>
      </c>
      <c r="L1744" s="26">
        <v>45475</v>
      </c>
      <c r="M1744" t="s">
        <v>6755</v>
      </c>
    </row>
    <row r="1745" spans="1:13">
      <c r="A1745" t="s">
        <v>19490</v>
      </c>
      <c r="B1745">
        <v>6287</v>
      </c>
      <c r="C1745" s="36">
        <v>240259773746</v>
      </c>
      <c r="D1745" t="str">
        <f t="shared" si="27"/>
        <v>'240259773746',</v>
      </c>
      <c r="E1745" t="s">
        <v>1973</v>
      </c>
      <c r="F1745" t="s">
        <v>8949</v>
      </c>
      <c r="G1745" t="str">
        <f>CONCATENATE("'",Tabla6[[#This Row],[Public ID]],"',")</f>
        <v>'inv_kt7n8iMfTefKoKd6W7eDg8',</v>
      </c>
      <c r="H1745" t="s">
        <v>9</v>
      </c>
      <c r="I1745">
        <v>542.95000000000005</v>
      </c>
      <c r="J1745" s="39" t="s">
        <v>8950</v>
      </c>
      <c r="K1745" t="s">
        <v>24</v>
      </c>
      <c r="L1745" s="26">
        <v>45475</v>
      </c>
      <c r="M1745" t="s">
        <v>6614</v>
      </c>
    </row>
    <row r="1746" spans="1:13">
      <c r="A1746" t="s">
        <v>19490</v>
      </c>
      <c r="B1746">
        <v>6287</v>
      </c>
      <c r="C1746" s="36">
        <v>241775295483</v>
      </c>
      <c r="D1746" t="str">
        <f t="shared" si="27"/>
        <v>'241775295483',</v>
      </c>
      <c r="E1746" t="s">
        <v>1923</v>
      </c>
      <c r="F1746" t="s">
        <v>8951</v>
      </c>
      <c r="G1746" t="str">
        <f>CONCATENATE("'",Tabla6[[#This Row],[Public ID]],"',")</f>
        <v>'inv_cA2hbQBJcyjCVLzydufmLK',</v>
      </c>
      <c r="H1746" t="s">
        <v>9</v>
      </c>
      <c r="I1746">
        <v>190.2</v>
      </c>
      <c r="J1746" s="39" t="s">
        <v>8952</v>
      </c>
      <c r="K1746" t="s">
        <v>24</v>
      </c>
      <c r="L1746" s="26">
        <v>45474</v>
      </c>
      <c r="M1746" t="s">
        <v>7586</v>
      </c>
    </row>
    <row r="1747" spans="1:13">
      <c r="A1747" t="s">
        <v>19490</v>
      </c>
      <c r="B1747">
        <v>6287</v>
      </c>
      <c r="C1747" s="36">
        <v>241796803653</v>
      </c>
      <c r="D1747" t="str">
        <f t="shared" si="27"/>
        <v>'241796803653',</v>
      </c>
      <c r="E1747" t="s">
        <v>1923</v>
      </c>
      <c r="F1747" t="s">
        <v>8953</v>
      </c>
      <c r="G1747" t="str">
        <f>CONCATENATE("'",Tabla6[[#This Row],[Public ID]],"',")</f>
        <v>'inv_6BwaM8XdeEGGy2rXEZnHT5',</v>
      </c>
      <c r="H1747" t="s">
        <v>9</v>
      </c>
      <c r="I1747">
        <v>111.26</v>
      </c>
      <c r="J1747" s="39" t="s">
        <v>8954</v>
      </c>
      <c r="K1747" t="s">
        <v>24</v>
      </c>
      <c r="L1747" s="26">
        <v>45475</v>
      </c>
      <c r="M1747" t="s">
        <v>5840</v>
      </c>
    </row>
    <row r="1748" spans="1:13">
      <c r="A1748" t="s">
        <v>19490</v>
      </c>
      <c r="B1748">
        <v>6287</v>
      </c>
      <c r="C1748" s="36">
        <v>241842227449</v>
      </c>
      <c r="D1748" t="str">
        <f t="shared" si="27"/>
        <v>'241842227449',</v>
      </c>
      <c r="E1748" t="s">
        <v>850</v>
      </c>
      <c r="F1748" t="s">
        <v>8955</v>
      </c>
      <c r="G1748" t="str">
        <f>CONCATENATE("'",Tabla6[[#This Row],[Public ID]],"',")</f>
        <v>'inv_U3PVVVUxJqwbAYFcxJkTog',</v>
      </c>
      <c r="H1748" t="s">
        <v>9</v>
      </c>
      <c r="I1748">
        <v>69</v>
      </c>
      <c r="J1748" s="39" t="s">
        <v>8956</v>
      </c>
      <c r="K1748" t="s">
        <v>24</v>
      </c>
      <c r="L1748" s="26">
        <v>45474</v>
      </c>
      <c r="M1748" t="s">
        <v>27</v>
      </c>
    </row>
    <row r="1749" spans="1:13">
      <c r="A1749" t="s">
        <v>19490</v>
      </c>
      <c r="B1749">
        <v>6287</v>
      </c>
      <c r="C1749" s="36">
        <v>241842248778</v>
      </c>
      <c r="D1749" t="str">
        <f t="shared" si="27"/>
        <v>'241842248778',</v>
      </c>
      <c r="E1749" t="s">
        <v>850</v>
      </c>
      <c r="F1749" t="s">
        <v>8957</v>
      </c>
      <c r="G1749" t="str">
        <f>CONCATENATE("'",Tabla6[[#This Row],[Public ID]],"',")</f>
        <v>'inv_ftLGTKdkZ5eg4cAXRzw892',</v>
      </c>
      <c r="H1749" t="s">
        <v>9</v>
      </c>
      <c r="I1749">
        <v>100</v>
      </c>
      <c r="J1749" s="39" t="s">
        <v>8958</v>
      </c>
      <c r="K1749" t="s">
        <v>24</v>
      </c>
      <c r="L1749" s="26">
        <v>45475</v>
      </c>
      <c r="M1749" t="s">
        <v>96</v>
      </c>
    </row>
    <row r="1750" spans="1:13">
      <c r="A1750" t="s">
        <v>19490</v>
      </c>
      <c r="B1750">
        <v>6287</v>
      </c>
      <c r="C1750" s="36">
        <v>241842249671</v>
      </c>
      <c r="D1750" t="str">
        <f t="shared" si="27"/>
        <v>'241842249671',</v>
      </c>
      <c r="E1750" t="s">
        <v>850</v>
      </c>
      <c r="F1750" t="s">
        <v>8959</v>
      </c>
      <c r="G1750" t="str">
        <f>CONCATENATE("'",Tabla6[[#This Row],[Public ID]],"',")</f>
        <v>'inv_32yWnwgzJaNJMDdsNNec29',</v>
      </c>
      <c r="H1750" t="s">
        <v>9</v>
      </c>
      <c r="I1750">
        <v>20</v>
      </c>
      <c r="J1750" s="39" t="s">
        <v>8960</v>
      </c>
      <c r="K1750" t="s">
        <v>24</v>
      </c>
      <c r="L1750" s="26">
        <v>45475</v>
      </c>
      <c r="M1750" t="s">
        <v>30</v>
      </c>
    </row>
    <row r="1751" spans="1:13">
      <c r="A1751" t="s">
        <v>19490</v>
      </c>
      <c r="B1751">
        <v>6287</v>
      </c>
      <c r="C1751" s="36">
        <v>241842258528</v>
      </c>
      <c r="D1751" t="str">
        <f t="shared" si="27"/>
        <v>'241842258528',</v>
      </c>
      <c r="E1751" t="s">
        <v>850</v>
      </c>
      <c r="F1751" t="s">
        <v>8961</v>
      </c>
      <c r="G1751" t="str">
        <f>CONCATENATE("'",Tabla6[[#This Row],[Public ID]],"',")</f>
        <v>'inv_5iM5DdpHkDLejXJp7SLSt8',</v>
      </c>
      <c r="H1751" t="s">
        <v>9</v>
      </c>
      <c r="I1751">
        <v>100</v>
      </c>
      <c r="J1751" s="39" t="s">
        <v>8962</v>
      </c>
      <c r="K1751" t="s">
        <v>24</v>
      </c>
      <c r="L1751" s="26">
        <v>45475</v>
      </c>
      <c r="M1751" t="s">
        <v>27</v>
      </c>
    </row>
    <row r="1752" spans="1:13">
      <c r="A1752" t="s">
        <v>19490</v>
      </c>
      <c r="B1752">
        <v>6287</v>
      </c>
      <c r="C1752" s="36">
        <v>241842297078</v>
      </c>
      <c r="D1752" t="str">
        <f t="shared" si="27"/>
        <v>'241842297078',</v>
      </c>
      <c r="E1752" t="s">
        <v>850</v>
      </c>
      <c r="F1752" t="s">
        <v>8963</v>
      </c>
      <c r="G1752" t="str">
        <f>CONCATENATE("'",Tabla6[[#This Row],[Public ID]],"',")</f>
        <v>'inv_kcZqt4vjtozSd3yXWLdyUw',</v>
      </c>
      <c r="H1752" t="s">
        <v>9</v>
      </c>
      <c r="I1752">
        <v>30</v>
      </c>
      <c r="J1752" s="39" t="s">
        <v>8964</v>
      </c>
      <c r="K1752" t="s">
        <v>24</v>
      </c>
      <c r="L1752" s="26">
        <v>45475</v>
      </c>
      <c r="M1752" t="s">
        <v>484</v>
      </c>
    </row>
    <row r="1753" spans="1:13">
      <c r="A1753" t="s">
        <v>19490</v>
      </c>
      <c r="B1753">
        <v>6287</v>
      </c>
      <c r="C1753" s="36">
        <v>241842613428</v>
      </c>
      <c r="D1753" t="str">
        <f t="shared" si="27"/>
        <v>'241842613428',</v>
      </c>
      <c r="E1753" t="s">
        <v>850</v>
      </c>
      <c r="F1753" t="s">
        <v>8965</v>
      </c>
      <c r="G1753" t="str">
        <f>CONCATENATE("'",Tabla6[[#This Row],[Public ID]],"',")</f>
        <v>'inv_4ECQsVeC7pLivZnX8Z4TQN',</v>
      </c>
      <c r="H1753" t="s">
        <v>9</v>
      </c>
      <c r="I1753">
        <v>40.31</v>
      </c>
      <c r="J1753" s="39" t="s">
        <v>8966</v>
      </c>
      <c r="K1753" t="s">
        <v>24</v>
      </c>
      <c r="L1753" s="26">
        <v>45475</v>
      </c>
      <c r="M1753" t="s">
        <v>484</v>
      </c>
    </row>
    <row r="1754" spans="1:13">
      <c r="A1754" t="s">
        <v>19490</v>
      </c>
      <c r="B1754">
        <v>6287</v>
      </c>
      <c r="C1754" s="36">
        <v>241842956635</v>
      </c>
      <c r="D1754" t="str">
        <f t="shared" si="27"/>
        <v>'241842956635',</v>
      </c>
      <c r="E1754" t="s">
        <v>1923</v>
      </c>
      <c r="F1754" t="s">
        <v>8967</v>
      </c>
      <c r="G1754" t="str">
        <f>CONCATENATE("'",Tabla6[[#This Row],[Public ID]],"',")</f>
        <v>'inv_XbThnkCQL4MSYCyyJhLByL',</v>
      </c>
      <c r="H1754" t="s">
        <v>9</v>
      </c>
      <c r="I1754">
        <v>9.99</v>
      </c>
      <c r="J1754" s="39" t="s">
        <v>8968</v>
      </c>
      <c r="K1754" t="s">
        <v>24</v>
      </c>
      <c r="L1754" s="26">
        <v>45475</v>
      </c>
      <c r="M1754" t="s">
        <v>66</v>
      </c>
    </row>
    <row r="1755" spans="1:13">
      <c r="A1755" t="s">
        <v>19490</v>
      </c>
      <c r="B1755">
        <v>6287</v>
      </c>
      <c r="C1755" s="36">
        <v>241842962521</v>
      </c>
      <c r="D1755" t="str">
        <f t="shared" si="27"/>
        <v>'241842962521',</v>
      </c>
      <c r="E1755" t="s">
        <v>850</v>
      </c>
      <c r="F1755" t="s">
        <v>8969</v>
      </c>
      <c r="G1755" t="str">
        <f>CONCATENATE("'",Tabla6[[#This Row],[Public ID]],"',")</f>
        <v>'inv_bBcF8XrjArAAtSQJJKkrRT',</v>
      </c>
      <c r="H1755" t="s">
        <v>9</v>
      </c>
      <c r="I1755">
        <v>250</v>
      </c>
      <c r="J1755" s="39" t="s">
        <v>8970</v>
      </c>
      <c r="K1755" t="s">
        <v>24</v>
      </c>
      <c r="L1755" s="26">
        <v>45475</v>
      </c>
      <c r="M1755" t="s">
        <v>30</v>
      </c>
    </row>
    <row r="1756" spans="1:13">
      <c r="A1756" t="s">
        <v>19490</v>
      </c>
      <c r="B1756">
        <v>6287</v>
      </c>
      <c r="C1756" s="36">
        <v>241842981637</v>
      </c>
      <c r="D1756" t="str">
        <f t="shared" si="27"/>
        <v>'241842981637',</v>
      </c>
      <c r="E1756" t="s">
        <v>1923</v>
      </c>
      <c r="F1756" t="s">
        <v>8971</v>
      </c>
      <c r="G1756" t="str">
        <f>CONCATENATE("'",Tabla6[[#This Row],[Public ID]],"',")</f>
        <v>'inv_WMYshdBNit7fiPg3MNxbKW',</v>
      </c>
      <c r="H1756" t="s">
        <v>9</v>
      </c>
      <c r="I1756">
        <v>800</v>
      </c>
      <c r="J1756" s="39" t="s">
        <v>8972</v>
      </c>
      <c r="K1756" t="s">
        <v>24</v>
      </c>
      <c r="L1756" s="26">
        <v>45475</v>
      </c>
      <c r="M1756" t="s">
        <v>96</v>
      </c>
    </row>
    <row r="1757" spans="1:13">
      <c r="A1757" t="s">
        <v>19490</v>
      </c>
      <c r="B1757">
        <v>6287</v>
      </c>
      <c r="C1757" s="36">
        <v>241843000397</v>
      </c>
      <c r="D1757" t="str">
        <f t="shared" si="27"/>
        <v>'241843000397',</v>
      </c>
      <c r="E1757" t="s">
        <v>850</v>
      </c>
      <c r="F1757" t="s">
        <v>8973</v>
      </c>
      <c r="G1757" t="str">
        <f>CONCATENATE("'",Tabla6[[#This Row],[Public ID]],"',")</f>
        <v>'inv_NxBkkmzRRi8gHyKZm9P2gC',</v>
      </c>
      <c r="H1757" t="s">
        <v>9</v>
      </c>
      <c r="I1757">
        <v>20</v>
      </c>
      <c r="J1757" s="39" t="s">
        <v>8974</v>
      </c>
      <c r="K1757" t="s">
        <v>24</v>
      </c>
      <c r="L1757" s="26">
        <v>45475</v>
      </c>
      <c r="M1757" t="s">
        <v>30</v>
      </c>
    </row>
    <row r="1758" spans="1:13">
      <c r="A1758" t="s">
        <v>19490</v>
      </c>
      <c r="B1758">
        <v>6287</v>
      </c>
      <c r="C1758" s="36">
        <v>241843071312</v>
      </c>
      <c r="D1758" t="str">
        <f t="shared" si="27"/>
        <v>'241843071312',</v>
      </c>
      <c r="E1758" t="s">
        <v>850</v>
      </c>
      <c r="F1758" t="s">
        <v>8975</v>
      </c>
      <c r="G1758" t="str">
        <f>CONCATENATE("'",Tabla6[[#This Row],[Public ID]],"',")</f>
        <v>'inv_nMSJPdEnuDHt9kzcppnASC',</v>
      </c>
      <c r="H1758" t="s">
        <v>9</v>
      </c>
      <c r="I1758">
        <v>50</v>
      </c>
      <c r="J1758" s="39" t="s">
        <v>8976</v>
      </c>
      <c r="K1758" t="s">
        <v>24</v>
      </c>
      <c r="L1758" s="26">
        <v>45475</v>
      </c>
      <c r="M1758" t="s">
        <v>30</v>
      </c>
    </row>
    <row r="1759" spans="1:13">
      <c r="A1759" t="s">
        <v>19490</v>
      </c>
      <c r="B1759">
        <v>6287</v>
      </c>
      <c r="C1759" s="36">
        <v>241843073423</v>
      </c>
      <c r="D1759" t="str">
        <f t="shared" si="27"/>
        <v>'241843073423',</v>
      </c>
      <c r="E1759" t="s">
        <v>850</v>
      </c>
      <c r="F1759" t="s">
        <v>8977</v>
      </c>
      <c r="G1759" t="str">
        <f>CONCATENATE("'",Tabla6[[#This Row],[Public ID]],"',")</f>
        <v>'inv_cc5hpjzmXMZgkW8Y5qSqaw',</v>
      </c>
      <c r="H1759" t="s">
        <v>9</v>
      </c>
      <c r="I1759">
        <v>100</v>
      </c>
      <c r="J1759" s="39" t="s">
        <v>8978</v>
      </c>
      <c r="K1759" t="s">
        <v>24</v>
      </c>
      <c r="L1759" s="26">
        <v>45475</v>
      </c>
      <c r="M1759" t="s">
        <v>48</v>
      </c>
    </row>
    <row r="1760" spans="1:13">
      <c r="A1760" t="s">
        <v>19490</v>
      </c>
      <c r="B1760">
        <v>6287</v>
      </c>
      <c r="C1760" s="36">
        <v>241853134857</v>
      </c>
      <c r="D1760" t="str">
        <f t="shared" si="27"/>
        <v>'241853134857',</v>
      </c>
      <c r="E1760" t="s">
        <v>1923</v>
      </c>
      <c r="F1760" t="s">
        <v>8979</v>
      </c>
      <c r="G1760" t="str">
        <f>CONCATENATE("'",Tabla6[[#This Row],[Public ID]],"',")</f>
        <v>'inv_Keaq9uvfNYiKArN6RMEoDd',</v>
      </c>
      <c r="H1760" t="s">
        <v>9</v>
      </c>
      <c r="I1760">
        <v>20</v>
      </c>
      <c r="J1760" s="39" t="s">
        <v>8980</v>
      </c>
      <c r="K1760" t="s">
        <v>24</v>
      </c>
      <c r="L1760" s="26">
        <v>45475</v>
      </c>
      <c r="M1760" t="s">
        <v>96</v>
      </c>
    </row>
    <row r="1761" spans="1:13">
      <c r="A1761" t="s">
        <v>19490</v>
      </c>
      <c r="B1761">
        <v>6287</v>
      </c>
      <c r="C1761" s="36">
        <v>241853265305</v>
      </c>
      <c r="D1761" t="str">
        <f t="shared" si="27"/>
        <v>'241853265305',</v>
      </c>
      <c r="E1761" t="s">
        <v>1923</v>
      </c>
      <c r="F1761" t="s">
        <v>8981</v>
      </c>
      <c r="G1761" t="str">
        <f>CONCATENATE("'",Tabla6[[#This Row],[Public ID]],"',")</f>
        <v>'inv_fxEaDmiVZHxwdHuu8XmwxP',</v>
      </c>
      <c r="H1761" t="s">
        <v>9</v>
      </c>
      <c r="I1761">
        <v>21</v>
      </c>
      <c r="J1761" s="39" t="s">
        <v>8982</v>
      </c>
      <c r="K1761" t="s">
        <v>24</v>
      </c>
      <c r="L1761" s="26">
        <v>45475</v>
      </c>
      <c r="M1761" t="s">
        <v>484</v>
      </c>
    </row>
    <row r="1762" spans="1:13">
      <c r="A1762" t="s">
        <v>19490</v>
      </c>
      <c r="B1762">
        <v>6322</v>
      </c>
      <c r="C1762" s="36">
        <v>233610556716</v>
      </c>
      <c r="D1762" t="str">
        <f t="shared" si="27"/>
        <v>'233610556716',</v>
      </c>
      <c r="E1762" t="s">
        <v>1973</v>
      </c>
      <c r="F1762" t="s">
        <v>8983</v>
      </c>
      <c r="G1762" t="str">
        <f>CONCATENATE("'",Tabla6[[#This Row],[Public ID]],"',")</f>
        <v>'inv_PZ5JoFRShTYoUXf4BDJ6Jj',</v>
      </c>
      <c r="H1762" t="s">
        <v>109</v>
      </c>
      <c r="I1762">
        <v>20</v>
      </c>
      <c r="J1762" s="39" t="s">
        <v>8984</v>
      </c>
      <c r="K1762" t="s">
        <v>24</v>
      </c>
      <c r="L1762" s="26">
        <v>45476</v>
      </c>
      <c r="M1762" t="s">
        <v>107</v>
      </c>
    </row>
    <row r="1763" spans="1:13">
      <c r="A1763" t="s">
        <v>19490</v>
      </c>
      <c r="B1763">
        <v>6322</v>
      </c>
      <c r="C1763" s="36">
        <v>240666121797</v>
      </c>
      <c r="D1763" t="str">
        <f t="shared" si="27"/>
        <v>'240666121797',</v>
      </c>
      <c r="E1763" t="s">
        <v>1973</v>
      </c>
      <c r="F1763" t="s">
        <v>8985</v>
      </c>
      <c r="G1763" t="str">
        <f>CONCATENATE("'",Tabla6[[#This Row],[Public ID]],"',")</f>
        <v>'inv_Havm8Cnwg4Goa7wmYhtbJ6',</v>
      </c>
      <c r="H1763" t="s">
        <v>9</v>
      </c>
      <c r="I1763">
        <v>587.95000000000005</v>
      </c>
      <c r="J1763" s="39" t="s">
        <v>8986</v>
      </c>
      <c r="K1763" t="s">
        <v>24</v>
      </c>
      <c r="L1763" s="26">
        <v>45476</v>
      </c>
      <c r="M1763" t="s">
        <v>6614</v>
      </c>
    </row>
    <row r="1764" spans="1:13">
      <c r="A1764" t="s">
        <v>19490</v>
      </c>
      <c r="B1764">
        <v>6322</v>
      </c>
      <c r="C1764" s="36">
        <v>241547084406</v>
      </c>
      <c r="D1764" t="str">
        <f t="shared" si="27"/>
        <v>'241547084406',</v>
      </c>
      <c r="E1764" t="s">
        <v>1973</v>
      </c>
      <c r="F1764" t="s">
        <v>8987</v>
      </c>
      <c r="G1764" t="str">
        <f>CONCATENATE("'",Tabla6[[#This Row],[Public ID]],"',")</f>
        <v>'inv_D4kNAm8z37k8XtuSaxDEYW',</v>
      </c>
      <c r="H1764" t="s">
        <v>9</v>
      </c>
      <c r="I1764">
        <v>160</v>
      </c>
      <c r="J1764" s="39" t="s">
        <v>8988</v>
      </c>
      <c r="K1764" t="s">
        <v>24</v>
      </c>
      <c r="L1764" s="26">
        <v>45475</v>
      </c>
      <c r="M1764" t="s">
        <v>3753</v>
      </c>
    </row>
    <row r="1765" spans="1:13">
      <c r="A1765" t="s">
        <v>19490</v>
      </c>
      <c r="B1765">
        <v>6322</v>
      </c>
      <c r="C1765" s="36">
        <v>241774383682</v>
      </c>
      <c r="D1765" t="str">
        <f t="shared" si="27"/>
        <v>'241774383682',</v>
      </c>
      <c r="E1765" t="s">
        <v>1973</v>
      </c>
      <c r="F1765" t="s">
        <v>8989</v>
      </c>
      <c r="G1765" t="str">
        <f>CONCATENATE("'",Tabla6[[#This Row],[Public ID]],"',")</f>
        <v>'inv_SbhArwkiwrzd77P5cZvXvQ',</v>
      </c>
      <c r="H1765" t="s">
        <v>9</v>
      </c>
      <c r="I1765">
        <v>146.13</v>
      </c>
      <c r="J1765" s="39" t="s">
        <v>8990</v>
      </c>
      <c r="K1765" t="s">
        <v>24</v>
      </c>
      <c r="L1765" s="26">
        <v>45476</v>
      </c>
      <c r="M1765" t="s">
        <v>1502</v>
      </c>
    </row>
    <row r="1766" spans="1:13">
      <c r="A1766" t="s">
        <v>19490</v>
      </c>
      <c r="B1766">
        <v>6322</v>
      </c>
      <c r="C1766" s="36">
        <v>241807576405</v>
      </c>
      <c r="D1766" t="str">
        <f t="shared" si="27"/>
        <v>'241807576405',</v>
      </c>
      <c r="E1766" t="s">
        <v>1923</v>
      </c>
      <c r="F1766" t="s">
        <v>8991</v>
      </c>
      <c r="G1766" t="str">
        <f>CONCATENATE("'",Tabla6[[#This Row],[Public ID]],"',")</f>
        <v>'inv_cdGduVfB42TQKaFqwiCDM8',</v>
      </c>
      <c r="H1766" t="s">
        <v>9</v>
      </c>
      <c r="I1766">
        <v>168.9</v>
      </c>
      <c r="J1766" s="39" t="s">
        <v>8992</v>
      </c>
      <c r="K1766" t="s">
        <v>24</v>
      </c>
      <c r="L1766" s="26">
        <v>45476</v>
      </c>
      <c r="M1766" t="s">
        <v>6211</v>
      </c>
    </row>
    <row r="1767" spans="1:13">
      <c r="A1767" t="s">
        <v>19490</v>
      </c>
      <c r="B1767">
        <v>6322</v>
      </c>
      <c r="C1767" s="36">
        <v>241853327325</v>
      </c>
      <c r="D1767" t="str">
        <f t="shared" si="27"/>
        <v>'241853327325',</v>
      </c>
      <c r="E1767" t="s">
        <v>850</v>
      </c>
      <c r="F1767" t="s">
        <v>8993</v>
      </c>
      <c r="G1767" t="str">
        <f>CONCATENATE("'",Tabla6[[#This Row],[Public ID]],"',")</f>
        <v>'inv_PUwaJRAnqNrEHMc3gbcBJA',</v>
      </c>
      <c r="H1767" t="s">
        <v>9</v>
      </c>
      <c r="I1767">
        <v>20</v>
      </c>
      <c r="J1767" s="39" t="s">
        <v>8994</v>
      </c>
      <c r="K1767" t="s">
        <v>24</v>
      </c>
      <c r="L1767" s="26">
        <v>45475</v>
      </c>
      <c r="M1767" t="s">
        <v>30</v>
      </c>
    </row>
    <row r="1768" spans="1:13">
      <c r="A1768" t="s">
        <v>19490</v>
      </c>
      <c r="B1768">
        <v>6322</v>
      </c>
      <c r="C1768" s="36">
        <v>241853511683</v>
      </c>
      <c r="D1768" t="str">
        <f t="shared" si="27"/>
        <v>'241853511683',</v>
      </c>
      <c r="E1768" t="s">
        <v>850</v>
      </c>
      <c r="F1768" t="s">
        <v>8995</v>
      </c>
      <c r="G1768" t="str">
        <f>CONCATENATE("'",Tabla6[[#This Row],[Public ID]],"',")</f>
        <v>'inv_gKPH7uk9CEa2GR84C6iXW4',</v>
      </c>
      <c r="H1768" t="s">
        <v>9</v>
      </c>
      <c r="I1768">
        <v>50</v>
      </c>
      <c r="J1768" s="39" t="s">
        <v>8996</v>
      </c>
      <c r="K1768" t="s">
        <v>24</v>
      </c>
      <c r="L1768" s="26">
        <v>45476</v>
      </c>
      <c r="M1768" t="s">
        <v>484</v>
      </c>
    </row>
    <row r="1769" spans="1:13">
      <c r="A1769" t="s">
        <v>19490</v>
      </c>
      <c r="B1769">
        <v>6322</v>
      </c>
      <c r="C1769" s="36">
        <v>241853511718</v>
      </c>
      <c r="D1769" t="str">
        <f t="shared" si="27"/>
        <v>'241853511718',</v>
      </c>
      <c r="E1769" t="s">
        <v>850</v>
      </c>
      <c r="F1769" t="s">
        <v>8997</v>
      </c>
      <c r="G1769" t="str">
        <f>CONCATENATE("'",Tabla6[[#This Row],[Public ID]],"',")</f>
        <v>'inv_FWqk9CwGHKiaJDYv8RupzP',</v>
      </c>
      <c r="H1769" t="s">
        <v>9</v>
      </c>
      <c r="I1769">
        <v>800</v>
      </c>
      <c r="J1769" s="39" t="s">
        <v>8998</v>
      </c>
      <c r="K1769" t="s">
        <v>24</v>
      </c>
      <c r="L1769" s="26">
        <v>45476</v>
      </c>
      <c r="M1769" t="s">
        <v>96</v>
      </c>
    </row>
    <row r="1770" spans="1:13">
      <c r="A1770" t="s">
        <v>19490</v>
      </c>
      <c r="B1770">
        <v>6322</v>
      </c>
      <c r="C1770" s="36">
        <v>241853511734</v>
      </c>
      <c r="D1770" t="str">
        <f t="shared" si="27"/>
        <v>'241853511734',</v>
      </c>
      <c r="E1770" t="s">
        <v>850</v>
      </c>
      <c r="F1770" t="s">
        <v>8999</v>
      </c>
      <c r="G1770" t="str">
        <f>CONCATENATE("'",Tabla6[[#This Row],[Public ID]],"',")</f>
        <v>'inv_dtGHnGmy2HAczKhveEUHS9',</v>
      </c>
      <c r="H1770" t="s">
        <v>9</v>
      </c>
      <c r="I1770">
        <v>20</v>
      </c>
      <c r="J1770" s="39" t="s">
        <v>9000</v>
      </c>
      <c r="K1770" t="s">
        <v>24</v>
      </c>
      <c r="L1770" s="26">
        <v>45476</v>
      </c>
      <c r="M1770" t="s">
        <v>30</v>
      </c>
    </row>
    <row r="1771" spans="1:13">
      <c r="A1771" t="s">
        <v>19490</v>
      </c>
      <c r="B1771">
        <v>6322</v>
      </c>
      <c r="C1771" s="36">
        <v>241853758183</v>
      </c>
      <c r="D1771" t="str">
        <f t="shared" si="27"/>
        <v>'241853758183',</v>
      </c>
      <c r="E1771" t="s">
        <v>850</v>
      </c>
      <c r="F1771" t="s">
        <v>9001</v>
      </c>
      <c r="G1771" t="str">
        <f>CONCATENATE("'",Tabla6[[#This Row],[Public ID]],"',")</f>
        <v>'inv_J4e2LfUnGGgbkdjVdKwTZR',</v>
      </c>
      <c r="H1771" t="s">
        <v>9</v>
      </c>
      <c r="I1771">
        <v>50</v>
      </c>
      <c r="J1771" s="39" t="s">
        <v>9002</v>
      </c>
      <c r="K1771" t="s">
        <v>24</v>
      </c>
      <c r="L1771" s="26">
        <v>45476</v>
      </c>
      <c r="M1771" t="s">
        <v>30</v>
      </c>
    </row>
    <row r="1772" spans="1:13">
      <c r="A1772" t="s">
        <v>19490</v>
      </c>
      <c r="B1772">
        <v>6322</v>
      </c>
      <c r="C1772" s="36">
        <v>241853912488</v>
      </c>
      <c r="D1772" t="str">
        <f t="shared" si="27"/>
        <v>'241853912488',</v>
      </c>
      <c r="E1772" t="s">
        <v>850</v>
      </c>
      <c r="F1772" t="s">
        <v>9003</v>
      </c>
      <c r="G1772" t="str">
        <f>CONCATENATE("'",Tabla6[[#This Row],[Public ID]],"',")</f>
        <v>'inv_7yeHWJ36pt6FMRxJs7k7E7',</v>
      </c>
      <c r="H1772" t="s">
        <v>9</v>
      </c>
      <c r="I1772">
        <v>50</v>
      </c>
      <c r="J1772" s="39" t="s">
        <v>9004</v>
      </c>
      <c r="K1772" t="s">
        <v>24</v>
      </c>
      <c r="L1772" s="26">
        <v>45476</v>
      </c>
      <c r="M1772" t="s">
        <v>30</v>
      </c>
    </row>
    <row r="1773" spans="1:13">
      <c r="A1773" t="s">
        <v>19490</v>
      </c>
      <c r="B1773">
        <v>6322</v>
      </c>
      <c r="C1773" s="36">
        <v>241854073244</v>
      </c>
      <c r="D1773" t="str">
        <f t="shared" si="27"/>
        <v>'241854073244',</v>
      </c>
      <c r="E1773" t="s">
        <v>1923</v>
      </c>
      <c r="F1773" t="s">
        <v>9005</v>
      </c>
      <c r="G1773" t="str">
        <f>CONCATENATE("'",Tabla6[[#This Row],[Public ID]],"',")</f>
        <v>'inv_TjuWdsXK8qfmyZgiogGZQN',</v>
      </c>
      <c r="H1773" t="s">
        <v>9</v>
      </c>
      <c r="I1773">
        <v>800</v>
      </c>
      <c r="J1773" s="39" t="s">
        <v>9006</v>
      </c>
      <c r="K1773" t="s">
        <v>24</v>
      </c>
      <c r="L1773" s="26">
        <v>45476</v>
      </c>
      <c r="M1773" t="s">
        <v>96</v>
      </c>
    </row>
    <row r="1774" spans="1:13">
      <c r="A1774" t="s">
        <v>19490</v>
      </c>
      <c r="B1774">
        <v>6322</v>
      </c>
      <c r="C1774" s="36">
        <v>241854077564</v>
      </c>
      <c r="D1774" t="str">
        <f t="shared" si="27"/>
        <v>'241854077564',</v>
      </c>
      <c r="E1774" t="s">
        <v>850</v>
      </c>
      <c r="F1774" t="s">
        <v>9007</v>
      </c>
      <c r="G1774" t="str">
        <f>CONCATENATE("'",Tabla6[[#This Row],[Public ID]],"',")</f>
        <v>'inv_HnxpJHzrcEUZ2JDpZhimuq',</v>
      </c>
      <c r="H1774" t="s">
        <v>9</v>
      </c>
      <c r="I1774">
        <v>50</v>
      </c>
      <c r="J1774" s="39" t="s">
        <v>9008</v>
      </c>
      <c r="K1774" t="s">
        <v>24</v>
      </c>
      <c r="L1774" s="26">
        <v>45476</v>
      </c>
      <c r="M1774" t="s">
        <v>30</v>
      </c>
    </row>
    <row r="1775" spans="1:13">
      <c r="A1775" t="s">
        <v>19490</v>
      </c>
      <c r="B1775">
        <v>6322</v>
      </c>
      <c r="C1775" s="36">
        <v>241854096112</v>
      </c>
      <c r="D1775" t="str">
        <f t="shared" si="27"/>
        <v>'241854096112',</v>
      </c>
      <c r="E1775" t="s">
        <v>850</v>
      </c>
      <c r="F1775" t="s">
        <v>9009</v>
      </c>
      <c r="G1775" t="str">
        <f>CONCATENATE("'",Tabla6[[#This Row],[Public ID]],"',")</f>
        <v>'inv_nfFcnhur3djXZskuZkZiAn',</v>
      </c>
      <c r="H1775" t="s">
        <v>9</v>
      </c>
      <c r="I1775">
        <v>50</v>
      </c>
      <c r="J1775" s="39" t="s">
        <v>9010</v>
      </c>
      <c r="K1775" t="s">
        <v>24</v>
      </c>
      <c r="L1775" s="26">
        <v>45476</v>
      </c>
      <c r="M1775" t="s">
        <v>27</v>
      </c>
    </row>
    <row r="1776" spans="1:13">
      <c r="A1776" t="s">
        <v>19490</v>
      </c>
      <c r="B1776" s="102">
        <v>6322</v>
      </c>
      <c r="C1776" s="116">
        <v>241853694275</v>
      </c>
      <c r="D1776" t="str">
        <f t="shared" si="27"/>
        <v>'241853694275',</v>
      </c>
      <c r="E1776" s="102" t="s">
        <v>3489</v>
      </c>
      <c r="F1776" s="102" t="s">
        <v>9011</v>
      </c>
      <c r="G1776" t="str">
        <f>CONCATENATE("'",Tabla6[[#This Row],[Public ID]],"',")</f>
        <v>'inv_XRkrJt8S7sLomtVCGVZhRB',</v>
      </c>
      <c r="H1776" s="102" t="s">
        <v>9</v>
      </c>
      <c r="I1776" s="102">
        <v>3</v>
      </c>
      <c r="J1776" s="103" t="s">
        <v>9012</v>
      </c>
      <c r="K1776" s="102" t="s">
        <v>24</v>
      </c>
      <c r="L1776" s="104">
        <v>45476</v>
      </c>
      <c r="M1776" s="256" t="s">
        <v>9013</v>
      </c>
    </row>
    <row r="1777" spans="1:13">
      <c r="A1777" t="s">
        <v>19490</v>
      </c>
      <c r="B1777" s="102">
        <v>6322</v>
      </c>
      <c r="C1777" s="116">
        <v>241853890261</v>
      </c>
      <c r="D1777" t="str">
        <f t="shared" si="27"/>
        <v>'241853890261',</v>
      </c>
      <c r="E1777" s="102" t="s">
        <v>3489</v>
      </c>
      <c r="F1777" s="102" t="s">
        <v>9014</v>
      </c>
      <c r="G1777" t="str">
        <f>CONCATENATE("'",Tabla6[[#This Row],[Public ID]],"',")</f>
        <v>'inv_VrqHqSsPk4KFbgcxGcGj53',</v>
      </c>
      <c r="H1777" s="102" t="s">
        <v>9</v>
      </c>
      <c r="I1777" s="102">
        <v>3</v>
      </c>
      <c r="J1777" s="103" t="s">
        <v>9015</v>
      </c>
      <c r="K1777" s="102" t="s">
        <v>24</v>
      </c>
      <c r="L1777" s="104">
        <v>45476</v>
      </c>
      <c r="M1777" s="256" t="s">
        <v>9013</v>
      </c>
    </row>
    <row r="1778" spans="1:13">
      <c r="A1778" t="s">
        <v>19490</v>
      </c>
      <c r="B1778" s="102">
        <v>6374</v>
      </c>
      <c r="C1778" s="116">
        <v>233211494373</v>
      </c>
      <c r="D1778" t="str">
        <f t="shared" si="27"/>
        <v>'233211494373',</v>
      </c>
      <c r="E1778" t="s">
        <v>1973</v>
      </c>
      <c r="F1778" t="s">
        <v>9016</v>
      </c>
      <c r="G1778" t="str">
        <f>CONCATENATE("'",Tabla6[[#This Row],[Public ID]],"',")</f>
        <v>'inv_CgrnCGx9KXm7Tc7ZcgY7B3',</v>
      </c>
      <c r="H1778" s="102" t="s">
        <v>9</v>
      </c>
      <c r="I1778" s="102">
        <v>519.20000000000005</v>
      </c>
      <c r="J1778" s="103" t="s">
        <v>9017</v>
      </c>
      <c r="K1778" s="102" t="s">
        <v>24</v>
      </c>
      <c r="L1778" s="104">
        <v>45477</v>
      </c>
      <c r="M1778" t="s">
        <v>6755</v>
      </c>
    </row>
    <row r="1779" spans="1:13">
      <c r="A1779" t="s">
        <v>19490</v>
      </c>
      <c r="B1779" s="102">
        <v>6374</v>
      </c>
      <c r="C1779" s="116">
        <v>241524761106</v>
      </c>
      <c r="D1779" t="str">
        <f t="shared" si="27"/>
        <v>'241524761106',</v>
      </c>
      <c r="E1779" t="s">
        <v>1973</v>
      </c>
      <c r="F1779" t="s">
        <v>9018</v>
      </c>
      <c r="G1779" t="str">
        <f>CONCATENATE("'",Tabla6[[#This Row],[Public ID]],"',")</f>
        <v>'inv_28yW2hiUHQRtokNZCYVaiL',</v>
      </c>
      <c r="H1779" s="102" t="s">
        <v>9</v>
      </c>
      <c r="I1779" s="102">
        <v>209.44</v>
      </c>
      <c r="J1779" s="103" t="s">
        <v>9019</v>
      </c>
      <c r="K1779" s="102" t="s">
        <v>145</v>
      </c>
      <c r="L1779" s="104">
        <v>45477</v>
      </c>
      <c r="M1779" t="s">
        <v>1502</v>
      </c>
    </row>
    <row r="1780" spans="1:13">
      <c r="A1780" t="s">
        <v>19490</v>
      </c>
      <c r="B1780" s="102">
        <v>6374</v>
      </c>
      <c r="C1780" s="116">
        <v>241623273846</v>
      </c>
      <c r="D1780" t="str">
        <f t="shared" si="27"/>
        <v>'241623273846',</v>
      </c>
      <c r="E1780" t="s">
        <v>1973</v>
      </c>
      <c r="F1780" t="s">
        <v>9020</v>
      </c>
      <c r="G1780" t="str">
        <f>CONCATENATE("'",Tabla6[[#This Row],[Public ID]],"',")</f>
        <v>'inv_GNHqiayQUNeniSdBEmyKXE',</v>
      </c>
      <c r="H1780" s="102" t="s">
        <v>9</v>
      </c>
      <c r="I1780" s="102">
        <v>507.8</v>
      </c>
      <c r="J1780" s="103" t="s">
        <v>9021</v>
      </c>
      <c r="K1780" s="102" t="s">
        <v>24</v>
      </c>
      <c r="L1780" s="104">
        <v>45477</v>
      </c>
      <c r="M1780" t="s">
        <v>9022</v>
      </c>
    </row>
    <row r="1781" spans="1:13">
      <c r="A1781" t="s">
        <v>19490</v>
      </c>
      <c r="B1781" s="102">
        <v>6374</v>
      </c>
      <c r="C1781" s="116">
        <v>241763771141</v>
      </c>
      <c r="D1781" t="str">
        <f t="shared" si="27"/>
        <v>'241763771141',</v>
      </c>
      <c r="E1781" t="s">
        <v>1923</v>
      </c>
      <c r="F1781" t="s">
        <v>9023</v>
      </c>
      <c r="G1781" t="str">
        <f>CONCATENATE("'",Tabla6[[#This Row],[Public ID]],"',")</f>
        <v>'inv_PLqfYzqAkwpgtYzwK8prcn',</v>
      </c>
      <c r="H1781" s="102" t="s">
        <v>9</v>
      </c>
      <c r="I1781" s="102">
        <v>236.48</v>
      </c>
      <c r="J1781" s="103" t="s">
        <v>9024</v>
      </c>
      <c r="K1781" s="102" t="s">
        <v>24</v>
      </c>
      <c r="L1781" s="104">
        <v>45477</v>
      </c>
      <c r="M1781" t="s">
        <v>3590</v>
      </c>
    </row>
    <row r="1782" spans="1:13">
      <c r="A1782" t="s">
        <v>19490</v>
      </c>
      <c r="B1782" s="102">
        <v>6374</v>
      </c>
      <c r="C1782" s="116">
        <v>241864359516</v>
      </c>
      <c r="D1782" t="str">
        <f t="shared" si="27"/>
        <v>'241864359516',</v>
      </c>
      <c r="E1782" t="s">
        <v>850</v>
      </c>
      <c r="F1782" t="s">
        <v>9025</v>
      </c>
      <c r="G1782" t="str">
        <f>CONCATENATE("'",Tabla6[[#This Row],[Public ID]],"',")</f>
        <v>'inv_5FkEBLU9gACyewEWhk7yVU',</v>
      </c>
      <c r="H1782" s="102" t="s">
        <v>9</v>
      </c>
      <c r="I1782" s="102">
        <v>50</v>
      </c>
      <c r="J1782" s="103" t="s">
        <v>9026</v>
      </c>
      <c r="K1782" s="102" t="s">
        <v>24</v>
      </c>
      <c r="L1782" s="104">
        <v>45476</v>
      </c>
      <c r="M1782" t="s">
        <v>27</v>
      </c>
    </row>
    <row r="1783" spans="1:13">
      <c r="A1783" t="s">
        <v>19490</v>
      </c>
      <c r="B1783" s="102">
        <v>6374</v>
      </c>
      <c r="C1783" s="116">
        <v>241864423512</v>
      </c>
      <c r="D1783" t="str">
        <f t="shared" si="27"/>
        <v>'241864423512',</v>
      </c>
      <c r="E1783" t="s">
        <v>850</v>
      </c>
      <c r="F1783" t="s">
        <v>9027</v>
      </c>
      <c r="G1783" t="str">
        <f>CONCATENATE("'",Tabla6[[#This Row],[Public ID]],"',")</f>
        <v>'inv_kxjZcAjmUuhap5YRKUirCG',</v>
      </c>
      <c r="H1783" s="102" t="s">
        <v>9</v>
      </c>
      <c r="I1783" s="102">
        <v>200</v>
      </c>
      <c r="J1783" s="103" t="s">
        <v>9028</v>
      </c>
      <c r="K1783" s="102" t="s">
        <v>24</v>
      </c>
      <c r="L1783" s="104">
        <v>45477</v>
      </c>
      <c r="M1783" t="s">
        <v>30</v>
      </c>
    </row>
    <row r="1784" spans="1:13">
      <c r="A1784" t="s">
        <v>19490</v>
      </c>
      <c r="B1784" s="102">
        <v>6374</v>
      </c>
      <c r="C1784" s="116">
        <v>241864702412</v>
      </c>
      <c r="D1784" t="str">
        <f t="shared" si="27"/>
        <v>'241864702412',</v>
      </c>
      <c r="E1784" t="s">
        <v>850</v>
      </c>
      <c r="F1784" t="s">
        <v>9029</v>
      </c>
      <c r="G1784" t="str">
        <f>CONCATENATE("'",Tabla6[[#This Row],[Public ID]],"',")</f>
        <v>'inv_9XrZjCs3BYQeSYT7ukMKpe',</v>
      </c>
      <c r="H1784" s="102" t="s">
        <v>9</v>
      </c>
      <c r="I1784" s="102">
        <v>20</v>
      </c>
      <c r="J1784" s="103" t="s">
        <v>9030</v>
      </c>
      <c r="K1784" s="102" t="s">
        <v>24</v>
      </c>
      <c r="L1784" s="104">
        <v>45477</v>
      </c>
      <c r="M1784" t="s">
        <v>30</v>
      </c>
    </row>
    <row r="1785" spans="1:13">
      <c r="A1785" t="s">
        <v>19490</v>
      </c>
      <c r="B1785" s="102">
        <v>6374</v>
      </c>
      <c r="C1785" s="116">
        <v>241864786722</v>
      </c>
      <c r="D1785" t="str">
        <f t="shared" si="27"/>
        <v>'241864786722',</v>
      </c>
      <c r="E1785" t="s">
        <v>1923</v>
      </c>
      <c r="F1785" t="s">
        <v>9031</v>
      </c>
      <c r="G1785" t="str">
        <f>CONCATENATE("'",Tabla6[[#This Row],[Public ID]],"',")</f>
        <v>'inv_Umt6UCrPBvNNvFYd5ffTXQ',</v>
      </c>
      <c r="H1785" s="102" t="s">
        <v>9</v>
      </c>
      <c r="I1785" s="102">
        <v>690</v>
      </c>
      <c r="J1785" s="103" t="s">
        <v>9021</v>
      </c>
      <c r="K1785" s="102" t="s">
        <v>24</v>
      </c>
      <c r="L1785" s="104">
        <v>45477</v>
      </c>
      <c r="M1785" t="s">
        <v>9022</v>
      </c>
    </row>
    <row r="1786" spans="1:13">
      <c r="A1786" t="s">
        <v>19490</v>
      </c>
      <c r="B1786" s="102">
        <v>6374</v>
      </c>
      <c r="C1786" s="116">
        <v>241864866441</v>
      </c>
      <c r="D1786" t="str">
        <f t="shared" si="27"/>
        <v>'241864866441',</v>
      </c>
      <c r="E1786" t="s">
        <v>850</v>
      </c>
      <c r="F1786" t="s">
        <v>9032</v>
      </c>
      <c r="G1786" t="str">
        <f>CONCATENATE("'",Tabla6[[#This Row],[Public ID]],"',")</f>
        <v>'inv_kNSAJT6n5nV2TF6cCBq9N6',</v>
      </c>
      <c r="H1786" s="102" t="s">
        <v>9</v>
      </c>
      <c r="I1786" s="102">
        <v>50</v>
      </c>
      <c r="J1786" s="103" t="s">
        <v>9033</v>
      </c>
      <c r="K1786" s="102" t="s">
        <v>24</v>
      </c>
      <c r="L1786" s="104">
        <v>45477</v>
      </c>
      <c r="M1786" t="s">
        <v>30</v>
      </c>
    </row>
    <row r="1787" spans="1:13">
      <c r="A1787" t="s">
        <v>19490</v>
      </c>
      <c r="B1787" s="102">
        <v>6374</v>
      </c>
      <c r="C1787" s="116">
        <v>241864881667</v>
      </c>
      <c r="D1787" t="str">
        <f t="shared" si="27"/>
        <v>'241864881667',</v>
      </c>
      <c r="E1787" t="s">
        <v>1923</v>
      </c>
      <c r="F1787" t="s">
        <v>9034</v>
      </c>
      <c r="G1787" t="str">
        <f>CONCATENATE("'",Tabla6[[#This Row],[Public ID]],"',")</f>
        <v>'inv_jzKCVfpPyrqU7r7v3XeiUv',</v>
      </c>
      <c r="H1787" s="102" t="s">
        <v>9</v>
      </c>
      <c r="I1787" s="102">
        <v>120</v>
      </c>
      <c r="J1787" s="103" t="s">
        <v>9035</v>
      </c>
      <c r="K1787" s="102" t="s">
        <v>24</v>
      </c>
      <c r="L1787" s="104">
        <v>45477</v>
      </c>
      <c r="M1787" t="s">
        <v>8471</v>
      </c>
    </row>
    <row r="1788" spans="1:13">
      <c r="A1788" t="s">
        <v>19490</v>
      </c>
      <c r="B1788" s="102">
        <v>6374</v>
      </c>
      <c r="C1788" s="116">
        <v>241865078219</v>
      </c>
      <c r="D1788" t="str">
        <f t="shared" si="27"/>
        <v>'241865078219',</v>
      </c>
      <c r="E1788" t="s">
        <v>3489</v>
      </c>
      <c r="F1788" t="s">
        <v>9036</v>
      </c>
      <c r="G1788" t="str">
        <f>CONCATENATE("'",Tabla6[[#This Row],[Public ID]],"',")</f>
        <v>'inv_5y4G5sLDtv2ZBbHjkLUpYd',</v>
      </c>
      <c r="H1788" s="102" t="s">
        <v>9</v>
      </c>
      <c r="I1788" s="102">
        <v>3</v>
      </c>
      <c r="J1788" s="103" t="s">
        <v>9037</v>
      </c>
      <c r="K1788" s="102" t="s">
        <v>24</v>
      </c>
      <c r="L1788" s="104">
        <v>45477</v>
      </c>
      <c r="M1788" t="s">
        <v>9013</v>
      </c>
    </row>
    <row r="1789" spans="1:13">
      <c r="A1789" t="s">
        <v>19490</v>
      </c>
      <c r="B1789" s="102">
        <v>6374</v>
      </c>
      <c r="C1789" s="116">
        <v>241875267894</v>
      </c>
      <c r="D1789" t="str">
        <f t="shared" si="27"/>
        <v>'241875267894',</v>
      </c>
      <c r="E1789" t="s">
        <v>1923</v>
      </c>
      <c r="F1789" t="s">
        <v>9038</v>
      </c>
      <c r="G1789" t="str">
        <f>CONCATENATE("'",Tabla6[[#This Row],[Public ID]],"',")</f>
        <v>'inv_47Du9NFyn5ogavoUJQ5TCR',</v>
      </c>
      <c r="H1789" s="102" t="s">
        <v>9</v>
      </c>
      <c r="I1789" s="102">
        <v>30</v>
      </c>
      <c r="J1789" s="103" t="s">
        <v>9039</v>
      </c>
      <c r="K1789" s="102" t="s">
        <v>24</v>
      </c>
      <c r="L1789" s="104">
        <v>45477</v>
      </c>
      <c r="M1789" t="s">
        <v>756</v>
      </c>
    </row>
    <row r="1790" spans="1:13">
      <c r="A1790" t="s">
        <v>19490</v>
      </c>
      <c r="B1790">
        <v>6408</v>
      </c>
      <c r="C1790" s="36">
        <v>241886643361</v>
      </c>
      <c r="D1790" t="str">
        <f t="shared" si="27"/>
        <v>'241886643361',</v>
      </c>
      <c r="E1790" t="s">
        <v>850</v>
      </c>
      <c r="F1790" t="s">
        <v>9040</v>
      </c>
      <c r="G1790" t="str">
        <f>CONCATENATE("'",Tabla6[[#This Row],[Public ID]],"',")</f>
        <v>'inv_cT57DyHbff2defdFGs8HrN',</v>
      </c>
      <c r="H1790" t="s">
        <v>9</v>
      </c>
      <c r="I1790" s="28">
        <v>300</v>
      </c>
      <c r="J1790" s="39">
        <v>945139</v>
      </c>
      <c r="K1790" s="102" t="s">
        <v>24</v>
      </c>
      <c r="L1790" s="104">
        <v>45478</v>
      </c>
      <c r="M1790" t="s">
        <v>30</v>
      </c>
    </row>
    <row r="1791" spans="1:13">
      <c r="A1791" t="s">
        <v>19490</v>
      </c>
      <c r="B1791">
        <v>6408</v>
      </c>
      <c r="C1791" s="36">
        <v>241876439666</v>
      </c>
      <c r="D1791" t="str">
        <f t="shared" si="27"/>
        <v>'241876439666',</v>
      </c>
      <c r="E1791" t="s">
        <v>1923</v>
      </c>
      <c r="F1791" t="s">
        <v>9041</v>
      </c>
      <c r="G1791" t="str">
        <f>CONCATENATE("'",Tabla6[[#This Row],[Public ID]],"',")</f>
        <v>'inv_bRzQjFB7BZ5aJKYDfrtHtn',</v>
      </c>
      <c r="H1791" t="s">
        <v>9</v>
      </c>
      <c r="I1791" s="28">
        <v>3450</v>
      </c>
      <c r="J1791" s="39">
        <v>3309475</v>
      </c>
      <c r="K1791" s="102" t="s">
        <v>24</v>
      </c>
      <c r="L1791" s="104">
        <v>45478</v>
      </c>
      <c r="M1791" t="s">
        <v>66</v>
      </c>
    </row>
    <row r="1792" spans="1:13">
      <c r="A1792" t="s">
        <v>19490</v>
      </c>
      <c r="B1792">
        <v>6408</v>
      </c>
      <c r="C1792" s="36">
        <v>241876423703</v>
      </c>
      <c r="D1792" t="str">
        <f t="shared" si="27"/>
        <v>'241876423703',</v>
      </c>
      <c r="E1792" t="s">
        <v>1923</v>
      </c>
      <c r="F1792" t="s">
        <v>9042</v>
      </c>
      <c r="G1792" t="str">
        <f>CONCATENATE("'",Tabla6[[#This Row],[Public ID]],"',")</f>
        <v>'inv_UYYpjzggbYETKSHAm3LkTj',</v>
      </c>
      <c r="H1792" t="s">
        <v>9</v>
      </c>
      <c r="I1792" s="28">
        <v>60</v>
      </c>
      <c r="J1792" s="39">
        <v>3150181</v>
      </c>
      <c r="K1792" s="102" t="s">
        <v>24</v>
      </c>
      <c r="L1792" s="104">
        <v>45478</v>
      </c>
      <c r="M1792" t="s">
        <v>914</v>
      </c>
    </row>
    <row r="1793" spans="1:13">
      <c r="A1793" t="s">
        <v>19490</v>
      </c>
      <c r="B1793">
        <v>6408</v>
      </c>
      <c r="C1793" s="36">
        <v>241876419819</v>
      </c>
      <c r="D1793" t="str">
        <f t="shared" si="27"/>
        <v>'241876419819',</v>
      </c>
      <c r="E1793" t="s">
        <v>1923</v>
      </c>
      <c r="F1793" t="s">
        <v>9043</v>
      </c>
      <c r="G1793" t="str">
        <f>CONCATENATE("'",Tabla6[[#This Row],[Public ID]],"',")</f>
        <v>'inv_5WnfEpRENfhfgmX29Hsyj6',</v>
      </c>
      <c r="H1793" t="s">
        <v>9</v>
      </c>
      <c r="I1793" s="28">
        <v>50</v>
      </c>
      <c r="J1793" s="39">
        <v>3035853</v>
      </c>
      <c r="K1793" s="102" t="s">
        <v>24</v>
      </c>
      <c r="L1793" s="104">
        <v>45478</v>
      </c>
      <c r="M1793" t="s">
        <v>96</v>
      </c>
    </row>
    <row r="1794" spans="1:13">
      <c r="A1794" t="s">
        <v>19490</v>
      </c>
      <c r="B1794">
        <v>6408</v>
      </c>
      <c r="C1794" s="36">
        <v>241876413387</v>
      </c>
      <c r="D1794" t="str">
        <f t="shared" ref="D1794:D1857" si="28">CONCATENATE("'",C1794,"',")</f>
        <v>'241876413387',</v>
      </c>
      <c r="E1794" t="s">
        <v>1923</v>
      </c>
      <c r="F1794" t="s">
        <v>9044</v>
      </c>
      <c r="G1794" t="str">
        <f>CONCATENATE("'",Tabla6[[#This Row],[Public ID]],"',")</f>
        <v>'inv_GrayLo4Jh2ag2w4mvjp4r7',</v>
      </c>
      <c r="H1794" t="s">
        <v>9</v>
      </c>
      <c r="I1794" s="28">
        <v>260</v>
      </c>
      <c r="J1794" s="39">
        <v>3099031</v>
      </c>
      <c r="K1794" s="102" t="s">
        <v>24</v>
      </c>
      <c r="L1794" s="104">
        <v>45478</v>
      </c>
      <c r="M1794" t="s">
        <v>484</v>
      </c>
    </row>
    <row r="1795" spans="1:13">
      <c r="A1795" t="s">
        <v>19490</v>
      </c>
      <c r="B1795">
        <v>6408</v>
      </c>
      <c r="C1795" s="36">
        <v>241876411589</v>
      </c>
      <c r="D1795" t="str">
        <f t="shared" si="28"/>
        <v>'241876411589',</v>
      </c>
      <c r="E1795" t="s">
        <v>1923</v>
      </c>
      <c r="F1795" t="s">
        <v>9045</v>
      </c>
      <c r="G1795" t="str">
        <f>CONCATENATE("'",Tabla6[[#This Row],[Public ID]],"',")</f>
        <v>'inv_48r8yrwMAmukgetC7jdFBi',</v>
      </c>
      <c r="H1795" t="s">
        <v>9</v>
      </c>
      <c r="I1795" s="28">
        <v>80</v>
      </c>
      <c r="J1795" s="39">
        <v>3026045</v>
      </c>
      <c r="K1795" s="102" t="s">
        <v>24</v>
      </c>
      <c r="L1795" s="104">
        <v>45478</v>
      </c>
      <c r="M1795" t="s">
        <v>484</v>
      </c>
    </row>
    <row r="1796" spans="1:13">
      <c r="A1796" t="s">
        <v>19490</v>
      </c>
      <c r="B1796">
        <v>6408</v>
      </c>
      <c r="C1796" s="36">
        <v>241876405213</v>
      </c>
      <c r="D1796" t="str">
        <f t="shared" si="28"/>
        <v>'241876405213',</v>
      </c>
      <c r="E1796" t="s">
        <v>850</v>
      </c>
      <c r="F1796" t="s">
        <v>9046</v>
      </c>
      <c r="G1796" t="str">
        <f>CONCATENATE("'",Tabla6[[#This Row],[Public ID]],"',")</f>
        <v>'inv_dJ2nqxgGZbAucCR3AhMdGj',</v>
      </c>
      <c r="H1796" t="s">
        <v>9</v>
      </c>
      <c r="I1796" s="28">
        <v>800</v>
      </c>
      <c r="J1796" s="39">
        <v>3010284</v>
      </c>
      <c r="K1796" s="102" t="s">
        <v>24</v>
      </c>
      <c r="L1796" s="104">
        <v>45478</v>
      </c>
      <c r="M1796" t="s">
        <v>30</v>
      </c>
    </row>
    <row r="1797" spans="1:13">
      <c r="A1797" t="s">
        <v>19490</v>
      </c>
      <c r="B1797">
        <v>6408</v>
      </c>
      <c r="C1797" s="36">
        <v>241876341526</v>
      </c>
      <c r="D1797" t="str">
        <f t="shared" si="28"/>
        <v>'241876341526',</v>
      </c>
      <c r="E1797" t="s">
        <v>850</v>
      </c>
      <c r="F1797" t="s">
        <v>9047</v>
      </c>
      <c r="G1797" t="str">
        <f>CONCATENATE("'",Tabla6[[#This Row],[Public ID]],"',")</f>
        <v>'inv_Znki6VtuRuzAcqeNxGDBqM',</v>
      </c>
      <c r="H1797" t="s">
        <v>9</v>
      </c>
      <c r="I1797" s="28">
        <v>20</v>
      </c>
      <c r="J1797" s="39">
        <v>1331268</v>
      </c>
      <c r="K1797" s="102" t="s">
        <v>24</v>
      </c>
      <c r="L1797" s="104">
        <v>45478</v>
      </c>
      <c r="M1797" t="s">
        <v>30</v>
      </c>
    </row>
    <row r="1798" spans="1:13">
      <c r="A1798" t="s">
        <v>19490</v>
      </c>
      <c r="B1798">
        <v>6408</v>
      </c>
      <c r="C1798" s="36">
        <v>241876114698</v>
      </c>
      <c r="D1798" t="str">
        <f t="shared" si="28"/>
        <v>'241876114698',</v>
      </c>
      <c r="E1798" t="s">
        <v>850</v>
      </c>
      <c r="F1798" t="s">
        <v>9048</v>
      </c>
      <c r="G1798" t="str">
        <f>CONCATENATE("'",Tabla6[[#This Row],[Public ID]],"',")</f>
        <v>'inv_bbNXNT8NM75ogJvXjabPFi',</v>
      </c>
      <c r="H1798" t="s">
        <v>9</v>
      </c>
      <c r="I1798" s="28">
        <v>50</v>
      </c>
      <c r="J1798" s="39">
        <v>2024332</v>
      </c>
      <c r="K1798" s="102" t="s">
        <v>24</v>
      </c>
      <c r="L1798" s="104">
        <v>45478</v>
      </c>
      <c r="M1798" t="s">
        <v>30</v>
      </c>
    </row>
    <row r="1799" spans="1:13">
      <c r="A1799" t="s">
        <v>19490</v>
      </c>
      <c r="B1799">
        <v>6408</v>
      </c>
      <c r="C1799" s="36">
        <v>241876111798</v>
      </c>
      <c r="D1799" t="str">
        <f t="shared" si="28"/>
        <v>'241876111798',</v>
      </c>
      <c r="E1799" t="s">
        <v>850</v>
      </c>
      <c r="F1799" t="s">
        <v>9049</v>
      </c>
      <c r="G1799" t="str">
        <f>CONCATENATE("'",Tabla6[[#This Row],[Public ID]],"',")</f>
        <v>'inv_JHD5VExnTcpy3xFSDD9P3D',</v>
      </c>
      <c r="H1799" t="s">
        <v>9</v>
      </c>
      <c r="I1799" s="28">
        <v>20</v>
      </c>
      <c r="J1799" s="39">
        <v>2324273</v>
      </c>
      <c r="K1799" s="102" t="s">
        <v>24</v>
      </c>
      <c r="L1799" s="104">
        <v>45478</v>
      </c>
      <c r="M1799" t="s">
        <v>96</v>
      </c>
    </row>
    <row r="1800" spans="1:13">
      <c r="A1800" t="s">
        <v>19490</v>
      </c>
      <c r="B1800">
        <v>6408</v>
      </c>
      <c r="C1800" s="36">
        <v>241876105144</v>
      </c>
      <c r="D1800" t="str">
        <f t="shared" si="28"/>
        <v>'241876105144',</v>
      </c>
      <c r="E1800" t="s">
        <v>850</v>
      </c>
      <c r="F1800" t="s">
        <v>9050</v>
      </c>
      <c r="G1800" t="str">
        <f>CONCATENATE("'",Tabla6[[#This Row],[Public ID]],"',")</f>
        <v>'inv_G7trk7MM4ybpYAwH3QZUqx',</v>
      </c>
      <c r="H1800" t="s">
        <v>9</v>
      </c>
      <c r="I1800" s="28">
        <v>40</v>
      </c>
      <c r="J1800" s="39">
        <v>1979942</v>
      </c>
      <c r="K1800" s="102" t="s">
        <v>24</v>
      </c>
      <c r="L1800" s="104">
        <v>45478</v>
      </c>
      <c r="M1800" t="s">
        <v>9051</v>
      </c>
    </row>
    <row r="1801" spans="1:13">
      <c r="A1801" t="s">
        <v>19490</v>
      </c>
      <c r="B1801">
        <v>6408</v>
      </c>
      <c r="C1801" s="36">
        <v>241876079344</v>
      </c>
      <c r="D1801" t="str">
        <f t="shared" si="28"/>
        <v>'241876079344',</v>
      </c>
      <c r="E1801" t="s">
        <v>1923</v>
      </c>
      <c r="F1801" t="s">
        <v>9052</v>
      </c>
      <c r="G1801" t="str">
        <f>CONCATENATE("'",Tabla6[[#This Row],[Public ID]],"',")</f>
        <v>'inv_M4Gkc5K9jinzzKBqEJwVSk',</v>
      </c>
      <c r="H1801" t="s">
        <v>9</v>
      </c>
      <c r="I1801" s="28">
        <v>10</v>
      </c>
      <c r="J1801" s="39">
        <v>1922089</v>
      </c>
      <c r="K1801" s="102" t="s">
        <v>24</v>
      </c>
      <c r="L1801" s="104">
        <v>45478</v>
      </c>
      <c r="M1801" t="s">
        <v>30</v>
      </c>
    </row>
    <row r="1802" spans="1:13">
      <c r="A1802" t="s">
        <v>19490</v>
      </c>
      <c r="B1802">
        <v>6408</v>
      </c>
      <c r="C1802" s="36">
        <v>241876061826</v>
      </c>
      <c r="D1802" t="str">
        <f t="shared" si="28"/>
        <v>'241876061826',</v>
      </c>
      <c r="E1802" t="s">
        <v>850</v>
      </c>
      <c r="F1802" t="s">
        <v>9053</v>
      </c>
      <c r="G1802" t="str">
        <f>CONCATENATE("'",Tabla6[[#This Row],[Public ID]],"',")</f>
        <v>'inv_DpVN3uvJTPRgozSuR54meM',</v>
      </c>
      <c r="H1802" t="s">
        <v>9</v>
      </c>
      <c r="I1802" s="28">
        <v>50</v>
      </c>
      <c r="J1802" s="39">
        <v>1822485</v>
      </c>
      <c r="K1802" s="102" t="s">
        <v>24</v>
      </c>
      <c r="L1802" s="104">
        <v>45478</v>
      </c>
      <c r="M1802" t="s">
        <v>30</v>
      </c>
    </row>
    <row r="1803" spans="1:13">
      <c r="A1803" t="s">
        <v>19490</v>
      </c>
      <c r="B1803">
        <v>6408</v>
      </c>
      <c r="C1803" s="36">
        <v>241876061078</v>
      </c>
      <c r="D1803" t="str">
        <f t="shared" si="28"/>
        <v>'241876061078',</v>
      </c>
      <c r="E1803" t="s">
        <v>850</v>
      </c>
      <c r="F1803" t="s">
        <v>9054</v>
      </c>
      <c r="G1803" t="str">
        <f>CONCATENATE("'",Tabla6[[#This Row],[Public ID]],"',")</f>
        <v>'inv_F7FX2HqyDYTENGHqEiALsg',</v>
      </c>
      <c r="H1803" t="s">
        <v>9</v>
      </c>
      <c r="I1803" s="28">
        <v>20</v>
      </c>
      <c r="J1803" s="39">
        <v>1843133</v>
      </c>
      <c r="K1803" s="102" t="s">
        <v>24</v>
      </c>
      <c r="L1803" s="104">
        <v>45478</v>
      </c>
      <c r="M1803" t="s">
        <v>96</v>
      </c>
    </row>
    <row r="1804" spans="1:13">
      <c r="A1804" t="s">
        <v>19490</v>
      </c>
      <c r="B1804">
        <v>6408</v>
      </c>
      <c r="C1804" s="36">
        <v>241875581453</v>
      </c>
      <c r="D1804" t="str">
        <f t="shared" si="28"/>
        <v>'241875581453',</v>
      </c>
      <c r="E1804" t="s">
        <v>850</v>
      </c>
      <c r="F1804" t="s">
        <v>9055</v>
      </c>
      <c r="G1804" t="str">
        <f>CONCATENATE("'",Tabla6[[#This Row],[Public ID]],"',")</f>
        <v>'inv_GGSqK3wJLc8Xj2zmLEjukz',</v>
      </c>
      <c r="H1804" t="s">
        <v>9</v>
      </c>
      <c r="I1804" s="28">
        <v>7.63</v>
      </c>
      <c r="J1804" s="39">
        <v>1621278</v>
      </c>
      <c r="K1804" s="102" t="s">
        <v>24</v>
      </c>
      <c r="L1804" s="104">
        <v>45478</v>
      </c>
      <c r="M1804" t="s">
        <v>484</v>
      </c>
    </row>
    <row r="1805" spans="1:13">
      <c r="A1805" t="s">
        <v>19490</v>
      </c>
      <c r="B1805">
        <v>6408</v>
      </c>
      <c r="C1805" s="36">
        <v>241876035445</v>
      </c>
      <c r="D1805" t="str">
        <f t="shared" si="28"/>
        <v>'241876035445',</v>
      </c>
      <c r="E1805" t="s">
        <v>850</v>
      </c>
      <c r="F1805" t="s">
        <v>9056</v>
      </c>
      <c r="G1805" t="str">
        <f>CONCATENATE("'",Tabla6[[#This Row],[Public ID]],"',")</f>
        <v>'inv_Lghv7P8SdtVCmmids7qDfN',</v>
      </c>
      <c r="H1805" t="s">
        <v>9</v>
      </c>
      <c r="I1805" s="28">
        <v>22</v>
      </c>
      <c r="J1805" s="39">
        <v>1705610</v>
      </c>
      <c r="K1805" s="102" t="s">
        <v>24</v>
      </c>
      <c r="L1805" s="104">
        <v>45478</v>
      </c>
      <c r="M1805" t="s">
        <v>96</v>
      </c>
    </row>
    <row r="1806" spans="1:13">
      <c r="A1806" t="s">
        <v>19490</v>
      </c>
      <c r="B1806">
        <v>6408</v>
      </c>
      <c r="C1806" s="36">
        <v>241876010817</v>
      </c>
      <c r="D1806" t="str">
        <f t="shared" si="28"/>
        <v>'241876010817',</v>
      </c>
      <c r="E1806" t="s">
        <v>850</v>
      </c>
      <c r="F1806" t="s">
        <v>9057</v>
      </c>
      <c r="G1806" t="str">
        <f>CONCATENATE("'",Tabla6[[#This Row],[Public ID]],"',")</f>
        <v>'inv_5oVUkE9Hyc5nkiVpgpMfau',</v>
      </c>
      <c r="H1806" t="s">
        <v>9</v>
      </c>
      <c r="I1806" s="28">
        <v>50</v>
      </c>
      <c r="J1806" s="39">
        <v>2519078</v>
      </c>
      <c r="K1806" s="102" t="s">
        <v>24</v>
      </c>
      <c r="L1806" s="104">
        <v>45478</v>
      </c>
      <c r="M1806" t="s">
        <v>96</v>
      </c>
    </row>
    <row r="1807" spans="1:13">
      <c r="A1807" t="s">
        <v>19490</v>
      </c>
      <c r="B1807">
        <v>6408</v>
      </c>
      <c r="C1807" s="36">
        <v>241876001173</v>
      </c>
      <c r="D1807" t="str">
        <f t="shared" si="28"/>
        <v>'241876001173',</v>
      </c>
      <c r="E1807" t="s">
        <v>850</v>
      </c>
      <c r="F1807" t="s">
        <v>9058</v>
      </c>
      <c r="G1807" t="str">
        <f>CONCATENATE("'",Tabla6[[#This Row],[Public ID]],"',")</f>
        <v>'inv_P8Do2rP5se2RFwyFd2L437',</v>
      </c>
      <c r="H1807" t="s">
        <v>9</v>
      </c>
      <c r="I1807" s="28">
        <v>500</v>
      </c>
      <c r="J1807" s="39">
        <v>1515983</v>
      </c>
      <c r="K1807" s="102" t="s">
        <v>24</v>
      </c>
      <c r="L1807" s="104">
        <v>45478</v>
      </c>
      <c r="M1807" t="s">
        <v>484</v>
      </c>
    </row>
    <row r="1808" spans="1:13">
      <c r="A1808" t="s">
        <v>19490</v>
      </c>
      <c r="B1808">
        <v>6408</v>
      </c>
      <c r="C1808" s="36">
        <v>241875986045</v>
      </c>
      <c r="D1808" t="str">
        <f t="shared" si="28"/>
        <v>'241875986045',</v>
      </c>
      <c r="E1808" t="s">
        <v>850</v>
      </c>
      <c r="F1808" t="s">
        <v>9059</v>
      </c>
      <c r="G1808" t="str">
        <f>CONCATENATE("'",Tabla6[[#This Row],[Public ID]],"',")</f>
        <v>'inv_KB6MYmJqwD5fyzd62w2Bq3',</v>
      </c>
      <c r="H1808" t="s">
        <v>9</v>
      </c>
      <c r="I1808" s="28">
        <v>50</v>
      </c>
      <c r="J1808" s="39">
        <v>2217676</v>
      </c>
      <c r="K1808" s="102" t="s">
        <v>24</v>
      </c>
      <c r="L1808" s="104">
        <v>45478</v>
      </c>
      <c r="M1808" t="s">
        <v>30</v>
      </c>
    </row>
    <row r="1809" spans="1:13">
      <c r="A1809" t="s">
        <v>19490</v>
      </c>
      <c r="B1809">
        <v>6408</v>
      </c>
      <c r="C1809" s="36">
        <v>232545040039</v>
      </c>
      <c r="D1809" t="str">
        <f t="shared" si="28"/>
        <v>'232545040039',</v>
      </c>
      <c r="E1809" t="s">
        <v>1973</v>
      </c>
      <c r="F1809" t="s">
        <v>9060</v>
      </c>
      <c r="G1809" t="str">
        <f>CONCATENATE("'",Tabla6[[#This Row],[Public ID]],"',")</f>
        <v>'inv_ReLAHmoJmomQkLvWBSBnpd',</v>
      </c>
      <c r="H1809" t="s">
        <v>9</v>
      </c>
      <c r="I1809" s="28">
        <v>363.23</v>
      </c>
      <c r="J1809" s="39">
        <v>958979</v>
      </c>
      <c r="K1809" s="102" t="s">
        <v>24</v>
      </c>
      <c r="L1809" s="104">
        <v>45478</v>
      </c>
      <c r="M1809" t="s">
        <v>117</v>
      </c>
    </row>
    <row r="1810" spans="1:13">
      <c r="A1810" t="s">
        <v>19490</v>
      </c>
      <c r="B1810">
        <v>6408</v>
      </c>
      <c r="C1810" s="36">
        <v>241875854898</v>
      </c>
      <c r="D1810" t="str">
        <f t="shared" si="28"/>
        <v>'241875854898',</v>
      </c>
      <c r="E1810" t="s">
        <v>850</v>
      </c>
      <c r="F1810" t="s">
        <v>9061</v>
      </c>
      <c r="G1810" t="str">
        <f>CONCATENATE("'",Tabla6[[#This Row],[Public ID]],"',")</f>
        <v>'inv_hHn26mgYqzJW35TL9Zorw9',</v>
      </c>
      <c r="H1810" t="s">
        <v>9</v>
      </c>
      <c r="I1810" s="28">
        <v>50</v>
      </c>
      <c r="J1810" s="39">
        <v>2911239</v>
      </c>
      <c r="K1810" s="102" t="s">
        <v>24</v>
      </c>
      <c r="L1810" s="104">
        <v>45478</v>
      </c>
      <c r="M1810" t="s">
        <v>30</v>
      </c>
    </row>
    <row r="1811" spans="1:13">
      <c r="A1811" t="s">
        <v>19490</v>
      </c>
      <c r="B1811">
        <v>6408</v>
      </c>
      <c r="C1811" s="36">
        <v>241875807251</v>
      </c>
      <c r="D1811" t="str">
        <f t="shared" si="28"/>
        <v>'241875807251',</v>
      </c>
      <c r="E1811" t="s">
        <v>850</v>
      </c>
      <c r="F1811" t="s">
        <v>9062</v>
      </c>
      <c r="G1811" t="str">
        <f>CONCATENATE("'",Tabla6[[#This Row],[Public ID]],"',")</f>
        <v>'inv_YiNQY9JzPPLHJ7j5hxbqTN',</v>
      </c>
      <c r="H1811" t="s">
        <v>9</v>
      </c>
      <c r="I1811" s="28">
        <v>20</v>
      </c>
      <c r="J1811" s="39">
        <v>1809887</v>
      </c>
      <c r="K1811" s="102" t="s">
        <v>24</v>
      </c>
      <c r="L1811" s="104">
        <v>45478</v>
      </c>
      <c r="M1811" t="s">
        <v>96</v>
      </c>
    </row>
    <row r="1812" spans="1:13">
      <c r="A1812" t="s">
        <v>19490</v>
      </c>
      <c r="B1812">
        <v>6408</v>
      </c>
      <c r="C1812" s="36">
        <v>241875802888</v>
      </c>
      <c r="D1812" t="str">
        <f t="shared" si="28"/>
        <v>'241875802888',</v>
      </c>
      <c r="E1812" t="s">
        <v>850</v>
      </c>
      <c r="F1812" t="s">
        <v>9063</v>
      </c>
      <c r="G1812" t="str">
        <f>CONCATENATE("'",Tabla6[[#This Row],[Public ID]],"',")</f>
        <v>'inv_YHTPEaSn7NY5Hc4ssWJDUY',</v>
      </c>
      <c r="H1812" t="s">
        <v>9</v>
      </c>
      <c r="I1812" s="28">
        <v>130</v>
      </c>
      <c r="J1812" s="39">
        <v>707233</v>
      </c>
      <c r="K1812" s="102" t="s">
        <v>24</v>
      </c>
      <c r="L1812" s="104">
        <v>45478</v>
      </c>
      <c r="M1812" t="s">
        <v>66</v>
      </c>
    </row>
    <row r="1813" spans="1:13">
      <c r="A1813" t="s">
        <v>19490</v>
      </c>
      <c r="B1813">
        <v>6408</v>
      </c>
      <c r="C1813" s="36">
        <v>241875661173</v>
      </c>
      <c r="D1813" t="str">
        <f t="shared" si="28"/>
        <v>'241875661173',</v>
      </c>
      <c r="E1813" t="s">
        <v>1923</v>
      </c>
      <c r="F1813" t="s">
        <v>9064</v>
      </c>
      <c r="G1813" t="str">
        <f>CONCATENATE("'",Tabla6[[#This Row],[Public ID]],"',")</f>
        <v>'inv_R9EWSPWReDFyxy3gXh9EHv',</v>
      </c>
      <c r="H1813" t="s">
        <v>9</v>
      </c>
      <c r="I1813" s="28">
        <v>1300</v>
      </c>
      <c r="J1813" s="39">
        <v>480338</v>
      </c>
      <c r="K1813" s="102" t="s">
        <v>24</v>
      </c>
      <c r="L1813" s="104">
        <v>45478</v>
      </c>
      <c r="M1813" t="s">
        <v>368</v>
      </c>
    </row>
    <row r="1814" spans="1:13">
      <c r="A1814" t="s">
        <v>19490</v>
      </c>
      <c r="B1814">
        <v>6408</v>
      </c>
      <c r="C1814" s="36">
        <v>241875554788</v>
      </c>
      <c r="D1814" t="str">
        <f t="shared" si="28"/>
        <v>'241875554788',</v>
      </c>
      <c r="E1814" t="s">
        <v>850</v>
      </c>
      <c r="F1814" t="s">
        <v>9065</v>
      </c>
      <c r="G1814" t="str">
        <f>CONCATENATE("'",Tabla6[[#This Row],[Public ID]],"',")</f>
        <v>'inv_oCHGKgkQ7ZB394nJwtJNc4',</v>
      </c>
      <c r="H1814" t="s">
        <v>9</v>
      </c>
      <c r="I1814" s="28">
        <v>50</v>
      </c>
      <c r="J1814" s="39">
        <v>71440</v>
      </c>
      <c r="K1814" s="102" t="s">
        <v>24</v>
      </c>
      <c r="L1814" s="104">
        <v>45478</v>
      </c>
      <c r="M1814" t="s">
        <v>27</v>
      </c>
    </row>
    <row r="1815" spans="1:13">
      <c r="A1815" t="s">
        <v>19490</v>
      </c>
      <c r="B1815">
        <v>6408</v>
      </c>
      <c r="C1815" s="36">
        <v>241875507744</v>
      </c>
      <c r="D1815" t="str">
        <f t="shared" si="28"/>
        <v>'241875507744',</v>
      </c>
      <c r="E1815" t="s">
        <v>850</v>
      </c>
      <c r="F1815" t="s">
        <v>9066</v>
      </c>
      <c r="G1815" t="str">
        <f>CONCATENATE("'",Tabla6[[#This Row],[Public ID]],"',")</f>
        <v>'inv_jGvQRBNBDPGLaHb4Kem4Ch',</v>
      </c>
      <c r="H1815" t="s">
        <v>9</v>
      </c>
      <c r="I1815" s="28">
        <v>80</v>
      </c>
      <c r="J1815" s="39">
        <v>22841</v>
      </c>
      <c r="K1815" s="102" t="s">
        <v>24</v>
      </c>
      <c r="L1815" s="104">
        <v>45478</v>
      </c>
      <c r="M1815" t="s">
        <v>27</v>
      </c>
    </row>
    <row r="1816" spans="1:13">
      <c r="A1816" t="s">
        <v>19490</v>
      </c>
      <c r="B1816">
        <v>6408</v>
      </c>
      <c r="C1816" s="36">
        <v>241876540392</v>
      </c>
      <c r="D1816" t="str">
        <f t="shared" si="28"/>
        <v>'241876540392',</v>
      </c>
      <c r="E1816" t="s">
        <v>21</v>
      </c>
      <c r="F1816" t="s">
        <v>9067</v>
      </c>
      <c r="G1816" t="str">
        <f>CONCATENATE("'",Tabla6[[#This Row],[Public ID]],"',")</f>
        <v>'inv_iegtQG8EZvvtW9QY8aVmWy',</v>
      </c>
      <c r="H1816" t="s">
        <v>9</v>
      </c>
      <c r="I1816" s="28">
        <v>85</v>
      </c>
      <c r="J1816" s="39">
        <v>2739770</v>
      </c>
      <c r="K1816" t="s">
        <v>24</v>
      </c>
      <c r="L1816" s="104">
        <v>45478</v>
      </c>
      <c r="M1816" t="s">
        <v>136</v>
      </c>
    </row>
    <row r="1817" spans="1:13">
      <c r="A1817" t="s">
        <v>19490</v>
      </c>
      <c r="B1817">
        <v>6408</v>
      </c>
      <c r="C1817" s="36">
        <v>241536806881</v>
      </c>
      <c r="D1817" t="str">
        <f t="shared" si="28"/>
        <v>'241536806881',</v>
      </c>
      <c r="E1817" t="s">
        <v>118</v>
      </c>
      <c r="F1817" t="s">
        <v>9068</v>
      </c>
      <c r="G1817" t="str">
        <f>CONCATENATE("'",Tabla6[[#This Row],[Public ID]],"',")</f>
        <v>'inv_7ZauG8NpDt2fWvV8jscQBX',</v>
      </c>
      <c r="H1817" t="s">
        <v>9</v>
      </c>
      <c r="I1817" s="30">
        <v>126.55</v>
      </c>
      <c r="J1817" s="39">
        <v>3198803</v>
      </c>
      <c r="K1817" t="s">
        <v>24</v>
      </c>
      <c r="L1817" s="104">
        <v>45478</v>
      </c>
      <c r="M1817" t="s">
        <v>6964</v>
      </c>
    </row>
    <row r="1818" spans="1:13">
      <c r="A1818" t="s">
        <v>19490</v>
      </c>
      <c r="B1818">
        <v>6408</v>
      </c>
      <c r="C1818" s="36">
        <v>241385422506</v>
      </c>
      <c r="D1818" t="str">
        <f t="shared" si="28"/>
        <v>'241385422506',</v>
      </c>
      <c r="E1818" t="s">
        <v>118</v>
      </c>
      <c r="F1818" t="s">
        <v>9069</v>
      </c>
      <c r="G1818" t="str">
        <f>CONCATENATE("'",Tabla6[[#This Row],[Public ID]],"',")</f>
        <v>'inv_Bx7onRaxUYzYdezEYXGB82',</v>
      </c>
      <c r="H1818" t="s">
        <v>9</v>
      </c>
      <c r="I1818" s="30">
        <v>132.27000000000001</v>
      </c>
      <c r="J1818" s="39">
        <v>3139849</v>
      </c>
      <c r="K1818" t="s">
        <v>24</v>
      </c>
      <c r="L1818" s="104">
        <v>45478</v>
      </c>
      <c r="M1818" t="s">
        <v>6200</v>
      </c>
    </row>
    <row r="1819" spans="1:13">
      <c r="A1819" t="s">
        <v>19490</v>
      </c>
      <c r="B1819">
        <v>6408</v>
      </c>
      <c r="C1819" s="36">
        <v>241830628192</v>
      </c>
      <c r="D1819" t="str">
        <f t="shared" si="28"/>
        <v>'241830628192',</v>
      </c>
      <c r="E1819" t="s">
        <v>118</v>
      </c>
      <c r="F1819" t="s">
        <v>9070</v>
      </c>
      <c r="G1819" t="str">
        <f>CONCATENATE("'",Tabla6[[#This Row],[Public ID]],"',")</f>
        <v>'inv_GYoyjf69cMHsrpsbLD5wz3',</v>
      </c>
      <c r="H1819" t="s">
        <v>9</v>
      </c>
      <c r="I1819" s="30">
        <v>71.92</v>
      </c>
      <c r="J1819" s="39">
        <v>2445941</v>
      </c>
      <c r="K1819" t="s">
        <v>24</v>
      </c>
      <c r="L1819" s="104">
        <v>45478</v>
      </c>
      <c r="M1819" t="s">
        <v>6988</v>
      </c>
    </row>
    <row r="1820" spans="1:13">
      <c r="A1820" t="s">
        <v>19490</v>
      </c>
      <c r="B1820">
        <v>6408</v>
      </c>
      <c r="C1820" s="36">
        <v>241853551992</v>
      </c>
      <c r="D1820" t="str">
        <f t="shared" si="28"/>
        <v>'241853551992',</v>
      </c>
      <c r="E1820" t="s">
        <v>118</v>
      </c>
      <c r="F1820" t="s">
        <v>9071</v>
      </c>
      <c r="G1820" t="str">
        <f>CONCATENATE("'",Tabla6[[#This Row],[Public ID]],"',")</f>
        <v>'inv_YrbJdHCYPcDQXpAwrjAiaw',</v>
      </c>
      <c r="H1820" t="s">
        <v>9</v>
      </c>
      <c r="I1820" s="30">
        <v>1796.44</v>
      </c>
      <c r="J1820" s="39">
        <v>1108245</v>
      </c>
      <c r="K1820" t="s">
        <v>24</v>
      </c>
      <c r="L1820" s="104">
        <v>45478</v>
      </c>
      <c r="M1820" t="s">
        <v>3552</v>
      </c>
    </row>
    <row r="1821" spans="1:13">
      <c r="A1821" t="s">
        <v>19490</v>
      </c>
      <c r="B1821">
        <v>6408</v>
      </c>
      <c r="C1821" s="36">
        <v>241633486865</v>
      </c>
      <c r="D1821" t="str">
        <f t="shared" si="28"/>
        <v>'241633486865',</v>
      </c>
      <c r="E1821" t="s">
        <v>21</v>
      </c>
      <c r="F1821" t="s">
        <v>9072</v>
      </c>
      <c r="G1821" t="str">
        <f>CONCATENATE("'",Tabla6[[#This Row],[Public ID]],"',")</f>
        <v>'inv_ijYy9qnNoMapBRKfyfnX3M',</v>
      </c>
      <c r="H1821" t="s">
        <v>9</v>
      </c>
      <c r="I1821" s="28">
        <v>200</v>
      </c>
      <c r="J1821" s="39">
        <v>2143337</v>
      </c>
      <c r="K1821" t="s">
        <v>24</v>
      </c>
      <c r="L1821" s="104">
        <v>45478</v>
      </c>
      <c r="M1821" t="s">
        <v>3753</v>
      </c>
    </row>
    <row r="1822" spans="1:13">
      <c r="A1822" t="s">
        <v>19490</v>
      </c>
      <c r="B1822">
        <v>6375</v>
      </c>
      <c r="C1822" s="36">
        <v>241818657479</v>
      </c>
      <c r="D1822" t="str">
        <f t="shared" si="28"/>
        <v>'241818657479',</v>
      </c>
      <c r="E1822" t="s">
        <v>850</v>
      </c>
      <c r="F1822" t="s">
        <v>9073</v>
      </c>
      <c r="G1822" t="str">
        <f>CONCATENATE("'",Tabla6[[#This Row],[Public ID]],"',")</f>
        <v>'inv_XhdxmnR9Q6y9ygkkKw5X9D',</v>
      </c>
      <c r="H1822" t="s">
        <v>9</v>
      </c>
      <c r="I1822" s="30">
        <v>30</v>
      </c>
      <c r="J1822" s="39">
        <v>1952635</v>
      </c>
      <c r="K1822" t="s">
        <v>24</v>
      </c>
      <c r="L1822" s="104">
        <v>45472</v>
      </c>
      <c r="M1822" t="s">
        <v>7838</v>
      </c>
    </row>
    <row r="1823" spans="1:13">
      <c r="A1823" t="s">
        <v>19490</v>
      </c>
      <c r="B1823">
        <v>6430</v>
      </c>
      <c r="C1823" s="36">
        <v>241580246641</v>
      </c>
      <c r="D1823" t="str">
        <f t="shared" si="28"/>
        <v>'241580246641',</v>
      </c>
      <c r="E1823" t="s">
        <v>1973</v>
      </c>
      <c r="F1823" t="s">
        <v>9074</v>
      </c>
      <c r="G1823" t="str">
        <f>CONCATENATE("'",Tabla6[[#This Row],[Public ID]],"',")</f>
        <v>'inv_WepXejhQJW6yddfLA5gu8q',</v>
      </c>
      <c r="H1823" t="s">
        <v>9</v>
      </c>
      <c r="I1823">
        <v>170</v>
      </c>
      <c r="J1823" s="39" t="s">
        <v>9075</v>
      </c>
      <c r="K1823" t="s">
        <v>24</v>
      </c>
      <c r="L1823" s="104">
        <v>45480</v>
      </c>
      <c r="M1823" t="s">
        <v>3753</v>
      </c>
    </row>
    <row r="1824" spans="1:13">
      <c r="A1824" t="s">
        <v>19490</v>
      </c>
      <c r="B1824">
        <v>6430</v>
      </c>
      <c r="C1824" s="36">
        <v>241731489344</v>
      </c>
      <c r="D1824" t="str">
        <f t="shared" si="28"/>
        <v>'241731489344',</v>
      </c>
      <c r="E1824" t="s">
        <v>1973</v>
      </c>
      <c r="F1824" t="s">
        <v>9076</v>
      </c>
      <c r="G1824" t="str">
        <f>CONCATENATE("'",Tabla6[[#This Row],[Public ID]],"',")</f>
        <v>'inv_2nZxFv8fBYaz7PsMwq64XV',</v>
      </c>
      <c r="H1824" t="s">
        <v>9</v>
      </c>
      <c r="I1824">
        <v>262.24</v>
      </c>
      <c r="J1824" s="39" t="s">
        <v>9077</v>
      </c>
      <c r="K1824" t="s">
        <v>24</v>
      </c>
      <c r="L1824" s="104">
        <v>45480</v>
      </c>
      <c r="M1824" t="s">
        <v>5897</v>
      </c>
    </row>
    <row r="1825" spans="1:13">
      <c r="A1825" t="s">
        <v>19490</v>
      </c>
      <c r="B1825">
        <v>6430</v>
      </c>
      <c r="C1825" s="36">
        <v>241829874127</v>
      </c>
      <c r="D1825" t="str">
        <f t="shared" si="28"/>
        <v>'241829874127',</v>
      </c>
      <c r="E1825" t="s">
        <v>1973</v>
      </c>
      <c r="F1825" t="s">
        <v>9078</v>
      </c>
      <c r="G1825" t="str">
        <f>CONCATENATE("'",Tabla6[[#This Row],[Public ID]],"',")</f>
        <v>'inv_PjT2beyRHdGoheYjevLNrb',</v>
      </c>
      <c r="H1825" t="s">
        <v>9</v>
      </c>
      <c r="I1825">
        <v>113.13</v>
      </c>
      <c r="J1825" s="39" t="s">
        <v>9079</v>
      </c>
      <c r="K1825" t="s">
        <v>24</v>
      </c>
      <c r="L1825" s="104">
        <v>45479</v>
      </c>
      <c r="M1825" t="s">
        <v>9080</v>
      </c>
    </row>
    <row r="1826" spans="1:13">
      <c r="A1826" t="s">
        <v>19490</v>
      </c>
      <c r="B1826">
        <v>6430</v>
      </c>
      <c r="C1826" s="36">
        <v>241887061449</v>
      </c>
      <c r="D1826" t="str">
        <f t="shared" si="28"/>
        <v>'241887061449',</v>
      </c>
      <c r="E1826" t="s">
        <v>850</v>
      </c>
      <c r="F1826" t="s">
        <v>9081</v>
      </c>
      <c r="G1826" t="str">
        <f>CONCATENATE("'",Tabla6[[#This Row],[Public ID]],"',")</f>
        <v>'inv_GhKinABQRtWVL5VLszwhw5',</v>
      </c>
      <c r="H1826" t="s">
        <v>9</v>
      </c>
      <c r="I1826">
        <v>100</v>
      </c>
      <c r="J1826" s="39" t="s">
        <v>9082</v>
      </c>
      <c r="K1826" t="s">
        <v>24</v>
      </c>
      <c r="L1826" s="104">
        <v>45479</v>
      </c>
      <c r="M1826" t="s">
        <v>96</v>
      </c>
    </row>
    <row r="1827" spans="1:13">
      <c r="A1827" t="s">
        <v>19490</v>
      </c>
      <c r="B1827">
        <v>6430</v>
      </c>
      <c r="C1827" s="36">
        <v>241887078921</v>
      </c>
      <c r="D1827" t="str">
        <f t="shared" si="28"/>
        <v>'241887078921',</v>
      </c>
      <c r="E1827" t="s">
        <v>850</v>
      </c>
      <c r="F1827" t="s">
        <v>9083</v>
      </c>
      <c r="G1827" t="str">
        <f>CONCATENATE("'",Tabla6[[#This Row],[Public ID]],"',")</f>
        <v>'inv_6nq5NkD2VDThNyJFnsTqcn',</v>
      </c>
      <c r="H1827" t="s">
        <v>9</v>
      </c>
      <c r="I1827">
        <v>100</v>
      </c>
      <c r="J1827" s="39" t="s">
        <v>9084</v>
      </c>
      <c r="K1827" t="s">
        <v>24</v>
      </c>
      <c r="L1827" s="104">
        <v>45479</v>
      </c>
      <c r="M1827" t="s">
        <v>30</v>
      </c>
    </row>
    <row r="1828" spans="1:13">
      <c r="A1828" t="s">
        <v>19490</v>
      </c>
      <c r="B1828">
        <v>6430</v>
      </c>
      <c r="C1828" s="36">
        <v>241887303965</v>
      </c>
      <c r="D1828" t="str">
        <f t="shared" si="28"/>
        <v>'241887303965',</v>
      </c>
      <c r="E1828" t="s">
        <v>850</v>
      </c>
      <c r="F1828" t="s">
        <v>9085</v>
      </c>
      <c r="G1828" t="str">
        <f>CONCATENATE("'",Tabla6[[#This Row],[Public ID]],"',")</f>
        <v>'inv_TR4WFV5AHdg7g2ZQ7suvZ5',</v>
      </c>
      <c r="H1828" t="s">
        <v>9</v>
      </c>
      <c r="I1828">
        <v>115</v>
      </c>
      <c r="J1828" s="39" t="s">
        <v>9086</v>
      </c>
      <c r="K1828" t="s">
        <v>24</v>
      </c>
      <c r="L1828" s="104">
        <v>45479</v>
      </c>
      <c r="M1828" t="s">
        <v>30</v>
      </c>
    </row>
    <row r="1829" spans="1:13">
      <c r="A1829" t="s">
        <v>19490</v>
      </c>
      <c r="B1829">
        <v>6430</v>
      </c>
      <c r="C1829" s="36">
        <v>241887474944</v>
      </c>
      <c r="D1829" t="str">
        <f t="shared" si="28"/>
        <v>'241887474944',</v>
      </c>
      <c r="E1829" t="s">
        <v>850</v>
      </c>
      <c r="F1829" t="s">
        <v>9087</v>
      </c>
      <c r="G1829" t="str">
        <f>CONCATENATE("'",Tabla6[[#This Row],[Public ID]],"',")</f>
        <v>'inv_T5MaQMDNKTLLnZs3SMmoqZ',</v>
      </c>
      <c r="H1829" t="s">
        <v>9</v>
      </c>
      <c r="I1829">
        <v>20</v>
      </c>
      <c r="J1829" s="39" t="s">
        <v>9088</v>
      </c>
      <c r="K1829" t="s">
        <v>24</v>
      </c>
      <c r="L1829" s="104">
        <v>45479</v>
      </c>
      <c r="M1829" t="s">
        <v>96</v>
      </c>
    </row>
    <row r="1830" spans="1:13">
      <c r="A1830" t="s">
        <v>19490</v>
      </c>
      <c r="B1830">
        <v>6430</v>
      </c>
      <c r="C1830" s="36">
        <v>241887492452</v>
      </c>
      <c r="D1830" t="str">
        <f t="shared" si="28"/>
        <v>'241887492452',</v>
      </c>
      <c r="E1830" t="s">
        <v>850</v>
      </c>
      <c r="F1830" t="s">
        <v>9089</v>
      </c>
      <c r="G1830" t="str">
        <f>CONCATENATE("'",Tabla6[[#This Row],[Public ID]],"',")</f>
        <v>'inv_EVjX7oRAEk3Wkb6Ydm6YRA',</v>
      </c>
      <c r="H1830" t="s">
        <v>9</v>
      </c>
      <c r="I1830">
        <v>100</v>
      </c>
      <c r="J1830" s="39" t="s">
        <v>9090</v>
      </c>
      <c r="K1830" t="s">
        <v>24</v>
      </c>
      <c r="L1830" s="104">
        <v>45479</v>
      </c>
      <c r="M1830" t="s">
        <v>30</v>
      </c>
    </row>
    <row r="1831" spans="1:13">
      <c r="A1831" t="s">
        <v>19490</v>
      </c>
      <c r="B1831">
        <v>6430</v>
      </c>
      <c r="C1831" s="36">
        <v>241887714159</v>
      </c>
      <c r="D1831" t="str">
        <f t="shared" si="28"/>
        <v>'241887714159',</v>
      </c>
      <c r="E1831" t="s">
        <v>850</v>
      </c>
      <c r="F1831" t="s">
        <v>9091</v>
      </c>
      <c r="G1831" t="str">
        <f>CONCATENATE("'",Tabla6[[#This Row],[Public ID]],"',")</f>
        <v>'inv_jtwCbyFSBAHZNXF7o58qS9',</v>
      </c>
      <c r="H1831" t="s">
        <v>9</v>
      </c>
      <c r="I1831">
        <v>200</v>
      </c>
      <c r="J1831" s="39" t="s">
        <v>9092</v>
      </c>
      <c r="K1831" t="s">
        <v>24</v>
      </c>
      <c r="L1831" s="104">
        <v>45479</v>
      </c>
      <c r="M1831" t="s">
        <v>484</v>
      </c>
    </row>
    <row r="1832" spans="1:13">
      <c r="A1832" t="s">
        <v>19490</v>
      </c>
      <c r="B1832">
        <v>6430</v>
      </c>
      <c r="C1832" s="36">
        <v>241897825682</v>
      </c>
      <c r="D1832" t="str">
        <f t="shared" si="28"/>
        <v>'241897825682',</v>
      </c>
      <c r="E1832" t="s">
        <v>850</v>
      </c>
      <c r="F1832" t="s">
        <v>9093</v>
      </c>
      <c r="G1832" t="str">
        <f>CONCATENATE("'",Tabla6[[#This Row],[Public ID]],"',")</f>
        <v>'inv_8uzEGLwbfMz8hKdVvq9rpD',</v>
      </c>
      <c r="H1832" t="s">
        <v>9</v>
      </c>
      <c r="I1832">
        <v>150</v>
      </c>
      <c r="J1832" s="39" t="s">
        <v>9094</v>
      </c>
      <c r="K1832" t="s">
        <v>145</v>
      </c>
      <c r="L1832" s="104">
        <v>45479</v>
      </c>
      <c r="M1832" t="s">
        <v>96</v>
      </c>
    </row>
    <row r="1833" spans="1:13">
      <c r="A1833" t="s">
        <v>19490</v>
      </c>
      <c r="B1833">
        <v>6430</v>
      </c>
      <c r="C1833" s="36">
        <v>241898122744</v>
      </c>
      <c r="D1833" t="str">
        <f t="shared" si="28"/>
        <v>'241898122744',</v>
      </c>
      <c r="E1833" t="s">
        <v>1923</v>
      </c>
      <c r="F1833" t="s">
        <v>9095</v>
      </c>
      <c r="G1833" t="str">
        <f>CONCATENATE("'",Tabla6[[#This Row],[Public ID]],"',")</f>
        <v>'inv_8U5L7hxbpky5ckYoYN8eBU',</v>
      </c>
      <c r="H1833" t="s">
        <v>9</v>
      </c>
      <c r="I1833">
        <v>9.99</v>
      </c>
      <c r="J1833" s="39" t="s">
        <v>9096</v>
      </c>
      <c r="K1833" t="s">
        <v>24</v>
      </c>
      <c r="L1833" s="104">
        <v>45480</v>
      </c>
      <c r="M1833" t="s">
        <v>66</v>
      </c>
    </row>
    <row r="1834" spans="1:13">
      <c r="A1834" t="s">
        <v>19490</v>
      </c>
      <c r="B1834">
        <v>6430</v>
      </c>
      <c r="C1834" s="36">
        <v>241898191261</v>
      </c>
      <c r="D1834" t="str">
        <f t="shared" si="28"/>
        <v>'241898191261',</v>
      </c>
      <c r="E1834" t="s">
        <v>850</v>
      </c>
      <c r="F1834" t="s">
        <v>9097</v>
      </c>
      <c r="G1834" t="str">
        <f>CONCATENATE("'",Tabla6[[#This Row],[Public ID]],"',")</f>
        <v>'inv_kK9Mv7i8gSvHDhhvixHEsU',</v>
      </c>
      <c r="H1834" t="s">
        <v>9</v>
      </c>
      <c r="I1834">
        <v>50</v>
      </c>
      <c r="J1834" s="39" t="s">
        <v>9098</v>
      </c>
      <c r="K1834" t="s">
        <v>24</v>
      </c>
      <c r="L1834" s="104">
        <v>45480</v>
      </c>
      <c r="M1834" t="s">
        <v>27</v>
      </c>
    </row>
    <row r="1835" spans="1:13">
      <c r="A1835" t="s">
        <v>19490</v>
      </c>
      <c r="B1835">
        <v>6458</v>
      </c>
      <c r="C1835" s="36">
        <v>232545595698</v>
      </c>
      <c r="D1835" t="str">
        <f t="shared" si="28"/>
        <v>'232545595698',</v>
      </c>
      <c r="E1835" t="s">
        <v>1973</v>
      </c>
      <c r="F1835" t="s">
        <v>9099</v>
      </c>
      <c r="G1835" t="str">
        <f>CONCATENATE("'",Tabla6[[#This Row],[Public ID]],"',")</f>
        <v>'inv_BFFc4avBy3jMEBFtHfsFsN',</v>
      </c>
      <c r="H1835" t="s">
        <v>9</v>
      </c>
      <c r="I1835">
        <v>364.02</v>
      </c>
      <c r="J1835" s="39" t="s">
        <v>9100</v>
      </c>
      <c r="K1835" t="s">
        <v>24</v>
      </c>
      <c r="L1835" s="104">
        <v>45481</v>
      </c>
      <c r="M1835" t="s">
        <v>6755</v>
      </c>
    </row>
    <row r="1836" spans="1:13">
      <c r="A1836" t="s">
        <v>19490</v>
      </c>
      <c r="B1836">
        <v>6458</v>
      </c>
      <c r="C1836" s="36">
        <v>240612930271</v>
      </c>
      <c r="D1836" t="str">
        <f t="shared" si="28"/>
        <v>'240612930271',</v>
      </c>
      <c r="E1836" t="s">
        <v>1973</v>
      </c>
      <c r="F1836" t="s">
        <v>9101</v>
      </c>
      <c r="G1836" t="str">
        <f>CONCATENATE("'",Tabla6[[#This Row],[Public ID]],"',")</f>
        <v>'inv_jVsZuowfM7VW3b5Fku7aAn',</v>
      </c>
      <c r="H1836" t="s">
        <v>9</v>
      </c>
      <c r="I1836">
        <v>398.62</v>
      </c>
      <c r="J1836" s="39" t="s">
        <v>9102</v>
      </c>
      <c r="K1836" t="s">
        <v>24</v>
      </c>
      <c r="L1836" s="104">
        <v>45481</v>
      </c>
      <c r="M1836" t="s">
        <v>9103</v>
      </c>
    </row>
    <row r="1837" spans="1:13">
      <c r="A1837" t="s">
        <v>19490</v>
      </c>
      <c r="B1837">
        <v>6458</v>
      </c>
      <c r="C1837" s="36">
        <v>241797454815</v>
      </c>
      <c r="D1837" t="str">
        <f t="shared" si="28"/>
        <v>'241797454815',</v>
      </c>
      <c r="E1837" t="s">
        <v>1973</v>
      </c>
      <c r="F1837" t="s">
        <v>9104</v>
      </c>
      <c r="G1837" t="str">
        <f>CONCATENATE("'",Tabla6[[#This Row],[Public ID]],"',")</f>
        <v>'inv_cpfYxe3Pci9SJuSViFWFez',</v>
      </c>
      <c r="H1837" t="s">
        <v>9</v>
      </c>
      <c r="I1837">
        <v>322.33999999999997</v>
      </c>
      <c r="J1837" s="39" t="s">
        <v>9105</v>
      </c>
      <c r="K1837" t="s">
        <v>24</v>
      </c>
      <c r="L1837" s="104">
        <v>45481</v>
      </c>
      <c r="M1837" t="s">
        <v>5883</v>
      </c>
    </row>
    <row r="1838" spans="1:13">
      <c r="A1838" t="s">
        <v>19490</v>
      </c>
      <c r="B1838">
        <v>6458</v>
      </c>
      <c r="C1838" s="36">
        <v>241831758258</v>
      </c>
      <c r="D1838" t="str">
        <f t="shared" si="28"/>
        <v>'241831758258',</v>
      </c>
      <c r="E1838" t="s">
        <v>1923</v>
      </c>
      <c r="F1838" t="s">
        <v>9106</v>
      </c>
      <c r="G1838" t="str">
        <f>CONCATENATE("'",Tabla6[[#This Row],[Public ID]],"',")</f>
        <v>'inv_B3nuuuv4kCYafDEitzpBD6',</v>
      </c>
      <c r="H1838" t="s">
        <v>9</v>
      </c>
      <c r="I1838">
        <v>3448.3</v>
      </c>
      <c r="J1838" s="39" t="s">
        <v>9107</v>
      </c>
      <c r="K1838" t="s">
        <v>24</v>
      </c>
      <c r="L1838" s="104">
        <v>45481</v>
      </c>
      <c r="M1838" t="s">
        <v>9108</v>
      </c>
    </row>
    <row r="1839" spans="1:13">
      <c r="A1839" t="s">
        <v>19490</v>
      </c>
      <c r="B1839">
        <v>6458</v>
      </c>
      <c r="C1839" s="36">
        <v>241864803851</v>
      </c>
      <c r="D1839" t="str">
        <f t="shared" si="28"/>
        <v>'241864803851',</v>
      </c>
      <c r="E1839" t="s">
        <v>1923</v>
      </c>
      <c r="F1839" t="s">
        <v>9109</v>
      </c>
      <c r="G1839" t="str">
        <f>CONCATENATE("'",Tabla6[[#This Row],[Public ID]],"',")</f>
        <v>'inv_6TCrdFdQTa5yfqjpzRcduV',</v>
      </c>
      <c r="H1839" t="s">
        <v>9</v>
      </c>
      <c r="I1839">
        <v>450</v>
      </c>
      <c r="J1839" s="39" t="s">
        <v>9110</v>
      </c>
      <c r="K1839" t="s">
        <v>24</v>
      </c>
      <c r="L1839" s="104">
        <v>45481</v>
      </c>
      <c r="M1839" t="s">
        <v>9111</v>
      </c>
    </row>
    <row r="1840" spans="1:13">
      <c r="A1840" t="s">
        <v>19490</v>
      </c>
      <c r="B1840">
        <v>6458</v>
      </c>
      <c r="C1840" s="36">
        <v>241875929207</v>
      </c>
      <c r="D1840" t="str">
        <f t="shared" si="28"/>
        <v>'241875929207',</v>
      </c>
      <c r="E1840" t="s">
        <v>9112</v>
      </c>
      <c r="F1840" t="s">
        <v>9113</v>
      </c>
      <c r="G1840" t="str">
        <f>CONCATENATE("'",Tabla6[[#This Row],[Public ID]],"',")</f>
        <v>'inv_iTE6AJEprXSA5utiVJaRib',</v>
      </c>
      <c r="H1840" t="s">
        <v>109</v>
      </c>
      <c r="I1840">
        <v>20</v>
      </c>
      <c r="J1840" s="39" t="s">
        <v>9114</v>
      </c>
      <c r="K1840" t="s">
        <v>24</v>
      </c>
      <c r="L1840" s="104">
        <v>45481</v>
      </c>
      <c r="M1840" t="s">
        <v>107</v>
      </c>
    </row>
    <row r="1841" spans="1:13">
      <c r="A1841" t="s">
        <v>19490</v>
      </c>
      <c r="B1841">
        <v>6458</v>
      </c>
      <c r="C1841" s="36">
        <v>241908864567</v>
      </c>
      <c r="D1841" t="str">
        <f t="shared" si="28"/>
        <v>'241908864567',</v>
      </c>
      <c r="E1841" t="s">
        <v>850</v>
      </c>
      <c r="F1841" t="s">
        <v>9115</v>
      </c>
      <c r="G1841" t="str">
        <f>CONCATENATE("'",Tabla6[[#This Row],[Public ID]],"',")</f>
        <v>'inv_D8Hk7FoGNmL9bHNLD6Rw2K',</v>
      </c>
      <c r="H1841" t="s">
        <v>9</v>
      </c>
      <c r="I1841">
        <v>20</v>
      </c>
      <c r="J1841" s="39" t="s">
        <v>9116</v>
      </c>
      <c r="K1841" t="s">
        <v>24</v>
      </c>
      <c r="L1841" s="104">
        <v>45481</v>
      </c>
      <c r="M1841" t="s">
        <v>30</v>
      </c>
    </row>
    <row r="1842" spans="1:13">
      <c r="A1842" t="s">
        <v>19490</v>
      </c>
      <c r="B1842">
        <v>6458</v>
      </c>
      <c r="C1842" s="36">
        <v>241909007543</v>
      </c>
      <c r="D1842" t="str">
        <f t="shared" si="28"/>
        <v>'241909007543',</v>
      </c>
      <c r="E1842" t="s">
        <v>850</v>
      </c>
      <c r="F1842" t="s">
        <v>9117</v>
      </c>
      <c r="G1842" t="str">
        <f>CONCATENATE("'",Tabla6[[#This Row],[Public ID]],"',")</f>
        <v>'inv_B359QgLUCjcz2bGKezMACn',</v>
      </c>
      <c r="H1842" t="s">
        <v>9</v>
      </c>
      <c r="I1842">
        <v>50</v>
      </c>
      <c r="J1842" s="39" t="s">
        <v>9118</v>
      </c>
      <c r="K1842" t="s">
        <v>24</v>
      </c>
      <c r="L1842" s="104">
        <v>45481</v>
      </c>
      <c r="M1842" t="s">
        <v>96</v>
      </c>
    </row>
    <row r="1843" spans="1:13">
      <c r="A1843" t="s">
        <v>19490</v>
      </c>
      <c r="B1843">
        <v>6458</v>
      </c>
      <c r="C1843" s="36">
        <v>241909031245</v>
      </c>
      <c r="D1843" t="str">
        <f t="shared" si="28"/>
        <v>'241909031245',</v>
      </c>
      <c r="E1843" t="s">
        <v>850</v>
      </c>
      <c r="F1843" t="s">
        <v>9119</v>
      </c>
      <c r="G1843" t="str">
        <f>CONCATENATE("'",Tabla6[[#This Row],[Public ID]],"',")</f>
        <v>'inv_ieFHDre9BTKzxP25p5h68V',</v>
      </c>
      <c r="H1843" t="s">
        <v>9</v>
      </c>
      <c r="I1843">
        <v>25</v>
      </c>
      <c r="J1843" s="39" t="s">
        <v>9120</v>
      </c>
      <c r="K1843" t="s">
        <v>24</v>
      </c>
      <c r="L1843" s="104">
        <v>45481</v>
      </c>
      <c r="M1843" t="s">
        <v>96</v>
      </c>
    </row>
    <row r="1844" spans="1:13">
      <c r="A1844" t="s">
        <v>19490</v>
      </c>
      <c r="B1844">
        <v>6458</v>
      </c>
      <c r="C1844" s="36">
        <v>241909120165</v>
      </c>
      <c r="D1844" t="str">
        <f t="shared" si="28"/>
        <v>'241909120165',</v>
      </c>
      <c r="E1844" t="s">
        <v>850</v>
      </c>
      <c r="F1844" t="s">
        <v>9121</v>
      </c>
      <c r="G1844" t="str">
        <f>CONCATENATE("'",Tabla6[[#This Row],[Public ID]],"',")</f>
        <v>'inv_FmquVKHA3685C3kTh9JQ2C',</v>
      </c>
      <c r="H1844" t="s">
        <v>9</v>
      </c>
      <c r="I1844">
        <v>20</v>
      </c>
      <c r="J1844" s="39" t="s">
        <v>9122</v>
      </c>
      <c r="K1844" t="s">
        <v>24</v>
      </c>
      <c r="L1844" s="104">
        <v>45481</v>
      </c>
      <c r="M1844" t="s">
        <v>98</v>
      </c>
    </row>
    <row r="1845" spans="1:13">
      <c r="A1845" t="s">
        <v>19490</v>
      </c>
      <c r="B1845">
        <v>6458</v>
      </c>
      <c r="C1845" s="36">
        <v>241909161486</v>
      </c>
      <c r="D1845" t="str">
        <f t="shared" si="28"/>
        <v>'241909161486',</v>
      </c>
      <c r="E1845" t="s">
        <v>1923</v>
      </c>
      <c r="F1845" t="s">
        <v>9123</v>
      </c>
      <c r="G1845" t="str">
        <f>CONCATENATE("'",Tabla6[[#This Row],[Public ID]],"',")</f>
        <v>'inv_8DcJYsXT57qhbFQm8Bw9iv',</v>
      </c>
      <c r="H1845" t="s">
        <v>9</v>
      </c>
      <c r="I1845">
        <v>5</v>
      </c>
      <c r="J1845" s="39" t="s">
        <v>9124</v>
      </c>
      <c r="K1845" t="s">
        <v>24</v>
      </c>
      <c r="L1845" s="104">
        <v>45481</v>
      </c>
      <c r="M1845" t="s">
        <v>484</v>
      </c>
    </row>
    <row r="1846" spans="1:13">
      <c r="A1846" t="s">
        <v>19490</v>
      </c>
      <c r="B1846">
        <v>6458</v>
      </c>
      <c r="C1846" s="36">
        <v>241909209616</v>
      </c>
      <c r="D1846" t="str">
        <f t="shared" si="28"/>
        <v>'241909209616',</v>
      </c>
      <c r="E1846" t="s">
        <v>1923</v>
      </c>
      <c r="F1846" t="s">
        <v>9125</v>
      </c>
      <c r="G1846" t="str">
        <f>CONCATENATE("'",Tabla6[[#This Row],[Public ID]],"',")</f>
        <v>'inv_ZHnb4fPjzRiRSeaWxpYabq',</v>
      </c>
      <c r="H1846" t="s">
        <v>9</v>
      </c>
      <c r="I1846">
        <v>20</v>
      </c>
      <c r="J1846" s="39" t="s">
        <v>9126</v>
      </c>
      <c r="K1846" t="s">
        <v>24</v>
      </c>
      <c r="L1846" s="104">
        <v>45481</v>
      </c>
      <c r="M1846" t="s">
        <v>96</v>
      </c>
    </row>
    <row r="1847" spans="1:13">
      <c r="A1847" t="s">
        <v>19490</v>
      </c>
      <c r="B1847">
        <v>6458</v>
      </c>
      <c r="C1847" s="36">
        <v>241909217661</v>
      </c>
      <c r="D1847" t="str">
        <f t="shared" si="28"/>
        <v>'241909217661',</v>
      </c>
      <c r="E1847" t="s">
        <v>6720</v>
      </c>
      <c r="F1847" t="s">
        <v>1445</v>
      </c>
      <c r="G1847" t="str">
        <f>CONCATENATE("'",Tabla6[[#This Row],[Public ID]],"',")</f>
        <v>'inv_fkumCmBrB8iADkX3xZQXK5',</v>
      </c>
      <c r="H1847" t="s">
        <v>9</v>
      </c>
      <c r="I1847">
        <v>50</v>
      </c>
      <c r="J1847" s="39" t="s">
        <v>9127</v>
      </c>
      <c r="K1847" t="s">
        <v>145</v>
      </c>
      <c r="L1847" s="104">
        <v>45481</v>
      </c>
      <c r="M1847" t="s">
        <v>30</v>
      </c>
    </row>
    <row r="1848" spans="1:13">
      <c r="A1848" t="s">
        <v>19490</v>
      </c>
      <c r="B1848">
        <v>6458</v>
      </c>
      <c r="C1848" s="36">
        <v>241919241576</v>
      </c>
      <c r="D1848" t="str">
        <f t="shared" si="28"/>
        <v>'241919241576',</v>
      </c>
      <c r="E1848" t="s">
        <v>1923</v>
      </c>
      <c r="F1848" t="s">
        <v>9128</v>
      </c>
      <c r="G1848" t="str">
        <f>CONCATENATE("'",Tabla6[[#This Row],[Public ID]],"',")</f>
        <v>'inv_EfH85kas3KDnEyzoKV8ddh',</v>
      </c>
      <c r="H1848" t="s">
        <v>9</v>
      </c>
      <c r="I1848">
        <v>20</v>
      </c>
      <c r="J1848" s="39" t="s">
        <v>9129</v>
      </c>
      <c r="K1848" t="s">
        <v>24</v>
      </c>
      <c r="L1848" s="104">
        <v>45481</v>
      </c>
      <c r="M1848" t="s">
        <v>914</v>
      </c>
    </row>
    <row r="1849" spans="1:13">
      <c r="A1849" t="s">
        <v>19490</v>
      </c>
      <c r="B1849">
        <v>6499</v>
      </c>
      <c r="C1849" s="36">
        <v>232546031048</v>
      </c>
      <c r="D1849" t="str">
        <f t="shared" si="28"/>
        <v>'232546031048',</v>
      </c>
      <c r="E1849" t="s">
        <v>1973</v>
      </c>
      <c r="F1849" t="s">
        <v>9130</v>
      </c>
      <c r="G1849" t="str">
        <f>CONCATENATE("'",Tabla6[[#This Row],[Public ID]],"',")</f>
        <v>'inv_cwB4jJ7sEFFyqddyr9kR65',</v>
      </c>
      <c r="H1849" t="s">
        <v>9</v>
      </c>
      <c r="I1849">
        <v>371.16</v>
      </c>
      <c r="J1849" s="39" t="s">
        <v>9131</v>
      </c>
      <c r="K1849" t="s">
        <v>24</v>
      </c>
      <c r="L1849" s="104">
        <v>45481</v>
      </c>
      <c r="M1849" t="s">
        <v>6755</v>
      </c>
    </row>
    <row r="1850" spans="1:13">
      <c r="A1850" t="s">
        <v>19490</v>
      </c>
      <c r="B1850">
        <v>6499</v>
      </c>
      <c r="C1850" s="36">
        <v>240729992896</v>
      </c>
      <c r="D1850" t="str">
        <f t="shared" si="28"/>
        <v>'240729992896',</v>
      </c>
      <c r="E1850" t="s">
        <v>1973</v>
      </c>
      <c r="F1850" t="s">
        <v>9132</v>
      </c>
      <c r="G1850" t="str">
        <f>CONCATENATE("'",Tabla6[[#This Row],[Public ID]],"',")</f>
        <v>'inv_dMWTFU6qgphERjDt5KuvDm',</v>
      </c>
      <c r="H1850" t="s">
        <v>9</v>
      </c>
      <c r="I1850">
        <v>613.5</v>
      </c>
      <c r="J1850" s="39" t="s">
        <v>9133</v>
      </c>
      <c r="K1850" t="s">
        <v>24</v>
      </c>
      <c r="L1850" s="104">
        <v>45482</v>
      </c>
      <c r="M1850" t="s">
        <v>6614</v>
      </c>
    </row>
    <row r="1851" spans="1:13">
      <c r="A1851" t="s">
        <v>19490</v>
      </c>
      <c r="B1851">
        <v>6499</v>
      </c>
      <c r="C1851" s="36">
        <v>241719092319</v>
      </c>
      <c r="D1851" t="str">
        <f t="shared" si="28"/>
        <v>'241719092319',</v>
      </c>
      <c r="E1851" t="s">
        <v>1973</v>
      </c>
      <c r="F1851" t="s">
        <v>9134</v>
      </c>
      <c r="G1851" t="str">
        <f>CONCATENATE("'",Tabla6[[#This Row],[Public ID]],"',")</f>
        <v>'inv_avWg5NBTwAuAEhQ8RsfRpk',</v>
      </c>
      <c r="H1851" t="s">
        <v>9</v>
      </c>
      <c r="I1851">
        <v>269.64</v>
      </c>
      <c r="J1851" s="39" t="s">
        <v>9135</v>
      </c>
      <c r="K1851" t="s">
        <v>24</v>
      </c>
      <c r="L1851" s="104">
        <v>45481</v>
      </c>
      <c r="M1851" t="s">
        <v>6140</v>
      </c>
    </row>
    <row r="1852" spans="1:13">
      <c r="A1852" t="s">
        <v>19490</v>
      </c>
      <c r="B1852">
        <v>6499</v>
      </c>
      <c r="C1852" s="36">
        <v>241910002716</v>
      </c>
      <c r="D1852" t="str">
        <f t="shared" si="28"/>
        <v>'241910002716',</v>
      </c>
      <c r="E1852" t="s">
        <v>850</v>
      </c>
      <c r="F1852" t="s">
        <v>9136</v>
      </c>
      <c r="G1852" t="str">
        <f>CONCATENATE("'",Tabla6[[#This Row],[Public ID]],"',")</f>
        <v>'inv_jwuZqnGwLzK4kEu5dZKWAw',</v>
      </c>
      <c r="H1852" t="s">
        <v>9</v>
      </c>
      <c r="I1852">
        <v>100</v>
      </c>
      <c r="J1852" s="39" t="s">
        <v>9137</v>
      </c>
      <c r="K1852" t="s">
        <v>24</v>
      </c>
      <c r="L1852" s="104">
        <v>45482</v>
      </c>
      <c r="M1852" t="s">
        <v>30</v>
      </c>
    </row>
    <row r="1853" spans="1:13">
      <c r="A1853" t="s">
        <v>19490</v>
      </c>
      <c r="B1853">
        <v>6499</v>
      </c>
      <c r="C1853" s="36">
        <v>241910003232</v>
      </c>
      <c r="D1853" t="str">
        <f t="shared" si="28"/>
        <v>'241910003232',</v>
      </c>
      <c r="E1853" t="s">
        <v>850</v>
      </c>
      <c r="F1853" t="s">
        <v>9138</v>
      </c>
      <c r="G1853" t="str">
        <f>CONCATENATE("'",Tabla6[[#This Row],[Public ID]],"',")</f>
        <v>'inv_fgvqF8nq7u5EkgvVJpuEeM',</v>
      </c>
      <c r="H1853" t="s">
        <v>9</v>
      </c>
      <c r="I1853">
        <v>248</v>
      </c>
      <c r="J1853" s="39" t="s">
        <v>9139</v>
      </c>
      <c r="K1853" t="s">
        <v>24</v>
      </c>
      <c r="L1853" s="104">
        <v>45482</v>
      </c>
      <c r="M1853" t="s">
        <v>30</v>
      </c>
    </row>
    <row r="1854" spans="1:13">
      <c r="A1854" t="s">
        <v>19490</v>
      </c>
      <c r="B1854">
        <v>6499</v>
      </c>
      <c r="C1854" s="36">
        <v>241910049305</v>
      </c>
      <c r="D1854" t="str">
        <f t="shared" si="28"/>
        <v>'241910049305',</v>
      </c>
      <c r="E1854" t="s">
        <v>850</v>
      </c>
      <c r="F1854" t="s">
        <v>9140</v>
      </c>
      <c r="G1854" t="str">
        <f>CONCATENATE("'",Tabla6[[#This Row],[Public ID]],"',")</f>
        <v>'inv_nax469MkjDxSsCUCAGTHLM',</v>
      </c>
      <c r="H1854" t="s">
        <v>9</v>
      </c>
      <c r="I1854">
        <v>20</v>
      </c>
      <c r="J1854" s="39" t="s">
        <v>9141</v>
      </c>
      <c r="K1854" t="s">
        <v>24</v>
      </c>
      <c r="L1854" s="104">
        <v>45482</v>
      </c>
      <c r="M1854" t="s">
        <v>30</v>
      </c>
    </row>
    <row r="1855" spans="1:13">
      <c r="A1855" t="s">
        <v>19490</v>
      </c>
      <c r="B1855">
        <v>6499</v>
      </c>
      <c r="C1855" s="36">
        <v>241910080797</v>
      </c>
      <c r="D1855" t="str">
        <f t="shared" si="28"/>
        <v>'241910080797',</v>
      </c>
      <c r="E1855" t="s">
        <v>850</v>
      </c>
      <c r="F1855" t="s">
        <v>9142</v>
      </c>
      <c r="G1855" t="str">
        <f>CONCATENATE("'",Tabla6[[#This Row],[Public ID]],"',")</f>
        <v>'inv_4pSJMt5jPJPtxRx9FVgdJv',</v>
      </c>
      <c r="H1855" t="s">
        <v>9</v>
      </c>
      <c r="I1855">
        <v>50</v>
      </c>
      <c r="J1855" s="39" t="s">
        <v>9143</v>
      </c>
      <c r="K1855" t="s">
        <v>24</v>
      </c>
      <c r="L1855" s="104">
        <v>45482</v>
      </c>
      <c r="M1855" t="s">
        <v>30</v>
      </c>
    </row>
    <row r="1856" spans="1:13">
      <c r="A1856" t="s">
        <v>19490</v>
      </c>
      <c r="B1856">
        <v>6499</v>
      </c>
      <c r="C1856" s="36">
        <v>241910087741</v>
      </c>
      <c r="D1856" t="str">
        <f t="shared" si="28"/>
        <v>'241910087741',</v>
      </c>
      <c r="E1856" t="s">
        <v>1923</v>
      </c>
      <c r="F1856" t="s">
        <v>9144</v>
      </c>
      <c r="G1856" t="str">
        <f>CONCATENATE("'",Tabla6[[#This Row],[Public ID]],"',")</f>
        <v>'inv_QJ8pokKeZtd8U88Kdpp9SD',</v>
      </c>
      <c r="H1856" t="s">
        <v>9</v>
      </c>
      <c r="I1856">
        <v>200</v>
      </c>
      <c r="J1856" s="39" t="s">
        <v>9145</v>
      </c>
      <c r="K1856" t="s">
        <v>24</v>
      </c>
      <c r="L1856" s="104">
        <v>45482</v>
      </c>
      <c r="M1856" t="s">
        <v>96</v>
      </c>
    </row>
    <row r="1857" spans="1:13">
      <c r="A1857" t="s">
        <v>19490</v>
      </c>
      <c r="B1857">
        <v>6499</v>
      </c>
      <c r="C1857" s="36">
        <v>241910111012</v>
      </c>
      <c r="D1857" t="str">
        <f t="shared" si="28"/>
        <v>'241910111012',</v>
      </c>
      <c r="E1857" t="s">
        <v>850</v>
      </c>
      <c r="F1857" t="s">
        <v>9146</v>
      </c>
      <c r="G1857" t="str">
        <f>CONCATENATE("'",Tabla6[[#This Row],[Public ID]],"',")</f>
        <v>'inv_LBW9GDERAwdVom4LUCng4V',</v>
      </c>
      <c r="H1857" t="s">
        <v>9</v>
      </c>
      <c r="I1857">
        <v>50</v>
      </c>
      <c r="J1857" s="39" t="s">
        <v>9147</v>
      </c>
      <c r="K1857" t="s">
        <v>24</v>
      </c>
      <c r="L1857" s="104">
        <v>45482</v>
      </c>
      <c r="M1857" t="s">
        <v>30</v>
      </c>
    </row>
    <row r="1858" spans="1:13">
      <c r="A1858" t="s">
        <v>19490</v>
      </c>
      <c r="B1858">
        <v>6499</v>
      </c>
      <c r="C1858" s="36">
        <v>241910145048</v>
      </c>
      <c r="D1858" t="str">
        <f t="shared" ref="D1858:D1921" si="29">CONCATENATE("'",C1858,"',")</f>
        <v>'241910145048',</v>
      </c>
      <c r="E1858" t="s">
        <v>1923</v>
      </c>
      <c r="F1858" t="s">
        <v>9148</v>
      </c>
      <c r="G1858" t="str">
        <f>CONCATENATE("'",Tabla6[[#This Row],[Public ID]],"',")</f>
        <v>'inv_QBbTjCzRuRoUEVPrVaSWvZ',</v>
      </c>
      <c r="H1858" t="s">
        <v>9</v>
      </c>
      <c r="I1858">
        <v>1045.25</v>
      </c>
      <c r="J1858" s="39" t="s">
        <v>9149</v>
      </c>
      <c r="K1858" t="s">
        <v>24</v>
      </c>
      <c r="L1858" s="104">
        <v>45482</v>
      </c>
      <c r="M1858" t="s">
        <v>66</v>
      </c>
    </row>
    <row r="1859" spans="1:13">
      <c r="A1859" t="s">
        <v>19490</v>
      </c>
      <c r="B1859">
        <v>6499</v>
      </c>
      <c r="C1859" s="36">
        <v>241910175485</v>
      </c>
      <c r="D1859" t="str">
        <f t="shared" si="29"/>
        <v>'241910175485',</v>
      </c>
      <c r="E1859" t="s">
        <v>850</v>
      </c>
      <c r="F1859" t="s">
        <v>9150</v>
      </c>
      <c r="G1859" t="str">
        <f>CONCATENATE("'",Tabla6[[#This Row],[Public ID]],"',")</f>
        <v>'inv_PjzGeBQLWxjDzMHU84M4wP',</v>
      </c>
      <c r="H1859" t="s">
        <v>9</v>
      </c>
      <c r="I1859">
        <v>20</v>
      </c>
      <c r="J1859" s="39" t="s">
        <v>9151</v>
      </c>
      <c r="K1859" t="s">
        <v>24</v>
      </c>
      <c r="L1859" s="104">
        <v>45482</v>
      </c>
      <c r="M1859" t="s">
        <v>30</v>
      </c>
    </row>
    <row r="1860" spans="1:13">
      <c r="A1860" t="s">
        <v>19490</v>
      </c>
      <c r="B1860">
        <v>6499</v>
      </c>
      <c r="C1860" s="36">
        <v>241910215629</v>
      </c>
      <c r="D1860" t="str">
        <f t="shared" si="29"/>
        <v>'241910215629',</v>
      </c>
      <c r="E1860" t="s">
        <v>1923</v>
      </c>
      <c r="F1860" t="s">
        <v>9152</v>
      </c>
      <c r="G1860" t="str">
        <f>CONCATENATE("'",Tabla6[[#This Row],[Public ID]],"',")</f>
        <v>'inv_66mqu89X3oeppQusYUj4sH',</v>
      </c>
      <c r="H1860" t="s">
        <v>9</v>
      </c>
      <c r="I1860">
        <v>500</v>
      </c>
      <c r="J1860" s="39" t="s">
        <v>9153</v>
      </c>
      <c r="K1860" t="s">
        <v>24</v>
      </c>
      <c r="L1860" s="104">
        <v>45482</v>
      </c>
      <c r="M1860" t="s">
        <v>96</v>
      </c>
    </row>
    <row r="1861" spans="1:13">
      <c r="A1861" t="s">
        <v>19490</v>
      </c>
      <c r="B1861">
        <v>6499</v>
      </c>
      <c r="C1861" s="36">
        <v>241910237987</v>
      </c>
      <c r="D1861" t="str">
        <f t="shared" si="29"/>
        <v>'241910237987',</v>
      </c>
      <c r="E1861" t="s">
        <v>1923</v>
      </c>
      <c r="F1861" t="s">
        <v>9154</v>
      </c>
      <c r="G1861" t="str">
        <f>CONCATENATE("'",Tabla6[[#This Row],[Public ID]],"',")</f>
        <v>'inv_gR5nrGxa8Uc8kUa5j8gzrc',</v>
      </c>
      <c r="H1861" t="s">
        <v>9</v>
      </c>
      <c r="I1861">
        <v>100</v>
      </c>
      <c r="J1861" s="39" t="s">
        <v>9155</v>
      </c>
      <c r="K1861" t="s">
        <v>24</v>
      </c>
      <c r="L1861" s="104">
        <v>45482</v>
      </c>
      <c r="M1861" t="s">
        <v>48</v>
      </c>
    </row>
    <row r="1862" spans="1:13">
      <c r="A1862" t="s">
        <v>19490</v>
      </c>
      <c r="B1862">
        <v>6499</v>
      </c>
      <c r="C1862" s="36">
        <v>241910255241</v>
      </c>
      <c r="D1862" t="str">
        <f t="shared" si="29"/>
        <v>'241910255241',</v>
      </c>
      <c r="E1862" t="s">
        <v>1923</v>
      </c>
      <c r="F1862" t="s">
        <v>9156</v>
      </c>
      <c r="G1862" t="str">
        <f>CONCATENATE("'",Tabla6[[#This Row],[Public ID]],"',")</f>
        <v>'inv_57JwX7cChiAXQpYETEFgEY',</v>
      </c>
      <c r="H1862" t="s">
        <v>9</v>
      </c>
      <c r="I1862">
        <v>3.8</v>
      </c>
      <c r="J1862" s="39" t="s">
        <v>9157</v>
      </c>
      <c r="K1862" t="s">
        <v>24</v>
      </c>
      <c r="L1862" s="104">
        <v>45482</v>
      </c>
      <c r="M1862" t="s">
        <v>484</v>
      </c>
    </row>
    <row r="1863" spans="1:13">
      <c r="A1863" t="s">
        <v>19490</v>
      </c>
      <c r="B1863">
        <v>6499</v>
      </c>
      <c r="C1863" s="36">
        <v>241919347947</v>
      </c>
      <c r="D1863" t="str">
        <f t="shared" si="29"/>
        <v>'241919347947',</v>
      </c>
      <c r="E1863" t="s">
        <v>850</v>
      </c>
      <c r="F1863" t="s">
        <v>9158</v>
      </c>
      <c r="G1863" t="str">
        <f>CONCATENATE("'",Tabla6[[#This Row],[Public ID]],"',")</f>
        <v>'inv_aGTKfgEaw9VfFMM3JH8mTV',</v>
      </c>
      <c r="H1863" t="s">
        <v>9</v>
      </c>
      <c r="I1863">
        <v>300</v>
      </c>
      <c r="J1863" s="39" t="s">
        <v>9159</v>
      </c>
      <c r="K1863" t="s">
        <v>24</v>
      </c>
      <c r="L1863" s="104">
        <v>45481</v>
      </c>
      <c r="M1863" t="s">
        <v>48</v>
      </c>
    </row>
    <row r="1864" spans="1:13">
      <c r="A1864" t="s">
        <v>19490</v>
      </c>
      <c r="B1864">
        <v>6499</v>
      </c>
      <c r="C1864" s="36">
        <v>241919349028</v>
      </c>
      <c r="D1864" t="str">
        <f t="shared" si="29"/>
        <v>'241919349028',</v>
      </c>
      <c r="E1864" t="s">
        <v>850</v>
      </c>
      <c r="F1864" t="s">
        <v>9160</v>
      </c>
      <c r="G1864" t="str">
        <f>CONCATENATE("'",Tabla6[[#This Row],[Public ID]],"',")</f>
        <v>'inv_byMG2vbLR8jnaBvAu2zZsP',</v>
      </c>
      <c r="H1864" t="s">
        <v>9</v>
      </c>
      <c r="I1864">
        <v>9</v>
      </c>
      <c r="J1864" s="39" t="s">
        <v>9161</v>
      </c>
      <c r="K1864" t="s">
        <v>24</v>
      </c>
      <c r="L1864" s="104">
        <v>45481</v>
      </c>
      <c r="M1864" t="s">
        <v>484</v>
      </c>
    </row>
    <row r="1865" spans="1:13">
      <c r="A1865" t="s">
        <v>19490</v>
      </c>
      <c r="B1865">
        <v>6499</v>
      </c>
      <c r="C1865" s="36">
        <v>241919349291</v>
      </c>
      <c r="D1865" t="str">
        <f t="shared" si="29"/>
        <v>'241919349291',</v>
      </c>
      <c r="E1865" t="s">
        <v>850</v>
      </c>
      <c r="F1865" t="s">
        <v>9162</v>
      </c>
      <c r="G1865" t="str">
        <f>CONCATENATE("'",Tabla6[[#This Row],[Public ID]],"',")</f>
        <v>'inv_Z5qcHgbuAmahkfaGyxH8DW',</v>
      </c>
      <c r="H1865" t="s">
        <v>9</v>
      </c>
      <c r="I1865">
        <v>20</v>
      </c>
      <c r="J1865" s="39" t="s">
        <v>9163</v>
      </c>
      <c r="K1865" t="s">
        <v>24</v>
      </c>
      <c r="L1865" s="104">
        <v>45481</v>
      </c>
      <c r="M1865" t="s">
        <v>96</v>
      </c>
    </row>
    <row r="1866" spans="1:13">
      <c r="A1866" t="s">
        <v>19490</v>
      </c>
      <c r="B1866">
        <v>6499</v>
      </c>
      <c r="C1866" s="36">
        <v>241919350208</v>
      </c>
      <c r="D1866" t="str">
        <f t="shared" si="29"/>
        <v>'241919350208',</v>
      </c>
      <c r="E1866" t="s">
        <v>850</v>
      </c>
      <c r="F1866" t="s">
        <v>9164</v>
      </c>
      <c r="G1866" t="str">
        <f>CONCATENATE("'",Tabla6[[#This Row],[Public ID]],"',")</f>
        <v>'inv_8skhpBr9CZaBJZ43xBkdqw',</v>
      </c>
      <c r="H1866" t="s">
        <v>9</v>
      </c>
      <c r="I1866">
        <v>300</v>
      </c>
      <c r="J1866" s="39" t="s">
        <v>9165</v>
      </c>
      <c r="K1866" t="s">
        <v>24</v>
      </c>
      <c r="L1866" s="104">
        <v>45481</v>
      </c>
      <c r="M1866" t="s">
        <v>96</v>
      </c>
    </row>
    <row r="1867" spans="1:13">
      <c r="A1867" t="s">
        <v>19490</v>
      </c>
      <c r="B1867">
        <v>6499</v>
      </c>
      <c r="C1867" s="36">
        <v>241919350243</v>
      </c>
      <c r="D1867" t="str">
        <f t="shared" si="29"/>
        <v>'241919350243',</v>
      </c>
      <c r="E1867" t="s">
        <v>850</v>
      </c>
      <c r="F1867" t="s">
        <v>9166</v>
      </c>
      <c r="G1867" t="str">
        <f>CONCATENATE("'",Tabla6[[#This Row],[Public ID]],"',")</f>
        <v>'inv_c85wJ3cqNidKEH5ppFxQ7X',</v>
      </c>
      <c r="H1867" t="s">
        <v>9</v>
      </c>
      <c r="I1867">
        <v>5</v>
      </c>
      <c r="J1867" s="39" t="s">
        <v>9167</v>
      </c>
      <c r="K1867" t="s">
        <v>24</v>
      </c>
      <c r="L1867" s="104">
        <v>45481</v>
      </c>
      <c r="M1867" t="s">
        <v>66</v>
      </c>
    </row>
    <row r="1868" spans="1:13">
      <c r="A1868" t="s">
        <v>19490</v>
      </c>
      <c r="B1868">
        <v>6499</v>
      </c>
      <c r="C1868" s="36">
        <v>241919350356</v>
      </c>
      <c r="D1868" t="str">
        <f t="shared" si="29"/>
        <v>'241919350356',</v>
      </c>
      <c r="E1868" t="s">
        <v>850</v>
      </c>
      <c r="F1868" t="s">
        <v>9168</v>
      </c>
      <c r="G1868" t="str">
        <f>CONCATENATE("'",Tabla6[[#This Row],[Public ID]],"',")</f>
        <v>'inv_YwtbS7KYdHW9adD2yoxiWZ',</v>
      </c>
      <c r="H1868" t="s">
        <v>9</v>
      </c>
      <c r="I1868">
        <v>30</v>
      </c>
      <c r="J1868" s="39" t="s">
        <v>9169</v>
      </c>
      <c r="K1868" t="s">
        <v>24</v>
      </c>
      <c r="L1868" s="104">
        <v>45481</v>
      </c>
      <c r="M1868" t="s">
        <v>30</v>
      </c>
    </row>
    <row r="1869" spans="1:13">
      <c r="A1869" t="s">
        <v>19490</v>
      </c>
      <c r="B1869">
        <v>6499</v>
      </c>
      <c r="C1869" s="36">
        <v>241919772843</v>
      </c>
      <c r="D1869" t="str">
        <f t="shared" si="29"/>
        <v>'241919772843',</v>
      </c>
      <c r="E1869" t="s">
        <v>850</v>
      </c>
      <c r="F1869" t="s">
        <v>9170</v>
      </c>
      <c r="G1869" t="str">
        <f>CONCATENATE("'",Tabla6[[#This Row],[Public ID]],"',")</f>
        <v>'inv_ELdAnVC4V4pBL6epMJuGPv',</v>
      </c>
      <c r="H1869" t="s">
        <v>9</v>
      </c>
      <c r="I1869">
        <v>111</v>
      </c>
      <c r="J1869" s="39" t="s">
        <v>9171</v>
      </c>
      <c r="K1869" t="s">
        <v>24</v>
      </c>
      <c r="L1869" s="104">
        <v>45482</v>
      </c>
      <c r="M1869" t="s">
        <v>96</v>
      </c>
    </row>
    <row r="1870" spans="1:13">
      <c r="A1870" t="s">
        <v>19490</v>
      </c>
      <c r="B1870">
        <v>6499</v>
      </c>
      <c r="C1870" s="36">
        <v>241919801644</v>
      </c>
      <c r="D1870" t="str">
        <f t="shared" si="29"/>
        <v>'241919801644',</v>
      </c>
      <c r="E1870" t="s">
        <v>850</v>
      </c>
      <c r="F1870" t="s">
        <v>9172</v>
      </c>
      <c r="G1870" t="str">
        <f>CONCATENATE("'",Tabla6[[#This Row],[Public ID]],"',")</f>
        <v>'inv_fCe6FSQQCVqJmzZxKLJLu6',</v>
      </c>
      <c r="H1870" t="s">
        <v>9</v>
      </c>
      <c r="I1870">
        <v>200</v>
      </c>
      <c r="J1870" s="39" t="s">
        <v>9173</v>
      </c>
      <c r="K1870" t="s">
        <v>24</v>
      </c>
      <c r="L1870" s="104">
        <v>45482</v>
      </c>
      <c r="M1870" t="s">
        <v>30</v>
      </c>
    </row>
    <row r="1871" spans="1:13">
      <c r="A1871" t="s">
        <v>19490</v>
      </c>
      <c r="B1871">
        <v>6499</v>
      </c>
      <c r="C1871" s="36">
        <v>241919880466</v>
      </c>
      <c r="D1871" t="str">
        <f t="shared" si="29"/>
        <v>'241919880466',</v>
      </c>
      <c r="E1871" t="s">
        <v>850</v>
      </c>
      <c r="F1871" t="s">
        <v>9174</v>
      </c>
      <c r="G1871" t="str">
        <f>CONCATENATE("'",Tabla6[[#This Row],[Public ID]],"',")</f>
        <v>'inv_ho4Pf3j9xY46jHy38aW9av',</v>
      </c>
      <c r="H1871" t="s">
        <v>9</v>
      </c>
      <c r="I1871">
        <v>100</v>
      </c>
      <c r="J1871" s="39" t="s">
        <v>9175</v>
      </c>
      <c r="K1871" t="s">
        <v>24</v>
      </c>
      <c r="L1871" s="104">
        <v>45482</v>
      </c>
      <c r="M1871" t="s">
        <v>30</v>
      </c>
    </row>
    <row r="1872" spans="1:13">
      <c r="A1872" t="s">
        <v>19490</v>
      </c>
      <c r="B1872">
        <v>6499</v>
      </c>
      <c r="C1872" s="36">
        <v>241919908485</v>
      </c>
      <c r="D1872" t="str">
        <f t="shared" si="29"/>
        <v>'241919908485',</v>
      </c>
      <c r="E1872" t="s">
        <v>850</v>
      </c>
      <c r="F1872" t="s">
        <v>9176</v>
      </c>
      <c r="G1872" t="str">
        <f>CONCATENATE("'",Tabla6[[#This Row],[Public ID]],"',")</f>
        <v>'inv_GhVc3b7mWimsbjevr57AXW',</v>
      </c>
      <c r="H1872" t="s">
        <v>9</v>
      </c>
      <c r="I1872">
        <v>100</v>
      </c>
      <c r="J1872" s="39" t="s">
        <v>9177</v>
      </c>
      <c r="K1872" t="s">
        <v>24</v>
      </c>
      <c r="L1872" s="104">
        <v>45482</v>
      </c>
      <c r="M1872" t="s">
        <v>96</v>
      </c>
    </row>
    <row r="1873" spans="1:13">
      <c r="A1873" t="s">
        <v>19490</v>
      </c>
      <c r="B1873">
        <v>6499</v>
      </c>
      <c r="C1873" s="36">
        <v>241919988348</v>
      </c>
      <c r="D1873" t="str">
        <f t="shared" si="29"/>
        <v>'241919988348',</v>
      </c>
      <c r="E1873" t="s">
        <v>850</v>
      </c>
      <c r="F1873" t="s">
        <v>9178</v>
      </c>
      <c r="G1873" t="str">
        <f>CONCATENATE("'",Tabla6[[#This Row],[Public ID]],"',")</f>
        <v>'inv_hAhWXstTAJhKs64HrY7Rm7',</v>
      </c>
      <c r="H1873" t="s">
        <v>9</v>
      </c>
      <c r="I1873">
        <v>30</v>
      </c>
      <c r="J1873" s="39" t="s">
        <v>9179</v>
      </c>
      <c r="K1873" t="s">
        <v>24</v>
      </c>
      <c r="L1873" s="104">
        <v>45482</v>
      </c>
      <c r="M1873" t="s">
        <v>30</v>
      </c>
    </row>
    <row r="1874" spans="1:13">
      <c r="A1874" t="s">
        <v>19490</v>
      </c>
      <c r="B1874">
        <v>6499</v>
      </c>
      <c r="C1874" s="36">
        <v>241920303653</v>
      </c>
      <c r="D1874" t="str">
        <f t="shared" si="29"/>
        <v>'241920303653',</v>
      </c>
      <c r="E1874" t="s">
        <v>1923</v>
      </c>
      <c r="F1874" t="s">
        <v>9180</v>
      </c>
      <c r="G1874" t="str">
        <f>CONCATENATE("'",Tabla6[[#This Row],[Public ID]],"',")</f>
        <v>'inv_fdagDq9qVTSNVFoMiQ3xFc',</v>
      </c>
      <c r="H1874" t="s">
        <v>9</v>
      </c>
      <c r="I1874">
        <v>100</v>
      </c>
      <c r="J1874" s="39" t="s">
        <v>9181</v>
      </c>
      <c r="K1874" t="s">
        <v>24</v>
      </c>
      <c r="L1874" s="104">
        <v>45482</v>
      </c>
      <c r="M1874" t="s">
        <v>96</v>
      </c>
    </row>
    <row r="1875" spans="1:13">
      <c r="A1875" t="s">
        <v>19490</v>
      </c>
      <c r="B1875">
        <v>6542</v>
      </c>
      <c r="C1875" s="36">
        <v>240580295254</v>
      </c>
      <c r="D1875" t="str">
        <f t="shared" si="29"/>
        <v>'240580295254',</v>
      </c>
      <c r="E1875" t="s">
        <v>1973</v>
      </c>
      <c r="F1875" t="s">
        <v>9182</v>
      </c>
      <c r="G1875" t="str">
        <f>CONCATENATE("'",Tabla6[[#This Row],[Public ID]],"',")</f>
        <v>'inv_FudUcEvEqCpRjgmYTn3x4T',</v>
      </c>
      <c r="H1875" t="s">
        <v>9</v>
      </c>
      <c r="I1875">
        <v>616.34</v>
      </c>
      <c r="J1875" s="39" t="s">
        <v>9183</v>
      </c>
      <c r="K1875" t="s">
        <v>24</v>
      </c>
      <c r="L1875" s="104">
        <v>45483</v>
      </c>
      <c r="M1875" t="s">
        <v>6614</v>
      </c>
    </row>
    <row r="1876" spans="1:13">
      <c r="A1876" t="s">
        <v>19490</v>
      </c>
      <c r="B1876">
        <v>6542</v>
      </c>
      <c r="C1876" s="36">
        <v>241808237901</v>
      </c>
      <c r="D1876" t="str">
        <f t="shared" si="29"/>
        <v>'241808237901',</v>
      </c>
      <c r="E1876" t="s">
        <v>1973</v>
      </c>
      <c r="F1876" t="s">
        <v>9184</v>
      </c>
      <c r="G1876" t="str">
        <f>CONCATENATE("'",Tabla6[[#This Row],[Public ID]],"',")</f>
        <v>'inv_JZd7ofmmZb2Wf5msfg5gww',</v>
      </c>
      <c r="H1876" t="s">
        <v>9</v>
      </c>
      <c r="I1876">
        <v>121.53</v>
      </c>
      <c r="J1876" s="39" t="s">
        <v>9185</v>
      </c>
      <c r="K1876" t="s">
        <v>24</v>
      </c>
      <c r="L1876" s="104">
        <v>45483</v>
      </c>
      <c r="M1876" t="s">
        <v>418</v>
      </c>
    </row>
    <row r="1877" spans="1:13">
      <c r="A1877" t="s">
        <v>19490</v>
      </c>
      <c r="B1877">
        <v>6542</v>
      </c>
      <c r="C1877" s="36">
        <v>241920461251</v>
      </c>
      <c r="D1877" t="str">
        <f t="shared" si="29"/>
        <v>'241920461251',</v>
      </c>
      <c r="E1877" t="s">
        <v>850</v>
      </c>
      <c r="F1877" t="s">
        <v>9186</v>
      </c>
      <c r="G1877" t="str">
        <f>CONCATENATE("'",Tabla6[[#This Row],[Public ID]],"',")</f>
        <v>'inv_btMpfFgAdWQGkRS2hWQKws',</v>
      </c>
      <c r="H1877" t="s">
        <v>9</v>
      </c>
      <c r="I1877">
        <v>100</v>
      </c>
      <c r="J1877" s="39" t="s">
        <v>9187</v>
      </c>
      <c r="K1877" t="s">
        <v>24</v>
      </c>
      <c r="L1877" s="104">
        <v>45482</v>
      </c>
      <c r="M1877" t="s">
        <v>484</v>
      </c>
    </row>
    <row r="1878" spans="1:13">
      <c r="A1878" t="s">
        <v>19490</v>
      </c>
      <c r="B1878">
        <v>6542</v>
      </c>
      <c r="C1878" s="36">
        <v>241920461504</v>
      </c>
      <c r="D1878" t="str">
        <f t="shared" si="29"/>
        <v>'241920461504',</v>
      </c>
      <c r="E1878" t="s">
        <v>850</v>
      </c>
      <c r="F1878" t="s">
        <v>9188</v>
      </c>
      <c r="G1878" t="str">
        <f>CONCATENATE("'",Tabla6[[#This Row],[Public ID]],"',")</f>
        <v>'inv_nms6CPxeH4PTYgQAsBJp8y',</v>
      </c>
      <c r="H1878" t="s">
        <v>9</v>
      </c>
      <c r="I1878">
        <v>59</v>
      </c>
      <c r="J1878" s="39" t="s">
        <v>9189</v>
      </c>
      <c r="K1878" t="s">
        <v>24</v>
      </c>
      <c r="L1878" s="104">
        <v>45482</v>
      </c>
      <c r="M1878" t="s">
        <v>30</v>
      </c>
    </row>
    <row r="1879" spans="1:13">
      <c r="A1879" t="s">
        <v>19490</v>
      </c>
      <c r="B1879">
        <v>6542</v>
      </c>
      <c r="C1879" s="36">
        <v>241920470729</v>
      </c>
      <c r="D1879" t="str">
        <f t="shared" si="29"/>
        <v>'241920470729',</v>
      </c>
      <c r="E1879" t="s">
        <v>850</v>
      </c>
      <c r="F1879" t="s">
        <v>9190</v>
      </c>
      <c r="G1879" t="str">
        <f>CONCATENATE("'",Tabla6[[#This Row],[Public ID]],"',")</f>
        <v>'inv_KR3Dyyay8ujA2mZaxESJ4u',</v>
      </c>
      <c r="H1879" t="s">
        <v>9</v>
      </c>
      <c r="I1879">
        <v>36</v>
      </c>
      <c r="J1879" s="39" t="s">
        <v>9191</v>
      </c>
      <c r="K1879" t="s">
        <v>24</v>
      </c>
      <c r="L1879" s="104">
        <v>45482</v>
      </c>
      <c r="M1879" t="s">
        <v>96</v>
      </c>
    </row>
    <row r="1880" spans="1:13">
      <c r="A1880" t="s">
        <v>19490</v>
      </c>
      <c r="B1880">
        <v>6542</v>
      </c>
      <c r="C1880" s="36">
        <v>241920770148</v>
      </c>
      <c r="D1880" t="str">
        <f t="shared" si="29"/>
        <v>'241920770148',</v>
      </c>
      <c r="E1880" t="s">
        <v>850</v>
      </c>
      <c r="F1880" t="s">
        <v>9192</v>
      </c>
      <c r="G1880" t="str">
        <f>CONCATENATE("'",Tabla6[[#This Row],[Public ID]],"',")</f>
        <v>'inv_GbYtkTERWD49bEASPmFdcn',</v>
      </c>
      <c r="H1880" t="s">
        <v>9</v>
      </c>
      <c r="I1880">
        <v>592</v>
      </c>
      <c r="J1880" s="39" t="s">
        <v>9193</v>
      </c>
      <c r="K1880" t="s">
        <v>24</v>
      </c>
      <c r="L1880" s="104">
        <v>45483</v>
      </c>
      <c r="M1880" t="s">
        <v>30</v>
      </c>
    </row>
    <row r="1881" spans="1:13">
      <c r="A1881" t="s">
        <v>19490</v>
      </c>
      <c r="B1881">
        <v>6542</v>
      </c>
      <c r="C1881" s="36">
        <v>241920801066</v>
      </c>
      <c r="D1881" t="str">
        <f t="shared" si="29"/>
        <v>'241920801066',</v>
      </c>
      <c r="E1881" t="s">
        <v>1923</v>
      </c>
      <c r="F1881" t="s">
        <v>9194</v>
      </c>
      <c r="G1881" t="str">
        <f>CONCATENATE("'",Tabla6[[#This Row],[Public ID]],"',")</f>
        <v>'inv_LLZFbqg2kTyzpZeHNuiUMr',</v>
      </c>
      <c r="H1881" t="s">
        <v>9</v>
      </c>
      <c r="I1881">
        <v>480</v>
      </c>
      <c r="J1881" s="39" t="s">
        <v>9195</v>
      </c>
      <c r="K1881" t="s">
        <v>24</v>
      </c>
      <c r="L1881" s="104">
        <v>45483</v>
      </c>
      <c r="M1881" t="s">
        <v>7650</v>
      </c>
    </row>
    <row r="1882" spans="1:13">
      <c r="A1882" t="s">
        <v>19490</v>
      </c>
      <c r="B1882">
        <v>6542</v>
      </c>
      <c r="C1882" s="36">
        <v>241920820339</v>
      </c>
      <c r="D1882" t="str">
        <f t="shared" si="29"/>
        <v>'241920820339',</v>
      </c>
      <c r="E1882" t="s">
        <v>850</v>
      </c>
      <c r="F1882" t="s">
        <v>9196</v>
      </c>
      <c r="G1882" t="str">
        <f>CONCATENATE("'",Tabla6[[#This Row],[Public ID]],"',")</f>
        <v>'inv_ioujCxbTyh4ZrUbTi479jn',</v>
      </c>
      <c r="H1882" t="s">
        <v>9</v>
      </c>
      <c r="I1882">
        <v>500</v>
      </c>
      <c r="J1882" s="39" t="s">
        <v>9197</v>
      </c>
      <c r="K1882" t="s">
        <v>24</v>
      </c>
      <c r="L1882" s="104">
        <v>45483</v>
      </c>
      <c r="M1882" t="s">
        <v>30</v>
      </c>
    </row>
    <row r="1883" spans="1:13">
      <c r="A1883" t="s">
        <v>19490</v>
      </c>
      <c r="B1883">
        <v>6542</v>
      </c>
      <c r="C1883" s="36">
        <v>241920843916</v>
      </c>
      <c r="D1883" t="str">
        <f t="shared" si="29"/>
        <v>'241920843916',</v>
      </c>
      <c r="E1883" t="s">
        <v>850</v>
      </c>
      <c r="F1883" t="s">
        <v>9198</v>
      </c>
      <c r="G1883" t="str">
        <f>CONCATENATE("'",Tabla6[[#This Row],[Public ID]],"',")</f>
        <v>'inv_gBFY5sjaYnMzUa9ypEdUZX',</v>
      </c>
      <c r="H1883" t="s">
        <v>9</v>
      </c>
      <c r="I1883">
        <v>100</v>
      </c>
      <c r="J1883" s="39" t="s">
        <v>9199</v>
      </c>
      <c r="K1883" t="s">
        <v>24</v>
      </c>
      <c r="L1883" s="104">
        <v>45483</v>
      </c>
      <c r="M1883" t="s">
        <v>30</v>
      </c>
    </row>
    <row r="1884" spans="1:13">
      <c r="A1884" t="s">
        <v>19490</v>
      </c>
      <c r="B1884">
        <v>6542</v>
      </c>
      <c r="C1884" s="36">
        <v>241920913679</v>
      </c>
      <c r="D1884" t="str">
        <f t="shared" si="29"/>
        <v>'241920913679',</v>
      </c>
      <c r="E1884" t="s">
        <v>850</v>
      </c>
      <c r="F1884" t="s">
        <v>9200</v>
      </c>
      <c r="G1884" t="str">
        <f>CONCATENATE("'",Tabla6[[#This Row],[Public ID]],"',")</f>
        <v>'inv_ErPCzzHvQYQbKzgpEAWaMi',</v>
      </c>
      <c r="H1884" t="s">
        <v>9</v>
      </c>
      <c r="I1884">
        <v>50</v>
      </c>
      <c r="J1884" s="39" t="s">
        <v>9201</v>
      </c>
      <c r="K1884" t="s">
        <v>24</v>
      </c>
      <c r="L1884" s="104">
        <v>45483</v>
      </c>
      <c r="M1884" t="s">
        <v>96</v>
      </c>
    </row>
    <row r="1885" spans="1:13">
      <c r="A1885" t="s">
        <v>19490</v>
      </c>
      <c r="B1885">
        <v>6542</v>
      </c>
      <c r="C1885" s="36">
        <v>241921075932</v>
      </c>
      <c r="D1885" t="str">
        <f t="shared" si="29"/>
        <v>'241921075932',</v>
      </c>
      <c r="E1885" t="s">
        <v>850</v>
      </c>
      <c r="F1885" t="s">
        <v>9202</v>
      </c>
      <c r="G1885" t="str">
        <f>CONCATENATE("'",Tabla6[[#This Row],[Public ID]],"',")</f>
        <v>'inv_44pmeVBjGqWKG3LgL4U5qF',</v>
      </c>
      <c r="H1885" t="s">
        <v>9</v>
      </c>
      <c r="I1885">
        <v>50</v>
      </c>
      <c r="J1885" s="39" t="s">
        <v>9203</v>
      </c>
      <c r="K1885" t="s">
        <v>24</v>
      </c>
      <c r="L1885" s="104">
        <v>45483</v>
      </c>
      <c r="M1885" t="s">
        <v>30</v>
      </c>
    </row>
    <row r="1886" spans="1:13">
      <c r="A1886" t="s">
        <v>19490</v>
      </c>
      <c r="B1886">
        <v>6542</v>
      </c>
      <c r="C1886" s="36">
        <v>241921093344</v>
      </c>
      <c r="D1886" t="str">
        <f t="shared" si="29"/>
        <v>'241921093344',</v>
      </c>
      <c r="E1886" t="s">
        <v>850</v>
      </c>
      <c r="F1886" t="s">
        <v>9204</v>
      </c>
      <c r="G1886" t="str">
        <f>CONCATENATE("'",Tabla6[[#This Row],[Public ID]],"',")</f>
        <v>'inv_cCjbE7VDHwLmqTVipwDDoy',</v>
      </c>
      <c r="H1886" t="s">
        <v>9</v>
      </c>
      <c r="I1886">
        <v>100</v>
      </c>
      <c r="J1886" s="39" t="s">
        <v>9205</v>
      </c>
      <c r="K1886" t="s">
        <v>24</v>
      </c>
      <c r="L1886" s="104">
        <v>45483</v>
      </c>
      <c r="M1886" t="s">
        <v>30</v>
      </c>
    </row>
    <row r="1887" spans="1:13">
      <c r="A1887" t="s">
        <v>19490</v>
      </c>
      <c r="B1887">
        <v>6542</v>
      </c>
      <c r="C1887" s="36">
        <v>241921119097</v>
      </c>
      <c r="D1887" t="str">
        <f t="shared" si="29"/>
        <v>'241921119097',</v>
      </c>
      <c r="E1887" t="s">
        <v>850</v>
      </c>
      <c r="F1887" t="s">
        <v>9206</v>
      </c>
      <c r="G1887" t="str">
        <f>CONCATENATE("'",Tabla6[[#This Row],[Public ID]],"',")</f>
        <v>'inv_NCdb2veSdkbWk6hb29bqzU',</v>
      </c>
      <c r="H1887" t="s">
        <v>9</v>
      </c>
      <c r="I1887">
        <v>50</v>
      </c>
      <c r="J1887" s="39" t="s">
        <v>9207</v>
      </c>
      <c r="K1887" t="s">
        <v>24</v>
      </c>
      <c r="L1887" s="104">
        <v>45483</v>
      </c>
      <c r="M1887" t="s">
        <v>27</v>
      </c>
    </row>
    <row r="1888" spans="1:13">
      <c r="A1888" t="s">
        <v>19490</v>
      </c>
      <c r="B1888">
        <v>6542</v>
      </c>
      <c r="C1888" s="36">
        <v>241921153907</v>
      </c>
      <c r="D1888" t="str">
        <f t="shared" si="29"/>
        <v>'241921153907',</v>
      </c>
      <c r="E1888" t="s">
        <v>850</v>
      </c>
      <c r="F1888" t="s">
        <v>9208</v>
      </c>
      <c r="G1888" t="str">
        <f>CONCATENATE("'",Tabla6[[#This Row],[Public ID]],"',")</f>
        <v>'inv_BAaokdNg8FhQFASmWTJb9P',</v>
      </c>
      <c r="H1888" t="s">
        <v>9</v>
      </c>
      <c r="I1888">
        <v>20</v>
      </c>
      <c r="J1888" s="39" t="s">
        <v>9209</v>
      </c>
      <c r="K1888" t="s">
        <v>24</v>
      </c>
      <c r="L1888" s="104">
        <v>45483</v>
      </c>
      <c r="M1888" t="s">
        <v>30</v>
      </c>
    </row>
    <row r="1889" spans="1:13">
      <c r="A1889" t="s">
        <v>19490</v>
      </c>
      <c r="B1889">
        <v>6542</v>
      </c>
      <c r="C1889" s="36">
        <v>241921186484</v>
      </c>
      <c r="D1889" t="str">
        <f t="shared" si="29"/>
        <v>'241921186484',</v>
      </c>
      <c r="E1889" t="s">
        <v>850</v>
      </c>
      <c r="F1889" t="s">
        <v>9210</v>
      </c>
      <c r="G1889" t="str">
        <f>CONCATENATE("'",Tabla6[[#This Row],[Public ID]],"',")</f>
        <v>'inv_3bWp4XdjE3Uaz5ZAKP3opJ',</v>
      </c>
      <c r="H1889" t="s">
        <v>9</v>
      </c>
      <c r="I1889">
        <v>20</v>
      </c>
      <c r="J1889" s="39" t="s">
        <v>9211</v>
      </c>
      <c r="K1889" t="s">
        <v>24</v>
      </c>
      <c r="L1889" s="104">
        <v>45483</v>
      </c>
      <c r="M1889" t="s">
        <v>30</v>
      </c>
    </row>
    <row r="1890" spans="1:13">
      <c r="A1890" t="s">
        <v>19490</v>
      </c>
      <c r="B1890">
        <v>6542</v>
      </c>
      <c r="C1890" s="36">
        <v>241931440631</v>
      </c>
      <c r="D1890" t="str">
        <f t="shared" si="29"/>
        <v>'241931440631',</v>
      </c>
      <c r="E1890" t="s">
        <v>850</v>
      </c>
      <c r="F1890" t="s">
        <v>9212</v>
      </c>
      <c r="G1890" t="str">
        <f>CONCATENATE("'",Tabla6[[#This Row],[Public ID]],"',")</f>
        <v>'inv_5sfTeoszfQGgmSTD2Qfdmj',</v>
      </c>
      <c r="H1890" t="s">
        <v>9</v>
      </c>
      <c r="I1890">
        <v>70</v>
      </c>
      <c r="J1890" s="39" t="s">
        <v>9213</v>
      </c>
      <c r="K1890" t="s">
        <v>24</v>
      </c>
      <c r="L1890" s="104">
        <v>45483</v>
      </c>
      <c r="M1890" t="s">
        <v>30</v>
      </c>
    </row>
    <row r="1891" spans="1:13">
      <c r="A1891" t="s">
        <v>19490</v>
      </c>
      <c r="B1891">
        <v>6588</v>
      </c>
      <c r="C1891" s="36">
        <v>233621549789</v>
      </c>
      <c r="D1891" t="str">
        <f t="shared" si="29"/>
        <v>'233621549789',</v>
      </c>
      <c r="E1891" t="s">
        <v>1973</v>
      </c>
      <c r="F1891" t="s">
        <v>9214</v>
      </c>
      <c r="G1891" t="str">
        <f>CONCATENATE("'",Tabla6[[#This Row],[Public ID]],"',")</f>
        <v>'inv_kyFKB6GgZiodKUAAnFAwgn',</v>
      </c>
      <c r="H1891" t="s">
        <v>109</v>
      </c>
      <c r="I1891">
        <v>20</v>
      </c>
      <c r="J1891" s="39" t="s">
        <v>9215</v>
      </c>
      <c r="K1891" t="s">
        <v>24</v>
      </c>
      <c r="L1891" s="104">
        <v>45484</v>
      </c>
      <c r="M1891" t="s">
        <v>107</v>
      </c>
    </row>
    <row r="1892" spans="1:13">
      <c r="A1892" t="s">
        <v>19490</v>
      </c>
      <c r="B1892">
        <v>6588</v>
      </c>
      <c r="C1892" s="36">
        <v>241503122491</v>
      </c>
      <c r="D1892" t="str">
        <f t="shared" si="29"/>
        <v>'241503122491',</v>
      </c>
      <c r="E1892" t="s">
        <v>1973</v>
      </c>
      <c r="F1892" t="s">
        <v>9216</v>
      </c>
      <c r="G1892" t="str">
        <f>CONCATENATE("'",Tabla6[[#This Row],[Public ID]],"',")</f>
        <v>'inv_e9XQNjUpzLdMfRjc2Zdfgf',</v>
      </c>
      <c r="H1892" t="s">
        <v>9</v>
      </c>
      <c r="I1892">
        <v>139.69</v>
      </c>
      <c r="J1892" s="39" t="s">
        <v>9217</v>
      </c>
      <c r="K1892" t="s">
        <v>24</v>
      </c>
      <c r="L1892" s="104">
        <v>45483</v>
      </c>
      <c r="M1892" t="s">
        <v>5840</v>
      </c>
    </row>
    <row r="1893" spans="1:13">
      <c r="A1893" t="s">
        <v>19490</v>
      </c>
      <c r="B1893">
        <v>6588</v>
      </c>
      <c r="C1893" s="36">
        <v>241796802359</v>
      </c>
      <c r="D1893" t="str">
        <f t="shared" si="29"/>
        <v>'241796802359',</v>
      </c>
      <c r="E1893" t="s">
        <v>1973</v>
      </c>
      <c r="F1893" t="s">
        <v>9218</v>
      </c>
      <c r="G1893" t="str">
        <f>CONCATENATE("'",Tabla6[[#This Row],[Public ID]],"',")</f>
        <v>'inv_74ghhhNgZBFnEGmCKZ9z8j',</v>
      </c>
      <c r="H1893" t="s">
        <v>9</v>
      </c>
      <c r="I1893">
        <v>236.13</v>
      </c>
      <c r="J1893" s="39" t="s">
        <v>9217</v>
      </c>
      <c r="K1893" t="s">
        <v>24</v>
      </c>
      <c r="L1893" s="104">
        <v>45483</v>
      </c>
      <c r="M1893" t="s">
        <v>5840</v>
      </c>
    </row>
    <row r="1894" spans="1:13">
      <c r="A1894" t="s">
        <v>19490</v>
      </c>
      <c r="B1894">
        <v>6588</v>
      </c>
      <c r="C1894" s="36">
        <v>241864683956</v>
      </c>
      <c r="D1894" t="str">
        <f t="shared" si="29"/>
        <v>'241864683956',</v>
      </c>
      <c r="E1894" t="s">
        <v>1973</v>
      </c>
      <c r="F1894" t="s">
        <v>9219</v>
      </c>
      <c r="G1894" t="str">
        <f>CONCATENATE("'",Tabla6[[#This Row],[Public ID]],"',")</f>
        <v>'inv_XDNjtasiLbc7fme23Pngfd',</v>
      </c>
      <c r="H1894" t="s">
        <v>9</v>
      </c>
      <c r="I1894">
        <v>97.66</v>
      </c>
      <c r="J1894" s="39" t="s">
        <v>9220</v>
      </c>
      <c r="K1894" t="s">
        <v>24</v>
      </c>
      <c r="L1894" s="104">
        <v>45484</v>
      </c>
      <c r="M1894" t="s">
        <v>5812</v>
      </c>
    </row>
    <row r="1895" spans="1:13">
      <c r="A1895" t="s">
        <v>19490</v>
      </c>
      <c r="B1895">
        <v>6588</v>
      </c>
      <c r="C1895" s="36">
        <v>241931448715</v>
      </c>
      <c r="D1895" t="str">
        <f t="shared" si="29"/>
        <v>'241931448715',</v>
      </c>
      <c r="E1895" t="s">
        <v>850</v>
      </c>
      <c r="F1895" t="s">
        <v>9221</v>
      </c>
      <c r="G1895" t="str">
        <f>CONCATENATE("'",Tabla6[[#This Row],[Public ID]],"',")</f>
        <v>'inv_M5QZiACXj2SfBQf7BVgUan',</v>
      </c>
      <c r="H1895" t="s">
        <v>9</v>
      </c>
      <c r="I1895">
        <v>100</v>
      </c>
      <c r="J1895" s="39" t="s">
        <v>9222</v>
      </c>
      <c r="K1895" t="s">
        <v>24</v>
      </c>
      <c r="L1895" s="104">
        <v>45483</v>
      </c>
      <c r="M1895" t="s">
        <v>30</v>
      </c>
    </row>
    <row r="1896" spans="1:13">
      <c r="A1896" t="s">
        <v>19490</v>
      </c>
      <c r="B1896">
        <v>6588</v>
      </c>
      <c r="C1896" s="36">
        <v>241931482723</v>
      </c>
      <c r="D1896" t="str">
        <f t="shared" si="29"/>
        <v>'241931482723',</v>
      </c>
      <c r="E1896" t="s">
        <v>850</v>
      </c>
      <c r="F1896" t="s">
        <v>9223</v>
      </c>
      <c r="G1896" t="str">
        <f>CONCATENATE("'",Tabla6[[#This Row],[Public ID]],"',")</f>
        <v>'inv_KydZEYZbxNhoZjCfQSQW74',</v>
      </c>
      <c r="H1896" t="s">
        <v>9</v>
      </c>
      <c r="I1896">
        <v>50</v>
      </c>
      <c r="J1896" s="39" t="s">
        <v>9224</v>
      </c>
      <c r="K1896" t="s">
        <v>24</v>
      </c>
      <c r="L1896" s="104">
        <v>45483</v>
      </c>
      <c r="M1896" t="s">
        <v>30</v>
      </c>
    </row>
    <row r="1897" spans="1:13">
      <c r="A1897" t="s">
        <v>19490</v>
      </c>
      <c r="B1897">
        <v>6588</v>
      </c>
      <c r="C1897" s="36">
        <v>241931500307</v>
      </c>
      <c r="D1897" t="str">
        <f t="shared" si="29"/>
        <v>'241931500307',</v>
      </c>
      <c r="E1897" t="s">
        <v>850</v>
      </c>
      <c r="F1897" t="s">
        <v>9225</v>
      </c>
      <c r="G1897" t="str">
        <f>CONCATENATE("'",Tabla6[[#This Row],[Public ID]],"',")</f>
        <v>'inv_9fJ3asGHhYRaA2Be8hBUnD',</v>
      </c>
      <c r="H1897" t="s">
        <v>9</v>
      </c>
      <c r="I1897">
        <v>50</v>
      </c>
      <c r="J1897" s="39" t="s">
        <v>9226</v>
      </c>
      <c r="K1897" t="s">
        <v>24</v>
      </c>
      <c r="L1897" s="104">
        <v>45483</v>
      </c>
      <c r="M1897" t="s">
        <v>96</v>
      </c>
    </row>
    <row r="1898" spans="1:13">
      <c r="A1898" t="s">
        <v>19490</v>
      </c>
      <c r="B1898">
        <v>6588</v>
      </c>
      <c r="C1898" s="36">
        <v>241931567667</v>
      </c>
      <c r="D1898" t="str">
        <f t="shared" si="29"/>
        <v>'241931567667',</v>
      </c>
      <c r="E1898" t="s">
        <v>850</v>
      </c>
      <c r="F1898" t="s">
        <v>9227</v>
      </c>
      <c r="G1898" t="str">
        <f>CONCATENATE("'",Tabla6[[#This Row],[Public ID]],"',")</f>
        <v>'inv_Fbpve25ARLv5UgoHFRKtrH',</v>
      </c>
      <c r="H1898" t="s">
        <v>9</v>
      </c>
      <c r="I1898">
        <v>10</v>
      </c>
      <c r="J1898" s="39" t="s">
        <v>9228</v>
      </c>
      <c r="K1898" t="s">
        <v>24</v>
      </c>
      <c r="L1898" s="104">
        <v>45484</v>
      </c>
      <c r="M1898" t="s">
        <v>484</v>
      </c>
    </row>
    <row r="1899" spans="1:13">
      <c r="A1899" t="s">
        <v>19490</v>
      </c>
      <c r="B1899">
        <v>6588</v>
      </c>
      <c r="C1899" s="36">
        <v>241931590348</v>
      </c>
      <c r="D1899" t="str">
        <f t="shared" si="29"/>
        <v>'241931590348',</v>
      </c>
      <c r="E1899" t="s">
        <v>850</v>
      </c>
      <c r="F1899" t="s">
        <v>9229</v>
      </c>
      <c r="G1899" t="str">
        <f>CONCATENATE("'",Tabla6[[#This Row],[Public ID]],"',")</f>
        <v>'inv_8JnHp9LAKxQHifQDx3wX9N',</v>
      </c>
      <c r="H1899" t="s">
        <v>9</v>
      </c>
      <c r="I1899">
        <v>30</v>
      </c>
      <c r="J1899" s="39" t="s">
        <v>9230</v>
      </c>
      <c r="K1899" t="s">
        <v>24</v>
      </c>
      <c r="L1899" s="104">
        <v>45484</v>
      </c>
      <c r="M1899" t="s">
        <v>27</v>
      </c>
    </row>
    <row r="1900" spans="1:13">
      <c r="A1900" t="s">
        <v>19490</v>
      </c>
      <c r="B1900">
        <v>6588</v>
      </c>
      <c r="C1900" s="36">
        <v>241931590792</v>
      </c>
      <c r="D1900" t="str">
        <f t="shared" si="29"/>
        <v>'241931590792',</v>
      </c>
      <c r="E1900" t="s">
        <v>850</v>
      </c>
      <c r="F1900" t="s">
        <v>9231</v>
      </c>
      <c r="G1900" t="str">
        <f>CONCATENATE("'",Tabla6[[#This Row],[Public ID]],"',")</f>
        <v>'inv_59y3d7D76sk9DGdxgutxco',</v>
      </c>
      <c r="H1900" t="s">
        <v>9</v>
      </c>
      <c r="I1900">
        <v>40.270000000000003</v>
      </c>
      <c r="J1900" s="39" t="s">
        <v>9232</v>
      </c>
      <c r="K1900" t="s">
        <v>24</v>
      </c>
      <c r="L1900" s="104">
        <v>45484</v>
      </c>
      <c r="M1900" t="s">
        <v>66</v>
      </c>
    </row>
    <row r="1901" spans="1:13">
      <c r="A1901" t="s">
        <v>19490</v>
      </c>
      <c r="B1901">
        <v>6588</v>
      </c>
      <c r="C1901" s="36">
        <v>241931590832</v>
      </c>
      <c r="D1901" t="str">
        <f t="shared" si="29"/>
        <v>'241931590832',</v>
      </c>
      <c r="E1901" t="s">
        <v>850</v>
      </c>
      <c r="F1901" t="s">
        <v>9233</v>
      </c>
      <c r="G1901" t="str">
        <f>CONCATENATE("'",Tabla6[[#This Row],[Public ID]],"',")</f>
        <v>'inv_FgxALdAzm3Za2erW2HSQZ3',</v>
      </c>
      <c r="H1901" t="s">
        <v>9</v>
      </c>
      <c r="I1901">
        <v>40</v>
      </c>
      <c r="J1901" s="39" t="s">
        <v>9234</v>
      </c>
      <c r="K1901" t="s">
        <v>24</v>
      </c>
      <c r="L1901" s="104">
        <v>45484</v>
      </c>
      <c r="M1901" t="s">
        <v>30</v>
      </c>
    </row>
    <row r="1902" spans="1:13">
      <c r="A1902" t="s">
        <v>19490</v>
      </c>
      <c r="B1902">
        <v>6588</v>
      </c>
      <c r="C1902" s="36">
        <v>241931717448</v>
      </c>
      <c r="D1902" t="str">
        <f t="shared" si="29"/>
        <v>'241931717448',</v>
      </c>
      <c r="E1902" t="s">
        <v>850</v>
      </c>
      <c r="F1902" t="s">
        <v>9235</v>
      </c>
      <c r="G1902" t="str">
        <f>CONCATENATE("'",Tabla6[[#This Row],[Public ID]],"',")</f>
        <v>'inv_XNyKiyVpz9Uvf4qsAgDMW4',</v>
      </c>
      <c r="H1902" t="s">
        <v>9</v>
      </c>
      <c r="I1902">
        <v>500</v>
      </c>
      <c r="J1902" s="39" t="s">
        <v>9236</v>
      </c>
      <c r="K1902" t="s">
        <v>24</v>
      </c>
      <c r="L1902" s="104">
        <v>45484</v>
      </c>
      <c r="M1902" t="s">
        <v>484</v>
      </c>
    </row>
    <row r="1903" spans="1:13">
      <c r="A1903" t="s">
        <v>19490</v>
      </c>
      <c r="B1903">
        <v>6588</v>
      </c>
      <c r="C1903" s="36">
        <v>241931938846</v>
      </c>
      <c r="D1903" t="str">
        <f t="shared" si="29"/>
        <v>'241931938846',</v>
      </c>
      <c r="E1903" t="s">
        <v>850</v>
      </c>
      <c r="F1903" t="s">
        <v>9237</v>
      </c>
      <c r="G1903" t="str">
        <f>CONCATENATE("'",Tabla6[[#This Row],[Public ID]],"',")</f>
        <v>'inv_A7j5aMfy5p2wCoRi3Wnm7S',</v>
      </c>
      <c r="H1903" t="s">
        <v>9</v>
      </c>
      <c r="I1903">
        <v>40</v>
      </c>
      <c r="J1903" s="39" t="s">
        <v>9238</v>
      </c>
      <c r="K1903" t="s">
        <v>24</v>
      </c>
      <c r="L1903" s="104">
        <v>45484</v>
      </c>
      <c r="M1903" t="s">
        <v>484</v>
      </c>
    </row>
    <row r="1904" spans="1:13">
      <c r="A1904" t="s">
        <v>19490</v>
      </c>
      <c r="B1904">
        <v>6588</v>
      </c>
      <c r="C1904" s="36">
        <v>241931978231</v>
      </c>
      <c r="D1904" t="str">
        <f t="shared" si="29"/>
        <v>'241931978231',</v>
      </c>
      <c r="E1904" t="s">
        <v>850</v>
      </c>
      <c r="F1904" t="s">
        <v>9239</v>
      </c>
      <c r="G1904" t="str">
        <f>CONCATENATE("'",Tabla6[[#This Row],[Public ID]],"',")</f>
        <v>'inv_crMsHHj25n9uBHpQjNkSsj',</v>
      </c>
      <c r="H1904" t="s">
        <v>9</v>
      </c>
      <c r="I1904">
        <v>500</v>
      </c>
      <c r="J1904" s="39" t="s">
        <v>9240</v>
      </c>
      <c r="K1904" t="s">
        <v>24</v>
      </c>
      <c r="L1904" s="104">
        <v>45484</v>
      </c>
      <c r="M1904" t="s">
        <v>27</v>
      </c>
    </row>
    <row r="1905" spans="1:13">
      <c r="A1905" t="s">
        <v>19490</v>
      </c>
      <c r="B1905">
        <v>6588</v>
      </c>
      <c r="C1905" s="36">
        <v>241931984109</v>
      </c>
      <c r="D1905" t="str">
        <f t="shared" si="29"/>
        <v>'241931984109',</v>
      </c>
      <c r="E1905" t="s">
        <v>850</v>
      </c>
      <c r="F1905" t="s">
        <v>9241</v>
      </c>
      <c r="G1905" t="str">
        <f>CONCATENATE("'",Tabla6[[#This Row],[Public ID]],"',")</f>
        <v>'inv_f4LX88WK7eQfASkFehfRvk',</v>
      </c>
      <c r="H1905" t="s">
        <v>9</v>
      </c>
      <c r="I1905">
        <v>100</v>
      </c>
      <c r="J1905" s="39" t="s">
        <v>9242</v>
      </c>
      <c r="K1905" t="s">
        <v>24</v>
      </c>
      <c r="L1905" s="104">
        <v>45484</v>
      </c>
      <c r="M1905" t="s">
        <v>27</v>
      </c>
    </row>
    <row r="1906" spans="1:13">
      <c r="A1906" t="s">
        <v>19490</v>
      </c>
      <c r="B1906">
        <v>6588</v>
      </c>
      <c r="C1906" s="36">
        <v>241931992501</v>
      </c>
      <c r="D1906" t="str">
        <f t="shared" si="29"/>
        <v>'241931992501',</v>
      </c>
      <c r="E1906" t="s">
        <v>1923</v>
      </c>
      <c r="F1906" t="s">
        <v>9243</v>
      </c>
      <c r="G1906" t="str">
        <f>CONCATENATE("'",Tabla6[[#This Row],[Public ID]],"',")</f>
        <v>'inv_j35rJMVauxkT4Av6Zv6BT5',</v>
      </c>
      <c r="H1906" t="s">
        <v>9</v>
      </c>
      <c r="I1906">
        <v>168</v>
      </c>
      <c r="J1906" s="39" t="s">
        <v>9244</v>
      </c>
      <c r="K1906" t="s">
        <v>24</v>
      </c>
      <c r="L1906" s="104">
        <v>45484</v>
      </c>
      <c r="M1906" t="s">
        <v>58</v>
      </c>
    </row>
    <row r="1907" spans="1:13">
      <c r="A1907" t="s">
        <v>19490</v>
      </c>
      <c r="B1907">
        <v>6588</v>
      </c>
      <c r="C1907" s="36">
        <v>241932002964</v>
      </c>
      <c r="D1907" t="str">
        <f t="shared" si="29"/>
        <v>'241932002964',</v>
      </c>
      <c r="E1907" t="s">
        <v>1923</v>
      </c>
      <c r="F1907" t="s">
        <v>9245</v>
      </c>
      <c r="G1907" t="str">
        <f>CONCATENATE("'",Tabla6[[#This Row],[Public ID]],"',")</f>
        <v>'inv_Cscx88KYUggrNnB6dTpcWU',</v>
      </c>
      <c r="H1907" t="s">
        <v>9</v>
      </c>
      <c r="I1907">
        <v>35</v>
      </c>
      <c r="J1907" s="39" t="s">
        <v>9246</v>
      </c>
      <c r="K1907" t="s">
        <v>24</v>
      </c>
      <c r="L1907" s="104">
        <v>45484</v>
      </c>
      <c r="M1907" t="s">
        <v>484</v>
      </c>
    </row>
    <row r="1908" spans="1:13">
      <c r="A1908" t="s">
        <v>19490</v>
      </c>
      <c r="B1908">
        <v>6588</v>
      </c>
      <c r="C1908" s="36">
        <v>241932005286</v>
      </c>
      <c r="D1908" t="str">
        <f t="shared" si="29"/>
        <v>'241932005286',</v>
      </c>
      <c r="E1908" t="s">
        <v>1923</v>
      </c>
      <c r="F1908" t="s">
        <v>9247</v>
      </c>
      <c r="G1908" t="str">
        <f>CONCATENATE("'",Tabla6[[#This Row],[Public ID]],"',")</f>
        <v>'inv_V2Qb7PFPbouo9MvJFTAytV',</v>
      </c>
      <c r="H1908" t="s">
        <v>9</v>
      </c>
      <c r="I1908">
        <v>8.06</v>
      </c>
      <c r="J1908" s="39" t="s">
        <v>9248</v>
      </c>
      <c r="K1908" t="s">
        <v>24</v>
      </c>
      <c r="L1908" s="104">
        <v>45484</v>
      </c>
      <c r="M1908" t="s">
        <v>66</v>
      </c>
    </row>
    <row r="1909" spans="1:13">
      <c r="A1909" t="s">
        <v>19490</v>
      </c>
      <c r="B1909">
        <v>6588</v>
      </c>
      <c r="C1909" s="36">
        <v>241932005617</v>
      </c>
      <c r="D1909" t="str">
        <f t="shared" si="29"/>
        <v>'241932005617',</v>
      </c>
      <c r="E1909" t="s">
        <v>850</v>
      </c>
      <c r="F1909" t="s">
        <v>9249</v>
      </c>
      <c r="G1909" t="str">
        <f>CONCATENATE("'",Tabla6[[#This Row],[Public ID]],"',")</f>
        <v>'inv_fNopUYA7tPKFVsKatHouf7',</v>
      </c>
      <c r="H1909" t="s">
        <v>9</v>
      </c>
      <c r="I1909">
        <v>100</v>
      </c>
      <c r="J1909" s="39" t="s">
        <v>9250</v>
      </c>
      <c r="K1909" t="s">
        <v>24</v>
      </c>
      <c r="L1909" s="104">
        <v>45484</v>
      </c>
      <c r="M1909" t="s">
        <v>27</v>
      </c>
    </row>
    <row r="1910" spans="1:13">
      <c r="A1910" t="s">
        <v>19490</v>
      </c>
      <c r="B1910">
        <v>6588</v>
      </c>
      <c r="C1910" s="36">
        <v>241932006465</v>
      </c>
      <c r="D1910" t="str">
        <f t="shared" si="29"/>
        <v>'241932006465',</v>
      </c>
      <c r="E1910" t="s">
        <v>850</v>
      </c>
      <c r="F1910" t="s">
        <v>9251</v>
      </c>
      <c r="G1910" t="str">
        <f>CONCATENATE("'",Tabla6[[#This Row],[Public ID]],"',")</f>
        <v>'inv_8SEK4Y28tJckH6Ljf9KTma',</v>
      </c>
      <c r="H1910" t="s">
        <v>9</v>
      </c>
      <c r="I1910">
        <v>20</v>
      </c>
      <c r="J1910" s="39" t="s">
        <v>9252</v>
      </c>
      <c r="K1910" t="s">
        <v>24</v>
      </c>
      <c r="L1910" s="104">
        <v>45484</v>
      </c>
      <c r="M1910" t="s">
        <v>30</v>
      </c>
    </row>
    <row r="1911" spans="1:13">
      <c r="A1911" t="s">
        <v>19490</v>
      </c>
      <c r="B1911">
        <v>6588</v>
      </c>
      <c r="C1911" s="36">
        <v>241932010248</v>
      </c>
      <c r="D1911" t="str">
        <f t="shared" si="29"/>
        <v>'241932010248',</v>
      </c>
      <c r="E1911" t="s">
        <v>850</v>
      </c>
      <c r="F1911" t="s">
        <v>9253</v>
      </c>
      <c r="G1911" t="str">
        <f>CONCATENATE("'",Tabla6[[#This Row],[Public ID]],"',")</f>
        <v>'inv_MZXr9JmMZKe4Tp8TsJDGdj',</v>
      </c>
      <c r="H1911" t="s">
        <v>9</v>
      </c>
      <c r="I1911">
        <v>98</v>
      </c>
      <c r="J1911" s="39" t="s">
        <v>9254</v>
      </c>
      <c r="K1911" t="s">
        <v>24</v>
      </c>
      <c r="L1911" s="104">
        <v>45484</v>
      </c>
      <c r="M1911" t="s">
        <v>30</v>
      </c>
    </row>
    <row r="1912" spans="1:13">
      <c r="A1912" t="s">
        <v>19490</v>
      </c>
      <c r="B1912">
        <v>6588</v>
      </c>
      <c r="C1912" s="36">
        <v>241932012722</v>
      </c>
      <c r="D1912" t="str">
        <f t="shared" si="29"/>
        <v>'241932012722',</v>
      </c>
      <c r="E1912" t="s">
        <v>6720</v>
      </c>
      <c r="F1912" t="s">
        <v>1513</v>
      </c>
      <c r="G1912" t="str">
        <f>CONCATENATE("'",Tabla6[[#This Row],[Public ID]],"',")</f>
        <v>'inv_X6viWVHCxHM4dk9gNTdqze',</v>
      </c>
      <c r="H1912" t="s">
        <v>9</v>
      </c>
      <c r="I1912">
        <v>64</v>
      </c>
      <c r="J1912" s="39" t="s">
        <v>9255</v>
      </c>
      <c r="K1912" t="s">
        <v>24</v>
      </c>
      <c r="L1912" s="104">
        <v>45484</v>
      </c>
      <c r="M1912" t="s">
        <v>1512</v>
      </c>
    </row>
    <row r="1913" spans="1:13">
      <c r="A1913" t="s">
        <v>19490</v>
      </c>
      <c r="B1913">
        <v>6588</v>
      </c>
      <c r="C1913" s="36">
        <v>241932016623</v>
      </c>
      <c r="D1913" t="str">
        <f t="shared" si="29"/>
        <v>'241932016623',</v>
      </c>
      <c r="E1913" t="s">
        <v>850</v>
      </c>
      <c r="F1913" t="s">
        <v>9256</v>
      </c>
      <c r="G1913" t="str">
        <f>CONCATENATE("'",Tabla6[[#This Row],[Public ID]],"',")</f>
        <v>'inv_Q4dBJuzLkhJdGzVKKzK6ot',</v>
      </c>
      <c r="H1913" t="s">
        <v>9</v>
      </c>
      <c r="I1913">
        <v>50</v>
      </c>
      <c r="J1913" s="39" t="s">
        <v>9257</v>
      </c>
      <c r="K1913" t="s">
        <v>24</v>
      </c>
      <c r="L1913" s="104">
        <v>45484</v>
      </c>
      <c r="M1913" t="s">
        <v>27</v>
      </c>
    </row>
    <row r="1914" spans="1:13">
      <c r="A1914" t="s">
        <v>19490</v>
      </c>
      <c r="B1914">
        <v>6588</v>
      </c>
      <c r="C1914" s="36">
        <v>241932019533</v>
      </c>
      <c r="D1914" t="str">
        <f t="shared" si="29"/>
        <v>'241932019533',</v>
      </c>
      <c r="E1914" t="s">
        <v>850</v>
      </c>
      <c r="F1914" t="s">
        <v>9258</v>
      </c>
      <c r="G1914" t="str">
        <f>CONCATENATE("'",Tabla6[[#This Row],[Public ID]],"',")</f>
        <v>'inv_Ru9PZGtT36xMbJB9yvPFWQ',</v>
      </c>
      <c r="H1914" t="s">
        <v>9</v>
      </c>
      <c r="I1914">
        <v>100</v>
      </c>
      <c r="J1914" s="39" t="s">
        <v>9259</v>
      </c>
      <c r="K1914" t="s">
        <v>24</v>
      </c>
      <c r="L1914" s="104">
        <v>45484</v>
      </c>
      <c r="M1914" t="s">
        <v>27</v>
      </c>
    </row>
    <row r="1915" spans="1:13">
      <c r="A1915" t="s">
        <v>19490</v>
      </c>
      <c r="B1915">
        <v>6588</v>
      </c>
      <c r="C1915" s="36">
        <v>241932028537</v>
      </c>
      <c r="D1915" t="str">
        <f t="shared" si="29"/>
        <v>'241932028537',</v>
      </c>
      <c r="E1915" t="s">
        <v>850</v>
      </c>
      <c r="F1915" t="s">
        <v>9260</v>
      </c>
      <c r="G1915" t="str">
        <f>CONCATENATE("'",Tabla6[[#This Row],[Public ID]],"',")</f>
        <v>'inv_UERCv6USSBWENkaGmhEu3F',</v>
      </c>
      <c r="H1915" t="s">
        <v>9</v>
      </c>
      <c r="I1915">
        <v>25</v>
      </c>
      <c r="J1915" s="39" t="s">
        <v>9261</v>
      </c>
      <c r="K1915" t="s">
        <v>24</v>
      </c>
      <c r="L1915" s="104">
        <v>45484</v>
      </c>
      <c r="M1915" t="s">
        <v>98</v>
      </c>
    </row>
    <row r="1916" spans="1:13">
      <c r="A1916" t="s">
        <v>19490</v>
      </c>
      <c r="B1916">
        <v>6588</v>
      </c>
      <c r="C1916" s="36">
        <v>241932030622</v>
      </c>
      <c r="D1916" t="str">
        <f t="shared" si="29"/>
        <v>'241932030622',</v>
      </c>
      <c r="E1916" t="s">
        <v>850</v>
      </c>
      <c r="F1916" t="s">
        <v>9262</v>
      </c>
      <c r="G1916" t="str">
        <f>CONCATENATE("'",Tabla6[[#This Row],[Public ID]],"',")</f>
        <v>'inv_R9VHVNjnoPjg2R4oqMKQN8',</v>
      </c>
      <c r="H1916" t="s">
        <v>9</v>
      </c>
      <c r="I1916">
        <v>20</v>
      </c>
      <c r="J1916" s="39" t="s">
        <v>9263</v>
      </c>
      <c r="K1916" t="s">
        <v>24</v>
      </c>
      <c r="L1916" s="104">
        <v>45484</v>
      </c>
      <c r="M1916" t="s">
        <v>30</v>
      </c>
    </row>
    <row r="1917" spans="1:13">
      <c r="A1917" t="s">
        <v>19490</v>
      </c>
      <c r="B1917">
        <v>6588</v>
      </c>
      <c r="C1917" s="36">
        <v>241932032306</v>
      </c>
      <c r="D1917" t="str">
        <f t="shared" si="29"/>
        <v>'241932032306',</v>
      </c>
      <c r="E1917" t="s">
        <v>1923</v>
      </c>
      <c r="F1917" t="s">
        <v>9264</v>
      </c>
      <c r="G1917" t="str">
        <f>CONCATENATE("'",Tabla6[[#This Row],[Public ID]],"',")</f>
        <v>'inv_kQdzTMzwLwK3EkxE9hCwnZ',</v>
      </c>
      <c r="H1917" t="s">
        <v>9</v>
      </c>
      <c r="I1917">
        <v>50</v>
      </c>
      <c r="J1917" s="39" t="s">
        <v>9265</v>
      </c>
      <c r="K1917" t="s">
        <v>24</v>
      </c>
      <c r="L1917" s="104">
        <v>45484</v>
      </c>
      <c r="M1917" t="s">
        <v>96</v>
      </c>
    </row>
    <row r="1918" spans="1:13">
      <c r="A1918" t="s">
        <v>19490</v>
      </c>
      <c r="B1918">
        <v>6588</v>
      </c>
      <c r="C1918" s="36">
        <v>241932056922</v>
      </c>
      <c r="D1918" t="str">
        <f t="shared" si="29"/>
        <v>'241932056922',</v>
      </c>
      <c r="E1918" t="s">
        <v>850</v>
      </c>
      <c r="F1918" t="s">
        <v>9266</v>
      </c>
      <c r="G1918" t="str">
        <f>CONCATENATE("'",Tabla6[[#This Row],[Public ID]],"',")</f>
        <v>'inv_CNYEBK9xQfx6xhfrzbGpgi',</v>
      </c>
      <c r="H1918" t="s">
        <v>9</v>
      </c>
      <c r="I1918">
        <v>60</v>
      </c>
      <c r="J1918" s="39" t="s">
        <v>9267</v>
      </c>
      <c r="K1918" t="s">
        <v>24</v>
      </c>
      <c r="L1918" s="104">
        <v>45484</v>
      </c>
      <c r="M1918" t="s">
        <v>27</v>
      </c>
    </row>
    <row r="1919" spans="1:13">
      <c r="A1919" t="s">
        <v>19490</v>
      </c>
      <c r="B1919">
        <v>6588</v>
      </c>
      <c r="C1919" s="36">
        <v>241932168165</v>
      </c>
      <c r="D1919" t="str">
        <f t="shared" si="29"/>
        <v>'241932168165',</v>
      </c>
      <c r="E1919" t="s">
        <v>1923</v>
      </c>
      <c r="F1919" t="s">
        <v>9268</v>
      </c>
      <c r="G1919" t="str">
        <f>CONCATENATE("'",Tabla6[[#This Row],[Public ID]],"',")</f>
        <v>'inv_awGEBCVeimhqjWTaSw3XhT',</v>
      </c>
      <c r="H1919" t="s">
        <v>9</v>
      </c>
      <c r="I1919">
        <v>2153.64</v>
      </c>
      <c r="J1919" s="39" t="s">
        <v>9269</v>
      </c>
      <c r="K1919" t="s">
        <v>24</v>
      </c>
      <c r="L1919" s="104">
        <v>45484</v>
      </c>
      <c r="M1919" t="s">
        <v>58</v>
      </c>
    </row>
    <row r="1920" spans="1:13">
      <c r="A1920" t="s">
        <v>19490</v>
      </c>
      <c r="B1920">
        <v>6651</v>
      </c>
      <c r="C1920" s="36">
        <v>232974703173</v>
      </c>
      <c r="D1920" t="str">
        <f t="shared" si="29"/>
        <v>'232974703173',</v>
      </c>
      <c r="E1920" t="s">
        <v>1973</v>
      </c>
      <c r="F1920" t="s">
        <v>9270</v>
      </c>
      <c r="G1920" t="str">
        <f>CONCATENATE("'",Tabla6[[#This Row],[Public ID]],"',")</f>
        <v>'inv_7G8fWwguySb4xGBECntQBC',</v>
      </c>
      <c r="H1920" t="s">
        <v>9</v>
      </c>
      <c r="I1920">
        <v>286.8</v>
      </c>
      <c r="J1920" s="39" t="s">
        <v>9271</v>
      </c>
      <c r="K1920" t="s">
        <v>24</v>
      </c>
      <c r="L1920" s="104">
        <v>45485</v>
      </c>
      <c r="M1920" t="s">
        <v>6755</v>
      </c>
    </row>
    <row r="1921" spans="1:13">
      <c r="A1921" t="s">
        <v>19490</v>
      </c>
      <c r="B1921">
        <v>6651</v>
      </c>
      <c r="C1921" s="36">
        <v>233503557772</v>
      </c>
      <c r="D1921" t="str">
        <f t="shared" si="29"/>
        <v>'233503557772',</v>
      </c>
      <c r="E1921" t="s">
        <v>1923</v>
      </c>
      <c r="F1921" t="s">
        <v>9272</v>
      </c>
      <c r="G1921" t="str">
        <f>CONCATENATE("'",Tabla6[[#This Row],[Public ID]],"',")</f>
        <v>'inv_ZeDtLuP4rVAfifvHjCXQvH',</v>
      </c>
      <c r="H1921" t="s">
        <v>9</v>
      </c>
      <c r="I1921">
        <v>352.95</v>
      </c>
      <c r="J1921" s="39" t="s">
        <v>9273</v>
      </c>
      <c r="K1921" t="s">
        <v>24</v>
      </c>
      <c r="L1921" s="104">
        <v>45485</v>
      </c>
      <c r="M1921" t="s">
        <v>9103</v>
      </c>
    </row>
    <row r="1922" spans="1:13">
      <c r="A1922" t="s">
        <v>19490</v>
      </c>
      <c r="B1922">
        <v>6651</v>
      </c>
      <c r="C1922" s="36">
        <v>241460728168</v>
      </c>
      <c r="D1922" t="str">
        <f t="shared" ref="D1922:D1985" si="30">CONCATENATE("'",C1922,"',")</f>
        <v>'241460728168',</v>
      </c>
      <c r="E1922" t="s">
        <v>1973</v>
      </c>
      <c r="F1922" t="s">
        <v>9274</v>
      </c>
      <c r="G1922" t="str">
        <f>CONCATENATE("'",Tabla6[[#This Row],[Public ID]],"',")</f>
        <v>'inv_KD9QGYDK98gmaynAjWWqGC',</v>
      </c>
      <c r="H1922" t="s">
        <v>9</v>
      </c>
      <c r="I1922">
        <v>135</v>
      </c>
      <c r="J1922" s="39" t="s">
        <v>9275</v>
      </c>
      <c r="K1922" t="s">
        <v>24</v>
      </c>
      <c r="L1922" s="104">
        <v>45485</v>
      </c>
      <c r="M1922" t="s">
        <v>3202</v>
      </c>
    </row>
    <row r="1923" spans="1:13">
      <c r="A1923" t="s">
        <v>19490</v>
      </c>
      <c r="B1923">
        <v>6651</v>
      </c>
      <c r="C1923" s="36">
        <v>241796803893</v>
      </c>
      <c r="D1923" t="str">
        <f t="shared" si="30"/>
        <v>'241796803893',</v>
      </c>
      <c r="E1923" t="s">
        <v>1973</v>
      </c>
      <c r="F1923" t="s">
        <v>9276</v>
      </c>
      <c r="G1923" t="str">
        <f>CONCATENATE("'",Tabla6[[#This Row],[Public ID]],"',")</f>
        <v>'inv_oRYJM9uGv8gNmbZ3LHuPG9',</v>
      </c>
      <c r="H1923" t="s">
        <v>9</v>
      </c>
      <c r="I1923">
        <v>82.75</v>
      </c>
      <c r="J1923" s="39" t="s">
        <v>9277</v>
      </c>
      <c r="K1923" t="s">
        <v>24</v>
      </c>
      <c r="L1923" s="104">
        <v>45485</v>
      </c>
      <c r="M1923" t="s">
        <v>5840</v>
      </c>
    </row>
    <row r="1924" spans="1:13">
      <c r="A1924" t="s">
        <v>19490</v>
      </c>
      <c r="B1924">
        <v>6651</v>
      </c>
      <c r="C1924" s="36">
        <v>241932179144</v>
      </c>
      <c r="D1924" t="str">
        <f t="shared" si="30"/>
        <v>'241932179144',</v>
      </c>
      <c r="E1924" t="s">
        <v>1923</v>
      </c>
      <c r="F1924" t="s">
        <v>9278</v>
      </c>
      <c r="G1924" t="str">
        <f>CONCATENATE("'",Tabla6[[#This Row],[Public ID]],"',")</f>
        <v>'inv_mGVjayey2SYXYnCowNfCP2',</v>
      </c>
      <c r="H1924" t="s">
        <v>9</v>
      </c>
      <c r="I1924">
        <v>619.83000000000004</v>
      </c>
      <c r="J1924" s="39" t="s">
        <v>9279</v>
      </c>
      <c r="K1924" t="s">
        <v>24</v>
      </c>
      <c r="L1924" s="104">
        <v>45485</v>
      </c>
      <c r="M1924" t="s">
        <v>7683</v>
      </c>
    </row>
    <row r="1925" spans="1:13">
      <c r="A1925" t="s">
        <v>19490</v>
      </c>
      <c r="B1925">
        <v>6651</v>
      </c>
      <c r="C1925" s="36">
        <v>241942423673</v>
      </c>
      <c r="D1925" t="str">
        <f t="shared" si="30"/>
        <v>'241942423673',</v>
      </c>
      <c r="E1925" t="s">
        <v>850</v>
      </c>
      <c r="F1925" t="s">
        <v>9280</v>
      </c>
      <c r="G1925" t="str">
        <f>CONCATENATE("'",Tabla6[[#This Row],[Public ID]],"',")</f>
        <v>'inv_NYL4nWFD5f4XQi9myEt2E8',</v>
      </c>
      <c r="H1925" t="s">
        <v>9</v>
      </c>
      <c r="I1925">
        <v>8.0500000000000007</v>
      </c>
      <c r="J1925" s="39" t="s">
        <v>9281</v>
      </c>
      <c r="K1925" t="s">
        <v>24</v>
      </c>
      <c r="L1925" s="104">
        <v>45485</v>
      </c>
      <c r="M1925" t="s">
        <v>66</v>
      </c>
    </row>
    <row r="1926" spans="1:13">
      <c r="A1926" t="s">
        <v>19490</v>
      </c>
      <c r="B1926">
        <v>6651</v>
      </c>
      <c r="C1926" s="36">
        <v>241942424976</v>
      </c>
      <c r="D1926" t="str">
        <f t="shared" si="30"/>
        <v>'241942424976',</v>
      </c>
      <c r="E1926" t="s">
        <v>850</v>
      </c>
      <c r="F1926" t="s">
        <v>9282</v>
      </c>
      <c r="G1926" t="str">
        <f>CONCATENATE("'",Tabla6[[#This Row],[Public ID]],"',")</f>
        <v>'inv_JFHE6Q74EusFZAsu7Tkg8g',</v>
      </c>
      <c r="H1926" t="s">
        <v>9</v>
      </c>
      <c r="I1926">
        <v>20</v>
      </c>
      <c r="J1926" s="39" t="s">
        <v>9283</v>
      </c>
      <c r="K1926" t="s">
        <v>24</v>
      </c>
      <c r="L1926" s="104">
        <v>45485</v>
      </c>
      <c r="M1926" t="s">
        <v>484</v>
      </c>
    </row>
    <row r="1927" spans="1:13">
      <c r="A1927" t="s">
        <v>19490</v>
      </c>
      <c r="B1927">
        <v>6651</v>
      </c>
      <c r="C1927" s="36">
        <v>241942425184</v>
      </c>
      <c r="D1927" t="str">
        <f t="shared" si="30"/>
        <v>'241942425184',</v>
      </c>
      <c r="E1927" t="s">
        <v>850</v>
      </c>
      <c r="F1927" t="s">
        <v>9284</v>
      </c>
      <c r="G1927" t="str">
        <f>CONCATENATE("'",Tabla6[[#This Row],[Public ID]],"',")</f>
        <v>'inv_AmbCTBu3QqVzBLfURknAZu',</v>
      </c>
      <c r="H1927" t="s">
        <v>9</v>
      </c>
      <c r="I1927">
        <v>200</v>
      </c>
      <c r="J1927" s="39" t="s">
        <v>9285</v>
      </c>
      <c r="K1927" t="s">
        <v>24</v>
      </c>
      <c r="L1927" s="104">
        <v>45485</v>
      </c>
      <c r="M1927" t="s">
        <v>96</v>
      </c>
    </row>
    <row r="1928" spans="1:13">
      <c r="A1928" t="s">
        <v>19490</v>
      </c>
      <c r="B1928">
        <v>6651</v>
      </c>
      <c r="C1928" s="36">
        <v>241942425675</v>
      </c>
      <c r="D1928" t="str">
        <f t="shared" si="30"/>
        <v>'241942425675',</v>
      </c>
      <c r="E1928" t="s">
        <v>850</v>
      </c>
      <c r="F1928" t="s">
        <v>9286</v>
      </c>
      <c r="G1928" t="str">
        <f>CONCATENATE("'",Tabla6[[#This Row],[Public ID]],"',")</f>
        <v>'inv_Y4ce6kGcrAXsERKaLqjHs9',</v>
      </c>
      <c r="H1928" t="s">
        <v>9</v>
      </c>
      <c r="I1928">
        <v>20</v>
      </c>
      <c r="J1928" s="39" t="s">
        <v>9287</v>
      </c>
      <c r="K1928" t="s">
        <v>24</v>
      </c>
      <c r="L1928" s="104">
        <v>45485</v>
      </c>
      <c r="M1928" t="s">
        <v>30</v>
      </c>
    </row>
    <row r="1929" spans="1:13">
      <c r="A1929" t="s">
        <v>19490</v>
      </c>
      <c r="B1929">
        <v>6651</v>
      </c>
      <c r="C1929" s="36">
        <v>241942425753</v>
      </c>
      <c r="D1929" t="str">
        <f t="shared" si="30"/>
        <v>'241942425753',</v>
      </c>
      <c r="E1929" t="s">
        <v>850</v>
      </c>
      <c r="F1929" t="s">
        <v>9288</v>
      </c>
      <c r="G1929" t="str">
        <f>CONCATENATE("'",Tabla6[[#This Row],[Public ID]],"',")</f>
        <v>'inv_icyLkRiQc2o6QdX89C5VZE',</v>
      </c>
      <c r="H1929" t="s">
        <v>9</v>
      </c>
      <c r="I1929">
        <v>20</v>
      </c>
      <c r="J1929" s="39" t="s">
        <v>9289</v>
      </c>
      <c r="K1929" t="s">
        <v>24</v>
      </c>
      <c r="L1929" s="104">
        <v>45485</v>
      </c>
      <c r="M1929" t="s">
        <v>30</v>
      </c>
    </row>
    <row r="1930" spans="1:13">
      <c r="A1930" t="s">
        <v>19490</v>
      </c>
      <c r="B1930">
        <v>6651</v>
      </c>
      <c r="C1930" s="36">
        <v>241942426087</v>
      </c>
      <c r="D1930" t="str">
        <f t="shared" si="30"/>
        <v>'241942426087',</v>
      </c>
      <c r="E1930" t="s">
        <v>850</v>
      </c>
      <c r="F1930" t="s">
        <v>9290</v>
      </c>
      <c r="G1930" t="str">
        <f>CONCATENATE("'",Tabla6[[#This Row],[Public ID]],"',")</f>
        <v>'inv_bX7Rq83kjEovk7vjyGyNxp',</v>
      </c>
      <c r="H1930" t="s">
        <v>9</v>
      </c>
      <c r="I1930">
        <v>5000</v>
      </c>
      <c r="J1930" s="39" t="s">
        <v>9291</v>
      </c>
      <c r="K1930" t="s">
        <v>24</v>
      </c>
      <c r="L1930" s="104">
        <v>45485</v>
      </c>
      <c r="M1930" t="s">
        <v>66</v>
      </c>
    </row>
    <row r="1931" spans="1:13">
      <c r="A1931" t="s">
        <v>19490</v>
      </c>
      <c r="B1931">
        <v>6651</v>
      </c>
      <c r="C1931" s="36">
        <v>241942428024</v>
      </c>
      <c r="D1931" t="str">
        <f t="shared" si="30"/>
        <v>'241942428024',</v>
      </c>
      <c r="E1931" t="s">
        <v>850</v>
      </c>
      <c r="F1931" t="s">
        <v>9292</v>
      </c>
      <c r="G1931" t="str">
        <f>CONCATENATE("'",Tabla6[[#This Row],[Public ID]],"',")</f>
        <v>'inv_4a8iViwhYQM8Qw77EdpBXz',</v>
      </c>
      <c r="H1931" t="s">
        <v>9</v>
      </c>
      <c r="I1931">
        <v>150</v>
      </c>
      <c r="J1931" s="39" t="s">
        <v>9293</v>
      </c>
      <c r="K1931" t="s">
        <v>24</v>
      </c>
      <c r="L1931" s="104">
        <v>45485</v>
      </c>
      <c r="M1931" t="s">
        <v>27</v>
      </c>
    </row>
    <row r="1932" spans="1:13">
      <c r="A1932" t="s">
        <v>19490</v>
      </c>
      <c r="B1932">
        <v>6651</v>
      </c>
      <c r="C1932" s="36">
        <v>241942428394</v>
      </c>
      <c r="D1932" t="str">
        <f t="shared" si="30"/>
        <v>'241942428394',</v>
      </c>
      <c r="E1932" t="s">
        <v>850</v>
      </c>
      <c r="F1932" t="s">
        <v>9294</v>
      </c>
      <c r="G1932" t="str">
        <f>CONCATENATE("'",Tabla6[[#This Row],[Public ID]],"',")</f>
        <v>'inv_GU8naWnsRim9sDEsBMdQhM',</v>
      </c>
      <c r="H1932" t="s">
        <v>9</v>
      </c>
      <c r="I1932">
        <v>500</v>
      </c>
      <c r="J1932" s="39" t="s">
        <v>9295</v>
      </c>
      <c r="K1932" t="s">
        <v>24</v>
      </c>
      <c r="L1932" s="104">
        <v>45485</v>
      </c>
      <c r="M1932" t="s">
        <v>27</v>
      </c>
    </row>
    <row r="1933" spans="1:13">
      <c r="A1933" t="s">
        <v>19490</v>
      </c>
      <c r="B1933">
        <v>6651</v>
      </c>
      <c r="C1933" s="36">
        <v>241942428473</v>
      </c>
      <c r="D1933" t="str">
        <f t="shared" si="30"/>
        <v>'241942428473',</v>
      </c>
      <c r="E1933" t="s">
        <v>850</v>
      </c>
      <c r="F1933" t="s">
        <v>9296</v>
      </c>
      <c r="G1933" t="str">
        <f>CONCATENATE("'",Tabla6[[#This Row],[Public ID]],"',")</f>
        <v>'inv_3ZTS2X4GPKi9VaFdjBcCVk',</v>
      </c>
      <c r="H1933" t="s">
        <v>9</v>
      </c>
      <c r="I1933">
        <v>30</v>
      </c>
      <c r="J1933" s="39" t="s">
        <v>9297</v>
      </c>
      <c r="K1933" t="s">
        <v>24</v>
      </c>
      <c r="L1933" s="104">
        <v>45485</v>
      </c>
      <c r="M1933" t="s">
        <v>27</v>
      </c>
    </row>
    <row r="1934" spans="1:13">
      <c r="A1934" t="s">
        <v>19490</v>
      </c>
      <c r="B1934">
        <v>6651</v>
      </c>
      <c r="C1934" s="36">
        <v>241942428522</v>
      </c>
      <c r="D1934" t="str">
        <f t="shared" si="30"/>
        <v>'241942428522',</v>
      </c>
      <c r="E1934" t="s">
        <v>850</v>
      </c>
      <c r="F1934" t="s">
        <v>9298</v>
      </c>
      <c r="G1934" t="str">
        <f>CONCATENATE("'",Tabla6[[#This Row],[Public ID]],"',")</f>
        <v>'inv_aMBDQtuNvFSVyiNMbRSSmX',</v>
      </c>
      <c r="H1934" t="s">
        <v>9</v>
      </c>
      <c r="I1934">
        <v>20</v>
      </c>
      <c r="J1934" s="39" t="s">
        <v>9299</v>
      </c>
      <c r="K1934" t="s">
        <v>24</v>
      </c>
      <c r="L1934" s="104">
        <v>45485</v>
      </c>
      <c r="M1934" t="s">
        <v>30</v>
      </c>
    </row>
    <row r="1935" spans="1:13">
      <c r="A1935" t="s">
        <v>19490</v>
      </c>
      <c r="B1935">
        <v>6651</v>
      </c>
      <c r="C1935" s="36">
        <v>241942428781</v>
      </c>
      <c r="D1935" t="str">
        <f t="shared" si="30"/>
        <v>'241942428781',</v>
      </c>
      <c r="E1935" t="s">
        <v>850</v>
      </c>
      <c r="F1935" t="s">
        <v>9300</v>
      </c>
      <c r="G1935" t="str">
        <f>CONCATENATE("'",Tabla6[[#This Row],[Public ID]],"',")</f>
        <v>'inv_3habU5REuCH3ZJTLdmtFjL',</v>
      </c>
      <c r="H1935" t="s">
        <v>9</v>
      </c>
      <c r="I1935">
        <v>55</v>
      </c>
      <c r="J1935" s="39" t="s">
        <v>9301</v>
      </c>
      <c r="K1935" t="s">
        <v>24</v>
      </c>
      <c r="L1935" s="104">
        <v>45485</v>
      </c>
      <c r="M1935" t="s">
        <v>30</v>
      </c>
    </row>
    <row r="1936" spans="1:13">
      <c r="A1936" t="s">
        <v>19490</v>
      </c>
      <c r="B1936">
        <v>6651</v>
      </c>
      <c r="C1936" s="36">
        <v>241942428859</v>
      </c>
      <c r="D1936" t="str">
        <f t="shared" si="30"/>
        <v>'241942428859',</v>
      </c>
      <c r="E1936" t="s">
        <v>850</v>
      </c>
      <c r="F1936" t="s">
        <v>9302</v>
      </c>
      <c r="G1936" t="str">
        <f>CONCATENATE("'",Tabla6[[#This Row],[Public ID]],"',")</f>
        <v>'inv_cnogUGgSAwx7bUFEETwmd5',</v>
      </c>
      <c r="H1936" t="s">
        <v>9</v>
      </c>
      <c r="I1936">
        <v>1000</v>
      </c>
      <c r="J1936" s="39" t="s">
        <v>9303</v>
      </c>
      <c r="K1936" t="s">
        <v>24</v>
      </c>
      <c r="L1936" s="104">
        <v>45485</v>
      </c>
      <c r="M1936" t="s">
        <v>27</v>
      </c>
    </row>
    <row r="1937" spans="1:13">
      <c r="A1937" t="s">
        <v>19490</v>
      </c>
      <c r="B1937">
        <v>6651</v>
      </c>
      <c r="C1937" s="36">
        <v>241942429016</v>
      </c>
      <c r="D1937" t="str">
        <f t="shared" si="30"/>
        <v>'241942429016',</v>
      </c>
      <c r="E1937" t="s">
        <v>850</v>
      </c>
      <c r="F1937" t="s">
        <v>9304</v>
      </c>
      <c r="G1937" t="str">
        <f>CONCATENATE("'",Tabla6[[#This Row],[Public ID]],"',")</f>
        <v>'inv_ebPFJZYbL6zYCikjREvnfe',</v>
      </c>
      <c r="H1937" t="s">
        <v>9</v>
      </c>
      <c r="I1937">
        <v>30</v>
      </c>
      <c r="J1937" s="39" t="s">
        <v>9305</v>
      </c>
      <c r="K1937" t="s">
        <v>24</v>
      </c>
      <c r="L1937" s="104">
        <v>45485</v>
      </c>
      <c r="M1937" t="s">
        <v>27</v>
      </c>
    </row>
    <row r="1938" spans="1:13">
      <c r="A1938" t="s">
        <v>19490</v>
      </c>
      <c r="B1938">
        <v>6651</v>
      </c>
      <c r="C1938" s="36">
        <v>241942472558</v>
      </c>
      <c r="D1938" t="str">
        <f t="shared" si="30"/>
        <v>'241942472558',</v>
      </c>
      <c r="E1938" t="s">
        <v>850</v>
      </c>
      <c r="F1938" t="s">
        <v>9306</v>
      </c>
      <c r="G1938" t="str">
        <f>CONCATENATE("'",Tabla6[[#This Row],[Public ID]],"',")</f>
        <v>'inv_PJh7jcHQbjq4Bx6mtvGNGP',</v>
      </c>
      <c r="H1938" t="s">
        <v>9</v>
      </c>
      <c r="I1938">
        <v>1860</v>
      </c>
      <c r="J1938" s="39" t="s">
        <v>9307</v>
      </c>
      <c r="K1938" t="s">
        <v>24</v>
      </c>
      <c r="L1938" s="104">
        <v>45485</v>
      </c>
      <c r="M1938" t="s">
        <v>27</v>
      </c>
    </row>
    <row r="1939" spans="1:13">
      <c r="A1939" t="s">
        <v>19490</v>
      </c>
      <c r="B1939">
        <v>6651</v>
      </c>
      <c r="C1939" s="36">
        <v>241942789665</v>
      </c>
      <c r="D1939" t="str">
        <f t="shared" si="30"/>
        <v>'241942789665',</v>
      </c>
      <c r="E1939" t="s">
        <v>850</v>
      </c>
      <c r="F1939" t="s">
        <v>9308</v>
      </c>
      <c r="G1939" t="str">
        <f>CONCATENATE("'",Tabla6[[#This Row],[Public ID]],"',")</f>
        <v>'inv_HfwLjxYts9DKzNZRGLcUB2',</v>
      </c>
      <c r="H1939" t="s">
        <v>9</v>
      </c>
      <c r="I1939">
        <v>20</v>
      </c>
      <c r="J1939" s="39" t="s">
        <v>9309</v>
      </c>
      <c r="K1939" t="s">
        <v>24</v>
      </c>
      <c r="L1939" s="104">
        <v>45485</v>
      </c>
      <c r="M1939" t="s">
        <v>136</v>
      </c>
    </row>
    <row r="1940" spans="1:13">
      <c r="A1940" t="s">
        <v>19490</v>
      </c>
      <c r="B1940">
        <v>6651</v>
      </c>
      <c r="C1940" s="36">
        <v>241953175055</v>
      </c>
      <c r="D1940" t="str">
        <f t="shared" si="30"/>
        <v>'241953175055',</v>
      </c>
      <c r="E1940" t="s">
        <v>850</v>
      </c>
      <c r="F1940" t="s">
        <v>9310</v>
      </c>
      <c r="G1940" t="str">
        <f>CONCATENATE("'",Tabla6[[#This Row],[Public ID]],"',")</f>
        <v>'inv_DHBEEoJnYnDqANHLFxCstZ',</v>
      </c>
      <c r="H1940" t="s">
        <v>9</v>
      </c>
      <c r="I1940">
        <v>20</v>
      </c>
      <c r="J1940" s="39" t="s">
        <v>9311</v>
      </c>
      <c r="K1940" t="s">
        <v>24</v>
      </c>
      <c r="L1940" s="104">
        <v>45485</v>
      </c>
      <c r="M1940" t="s">
        <v>30</v>
      </c>
    </row>
    <row r="1941" spans="1:13">
      <c r="A1941" t="s">
        <v>19490</v>
      </c>
      <c r="B1941">
        <v>6651</v>
      </c>
      <c r="C1941" s="36">
        <v>241953187097</v>
      </c>
      <c r="D1941" t="str">
        <f t="shared" si="30"/>
        <v>'241953187097',</v>
      </c>
      <c r="E1941" t="s">
        <v>850</v>
      </c>
      <c r="F1941" t="s">
        <v>9312</v>
      </c>
      <c r="G1941" t="str">
        <f>CONCATENATE("'",Tabla6[[#This Row],[Public ID]],"',")</f>
        <v>'inv_oR3CHwYpSi5akREbDGexiq',</v>
      </c>
      <c r="H1941" t="s">
        <v>9</v>
      </c>
      <c r="I1941">
        <v>20.72</v>
      </c>
      <c r="J1941" s="39" t="s">
        <v>9313</v>
      </c>
      <c r="K1941" t="s">
        <v>24</v>
      </c>
      <c r="L1941" s="104">
        <v>45485</v>
      </c>
      <c r="M1941" t="s">
        <v>96</v>
      </c>
    </row>
    <row r="1942" spans="1:13">
      <c r="A1942" t="s">
        <v>19490</v>
      </c>
      <c r="B1942">
        <v>6651</v>
      </c>
      <c r="C1942" s="36">
        <v>241953289456</v>
      </c>
      <c r="D1942" t="str">
        <f t="shared" si="30"/>
        <v>'241953289456',</v>
      </c>
      <c r="E1942" t="s">
        <v>850</v>
      </c>
      <c r="F1942" t="s">
        <v>9314</v>
      </c>
      <c r="G1942" t="str">
        <f>CONCATENATE("'",Tabla6[[#This Row],[Public ID]],"',")</f>
        <v>'inv_Y6C92vXuJZ2CN5pHs8oyN8',</v>
      </c>
      <c r="H1942" t="s">
        <v>9</v>
      </c>
      <c r="I1942">
        <v>30</v>
      </c>
      <c r="J1942" s="39" t="s">
        <v>9315</v>
      </c>
      <c r="K1942" t="s">
        <v>24</v>
      </c>
      <c r="L1942" s="104">
        <v>45485</v>
      </c>
      <c r="M1942" t="s">
        <v>27</v>
      </c>
    </row>
    <row r="1943" spans="1:13">
      <c r="A1943" t="s">
        <v>19490</v>
      </c>
      <c r="B1943">
        <v>6651</v>
      </c>
      <c r="C1943" s="36">
        <v>241953506454</v>
      </c>
      <c r="D1943" t="str">
        <f t="shared" si="30"/>
        <v>'241953506454',</v>
      </c>
      <c r="E1943" t="s">
        <v>850</v>
      </c>
      <c r="F1943" t="s">
        <v>9316</v>
      </c>
      <c r="G1943" t="str">
        <f>CONCATENATE("'",Tabla6[[#This Row],[Public ID]],"',")</f>
        <v>'inv_aXS5jTSMUyx88vErnBWbRn',</v>
      </c>
      <c r="H1943" t="s">
        <v>9</v>
      </c>
      <c r="I1943">
        <v>49.9</v>
      </c>
      <c r="J1943" s="39" t="s">
        <v>9317</v>
      </c>
      <c r="K1943" t="s">
        <v>24</v>
      </c>
      <c r="L1943" s="104">
        <v>45486</v>
      </c>
      <c r="M1943" t="s">
        <v>66</v>
      </c>
    </row>
    <row r="1944" spans="1:13">
      <c r="A1944" t="s">
        <v>19490</v>
      </c>
      <c r="B1944">
        <v>6651</v>
      </c>
      <c r="C1944" s="36">
        <v>241953710393</v>
      </c>
      <c r="D1944" t="str">
        <f t="shared" si="30"/>
        <v>'241953710393',</v>
      </c>
      <c r="E1944" t="s">
        <v>850</v>
      </c>
      <c r="F1944" t="s">
        <v>9318</v>
      </c>
      <c r="G1944" t="str">
        <f>CONCATENATE("'",Tabla6[[#This Row],[Public ID]],"',")</f>
        <v>'inv_GjG7dsx4RsuNJJrUiWUiDh',</v>
      </c>
      <c r="H1944" t="s">
        <v>9</v>
      </c>
      <c r="I1944">
        <v>100</v>
      </c>
      <c r="J1944" s="39" t="s">
        <v>9319</v>
      </c>
      <c r="K1944" t="s">
        <v>24</v>
      </c>
      <c r="L1944" s="104">
        <v>45486</v>
      </c>
      <c r="M1944" t="s">
        <v>27</v>
      </c>
    </row>
    <row r="1945" spans="1:13">
      <c r="A1945" t="s">
        <v>19490</v>
      </c>
      <c r="B1945">
        <v>6651</v>
      </c>
      <c r="C1945" s="36">
        <v>241953846143</v>
      </c>
      <c r="D1945" t="str">
        <f t="shared" si="30"/>
        <v>'241953846143',</v>
      </c>
      <c r="E1945" t="s">
        <v>850</v>
      </c>
      <c r="F1945" t="s">
        <v>9320</v>
      </c>
      <c r="G1945" t="str">
        <f>CONCATENATE("'",Tabla6[[#This Row],[Public ID]],"',")</f>
        <v>'inv_dcwbFFeAyqupaxoPZXN4QQ',</v>
      </c>
      <c r="H1945" t="s">
        <v>9</v>
      </c>
      <c r="I1945">
        <v>20</v>
      </c>
      <c r="J1945" s="39" t="s">
        <v>9321</v>
      </c>
      <c r="K1945" t="s">
        <v>24</v>
      </c>
      <c r="L1945" s="104">
        <v>45486</v>
      </c>
      <c r="M1945" t="s">
        <v>30</v>
      </c>
    </row>
    <row r="1946" spans="1:13">
      <c r="A1946" t="s">
        <v>19490</v>
      </c>
      <c r="B1946">
        <v>6651</v>
      </c>
      <c r="C1946" s="36">
        <v>241964125274</v>
      </c>
      <c r="D1946" t="str">
        <f t="shared" si="30"/>
        <v>'241964125274',</v>
      </c>
      <c r="E1946" t="s">
        <v>850</v>
      </c>
      <c r="F1946" t="s">
        <v>9322</v>
      </c>
      <c r="G1946" t="str">
        <f>CONCATENATE("'",Tabla6[[#This Row],[Public ID]],"',")</f>
        <v>'inv_6CYxTnzNXNcH5oTx3ytL2d',</v>
      </c>
      <c r="H1946" t="s">
        <v>9</v>
      </c>
      <c r="I1946">
        <v>100</v>
      </c>
      <c r="J1946" s="39" t="s">
        <v>9323</v>
      </c>
      <c r="K1946" t="s">
        <v>24</v>
      </c>
      <c r="L1946" s="104">
        <v>45487</v>
      </c>
      <c r="M1946" t="s">
        <v>96</v>
      </c>
    </row>
    <row r="1947" spans="1:13">
      <c r="A1947" t="s">
        <v>19490</v>
      </c>
      <c r="B1947">
        <v>6651</v>
      </c>
      <c r="C1947" s="36">
        <v>241964131787</v>
      </c>
      <c r="D1947" t="str">
        <f t="shared" si="30"/>
        <v>'241964131787',</v>
      </c>
      <c r="E1947" t="s">
        <v>850</v>
      </c>
      <c r="F1947" t="s">
        <v>9324</v>
      </c>
      <c r="G1947" t="str">
        <f>CONCATENATE("'",Tabla6[[#This Row],[Public ID]],"',")</f>
        <v>'inv_USySkCEToyNStHGUdA4RDr',</v>
      </c>
      <c r="H1947" t="s">
        <v>9</v>
      </c>
      <c r="I1947">
        <v>100</v>
      </c>
      <c r="J1947" s="39" t="s">
        <v>9325</v>
      </c>
      <c r="K1947" t="s">
        <v>24</v>
      </c>
      <c r="L1947" s="104">
        <v>45487</v>
      </c>
      <c r="M1947" t="s">
        <v>96</v>
      </c>
    </row>
    <row r="1948" spans="1:13">
      <c r="A1948" t="s">
        <v>19490</v>
      </c>
      <c r="B1948">
        <v>6651</v>
      </c>
      <c r="C1948" s="36">
        <v>241964135036</v>
      </c>
      <c r="D1948" t="str">
        <f t="shared" si="30"/>
        <v>'241964135036',</v>
      </c>
      <c r="E1948" t="s">
        <v>850</v>
      </c>
      <c r="F1948" t="s">
        <v>9326</v>
      </c>
      <c r="G1948" t="str">
        <f>CONCATENATE("'",Tabla6[[#This Row],[Public ID]],"',")</f>
        <v>'inv_38vF2qiGJ8CA4CSTMgAanG',</v>
      </c>
      <c r="H1948" t="s">
        <v>9</v>
      </c>
      <c r="I1948">
        <v>25</v>
      </c>
      <c r="J1948" s="39" t="s">
        <v>9327</v>
      </c>
      <c r="K1948" t="s">
        <v>24</v>
      </c>
      <c r="L1948" s="104">
        <v>45487</v>
      </c>
      <c r="M1948" t="s">
        <v>30</v>
      </c>
    </row>
    <row r="1949" spans="1:13">
      <c r="A1949" t="s">
        <v>19490</v>
      </c>
      <c r="B1949">
        <v>6651</v>
      </c>
      <c r="C1949" s="36">
        <v>241964686129</v>
      </c>
      <c r="D1949" t="str">
        <f t="shared" si="30"/>
        <v>'241964686129',</v>
      </c>
      <c r="E1949" t="s">
        <v>850</v>
      </c>
      <c r="F1949" t="s">
        <v>9328</v>
      </c>
      <c r="G1949" t="str">
        <f>CONCATENATE("'",Tabla6[[#This Row],[Public ID]],"',")</f>
        <v>'inv_6wMYJ85KeQcNdyZy46gvKA',</v>
      </c>
      <c r="H1949" t="s">
        <v>9</v>
      </c>
      <c r="I1949">
        <v>500</v>
      </c>
      <c r="J1949" s="39" t="s">
        <v>9329</v>
      </c>
      <c r="K1949" t="s">
        <v>24</v>
      </c>
      <c r="L1949" s="104">
        <v>45487</v>
      </c>
      <c r="M1949" t="s">
        <v>30</v>
      </c>
    </row>
    <row r="1950" spans="1:13">
      <c r="A1950" t="s">
        <v>19490</v>
      </c>
      <c r="B1950">
        <v>6679</v>
      </c>
      <c r="C1950" s="36">
        <v>240924058325</v>
      </c>
      <c r="D1950" t="str">
        <f t="shared" si="30"/>
        <v>'240924058325',</v>
      </c>
      <c r="E1950" t="s">
        <v>1973</v>
      </c>
      <c r="F1950" t="s">
        <v>9330</v>
      </c>
      <c r="G1950" t="str">
        <f>CONCATENATE("'",Tabla6[[#This Row],[Public ID]],"',")</f>
        <v>'inv_Uws2fmJqCp5f3yKpB4Rboc',</v>
      </c>
      <c r="H1950" t="s">
        <v>9</v>
      </c>
      <c r="I1950">
        <v>312.5</v>
      </c>
      <c r="J1950" s="39" t="s">
        <v>9331</v>
      </c>
      <c r="K1950" t="s">
        <v>24</v>
      </c>
      <c r="L1950" s="104">
        <v>45488</v>
      </c>
      <c r="M1950" t="s">
        <v>6829</v>
      </c>
    </row>
    <row r="1951" spans="1:13">
      <c r="A1951" t="s">
        <v>19490</v>
      </c>
      <c r="B1951">
        <v>6679</v>
      </c>
      <c r="C1951" s="36">
        <v>241301007392</v>
      </c>
      <c r="D1951" t="str">
        <f t="shared" si="30"/>
        <v>'241301007392',</v>
      </c>
      <c r="E1951" t="s">
        <v>1973</v>
      </c>
      <c r="F1951" t="s">
        <v>9332</v>
      </c>
      <c r="G1951" t="str">
        <f>CONCATENATE("'",Tabla6[[#This Row],[Public ID]],"',")</f>
        <v>'inv_MyKJiiSaNvzYmrBHPbTWwC',</v>
      </c>
      <c r="H1951" t="s">
        <v>9</v>
      </c>
      <c r="I1951">
        <v>75</v>
      </c>
      <c r="J1951" s="39" t="s">
        <v>9333</v>
      </c>
      <c r="K1951" t="s">
        <v>24</v>
      </c>
      <c r="L1951" s="104">
        <v>45488</v>
      </c>
      <c r="M1951" t="s">
        <v>1512</v>
      </c>
    </row>
    <row r="1952" spans="1:13">
      <c r="A1952" t="s">
        <v>19490</v>
      </c>
      <c r="B1952">
        <v>6679</v>
      </c>
      <c r="C1952" s="36">
        <v>241311153249</v>
      </c>
      <c r="D1952" t="str">
        <f t="shared" si="30"/>
        <v>'241311153249',</v>
      </c>
      <c r="E1952" t="s">
        <v>1973</v>
      </c>
      <c r="F1952" t="s">
        <v>9334</v>
      </c>
      <c r="G1952" t="str">
        <f>CONCATENATE("'",Tabla6[[#This Row],[Public ID]],"',")</f>
        <v>'inv_fM5yFRyE7PwUBQV6xeNP3J',</v>
      </c>
      <c r="H1952" t="s">
        <v>9</v>
      </c>
      <c r="I1952">
        <v>75</v>
      </c>
      <c r="J1952" s="39" t="s">
        <v>9335</v>
      </c>
      <c r="K1952" t="s">
        <v>24</v>
      </c>
      <c r="L1952" s="104">
        <v>45488</v>
      </c>
      <c r="M1952" t="s">
        <v>1512</v>
      </c>
    </row>
    <row r="1953" spans="1:13">
      <c r="A1953" t="s">
        <v>19490</v>
      </c>
      <c r="B1953">
        <v>6679</v>
      </c>
      <c r="C1953" s="36">
        <v>241644429804</v>
      </c>
      <c r="D1953" t="str">
        <f t="shared" si="30"/>
        <v>'241644429804',</v>
      </c>
      <c r="E1953" t="s">
        <v>1973</v>
      </c>
      <c r="F1953" t="s">
        <v>9336</v>
      </c>
      <c r="G1953" t="str">
        <f>CONCATENATE("'",Tabla6[[#This Row],[Public ID]],"',")</f>
        <v>'inv_3LddfQzwo2U4ygXSEULyVC',</v>
      </c>
      <c r="H1953" t="s">
        <v>9</v>
      </c>
      <c r="I1953">
        <v>380</v>
      </c>
      <c r="J1953" s="39" t="s">
        <v>9337</v>
      </c>
      <c r="K1953" t="s">
        <v>24</v>
      </c>
      <c r="L1953" s="104">
        <v>45488</v>
      </c>
      <c r="M1953" t="s">
        <v>4891</v>
      </c>
    </row>
    <row r="1954" spans="1:13">
      <c r="A1954" t="s">
        <v>19490</v>
      </c>
      <c r="B1954">
        <v>6679</v>
      </c>
      <c r="C1954" s="36">
        <v>241785647804</v>
      </c>
      <c r="D1954" t="str">
        <f t="shared" si="30"/>
        <v>'241785647804',</v>
      </c>
      <c r="E1954" t="s">
        <v>1973</v>
      </c>
      <c r="F1954" t="s">
        <v>9338</v>
      </c>
      <c r="G1954" t="str">
        <f>CONCATENATE("'",Tabla6[[#This Row],[Public ID]],"',")</f>
        <v>'inv_Paq5XiNe98XNK84Y9xpe5o',</v>
      </c>
      <c r="H1954" t="s">
        <v>9</v>
      </c>
      <c r="I1954">
        <v>134.35</v>
      </c>
      <c r="J1954" s="39" t="s">
        <v>9339</v>
      </c>
      <c r="K1954" t="s">
        <v>24</v>
      </c>
      <c r="L1954" s="104">
        <v>45488</v>
      </c>
      <c r="M1954" t="s">
        <v>5824</v>
      </c>
    </row>
    <row r="1955" spans="1:13">
      <c r="A1955" t="s">
        <v>19490</v>
      </c>
      <c r="B1955">
        <v>6679</v>
      </c>
      <c r="C1955" s="36">
        <v>241831716247</v>
      </c>
      <c r="D1955" t="str">
        <f t="shared" si="30"/>
        <v>'241831716247',</v>
      </c>
      <c r="E1955" t="s">
        <v>1973</v>
      </c>
      <c r="F1955" t="s">
        <v>9340</v>
      </c>
      <c r="G1955" t="str">
        <f>CONCATENATE("'",Tabla6[[#This Row],[Public ID]],"',")</f>
        <v>'inv_gRQFGACSaSpjiCmYCP8PZs',</v>
      </c>
      <c r="H1955" t="s">
        <v>9</v>
      </c>
      <c r="I1955">
        <v>29.9</v>
      </c>
      <c r="J1955" s="39" t="s">
        <v>9341</v>
      </c>
      <c r="K1955" t="s">
        <v>24</v>
      </c>
      <c r="L1955" s="104">
        <v>45488</v>
      </c>
      <c r="M1955" t="s">
        <v>4486</v>
      </c>
    </row>
    <row r="1956" spans="1:13">
      <c r="A1956" t="s">
        <v>19490</v>
      </c>
      <c r="B1956">
        <v>6679</v>
      </c>
      <c r="C1956" s="36">
        <v>241975277559</v>
      </c>
      <c r="D1956" t="str">
        <f t="shared" si="30"/>
        <v>'241975277559',</v>
      </c>
      <c r="E1956" t="s">
        <v>850</v>
      </c>
      <c r="F1956" t="s">
        <v>9342</v>
      </c>
      <c r="G1956" t="str">
        <f>CONCATENATE("'",Tabla6[[#This Row],[Public ID]],"',")</f>
        <v>'inv_nvxmoM8fkPnx6rDUyNcaz5',</v>
      </c>
      <c r="H1956" t="s">
        <v>9</v>
      </c>
      <c r="I1956">
        <v>20</v>
      </c>
      <c r="J1956" s="39" t="s">
        <v>9343</v>
      </c>
      <c r="K1956" t="s">
        <v>24</v>
      </c>
      <c r="L1956" s="104">
        <v>45487</v>
      </c>
      <c r="M1956" t="s">
        <v>96</v>
      </c>
    </row>
    <row r="1957" spans="1:13">
      <c r="A1957" t="s">
        <v>19490</v>
      </c>
      <c r="B1957">
        <v>6679</v>
      </c>
      <c r="C1957" s="36">
        <v>241976046356</v>
      </c>
      <c r="D1957" t="str">
        <f t="shared" si="30"/>
        <v>'241976046356',</v>
      </c>
      <c r="E1957" t="s">
        <v>850</v>
      </c>
      <c r="F1957" t="s">
        <v>9344</v>
      </c>
      <c r="G1957" t="str">
        <f>CONCATENATE("'",Tabla6[[#This Row],[Public ID]],"',")</f>
        <v>'inv_BB6pzBn4rS4i3rVdxxGtDj',</v>
      </c>
      <c r="H1957" t="s">
        <v>9</v>
      </c>
      <c r="I1957">
        <v>129</v>
      </c>
      <c r="J1957" s="39" t="s">
        <v>9345</v>
      </c>
      <c r="K1957" t="s">
        <v>24</v>
      </c>
      <c r="L1957" s="104">
        <v>45488</v>
      </c>
      <c r="M1957" t="s">
        <v>30</v>
      </c>
    </row>
    <row r="1958" spans="1:13">
      <c r="A1958" t="s">
        <v>19490</v>
      </c>
      <c r="B1958">
        <v>6679</v>
      </c>
      <c r="C1958" s="36">
        <v>241976071351</v>
      </c>
      <c r="D1958" t="str">
        <f t="shared" si="30"/>
        <v>'241976071351',</v>
      </c>
      <c r="E1958" t="s">
        <v>850</v>
      </c>
      <c r="F1958" t="s">
        <v>9346</v>
      </c>
      <c r="G1958" t="str">
        <f>CONCATENATE("'",Tabla6[[#This Row],[Public ID]],"',")</f>
        <v>'inv_9rybSYgRb6AqAZXeEpJH4G',</v>
      </c>
      <c r="H1958" t="s">
        <v>9</v>
      </c>
      <c r="I1958">
        <v>60</v>
      </c>
      <c r="J1958" s="39" t="s">
        <v>9347</v>
      </c>
      <c r="K1958" t="s">
        <v>24</v>
      </c>
      <c r="L1958" s="104">
        <v>45488</v>
      </c>
      <c r="M1958" t="s">
        <v>30</v>
      </c>
    </row>
    <row r="1959" spans="1:13">
      <c r="A1959" t="s">
        <v>19490</v>
      </c>
      <c r="B1959">
        <v>6679</v>
      </c>
      <c r="C1959" s="36">
        <v>241976084015</v>
      </c>
      <c r="D1959" t="str">
        <f t="shared" si="30"/>
        <v>'241976084015',</v>
      </c>
      <c r="E1959" t="s">
        <v>1923</v>
      </c>
      <c r="F1959" t="s">
        <v>9348</v>
      </c>
      <c r="G1959" t="str">
        <f>CONCATENATE("'",Tabla6[[#This Row],[Public ID]],"',")</f>
        <v>'inv_8ht3jnQL3unokjZctFDMJp',</v>
      </c>
      <c r="H1959" t="s">
        <v>9</v>
      </c>
      <c r="I1959">
        <v>49.9</v>
      </c>
      <c r="J1959" s="39" t="s">
        <v>9349</v>
      </c>
      <c r="K1959" t="s">
        <v>24</v>
      </c>
      <c r="L1959" s="104">
        <v>45488</v>
      </c>
      <c r="M1959" t="s">
        <v>66</v>
      </c>
    </row>
    <row r="1960" spans="1:13">
      <c r="A1960" t="s">
        <v>19490</v>
      </c>
      <c r="B1960">
        <v>6679</v>
      </c>
      <c r="C1960" s="36">
        <v>241976092772</v>
      </c>
      <c r="D1960" t="str">
        <f t="shared" si="30"/>
        <v>'241976092772',</v>
      </c>
      <c r="E1960" t="s">
        <v>850</v>
      </c>
      <c r="F1960" t="s">
        <v>9350</v>
      </c>
      <c r="G1960" t="str">
        <f>CONCATENATE("'",Tabla6[[#This Row],[Public ID]],"',")</f>
        <v>'inv_P5nznuyEAmqQEe6vfiBoxV',</v>
      </c>
      <c r="H1960" t="s">
        <v>9</v>
      </c>
      <c r="I1960">
        <v>200</v>
      </c>
      <c r="J1960" s="39" t="s">
        <v>9351</v>
      </c>
      <c r="K1960" t="s">
        <v>24</v>
      </c>
      <c r="L1960" s="104">
        <v>45488</v>
      </c>
      <c r="M1960" t="s">
        <v>30</v>
      </c>
    </row>
    <row r="1961" spans="1:13">
      <c r="A1961" t="s">
        <v>19490</v>
      </c>
      <c r="B1961">
        <v>6679</v>
      </c>
      <c r="C1961" s="36">
        <v>241976147598</v>
      </c>
      <c r="D1961" t="str">
        <f t="shared" si="30"/>
        <v>'241976147598',</v>
      </c>
      <c r="E1961" t="s">
        <v>850</v>
      </c>
      <c r="F1961" t="s">
        <v>9352</v>
      </c>
      <c r="G1961" t="str">
        <f>CONCATENATE("'",Tabla6[[#This Row],[Public ID]],"',")</f>
        <v>'inv_7Ssfh7gHYuPw7vpuaJBfQu',</v>
      </c>
      <c r="H1961" t="s">
        <v>9</v>
      </c>
      <c r="I1961">
        <v>172</v>
      </c>
      <c r="J1961" s="39" t="s">
        <v>9353</v>
      </c>
      <c r="K1961" t="s">
        <v>24</v>
      </c>
      <c r="L1961" s="104">
        <v>45488</v>
      </c>
      <c r="M1961" t="s">
        <v>98</v>
      </c>
    </row>
    <row r="1962" spans="1:13">
      <c r="A1962" t="s">
        <v>19490</v>
      </c>
      <c r="B1962">
        <v>6679</v>
      </c>
      <c r="C1962" s="36">
        <v>241976169918</v>
      </c>
      <c r="D1962" t="str">
        <f t="shared" si="30"/>
        <v>'241976169918',</v>
      </c>
      <c r="E1962" t="s">
        <v>850</v>
      </c>
      <c r="F1962" t="s">
        <v>9354</v>
      </c>
      <c r="G1962" t="str">
        <f>CONCATENATE("'",Tabla6[[#This Row],[Public ID]],"',")</f>
        <v>'inv_jxZyfwmeN6LDELonzGmync',</v>
      </c>
      <c r="H1962" t="s">
        <v>9</v>
      </c>
      <c r="I1962">
        <v>40</v>
      </c>
      <c r="J1962" s="39" t="s">
        <v>9355</v>
      </c>
      <c r="K1962" t="s">
        <v>24</v>
      </c>
      <c r="L1962" s="104">
        <v>45488</v>
      </c>
      <c r="M1962" t="s">
        <v>484</v>
      </c>
    </row>
    <row r="1963" spans="1:13">
      <c r="A1963" t="s">
        <v>19490</v>
      </c>
      <c r="B1963">
        <v>6679</v>
      </c>
      <c r="C1963" s="36">
        <v>241976237306</v>
      </c>
      <c r="D1963" t="str">
        <f t="shared" si="30"/>
        <v>'241976237306',</v>
      </c>
      <c r="E1963" t="s">
        <v>1923</v>
      </c>
      <c r="F1963" t="s">
        <v>9356</v>
      </c>
      <c r="G1963" t="str">
        <f>CONCATENATE("'",Tabla6[[#This Row],[Public ID]],"',")</f>
        <v>'inv_NhWZArkaVH7genWiHBQFDE',</v>
      </c>
      <c r="H1963" t="s">
        <v>9</v>
      </c>
      <c r="I1963">
        <v>1838.98</v>
      </c>
      <c r="J1963" s="39" t="s">
        <v>9357</v>
      </c>
      <c r="K1963" t="s">
        <v>24</v>
      </c>
      <c r="L1963" s="104">
        <v>45488</v>
      </c>
      <c r="M1963" t="s">
        <v>6268</v>
      </c>
    </row>
    <row r="1964" spans="1:13">
      <c r="A1964" t="s">
        <v>19490</v>
      </c>
      <c r="B1964">
        <v>6679</v>
      </c>
      <c r="C1964" s="36">
        <v>241986387738</v>
      </c>
      <c r="D1964" t="str">
        <f t="shared" si="30"/>
        <v>'241986387738',</v>
      </c>
      <c r="E1964" t="s">
        <v>850</v>
      </c>
      <c r="F1964" t="s">
        <v>9358</v>
      </c>
      <c r="G1964" t="str">
        <f>CONCATENATE("'",Tabla6[[#This Row],[Public ID]],"',")</f>
        <v>'inv_kxACLNfr5VTgWVYZTgFhSm',</v>
      </c>
      <c r="H1964" t="s">
        <v>9</v>
      </c>
      <c r="I1964">
        <v>100</v>
      </c>
      <c r="J1964" s="39" t="s">
        <v>9359</v>
      </c>
      <c r="K1964" t="s">
        <v>24</v>
      </c>
      <c r="L1964" s="104">
        <v>45488</v>
      </c>
      <c r="M1964" t="s">
        <v>30</v>
      </c>
    </row>
    <row r="1965" spans="1:13">
      <c r="A1965" t="s">
        <v>19490</v>
      </c>
      <c r="B1965">
        <v>6709</v>
      </c>
      <c r="C1965" s="36">
        <v>240175643591</v>
      </c>
      <c r="D1965" t="str">
        <f t="shared" si="30"/>
        <v>'240175643591',</v>
      </c>
      <c r="E1965" t="s">
        <v>1973</v>
      </c>
      <c r="F1965" t="s">
        <v>9360</v>
      </c>
      <c r="G1965" t="str">
        <f>CONCATENATE("'",Tabla6[[#This Row],[Public ID]],"',")</f>
        <v>'inv_DAtCV5rtYCuXkqf8AYzuWu',</v>
      </c>
      <c r="H1965" t="s">
        <v>9</v>
      </c>
      <c r="I1965">
        <v>75</v>
      </c>
      <c r="J1965" s="39" t="s">
        <v>9361</v>
      </c>
      <c r="K1965" t="s">
        <v>24</v>
      </c>
      <c r="L1965" s="104">
        <v>45489</v>
      </c>
      <c r="M1965" t="s">
        <v>1512</v>
      </c>
    </row>
    <row r="1966" spans="1:13">
      <c r="A1966" t="s">
        <v>19490</v>
      </c>
      <c r="B1966">
        <v>6709</v>
      </c>
      <c r="C1966" s="36">
        <v>241720860811</v>
      </c>
      <c r="D1966" t="str">
        <f t="shared" si="30"/>
        <v>'241720860811',</v>
      </c>
      <c r="E1966" t="s">
        <v>1973</v>
      </c>
      <c r="F1966" t="s">
        <v>9362</v>
      </c>
      <c r="G1966" t="str">
        <f>CONCATENATE("'",Tabla6[[#This Row],[Public ID]],"',")</f>
        <v>'inv_M42kwdPmYTtDKQwF2p4RNz',</v>
      </c>
      <c r="H1966" t="s">
        <v>9</v>
      </c>
      <c r="I1966">
        <v>454.3</v>
      </c>
      <c r="J1966" s="39" t="s">
        <v>9363</v>
      </c>
      <c r="K1966" t="s">
        <v>24</v>
      </c>
      <c r="L1966" s="104">
        <v>45489</v>
      </c>
      <c r="M1966" t="s">
        <v>2897</v>
      </c>
    </row>
    <row r="1967" spans="1:13">
      <c r="A1967" t="s">
        <v>19490</v>
      </c>
      <c r="B1967">
        <v>6709</v>
      </c>
      <c r="C1967" s="36">
        <v>241976301613</v>
      </c>
      <c r="D1967" t="str">
        <f t="shared" si="30"/>
        <v>'241976301613',</v>
      </c>
      <c r="E1967" t="s">
        <v>1923</v>
      </c>
      <c r="F1967" t="s">
        <v>9364</v>
      </c>
      <c r="G1967" t="str">
        <f>CONCATENATE("'",Tabla6[[#This Row],[Public ID]],"',")</f>
        <v>'inv_K4m5rDE7mfZRKYYFTUrjKC',</v>
      </c>
      <c r="H1967" t="s">
        <v>9</v>
      </c>
      <c r="I1967">
        <v>353.57</v>
      </c>
      <c r="J1967" s="39" t="s">
        <v>9365</v>
      </c>
      <c r="K1967" t="s">
        <v>24</v>
      </c>
      <c r="L1967" s="104">
        <v>45489</v>
      </c>
      <c r="M1967" t="s">
        <v>560</v>
      </c>
    </row>
    <row r="1968" spans="1:13">
      <c r="A1968" t="s">
        <v>19490</v>
      </c>
      <c r="B1968">
        <v>6709</v>
      </c>
      <c r="C1968" s="36">
        <v>241986463789</v>
      </c>
      <c r="D1968" t="str">
        <f t="shared" si="30"/>
        <v>'241986463789',</v>
      </c>
      <c r="E1968" t="s">
        <v>850</v>
      </c>
      <c r="F1968" t="s">
        <v>9366</v>
      </c>
      <c r="G1968" t="str">
        <f>CONCATENATE("'",Tabla6[[#This Row],[Public ID]],"',")</f>
        <v>'inv_VMjik4iELGpBGWPqPYLBL3',</v>
      </c>
      <c r="H1968" t="s">
        <v>9</v>
      </c>
      <c r="I1968">
        <v>14</v>
      </c>
      <c r="J1968" s="39" t="s">
        <v>9367</v>
      </c>
      <c r="K1968" t="s">
        <v>24</v>
      </c>
      <c r="L1968" s="104">
        <v>45489</v>
      </c>
      <c r="M1968" t="s">
        <v>484</v>
      </c>
    </row>
    <row r="1969" spans="1:13">
      <c r="A1969" t="s">
        <v>19490</v>
      </c>
      <c r="B1969">
        <v>6709</v>
      </c>
      <c r="C1969" s="36">
        <v>241986563314</v>
      </c>
      <c r="D1969" t="str">
        <f t="shared" si="30"/>
        <v>'241986563314',</v>
      </c>
      <c r="E1969" t="s">
        <v>850</v>
      </c>
      <c r="F1969" t="s">
        <v>9368</v>
      </c>
      <c r="G1969" t="str">
        <f>CONCATENATE("'",Tabla6[[#This Row],[Public ID]],"',")</f>
        <v>'inv_KnJgFqwRyLeDctxzoWmA6h',</v>
      </c>
      <c r="H1969" t="s">
        <v>9</v>
      </c>
      <c r="I1969">
        <v>80</v>
      </c>
      <c r="J1969" s="39" t="s">
        <v>9369</v>
      </c>
      <c r="K1969" t="s">
        <v>24</v>
      </c>
      <c r="L1969" s="104">
        <v>45489</v>
      </c>
      <c r="M1969" t="s">
        <v>27</v>
      </c>
    </row>
    <row r="1970" spans="1:13">
      <c r="A1970" t="s">
        <v>19490</v>
      </c>
      <c r="B1970">
        <v>6709</v>
      </c>
      <c r="C1970" s="36">
        <v>241986614191</v>
      </c>
      <c r="D1970" t="str">
        <f t="shared" si="30"/>
        <v>'241986614191',</v>
      </c>
      <c r="E1970" t="s">
        <v>1923</v>
      </c>
      <c r="F1970" t="s">
        <v>9370</v>
      </c>
      <c r="G1970" t="str">
        <f>CONCATENATE("'",Tabla6[[#This Row],[Public ID]],"',")</f>
        <v>'inv_e6SU9G84QTP2hmroNb5urG',</v>
      </c>
      <c r="H1970" t="s">
        <v>9</v>
      </c>
      <c r="I1970">
        <v>4</v>
      </c>
      <c r="J1970" s="39" t="s">
        <v>9371</v>
      </c>
      <c r="K1970" t="s">
        <v>24</v>
      </c>
      <c r="L1970" s="104">
        <v>45489</v>
      </c>
      <c r="M1970" t="s">
        <v>914</v>
      </c>
    </row>
    <row r="1971" spans="1:13">
      <c r="A1971" t="s">
        <v>19490</v>
      </c>
      <c r="B1971">
        <v>6709</v>
      </c>
      <c r="C1971" s="36">
        <v>241986625243</v>
      </c>
      <c r="D1971" t="str">
        <f t="shared" si="30"/>
        <v>'241986625243',</v>
      </c>
      <c r="E1971" t="s">
        <v>850</v>
      </c>
      <c r="F1971" t="s">
        <v>9372</v>
      </c>
      <c r="G1971" t="str">
        <f>CONCATENATE("'",Tabla6[[#This Row],[Public ID]],"',")</f>
        <v>'inv_BwDntNXJVHAd5FyiUYS52N',</v>
      </c>
      <c r="H1971" t="s">
        <v>9</v>
      </c>
      <c r="I1971">
        <v>300</v>
      </c>
      <c r="J1971" s="39" t="s">
        <v>9373</v>
      </c>
      <c r="K1971" t="s">
        <v>24</v>
      </c>
      <c r="L1971" s="104">
        <v>45489</v>
      </c>
      <c r="M1971" t="s">
        <v>30</v>
      </c>
    </row>
    <row r="1972" spans="1:13">
      <c r="A1972" t="s">
        <v>19490</v>
      </c>
      <c r="B1972">
        <v>6709</v>
      </c>
      <c r="C1972" s="36">
        <v>241986877976</v>
      </c>
      <c r="D1972" t="str">
        <f t="shared" si="30"/>
        <v>'241986877976',</v>
      </c>
      <c r="E1972" t="s">
        <v>850</v>
      </c>
      <c r="F1972" t="s">
        <v>9374</v>
      </c>
      <c r="G1972" t="str">
        <f>CONCATENATE("'",Tabla6[[#This Row],[Public ID]],"',")</f>
        <v>'inv_7x96oHndDNBqw629vdv3U7',</v>
      </c>
      <c r="H1972" t="s">
        <v>9</v>
      </c>
      <c r="I1972">
        <v>9.99</v>
      </c>
      <c r="J1972" s="39" t="s">
        <v>9375</v>
      </c>
      <c r="K1972" t="s">
        <v>24</v>
      </c>
      <c r="L1972" s="104">
        <v>45489</v>
      </c>
      <c r="M1972" t="s">
        <v>66</v>
      </c>
    </row>
    <row r="1973" spans="1:13">
      <c r="A1973" t="s">
        <v>19490</v>
      </c>
      <c r="B1973">
        <v>6709</v>
      </c>
      <c r="C1973" s="36">
        <v>241986920012</v>
      </c>
      <c r="D1973" t="str">
        <f t="shared" si="30"/>
        <v>'241986920012',</v>
      </c>
      <c r="E1973" t="s">
        <v>850</v>
      </c>
      <c r="F1973" t="s">
        <v>9376</v>
      </c>
      <c r="G1973" t="str">
        <f>CONCATENATE("'",Tabla6[[#This Row],[Public ID]],"',")</f>
        <v>'inv_ZcLX33Wf48EQPbsBZ3Ckqx',</v>
      </c>
      <c r="H1973" t="s">
        <v>9</v>
      </c>
      <c r="I1973">
        <v>20</v>
      </c>
      <c r="J1973" s="39" t="s">
        <v>9377</v>
      </c>
      <c r="K1973" t="s">
        <v>24</v>
      </c>
      <c r="L1973" s="104">
        <v>45489</v>
      </c>
      <c r="M1973" t="s">
        <v>96</v>
      </c>
    </row>
    <row r="1974" spans="1:13">
      <c r="A1974" t="s">
        <v>19490</v>
      </c>
      <c r="B1974">
        <v>6709</v>
      </c>
      <c r="C1974" s="36">
        <v>241986940247</v>
      </c>
      <c r="D1974" t="str">
        <f t="shared" si="30"/>
        <v>'241986940247',</v>
      </c>
      <c r="E1974" t="s">
        <v>1923</v>
      </c>
      <c r="F1974" t="s">
        <v>9378</v>
      </c>
      <c r="G1974" t="str">
        <f>CONCATENATE("'",Tabla6[[#This Row],[Public ID]],"',")</f>
        <v>'inv_LiGLWwdpx8Hcyuyu4XqCnT',</v>
      </c>
      <c r="H1974" t="s">
        <v>9</v>
      </c>
      <c r="I1974">
        <v>269</v>
      </c>
      <c r="J1974" s="39" t="s">
        <v>9379</v>
      </c>
      <c r="K1974" t="s">
        <v>24</v>
      </c>
      <c r="L1974" s="104">
        <v>45489</v>
      </c>
      <c r="M1974" t="s">
        <v>884</v>
      </c>
    </row>
    <row r="1975" spans="1:13">
      <c r="A1975" t="s">
        <v>19490</v>
      </c>
      <c r="B1975">
        <v>6709</v>
      </c>
      <c r="C1975" s="36">
        <v>241986956234</v>
      </c>
      <c r="D1975" t="str">
        <f t="shared" si="30"/>
        <v>'241986956234',</v>
      </c>
      <c r="E1975" t="s">
        <v>850</v>
      </c>
      <c r="F1975" t="s">
        <v>9380</v>
      </c>
      <c r="G1975" t="str">
        <f>CONCATENATE("'",Tabla6[[#This Row],[Public ID]],"',")</f>
        <v>'inv_dL2ZrcDxvA2ZVJMbJ49Y74',</v>
      </c>
      <c r="H1975" t="s">
        <v>9</v>
      </c>
      <c r="I1975">
        <v>200</v>
      </c>
      <c r="J1975" s="39" t="s">
        <v>9381</v>
      </c>
      <c r="K1975" t="s">
        <v>24</v>
      </c>
      <c r="L1975" s="104">
        <v>45489</v>
      </c>
      <c r="M1975" t="s">
        <v>30</v>
      </c>
    </row>
    <row r="1976" spans="1:13">
      <c r="A1976" t="s">
        <v>19490</v>
      </c>
      <c r="B1976">
        <v>6709</v>
      </c>
      <c r="C1976" s="36">
        <v>241987068972</v>
      </c>
      <c r="D1976" t="str">
        <f t="shared" si="30"/>
        <v>'241987068972',</v>
      </c>
      <c r="E1976" t="s">
        <v>850</v>
      </c>
      <c r="F1976" t="s">
        <v>9382</v>
      </c>
      <c r="G1976" t="str">
        <f>CONCATENATE("'",Tabla6[[#This Row],[Public ID]],"',")</f>
        <v>'inv_g7uEmxmEj4nEunyvcADkLW',</v>
      </c>
      <c r="H1976" t="s">
        <v>9</v>
      </c>
      <c r="I1976">
        <v>50</v>
      </c>
      <c r="J1976" s="39" t="s">
        <v>9383</v>
      </c>
      <c r="K1976" t="s">
        <v>24</v>
      </c>
      <c r="L1976" s="104">
        <v>45489</v>
      </c>
      <c r="M1976" t="s">
        <v>96</v>
      </c>
    </row>
    <row r="1977" spans="1:13">
      <c r="A1977" t="s">
        <v>19490</v>
      </c>
      <c r="B1977">
        <v>6709</v>
      </c>
      <c r="C1977" s="36">
        <v>241987144825</v>
      </c>
      <c r="D1977" t="str">
        <f t="shared" si="30"/>
        <v>'241987144825',</v>
      </c>
      <c r="E1977" t="s">
        <v>1923</v>
      </c>
      <c r="F1977" t="s">
        <v>9384</v>
      </c>
      <c r="G1977" t="str">
        <f>CONCATENATE("'",Tabla6[[#This Row],[Public ID]],"',")</f>
        <v>'inv_faYCxkN2J5ae6hU4hMgfTp',</v>
      </c>
      <c r="H1977" t="s">
        <v>9</v>
      </c>
      <c r="I1977">
        <v>22</v>
      </c>
      <c r="J1977" s="39" t="s">
        <v>9385</v>
      </c>
      <c r="K1977" t="s">
        <v>24</v>
      </c>
      <c r="L1977" s="104">
        <v>45489</v>
      </c>
      <c r="M1977" t="s">
        <v>58</v>
      </c>
    </row>
    <row r="1978" spans="1:13">
      <c r="A1978" t="s">
        <v>19490</v>
      </c>
      <c r="B1978">
        <v>6709</v>
      </c>
      <c r="C1978" s="36">
        <v>241987145083</v>
      </c>
      <c r="D1978" t="str">
        <f t="shared" si="30"/>
        <v>'241987145083',</v>
      </c>
      <c r="E1978" t="s">
        <v>850</v>
      </c>
      <c r="F1978" t="s">
        <v>9386</v>
      </c>
      <c r="G1978" t="str">
        <f>CONCATENATE("'",Tabla6[[#This Row],[Public ID]],"',")</f>
        <v>'inv_M6RGPvu8Br66rpqhAeJiiV',</v>
      </c>
      <c r="H1978" t="s">
        <v>9</v>
      </c>
      <c r="I1978">
        <v>50</v>
      </c>
      <c r="J1978" s="39" t="s">
        <v>9387</v>
      </c>
      <c r="K1978" t="s">
        <v>24</v>
      </c>
      <c r="L1978" s="104">
        <v>45489</v>
      </c>
      <c r="M1978" t="s">
        <v>30</v>
      </c>
    </row>
    <row r="1979" spans="1:13">
      <c r="A1979" t="s">
        <v>19490</v>
      </c>
      <c r="B1979">
        <v>6709</v>
      </c>
      <c r="C1979" s="36">
        <v>241987178031</v>
      </c>
      <c r="D1979" t="str">
        <f t="shared" si="30"/>
        <v>'241987178031',</v>
      </c>
      <c r="E1979" t="s">
        <v>1923</v>
      </c>
      <c r="F1979" t="s">
        <v>9388</v>
      </c>
      <c r="G1979" t="str">
        <f>CONCATENATE("'",Tabla6[[#This Row],[Public ID]],"',")</f>
        <v>'inv_St2U5Aq67maxQyQKsUbpHn',</v>
      </c>
      <c r="H1979" t="s">
        <v>9</v>
      </c>
      <c r="I1979">
        <v>20</v>
      </c>
      <c r="J1979" s="39" t="s">
        <v>9389</v>
      </c>
      <c r="K1979" t="s">
        <v>24</v>
      </c>
      <c r="L1979" s="104">
        <v>45489</v>
      </c>
      <c r="M1979" t="s">
        <v>136</v>
      </c>
    </row>
    <row r="1980" spans="1:13">
      <c r="A1980" t="s">
        <v>19490</v>
      </c>
      <c r="B1980">
        <v>6709</v>
      </c>
      <c r="C1980" s="36">
        <v>241987203012</v>
      </c>
      <c r="D1980" t="str">
        <f t="shared" si="30"/>
        <v>'241987203012',</v>
      </c>
      <c r="E1980" t="s">
        <v>850</v>
      </c>
      <c r="F1980" t="s">
        <v>9390</v>
      </c>
      <c r="G1980" t="str">
        <f>CONCATENATE("'",Tabla6[[#This Row],[Public ID]],"',")</f>
        <v>'inv_bYGSKiyF9YSY32UAwgz8ZP',</v>
      </c>
      <c r="H1980" t="s">
        <v>9</v>
      </c>
      <c r="I1980">
        <v>1000</v>
      </c>
      <c r="J1980" s="39" t="s">
        <v>9391</v>
      </c>
      <c r="K1980" t="s">
        <v>24</v>
      </c>
      <c r="L1980" s="104">
        <v>45489</v>
      </c>
      <c r="M1980" t="s">
        <v>30</v>
      </c>
    </row>
    <row r="1981" spans="1:13">
      <c r="A1981" t="s">
        <v>19490</v>
      </c>
      <c r="B1981">
        <v>6709</v>
      </c>
      <c r="C1981" s="36">
        <v>241997248741</v>
      </c>
      <c r="D1981" t="str">
        <f t="shared" si="30"/>
        <v>'241997248741',</v>
      </c>
      <c r="E1981" t="s">
        <v>850</v>
      </c>
      <c r="F1981" t="s">
        <v>9392</v>
      </c>
      <c r="G1981" t="str">
        <f>CONCATENATE("'",Tabla6[[#This Row],[Public ID]],"',")</f>
        <v>'inv_FfhkJJCumWRgtJzwRR4wXa',</v>
      </c>
      <c r="H1981" t="s">
        <v>9</v>
      </c>
      <c r="I1981">
        <v>30</v>
      </c>
      <c r="J1981" s="39" t="s">
        <v>9393</v>
      </c>
      <c r="K1981" t="s">
        <v>24</v>
      </c>
      <c r="L1981" s="104">
        <v>45489</v>
      </c>
      <c r="M1981" t="s">
        <v>27</v>
      </c>
    </row>
    <row r="1982" spans="1:13">
      <c r="A1982" t="s">
        <v>19490</v>
      </c>
      <c r="B1982">
        <v>6743</v>
      </c>
      <c r="C1982" s="36">
        <v>241997315309</v>
      </c>
      <c r="D1982" t="str">
        <f t="shared" si="30"/>
        <v>'241997315309',</v>
      </c>
      <c r="E1982" t="s">
        <v>850</v>
      </c>
      <c r="F1982" t="s">
        <v>9394</v>
      </c>
      <c r="G1982" t="str">
        <f>CONCATENATE("'",Tabla6[[#This Row],[Public ID]],"',")</f>
        <v>'inv_cX8NsU8ZbXKRAEU5Hxh4Bq',</v>
      </c>
      <c r="H1982" t="s">
        <v>9</v>
      </c>
      <c r="I1982">
        <v>30</v>
      </c>
      <c r="J1982" s="39">
        <v>4521636</v>
      </c>
      <c r="K1982" t="s">
        <v>24</v>
      </c>
      <c r="L1982" s="104">
        <v>45490</v>
      </c>
      <c r="M1982" t="s">
        <v>27</v>
      </c>
    </row>
    <row r="1983" spans="1:13">
      <c r="A1983" t="s">
        <v>19490</v>
      </c>
      <c r="B1983">
        <v>6743</v>
      </c>
      <c r="C1983" s="36">
        <v>241997908402</v>
      </c>
      <c r="D1983" t="str">
        <f t="shared" si="30"/>
        <v>'241997908402',</v>
      </c>
      <c r="E1983" t="s">
        <v>850</v>
      </c>
      <c r="F1983" t="s">
        <v>9395</v>
      </c>
      <c r="G1983" t="str">
        <f>CONCATENATE("'",Tabla6[[#This Row],[Public ID]],"',")</f>
        <v>'inv_Htr9GxjnMaxGAAqZGr8zmw',</v>
      </c>
      <c r="H1983" t="s">
        <v>9</v>
      </c>
      <c r="I1983">
        <v>100</v>
      </c>
      <c r="J1983" s="39">
        <v>1822917</v>
      </c>
      <c r="K1983" t="s">
        <v>24</v>
      </c>
      <c r="L1983" s="104">
        <v>45490</v>
      </c>
      <c r="M1983" t="s">
        <v>30</v>
      </c>
    </row>
    <row r="1984" spans="1:13">
      <c r="A1984" t="s">
        <v>19490</v>
      </c>
      <c r="B1984">
        <v>6743</v>
      </c>
      <c r="C1984" s="36">
        <v>242008130725</v>
      </c>
      <c r="D1984" t="str">
        <f t="shared" si="30"/>
        <v>'242008130725',</v>
      </c>
      <c r="E1984" t="s">
        <v>850</v>
      </c>
      <c r="F1984" t="s">
        <v>1567</v>
      </c>
      <c r="G1984" t="str">
        <f>CONCATENATE("'",Tabla6[[#This Row],[Public ID]],"',")</f>
        <v>'inv_Uke76DiKGHcJ3PH5cMvnQa',</v>
      </c>
      <c r="H1984" t="s">
        <v>9</v>
      </c>
      <c r="I1984">
        <v>30</v>
      </c>
      <c r="J1984" s="39">
        <v>37391</v>
      </c>
      <c r="K1984" t="s">
        <v>145</v>
      </c>
      <c r="L1984" s="104">
        <v>45490</v>
      </c>
      <c r="M1984" t="s">
        <v>30</v>
      </c>
    </row>
    <row r="1985" spans="1:13">
      <c r="A1985" t="s">
        <v>19490</v>
      </c>
      <c r="B1985">
        <v>6762</v>
      </c>
      <c r="C1985" s="36">
        <v>232545215624</v>
      </c>
      <c r="D1985" t="str">
        <f t="shared" si="30"/>
        <v>'232545215624',</v>
      </c>
      <c r="E1985" t="s">
        <v>1973</v>
      </c>
      <c r="F1985" t="s">
        <v>9396</v>
      </c>
      <c r="G1985" t="str">
        <f>CONCATENATE("'",Tabla6[[#This Row],[Public ID]],"',")</f>
        <v>'inv_CMkj9wn479B7cRNojbv3wx',</v>
      </c>
      <c r="H1985" t="s">
        <v>9</v>
      </c>
      <c r="I1985">
        <v>377.4</v>
      </c>
      <c r="J1985" s="39" t="s">
        <v>9397</v>
      </c>
      <c r="K1985" t="s">
        <v>24</v>
      </c>
      <c r="L1985" s="104">
        <v>45491</v>
      </c>
      <c r="M1985" t="s">
        <v>6755</v>
      </c>
    </row>
    <row r="1986" spans="1:13">
      <c r="A1986" t="s">
        <v>19490</v>
      </c>
      <c r="B1986">
        <v>6762</v>
      </c>
      <c r="C1986" s="36">
        <v>241570008461</v>
      </c>
      <c r="D1986" t="str">
        <f t="shared" ref="D1986:D2049" si="31">CONCATENATE("'",C1986,"',")</f>
        <v>'241570008461',</v>
      </c>
      <c r="E1986" t="s">
        <v>1973</v>
      </c>
      <c r="F1986" t="s">
        <v>9398</v>
      </c>
      <c r="G1986" t="str">
        <f>CONCATENATE("'",Tabla6[[#This Row],[Public ID]],"',")</f>
        <v>'inv_DNAY6FwaSdymSemnThAi2W',</v>
      </c>
      <c r="H1986" t="s">
        <v>9</v>
      </c>
      <c r="I1986">
        <v>281.95</v>
      </c>
      <c r="J1986" s="39" t="s">
        <v>9399</v>
      </c>
      <c r="K1986" t="s">
        <v>24</v>
      </c>
      <c r="L1986" s="104">
        <v>45491</v>
      </c>
      <c r="M1986" t="s">
        <v>6275</v>
      </c>
    </row>
    <row r="1987" spans="1:13">
      <c r="A1987" t="s">
        <v>19490</v>
      </c>
      <c r="B1987">
        <v>6762</v>
      </c>
      <c r="C1987" s="36">
        <v>242008159181</v>
      </c>
      <c r="D1987" t="str">
        <f t="shared" si="31"/>
        <v>'242008159181',</v>
      </c>
      <c r="E1987" t="s">
        <v>850</v>
      </c>
      <c r="F1987" t="s">
        <v>9400</v>
      </c>
      <c r="G1987" t="str">
        <f>CONCATENATE("'",Tabla6[[#This Row],[Public ID]],"',")</f>
        <v>'inv_L2E6n2hib5nvQgAKgrM8NH',</v>
      </c>
      <c r="H1987" t="s">
        <v>9</v>
      </c>
      <c r="I1987">
        <v>42</v>
      </c>
      <c r="J1987" s="39" t="s">
        <v>9401</v>
      </c>
      <c r="K1987" t="s">
        <v>24</v>
      </c>
      <c r="L1987" s="104">
        <v>45490</v>
      </c>
      <c r="M1987" t="s">
        <v>27</v>
      </c>
    </row>
    <row r="1988" spans="1:13">
      <c r="A1988" t="s">
        <v>19490</v>
      </c>
      <c r="B1988">
        <v>6762</v>
      </c>
      <c r="C1988" s="36">
        <v>242008173926</v>
      </c>
      <c r="D1988" t="str">
        <f t="shared" si="31"/>
        <v>'242008173926',</v>
      </c>
      <c r="E1988" t="s">
        <v>1923</v>
      </c>
      <c r="F1988" t="s">
        <v>9402</v>
      </c>
      <c r="G1988" t="str">
        <f>CONCATENATE("'",Tabla6[[#This Row],[Public ID]],"',")</f>
        <v>'inv_bwXTzhu5SsaTdasujbEsEh',</v>
      </c>
      <c r="H1988" t="s">
        <v>9</v>
      </c>
      <c r="I1988">
        <v>690.54</v>
      </c>
      <c r="J1988" s="39" t="s">
        <v>9403</v>
      </c>
      <c r="K1988" t="s">
        <v>24</v>
      </c>
      <c r="L1988" s="104">
        <v>45491</v>
      </c>
      <c r="M1988" t="s">
        <v>5773</v>
      </c>
    </row>
    <row r="1989" spans="1:13">
      <c r="A1989" t="s">
        <v>19490</v>
      </c>
      <c r="B1989">
        <v>6762</v>
      </c>
      <c r="C1989" s="36">
        <v>242008252682</v>
      </c>
      <c r="D1989" t="str">
        <f t="shared" si="31"/>
        <v>'242008252682',</v>
      </c>
      <c r="E1989" t="s">
        <v>6720</v>
      </c>
      <c r="F1989" t="s">
        <v>1578</v>
      </c>
      <c r="G1989" t="str">
        <f>CONCATENATE("'",Tabla6[[#This Row],[Public ID]],"',")</f>
        <v>'inv_gJK9XQfcKgVcdG9Pst9oou',</v>
      </c>
      <c r="H1989" t="s">
        <v>9</v>
      </c>
      <c r="I1989">
        <v>50</v>
      </c>
      <c r="J1989" s="39" t="s">
        <v>9404</v>
      </c>
      <c r="K1989" t="s">
        <v>24</v>
      </c>
      <c r="L1989" s="104">
        <v>45490</v>
      </c>
      <c r="M1989" t="s">
        <v>30</v>
      </c>
    </row>
    <row r="1990" spans="1:13">
      <c r="A1990" t="s">
        <v>19490</v>
      </c>
      <c r="B1990">
        <v>6762</v>
      </c>
      <c r="C1990" s="36">
        <v>242008278447</v>
      </c>
      <c r="D1990" t="str">
        <f t="shared" si="31"/>
        <v>'242008278447',</v>
      </c>
      <c r="E1990" t="s">
        <v>850</v>
      </c>
      <c r="F1990" t="s">
        <v>9405</v>
      </c>
      <c r="G1990" t="str">
        <f>CONCATENATE("'",Tabla6[[#This Row],[Public ID]],"',")</f>
        <v>'inv_oXfYp7mhiWTNhAEboWfLom',</v>
      </c>
      <c r="H1990" t="s">
        <v>9</v>
      </c>
      <c r="I1990">
        <v>20</v>
      </c>
      <c r="J1990" s="39" t="s">
        <v>9406</v>
      </c>
      <c r="K1990" t="s">
        <v>24</v>
      </c>
      <c r="L1990" s="104">
        <v>45490</v>
      </c>
      <c r="M1990" t="s">
        <v>30</v>
      </c>
    </row>
    <row r="1991" spans="1:13">
      <c r="A1991" t="s">
        <v>19490</v>
      </c>
      <c r="B1991">
        <v>6762</v>
      </c>
      <c r="C1991" s="36">
        <v>242008349107</v>
      </c>
      <c r="D1991" t="str">
        <f t="shared" si="31"/>
        <v>'242008349107',</v>
      </c>
      <c r="E1991" t="s">
        <v>850</v>
      </c>
      <c r="F1991" t="s">
        <v>9407</v>
      </c>
      <c r="G1991" t="str">
        <f>CONCATENATE("'",Tabla6[[#This Row],[Public ID]],"',")</f>
        <v>'inv_c4HvJnHiJb3WLZcD7embak',</v>
      </c>
      <c r="H1991" t="s">
        <v>9</v>
      </c>
      <c r="I1991">
        <v>50</v>
      </c>
      <c r="J1991" s="39" t="s">
        <v>9408</v>
      </c>
      <c r="K1991" t="s">
        <v>24</v>
      </c>
      <c r="L1991" s="104">
        <v>45491</v>
      </c>
      <c r="M1991" t="s">
        <v>30</v>
      </c>
    </row>
    <row r="1992" spans="1:13">
      <c r="A1992" t="s">
        <v>19490</v>
      </c>
      <c r="B1992">
        <v>6762</v>
      </c>
      <c r="C1992" s="36">
        <v>242008382389</v>
      </c>
      <c r="D1992" t="str">
        <f t="shared" si="31"/>
        <v>'242008382389',</v>
      </c>
      <c r="E1992" t="s">
        <v>850</v>
      </c>
      <c r="F1992" t="s">
        <v>9409</v>
      </c>
      <c r="G1992" t="str">
        <f>CONCATENATE("'",Tabla6[[#This Row],[Public ID]],"',")</f>
        <v>'inv_MEeCYuCp6djHm3cbJ5qVGB',</v>
      </c>
      <c r="H1992" t="s">
        <v>9</v>
      </c>
      <c r="I1992">
        <v>24</v>
      </c>
      <c r="J1992" s="39" t="s">
        <v>9410</v>
      </c>
      <c r="K1992" t="s">
        <v>24</v>
      </c>
      <c r="L1992" s="104">
        <v>45491</v>
      </c>
      <c r="M1992" t="s">
        <v>30</v>
      </c>
    </row>
    <row r="1993" spans="1:13">
      <c r="A1993" t="s">
        <v>19490</v>
      </c>
      <c r="B1993">
        <v>6762</v>
      </c>
      <c r="C1993" s="36">
        <v>242008653974</v>
      </c>
      <c r="D1993" t="str">
        <f t="shared" si="31"/>
        <v>'242008653974',</v>
      </c>
      <c r="E1993" t="s">
        <v>850</v>
      </c>
      <c r="F1993" t="s">
        <v>9411</v>
      </c>
      <c r="G1993" t="str">
        <f>CONCATENATE("'",Tabla6[[#This Row],[Public ID]],"',")</f>
        <v>'inv_o7uwJvSMPrUujnV7d7yTDw',</v>
      </c>
      <c r="H1993" t="s">
        <v>9</v>
      </c>
      <c r="I1993">
        <v>50</v>
      </c>
      <c r="J1993" s="39" t="s">
        <v>9412</v>
      </c>
      <c r="K1993" t="s">
        <v>24</v>
      </c>
      <c r="L1993" s="104">
        <v>45491</v>
      </c>
      <c r="M1993" t="s">
        <v>30</v>
      </c>
    </row>
    <row r="1994" spans="1:13">
      <c r="A1994" t="s">
        <v>19490</v>
      </c>
      <c r="B1994">
        <v>6762</v>
      </c>
      <c r="C1994" s="36">
        <v>242008695145</v>
      </c>
      <c r="D1994" t="str">
        <f t="shared" si="31"/>
        <v>'242008695145',</v>
      </c>
      <c r="E1994" t="s">
        <v>1923</v>
      </c>
      <c r="F1994" t="s">
        <v>9413</v>
      </c>
      <c r="G1994" t="str">
        <f>CONCATENATE("'",Tabla6[[#This Row],[Public ID]],"',")</f>
        <v>'inv_X7LqMY6hFJVU86YFUKjSDX',</v>
      </c>
      <c r="H1994" t="s">
        <v>9</v>
      </c>
      <c r="I1994">
        <v>20</v>
      </c>
      <c r="J1994" s="39" t="s">
        <v>9414</v>
      </c>
      <c r="K1994" t="s">
        <v>24</v>
      </c>
      <c r="L1994" s="104">
        <v>45491</v>
      </c>
      <c r="M1994" t="s">
        <v>914</v>
      </c>
    </row>
    <row r="1995" spans="1:13">
      <c r="A1995" t="s">
        <v>19490</v>
      </c>
      <c r="B1995">
        <v>6762</v>
      </c>
      <c r="C1995" s="36">
        <v>242008812906</v>
      </c>
      <c r="D1995" t="str">
        <f t="shared" si="31"/>
        <v>'242008812906',</v>
      </c>
      <c r="E1995" t="s">
        <v>1923</v>
      </c>
      <c r="F1995" t="s">
        <v>9415</v>
      </c>
      <c r="G1995" t="str">
        <f>CONCATENATE("'",Tabla6[[#This Row],[Public ID]],"',")</f>
        <v>'inv_Gue5HEWLtzKPM76iMdMrfv',</v>
      </c>
      <c r="H1995" t="s">
        <v>9</v>
      </c>
      <c r="I1995">
        <v>9.99</v>
      </c>
      <c r="J1995" s="39" t="s">
        <v>9416</v>
      </c>
      <c r="K1995" t="s">
        <v>24</v>
      </c>
      <c r="L1995" s="104">
        <v>45491</v>
      </c>
      <c r="M1995" t="s">
        <v>66</v>
      </c>
    </row>
    <row r="1996" spans="1:13">
      <c r="A1996" t="s">
        <v>19490</v>
      </c>
      <c r="B1996">
        <v>6762</v>
      </c>
      <c r="C1996" s="36">
        <v>242008903953</v>
      </c>
      <c r="D1996" t="str">
        <f t="shared" si="31"/>
        <v>'242008903953',</v>
      </c>
      <c r="E1996" t="s">
        <v>850</v>
      </c>
      <c r="F1996" t="s">
        <v>9417</v>
      </c>
      <c r="G1996" t="str">
        <f>CONCATENATE("'",Tabla6[[#This Row],[Public ID]],"',")</f>
        <v>'inv_VUP8mJuQAe4yUJNBnPtkA7',</v>
      </c>
      <c r="H1996" t="s">
        <v>9</v>
      </c>
      <c r="I1996">
        <v>20</v>
      </c>
      <c r="J1996" s="39" t="s">
        <v>9418</v>
      </c>
      <c r="K1996" t="s">
        <v>24</v>
      </c>
      <c r="L1996" s="104">
        <v>45491</v>
      </c>
      <c r="M1996" t="s">
        <v>30</v>
      </c>
    </row>
    <row r="1997" spans="1:13">
      <c r="A1997" t="s">
        <v>19490</v>
      </c>
      <c r="B1997">
        <v>6762</v>
      </c>
      <c r="C1997" s="36">
        <v>242018918722</v>
      </c>
      <c r="D1997" t="str">
        <f t="shared" si="31"/>
        <v>'242018918722',</v>
      </c>
      <c r="E1997" t="s">
        <v>1923</v>
      </c>
      <c r="F1997" t="s">
        <v>9419</v>
      </c>
      <c r="G1997" t="str">
        <f>CONCATENATE("'",Tabla6[[#This Row],[Public ID]],"',")</f>
        <v>'inv_SpJ3yagFHdecD29CC3fkky',</v>
      </c>
      <c r="H1997" t="s">
        <v>9</v>
      </c>
      <c r="I1997">
        <v>95</v>
      </c>
      <c r="J1997" s="39" t="s">
        <v>9420</v>
      </c>
      <c r="K1997" t="s">
        <v>24</v>
      </c>
      <c r="L1997" s="104">
        <v>45491</v>
      </c>
      <c r="M1997" t="s">
        <v>96</v>
      </c>
    </row>
    <row r="1998" spans="1:13">
      <c r="A1998" t="s">
        <v>19490</v>
      </c>
      <c r="B1998">
        <v>6762</v>
      </c>
      <c r="C1998" s="36">
        <v>242018918864</v>
      </c>
      <c r="D1998" t="str">
        <f t="shared" si="31"/>
        <v>'242018918864',</v>
      </c>
      <c r="E1998" t="s">
        <v>1923</v>
      </c>
      <c r="F1998" t="s">
        <v>9421</v>
      </c>
      <c r="G1998" t="str">
        <f>CONCATENATE("'",Tabla6[[#This Row],[Public ID]],"',")</f>
        <v>'inv_Cqqk74UuE2n5fmwnUZntMB',</v>
      </c>
      <c r="H1998" t="s">
        <v>9</v>
      </c>
      <c r="I1998">
        <v>100</v>
      </c>
      <c r="J1998" s="39" t="s">
        <v>9422</v>
      </c>
      <c r="K1998" t="s">
        <v>24</v>
      </c>
      <c r="L1998" s="104">
        <v>45491</v>
      </c>
      <c r="M1998" t="s">
        <v>48</v>
      </c>
    </row>
    <row r="1999" spans="1:13">
      <c r="A1999" t="s">
        <v>19490</v>
      </c>
      <c r="B1999">
        <v>6762</v>
      </c>
      <c r="C1999" s="36">
        <v>242018927857</v>
      </c>
      <c r="D1999" t="str">
        <f t="shared" si="31"/>
        <v>'242018927857',</v>
      </c>
      <c r="E1999" t="s">
        <v>850</v>
      </c>
      <c r="F1999" t="s">
        <v>9423</v>
      </c>
      <c r="G1999" t="str">
        <f>CONCATENATE("'",Tabla6[[#This Row],[Public ID]],"',")</f>
        <v>'inv_YdMGpLfVQfeuByuiMmqByB',</v>
      </c>
      <c r="H1999" t="s">
        <v>9</v>
      </c>
      <c r="I1999">
        <v>600</v>
      </c>
      <c r="J1999" s="39" t="s">
        <v>9424</v>
      </c>
      <c r="K1999" t="s">
        <v>24</v>
      </c>
      <c r="L1999" s="104">
        <v>45491</v>
      </c>
      <c r="M1999" t="s">
        <v>30</v>
      </c>
    </row>
    <row r="2000" spans="1:13">
      <c r="A2000" t="s">
        <v>19490</v>
      </c>
      <c r="B2000">
        <v>6762</v>
      </c>
      <c r="C2000" s="36">
        <v>242018929622</v>
      </c>
      <c r="D2000" t="str">
        <f t="shared" si="31"/>
        <v>'242018929622',</v>
      </c>
      <c r="E2000" t="s">
        <v>1923</v>
      </c>
      <c r="F2000" t="s">
        <v>9425</v>
      </c>
      <c r="G2000" t="str">
        <f>CONCATENATE("'",Tabla6[[#This Row],[Public ID]],"',")</f>
        <v>'inv_FsjBfwXUQo9mt8NeHmEMvH',</v>
      </c>
      <c r="H2000" t="s">
        <v>9</v>
      </c>
      <c r="I2000">
        <v>30</v>
      </c>
      <c r="J2000" s="39" t="s">
        <v>9426</v>
      </c>
      <c r="K2000" t="s">
        <v>24</v>
      </c>
      <c r="L2000" s="104">
        <v>45491</v>
      </c>
      <c r="M2000" t="s">
        <v>484</v>
      </c>
    </row>
    <row r="2001" spans="1:13">
      <c r="A2001" t="s">
        <v>19490</v>
      </c>
      <c r="B2001">
        <v>6769</v>
      </c>
      <c r="C2001" s="36">
        <v>241964019171</v>
      </c>
      <c r="D2001" t="str">
        <f t="shared" si="31"/>
        <v>'241964019171',</v>
      </c>
      <c r="E2001" t="s">
        <v>850</v>
      </c>
      <c r="F2001" t="s">
        <v>9427</v>
      </c>
      <c r="G2001" t="str">
        <f>CONCATENATE("'",Tabla6[[#This Row],[Public ID]],"',")</f>
        <v>'inv_VdHQDLarAZ4hhykbYWhNjU',</v>
      </c>
      <c r="H2001" t="s">
        <v>9</v>
      </c>
      <c r="I2001" s="28">
        <v>20</v>
      </c>
      <c r="J2001" s="39">
        <v>2019495</v>
      </c>
      <c r="K2001" t="s">
        <v>145</v>
      </c>
      <c r="L2001" s="26">
        <v>45486</v>
      </c>
      <c r="M2001" t="s">
        <v>96</v>
      </c>
    </row>
    <row r="2002" spans="1:13">
      <c r="A2002" t="s">
        <v>19490</v>
      </c>
      <c r="B2002">
        <v>6769</v>
      </c>
      <c r="C2002" s="36">
        <v>241953287178</v>
      </c>
      <c r="D2002" t="str">
        <f t="shared" si="31"/>
        <v>'241953287178',</v>
      </c>
      <c r="E2002" t="s">
        <v>850</v>
      </c>
      <c r="F2002" t="s">
        <v>9428</v>
      </c>
      <c r="G2002" t="str">
        <f>CONCATENATE("'",Tabla6[[#This Row],[Public ID]],"',")</f>
        <v>'inv_nYFjv5j9dV46aGvcEDjXUc',</v>
      </c>
      <c r="H2002" t="s">
        <v>9</v>
      </c>
      <c r="I2002" s="28">
        <v>20</v>
      </c>
      <c r="J2002" s="39">
        <v>2014898</v>
      </c>
      <c r="K2002" t="s">
        <v>145</v>
      </c>
      <c r="L2002" s="26">
        <v>45486</v>
      </c>
      <c r="M2002" t="s">
        <v>96</v>
      </c>
    </row>
    <row r="2003" spans="1:13">
      <c r="A2003" t="s">
        <v>19490</v>
      </c>
      <c r="B2003">
        <v>6769</v>
      </c>
      <c r="C2003" s="36">
        <v>241720828567</v>
      </c>
      <c r="D2003" t="str">
        <f t="shared" si="31"/>
        <v>'241720828567',</v>
      </c>
      <c r="E2003" t="s">
        <v>1973</v>
      </c>
      <c r="F2003" t="s">
        <v>9429</v>
      </c>
      <c r="G2003" t="str">
        <f>CONCATENATE("'",Tabla6[[#This Row],[Public ID]],"',")</f>
        <v>'inv_4YzwKfcFjH3MdjoVq8v89b',</v>
      </c>
      <c r="H2003" t="s">
        <v>9</v>
      </c>
      <c r="I2003" s="28">
        <v>172.04</v>
      </c>
      <c r="J2003" s="39">
        <v>2026138</v>
      </c>
      <c r="K2003" t="s">
        <v>145</v>
      </c>
      <c r="L2003" s="26">
        <v>45488</v>
      </c>
      <c r="M2003" t="s">
        <v>6252</v>
      </c>
    </row>
    <row r="2004" spans="1:13">
      <c r="A2004" t="s">
        <v>19490</v>
      </c>
      <c r="B2004">
        <v>6769</v>
      </c>
      <c r="C2004" s="36">
        <v>241775263773</v>
      </c>
      <c r="D2004" t="str">
        <f t="shared" si="31"/>
        <v>'241775263773',</v>
      </c>
      <c r="E2004" t="s">
        <v>850</v>
      </c>
      <c r="F2004" t="s">
        <v>9430</v>
      </c>
      <c r="G2004" t="str">
        <f>CONCATENATE("'",Tabla6[[#This Row],[Public ID]],"',")</f>
        <v>'inv_dnCy6e6pTSzd5bQP6SRngN',</v>
      </c>
      <c r="H2004" t="s">
        <v>9</v>
      </c>
      <c r="I2004" s="28">
        <v>1229.0899999999999</v>
      </c>
      <c r="J2004" s="39">
        <v>2027997</v>
      </c>
      <c r="K2004" t="s">
        <v>145</v>
      </c>
      <c r="L2004" s="26">
        <v>45488</v>
      </c>
      <c r="M2004" t="s">
        <v>2897</v>
      </c>
    </row>
    <row r="2005" spans="1:13">
      <c r="A2005" t="s">
        <v>19490</v>
      </c>
      <c r="B2005">
        <v>6769</v>
      </c>
      <c r="C2005" s="36">
        <v>241460883232</v>
      </c>
      <c r="D2005" t="str">
        <f t="shared" si="31"/>
        <v>'241460883232',</v>
      </c>
      <c r="E2005" t="s">
        <v>1973</v>
      </c>
      <c r="F2005" t="s">
        <v>9431</v>
      </c>
      <c r="G2005" t="str">
        <f>CONCATENATE("'",Tabla6[[#This Row],[Public ID]],"',")</f>
        <v>'inv_GjKrQ6GhQv8eBsyHYNgsTo',</v>
      </c>
      <c r="H2005" t="s">
        <v>9</v>
      </c>
      <c r="I2005" s="28">
        <v>153.28</v>
      </c>
      <c r="J2005" s="39">
        <v>764808</v>
      </c>
      <c r="K2005" t="s">
        <v>24</v>
      </c>
      <c r="L2005" s="26">
        <v>45488</v>
      </c>
      <c r="M2005" t="s">
        <v>5824</v>
      </c>
    </row>
    <row r="2006" spans="1:13">
      <c r="A2006" t="s">
        <v>19490</v>
      </c>
      <c r="B2006">
        <v>6769</v>
      </c>
      <c r="C2006" s="36">
        <v>241953710393</v>
      </c>
      <c r="D2006" t="str">
        <f t="shared" si="31"/>
        <v>'241953710393',</v>
      </c>
      <c r="E2006" t="s">
        <v>1973</v>
      </c>
      <c r="F2006" t="s">
        <v>9318</v>
      </c>
      <c r="G2006" t="str">
        <f>CONCATENATE("'",Tabla6[[#This Row],[Public ID]],"',")</f>
        <v>'inv_GjG7dsx4RsuNJJrUiWUiDh',</v>
      </c>
      <c r="H2006" t="s">
        <v>109</v>
      </c>
      <c r="I2006" s="28">
        <v>100</v>
      </c>
      <c r="J2006" s="39">
        <v>2402123</v>
      </c>
      <c r="K2006" t="s">
        <v>24</v>
      </c>
      <c r="L2006" s="26">
        <v>45486</v>
      </c>
      <c r="M2006" t="s">
        <v>27</v>
      </c>
    </row>
    <row r="2007" spans="1:13">
      <c r="A2007" t="s">
        <v>19490</v>
      </c>
      <c r="B2007">
        <v>6789</v>
      </c>
      <c r="C2007" s="36">
        <v>240665815515</v>
      </c>
      <c r="D2007" t="str">
        <f t="shared" si="31"/>
        <v>'240665815515',</v>
      </c>
      <c r="E2007" t="s">
        <v>1923</v>
      </c>
      <c r="F2007" t="s">
        <v>9432</v>
      </c>
      <c r="G2007" t="str">
        <f>CONCATENATE("'",Tabla6[[#This Row],[Public ID]],"',")</f>
        <v>'inv_De2kDZjbRmnX26RefJMPgJ',</v>
      </c>
      <c r="H2007" t="s">
        <v>9</v>
      </c>
      <c r="I2007">
        <v>587.95000000000005</v>
      </c>
      <c r="J2007" s="39" t="s">
        <v>9433</v>
      </c>
      <c r="K2007" t="s">
        <v>145</v>
      </c>
      <c r="L2007" s="26">
        <v>45494</v>
      </c>
      <c r="M2007" t="s">
        <v>6614</v>
      </c>
    </row>
    <row r="2008" spans="1:13">
      <c r="A2008" t="s">
        <v>19490</v>
      </c>
      <c r="B2008">
        <v>6789</v>
      </c>
      <c r="C2008" s="36">
        <v>241887616699</v>
      </c>
      <c r="D2008" t="str">
        <f t="shared" si="31"/>
        <v>'241887616699',</v>
      </c>
      <c r="E2008" t="s">
        <v>1973</v>
      </c>
      <c r="F2008" t="s">
        <v>9434</v>
      </c>
      <c r="G2008" t="str">
        <f>CONCATENATE("'",Tabla6[[#This Row],[Public ID]],"',")</f>
        <v>'inv_nrYq7R2Kgts6KsGG94sES7',</v>
      </c>
      <c r="H2008" t="s">
        <v>9</v>
      </c>
      <c r="I2008">
        <v>237.02</v>
      </c>
      <c r="J2008" s="39" t="s">
        <v>9435</v>
      </c>
      <c r="K2008" t="s">
        <v>24</v>
      </c>
      <c r="L2008" s="26">
        <v>45492</v>
      </c>
      <c r="M2008" t="s">
        <v>6275</v>
      </c>
    </row>
    <row r="2009" spans="1:13">
      <c r="A2009" t="s">
        <v>19490</v>
      </c>
      <c r="B2009">
        <v>6789</v>
      </c>
      <c r="C2009" s="36">
        <v>242019024994</v>
      </c>
      <c r="D2009" t="str">
        <f t="shared" si="31"/>
        <v>'242019024994',</v>
      </c>
      <c r="E2009" t="s">
        <v>850</v>
      </c>
      <c r="F2009" t="s">
        <v>9436</v>
      </c>
      <c r="G2009" t="str">
        <f>CONCATENATE("'",Tabla6[[#This Row],[Public ID]],"',")</f>
        <v>'inv_WVDNdK2eBAS7ym2u5cCEJQ',</v>
      </c>
      <c r="H2009" t="s">
        <v>9</v>
      </c>
      <c r="I2009">
        <v>30</v>
      </c>
      <c r="J2009" s="39" t="s">
        <v>9437</v>
      </c>
      <c r="K2009" t="s">
        <v>24</v>
      </c>
      <c r="L2009" s="26">
        <v>45491</v>
      </c>
      <c r="M2009" t="s">
        <v>27</v>
      </c>
    </row>
    <row r="2010" spans="1:13">
      <c r="A2010" t="s">
        <v>19490</v>
      </c>
      <c r="B2010">
        <v>6789</v>
      </c>
      <c r="C2010" s="36">
        <v>242019036242</v>
      </c>
      <c r="D2010" t="str">
        <f t="shared" si="31"/>
        <v>'242019036242',</v>
      </c>
      <c r="E2010" t="s">
        <v>850</v>
      </c>
      <c r="F2010" t="s">
        <v>9438</v>
      </c>
      <c r="G2010" t="str">
        <f>CONCATENATE("'",Tabla6[[#This Row],[Public ID]],"',")</f>
        <v>'inv_EbeXdzGxL2xB67frJJ7kPG',</v>
      </c>
      <c r="H2010" t="s">
        <v>9</v>
      </c>
      <c r="I2010">
        <v>21</v>
      </c>
      <c r="J2010" s="39" t="s">
        <v>9439</v>
      </c>
      <c r="K2010" t="s">
        <v>24</v>
      </c>
      <c r="L2010" s="26">
        <v>45491</v>
      </c>
      <c r="M2010" t="s">
        <v>96</v>
      </c>
    </row>
    <row r="2011" spans="1:13">
      <c r="A2011" t="s">
        <v>19490</v>
      </c>
      <c r="B2011">
        <v>6789</v>
      </c>
      <c r="C2011" s="36">
        <v>242020032056</v>
      </c>
      <c r="D2011" t="str">
        <f t="shared" si="31"/>
        <v>'242020032056',</v>
      </c>
      <c r="E2011" t="s">
        <v>1923</v>
      </c>
      <c r="F2011" t="s">
        <v>9440</v>
      </c>
      <c r="G2011" t="str">
        <f>CONCATENATE("'",Tabla6[[#This Row],[Public ID]],"',")</f>
        <v>'inv_RGkZHiWKPhFFNKcBXcpJWo',</v>
      </c>
      <c r="H2011" t="s">
        <v>9</v>
      </c>
      <c r="I2011">
        <v>38</v>
      </c>
      <c r="J2011" s="39" t="s">
        <v>9441</v>
      </c>
      <c r="K2011" t="s">
        <v>24</v>
      </c>
      <c r="L2011" s="26">
        <v>45493</v>
      </c>
      <c r="M2011" t="s">
        <v>756</v>
      </c>
    </row>
    <row r="2012" spans="1:13">
      <c r="A2012" t="s">
        <v>19490</v>
      </c>
      <c r="B2012">
        <v>6789</v>
      </c>
      <c r="C2012" s="36">
        <v>242029697734</v>
      </c>
      <c r="D2012" t="str">
        <f t="shared" si="31"/>
        <v>'242029697734',</v>
      </c>
      <c r="E2012" t="s">
        <v>850</v>
      </c>
      <c r="F2012" t="s">
        <v>9442</v>
      </c>
      <c r="G2012" t="str">
        <f>CONCATENATE("'",Tabla6[[#This Row],[Public ID]],"',")</f>
        <v>'inv_U7yvpjWLfVbADuA2M3zgUG',</v>
      </c>
      <c r="H2012" t="s">
        <v>9</v>
      </c>
      <c r="I2012">
        <v>30</v>
      </c>
      <c r="J2012" s="39" t="s">
        <v>9443</v>
      </c>
      <c r="K2012" t="s">
        <v>24</v>
      </c>
      <c r="L2012" s="26">
        <v>45492</v>
      </c>
      <c r="M2012" t="s">
        <v>96</v>
      </c>
    </row>
    <row r="2013" spans="1:13">
      <c r="A2013" t="s">
        <v>19490</v>
      </c>
      <c r="B2013">
        <v>6789</v>
      </c>
      <c r="C2013" s="36">
        <v>242030981092</v>
      </c>
      <c r="D2013" t="str">
        <f t="shared" si="31"/>
        <v>'242030981092',</v>
      </c>
      <c r="E2013" t="s">
        <v>850</v>
      </c>
      <c r="F2013" t="s">
        <v>9444</v>
      </c>
      <c r="G2013" t="str">
        <f>CONCATENATE("'",Tabla6[[#This Row],[Public ID]],"',")</f>
        <v>'inv_gKq7gvGWd53at3dAFKh4co',</v>
      </c>
      <c r="H2013" t="s">
        <v>9</v>
      </c>
      <c r="I2013">
        <v>40</v>
      </c>
      <c r="J2013" s="39" t="s">
        <v>9445</v>
      </c>
      <c r="K2013" t="s">
        <v>24</v>
      </c>
      <c r="L2013" s="26">
        <v>45494</v>
      </c>
      <c r="M2013" t="s">
        <v>30</v>
      </c>
    </row>
    <row r="2014" spans="1:13">
      <c r="A2014" t="s">
        <v>19490</v>
      </c>
      <c r="B2014">
        <v>6789</v>
      </c>
      <c r="C2014" s="36">
        <v>242031081767</v>
      </c>
      <c r="D2014" t="str">
        <f t="shared" si="31"/>
        <v>'242031081767',</v>
      </c>
      <c r="E2014" t="s">
        <v>850</v>
      </c>
      <c r="F2014" t="s">
        <v>9446</v>
      </c>
      <c r="G2014" t="str">
        <f>CONCATENATE("'",Tabla6[[#This Row],[Public ID]],"',")</f>
        <v>'inv_Xa4n3jmxBkwbcnnCQcCsuw',</v>
      </c>
      <c r="H2014" t="s">
        <v>9</v>
      </c>
      <c r="I2014">
        <v>100</v>
      </c>
      <c r="J2014" s="39" t="s">
        <v>9447</v>
      </c>
      <c r="K2014" t="s">
        <v>24</v>
      </c>
      <c r="L2014" s="26">
        <v>45494</v>
      </c>
      <c r="M2014" t="s">
        <v>30</v>
      </c>
    </row>
    <row r="2015" spans="1:13">
      <c r="A2015" t="s">
        <v>19490</v>
      </c>
      <c r="B2015">
        <v>6789</v>
      </c>
      <c r="C2015" s="36">
        <v>242041125445</v>
      </c>
      <c r="D2015" t="str">
        <f t="shared" si="31"/>
        <v>'242041125445',</v>
      </c>
      <c r="E2015" t="s">
        <v>850</v>
      </c>
      <c r="F2015" t="s">
        <v>9448</v>
      </c>
      <c r="G2015" t="str">
        <f>CONCATENATE("'",Tabla6[[#This Row],[Public ID]],"',")</f>
        <v>'inv_5iGK5Jyp4yyWKnoQvg6zEa',</v>
      </c>
      <c r="H2015" t="s">
        <v>9</v>
      </c>
      <c r="I2015">
        <v>20</v>
      </c>
      <c r="J2015" s="39" t="s">
        <v>9449</v>
      </c>
      <c r="K2015" t="s">
        <v>145</v>
      </c>
      <c r="L2015" s="26">
        <v>45494</v>
      </c>
      <c r="M2015" t="s">
        <v>30</v>
      </c>
    </row>
    <row r="2016" spans="1:13">
      <c r="A2016" t="s">
        <v>19490</v>
      </c>
      <c r="B2016">
        <v>6898</v>
      </c>
      <c r="C2016" s="36">
        <v>241655256272</v>
      </c>
      <c r="D2016" t="str">
        <f t="shared" si="31"/>
        <v>'241655256272',</v>
      </c>
      <c r="E2016" t="s">
        <v>21</v>
      </c>
      <c r="F2016" t="s">
        <v>9450</v>
      </c>
      <c r="G2016" t="str">
        <f>CONCATENATE("'",Tabla6[[#This Row],[Public ID]],"',")</f>
        <v>'inv_fCX7jyh58WEkvqoY3mEYRo',</v>
      </c>
      <c r="H2016" t="s">
        <v>9</v>
      </c>
      <c r="I2016">
        <v>455.07</v>
      </c>
      <c r="J2016" s="39" t="s">
        <v>9451</v>
      </c>
      <c r="K2016" t="s">
        <v>24</v>
      </c>
      <c r="L2016" s="26">
        <v>45495</v>
      </c>
      <c r="M2016" t="s">
        <v>2380</v>
      </c>
    </row>
    <row r="2017" spans="1:13">
      <c r="A2017" t="s">
        <v>19490</v>
      </c>
      <c r="B2017">
        <v>6898</v>
      </c>
      <c r="C2017" s="36">
        <v>241698249855</v>
      </c>
      <c r="D2017" t="str">
        <f t="shared" si="31"/>
        <v>'241698249855',</v>
      </c>
      <c r="E2017" t="s">
        <v>21</v>
      </c>
      <c r="F2017" t="s">
        <v>9452</v>
      </c>
      <c r="G2017" t="str">
        <f>CONCATENATE("'",Tabla6[[#This Row],[Public ID]],"',")</f>
        <v>'inv_mdsoWQ3xWuxJV2wnaVNCi5',</v>
      </c>
      <c r="H2017" t="s">
        <v>9</v>
      </c>
      <c r="I2017">
        <v>375</v>
      </c>
      <c r="J2017" s="39" t="s">
        <v>9453</v>
      </c>
      <c r="K2017" t="s">
        <v>24</v>
      </c>
      <c r="L2017" s="26">
        <v>45495</v>
      </c>
      <c r="M2017" t="s">
        <v>9454</v>
      </c>
    </row>
    <row r="2018" spans="1:13">
      <c r="A2018" t="s">
        <v>19490</v>
      </c>
      <c r="B2018">
        <v>6898</v>
      </c>
      <c r="C2018" s="36">
        <v>241942968259</v>
      </c>
      <c r="D2018" t="str">
        <f t="shared" si="31"/>
        <v>'241942968259',</v>
      </c>
      <c r="E2018" t="s">
        <v>21</v>
      </c>
      <c r="F2018" t="s">
        <v>9455</v>
      </c>
      <c r="G2018" t="str">
        <f>CONCATENATE("'",Tabla6[[#This Row],[Public ID]],"',")</f>
        <v>'inv_N27ztWmvrBesS3sALsjYHW',</v>
      </c>
      <c r="H2018" t="s">
        <v>9</v>
      </c>
      <c r="I2018">
        <v>807.1</v>
      </c>
      <c r="J2018" s="39" t="s">
        <v>9456</v>
      </c>
      <c r="K2018" t="s">
        <v>24</v>
      </c>
      <c r="L2018" s="26">
        <v>45495</v>
      </c>
      <c r="M2018" t="s">
        <v>429</v>
      </c>
    </row>
    <row r="2019" spans="1:13">
      <c r="A2019" t="s">
        <v>19490</v>
      </c>
      <c r="B2019">
        <v>6898</v>
      </c>
      <c r="C2019" s="36">
        <v>242041760237</v>
      </c>
      <c r="D2019" t="str">
        <f t="shared" si="31"/>
        <v>'242041760237',</v>
      </c>
      <c r="E2019" t="s">
        <v>51</v>
      </c>
      <c r="F2019" t="s">
        <v>9457</v>
      </c>
      <c r="G2019" t="str">
        <f>CONCATENATE("'",Tabla6[[#This Row],[Public ID]],"',")</f>
        <v>'inv_5BUdMBkS2kDFLKbZo9tN3T',</v>
      </c>
      <c r="H2019" t="s">
        <v>9</v>
      </c>
      <c r="I2019">
        <v>9.99</v>
      </c>
      <c r="J2019" s="39" t="s">
        <v>9458</v>
      </c>
      <c r="K2019" t="s">
        <v>24</v>
      </c>
      <c r="L2019" s="26">
        <v>45495</v>
      </c>
      <c r="M2019" t="s">
        <v>66</v>
      </c>
    </row>
    <row r="2020" spans="1:13">
      <c r="A2020" t="s">
        <v>19490</v>
      </c>
      <c r="B2020">
        <v>6898</v>
      </c>
      <c r="C2020" s="36">
        <v>242041760432</v>
      </c>
      <c r="D2020" t="str">
        <f t="shared" si="31"/>
        <v>'242041760432',</v>
      </c>
      <c r="E2020" t="s">
        <v>51</v>
      </c>
      <c r="F2020" t="s">
        <v>9459</v>
      </c>
      <c r="G2020" t="str">
        <f>CONCATENATE("'",Tabla6[[#This Row],[Public ID]],"',")</f>
        <v>'inv_fGQqSm5sSE8kvkhrxDgBDA',</v>
      </c>
      <c r="H2020" t="s">
        <v>9</v>
      </c>
      <c r="I2020">
        <v>10</v>
      </c>
      <c r="J2020" s="39" t="s">
        <v>9460</v>
      </c>
      <c r="K2020" t="s">
        <v>24</v>
      </c>
      <c r="L2020" s="26">
        <v>45495</v>
      </c>
      <c r="M2020" t="s">
        <v>484</v>
      </c>
    </row>
    <row r="2021" spans="1:13">
      <c r="A2021" t="s">
        <v>19490</v>
      </c>
      <c r="B2021">
        <v>6898</v>
      </c>
      <c r="C2021" s="36">
        <v>242041845309</v>
      </c>
      <c r="D2021" t="str">
        <f t="shared" si="31"/>
        <v>'242041845309',</v>
      </c>
      <c r="E2021" t="s">
        <v>51</v>
      </c>
      <c r="F2021" t="s">
        <v>9461</v>
      </c>
      <c r="G2021" t="str">
        <f>CONCATENATE("'",Tabla6[[#This Row],[Public ID]],"',")</f>
        <v>'inv_UWNTkAdgZSZkNBvXc8Uvtg',</v>
      </c>
      <c r="H2021" t="s">
        <v>9</v>
      </c>
      <c r="I2021">
        <v>150</v>
      </c>
      <c r="J2021" s="39" t="s">
        <v>9462</v>
      </c>
      <c r="K2021" t="s">
        <v>24</v>
      </c>
      <c r="L2021" s="26">
        <v>45495</v>
      </c>
      <c r="M2021" t="s">
        <v>96</v>
      </c>
    </row>
    <row r="2022" spans="1:13">
      <c r="A2022" t="s">
        <v>19490</v>
      </c>
      <c r="B2022">
        <v>6898</v>
      </c>
      <c r="C2022" s="36">
        <v>242052066257</v>
      </c>
      <c r="D2022" t="str">
        <f t="shared" si="31"/>
        <v>'242052066257',</v>
      </c>
      <c r="E2022" t="s">
        <v>51</v>
      </c>
      <c r="F2022" t="s">
        <v>9463</v>
      </c>
      <c r="G2022" t="str">
        <f>CONCATENATE("'",Tabla6[[#This Row],[Public ID]],"',")</f>
        <v>'inv_55fiqGFkSLqyG7Qrjtr3fj',</v>
      </c>
      <c r="H2022" t="s">
        <v>9</v>
      </c>
      <c r="I2022">
        <v>9.99</v>
      </c>
      <c r="J2022" s="39" t="s">
        <v>9464</v>
      </c>
      <c r="K2022" t="s">
        <v>24</v>
      </c>
      <c r="L2022" s="26">
        <v>45495</v>
      </c>
      <c r="M2022" t="s">
        <v>66</v>
      </c>
    </row>
    <row r="2023" spans="1:13">
      <c r="A2023" t="s">
        <v>19490</v>
      </c>
      <c r="B2023">
        <v>6898</v>
      </c>
      <c r="C2023" s="36">
        <v>242052068729</v>
      </c>
      <c r="D2023" t="str">
        <f t="shared" si="31"/>
        <v>'242052068729',</v>
      </c>
      <c r="E2023" t="s">
        <v>51</v>
      </c>
      <c r="F2023" t="s">
        <v>9465</v>
      </c>
      <c r="G2023" t="str">
        <f>CONCATENATE("'",Tabla6[[#This Row],[Public ID]],"',")</f>
        <v>'inv_kXyCcyDnWfLETp8uAKmZtn',</v>
      </c>
      <c r="H2023" t="s">
        <v>9</v>
      </c>
      <c r="I2023">
        <v>80</v>
      </c>
      <c r="J2023" s="39" t="s">
        <v>9466</v>
      </c>
      <c r="K2023" t="s">
        <v>24</v>
      </c>
      <c r="L2023" s="26">
        <v>45495</v>
      </c>
      <c r="M2023" t="s">
        <v>96</v>
      </c>
    </row>
    <row r="2024" spans="1:13">
      <c r="A2024" t="s">
        <v>19490</v>
      </c>
      <c r="B2024">
        <v>6950</v>
      </c>
      <c r="C2024" s="36">
        <v>232545822485</v>
      </c>
      <c r="D2024" t="str">
        <f t="shared" si="31"/>
        <v>'232545822485',</v>
      </c>
      <c r="E2024" t="s">
        <v>1973</v>
      </c>
      <c r="F2024" t="s">
        <v>9467</v>
      </c>
      <c r="G2024" t="str">
        <f>CONCATENATE("'",Tabla6[[#This Row],[Public ID]],"',")</f>
        <v>'inv_kqSFmsqsZroiC5u3662QVE',</v>
      </c>
      <c r="H2024" t="s">
        <v>9</v>
      </c>
      <c r="I2024">
        <v>406.96</v>
      </c>
      <c r="J2024" s="39" t="s">
        <v>9468</v>
      </c>
      <c r="K2024" t="s">
        <v>24</v>
      </c>
      <c r="L2024" s="26">
        <v>45496.315532407411</v>
      </c>
      <c r="M2024" t="s">
        <v>6755</v>
      </c>
    </row>
    <row r="2025" spans="1:13">
      <c r="A2025" t="s">
        <v>19490</v>
      </c>
      <c r="B2025">
        <v>6950</v>
      </c>
      <c r="C2025" s="36">
        <v>240249169731</v>
      </c>
      <c r="D2025" t="str">
        <f t="shared" si="31"/>
        <v>'240249169731',</v>
      </c>
      <c r="E2025" t="s">
        <v>1923</v>
      </c>
      <c r="F2025" t="s">
        <v>9469</v>
      </c>
      <c r="G2025" t="str">
        <f>CONCATENATE("'",Tabla6[[#This Row],[Public ID]],"',")</f>
        <v>'inv_QSa5tatbmSu3iJdkgUFVqH',</v>
      </c>
      <c r="H2025" t="s">
        <v>9</v>
      </c>
      <c r="I2025">
        <v>620</v>
      </c>
      <c r="J2025" s="39" t="s">
        <v>9470</v>
      </c>
      <c r="K2025" t="s">
        <v>24</v>
      </c>
      <c r="L2025" s="26">
        <v>45497.32607638889</v>
      </c>
      <c r="M2025" t="s">
        <v>3441</v>
      </c>
    </row>
    <row r="2026" spans="1:13">
      <c r="A2026" t="s">
        <v>19490</v>
      </c>
      <c r="B2026">
        <v>6950</v>
      </c>
      <c r="C2026" s="36">
        <v>240548624598</v>
      </c>
      <c r="D2026" t="str">
        <f t="shared" si="31"/>
        <v>'240548624598',</v>
      </c>
      <c r="E2026" t="s">
        <v>1973</v>
      </c>
      <c r="F2026" t="s">
        <v>9471</v>
      </c>
      <c r="G2026" t="str">
        <f>CONCATENATE("'",Tabla6[[#This Row],[Public ID]],"',")</f>
        <v>'inv_dcPiG8YM64ujtWrKobdmcT',</v>
      </c>
      <c r="H2026" t="s">
        <v>109</v>
      </c>
      <c r="I2026">
        <v>20</v>
      </c>
      <c r="J2026" s="39" t="s">
        <v>9472</v>
      </c>
      <c r="K2026" t="s">
        <v>24</v>
      </c>
      <c r="L2026" s="26">
        <v>45496.568657407406</v>
      </c>
      <c r="M2026" t="s">
        <v>107</v>
      </c>
    </row>
    <row r="2027" spans="1:13">
      <c r="A2027" t="s">
        <v>19490</v>
      </c>
      <c r="B2027">
        <v>6950</v>
      </c>
      <c r="C2027" s="36">
        <v>240816041907</v>
      </c>
      <c r="D2027" t="str">
        <f t="shared" si="31"/>
        <v>'240816041907',</v>
      </c>
      <c r="E2027" t="s">
        <v>1973</v>
      </c>
      <c r="F2027" t="s">
        <v>9473</v>
      </c>
      <c r="G2027" t="str">
        <f>CONCATENATE("'",Tabla6[[#This Row],[Public ID]],"',")</f>
        <v>'inv_NvMxDY8bdL9oXhSxznboWB',</v>
      </c>
      <c r="H2027" t="s">
        <v>9</v>
      </c>
      <c r="I2027">
        <v>149</v>
      </c>
      <c r="J2027" s="39" t="s">
        <v>9474</v>
      </c>
      <c r="K2027" t="s">
        <v>24</v>
      </c>
      <c r="L2027" s="26">
        <v>45496.579652777778</v>
      </c>
      <c r="M2027" t="s">
        <v>2881</v>
      </c>
    </row>
    <row r="2028" spans="1:13">
      <c r="A2028" t="s">
        <v>19490</v>
      </c>
      <c r="B2028">
        <v>6950</v>
      </c>
      <c r="C2028" s="36">
        <v>240816041964</v>
      </c>
      <c r="D2028" t="str">
        <f t="shared" si="31"/>
        <v>'240816041964',</v>
      </c>
      <c r="E2028" t="s">
        <v>1973</v>
      </c>
      <c r="F2028" t="s">
        <v>9475</v>
      </c>
      <c r="G2028" t="str">
        <f>CONCATENATE("'",Tabla6[[#This Row],[Public ID]],"',")</f>
        <v>'inv_RtdQHwDC94e4kxuyGNg34R',</v>
      </c>
      <c r="H2028" t="s">
        <v>9</v>
      </c>
      <c r="I2028">
        <v>149</v>
      </c>
      <c r="J2028" s="39" t="s">
        <v>9476</v>
      </c>
      <c r="K2028" t="s">
        <v>24</v>
      </c>
      <c r="L2028" s="26">
        <v>45496.578912037039</v>
      </c>
      <c r="M2028" t="s">
        <v>2881</v>
      </c>
    </row>
    <row r="2029" spans="1:13">
      <c r="A2029" t="s">
        <v>19490</v>
      </c>
      <c r="B2029">
        <v>6950</v>
      </c>
      <c r="C2029" s="36">
        <v>240858611405</v>
      </c>
      <c r="D2029" t="str">
        <f t="shared" si="31"/>
        <v>'240858611405',</v>
      </c>
      <c r="E2029" t="s">
        <v>1923</v>
      </c>
      <c r="F2029" t="s">
        <v>9477</v>
      </c>
      <c r="G2029" t="str">
        <f>CONCATENATE("'",Tabla6[[#This Row],[Public ID]],"',")</f>
        <v>'inv_TryWYSRBykojJMqgi6BFc2',</v>
      </c>
      <c r="H2029" t="s">
        <v>9</v>
      </c>
      <c r="I2029">
        <v>1400</v>
      </c>
      <c r="J2029" s="39" t="s">
        <v>9478</v>
      </c>
      <c r="K2029" t="s">
        <v>24</v>
      </c>
      <c r="L2029" s="26">
        <v>45496.601018518515</v>
      </c>
      <c r="M2029" t="s">
        <v>1910</v>
      </c>
    </row>
    <row r="2030" spans="1:13">
      <c r="A2030" t="s">
        <v>19490</v>
      </c>
      <c r="B2030">
        <v>6950</v>
      </c>
      <c r="C2030" s="36">
        <v>240924060135</v>
      </c>
      <c r="D2030" t="str">
        <f t="shared" si="31"/>
        <v>'240924060135',</v>
      </c>
      <c r="E2030" t="s">
        <v>1973</v>
      </c>
      <c r="F2030" t="s">
        <v>9479</v>
      </c>
      <c r="G2030" t="str">
        <f>CONCATENATE("'",Tabla6[[#This Row],[Public ID]],"',")</f>
        <v>'inv_a9APrse9K5K66qAkwJ9qvc',</v>
      </c>
      <c r="H2030" t="s">
        <v>9</v>
      </c>
      <c r="I2030">
        <v>301.5</v>
      </c>
      <c r="J2030" s="39" t="s">
        <v>9480</v>
      </c>
      <c r="K2030" t="s">
        <v>24</v>
      </c>
      <c r="L2030" s="26">
        <v>45496.599270833336</v>
      </c>
      <c r="M2030" t="s">
        <v>6829</v>
      </c>
    </row>
    <row r="2031" spans="1:13">
      <c r="A2031" t="s">
        <v>19490</v>
      </c>
      <c r="B2031">
        <v>6950</v>
      </c>
      <c r="C2031" s="36">
        <v>241622860379</v>
      </c>
      <c r="D2031" t="str">
        <f t="shared" si="31"/>
        <v>'241622860379',</v>
      </c>
      <c r="E2031" t="s">
        <v>1973</v>
      </c>
      <c r="F2031" t="s">
        <v>9481</v>
      </c>
      <c r="G2031" t="str">
        <f>CONCATENATE("'",Tabla6[[#This Row],[Public ID]],"',")</f>
        <v>'inv_nJUGe6vwn8TzNeLcQ5YGhb',</v>
      </c>
      <c r="H2031" t="s">
        <v>9</v>
      </c>
      <c r="I2031">
        <v>165</v>
      </c>
      <c r="J2031" s="39" t="s">
        <v>9482</v>
      </c>
      <c r="K2031" t="s">
        <v>24</v>
      </c>
      <c r="L2031" s="26">
        <v>45496.56821759259</v>
      </c>
      <c r="M2031" t="s">
        <v>3753</v>
      </c>
    </row>
    <row r="2032" spans="1:13">
      <c r="A2032" t="s">
        <v>19490</v>
      </c>
      <c r="B2032">
        <v>6950</v>
      </c>
      <c r="C2032" s="36">
        <v>241763644792</v>
      </c>
      <c r="D2032" t="str">
        <f t="shared" si="31"/>
        <v>'241763644792',</v>
      </c>
      <c r="E2032" t="s">
        <v>1973</v>
      </c>
      <c r="F2032" t="s">
        <v>9483</v>
      </c>
      <c r="G2032" t="str">
        <f>CONCATENATE("'",Tabla6[[#This Row],[Public ID]],"',")</f>
        <v>'inv_BFyg3Br5cbGtTVHnHMP24w',</v>
      </c>
      <c r="H2032" t="s">
        <v>9</v>
      </c>
      <c r="I2032">
        <v>139</v>
      </c>
      <c r="J2032" s="39" t="s">
        <v>9484</v>
      </c>
      <c r="K2032" t="s">
        <v>24</v>
      </c>
      <c r="L2032" s="26">
        <v>45497.731666666667</v>
      </c>
      <c r="M2032" t="s">
        <v>3753</v>
      </c>
    </row>
    <row r="2033" spans="1:13">
      <c r="A2033" t="s">
        <v>19490</v>
      </c>
      <c r="B2033">
        <v>6950</v>
      </c>
      <c r="C2033" s="36">
        <v>241774663685</v>
      </c>
      <c r="D2033" t="str">
        <f t="shared" si="31"/>
        <v>'241774663685',</v>
      </c>
      <c r="E2033" t="s">
        <v>1973</v>
      </c>
      <c r="F2033" t="s">
        <v>9485</v>
      </c>
      <c r="G2033" t="str">
        <f>CONCATENATE("'",Tabla6[[#This Row],[Public ID]],"',")</f>
        <v>'inv_QTVXbXuDFxfYatGf9nzGQh',</v>
      </c>
      <c r="H2033" t="s">
        <v>9</v>
      </c>
      <c r="I2033">
        <v>233.15</v>
      </c>
      <c r="J2033" s="39" t="s">
        <v>9486</v>
      </c>
      <c r="K2033" t="s">
        <v>24</v>
      </c>
      <c r="L2033" s="26">
        <v>45496.582025462965</v>
      </c>
      <c r="M2033" t="s">
        <v>7677</v>
      </c>
    </row>
    <row r="2034" spans="1:13">
      <c r="A2034" t="s">
        <v>19490</v>
      </c>
      <c r="B2034">
        <v>6950</v>
      </c>
      <c r="C2034" s="36">
        <v>241785644294</v>
      </c>
      <c r="D2034" t="str">
        <f t="shared" si="31"/>
        <v>'241785644294',</v>
      </c>
      <c r="E2034" t="s">
        <v>1973</v>
      </c>
      <c r="F2034" t="s">
        <v>9487</v>
      </c>
      <c r="G2034" t="str">
        <f>CONCATENATE("'",Tabla6[[#This Row],[Public ID]],"',")</f>
        <v>'inv_Dt9zkgoB36R5HCj6AQTWN8',</v>
      </c>
      <c r="H2034" t="s">
        <v>9</v>
      </c>
      <c r="I2034">
        <v>140.81</v>
      </c>
      <c r="J2034" s="39" t="s">
        <v>9488</v>
      </c>
      <c r="K2034" t="s">
        <v>24</v>
      </c>
      <c r="L2034" s="26">
        <v>45496.620787037034</v>
      </c>
      <c r="M2034" t="s">
        <v>5824</v>
      </c>
    </row>
    <row r="2035" spans="1:13">
      <c r="A2035" t="s">
        <v>19490</v>
      </c>
      <c r="B2035">
        <v>6950</v>
      </c>
      <c r="C2035" s="36">
        <v>241785853984</v>
      </c>
      <c r="D2035" t="str">
        <f t="shared" si="31"/>
        <v>'241785853984',</v>
      </c>
      <c r="E2035" t="s">
        <v>1973</v>
      </c>
      <c r="F2035" t="s">
        <v>9489</v>
      </c>
      <c r="G2035" t="str">
        <f>CONCATENATE("'",Tabla6[[#This Row],[Public ID]],"',")</f>
        <v>'inv_GfPebaN4QtvVcX7bzKE3K2',</v>
      </c>
      <c r="H2035" t="s">
        <v>9</v>
      </c>
      <c r="I2035">
        <v>146</v>
      </c>
      <c r="J2035" s="39" t="s">
        <v>9490</v>
      </c>
      <c r="K2035" t="s">
        <v>24</v>
      </c>
      <c r="L2035" s="26">
        <v>45496.57603009259</v>
      </c>
      <c r="M2035" t="s">
        <v>3753</v>
      </c>
    </row>
    <row r="2036" spans="1:13">
      <c r="A2036" t="s">
        <v>19490</v>
      </c>
      <c r="B2036">
        <v>6950</v>
      </c>
      <c r="C2036" s="36">
        <v>241831683904</v>
      </c>
      <c r="D2036" t="str">
        <f t="shared" si="31"/>
        <v>'241831683904',</v>
      </c>
      <c r="E2036" t="s">
        <v>1973</v>
      </c>
      <c r="F2036" t="s">
        <v>9491</v>
      </c>
      <c r="G2036" t="str">
        <f>CONCATENATE("'",Tabla6[[#This Row],[Public ID]],"',")</f>
        <v>'inv_mgfZsMjhnBrXLGsAmj7Yiu',</v>
      </c>
      <c r="H2036" t="s">
        <v>9</v>
      </c>
      <c r="I2036">
        <v>30.4</v>
      </c>
      <c r="J2036" s="39" t="s">
        <v>9492</v>
      </c>
      <c r="K2036" t="s">
        <v>24</v>
      </c>
      <c r="L2036" s="26">
        <v>45496.607939814814</v>
      </c>
      <c r="M2036" t="s">
        <v>4486</v>
      </c>
    </row>
    <row r="2037" spans="1:13">
      <c r="A2037" t="s">
        <v>19490</v>
      </c>
      <c r="B2037">
        <v>6950</v>
      </c>
      <c r="C2037" s="36">
        <v>241864988709</v>
      </c>
      <c r="D2037" t="str">
        <f t="shared" si="31"/>
        <v>'241864988709',</v>
      </c>
      <c r="E2037" t="s">
        <v>1973</v>
      </c>
      <c r="F2037" t="s">
        <v>9493</v>
      </c>
      <c r="G2037" t="str">
        <f>CONCATENATE("'",Tabla6[[#This Row],[Public ID]],"',")</f>
        <v>'inv_3sBSEGYGGevq3TEKhStx5Y',</v>
      </c>
      <c r="H2037" t="s">
        <v>9</v>
      </c>
      <c r="I2037">
        <v>663.1</v>
      </c>
      <c r="J2037" s="39" t="s">
        <v>9494</v>
      </c>
      <c r="K2037" t="s">
        <v>24</v>
      </c>
      <c r="L2037" s="26">
        <v>45496.580312500002</v>
      </c>
      <c r="M2037" t="s">
        <v>6638</v>
      </c>
    </row>
    <row r="2038" spans="1:13">
      <c r="A2038" t="s">
        <v>19490</v>
      </c>
      <c r="B2038">
        <v>6950</v>
      </c>
      <c r="C2038" s="36">
        <v>242008248418</v>
      </c>
      <c r="D2038" t="str">
        <f t="shared" si="31"/>
        <v>'242008248418',</v>
      </c>
      <c r="E2038" t="s">
        <v>1923</v>
      </c>
      <c r="F2038" t="s">
        <v>9495</v>
      </c>
      <c r="G2038" t="str">
        <f>CONCATENATE("'",Tabla6[[#This Row],[Public ID]],"',")</f>
        <v>'inv_3UUF7y5JVuoVQpKg2T57ot',</v>
      </c>
      <c r="H2038" t="s">
        <v>9</v>
      </c>
      <c r="I2038">
        <v>249.19</v>
      </c>
      <c r="J2038" s="39" t="s">
        <v>9496</v>
      </c>
      <c r="K2038" t="s">
        <v>24</v>
      </c>
      <c r="L2038" s="26">
        <v>45496.58898148148</v>
      </c>
      <c r="M2038" t="s">
        <v>6140</v>
      </c>
    </row>
    <row r="2039" spans="1:13">
      <c r="A2039" t="s">
        <v>19490</v>
      </c>
      <c r="B2039">
        <v>6950</v>
      </c>
      <c r="C2039" s="36">
        <v>242052092083</v>
      </c>
      <c r="D2039" t="str">
        <f t="shared" si="31"/>
        <v>'242052092083',</v>
      </c>
      <c r="E2039" t="s">
        <v>850</v>
      </c>
      <c r="F2039" t="s">
        <v>9497</v>
      </c>
      <c r="G2039" t="str">
        <f>CONCATENATE("'",Tabla6[[#This Row],[Public ID]],"',")</f>
        <v>'inv_GsamqsbsT9ES3hQxK8ivmh',</v>
      </c>
      <c r="H2039" t="s">
        <v>9</v>
      </c>
      <c r="I2039">
        <v>100</v>
      </c>
      <c r="J2039" s="39" t="s">
        <v>9498</v>
      </c>
      <c r="K2039" t="s">
        <v>24</v>
      </c>
      <c r="L2039" s="26">
        <v>45495.889965277776</v>
      </c>
      <c r="M2039" t="s">
        <v>27</v>
      </c>
    </row>
    <row r="2040" spans="1:13">
      <c r="A2040" t="s">
        <v>19490</v>
      </c>
      <c r="B2040">
        <v>6950</v>
      </c>
      <c r="C2040" s="36">
        <v>242052276013</v>
      </c>
      <c r="D2040" t="str">
        <f t="shared" si="31"/>
        <v>'242052276013',</v>
      </c>
      <c r="E2040" t="s">
        <v>850</v>
      </c>
      <c r="F2040" t="s">
        <v>9499</v>
      </c>
      <c r="G2040" t="str">
        <f>CONCATENATE("'",Tabla6[[#This Row],[Public ID]],"',")</f>
        <v>'inv_is2e9YLiWJWJrm8LXh6Ldh',</v>
      </c>
      <c r="H2040" t="s">
        <v>9</v>
      </c>
      <c r="I2040">
        <v>5</v>
      </c>
      <c r="J2040" s="39" t="s">
        <v>9500</v>
      </c>
      <c r="K2040" t="s">
        <v>24</v>
      </c>
      <c r="L2040" s="26">
        <v>45496.588750000003</v>
      </c>
      <c r="M2040" t="s">
        <v>66</v>
      </c>
    </row>
    <row r="2041" spans="1:13">
      <c r="A2041" t="s">
        <v>19490</v>
      </c>
      <c r="B2041">
        <v>6950</v>
      </c>
      <c r="C2041" s="36">
        <v>242052276417</v>
      </c>
      <c r="D2041" t="str">
        <f t="shared" si="31"/>
        <v>'242052276417',</v>
      </c>
      <c r="E2041" t="s">
        <v>850</v>
      </c>
      <c r="F2041" t="s">
        <v>9501</v>
      </c>
      <c r="G2041" t="str">
        <f>CONCATENATE("'",Tabla6[[#This Row],[Public ID]],"',")</f>
        <v>'inv_aZDw3cMtoGjAceAzRgQkKj',</v>
      </c>
      <c r="H2041" t="s">
        <v>9</v>
      </c>
      <c r="I2041">
        <v>9.99</v>
      </c>
      <c r="J2041" s="39" t="s">
        <v>9502</v>
      </c>
      <c r="K2041" t="s">
        <v>24</v>
      </c>
      <c r="L2041" s="26">
        <v>45496.58053240741</v>
      </c>
      <c r="M2041" t="s">
        <v>66</v>
      </c>
    </row>
    <row r="2042" spans="1:13">
      <c r="A2042" t="s">
        <v>19490</v>
      </c>
      <c r="B2042">
        <v>6950</v>
      </c>
      <c r="C2042" s="36">
        <v>242052297401</v>
      </c>
      <c r="D2042" t="str">
        <f t="shared" si="31"/>
        <v>'242052297401',</v>
      </c>
      <c r="E2042" t="s">
        <v>850</v>
      </c>
      <c r="F2042" t="s">
        <v>9503</v>
      </c>
      <c r="G2042" t="str">
        <f>CONCATENATE("'",Tabla6[[#This Row],[Public ID]],"',")</f>
        <v>'inv_mwcTZhB4v6tm3heRg7fkZp',</v>
      </c>
      <c r="H2042" t="s">
        <v>9</v>
      </c>
      <c r="I2042">
        <v>182</v>
      </c>
      <c r="J2042" s="39" t="s">
        <v>9504</v>
      </c>
      <c r="K2042" t="s">
        <v>24</v>
      </c>
      <c r="L2042" s="26">
        <v>45496.578425925924</v>
      </c>
      <c r="M2042" t="s">
        <v>66</v>
      </c>
    </row>
    <row r="2043" spans="1:13">
      <c r="A2043" t="s">
        <v>19490</v>
      </c>
      <c r="B2043">
        <v>6950</v>
      </c>
      <c r="C2043" s="36">
        <v>242052306794</v>
      </c>
      <c r="D2043" t="str">
        <f t="shared" si="31"/>
        <v>'242052306794',</v>
      </c>
      <c r="E2043" t="s">
        <v>850</v>
      </c>
      <c r="F2043" t="s">
        <v>9505</v>
      </c>
      <c r="G2043" t="str">
        <f>CONCATENATE("'",Tabla6[[#This Row],[Public ID]],"',")</f>
        <v>'inv_UUUKFRYoMej9Cz8LFVdmst',</v>
      </c>
      <c r="H2043" t="s">
        <v>9</v>
      </c>
      <c r="I2043">
        <v>195</v>
      </c>
      <c r="J2043" s="39" t="s">
        <v>9506</v>
      </c>
      <c r="K2043" t="s">
        <v>24</v>
      </c>
      <c r="L2043" s="26">
        <v>45496.608703703707</v>
      </c>
      <c r="M2043" t="s">
        <v>66</v>
      </c>
    </row>
    <row r="2044" spans="1:13">
      <c r="A2044" t="s">
        <v>19490</v>
      </c>
      <c r="B2044">
        <v>6950</v>
      </c>
      <c r="C2044" s="36">
        <v>242052307279</v>
      </c>
      <c r="D2044" t="str">
        <f t="shared" si="31"/>
        <v>'242052307279',</v>
      </c>
      <c r="E2044" t="s">
        <v>850</v>
      </c>
      <c r="F2044" t="s">
        <v>9507</v>
      </c>
      <c r="G2044" t="str">
        <f>CONCATENATE("'",Tabla6[[#This Row],[Public ID]],"',")</f>
        <v>'inv_9NS6ZZZBHVyHyCEK6zg7vz',</v>
      </c>
      <c r="H2044" t="s">
        <v>9</v>
      </c>
      <c r="I2044">
        <v>36</v>
      </c>
      <c r="J2044" s="39" t="s">
        <v>9508</v>
      </c>
      <c r="K2044" t="s">
        <v>24</v>
      </c>
      <c r="L2044" s="26">
        <v>45496.589756944442</v>
      </c>
      <c r="M2044" t="s">
        <v>66</v>
      </c>
    </row>
    <row r="2045" spans="1:13">
      <c r="A2045" t="s">
        <v>19490</v>
      </c>
      <c r="B2045">
        <v>6950</v>
      </c>
      <c r="C2045" s="36">
        <v>242052319321</v>
      </c>
      <c r="D2045" t="str">
        <f t="shared" si="31"/>
        <v>'242052319321',</v>
      </c>
      <c r="E2045" t="s">
        <v>850</v>
      </c>
      <c r="F2045" t="s">
        <v>9509</v>
      </c>
      <c r="G2045" t="str">
        <f>CONCATENATE("'",Tabla6[[#This Row],[Public ID]],"',")</f>
        <v>'inv_ETjWFBhFzhYr7J4nMdBfXm',</v>
      </c>
      <c r="H2045" t="s">
        <v>9</v>
      </c>
      <c r="I2045">
        <v>75</v>
      </c>
      <c r="J2045" s="39" t="s">
        <v>9510</v>
      </c>
      <c r="K2045" t="s">
        <v>24</v>
      </c>
      <c r="L2045" s="26">
        <v>45496.570648148147</v>
      </c>
      <c r="M2045" t="s">
        <v>66</v>
      </c>
    </row>
    <row r="2046" spans="1:13">
      <c r="A2046" t="s">
        <v>19490</v>
      </c>
      <c r="B2046">
        <v>6950</v>
      </c>
      <c r="C2046" s="36">
        <v>242052323622</v>
      </c>
      <c r="D2046" t="str">
        <f t="shared" si="31"/>
        <v>'242052323622',</v>
      </c>
      <c r="E2046" t="s">
        <v>850</v>
      </c>
      <c r="F2046" t="s">
        <v>9511</v>
      </c>
      <c r="G2046" t="str">
        <f>CONCATENATE("'",Tabla6[[#This Row],[Public ID]],"',")</f>
        <v>'inv_59KKFHwUWr4xyn3FnVhRKh',</v>
      </c>
      <c r="H2046" t="s">
        <v>9</v>
      </c>
      <c r="I2046">
        <v>39</v>
      </c>
      <c r="J2046" s="39" t="s">
        <v>9512</v>
      </c>
      <c r="K2046" t="s">
        <v>24</v>
      </c>
      <c r="L2046" s="26">
        <v>45496.570347222223</v>
      </c>
      <c r="M2046" t="s">
        <v>66</v>
      </c>
    </row>
    <row r="2047" spans="1:13">
      <c r="A2047" t="s">
        <v>19490</v>
      </c>
      <c r="B2047">
        <v>6950</v>
      </c>
      <c r="C2047" s="36">
        <v>242052330842</v>
      </c>
      <c r="D2047" t="str">
        <f t="shared" si="31"/>
        <v>'242052330842',</v>
      </c>
      <c r="E2047" t="s">
        <v>850</v>
      </c>
      <c r="F2047" t="s">
        <v>9513</v>
      </c>
      <c r="G2047" t="str">
        <f>CONCATENATE("'",Tabla6[[#This Row],[Public ID]],"',")</f>
        <v>'inv_nN5N8XSM3DgbkzuRFrsWWX',</v>
      </c>
      <c r="H2047" t="s">
        <v>9</v>
      </c>
      <c r="I2047">
        <v>85</v>
      </c>
      <c r="J2047" s="39" t="s">
        <v>9514</v>
      </c>
      <c r="K2047" t="s">
        <v>24</v>
      </c>
      <c r="L2047" s="26">
        <v>45496.581145833334</v>
      </c>
      <c r="M2047" t="s">
        <v>98</v>
      </c>
    </row>
    <row r="2048" spans="1:13">
      <c r="A2048" t="s">
        <v>19490</v>
      </c>
      <c r="B2048">
        <v>6950</v>
      </c>
      <c r="C2048" s="36">
        <v>242052345125</v>
      </c>
      <c r="D2048" t="str">
        <f t="shared" si="31"/>
        <v>'242052345125',</v>
      </c>
      <c r="E2048" t="s">
        <v>850</v>
      </c>
      <c r="F2048" t="s">
        <v>9515</v>
      </c>
      <c r="G2048" t="str">
        <f>CONCATENATE("'",Tabla6[[#This Row],[Public ID]],"',")</f>
        <v>'inv_PztH7Rw4s7GiYqioSu53Mu',</v>
      </c>
      <c r="H2048" t="s">
        <v>9</v>
      </c>
      <c r="I2048">
        <v>5</v>
      </c>
      <c r="J2048" s="39" t="s">
        <v>9516</v>
      </c>
      <c r="K2048" t="s">
        <v>24</v>
      </c>
      <c r="L2048" s="26">
        <v>45496.596886574072</v>
      </c>
      <c r="M2048" t="s">
        <v>66</v>
      </c>
    </row>
    <row r="2049" spans="1:13">
      <c r="A2049" t="s">
        <v>19490</v>
      </c>
      <c r="B2049">
        <v>6950</v>
      </c>
      <c r="C2049" s="36">
        <v>242052345464</v>
      </c>
      <c r="D2049" t="str">
        <f t="shared" si="31"/>
        <v>'242052345464',</v>
      </c>
      <c r="E2049" t="s">
        <v>850</v>
      </c>
      <c r="F2049" t="s">
        <v>9517</v>
      </c>
      <c r="G2049" t="str">
        <f>CONCATENATE("'",Tabla6[[#This Row],[Public ID]],"',")</f>
        <v>'inv_D3ZCtqAfpCuWkdUGv5AMuN',</v>
      </c>
      <c r="H2049" t="s">
        <v>9</v>
      </c>
      <c r="I2049">
        <v>49.9</v>
      </c>
      <c r="J2049" s="39" t="s">
        <v>9518</v>
      </c>
      <c r="K2049" t="s">
        <v>24</v>
      </c>
      <c r="L2049" s="26">
        <v>45496.576770833337</v>
      </c>
      <c r="M2049" t="s">
        <v>66</v>
      </c>
    </row>
    <row r="2050" spans="1:13">
      <c r="A2050" t="s">
        <v>19490</v>
      </c>
      <c r="B2050">
        <v>6950</v>
      </c>
      <c r="C2050" s="36">
        <v>242052355908</v>
      </c>
      <c r="D2050" t="str">
        <f t="shared" ref="D2050:D2113" si="32">CONCATENATE("'",C2050,"',")</f>
        <v>'242052355908',</v>
      </c>
      <c r="E2050" t="s">
        <v>850</v>
      </c>
      <c r="F2050" t="s">
        <v>9519</v>
      </c>
      <c r="G2050" t="str">
        <f>CONCATENATE("'",Tabla6[[#This Row],[Public ID]],"',")</f>
        <v>'inv_gpKFj82b4VAkwYujR54JbY',</v>
      </c>
      <c r="H2050" t="s">
        <v>9</v>
      </c>
      <c r="I2050">
        <v>5</v>
      </c>
      <c r="J2050" s="39" t="s">
        <v>9520</v>
      </c>
      <c r="K2050" t="s">
        <v>24</v>
      </c>
      <c r="L2050" s="26">
        <v>45496.591967592591</v>
      </c>
      <c r="M2050" t="s">
        <v>66</v>
      </c>
    </row>
    <row r="2051" spans="1:13">
      <c r="A2051" t="s">
        <v>19490</v>
      </c>
      <c r="B2051">
        <v>6950</v>
      </c>
      <c r="C2051" s="36">
        <v>242052356544</v>
      </c>
      <c r="D2051" t="str">
        <f t="shared" si="32"/>
        <v>'242052356544',</v>
      </c>
      <c r="E2051" t="s">
        <v>850</v>
      </c>
      <c r="F2051" t="s">
        <v>9521</v>
      </c>
      <c r="G2051" t="str">
        <f>CONCATENATE("'",Tabla6[[#This Row],[Public ID]],"',")</f>
        <v>'inv_UyrZgK6wi5Ryf4CPphc5iw',</v>
      </c>
      <c r="H2051" t="s">
        <v>9</v>
      </c>
      <c r="I2051">
        <v>28</v>
      </c>
      <c r="J2051" s="39" t="s">
        <v>9522</v>
      </c>
      <c r="K2051" t="s">
        <v>24</v>
      </c>
      <c r="L2051" s="26">
        <v>45496.574166666665</v>
      </c>
      <c r="M2051" t="s">
        <v>66</v>
      </c>
    </row>
    <row r="2052" spans="1:13">
      <c r="A2052" t="s">
        <v>19490</v>
      </c>
      <c r="B2052">
        <v>6950</v>
      </c>
      <c r="C2052" s="36">
        <v>242052360541</v>
      </c>
      <c r="D2052" t="str">
        <f t="shared" si="32"/>
        <v>'242052360541',</v>
      </c>
      <c r="E2052" t="s">
        <v>850</v>
      </c>
      <c r="F2052" t="s">
        <v>9523</v>
      </c>
      <c r="G2052" t="str">
        <f>CONCATENATE("'",Tabla6[[#This Row],[Public ID]],"',")</f>
        <v>'inv_BGbme7ZnGXfkAjZn3Qteow',</v>
      </c>
      <c r="H2052" t="s">
        <v>9</v>
      </c>
      <c r="I2052">
        <v>25</v>
      </c>
      <c r="J2052" s="39" t="s">
        <v>9524</v>
      </c>
      <c r="K2052" t="s">
        <v>24</v>
      </c>
      <c r="L2052" s="26">
        <v>45496.574629629627</v>
      </c>
      <c r="M2052" t="s">
        <v>484</v>
      </c>
    </row>
    <row r="2053" spans="1:13">
      <c r="A2053" t="s">
        <v>19490</v>
      </c>
      <c r="B2053">
        <v>6950</v>
      </c>
      <c r="C2053" s="36">
        <v>242052360853</v>
      </c>
      <c r="D2053" t="str">
        <f t="shared" si="32"/>
        <v>'242052360853',</v>
      </c>
      <c r="E2053" t="s">
        <v>850</v>
      </c>
      <c r="F2053" t="s">
        <v>9525</v>
      </c>
      <c r="G2053" t="str">
        <f>CONCATENATE("'",Tabla6[[#This Row],[Public ID]],"',")</f>
        <v>'inv_5E9mrWHcfJAuLye29uwqxb',</v>
      </c>
      <c r="H2053" t="s">
        <v>9</v>
      </c>
      <c r="I2053">
        <v>9.99</v>
      </c>
      <c r="J2053" s="39" t="s">
        <v>9526</v>
      </c>
      <c r="K2053" t="s">
        <v>24</v>
      </c>
      <c r="L2053" s="26">
        <v>45496.572118055556</v>
      </c>
      <c r="M2053" t="s">
        <v>66</v>
      </c>
    </row>
    <row r="2054" spans="1:13">
      <c r="A2054" t="s">
        <v>19490</v>
      </c>
      <c r="B2054">
        <v>6950</v>
      </c>
      <c r="C2054" s="36">
        <v>242052362501</v>
      </c>
      <c r="D2054" t="str">
        <f t="shared" si="32"/>
        <v>'242052362501',</v>
      </c>
      <c r="E2054" t="s">
        <v>850</v>
      </c>
      <c r="F2054" t="s">
        <v>9527</v>
      </c>
      <c r="G2054" t="str">
        <f>CONCATENATE("'",Tabla6[[#This Row],[Public ID]],"',")</f>
        <v>'inv_cRwTsKbJH8NbtYnPFA9Bnh',</v>
      </c>
      <c r="H2054" t="s">
        <v>9</v>
      </c>
      <c r="I2054">
        <v>20</v>
      </c>
      <c r="J2054" s="39" t="s">
        <v>9528</v>
      </c>
      <c r="K2054" t="s">
        <v>24</v>
      </c>
      <c r="L2054" s="26">
        <v>45496.568206018521</v>
      </c>
      <c r="M2054" t="s">
        <v>484</v>
      </c>
    </row>
    <row r="2055" spans="1:13">
      <c r="A2055" t="s">
        <v>19490</v>
      </c>
      <c r="B2055">
        <v>6950</v>
      </c>
      <c r="C2055" s="36">
        <v>242052362671</v>
      </c>
      <c r="D2055" t="str">
        <f t="shared" si="32"/>
        <v>'242052362671',</v>
      </c>
      <c r="E2055" t="s">
        <v>850</v>
      </c>
      <c r="F2055" t="s">
        <v>9529</v>
      </c>
      <c r="G2055" t="str">
        <f>CONCATENATE("'",Tabla6[[#This Row],[Public ID]],"',")</f>
        <v>'inv_L9NTjeXc94Lj4PJfnmaeWU',</v>
      </c>
      <c r="H2055" t="s">
        <v>9</v>
      </c>
      <c r="I2055">
        <v>200</v>
      </c>
      <c r="J2055" s="39" t="s">
        <v>9530</v>
      </c>
      <c r="K2055" t="s">
        <v>24</v>
      </c>
      <c r="L2055" s="26">
        <v>45496.571782407409</v>
      </c>
      <c r="M2055" t="s">
        <v>368</v>
      </c>
    </row>
    <row r="2056" spans="1:13">
      <c r="A2056" t="s">
        <v>19490</v>
      </c>
      <c r="B2056">
        <v>6950</v>
      </c>
      <c r="C2056" s="36">
        <v>242052363483</v>
      </c>
      <c r="D2056" t="str">
        <f t="shared" si="32"/>
        <v>'242052363483',</v>
      </c>
      <c r="E2056" t="s">
        <v>850</v>
      </c>
      <c r="F2056" t="s">
        <v>9531</v>
      </c>
      <c r="G2056" t="str">
        <f>CONCATENATE("'",Tabla6[[#This Row],[Public ID]],"',")</f>
        <v>'inv_DC3wuKJsJvyfuLn9nvkHLR',</v>
      </c>
      <c r="H2056" t="s">
        <v>9</v>
      </c>
      <c r="I2056">
        <v>30</v>
      </c>
      <c r="J2056" s="39" t="s">
        <v>9532</v>
      </c>
      <c r="K2056" t="s">
        <v>24</v>
      </c>
      <c r="L2056" s="26">
        <v>45496.568692129629</v>
      </c>
      <c r="M2056" t="s">
        <v>30</v>
      </c>
    </row>
    <row r="2057" spans="1:13">
      <c r="A2057" t="s">
        <v>19490</v>
      </c>
      <c r="B2057">
        <v>6950</v>
      </c>
      <c r="C2057" s="36">
        <v>242052363925</v>
      </c>
      <c r="D2057" t="str">
        <f t="shared" si="32"/>
        <v>'242052363925',</v>
      </c>
      <c r="E2057" t="s">
        <v>850</v>
      </c>
      <c r="F2057" t="s">
        <v>9533</v>
      </c>
      <c r="G2057" t="str">
        <f>CONCATENATE("'",Tabla6[[#This Row],[Public ID]],"',")</f>
        <v>'inv_oBtJjMdyLrXu455sN4cET2',</v>
      </c>
      <c r="H2057" t="s">
        <v>9</v>
      </c>
      <c r="I2057">
        <v>45</v>
      </c>
      <c r="J2057" s="39" t="s">
        <v>9534</v>
      </c>
      <c r="K2057" t="s">
        <v>24</v>
      </c>
      <c r="L2057" s="26">
        <v>45496.567962962959</v>
      </c>
      <c r="M2057" t="s">
        <v>30</v>
      </c>
    </row>
    <row r="2058" spans="1:13">
      <c r="A2058" t="s">
        <v>19490</v>
      </c>
      <c r="B2058">
        <v>6950</v>
      </c>
      <c r="C2058" s="36">
        <v>242052364296</v>
      </c>
      <c r="D2058" t="str">
        <f t="shared" si="32"/>
        <v>'242052364296',</v>
      </c>
      <c r="E2058" t="s">
        <v>850</v>
      </c>
      <c r="F2058" t="s">
        <v>9535</v>
      </c>
      <c r="G2058" t="str">
        <f>CONCATENATE("'",Tabla6[[#This Row],[Public ID]],"',")</f>
        <v>'inv_dwLADphdvUGjfehPV424Kj',</v>
      </c>
      <c r="H2058" t="s">
        <v>9</v>
      </c>
      <c r="I2058">
        <v>9.99</v>
      </c>
      <c r="J2058" s="39" t="s">
        <v>9536</v>
      </c>
      <c r="K2058" t="s">
        <v>24</v>
      </c>
      <c r="L2058" s="26">
        <v>45496.568715277775</v>
      </c>
      <c r="M2058" t="s">
        <v>66</v>
      </c>
    </row>
    <row r="2059" spans="1:13">
      <c r="A2059" t="s">
        <v>19490</v>
      </c>
      <c r="B2059">
        <v>6950</v>
      </c>
      <c r="C2059" s="36">
        <v>242052364561</v>
      </c>
      <c r="D2059" t="str">
        <f t="shared" si="32"/>
        <v>'242052364561',</v>
      </c>
      <c r="E2059" t="s">
        <v>850</v>
      </c>
      <c r="F2059" t="s">
        <v>9537</v>
      </c>
      <c r="G2059" t="str">
        <f>CONCATENATE("'",Tabla6[[#This Row],[Public ID]],"',")</f>
        <v>'inv_8ExtSJ4RituyKqz7CTUY6e',</v>
      </c>
      <c r="H2059" t="s">
        <v>9</v>
      </c>
      <c r="I2059">
        <v>20</v>
      </c>
      <c r="J2059" s="39" t="s">
        <v>9538</v>
      </c>
      <c r="K2059" t="s">
        <v>24</v>
      </c>
      <c r="L2059" s="26">
        <v>45496.568055555559</v>
      </c>
      <c r="M2059" t="s">
        <v>30</v>
      </c>
    </row>
    <row r="2060" spans="1:13">
      <c r="A2060" t="s">
        <v>19490</v>
      </c>
      <c r="B2060">
        <v>6950</v>
      </c>
      <c r="C2060" s="36">
        <v>242052364845</v>
      </c>
      <c r="D2060" t="str">
        <f t="shared" si="32"/>
        <v>'242052364845',</v>
      </c>
      <c r="E2060" t="s">
        <v>850</v>
      </c>
      <c r="F2060" t="s">
        <v>9539</v>
      </c>
      <c r="G2060" t="str">
        <f>CONCATENATE("'",Tabla6[[#This Row],[Public ID]],"',")</f>
        <v>'inv_SbkQWcjMV4zTaYjeWurW3J',</v>
      </c>
      <c r="H2060" t="s">
        <v>9</v>
      </c>
      <c r="I2060">
        <v>20</v>
      </c>
      <c r="J2060" s="39" t="s">
        <v>9540</v>
      </c>
      <c r="K2060" t="s">
        <v>24</v>
      </c>
      <c r="L2060" s="26">
        <v>45496.569189814814</v>
      </c>
      <c r="M2060" t="s">
        <v>30</v>
      </c>
    </row>
    <row r="2061" spans="1:13">
      <c r="A2061" t="s">
        <v>19490</v>
      </c>
      <c r="B2061">
        <v>6950</v>
      </c>
      <c r="C2061" s="36">
        <v>242052365641</v>
      </c>
      <c r="D2061" t="str">
        <f t="shared" si="32"/>
        <v>'242052365641',</v>
      </c>
      <c r="E2061" t="s">
        <v>850</v>
      </c>
      <c r="F2061" t="s">
        <v>9541</v>
      </c>
      <c r="G2061" t="str">
        <f>CONCATENATE("'",Tabla6[[#This Row],[Public ID]],"',")</f>
        <v>'inv_MQCHbdJp7szDtxSkqAMY6V',</v>
      </c>
      <c r="H2061" t="s">
        <v>9</v>
      </c>
      <c r="I2061">
        <v>500</v>
      </c>
      <c r="J2061" s="39" t="s">
        <v>9542</v>
      </c>
      <c r="K2061" t="s">
        <v>24</v>
      </c>
      <c r="L2061" s="26">
        <v>45496.570370370369</v>
      </c>
      <c r="M2061" t="s">
        <v>48</v>
      </c>
    </row>
    <row r="2062" spans="1:13">
      <c r="A2062" t="s">
        <v>19490</v>
      </c>
      <c r="B2062">
        <v>6950</v>
      </c>
      <c r="C2062" s="36">
        <v>242052365882</v>
      </c>
      <c r="D2062" t="str">
        <f t="shared" si="32"/>
        <v>'242052365882',</v>
      </c>
      <c r="E2062" t="s">
        <v>850</v>
      </c>
      <c r="F2062" t="s">
        <v>9543</v>
      </c>
      <c r="G2062" t="str">
        <f>CONCATENATE("'",Tabla6[[#This Row],[Public ID]],"',")</f>
        <v>'inv_RwQsXyC8Vn73hhH98SiGKk',</v>
      </c>
      <c r="H2062" t="s">
        <v>9</v>
      </c>
      <c r="I2062">
        <v>3.76</v>
      </c>
      <c r="J2062" s="39" t="s">
        <v>9544</v>
      </c>
      <c r="K2062" t="s">
        <v>24</v>
      </c>
      <c r="L2062" s="26">
        <v>45496.570706018516</v>
      </c>
      <c r="M2062" t="s">
        <v>484</v>
      </c>
    </row>
    <row r="2063" spans="1:13">
      <c r="A2063" t="s">
        <v>19490</v>
      </c>
      <c r="B2063">
        <v>6950</v>
      </c>
      <c r="C2063" s="36">
        <v>242052366714</v>
      </c>
      <c r="D2063" t="str">
        <f t="shared" si="32"/>
        <v>'242052366714',</v>
      </c>
      <c r="E2063" t="s">
        <v>850</v>
      </c>
      <c r="F2063" t="s">
        <v>9545</v>
      </c>
      <c r="G2063" t="str">
        <f>CONCATENATE("'",Tabla6[[#This Row],[Public ID]],"',")</f>
        <v>'inv_WYiynMbPSJVjdg3RMHxajW',</v>
      </c>
      <c r="H2063" t="s">
        <v>9</v>
      </c>
      <c r="I2063">
        <v>25</v>
      </c>
      <c r="J2063" s="39" t="s">
        <v>9546</v>
      </c>
      <c r="K2063" t="s">
        <v>24</v>
      </c>
      <c r="L2063" s="26">
        <v>45496.587222222224</v>
      </c>
      <c r="M2063" t="s">
        <v>484</v>
      </c>
    </row>
    <row r="2064" spans="1:13">
      <c r="A2064" t="s">
        <v>19490</v>
      </c>
      <c r="B2064">
        <v>6950</v>
      </c>
      <c r="C2064" s="36">
        <v>242052367369</v>
      </c>
      <c r="D2064" t="str">
        <f t="shared" si="32"/>
        <v>'242052367369',</v>
      </c>
      <c r="E2064" t="s">
        <v>850</v>
      </c>
      <c r="F2064" t="s">
        <v>9547</v>
      </c>
      <c r="G2064" t="str">
        <f>CONCATENATE("'",Tabla6[[#This Row],[Public ID]],"',")</f>
        <v>'inv_MDkytPBBfz4RKdHcfGwS5D',</v>
      </c>
      <c r="H2064" t="s">
        <v>9</v>
      </c>
      <c r="I2064">
        <v>70</v>
      </c>
      <c r="J2064" s="39" t="s">
        <v>9548</v>
      </c>
      <c r="K2064" t="s">
        <v>24</v>
      </c>
      <c r="L2064" s="26">
        <v>45496.573321759257</v>
      </c>
      <c r="M2064" t="s">
        <v>484</v>
      </c>
    </row>
    <row r="2065" spans="1:13">
      <c r="A2065" t="s">
        <v>19490</v>
      </c>
      <c r="B2065">
        <v>6950</v>
      </c>
      <c r="C2065" s="36">
        <v>242052367411</v>
      </c>
      <c r="D2065" t="str">
        <f t="shared" si="32"/>
        <v>'242052367411',</v>
      </c>
      <c r="E2065" t="s">
        <v>850</v>
      </c>
      <c r="F2065" t="s">
        <v>9549</v>
      </c>
      <c r="G2065" t="str">
        <f>CONCATENATE("'",Tabla6[[#This Row],[Public ID]],"',")</f>
        <v>'inv_NPS7SH2kXMmRULebNxM4c6',</v>
      </c>
      <c r="H2065" t="s">
        <v>9</v>
      </c>
      <c r="I2065">
        <v>16</v>
      </c>
      <c r="J2065" s="39" t="s">
        <v>9550</v>
      </c>
      <c r="K2065" t="s">
        <v>24</v>
      </c>
      <c r="L2065" s="26">
        <v>45496.573657407411</v>
      </c>
      <c r="M2065" t="s">
        <v>66</v>
      </c>
    </row>
    <row r="2066" spans="1:13">
      <c r="A2066" t="s">
        <v>19490</v>
      </c>
      <c r="B2066">
        <v>6950</v>
      </c>
      <c r="C2066" s="36">
        <v>242052368467</v>
      </c>
      <c r="D2066" t="str">
        <f t="shared" si="32"/>
        <v>'242052368467',</v>
      </c>
      <c r="E2066" t="s">
        <v>850</v>
      </c>
      <c r="F2066" t="s">
        <v>9551</v>
      </c>
      <c r="G2066" t="str">
        <f>CONCATENATE("'",Tabla6[[#This Row],[Public ID]],"',")</f>
        <v>'inv_ezkPBNvrJjcQSAfmAiedfG',</v>
      </c>
      <c r="H2066" t="s">
        <v>9</v>
      </c>
      <c r="I2066">
        <v>60</v>
      </c>
      <c r="J2066" s="39" t="s">
        <v>9552</v>
      </c>
      <c r="K2066" t="s">
        <v>24</v>
      </c>
      <c r="L2066" s="26">
        <v>45496.574074074073</v>
      </c>
      <c r="M2066" t="s">
        <v>484</v>
      </c>
    </row>
    <row r="2067" spans="1:13">
      <c r="A2067" t="s">
        <v>19490</v>
      </c>
      <c r="B2067">
        <v>6950</v>
      </c>
      <c r="C2067" s="36">
        <v>242052368499</v>
      </c>
      <c r="D2067" t="str">
        <f t="shared" si="32"/>
        <v>'242052368499',</v>
      </c>
      <c r="E2067" t="s">
        <v>850</v>
      </c>
      <c r="F2067" t="s">
        <v>9553</v>
      </c>
      <c r="G2067" t="str">
        <f>CONCATENATE("'",Tabla6[[#This Row],[Public ID]],"',")</f>
        <v>'inv_PrZuGbUkUpn7dpEqSYMRuM',</v>
      </c>
      <c r="H2067" t="s">
        <v>9</v>
      </c>
      <c r="I2067">
        <v>501</v>
      </c>
      <c r="J2067" s="39" t="s">
        <v>9554</v>
      </c>
      <c r="K2067" t="s">
        <v>24</v>
      </c>
      <c r="L2067" s="26">
        <v>45496.574432870373</v>
      </c>
      <c r="M2067" t="s">
        <v>66</v>
      </c>
    </row>
    <row r="2068" spans="1:13">
      <c r="A2068" t="s">
        <v>19490</v>
      </c>
      <c r="B2068">
        <v>6950</v>
      </c>
      <c r="C2068" s="36">
        <v>242052368611</v>
      </c>
      <c r="D2068" t="str">
        <f t="shared" si="32"/>
        <v>'242052368611',</v>
      </c>
      <c r="E2068" t="s">
        <v>850</v>
      </c>
      <c r="F2068" t="s">
        <v>9555</v>
      </c>
      <c r="G2068" t="str">
        <f>CONCATENATE("'",Tabla6[[#This Row],[Public ID]],"',")</f>
        <v>'inv_EUwvAQLDfXfBPYCyFqqZzM',</v>
      </c>
      <c r="H2068" t="s">
        <v>9</v>
      </c>
      <c r="I2068">
        <v>50</v>
      </c>
      <c r="J2068" s="39" t="s">
        <v>9556</v>
      </c>
      <c r="K2068" t="s">
        <v>24</v>
      </c>
      <c r="L2068" s="26">
        <v>45496.583275462966</v>
      </c>
      <c r="M2068" t="s">
        <v>30</v>
      </c>
    </row>
    <row r="2069" spans="1:13">
      <c r="A2069" t="s">
        <v>19490</v>
      </c>
      <c r="B2069">
        <v>6950</v>
      </c>
      <c r="C2069" s="36">
        <v>242052368719</v>
      </c>
      <c r="D2069" t="str">
        <f t="shared" si="32"/>
        <v>'242052368719',</v>
      </c>
      <c r="E2069" t="s">
        <v>850</v>
      </c>
      <c r="F2069" t="s">
        <v>9557</v>
      </c>
      <c r="G2069" t="str">
        <f>CONCATENATE("'",Tabla6[[#This Row],[Public ID]],"',")</f>
        <v>'inv_Nw8Ac935zNUTtSoPcr7mGA',</v>
      </c>
      <c r="H2069" t="s">
        <v>9</v>
      </c>
      <c r="I2069">
        <v>30</v>
      </c>
      <c r="J2069" s="39" t="s">
        <v>9558</v>
      </c>
      <c r="K2069" t="s">
        <v>24</v>
      </c>
      <c r="L2069" s="26">
        <v>45496.575706018521</v>
      </c>
      <c r="M2069" t="s">
        <v>96</v>
      </c>
    </row>
    <row r="2070" spans="1:13">
      <c r="A2070" t="s">
        <v>19490</v>
      </c>
      <c r="B2070">
        <v>6950</v>
      </c>
      <c r="C2070" s="36">
        <v>242052368721</v>
      </c>
      <c r="D2070" t="str">
        <f t="shared" si="32"/>
        <v>'242052368721',</v>
      </c>
      <c r="E2070" t="s">
        <v>850</v>
      </c>
      <c r="F2070" t="s">
        <v>9559</v>
      </c>
      <c r="G2070" t="str">
        <f>CONCATENATE("'",Tabla6[[#This Row],[Public ID]],"',")</f>
        <v>'inv_3qEd4hvVARonunoUTrpKa5',</v>
      </c>
      <c r="H2070" t="s">
        <v>9</v>
      </c>
      <c r="I2070">
        <v>49.9</v>
      </c>
      <c r="J2070" s="39" t="s">
        <v>9560</v>
      </c>
      <c r="K2070" t="s">
        <v>24</v>
      </c>
      <c r="L2070" s="26">
        <v>45496.578414351854</v>
      </c>
      <c r="M2070" t="s">
        <v>66</v>
      </c>
    </row>
    <row r="2071" spans="1:13">
      <c r="A2071" t="s">
        <v>19490</v>
      </c>
      <c r="B2071">
        <v>6950</v>
      </c>
      <c r="C2071" s="36">
        <v>242052368794</v>
      </c>
      <c r="D2071" t="str">
        <f t="shared" si="32"/>
        <v>'242052368794',</v>
      </c>
      <c r="E2071" t="s">
        <v>850</v>
      </c>
      <c r="F2071" t="s">
        <v>9561</v>
      </c>
      <c r="G2071" t="str">
        <f>CONCATENATE("'",Tabla6[[#This Row],[Public ID]],"',")</f>
        <v>'inv_MbS5YSHhtTtJtoDqCComSZ',</v>
      </c>
      <c r="H2071" t="s">
        <v>9</v>
      </c>
      <c r="I2071">
        <v>50</v>
      </c>
      <c r="J2071" s="39" t="s">
        <v>9562</v>
      </c>
      <c r="K2071" t="s">
        <v>24</v>
      </c>
      <c r="L2071" s="26">
        <v>45496.574305555558</v>
      </c>
      <c r="M2071" t="s">
        <v>30</v>
      </c>
    </row>
    <row r="2072" spans="1:13">
      <c r="A2072" t="s">
        <v>19490</v>
      </c>
      <c r="B2072">
        <v>6950</v>
      </c>
      <c r="C2072" s="36">
        <v>242052368908</v>
      </c>
      <c r="D2072" t="str">
        <f t="shared" si="32"/>
        <v>'242052368908',</v>
      </c>
      <c r="E2072" t="s">
        <v>850</v>
      </c>
      <c r="F2072" t="s">
        <v>9563</v>
      </c>
      <c r="G2072" t="str">
        <f>CONCATENATE("'",Tabla6[[#This Row],[Public ID]],"',")</f>
        <v>'inv_iwRtcCFpCEu44CJeZPoNyb',</v>
      </c>
      <c r="H2072" t="s">
        <v>9</v>
      </c>
      <c r="I2072">
        <v>760</v>
      </c>
      <c r="J2072" s="39" t="s">
        <v>9564</v>
      </c>
      <c r="K2072" t="s">
        <v>24</v>
      </c>
      <c r="L2072" s="26">
        <v>45496.575416666667</v>
      </c>
      <c r="M2072" t="s">
        <v>66</v>
      </c>
    </row>
    <row r="2073" spans="1:13">
      <c r="A2073" t="s">
        <v>19490</v>
      </c>
      <c r="B2073">
        <v>6950</v>
      </c>
      <c r="C2073" s="36">
        <v>242052369091</v>
      </c>
      <c r="D2073" t="str">
        <f t="shared" si="32"/>
        <v>'242052369091',</v>
      </c>
      <c r="E2073" t="s">
        <v>850</v>
      </c>
      <c r="F2073" t="s">
        <v>9565</v>
      </c>
      <c r="G2073" t="str">
        <f>CONCATENATE("'",Tabla6[[#This Row],[Public ID]],"',")</f>
        <v>'inv_6fpLSjefQQuQ2qAVGktH5C',</v>
      </c>
      <c r="H2073" t="s">
        <v>9</v>
      </c>
      <c r="I2073">
        <v>409</v>
      </c>
      <c r="J2073" s="39" t="s">
        <v>9566</v>
      </c>
      <c r="K2073" t="s">
        <v>24</v>
      </c>
      <c r="L2073" s="26">
        <v>45496.58021990741</v>
      </c>
      <c r="M2073" t="s">
        <v>58</v>
      </c>
    </row>
    <row r="2074" spans="1:13">
      <c r="A2074" t="s">
        <v>19490</v>
      </c>
      <c r="B2074">
        <v>6950</v>
      </c>
      <c r="C2074" s="36">
        <v>242052369223</v>
      </c>
      <c r="D2074" t="str">
        <f t="shared" si="32"/>
        <v>'242052369223',</v>
      </c>
      <c r="E2074" t="s">
        <v>850</v>
      </c>
      <c r="F2074" t="s">
        <v>9567</v>
      </c>
      <c r="G2074" t="str">
        <f>CONCATENATE("'",Tabla6[[#This Row],[Public ID]],"',")</f>
        <v>'inv_AkuvjyQvoNtpkBZs4ArS8a',</v>
      </c>
      <c r="H2074" t="s">
        <v>9</v>
      </c>
      <c r="I2074">
        <v>50</v>
      </c>
      <c r="J2074" s="39" t="s">
        <v>9568</v>
      </c>
      <c r="K2074" t="s">
        <v>24</v>
      </c>
      <c r="L2074" s="26">
        <v>45496.578067129631</v>
      </c>
      <c r="M2074" t="s">
        <v>27</v>
      </c>
    </row>
    <row r="2075" spans="1:13">
      <c r="A2075" t="s">
        <v>19490</v>
      </c>
      <c r="B2075">
        <v>6950</v>
      </c>
      <c r="C2075" s="36">
        <v>242052370419</v>
      </c>
      <c r="D2075" t="str">
        <f t="shared" si="32"/>
        <v>'242052370419',</v>
      </c>
      <c r="E2075" t="s">
        <v>850</v>
      </c>
      <c r="F2075" t="s">
        <v>9569</v>
      </c>
      <c r="G2075" t="str">
        <f>CONCATENATE("'",Tabla6[[#This Row],[Public ID]],"',")</f>
        <v>'inv_AU2Vs5jvnwWjNqL4dcWgs7',</v>
      </c>
      <c r="H2075" t="s">
        <v>9</v>
      </c>
      <c r="I2075">
        <v>30</v>
      </c>
      <c r="J2075" s="39" t="s">
        <v>9570</v>
      </c>
      <c r="K2075" t="s">
        <v>24</v>
      </c>
      <c r="L2075" s="26">
        <v>45496.581400462965</v>
      </c>
      <c r="M2075" t="s">
        <v>30</v>
      </c>
    </row>
    <row r="2076" spans="1:13">
      <c r="A2076" t="s">
        <v>19490</v>
      </c>
      <c r="B2076">
        <v>6950</v>
      </c>
      <c r="C2076" s="36">
        <v>242052371138</v>
      </c>
      <c r="D2076" t="str">
        <f t="shared" si="32"/>
        <v>'242052371138',</v>
      </c>
      <c r="E2076" t="s">
        <v>850</v>
      </c>
      <c r="F2076" t="s">
        <v>9571</v>
      </c>
      <c r="G2076" t="str">
        <f>CONCATENATE("'",Tabla6[[#This Row],[Public ID]],"',")</f>
        <v>'inv_ZuCzKgzGxxhSZRYo4GgAA5',</v>
      </c>
      <c r="H2076" t="s">
        <v>9</v>
      </c>
      <c r="I2076">
        <v>24</v>
      </c>
      <c r="J2076" s="39" t="s">
        <v>9572</v>
      </c>
      <c r="K2076" t="s">
        <v>24</v>
      </c>
      <c r="L2076" s="26">
        <v>45496.58384259259</v>
      </c>
      <c r="M2076" t="s">
        <v>30</v>
      </c>
    </row>
    <row r="2077" spans="1:13">
      <c r="A2077" t="s">
        <v>19490</v>
      </c>
      <c r="B2077">
        <v>6950</v>
      </c>
      <c r="C2077" s="36">
        <v>242052371602</v>
      </c>
      <c r="D2077" t="str">
        <f t="shared" si="32"/>
        <v>'242052371602',</v>
      </c>
      <c r="E2077" t="s">
        <v>850</v>
      </c>
      <c r="F2077" t="s">
        <v>9573</v>
      </c>
      <c r="G2077" t="str">
        <f>CONCATENATE("'",Tabla6[[#This Row],[Public ID]],"',")</f>
        <v>'inv_R9TY82JWdUwMGAT42UQZGV',</v>
      </c>
      <c r="H2077" t="s">
        <v>9</v>
      </c>
      <c r="I2077">
        <v>5</v>
      </c>
      <c r="J2077" s="39" t="s">
        <v>9574</v>
      </c>
      <c r="K2077" t="s">
        <v>24</v>
      </c>
      <c r="L2077" s="26">
        <v>45496.585289351853</v>
      </c>
      <c r="M2077" t="s">
        <v>66</v>
      </c>
    </row>
    <row r="2078" spans="1:13">
      <c r="A2078" t="s">
        <v>19490</v>
      </c>
      <c r="B2078">
        <v>6950</v>
      </c>
      <c r="C2078" s="36">
        <v>242052372724</v>
      </c>
      <c r="D2078" t="str">
        <f t="shared" si="32"/>
        <v>'242052372724',</v>
      </c>
      <c r="E2078" t="s">
        <v>850</v>
      </c>
      <c r="F2078" t="s">
        <v>9575</v>
      </c>
      <c r="G2078" t="str">
        <f>CONCATENATE("'",Tabla6[[#This Row],[Public ID]],"',")</f>
        <v>'inv_DEpMbdR6CN3yENYnKaKbJ6',</v>
      </c>
      <c r="H2078" t="s">
        <v>9</v>
      </c>
      <c r="I2078">
        <v>412</v>
      </c>
      <c r="J2078" s="39" t="s">
        <v>9576</v>
      </c>
      <c r="K2078" t="s">
        <v>24</v>
      </c>
      <c r="L2078" s="26">
        <v>45496.587638888886</v>
      </c>
      <c r="M2078" t="s">
        <v>66</v>
      </c>
    </row>
    <row r="2079" spans="1:13">
      <c r="A2079" t="s">
        <v>19490</v>
      </c>
      <c r="B2079">
        <v>6950</v>
      </c>
      <c r="C2079" s="36">
        <v>242052372959</v>
      </c>
      <c r="D2079" t="str">
        <f t="shared" si="32"/>
        <v>'242052372959',</v>
      </c>
      <c r="E2079" t="s">
        <v>1923</v>
      </c>
      <c r="F2079" t="s">
        <v>9577</v>
      </c>
      <c r="G2079" t="str">
        <f>CONCATENATE("'",Tabla6[[#This Row],[Public ID]],"',")</f>
        <v>'inv_JxNNvaM4p7EkeTgkz69QXs',</v>
      </c>
      <c r="H2079" t="s">
        <v>9</v>
      </c>
      <c r="I2079">
        <v>20</v>
      </c>
      <c r="J2079" s="39" t="s">
        <v>9578</v>
      </c>
      <c r="K2079" t="s">
        <v>24</v>
      </c>
      <c r="L2079" s="26">
        <v>45496.588171296295</v>
      </c>
      <c r="M2079" t="s">
        <v>136</v>
      </c>
    </row>
    <row r="2080" spans="1:13">
      <c r="A2080" t="s">
        <v>19490</v>
      </c>
      <c r="B2080">
        <v>6950</v>
      </c>
      <c r="C2080" s="36">
        <v>242052374318</v>
      </c>
      <c r="D2080" t="str">
        <f t="shared" si="32"/>
        <v>'242052374318',</v>
      </c>
      <c r="E2080" t="s">
        <v>850</v>
      </c>
      <c r="F2080" t="s">
        <v>9579</v>
      </c>
      <c r="G2080" t="str">
        <f>CONCATENATE("'",Tabla6[[#This Row],[Public ID]],"',")</f>
        <v>'inv_Waqx2Ezzb6vMdZLdW8om7P',</v>
      </c>
      <c r="H2080" t="s">
        <v>9</v>
      </c>
      <c r="I2080">
        <v>20</v>
      </c>
      <c r="J2080" s="39" t="s">
        <v>9580</v>
      </c>
      <c r="K2080" t="s">
        <v>24</v>
      </c>
      <c r="L2080" s="26">
        <v>45496.588090277779</v>
      </c>
      <c r="M2080" t="s">
        <v>30</v>
      </c>
    </row>
    <row r="2081" spans="1:13">
      <c r="A2081" t="s">
        <v>19490</v>
      </c>
      <c r="B2081">
        <v>6950</v>
      </c>
      <c r="C2081" s="36">
        <v>242052375114</v>
      </c>
      <c r="D2081" t="str">
        <f t="shared" si="32"/>
        <v>'242052375114',</v>
      </c>
      <c r="E2081" t="s">
        <v>850</v>
      </c>
      <c r="F2081" t="s">
        <v>9581</v>
      </c>
      <c r="G2081" t="str">
        <f>CONCATENATE("'",Tabla6[[#This Row],[Public ID]],"',")</f>
        <v>'inv_db3AsKaeGdPVsxaLD6nDnP',</v>
      </c>
      <c r="H2081" t="s">
        <v>9</v>
      </c>
      <c r="I2081">
        <v>100</v>
      </c>
      <c r="J2081" s="39" t="s">
        <v>9582</v>
      </c>
      <c r="K2081" t="s">
        <v>24</v>
      </c>
      <c r="L2081" s="26">
        <v>45496.58861111111</v>
      </c>
      <c r="M2081" t="s">
        <v>98</v>
      </c>
    </row>
    <row r="2082" spans="1:13">
      <c r="A2082" t="s">
        <v>19490</v>
      </c>
      <c r="B2082">
        <v>6950</v>
      </c>
      <c r="C2082" s="36">
        <v>242052375199</v>
      </c>
      <c r="D2082" t="str">
        <f t="shared" si="32"/>
        <v>'242052375199',</v>
      </c>
      <c r="E2082" t="s">
        <v>850</v>
      </c>
      <c r="F2082" t="s">
        <v>9583</v>
      </c>
      <c r="G2082" t="str">
        <f>CONCATENATE("'",Tabla6[[#This Row],[Public ID]],"',")</f>
        <v>'inv_cP57mCUwQS5ypFFGryrpQ9',</v>
      </c>
      <c r="H2082" t="s">
        <v>9</v>
      </c>
      <c r="I2082">
        <v>1000</v>
      </c>
      <c r="J2082" s="39" t="s">
        <v>9584</v>
      </c>
      <c r="K2082" t="s">
        <v>24</v>
      </c>
      <c r="L2082" s="26">
        <v>45496.59447916667</v>
      </c>
      <c r="M2082" t="s">
        <v>27</v>
      </c>
    </row>
    <row r="2083" spans="1:13">
      <c r="A2083" t="s">
        <v>19490</v>
      </c>
      <c r="B2083">
        <v>6950</v>
      </c>
      <c r="C2083" s="36">
        <v>242052376316</v>
      </c>
      <c r="D2083" t="str">
        <f t="shared" si="32"/>
        <v>'242052376316',</v>
      </c>
      <c r="E2083" t="s">
        <v>850</v>
      </c>
      <c r="F2083" t="s">
        <v>9585</v>
      </c>
      <c r="G2083" t="str">
        <f>CONCATENATE("'",Tabla6[[#This Row],[Public ID]],"',")</f>
        <v>'inv_YyyxhKqzsQAswrTJAG8jwo',</v>
      </c>
      <c r="H2083" t="s">
        <v>9</v>
      </c>
      <c r="I2083">
        <v>20</v>
      </c>
      <c r="J2083" s="39" t="s">
        <v>9586</v>
      </c>
      <c r="K2083" t="s">
        <v>24</v>
      </c>
      <c r="L2083" s="26">
        <v>45496.59107638889</v>
      </c>
      <c r="M2083" t="s">
        <v>30</v>
      </c>
    </row>
    <row r="2084" spans="1:13">
      <c r="A2084" t="s">
        <v>19490</v>
      </c>
      <c r="B2084">
        <v>6950</v>
      </c>
      <c r="C2084" s="36">
        <v>242052376756</v>
      </c>
      <c r="D2084" t="str">
        <f t="shared" si="32"/>
        <v>'242052376756',</v>
      </c>
      <c r="E2084" t="s">
        <v>850</v>
      </c>
      <c r="F2084" t="s">
        <v>9587</v>
      </c>
      <c r="G2084" t="str">
        <f>CONCATENATE("'",Tabla6[[#This Row],[Public ID]],"',")</f>
        <v>'inv_ZS9FyLDPSsNABEXBrAzzfJ',</v>
      </c>
      <c r="H2084" t="s">
        <v>9</v>
      </c>
      <c r="I2084">
        <v>50</v>
      </c>
      <c r="J2084" s="39" t="s">
        <v>9588</v>
      </c>
      <c r="K2084" t="s">
        <v>24</v>
      </c>
      <c r="L2084" s="26">
        <v>45496.590196759258</v>
      </c>
      <c r="M2084" t="s">
        <v>96</v>
      </c>
    </row>
    <row r="2085" spans="1:13">
      <c r="A2085" t="s">
        <v>19490</v>
      </c>
      <c r="B2085">
        <v>6950</v>
      </c>
      <c r="C2085" s="36">
        <v>242052376771</v>
      </c>
      <c r="D2085" t="str">
        <f t="shared" si="32"/>
        <v>'242052376771',</v>
      </c>
      <c r="E2085" t="s">
        <v>850</v>
      </c>
      <c r="F2085" t="s">
        <v>9589</v>
      </c>
      <c r="G2085" t="str">
        <f>CONCATENATE("'",Tabla6[[#This Row],[Public ID]],"',")</f>
        <v>'inv_J4Q28ii5XiRUgQDQKTSa89',</v>
      </c>
      <c r="H2085" t="s">
        <v>9</v>
      </c>
      <c r="I2085">
        <v>50</v>
      </c>
      <c r="J2085" s="39" t="s">
        <v>9590</v>
      </c>
      <c r="K2085" t="s">
        <v>24</v>
      </c>
      <c r="L2085" s="26">
        <v>45496.593425925923</v>
      </c>
      <c r="M2085" t="s">
        <v>96</v>
      </c>
    </row>
    <row r="2086" spans="1:13">
      <c r="A2086" t="s">
        <v>19490</v>
      </c>
      <c r="B2086">
        <v>6950</v>
      </c>
      <c r="C2086" s="36">
        <v>242052376913</v>
      </c>
      <c r="D2086" t="str">
        <f t="shared" si="32"/>
        <v>'242052376913',</v>
      </c>
      <c r="E2086" t="s">
        <v>850</v>
      </c>
      <c r="F2086" t="s">
        <v>9591</v>
      </c>
      <c r="G2086" t="str">
        <f>CONCATENATE("'",Tabla6[[#This Row],[Public ID]],"',")</f>
        <v>'inv_X7vZvQo3CyhBt2kmbFxAfW',</v>
      </c>
      <c r="H2086" t="s">
        <v>9</v>
      </c>
      <c r="I2086">
        <v>300</v>
      </c>
      <c r="J2086" s="39" t="s">
        <v>9592</v>
      </c>
      <c r="K2086" t="s">
        <v>24</v>
      </c>
      <c r="L2086" s="26">
        <v>45496.594074074077</v>
      </c>
      <c r="M2086" t="s">
        <v>27</v>
      </c>
    </row>
    <row r="2087" spans="1:13">
      <c r="A2087" t="s">
        <v>19490</v>
      </c>
      <c r="B2087">
        <v>6950</v>
      </c>
      <c r="C2087" s="36">
        <v>242052377191</v>
      </c>
      <c r="D2087" t="str">
        <f t="shared" si="32"/>
        <v>'242052377191',</v>
      </c>
      <c r="E2087" t="s">
        <v>850</v>
      </c>
      <c r="F2087" t="s">
        <v>9593</v>
      </c>
      <c r="G2087" t="str">
        <f>CONCATENATE("'",Tabla6[[#This Row],[Public ID]],"',")</f>
        <v>'inv_FknK9BbT77uRkZmDwMmeNW',</v>
      </c>
      <c r="H2087" t="s">
        <v>9</v>
      </c>
      <c r="I2087">
        <v>30</v>
      </c>
      <c r="J2087" s="39" t="s">
        <v>9594</v>
      </c>
      <c r="K2087" t="s">
        <v>24</v>
      </c>
      <c r="L2087" s="26">
        <v>45496.59915509259</v>
      </c>
      <c r="M2087" t="s">
        <v>30</v>
      </c>
    </row>
    <row r="2088" spans="1:13">
      <c r="A2088" t="s">
        <v>19490</v>
      </c>
      <c r="B2088">
        <v>6950</v>
      </c>
      <c r="C2088" s="36">
        <v>242052377837</v>
      </c>
      <c r="D2088" t="str">
        <f t="shared" si="32"/>
        <v>'242052377837',</v>
      </c>
      <c r="E2088" t="s">
        <v>850</v>
      </c>
      <c r="F2088" t="s">
        <v>9595</v>
      </c>
      <c r="G2088" t="str">
        <f>CONCATENATE("'",Tabla6[[#This Row],[Public ID]],"',")</f>
        <v>'inv_FFhxZNocztQ5XR8fxd7avr',</v>
      </c>
      <c r="H2088" t="s">
        <v>9</v>
      </c>
      <c r="I2088">
        <v>47</v>
      </c>
      <c r="J2088" s="39" t="s">
        <v>9596</v>
      </c>
      <c r="K2088" t="s">
        <v>24</v>
      </c>
      <c r="L2088" s="26">
        <v>45496.595833333333</v>
      </c>
      <c r="M2088" t="s">
        <v>27</v>
      </c>
    </row>
    <row r="2089" spans="1:13">
      <c r="A2089" t="s">
        <v>19490</v>
      </c>
      <c r="B2089">
        <v>6950</v>
      </c>
      <c r="C2089" s="36">
        <v>242052378163</v>
      </c>
      <c r="D2089" t="str">
        <f t="shared" si="32"/>
        <v>'242052378163',</v>
      </c>
      <c r="E2089" t="s">
        <v>850</v>
      </c>
      <c r="F2089" t="s">
        <v>9597</v>
      </c>
      <c r="G2089" t="str">
        <f>CONCATENATE("'",Tabla6[[#This Row],[Public ID]],"',")</f>
        <v>'inv_jNaZ7UnfAT6deFYvuzhG24',</v>
      </c>
      <c r="H2089" t="s">
        <v>9</v>
      </c>
      <c r="I2089">
        <v>20</v>
      </c>
      <c r="J2089" s="39" t="s">
        <v>9598</v>
      </c>
      <c r="K2089" t="s">
        <v>24</v>
      </c>
      <c r="L2089" s="26">
        <v>45496.596851851849</v>
      </c>
      <c r="M2089" t="s">
        <v>30</v>
      </c>
    </row>
    <row r="2090" spans="1:13">
      <c r="A2090" t="s">
        <v>19490</v>
      </c>
      <c r="B2090">
        <v>6950</v>
      </c>
      <c r="C2090" s="36">
        <v>242052380173</v>
      </c>
      <c r="D2090" t="str">
        <f t="shared" si="32"/>
        <v>'242052380173',</v>
      </c>
      <c r="E2090" t="s">
        <v>850</v>
      </c>
      <c r="F2090" t="s">
        <v>9599</v>
      </c>
      <c r="G2090" t="str">
        <f>CONCATENATE("'",Tabla6[[#This Row],[Public ID]],"',")</f>
        <v>'inv_ADJB724Nmwjgx5K58e575v',</v>
      </c>
      <c r="H2090" t="s">
        <v>9</v>
      </c>
      <c r="I2090">
        <v>20</v>
      </c>
      <c r="J2090" s="39" t="s">
        <v>9600</v>
      </c>
      <c r="K2090" t="s">
        <v>24</v>
      </c>
      <c r="L2090" s="26">
        <v>45496.598541666666</v>
      </c>
      <c r="M2090" t="s">
        <v>30</v>
      </c>
    </row>
    <row r="2091" spans="1:13">
      <c r="A2091" t="s">
        <v>19490</v>
      </c>
      <c r="B2091">
        <v>6950</v>
      </c>
      <c r="C2091" s="36">
        <v>242052380999</v>
      </c>
      <c r="D2091" t="str">
        <f t="shared" si="32"/>
        <v>'242052380999',</v>
      </c>
      <c r="E2091" t="s">
        <v>850</v>
      </c>
      <c r="F2091" t="s">
        <v>9601</v>
      </c>
      <c r="G2091" t="str">
        <f>CONCATENATE("'",Tabla6[[#This Row],[Public ID]],"',")</f>
        <v>'inv_eDWCv2TzYxxHvzxvXeMSur',</v>
      </c>
      <c r="H2091" t="s">
        <v>9</v>
      </c>
      <c r="I2091">
        <v>9.99</v>
      </c>
      <c r="J2091" s="39" t="s">
        <v>9602</v>
      </c>
      <c r="K2091" t="s">
        <v>24</v>
      </c>
      <c r="L2091" s="26">
        <v>45496.600324074076</v>
      </c>
      <c r="M2091" t="s">
        <v>66</v>
      </c>
    </row>
    <row r="2092" spans="1:13">
      <c r="A2092" t="s">
        <v>19490</v>
      </c>
      <c r="B2092">
        <v>6950</v>
      </c>
      <c r="C2092" s="36">
        <v>242052381394</v>
      </c>
      <c r="D2092" t="str">
        <f t="shared" si="32"/>
        <v>'242052381394',</v>
      </c>
      <c r="E2092" t="s">
        <v>850</v>
      </c>
      <c r="F2092" t="s">
        <v>9603</v>
      </c>
      <c r="G2092" t="str">
        <f>CONCATENATE("'",Tabla6[[#This Row],[Public ID]],"',")</f>
        <v>'inv_TectQoTBphcjhrf9h3ReuF',</v>
      </c>
      <c r="H2092" t="s">
        <v>9</v>
      </c>
      <c r="I2092">
        <v>1000</v>
      </c>
      <c r="J2092" s="39" t="s">
        <v>9604</v>
      </c>
      <c r="K2092" t="s">
        <v>24</v>
      </c>
      <c r="L2092" s="26">
        <v>45496.602916666663</v>
      </c>
      <c r="M2092" t="s">
        <v>27</v>
      </c>
    </row>
    <row r="2093" spans="1:13">
      <c r="A2093" t="s">
        <v>19490</v>
      </c>
      <c r="B2093">
        <v>6950</v>
      </c>
      <c r="C2093" s="36">
        <v>242052381928</v>
      </c>
      <c r="D2093" t="str">
        <f t="shared" si="32"/>
        <v>'242052381928',</v>
      </c>
      <c r="E2093" t="s">
        <v>850</v>
      </c>
      <c r="F2093" t="s">
        <v>9605</v>
      </c>
      <c r="G2093" t="str">
        <f>CONCATENATE("'",Tabla6[[#This Row],[Public ID]],"',")</f>
        <v>'inv_DiT5axCiA63zBQwDqZKo2n',</v>
      </c>
      <c r="H2093" t="s">
        <v>9</v>
      </c>
      <c r="I2093">
        <v>100</v>
      </c>
      <c r="J2093" s="39" t="s">
        <v>9606</v>
      </c>
      <c r="K2093" t="s">
        <v>24</v>
      </c>
      <c r="L2093" s="26">
        <v>45496.602268518516</v>
      </c>
      <c r="M2093" t="s">
        <v>30</v>
      </c>
    </row>
    <row r="2094" spans="1:13">
      <c r="A2094" t="s">
        <v>19490</v>
      </c>
      <c r="B2094">
        <v>6950</v>
      </c>
      <c r="C2094" s="36">
        <v>242052382242</v>
      </c>
      <c r="D2094" t="str">
        <f t="shared" si="32"/>
        <v>'242052382242',</v>
      </c>
      <c r="E2094" t="s">
        <v>850</v>
      </c>
      <c r="F2094" t="s">
        <v>9607</v>
      </c>
      <c r="G2094" t="str">
        <f>CONCATENATE("'",Tabla6[[#This Row],[Public ID]],"',")</f>
        <v>'inv_k5qUspqF77fUd4w5aA7zEP',</v>
      </c>
      <c r="H2094" t="s">
        <v>9</v>
      </c>
      <c r="I2094">
        <v>30</v>
      </c>
      <c r="J2094" s="39" t="s">
        <v>9608</v>
      </c>
      <c r="K2094" t="s">
        <v>24</v>
      </c>
      <c r="L2094" s="26">
        <v>45496.603564814817</v>
      </c>
      <c r="M2094" t="s">
        <v>30</v>
      </c>
    </row>
    <row r="2095" spans="1:13">
      <c r="A2095" t="s">
        <v>19490</v>
      </c>
      <c r="B2095">
        <v>6950</v>
      </c>
      <c r="C2095" s="36">
        <v>242052382716</v>
      </c>
      <c r="D2095" t="str">
        <f t="shared" si="32"/>
        <v>'242052382716',</v>
      </c>
      <c r="E2095" t="s">
        <v>850</v>
      </c>
      <c r="F2095" t="s">
        <v>9609</v>
      </c>
      <c r="G2095" t="str">
        <f>CONCATENATE("'",Tabla6[[#This Row],[Public ID]],"',")</f>
        <v>'inv_W4xgGM8eHDG4jKbufxueCT',</v>
      </c>
      <c r="H2095" t="s">
        <v>9</v>
      </c>
      <c r="I2095">
        <v>100</v>
      </c>
      <c r="J2095" s="39" t="s">
        <v>9610</v>
      </c>
      <c r="K2095" t="s">
        <v>24</v>
      </c>
      <c r="L2095" s="26">
        <v>45496.606388888889</v>
      </c>
      <c r="M2095" t="s">
        <v>484</v>
      </c>
    </row>
    <row r="2096" spans="1:13">
      <c r="A2096" t="s">
        <v>19490</v>
      </c>
      <c r="B2096">
        <v>6950</v>
      </c>
      <c r="C2096" s="36">
        <v>242052383051</v>
      </c>
      <c r="D2096" t="str">
        <f t="shared" si="32"/>
        <v>'242052383051',</v>
      </c>
      <c r="E2096" t="s">
        <v>850</v>
      </c>
      <c r="F2096" t="s">
        <v>9611</v>
      </c>
      <c r="G2096" t="str">
        <f>CONCATENATE("'",Tabla6[[#This Row],[Public ID]],"',")</f>
        <v>'inv_UGYtw6Nc2oTGbnUawwYhHV',</v>
      </c>
      <c r="H2096" t="s">
        <v>9</v>
      </c>
      <c r="I2096">
        <v>100</v>
      </c>
      <c r="J2096" s="39" t="s">
        <v>9612</v>
      </c>
      <c r="K2096" t="s">
        <v>24</v>
      </c>
      <c r="L2096" s="26">
        <v>45496.6090625</v>
      </c>
      <c r="M2096" t="s">
        <v>30</v>
      </c>
    </row>
    <row r="2097" spans="1:13">
      <c r="A2097" t="s">
        <v>19490</v>
      </c>
      <c r="B2097">
        <v>6950</v>
      </c>
      <c r="C2097" s="36">
        <v>242052384156</v>
      </c>
      <c r="D2097" t="str">
        <f t="shared" si="32"/>
        <v>'242052384156',</v>
      </c>
      <c r="E2097" t="s">
        <v>850</v>
      </c>
      <c r="F2097" t="s">
        <v>9613</v>
      </c>
      <c r="G2097" t="str">
        <f>CONCATENATE("'",Tabla6[[#This Row],[Public ID]],"',")</f>
        <v>'inv_DjwvzvRgK2mZt7V5HyaS4D',</v>
      </c>
      <c r="H2097" t="s">
        <v>9</v>
      </c>
      <c r="I2097">
        <v>27</v>
      </c>
      <c r="J2097" s="39" t="s">
        <v>9614</v>
      </c>
      <c r="K2097" t="s">
        <v>24</v>
      </c>
      <c r="L2097" s="26">
        <v>45496.610289351855</v>
      </c>
      <c r="M2097" t="s">
        <v>30</v>
      </c>
    </row>
    <row r="2098" spans="1:13">
      <c r="A2098" t="s">
        <v>19490</v>
      </c>
      <c r="B2098">
        <v>6950</v>
      </c>
      <c r="C2098" s="36">
        <v>242052385394</v>
      </c>
      <c r="D2098" t="str">
        <f t="shared" si="32"/>
        <v>'242052385394',</v>
      </c>
      <c r="E2098" t="s">
        <v>850</v>
      </c>
      <c r="F2098" t="s">
        <v>9615</v>
      </c>
      <c r="G2098" t="str">
        <f>CONCATENATE("'",Tabla6[[#This Row],[Public ID]],"',")</f>
        <v>'inv_CbQ47BHoBq37sS9kYLNhMs',</v>
      </c>
      <c r="H2098" t="s">
        <v>9</v>
      </c>
      <c r="I2098">
        <v>3.76</v>
      </c>
      <c r="J2098" s="39" t="s">
        <v>9616</v>
      </c>
      <c r="K2098" t="s">
        <v>24</v>
      </c>
      <c r="L2098" s="26">
        <v>45496.610393518517</v>
      </c>
      <c r="M2098" t="s">
        <v>484</v>
      </c>
    </row>
    <row r="2099" spans="1:13">
      <c r="A2099" t="s">
        <v>19490</v>
      </c>
      <c r="B2099">
        <v>6950</v>
      </c>
      <c r="C2099" s="36">
        <v>242052385472</v>
      </c>
      <c r="D2099" t="str">
        <f t="shared" si="32"/>
        <v>'242052385472',</v>
      </c>
      <c r="E2099" t="s">
        <v>850</v>
      </c>
      <c r="F2099" t="s">
        <v>9617</v>
      </c>
      <c r="G2099" t="str">
        <f>CONCATENATE("'",Tabla6[[#This Row],[Public ID]],"',")</f>
        <v>'inv_bQ9937YimritXpNyDkRyDZ',</v>
      </c>
      <c r="H2099" t="s">
        <v>9</v>
      </c>
      <c r="I2099">
        <v>30</v>
      </c>
      <c r="J2099" s="39" t="s">
        <v>9618</v>
      </c>
      <c r="K2099" t="s">
        <v>24</v>
      </c>
      <c r="L2099" s="26">
        <v>45496.611388888887</v>
      </c>
      <c r="M2099" t="s">
        <v>96</v>
      </c>
    </row>
    <row r="2100" spans="1:13">
      <c r="A2100" t="s">
        <v>19490</v>
      </c>
      <c r="B2100">
        <v>6950</v>
      </c>
      <c r="C2100" s="36">
        <v>242052386379</v>
      </c>
      <c r="D2100" t="str">
        <f t="shared" si="32"/>
        <v>'242052386379',</v>
      </c>
      <c r="E2100" t="s">
        <v>850</v>
      </c>
      <c r="F2100" t="s">
        <v>9619</v>
      </c>
      <c r="G2100" t="str">
        <f>CONCATENATE("'",Tabla6[[#This Row],[Public ID]],"',")</f>
        <v>'inv_nSxUe6ZVRntPsFKTBZhYGf',</v>
      </c>
      <c r="H2100" t="s">
        <v>9</v>
      </c>
      <c r="I2100">
        <v>20</v>
      </c>
      <c r="J2100" s="39" t="s">
        <v>9620</v>
      </c>
      <c r="K2100" t="s">
        <v>24</v>
      </c>
      <c r="L2100" s="26">
        <v>45496.61105324074</v>
      </c>
      <c r="M2100" t="s">
        <v>30</v>
      </c>
    </row>
    <row r="2101" spans="1:13">
      <c r="A2101" t="s">
        <v>19490</v>
      </c>
      <c r="B2101">
        <v>6950</v>
      </c>
      <c r="C2101" s="36">
        <v>242052387906</v>
      </c>
      <c r="D2101" t="str">
        <f t="shared" si="32"/>
        <v>'242052387906',</v>
      </c>
      <c r="E2101" t="s">
        <v>850</v>
      </c>
      <c r="F2101" t="s">
        <v>9621</v>
      </c>
      <c r="G2101" t="str">
        <f>CONCATENATE("'",Tabla6[[#This Row],[Public ID]],"',")</f>
        <v>'inv_B7K969YvNHXAvCun4exExV',</v>
      </c>
      <c r="H2101" t="s">
        <v>9</v>
      </c>
      <c r="I2101">
        <v>100</v>
      </c>
      <c r="J2101" s="39" t="s">
        <v>9622</v>
      </c>
      <c r="K2101" t="s">
        <v>24</v>
      </c>
      <c r="L2101" s="26">
        <v>45496.612233796295</v>
      </c>
      <c r="M2101" t="s">
        <v>30</v>
      </c>
    </row>
    <row r="2102" spans="1:13">
      <c r="A2102" t="s">
        <v>19490</v>
      </c>
      <c r="B2102">
        <v>6950</v>
      </c>
      <c r="C2102" s="36">
        <v>242052388928</v>
      </c>
      <c r="D2102" t="str">
        <f t="shared" si="32"/>
        <v>'242052388928',</v>
      </c>
      <c r="E2102" t="s">
        <v>850</v>
      </c>
      <c r="F2102" t="s">
        <v>9623</v>
      </c>
      <c r="G2102" t="str">
        <f>CONCATENATE("'",Tabla6[[#This Row],[Public ID]],"',")</f>
        <v>'inv_CgF7Pbhrcvq9G3K9szP7Vn',</v>
      </c>
      <c r="H2102" t="s">
        <v>9</v>
      </c>
      <c r="I2102">
        <v>9.99</v>
      </c>
      <c r="J2102" s="39" t="s">
        <v>9624</v>
      </c>
      <c r="K2102" t="s">
        <v>24</v>
      </c>
      <c r="L2102" s="26">
        <v>45496.616585648146</v>
      </c>
      <c r="M2102" t="s">
        <v>66</v>
      </c>
    </row>
    <row r="2103" spans="1:13">
      <c r="A2103" t="s">
        <v>19490</v>
      </c>
      <c r="B2103">
        <v>6950</v>
      </c>
      <c r="C2103" s="36">
        <v>242052389641</v>
      </c>
      <c r="D2103" t="str">
        <f t="shared" si="32"/>
        <v>'242052389641',</v>
      </c>
      <c r="E2103" t="s">
        <v>850</v>
      </c>
      <c r="F2103" t="s">
        <v>9625</v>
      </c>
      <c r="G2103" t="str">
        <f>CONCATENATE("'",Tabla6[[#This Row],[Public ID]],"',")</f>
        <v>'inv_i45qt6dXikTW4yuqQDRHdM',</v>
      </c>
      <c r="H2103" t="s">
        <v>9</v>
      </c>
      <c r="I2103">
        <v>50</v>
      </c>
      <c r="J2103" s="39" t="s">
        <v>9626</v>
      </c>
      <c r="K2103" t="s">
        <v>24</v>
      </c>
      <c r="L2103" s="26">
        <v>45496.619409722225</v>
      </c>
      <c r="M2103" t="s">
        <v>98</v>
      </c>
    </row>
    <row r="2104" spans="1:13">
      <c r="A2104" t="s">
        <v>19490</v>
      </c>
      <c r="B2104">
        <v>6950</v>
      </c>
      <c r="C2104" s="36">
        <v>242052389712</v>
      </c>
      <c r="D2104" t="str">
        <f t="shared" si="32"/>
        <v>'242052389712',</v>
      </c>
      <c r="E2104" t="s">
        <v>850</v>
      </c>
      <c r="F2104" t="s">
        <v>9627</v>
      </c>
      <c r="G2104" t="str">
        <f>CONCATENATE("'",Tabla6[[#This Row],[Public ID]],"',")</f>
        <v>'inv_PBC7X4c5i5aAJRbmjrrZXe',</v>
      </c>
      <c r="H2104" t="s">
        <v>9</v>
      </c>
      <c r="I2104">
        <v>20</v>
      </c>
      <c r="J2104" s="39" t="s">
        <v>9628</v>
      </c>
      <c r="K2104" t="s">
        <v>24</v>
      </c>
      <c r="L2104" s="26">
        <v>45496.619432870371</v>
      </c>
      <c r="M2104" t="s">
        <v>30</v>
      </c>
    </row>
    <row r="2105" spans="1:13">
      <c r="A2105" t="s">
        <v>19490</v>
      </c>
      <c r="B2105">
        <v>6950</v>
      </c>
      <c r="C2105" s="36">
        <v>242052390059</v>
      </c>
      <c r="D2105" t="str">
        <f t="shared" si="32"/>
        <v>'242052390059',</v>
      </c>
      <c r="E2105" t="s">
        <v>850</v>
      </c>
      <c r="F2105" t="s">
        <v>9629</v>
      </c>
      <c r="G2105" t="str">
        <f>CONCATENATE("'",Tabla6[[#This Row],[Public ID]],"',")</f>
        <v>'inv_HXWxgm2KoWyHFrroK9QpA7',</v>
      </c>
      <c r="H2105" t="s">
        <v>9</v>
      </c>
      <c r="I2105">
        <v>3.76</v>
      </c>
      <c r="J2105" s="39" t="s">
        <v>9630</v>
      </c>
      <c r="K2105" t="s">
        <v>24</v>
      </c>
      <c r="L2105" s="26">
        <v>45496.622372685182</v>
      </c>
      <c r="M2105" t="s">
        <v>484</v>
      </c>
    </row>
    <row r="2106" spans="1:13">
      <c r="A2106" t="s">
        <v>19490</v>
      </c>
      <c r="B2106">
        <v>6950</v>
      </c>
      <c r="C2106" s="36">
        <v>242052390267</v>
      </c>
      <c r="D2106" t="str">
        <f t="shared" si="32"/>
        <v>'242052390267',</v>
      </c>
      <c r="E2106" t="s">
        <v>850</v>
      </c>
      <c r="F2106" t="s">
        <v>9631</v>
      </c>
      <c r="G2106" t="str">
        <f>CONCATENATE("'",Tabla6[[#This Row],[Public ID]],"',")</f>
        <v>'inv_AjP9BXqiY3tMYHAD96zvjK',</v>
      </c>
      <c r="H2106" t="s">
        <v>9</v>
      </c>
      <c r="I2106">
        <v>20</v>
      </c>
      <c r="J2106" s="39" t="s">
        <v>9632</v>
      </c>
      <c r="K2106" t="s">
        <v>24</v>
      </c>
      <c r="L2106" s="26">
        <v>45496.652106481481</v>
      </c>
      <c r="M2106" t="s">
        <v>30</v>
      </c>
    </row>
    <row r="2107" spans="1:13">
      <c r="A2107" t="s">
        <v>19490</v>
      </c>
      <c r="B2107">
        <v>6950</v>
      </c>
      <c r="C2107" s="36">
        <v>242052390551</v>
      </c>
      <c r="D2107" t="str">
        <f t="shared" si="32"/>
        <v>'242052390551',</v>
      </c>
      <c r="E2107" t="s">
        <v>850</v>
      </c>
      <c r="F2107" t="s">
        <v>9633</v>
      </c>
      <c r="G2107" t="str">
        <f>CONCATENATE("'",Tabla6[[#This Row],[Public ID]],"',")</f>
        <v>'inv_5JWXf2EzK2HmEjD8geTu4j',</v>
      </c>
      <c r="H2107" t="s">
        <v>9</v>
      </c>
      <c r="I2107">
        <v>50</v>
      </c>
      <c r="J2107" s="39" t="s">
        <v>9634</v>
      </c>
      <c r="K2107" t="s">
        <v>24</v>
      </c>
      <c r="L2107" s="26">
        <v>45496.652060185188</v>
      </c>
      <c r="M2107" t="s">
        <v>96</v>
      </c>
    </row>
    <row r="2108" spans="1:13">
      <c r="A2108" t="s">
        <v>19490</v>
      </c>
      <c r="B2108">
        <v>6950</v>
      </c>
      <c r="C2108" s="36">
        <v>242052393664</v>
      </c>
      <c r="D2108" t="str">
        <f t="shared" si="32"/>
        <v>'242052393664',</v>
      </c>
      <c r="E2108" t="s">
        <v>850</v>
      </c>
      <c r="F2108" t="s">
        <v>9635</v>
      </c>
      <c r="G2108" t="str">
        <f>CONCATENATE("'",Tabla6[[#This Row],[Public ID]],"',")</f>
        <v>'inv_LYSpkaVZq7L2BxgLQRneUy',</v>
      </c>
      <c r="H2108" t="s">
        <v>9</v>
      </c>
      <c r="I2108">
        <v>8</v>
      </c>
      <c r="J2108" s="39" t="s">
        <v>9636</v>
      </c>
      <c r="K2108" t="s">
        <v>24</v>
      </c>
      <c r="L2108" s="26">
        <v>45496.813831018517</v>
      </c>
      <c r="M2108" t="s">
        <v>66</v>
      </c>
    </row>
    <row r="2109" spans="1:13">
      <c r="A2109" t="s">
        <v>19490</v>
      </c>
      <c r="B2109">
        <v>6950</v>
      </c>
      <c r="C2109" s="36">
        <v>242052394491</v>
      </c>
      <c r="D2109" t="str">
        <f t="shared" si="32"/>
        <v>'242052394491',</v>
      </c>
      <c r="E2109" t="s">
        <v>850</v>
      </c>
      <c r="F2109" t="s">
        <v>9637</v>
      </c>
      <c r="G2109" t="str">
        <f>CONCATENATE("'",Tabla6[[#This Row],[Public ID]],"',")</f>
        <v>'inv_EYvotZ7qAZJvBYdp7kp8T3',</v>
      </c>
      <c r="H2109" t="s">
        <v>9</v>
      </c>
      <c r="I2109">
        <v>50</v>
      </c>
      <c r="J2109" s="39" t="s">
        <v>9638</v>
      </c>
      <c r="K2109" t="s">
        <v>24</v>
      </c>
      <c r="L2109" s="26">
        <v>45497.418807870374</v>
      </c>
      <c r="M2109" t="s">
        <v>30</v>
      </c>
    </row>
    <row r="2110" spans="1:13">
      <c r="A2110" t="s">
        <v>19490</v>
      </c>
      <c r="B2110">
        <v>6950</v>
      </c>
      <c r="C2110" s="36">
        <v>242052395135</v>
      </c>
      <c r="D2110" t="str">
        <f t="shared" si="32"/>
        <v>'242052395135',</v>
      </c>
      <c r="E2110" t="s">
        <v>850</v>
      </c>
      <c r="F2110" t="s">
        <v>9639</v>
      </c>
      <c r="G2110" t="str">
        <f>CONCATENATE("'",Tabla6[[#This Row],[Public ID]],"',")</f>
        <v>'inv_ZqirpPYKfjiCXvXpQdNNy9',</v>
      </c>
      <c r="H2110" t="s">
        <v>9</v>
      </c>
      <c r="I2110">
        <v>60</v>
      </c>
      <c r="J2110" s="39" t="s">
        <v>9640</v>
      </c>
      <c r="K2110" t="s">
        <v>24</v>
      </c>
      <c r="L2110" s="26">
        <v>45497.41883101852</v>
      </c>
      <c r="M2110" t="s">
        <v>98</v>
      </c>
    </row>
    <row r="2111" spans="1:13">
      <c r="A2111" t="s">
        <v>19490</v>
      </c>
      <c r="B2111">
        <v>6950</v>
      </c>
      <c r="C2111" s="36">
        <v>242052396855</v>
      </c>
      <c r="D2111" t="str">
        <f t="shared" si="32"/>
        <v>'242052396855',</v>
      </c>
      <c r="E2111" t="s">
        <v>850</v>
      </c>
      <c r="F2111" t="s">
        <v>9641</v>
      </c>
      <c r="G2111" t="str">
        <f>CONCATENATE("'",Tabla6[[#This Row],[Public ID]],"',")</f>
        <v>'inv_WVQ44rVckuCgCvo5iQ2UVm',</v>
      </c>
      <c r="H2111" t="s">
        <v>9</v>
      </c>
      <c r="I2111">
        <v>200</v>
      </c>
      <c r="J2111" s="39" t="s">
        <v>9642</v>
      </c>
      <c r="K2111" t="s">
        <v>24</v>
      </c>
      <c r="L2111" s="26">
        <v>45497.803356481483</v>
      </c>
      <c r="M2111" t="s">
        <v>27</v>
      </c>
    </row>
    <row r="2112" spans="1:13">
      <c r="A2112" t="s">
        <v>19490</v>
      </c>
      <c r="B2112">
        <v>6950</v>
      </c>
      <c r="C2112" s="36">
        <v>242052418179</v>
      </c>
      <c r="D2112" t="str">
        <f t="shared" si="32"/>
        <v>'242052418179',</v>
      </c>
      <c r="E2112" t="s">
        <v>850</v>
      </c>
      <c r="F2112" t="s">
        <v>9643</v>
      </c>
      <c r="G2112" t="str">
        <f>CONCATENATE("'",Tabla6[[#This Row],[Public ID]],"',")</f>
        <v>'inv_j3mTRfktyvESmJeeJ3cUm2',</v>
      </c>
      <c r="H2112" t="s">
        <v>9</v>
      </c>
      <c r="I2112">
        <v>40</v>
      </c>
      <c r="J2112" s="39" t="s">
        <v>9644</v>
      </c>
      <c r="K2112" t="s">
        <v>24</v>
      </c>
      <c r="L2112" s="26">
        <v>45497.804907407408</v>
      </c>
      <c r="M2112" t="s">
        <v>96</v>
      </c>
    </row>
    <row r="2113" spans="1:13">
      <c r="A2113" t="s">
        <v>19490</v>
      </c>
      <c r="B2113">
        <v>6950</v>
      </c>
      <c r="C2113" s="36">
        <v>242052418665</v>
      </c>
      <c r="D2113" t="str">
        <f t="shared" si="32"/>
        <v>'242052418665',</v>
      </c>
      <c r="E2113" t="s">
        <v>850</v>
      </c>
      <c r="F2113" t="s">
        <v>9645</v>
      </c>
      <c r="G2113" t="str">
        <f>CONCATENATE("'",Tabla6[[#This Row],[Public ID]],"',")</f>
        <v>'inv_dVnyipkYJpixJS4Ljv7QCQ',</v>
      </c>
      <c r="H2113" t="s">
        <v>9</v>
      </c>
      <c r="I2113">
        <v>300</v>
      </c>
      <c r="J2113" s="39" t="s">
        <v>9646</v>
      </c>
      <c r="K2113" t="s">
        <v>24</v>
      </c>
      <c r="L2113" s="26">
        <v>45497.804907407408</v>
      </c>
      <c r="M2113" t="s">
        <v>30</v>
      </c>
    </row>
    <row r="2114" spans="1:13">
      <c r="A2114" t="s">
        <v>19490</v>
      </c>
      <c r="B2114">
        <v>6950</v>
      </c>
      <c r="C2114" s="36">
        <v>242052420665</v>
      </c>
      <c r="D2114" t="str">
        <f t="shared" ref="D2114:D2177" si="33">CONCATENATE("'",C2114,"',")</f>
        <v>'242052420665',</v>
      </c>
      <c r="E2114" t="s">
        <v>850</v>
      </c>
      <c r="F2114" t="s">
        <v>9647</v>
      </c>
      <c r="G2114" t="str">
        <f>CONCATENATE("'",Tabla6[[#This Row],[Public ID]],"',")</f>
        <v>'inv_PKoRLCCueYP7U8ZumyYtxK',</v>
      </c>
      <c r="H2114" t="s">
        <v>9</v>
      </c>
      <c r="I2114">
        <v>197.14</v>
      </c>
      <c r="J2114" s="39" t="s">
        <v>9648</v>
      </c>
      <c r="K2114" t="s">
        <v>24</v>
      </c>
      <c r="L2114" s="26">
        <v>45497.804907407408</v>
      </c>
      <c r="M2114" t="s">
        <v>48</v>
      </c>
    </row>
    <row r="2115" spans="1:13">
      <c r="A2115" t="s">
        <v>19490</v>
      </c>
      <c r="B2115">
        <v>6950</v>
      </c>
      <c r="C2115" s="36">
        <v>242062550855</v>
      </c>
      <c r="D2115" t="str">
        <f t="shared" si="33"/>
        <v>'242062550855',</v>
      </c>
      <c r="E2115" t="s">
        <v>850</v>
      </c>
      <c r="F2115" t="s">
        <v>9649</v>
      </c>
      <c r="G2115" t="str">
        <f>CONCATENATE("'",Tabla6[[#This Row],[Public ID]],"',")</f>
        <v>'inv_mzEwGo2KF8BxVAXAfh3ywe',</v>
      </c>
      <c r="H2115" t="s">
        <v>9</v>
      </c>
      <c r="I2115">
        <v>100</v>
      </c>
      <c r="J2115" s="39" t="s">
        <v>9650</v>
      </c>
      <c r="K2115" t="s">
        <v>24</v>
      </c>
      <c r="L2115" s="26">
        <v>45497.804907407408</v>
      </c>
      <c r="M2115" t="s">
        <v>30</v>
      </c>
    </row>
    <row r="2116" spans="1:13">
      <c r="A2116" t="s">
        <v>19490</v>
      </c>
      <c r="B2116">
        <v>6950</v>
      </c>
      <c r="C2116" s="36">
        <v>242062635028</v>
      </c>
      <c r="D2116" t="str">
        <f t="shared" si="33"/>
        <v>'242062635028',</v>
      </c>
      <c r="E2116" t="s">
        <v>1923</v>
      </c>
      <c r="F2116" t="s">
        <v>9651</v>
      </c>
      <c r="G2116" t="str">
        <f>CONCATENATE("'",Tabla6[[#This Row],[Public ID]],"',")</f>
        <v>'inv_UpChfXajugqyQhzzha4h3f',</v>
      </c>
      <c r="H2116" t="s">
        <v>9</v>
      </c>
      <c r="I2116">
        <v>20</v>
      </c>
      <c r="J2116" s="39" t="s">
        <v>9652</v>
      </c>
      <c r="K2116" t="s">
        <v>24</v>
      </c>
      <c r="L2116" s="26">
        <v>45497.804907407408</v>
      </c>
      <c r="M2116" t="s">
        <v>136</v>
      </c>
    </row>
    <row r="2117" spans="1:13">
      <c r="A2117" t="s">
        <v>19490</v>
      </c>
      <c r="B2117">
        <v>6950</v>
      </c>
      <c r="C2117" s="36">
        <v>242062964609</v>
      </c>
      <c r="D2117" t="str">
        <f t="shared" si="33"/>
        <v>'242062964609',</v>
      </c>
      <c r="E2117" t="s">
        <v>1923</v>
      </c>
      <c r="F2117" t="s">
        <v>9653</v>
      </c>
      <c r="G2117" t="str">
        <f>CONCATENATE("'",Tabla6[[#This Row],[Public ID]],"',")</f>
        <v>'inv_nQTDg4Rmo5bExAGhJDXoD3',</v>
      </c>
      <c r="H2117" t="s">
        <v>9</v>
      </c>
      <c r="I2117">
        <v>2570.9299999999998</v>
      </c>
      <c r="J2117" s="39" t="s">
        <v>9654</v>
      </c>
      <c r="K2117" t="s">
        <v>24</v>
      </c>
      <c r="L2117" s="26">
        <v>45497.804907407408</v>
      </c>
      <c r="M2117" t="s">
        <v>58</v>
      </c>
    </row>
    <row r="2118" spans="1:13">
      <c r="A2118" t="s">
        <v>19490</v>
      </c>
      <c r="B2118">
        <v>6950</v>
      </c>
      <c r="C2118" s="36">
        <v>242062964612</v>
      </c>
      <c r="D2118" t="str">
        <f t="shared" si="33"/>
        <v>'242062964612',</v>
      </c>
      <c r="E2118" t="s">
        <v>850</v>
      </c>
      <c r="F2118" t="s">
        <v>9655</v>
      </c>
      <c r="G2118" t="str">
        <f>CONCATENATE("'",Tabla6[[#This Row],[Public ID]],"',")</f>
        <v>'inv_7j7NFm9YiSBix2dJrWGSK8',</v>
      </c>
      <c r="H2118" t="s">
        <v>9</v>
      </c>
      <c r="I2118">
        <v>18.8</v>
      </c>
      <c r="J2118" s="39" t="s">
        <v>9656</v>
      </c>
      <c r="K2118" t="s">
        <v>24</v>
      </c>
      <c r="L2118" s="26">
        <v>45497.804907407408</v>
      </c>
      <c r="M2118" t="s">
        <v>484</v>
      </c>
    </row>
    <row r="2119" spans="1:13">
      <c r="A2119" t="s">
        <v>19490</v>
      </c>
      <c r="B2119">
        <v>6950</v>
      </c>
      <c r="C2119" s="36">
        <v>242075129412</v>
      </c>
      <c r="D2119" t="str">
        <f t="shared" si="33"/>
        <v>'242075129412',</v>
      </c>
      <c r="E2119" t="s">
        <v>1923</v>
      </c>
      <c r="F2119" t="s">
        <v>9657</v>
      </c>
      <c r="G2119" t="str">
        <f>CONCATENATE("'",Tabla6[[#This Row],[Public ID]],"',")</f>
        <v>'inv_LW5bRnNe5hQMNJ8BDXHxNX',</v>
      </c>
      <c r="H2119" t="s">
        <v>9</v>
      </c>
      <c r="I2119">
        <v>35</v>
      </c>
      <c r="J2119" s="39" t="s">
        <v>9658</v>
      </c>
      <c r="K2119" t="s">
        <v>24</v>
      </c>
      <c r="L2119" s="26">
        <v>45497.804907407408</v>
      </c>
      <c r="M2119" t="s">
        <v>96</v>
      </c>
    </row>
    <row r="2120" spans="1:13">
      <c r="A2120" t="s">
        <v>19490</v>
      </c>
      <c r="B2120">
        <v>6950</v>
      </c>
      <c r="C2120" s="36">
        <v>242075131707</v>
      </c>
      <c r="D2120" t="str">
        <f t="shared" si="33"/>
        <v>'242075131707',</v>
      </c>
      <c r="E2120" t="s">
        <v>1923</v>
      </c>
      <c r="F2120" t="s">
        <v>9659</v>
      </c>
      <c r="G2120" t="str">
        <f>CONCATENATE("'",Tabla6[[#This Row],[Public ID]],"',")</f>
        <v>'inv_menS8aZcmPtdyiFLMws4U3',</v>
      </c>
      <c r="H2120" t="s">
        <v>9</v>
      </c>
      <c r="I2120">
        <v>300</v>
      </c>
      <c r="J2120" s="39" t="s">
        <v>9660</v>
      </c>
      <c r="K2120" t="s">
        <v>24</v>
      </c>
      <c r="L2120" s="26">
        <v>45497.804907407408</v>
      </c>
      <c r="M2120" t="s">
        <v>484</v>
      </c>
    </row>
    <row r="2121" spans="1:13">
      <c r="A2121" t="s">
        <v>19490</v>
      </c>
      <c r="B2121">
        <v>6979</v>
      </c>
      <c r="C2121" s="36">
        <v>233546722291</v>
      </c>
      <c r="D2121" t="str">
        <f t="shared" si="33"/>
        <v>'233546722291',</v>
      </c>
      <c r="E2121" s="255" t="s">
        <v>21</v>
      </c>
      <c r="F2121" s="255" t="s">
        <v>9661</v>
      </c>
      <c r="G2121" t="str">
        <f>CONCATENATE("'",Tabla6[[#This Row],[Public ID]],"',")</f>
        <v>'inv_aidR2j6FvyWFRM6dwamVxj',</v>
      </c>
      <c r="H2121" t="s">
        <v>9</v>
      </c>
      <c r="I2121">
        <v>100</v>
      </c>
      <c r="J2121" s="39" t="s">
        <v>9662</v>
      </c>
      <c r="K2121" t="s">
        <v>24</v>
      </c>
      <c r="L2121" s="26">
        <v>45498.521493055552</v>
      </c>
      <c r="M2121" s="255" t="s">
        <v>5782</v>
      </c>
    </row>
    <row r="2122" spans="1:13">
      <c r="A2122" t="s">
        <v>19490</v>
      </c>
      <c r="B2122">
        <v>6979</v>
      </c>
      <c r="C2122" s="36">
        <v>241976272621</v>
      </c>
      <c r="D2122" t="str">
        <f t="shared" si="33"/>
        <v>'241976272621',</v>
      </c>
      <c r="E2122" s="255" t="s">
        <v>118</v>
      </c>
      <c r="F2122" s="255" t="s">
        <v>9663</v>
      </c>
      <c r="G2122" t="str">
        <f>CONCATENATE("'",Tabla6[[#This Row],[Public ID]],"',")</f>
        <v>'inv_FpY6DB4G4L9KALUJNRa8cF',</v>
      </c>
      <c r="H2122" t="s">
        <v>9</v>
      </c>
      <c r="I2122">
        <v>351.35</v>
      </c>
      <c r="J2122" s="39" t="s">
        <v>9664</v>
      </c>
      <c r="K2122" t="s">
        <v>24</v>
      </c>
      <c r="L2122" s="26">
        <v>45498.682233796295</v>
      </c>
      <c r="M2122" s="255" t="s">
        <v>6702</v>
      </c>
    </row>
    <row r="2123" spans="1:13">
      <c r="A2123" t="s">
        <v>19490</v>
      </c>
      <c r="B2123">
        <v>6979</v>
      </c>
      <c r="C2123" s="36">
        <v>242075314448</v>
      </c>
      <c r="D2123" t="str">
        <f t="shared" si="33"/>
        <v>'242075314448',</v>
      </c>
      <c r="E2123" s="255" t="s">
        <v>51</v>
      </c>
      <c r="F2123" s="255" t="s">
        <v>9665</v>
      </c>
      <c r="G2123" t="str">
        <f>CONCATENATE("'",Tabla6[[#This Row],[Public ID]],"',")</f>
        <v>'inv_j2svg2MyT3kAb3h3ikwXbo',</v>
      </c>
      <c r="H2123" t="s">
        <v>9</v>
      </c>
      <c r="I2123">
        <v>100</v>
      </c>
      <c r="J2123" s="39" t="s">
        <v>9666</v>
      </c>
      <c r="K2123" t="s">
        <v>24</v>
      </c>
      <c r="L2123" s="26">
        <v>45498.007256944446</v>
      </c>
      <c r="M2123" s="255" t="s">
        <v>30</v>
      </c>
    </row>
    <row r="2124" spans="1:13">
      <c r="A2124" t="s">
        <v>19490</v>
      </c>
      <c r="B2124">
        <v>6979</v>
      </c>
      <c r="C2124" s="36">
        <v>242075314644</v>
      </c>
      <c r="D2124" t="str">
        <f t="shared" si="33"/>
        <v>'242075314644',</v>
      </c>
      <c r="E2124" s="255" t="s">
        <v>51</v>
      </c>
      <c r="F2124" s="255" t="s">
        <v>9667</v>
      </c>
      <c r="G2124" t="str">
        <f>CONCATENATE("'",Tabla6[[#This Row],[Public ID]],"',")</f>
        <v>'inv_5QDHnL7yrCaQW5ELoUYTcN',</v>
      </c>
      <c r="H2124" t="s">
        <v>9</v>
      </c>
      <c r="I2124">
        <v>30</v>
      </c>
      <c r="J2124" s="39" t="s">
        <v>9668</v>
      </c>
      <c r="K2124" t="s">
        <v>24</v>
      </c>
      <c r="L2124" s="26">
        <v>45498.007453703707</v>
      </c>
      <c r="M2124" s="255" t="s">
        <v>27</v>
      </c>
    </row>
    <row r="2125" spans="1:13">
      <c r="A2125" t="s">
        <v>19490</v>
      </c>
      <c r="B2125">
        <v>6979</v>
      </c>
      <c r="C2125" s="36">
        <v>242075325896</v>
      </c>
      <c r="D2125" t="str">
        <f t="shared" si="33"/>
        <v>'242075325896',</v>
      </c>
      <c r="E2125" s="255" t="s">
        <v>51</v>
      </c>
      <c r="F2125" s="255" t="s">
        <v>9669</v>
      </c>
      <c r="G2125" t="str">
        <f>CONCATENATE("'",Tabla6[[#This Row],[Public ID]],"',")</f>
        <v>'inv_P6xkBX8kJ9t3wmYFhBFZnJ',</v>
      </c>
      <c r="H2125" t="s">
        <v>9</v>
      </c>
      <c r="I2125">
        <v>150</v>
      </c>
      <c r="J2125" s="39" t="s">
        <v>9670</v>
      </c>
      <c r="K2125" t="s">
        <v>24</v>
      </c>
      <c r="L2125" s="26">
        <v>45498.028831018521</v>
      </c>
      <c r="M2125" s="255" t="s">
        <v>30</v>
      </c>
    </row>
    <row r="2126" spans="1:13">
      <c r="A2126" t="s">
        <v>19490</v>
      </c>
      <c r="B2126">
        <v>6979</v>
      </c>
      <c r="C2126" s="36">
        <v>242075717826</v>
      </c>
      <c r="D2126" t="str">
        <f t="shared" si="33"/>
        <v>'242075717826',</v>
      </c>
      <c r="E2126" s="255" t="s">
        <v>51</v>
      </c>
      <c r="F2126" s="255" t="s">
        <v>9671</v>
      </c>
      <c r="G2126" t="str">
        <f>CONCATENATE("'",Tabla6[[#This Row],[Public ID]],"',")</f>
        <v>'inv_To5Aib7LGR6bDGRTXMBbJH',</v>
      </c>
      <c r="H2126" t="s">
        <v>9</v>
      </c>
      <c r="I2126">
        <v>100</v>
      </c>
      <c r="J2126" s="39" t="s">
        <v>9672</v>
      </c>
      <c r="K2126" t="s">
        <v>24</v>
      </c>
      <c r="L2126" s="26">
        <v>45498.44767361111</v>
      </c>
      <c r="M2126" s="255" t="s">
        <v>27</v>
      </c>
    </row>
    <row r="2127" spans="1:13">
      <c r="A2127" t="s">
        <v>19490</v>
      </c>
      <c r="B2127">
        <v>6979</v>
      </c>
      <c r="C2127" s="36">
        <v>242075898879</v>
      </c>
      <c r="D2127" t="str">
        <f t="shared" si="33"/>
        <v>'242075898879',</v>
      </c>
      <c r="E2127" s="255" t="s">
        <v>51</v>
      </c>
      <c r="F2127" s="255" t="s">
        <v>9673</v>
      </c>
      <c r="G2127" t="str">
        <f>CONCATENATE("'",Tabla6[[#This Row],[Public ID]],"',")</f>
        <v>'inv_HKjjivuX4niudjmHQJUzbx',</v>
      </c>
      <c r="H2127" t="s">
        <v>109</v>
      </c>
      <c r="I2127">
        <v>100</v>
      </c>
      <c r="J2127" s="39" t="s">
        <v>9674</v>
      </c>
      <c r="K2127" t="s">
        <v>24</v>
      </c>
      <c r="L2127" s="26">
        <v>45498.596863425926</v>
      </c>
      <c r="M2127" s="255" t="s">
        <v>27</v>
      </c>
    </row>
    <row r="2128" spans="1:13">
      <c r="A2128" t="s">
        <v>19490</v>
      </c>
      <c r="B2128">
        <v>6979</v>
      </c>
      <c r="C2128" s="36">
        <v>242086127453</v>
      </c>
      <c r="D2128" t="str">
        <f t="shared" si="33"/>
        <v>'242086127453',</v>
      </c>
      <c r="E2128" s="255" t="s">
        <v>21</v>
      </c>
      <c r="F2128" s="255" t="s">
        <v>9675</v>
      </c>
      <c r="G2128" t="str">
        <f>CONCATENATE("'",Tabla6[[#This Row],[Public ID]],"',")</f>
        <v>'inv_fZp24NVhXmgABPXdN7MLmi',</v>
      </c>
      <c r="H2128" t="s">
        <v>9</v>
      </c>
      <c r="I2128">
        <v>870</v>
      </c>
      <c r="J2128" s="39" t="s">
        <v>9676</v>
      </c>
      <c r="K2128" t="s">
        <v>24</v>
      </c>
      <c r="L2128" s="26">
        <v>45498.868472222224</v>
      </c>
      <c r="M2128" s="255" t="s">
        <v>96</v>
      </c>
    </row>
    <row r="2129" spans="1:13">
      <c r="A2129" t="s">
        <v>19490</v>
      </c>
      <c r="B2129">
        <v>6979</v>
      </c>
      <c r="C2129" s="36">
        <v>242086155201</v>
      </c>
      <c r="D2129" t="str">
        <f t="shared" si="33"/>
        <v>'242086155201',</v>
      </c>
      <c r="E2129" s="255" t="s">
        <v>21</v>
      </c>
      <c r="F2129" s="255" t="s">
        <v>9677</v>
      </c>
      <c r="G2129" t="str">
        <f>CONCATENATE("'",Tabla6[[#This Row],[Public ID]],"',")</f>
        <v>'inv_FKqWiDha6GbQw5Pvy3NkVB',</v>
      </c>
      <c r="H2129" t="s">
        <v>9</v>
      </c>
      <c r="I2129">
        <v>100</v>
      </c>
      <c r="J2129" s="39" t="s">
        <v>9678</v>
      </c>
      <c r="K2129" t="s">
        <v>145</v>
      </c>
      <c r="L2129" s="26">
        <v>45498.208333333336</v>
      </c>
      <c r="M2129" s="255" t="s">
        <v>136</v>
      </c>
    </row>
    <row r="2130" spans="1:13">
      <c r="A2130" t="s">
        <v>19490</v>
      </c>
      <c r="B2130">
        <v>6991</v>
      </c>
      <c r="C2130" s="36">
        <v>241953710393</v>
      </c>
      <c r="D2130" t="str">
        <f t="shared" si="33"/>
        <v>'241953710393',</v>
      </c>
      <c r="E2130" t="s">
        <v>21</v>
      </c>
      <c r="F2130" t="s">
        <v>9318</v>
      </c>
      <c r="G2130" t="str">
        <f>CONCATENATE("'",Tabla6[[#This Row],[Public ID]],"',")</f>
        <v>'inv_GjG7dsx4RsuNJJrUiWUiDh',</v>
      </c>
      <c r="H2130" t="s">
        <v>109</v>
      </c>
      <c r="I2130" s="28">
        <v>100</v>
      </c>
      <c r="J2130" s="39">
        <v>2402123</v>
      </c>
      <c r="K2130" t="s">
        <v>24</v>
      </c>
      <c r="L2130" s="26">
        <v>45486</v>
      </c>
      <c r="M2130" t="s">
        <v>27</v>
      </c>
    </row>
    <row r="2131" spans="1:13">
      <c r="A2131" t="s">
        <v>19490</v>
      </c>
      <c r="B2131">
        <v>7053</v>
      </c>
      <c r="C2131" s="36">
        <v>242108137989</v>
      </c>
      <c r="D2131" t="str">
        <f t="shared" si="33"/>
        <v>'242108137989',</v>
      </c>
      <c r="E2131" t="s">
        <v>51</v>
      </c>
      <c r="F2131" t="s">
        <v>9679</v>
      </c>
      <c r="G2131" t="str">
        <f>CONCATENATE("'",Tabla6[[#This Row],[Public ID]],"',")</f>
        <v>'inv_JoHJUTq6kUpnMGagEmsoDD',</v>
      </c>
      <c r="H2131" t="s">
        <v>9</v>
      </c>
      <c r="I2131">
        <v>5000</v>
      </c>
      <c r="J2131">
        <v>1859670</v>
      </c>
      <c r="K2131" t="s">
        <v>24</v>
      </c>
      <c r="L2131" s="26">
        <v>45501.759583333333</v>
      </c>
      <c r="M2131" t="s">
        <v>27</v>
      </c>
    </row>
    <row r="2132" spans="1:13">
      <c r="A2132" t="s">
        <v>19490</v>
      </c>
      <c r="B2132">
        <v>7053</v>
      </c>
      <c r="C2132" s="36">
        <v>240623789427</v>
      </c>
      <c r="D2132" t="str">
        <f t="shared" si="33"/>
        <v>'240623789427',</v>
      </c>
      <c r="E2132" t="s">
        <v>21</v>
      </c>
      <c r="F2132" t="s">
        <v>9680</v>
      </c>
      <c r="G2132" t="str">
        <f>CONCATENATE("'",Tabla6[[#This Row],[Public ID]],"',")</f>
        <v>'inv_nn5aXmwHgg9Mx7sA5LZYHM',</v>
      </c>
      <c r="H2132" t="s">
        <v>9</v>
      </c>
      <c r="I2132">
        <v>507.95</v>
      </c>
      <c r="J2132" s="40" t="s">
        <v>9681</v>
      </c>
      <c r="K2132" t="s">
        <v>24</v>
      </c>
      <c r="L2132" s="26">
        <v>45501.522094907406</v>
      </c>
      <c r="M2132" t="s">
        <v>6614</v>
      </c>
    </row>
    <row r="2133" spans="1:13">
      <c r="A2133" t="s">
        <v>19490</v>
      </c>
      <c r="B2133">
        <v>7053</v>
      </c>
      <c r="C2133" s="36">
        <v>240826091177</v>
      </c>
      <c r="D2133" t="str">
        <f t="shared" si="33"/>
        <v>'240826091177',</v>
      </c>
      <c r="E2133" t="s">
        <v>21</v>
      </c>
      <c r="F2133" t="s">
        <v>9682</v>
      </c>
      <c r="G2133" t="str">
        <f>CONCATENATE("'",Tabla6[[#This Row],[Public ID]],"',")</f>
        <v>'inv_LkTrCVBbbTDEqRo3787Jgy',</v>
      </c>
      <c r="H2133" t="s">
        <v>9</v>
      </c>
      <c r="I2133">
        <v>395.04</v>
      </c>
      <c r="J2133" s="40" t="s">
        <v>9683</v>
      </c>
      <c r="K2133" t="s">
        <v>24</v>
      </c>
      <c r="L2133" s="26">
        <v>45499.811296296299</v>
      </c>
      <c r="M2133" t="s">
        <v>6755</v>
      </c>
    </row>
    <row r="2134" spans="1:13">
      <c r="A2134" t="s">
        <v>19490</v>
      </c>
      <c r="B2134">
        <v>7053</v>
      </c>
      <c r="C2134" s="36">
        <v>242086122945</v>
      </c>
      <c r="D2134" t="str">
        <f t="shared" si="33"/>
        <v>'242086122945',</v>
      </c>
      <c r="E2134" t="s">
        <v>21</v>
      </c>
      <c r="F2134" t="s">
        <v>9684</v>
      </c>
      <c r="G2134" t="str">
        <f>CONCATENATE("'",Tabla6[[#This Row],[Public ID]],"',")</f>
        <v>'inv_4uysnDuotfUXRQM3ker2pJ',</v>
      </c>
      <c r="H2134" t="s">
        <v>9</v>
      </c>
      <c r="I2134">
        <v>392.13</v>
      </c>
      <c r="J2134" s="40" t="s">
        <v>9685</v>
      </c>
      <c r="K2134" t="s">
        <v>24</v>
      </c>
      <c r="L2134" s="26">
        <v>45499.496354166666</v>
      </c>
      <c r="M2134" t="s">
        <v>2717</v>
      </c>
    </row>
    <row r="2135" spans="1:13">
      <c r="A2135" t="s">
        <v>19490</v>
      </c>
      <c r="B2135">
        <v>7053</v>
      </c>
      <c r="C2135" s="36">
        <v>241831469182</v>
      </c>
      <c r="D2135" t="str">
        <f t="shared" si="33"/>
        <v>'241831469182',</v>
      </c>
      <c r="E2135" s="255" t="s">
        <v>118</v>
      </c>
      <c r="F2135" t="s">
        <v>9686</v>
      </c>
      <c r="G2135" t="str">
        <f>CONCATENATE("'",Tabla6[[#This Row],[Public ID]],"',")</f>
        <v>'inv_N3Si8mmGatkKauUXZMhTgK',</v>
      </c>
      <c r="H2135" t="s">
        <v>9</v>
      </c>
      <c r="I2135">
        <v>333.58</v>
      </c>
      <c r="J2135" s="40" t="s">
        <v>9687</v>
      </c>
      <c r="K2135" t="s">
        <v>24</v>
      </c>
      <c r="L2135" s="26">
        <v>45499.811423611114</v>
      </c>
      <c r="M2135" t="s">
        <v>6127</v>
      </c>
    </row>
    <row r="2136" spans="1:13">
      <c r="A2136" t="s">
        <v>19490</v>
      </c>
      <c r="B2136">
        <v>7053</v>
      </c>
      <c r="C2136" s="36">
        <v>242108103404</v>
      </c>
      <c r="D2136" t="str">
        <f t="shared" si="33"/>
        <v>'242108103404',</v>
      </c>
      <c r="E2136" t="s">
        <v>51</v>
      </c>
      <c r="F2136" t="s">
        <v>9688</v>
      </c>
      <c r="G2136" t="str">
        <f>CONCATENATE("'",Tabla6[[#This Row],[Public ID]],"',")</f>
        <v>'inv_4EYQY6MPjCXXD9Ww7rd9Bo',</v>
      </c>
      <c r="H2136" t="s">
        <v>9</v>
      </c>
      <c r="I2136">
        <v>200</v>
      </c>
      <c r="J2136" s="40" t="s">
        <v>9689</v>
      </c>
      <c r="K2136" t="s">
        <v>24</v>
      </c>
      <c r="L2136" s="26">
        <v>45501.704814814817</v>
      </c>
      <c r="M2136" t="s">
        <v>96</v>
      </c>
    </row>
    <row r="2137" spans="1:13">
      <c r="A2137" t="s">
        <v>19490</v>
      </c>
      <c r="B2137">
        <v>7053</v>
      </c>
      <c r="C2137" s="36">
        <v>242086811929</v>
      </c>
      <c r="D2137" t="str">
        <f t="shared" si="33"/>
        <v>'242086811929',</v>
      </c>
      <c r="E2137" t="s">
        <v>51</v>
      </c>
      <c r="F2137" t="s">
        <v>9690</v>
      </c>
      <c r="G2137" t="str">
        <f>CONCATENATE("'",Tabla6[[#This Row],[Public ID]],"',")</f>
        <v>'inv_GqtxGjddqC5WdhwDqMAMwK',</v>
      </c>
      <c r="H2137" t="s">
        <v>9</v>
      </c>
      <c r="I2137">
        <v>100</v>
      </c>
      <c r="J2137" s="40" t="s">
        <v>9691</v>
      </c>
      <c r="K2137" t="s">
        <v>24</v>
      </c>
      <c r="L2137" s="26">
        <v>45499.647916666669</v>
      </c>
      <c r="M2137" t="s">
        <v>484</v>
      </c>
    </row>
    <row r="2138" spans="1:13">
      <c r="A2138" t="s">
        <v>19490</v>
      </c>
      <c r="B2138">
        <v>7053</v>
      </c>
      <c r="C2138" s="36">
        <v>242096989141</v>
      </c>
      <c r="D2138" t="str">
        <f t="shared" si="33"/>
        <v>'242096989141',</v>
      </c>
      <c r="E2138" t="s">
        <v>51</v>
      </c>
      <c r="F2138" t="s">
        <v>9692</v>
      </c>
      <c r="G2138" t="str">
        <f>CONCATENATE("'",Tabla6[[#This Row],[Public ID]],"',")</f>
        <v>'inv_cPXUPUszpM7aDsPxa78fVd',</v>
      </c>
      <c r="H2138" t="s">
        <v>9</v>
      </c>
      <c r="I2138">
        <v>75</v>
      </c>
      <c r="J2138" s="40" t="s">
        <v>9693</v>
      </c>
      <c r="K2138" t="s">
        <v>24</v>
      </c>
      <c r="L2138" s="26">
        <v>45499.824699074074</v>
      </c>
      <c r="M2138" t="s">
        <v>66</v>
      </c>
    </row>
    <row r="2139" spans="1:13">
      <c r="A2139" t="s">
        <v>19490</v>
      </c>
      <c r="B2139">
        <v>7053</v>
      </c>
      <c r="C2139" s="36">
        <v>242097328523</v>
      </c>
      <c r="D2139" t="str">
        <f t="shared" si="33"/>
        <v>'242097328523',</v>
      </c>
      <c r="E2139" t="s">
        <v>51</v>
      </c>
      <c r="F2139" t="s">
        <v>9694</v>
      </c>
      <c r="G2139" t="str">
        <f>CONCATENATE("'",Tabla6[[#This Row],[Public ID]],"',")</f>
        <v>'inv_DpV3CY3nfVkpkS7nMok7J9',</v>
      </c>
      <c r="H2139" t="s">
        <v>9</v>
      </c>
      <c r="I2139">
        <v>50</v>
      </c>
      <c r="J2139" s="40" t="s">
        <v>9695</v>
      </c>
      <c r="K2139" t="s">
        <v>24</v>
      </c>
      <c r="L2139" s="26">
        <v>45500.417013888888</v>
      </c>
      <c r="M2139" t="s">
        <v>30</v>
      </c>
    </row>
    <row r="2140" spans="1:13">
      <c r="A2140" t="s">
        <v>19490</v>
      </c>
      <c r="B2140">
        <v>7053</v>
      </c>
      <c r="C2140" s="36">
        <v>242097108883</v>
      </c>
      <c r="D2140" t="str">
        <f t="shared" si="33"/>
        <v>'242097108883',</v>
      </c>
      <c r="E2140" t="s">
        <v>51</v>
      </c>
      <c r="F2140" t="s">
        <v>9696</v>
      </c>
      <c r="G2140" t="str">
        <f>CONCATENATE("'",Tabla6[[#This Row],[Public ID]],"',")</f>
        <v>'inv_cJSRHH2ai26cRKq4XuXLsB',</v>
      </c>
      <c r="H2140" t="s">
        <v>9</v>
      </c>
      <c r="I2140">
        <v>40</v>
      </c>
      <c r="J2140" s="40" t="s">
        <v>9697</v>
      </c>
      <c r="K2140" t="s">
        <v>24</v>
      </c>
      <c r="L2140" s="26">
        <v>45499.927743055552</v>
      </c>
      <c r="M2140" t="s">
        <v>27</v>
      </c>
    </row>
    <row r="2141" spans="1:13">
      <c r="A2141" t="s">
        <v>19490</v>
      </c>
      <c r="B2141">
        <v>7053</v>
      </c>
      <c r="C2141" s="36">
        <v>242086126013</v>
      </c>
      <c r="D2141" t="str">
        <f t="shared" si="33"/>
        <v>'242086126013',</v>
      </c>
      <c r="E2141" t="s">
        <v>21</v>
      </c>
      <c r="F2141" t="s">
        <v>9698</v>
      </c>
      <c r="G2141" t="str">
        <f>CONCATENATE("'",Tabla6[[#This Row],[Public ID]],"',")</f>
        <v>'inv_fT23NxJ7qvcrHdoFR8Q2yK',</v>
      </c>
      <c r="H2141" t="s">
        <v>9</v>
      </c>
      <c r="I2141">
        <v>37.03</v>
      </c>
      <c r="J2141" s="40" t="s">
        <v>9699</v>
      </c>
      <c r="K2141" t="s">
        <v>24</v>
      </c>
      <c r="L2141" s="26">
        <v>45498.906053240738</v>
      </c>
      <c r="M2141" t="s">
        <v>2717</v>
      </c>
    </row>
    <row r="2142" spans="1:13">
      <c r="A2142" t="s">
        <v>19490</v>
      </c>
      <c r="B2142">
        <v>7053</v>
      </c>
      <c r="C2142" s="36">
        <v>242096979061</v>
      </c>
      <c r="D2142" t="str">
        <f t="shared" si="33"/>
        <v>'242096979061',</v>
      </c>
      <c r="E2142" t="s">
        <v>51</v>
      </c>
      <c r="F2142" t="s">
        <v>9700</v>
      </c>
      <c r="G2142" t="str">
        <f>CONCATENATE("'",Tabla6[[#This Row],[Public ID]],"',")</f>
        <v>'inv_RwXbKF8mCMaVc8THqGh28f',</v>
      </c>
      <c r="H2142" t="s">
        <v>9</v>
      </c>
      <c r="I2142">
        <v>34</v>
      </c>
      <c r="J2142" s="40" t="s">
        <v>9701</v>
      </c>
      <c r="K2142" t="s">
        <v>24</v>
      </c>
      <c r="L2142" s="26">
        <v>45499.813321759262</v>
      </c>
      <c r="M2142" t="s">
        <v>30</v>
      </c>
    </row>
    <row r="2143" spans="1:13">
      <c r="A2143" t="s">
        <v>19490</v>
      </c>
      <c r="B2143">
        <v>7053</v>
      </c>
      <c r="C2143" s="36">
        <v>242097613439</v>
      </c>
      <c r="D2143" t="str">
        <f t="shared" si="33"/>
        <v>'242097613439',</v>
      </c>
      <c r="E2143" t="s">
        <v>51</v>
      </c>
      <c r="F2143" t="s">
        <v>9702</v>
      </c>
      <c r="G2143" t="str">
        <f>CONCATENATE("'",Tabla6[[#This Row],[Public ID]],"',")</f>
        <v>'inv_WvjDGSnxgVR3kVsBwiUvrx',</v>
      </c>
      <c r="H2143" t="s">
        <v>9</v>
      </c>
      <c r="I2143">
        <v>30</v>
      </c>
      <c r="J2143" s="40" t="s">
        <v>9703</v>
      </c>
      <c r="K2143" t="s">
        <v>24</v>
      </c>
      <c r="L2143" s="26">
        <v>45500.773344907408</v>
      </c>
      <c r="M2143" t="s">
        <v>27</v>
      </c>
    </row>
    <row r="2144" spans="1:13">
      <c r="A2144" t="s">
        <v>19490</v>
      </c>
      <c r="B2144">
        <v>7053</v>
      </c>
      <c r="C2144" s="36">
        <v>242097103951</v>
      </c>
      <c r="D2144" t="str">
        <f t="shared" si="33"/>
        <v>'242097103951',</v>
      </c>
      <c r="E2144" t="s">
        <v>51</v>
      </c>
      <c r="F2144" t="s">
        <v>9704</v>
      </c>
      <c r="G2144" t="str">
        <f>CONCATENATE("'",Tabla6[[#This Row],[Public ID]],"',")</f>
        <v>'inv_Cm2BJc9JuMWnpuedPHgGrD',</v>
      </c>
      <c r="H2144" t="s">
        <v>9</v>
      </c>
      <c r="I2144">
        <v>30</v>
      </c>
      <c r="J2144" s="40" t="s">
        <v>9705</v>
      </c>
      <c r="K2144" t="s">
        <v>24</v>
      </c>
      <c r="L2144" s="26">
        <v>45499.922962962963</v>
      </c>
      <c r="M2144" t="s">
        <v>96</v>
      </c>
    </row>
    <row r="2145" spans="1:13">
      <c r="A2145" t="s">
        <v>19490</v>
      </c>
      <c r="B2145">
        <v>7053</v>
      </c>
      <c r="C2145" s="36">
        <v>242097100336</v>
      </c>
      <c r="D2145" t="str">
        <f t="shared" si="33"/>
        <v>'242097100336',</v>
      </c>
      <c r="E2145" t="s">
        <v>51</v>
      </c>
      <c r="F2145" t="s">
        <v>9706</v>
      </c>
      <c r="G2145" t="str">
        <f>CONCATENATE("'",Tabla6[[#This Row],[Public ID]],"',")</f>
        <v>'inv_ZrjuQLvDxE9LzfNUqrpesG',</v>
      </c>
      <c r="H2145" t="s">
        <v>9</v>
      </c>
      <c r="I2145">
        <v>30</v>
      </c>
      <c r="J2145" s="40" t="s">
        <v>9707</v>
      </c>
      <c r="K2145" t="s">
        <v>24</v>
      </c>
      <c r="L2145" s="26">
        <v>45499.922071759262</v>
      </c>
      <c r="M2145" t="s">
        <v>27</v>
      </c>
    </row>
    <row r="2146" spans="1:13">
      <c r="A2146" t="s">
        <v>19490</v>
      </c>
      <c r="B2146">
        <v>7053</v>
      </c>
      <c r="C2146" s="36">
        <v>242107762862</v>
      </c>
      <c r="D2146" t="str">
        <f t="shared" si="33"/>
        <v>'242107762862',</v>
      </c>
      <c r="E2146" t="s">
        <v>51</v>
      </c>
      <c r="F2146" t="s">
        <v>9708</v>
      </c>
      <c r="G2146" t="str">
        <f>CONCATENATE("'",Tabla6[[#This Row],[Public ID]],"',")</f>
        <v>'inv_iE89GGKpejQKpjFnc489bo',</v>
      </c>
      <c r="H2146" t="s">
        <v>9</v>
      </c>
      <c r="I2146">
        <v>20</v>
      </c>
      <c r="J2146" s="40" t="s">
        <v>9709</v>
      </c>
      <c r="K2146" t="s">
        <v>24</v>
      </c>
      <c r="L2146" s="26">
        <v>45500.967499999999</v>
      </c>
      <c r="M2146" t="s">
        <v>30</v>
      </c>
    </row>
    <row r="2147" spans="1:13">
      <c r="A2147" t="s">
        <v>19490</v>
      </c>
      <c r="B2147">
        <v>7053</v>
      </c>
      <c r="C2147" s="36">
        <v>242097107098</v>
      </c>
      <c r="D2147" t="str">
        <f t="shared" si="33"/>
        <v>'242097107098',</v>
      </c>
      <c r="E2147" t="s">
        <v>51</v>
      </c>
      <c r="F2147" t="s">
        <v>9710</v>
      </c>
      <c r="G2147" t="str">
        <f>CONCATENATE("'",Tabla6[[#This Row],[Public ID]],"',")</f>
        <v>'inv_oYdsptHztS89p58Ms6DLpK',</v>
      </c>
      <c r="H2147" t="s">
        <v>9</v>
      </c>
      <c r="I2147">
        <v>20</v>
      </c>
      <c r="J2147" s="40" t="s">
        <v>9711</v>
      </c>
      <c r="K2147" t="s">
        <v>24</v>
      </c>
      <c r="L2147" s="26">
        <v>45499.92527777778</v>
      </c>
      <c r="M2147" t="s">
        <v>30</v>
      </c>
    </row>
    <row r="2148" spans="1:13">
      <c r="A2148" t="s">
        <v>19490</v>
      </c>
      <c r="B2148">
        <v>7053</v>
      </c>
      <c r="C2148" s="36">
        <v>242097104156</v>
      </c>
      <c r="D2148" t="str">
        <f t="shared" si="33"/>
        <v>'242097104156',</v>
      </c>
      <c r="E2148" t="s">
        <v>51</v>
      </c>
      <c r="F2148" t="s">
        <v>9712</v>
      </c>
      <c r="G2148" t="str">
        <f>CONCATENATE("'",Tabla6[[#This Row],[Public ID]],"',")</f>
        <v>'inv_26azHy6LzgqM54cXuLZFk4',</v>
      </c>
      <c r="H2148" t="s">
        <v>9</v>
      </c>
      <c r="I2148">
        <v>20</v>
      </c>
      <c r="J2148" s="40" t="s">
        <v>9713</v>
      </c>
      <c r="K2148" t="s">
        <v>24</v>
      </c>
      <c r="L2148" s="26">
        <v>45499.923877314817</v>
      </c>
      <c r="M2148" t="s">
        <v>484</v>
      </c>
    </row>
    <row r="2149" spans="1:13">
      <c r="A2149" t="s">
        <v>19490</v>
      </c>
      <c r="B2149">
        <v>7053</v>
      </c>
      <c r="C2149" s="36">
        <v>242096992084</v>
      </c>
      <c r="D2149" t="str">
        <f t="shared" si="33"/>
        <v>'242096992084',</v>
      </c>
      <c r="E2149" t="s">
        <v>51</v>
      </c>
      <c r="F2149" t="s">
        <v>9714</v>
      </c>
      <c r="G2149" t="str">
        <f>CONCATENATE("'",Tabla6[[#This Row],[Public ID]],"',")</f>
        <v>'inv_LmGXMFSfCU4NSvmEREk2cm',</v>
      </c>
      <c r="H2149" t="s">
        <v>9</v>
      </c>
      <c r="I2149">
        <v>20</v>
      </c>
      <c r="J2149" s="40" t="s">
        <v>9715</v>
      </c>
      <c r="K2149" t="s">
        <v>24</v>
      </c>
      <c r="L2149" s="26">
        <v>45499.827928240738</v>
      </c>
      <c r="M2149" t="s">
        <v>30</v>
      </c>
    </row>
    <row r="2150" spans="1:13">
      <c r="A2150" t="s">
        <v>19490</v>
      </c>
      <c r="B2150">
        <v>7053</v>
      </c>
      <c r="C2150" s="36">
        <v>242086266039</v>
      </c>
      <c r="D2150" t="str">
        <f t="shared" si="33"/>
        <v>'242086266039',</v>
      </c>
      <c r="E2150" t="s">
        <v>51</v>
      </c>
      <c r="F2150" t="s">
        <v>9716</v>
      </c>
      <c r="G2150" t="str">
        <f>CONCATENATE("'",Tabla6[[#This Row],[Public ID]],"',")</f>
        <v>'inv_cfvp9iDDeAgL9kmwRznYvN',</v>
      </c>
      <c r="H2150" t="s">
        <v>9</v>
      </c>
      <c r="I2150">
        <v>20</v>
      </c>
      <c r="J2150" s="40" t="s">
        <v>9717</v>
      </c>
      <c r="K2150" t="s">
        <v>24</v>
      </c>
      <c r="L2150" s="26">
        <v>45498.954745370371</v>
      </c>
      <c r="M2150" t="s">
        <v>30</v>
      </c>
    </row>
    <row r="2151" spans="1:13">
      <c r="A2151" t="s">
        <v>19490</v>
      </c>
      <c r="B2151">
        <v>7053</v>
      </c>
      <c r="C2151" s="36">
        <v>242097108355</v>
      </c>
      <c r="D2151" t="str">
        <f t="shared" si="33"/>
        <v>'242097108355',</v>
      </c>
      <c r="E2151" t="s">
        <v>51</v>
      </c>
      <c r="F2151" t="s">
        <v>9718</v>
      </c>
      <c r="G2151" t="str">
        <f>CONCATENATE("'",Tabla6[[#This Row],[Public ID]],"',")</f>
        <v>'inv_79cZ69vbn6573w4kr3Qtrz',</v>
      </c>
      <c r="H2151" t="s">
        <v>9</v>
      </c>
      <c r="I2151">
        <v>16.010000000000002</v>
      </c>
      <c r="J2151" s="40" t="s">
        <v>9719</v>
      </c>
      <c r="K2151" t="s">
        <v>24</v>
      </c>
      <c r="L2151" s="26">
        <v>45499.926365740743</v>
      </c>
      <c r="M2151" t="s">
        <v>66</v>
      </c>
    </row>
    <row r="2152" spans="1:13">
      <c r="A2152" t="s">
        <v>19490</v>
      </c>
      <c r="B2152">
        <v>7075</v>
      </c>
      <c r="C2152" s="36">
        <v>232545580252</v>
      </c>
      <c r="D2152" t="str">
        <f t="shared" si="33"/>
        <v>'232545580252',</v>
      </c>
      <c r="E2152" t="s">
        <v>1973</v>
      </c>
      <c r="F2152" t="s">
        <v>9720</v>
      </c>
      <c r="G2152" t="str">
        <f>CONCATENATE("'",Tabla6[[#This Row],[Public ID]],"',")</f>
        <v>'inv_kV3XrvvkqUJ6KvMVEierQS',</v>
      </c>
      <c r="H2152" t="s">
        <v>9</v>
      </c>
      <c r="I2152">
        <v>451.73</v>
      </c>
      <c r="J2152" s="40" t="s">
        <v>9721</v>
      </c>
      <c r="K2152" t="s">
        <v>24</v>
      </c>
      <c r="L2152" s="26">
        <v>45503.739363425928</v>
      </c>
      <c r="M2152" t="s">
        <v>6755</v>
      </c>
    </row>
    <row r="2153" spans="1:13">
      <c r="A2153" t="s">
        <v>19490</v>
      </c>
      <c r="B2153">
        <v>7075</v>
      </c>
      <c r="C2153" s="36">
        <v>233611047421</v>
      </c>
      <c r="D2153" t="str">
        <f t="shared" si="33"/>
        <v>'233611047421',</v>
      </c>
      <c r="E2153" t="s">
        <v>1923</v>
      </c>
      <c r="F2153" t="s">
        <v>9722</v>
      </c>
      <c r="G2153" t="str">
        <f>CONCATENATE("'",Tabla6[[#This Row],[Public ID]],"',")</f>
        <v>'inv_C9nnWhrCAotp9uY46ooaAV',</v>
      </c>
      <c r="H2153" t="s">
        <v>109</v>
      </c>
      <c r="I2153">
        <v>20</v>
      </c>
      <c r="J2153" s="40" t="s">
        <v>9723</v>
      </c>
      <c r="K2153" t="s">
        <v>24</v>
      </c>
      <c r="L2153" s="26">
        <v>45503.80164351852</v>
      </c>
      <c r="M2153" t="s">
        <v>107</v>
      </c>
    </row>
    <row r="2154" spans="1:13">
      <c r="A2154" t="s">
        <v>19490</v>
      </c>
      <c r="B2154">
        <v>7075</v>
      </c>
      <c r="C2154" s="36">
        <v>240516293834</v>
      </c>
      <c r="D2154" t="str">
        <f t="shared" si="33"/>
        <v>'240516293834',</v>
      </c>
      <c r="E2154" t="s">
        <v>1923</v>
      </c>
      <c r="F2154" t="s">
        <v>9724</v>
      </c>
      <c r="G2154" t="str">
        <f>CONCATENATE("'",Tabla6[[#This Row],[Public ID]],"',")</f>
        <v>'inv_ceJuVHJWJpUXujR9RKiA7V',</v>
      </c>
      <c r="H2154" t="s">
        <v>9</v>
      </c>
      <c r="I2154">
        <v>470.95</v>
      </c>
      <c r="J2154" s="40" t="s">
        <v>9725</v>
      </c>
      <c r="K2154" t="s">
        <v>24</v>
      </c>
      <c r="L2154" s="26">
        <v>45502.696770833332</v>
      </c>
      <c r="M2154" t="s">
        <v>6614</v>
      </c>
    </row>
    <row r="2155" spans="1:13">
      <c r="A2155" t="s">
        <v>19490</v>
      </c>
      <c r="B2155">
        <v>7075</v>
      </c>
      <c r="C2155" s="36">
        <v>240815881424</v>
      </c>
      <c r="D2155" t="str">
        <f t="shared" si="33"/>
        <v>'240815881424',</v>
      </c>
      <c r="E2155" t="s">
        <v>1923</v>
      </c>
      <c r="F2155" t="s">
        <v>9726</v>
      </c>
      <c r="G2155" t="str">
        <f>CONCATENATE("'",Tabla6[[#This Row],[Public ID]],"',")</f>
        <v>'inv_AhSc4dev6b4RstadrnVWfo',</v>
      </c>
      <c r="H2155" t="s">
        <v>9</v>
      </c>
      <c r="I2155">
        <v>495</v>
      </c>
      <c r="J2155" s="40" t="s">
        <v>9727</v>
      </c>
      <c r="K2155" t="s">
        <v>24</v>
      </c>
      <c r="L2155" s="26">
        <v>45502.681284722225</v>
      </c>
      <c r="M2155" t="s">
        <v>9728</v>
      </c>
    </row>
    <row r="2156" spans="1:13">
      <c r="A2156" t="s">
        <v>19490</v>
      </c>
      <c r="B2156">
        <v>7075</v>
      </c>
      <c r="C2156" s="36">
        <v>241818752351</v>
      </c>
      <c r="D2156" t="str">
        <f t="shared" si="33"/>
        <v>'241818752351',</v>
      </c>
      <c r="E2156" t="s">
        <v>1973</v>
      </c>
      <c r="F2156" t="s">
        <v>9729</v>
      </c>
      <c r="G2156" t="str">
        <f>CONCATENATE("'",Tabla6[[#This Row],[Public ID]],"',")</f>
        <v>'inv_gYiGqscFRagoJqT3EGdbJr',</v>
      </c>
      <c r="H2156" t="s">
        <v>9</v>
      </c>
      <c r="I2156">
        <v>211</v>
      </c>
      <c r="J2156" s="40" t="s">
        <v>9730</v>
      </c>
      <c r="K2156" t="s">
        <v>24</v>
      </c>
      <c r="L2156" s="26">
        <v>45503.775590277779</v>
      </c>
      <c r="M2156" t="s">
        <v>3753</v>
      </c>
    </row>
    <row r="2157" spans="1:13">
      <c r="A2157" t="s">
        <v>19490</v>
      </c>
      <c r="B2157">
        <v>7075</v>
      </c>
      <c r="C2157" s="36">
        <v>241865095724</v>
      </c>
      <c r="D2157" t="str">
        <f t="shared" si="33"/>
        <v>'241865095724',</v>
      </c>
      <c r="E2157" t="s">
        <v>1973</v>
      </c>
      <c r="F2157" t="s">
        <v>9731</v>
      </c>
      <c r="G2157" t="str">
        <f>CONCATENATE("'",Tabla6[[#This Row],[Public ID]],"',")</f>
        <v>'inv_6XyxswZ9GHopVfk9dhiZ6b',</v>
      </c>
      <c r="H2157" t="s">
        <v>9</v>
      </c>
      <c r="I2157">
        <v>85</v>
      </c>
      <c r="J2157" s="40" t="s">
        <v>9732</v>
      </c>
      <c r="K2157" t="s">
        <v>24</v>
      </c>
      <c r="L2157" s="26">
        <v>45502.543958333335</v>
      </c>
      <c r="M2157" t="s">
        <v>1394</v>
      </c>
    </row>
    <row r="2158" spans="1:13">
      <c r="A2158" t="s">
        <v>19490</v>
      </c>
      <c r="B2158">
        <v>7075</v>
      </c>
      <c r="C2158" s="36">
        <v>241920816693</v>
      </c>
      <c r="D2158" t="str">
        <f t="shared" si="33"/>
        <v>'241920816693',</v>
      </c>
      <c r="E2158" t="s">
        <v>1923</v>
      </c>
      <c r="F2158" t="s">
        <v>9733</v>
      </c>
      <c r="G2158" t="str">
        <f>CONCATENATE("'",Tabla6[[#This Row],[Public ID]],"',")</f>
        <v>'inv_bf8pcPwWDeddTx8KPGhmLc',</v>
      </c>
      <c r="H2158" t="s">
        <v>9</v>
      </c>
      <c r="I2158">
        <v>348.9</v>
      </c>
      <c r="J2158" s="40" t="s">
        <v>9734</v>
      </c>
      <c r="K2158" t="s">
        <v>24</v>
      </c>
      <c r="L2158" s="26">
        <v>45503.88753472222</v>
      </c>
      <c r="M2158" t="s">
        <v>3238</v>
      </c>
    </row>
    <row r="2159" spans="1:13">
      <c r="A2159" t="s">
        <v>19490</v>
      </c>
      <c r="B2159">
        <v>7075</v>
      </c>
      <c r="C2159" s="36">
        <v>241942966384</v>
      </c>
      <c r="D2159" t="str">
        <f t="shared" si="33"/>
        <v>'241942966384',</v>
      </c>
      <c r="E2159" t="s">
        <v>1973</v>
      </c>
      <c r="F2159" t="s">
        <v>9735</v>
      </c>
      <c r="G2159" t="str">
        <f>CONCATENATE("'",Tabla6[[#This Row],[Public ID]],"',")</f>
        <v>'inv_TuTkhT2WcK5riJ2WykeaPg',</v>
      </c>
      <c r="H2159" t="s">
        <v>9</v>
      </c>
      <c r="I2159">
        <v>1169.9000000000001</v>
      </c>
      <c r="J2159" s="40" t="s">
        <v>9736</v>
      </c>
      <c r="K2159" t="s">
        <v>24</v>
      </c>
      <c r="L2159" s="26">
        <v>45503.849050925928</v>
      </c>
      <c r="M2159" t="s">
        <v>9737</v>
      </c>
    </row>
    <row r="2160" spans="1:13">
      <c r="A2160" t="s">
        <v>19490</v>
      </c>
      <c r="B2160">
        <v>7075</v>
      </c>
      <c r="C2160" s="36">
        <v>241964199415</v>
      </c>
      <c r="D2160" t="str">
        <f t="shared" si="33"/>
        <v>'241964199415',</v>
      </c>
      <c r="E2160" t="s">
        <v>1973</v>
      </c>
      <c r="F2160" t="s">
        <v>9738</v>
      </c>
      <c r="G2160" t="str">
        <f>CONCATENATE("'",Tabla6[[#This Row],[Public ID]],"',")</f>
        <v>'inv_mvqYEf7ZKNYx4xpQsaJcCK',</v>
      </c>
      <c r="H2160" t="s">
        <v>9</v>
      </c>
      <c r="I2160">
        <v>352</v>
      </c>
      <c r="J2160" s="40" t="s">
        <v>9739</v>
      </c>
      <c r="K2160" t="s">
        <v>24</v>
      </c>
      <c r="L2160" s="26">
        <v>45503.806458333333</v>
      </c>
      <c r="M2160" t="s">
        <v>6051</v>
      </c>
    </row>
    <row r="2161" spans="1:13">
      <c r="A2161" t="s">
        <v>19490</v>
      </c>
      <c r="B2161">
        <v>7075</v>
      </c>
      <c r="C2161" s="36">
        <v>242019109312</v>
      </c>
      <c r="D2161" t="str">
        <f t="shared" si="33"/>
        <v>'242019109312',</v>
      </c>
      <c r="E2161" t="s">
        <v>1923</v>
      </c>
      <c r="F2161" t="s">
        <v>9740</v>
      </c>
      <c r="G2161" t="str">
        <f>CONCATENATE("'",Tabla6[[#This Row],[Public ID]],"',")</f>
        <v>'inv_ZwpyZto823cXjTQpPBPsGz',</v>
      </c>
      <c r="H2161" t="s">
        <v>9</v>
      </c>
      <c r="I2161">
        <v>168</v>
      </c>
      <c r="J2161" s="40" t="s">
        <v>9741</v>
      </c>
      <c r="K2161" t="s">
        <v>24</v>
      </c>
      <c r="L2161" s="26">
        <v>45503.7497337963</v>
      </c>
      <c r="M2161" t="s">
        <v>3753</v>
      </c>
    </row>
    <row r="2162" spans="1:13">
      <c r="A2162" t="s">
        <v>19490</v>
      </c>
      <c r="B2162">
        <v>7075</v>
      </c>
      <c r="C2162" s="36">
        <v>242062787509</v>
      </c>
      <c r="D2162" t="str">
        <f t="shared" si="33"/>
        <v>'242062787509',</v>
      </c>
      <c r="E2162" t="s">
        <v>1973</v>
      </c>
      <c r="F2162" t="s">
        <v>9742</v>
      </c>
      <c r="G2162" t="str">
        <f>CONCATENATE("'",Tabla6[[#This Row],[Public ID]],"',")</f>
        <v>'inv_fppxp3DcnZHVWLCmuY7Pae',</v>
      </c>
      <c r="H2162" t="s">
        <v>9</v>
      </c>
      <c r="I2162">
        <v>553</v>
      </c>
      <c r="J2162" s="40" t="s">
        <v>9743</v>
      </c>
      <c r="K2162" t="s">
        <v>24</v>
      </c>
      <c r="L2162" s="26">
        <v>45503.770810185182</v>
      </c>
      <c r="M2162" t="s">
        <v>6185</v>
      </c>
    </row>
    <row r="2163" spans="1:13">
      <c r="A2163" t="s">
        <v>19490</v>
      </c>
      <c r="B2163">
        <v>7075</v>
      </c>
      <c r="C2163" s="36">
        <v>242086884513</v>
      </c>
      <c r="D2163" t="str">
        <f t="shared" si="33"/>
        <v>'242086884513',</v>
      </c>
      <c r="E2163" t="s">
        <v>850</v>
      </c>
      <c r="F2163" t="s">
        <v>9744</v>
      </c>
      <c r="G2163" t="str">
        <f>CONCATENATE("'",Tabla6[[#This Row],[Public ID]],"',")</f>
        <v>'inv_Pk4o3mrKuN6Kn8W4cPfwJq',</v>
      </c>
      <c r="H2163" t="s">
        <v>9</v>
      </c>
      <c r="I2163">
        <v>17</v>
      </c>
      <c r="J2163" s="40" t="s">
        <v>9745</v>
      </c>
      <c r="K2163" t="s">
        <v>24</v>
      </c>
      <c r="L2163" s="26">
        <v>45503.738842592589</v>
      </c>
      <c r="M2163" t="s">
        <v>1512</v>
      </c>
    </row>
    <row r="2164" spans="1:13">
      <c r="A2164" t="s">
        <v>19490</v>
      </c>
      <c r="B2164">
        <v>7075</v>
      </c>
      <c r="C2164" s="36">
        <v>242097472912</v>
      </c>
      <c r="D2164" t="str">
        <f t="shared" si="33"/>
        <v>'242097472912',</v>
      </c>
      <c r="E2164" t="s">
        <v>1923</v>
      </c>
      <c r="F2164" t="s">
        <v>9746</v>
      </c>
      <c r="G2164" t="str">
        <f>CONCATENATE("'",Tabla6[[#This Row],[Public ID]],"',")</f>
        <v>'inv_aCwpZfq6dPmmNmgx3j7Pr7',</v>
      </c>
      <c r="H2164" t="s">
        <v>9</v>
      </c>
      <c r="I2164">
        <v>262.39</v>
      </c>
      <c r="J2164" s="40" t="s">
        <v>9747</v>
      </c>
      <c r="K2164" t="s">
        <v>24</v>
      </c>
      <c r="L2164" s="26">
        <v>45503.390810185185</v>
      </c>
      <c r="M2164" t="s">
        <v>418</v>
      </c>
    </row>
    <row r="2165" spans="1:13">
      <c r="A2165" t="s">
        <v>19490</v>
      </c>
      <c r="B2165">
        <v>7075</v>
      </c>
      <c r="C2165" s="36">
        <v>242118367062</v>
      </c>
      <c r="D2165" t="str">
        <f t="shared" si="33"/>
        <v>'242118367062',</v>
      </c>
      <c r="E2165" t="s">
        <v>850</v>
      </c>
      <c r="F2165" t="s">
        <v>9748</v>
      </c>
      <c r="G2165" t="str">
        <f>CONCATENATE("'",Tabla6[[#This Row],[Public ID]],"',")</f>
        <v>'inv_i3ayWZDR7KUxtVhWkvwTSX',</v>
      </c>
      <c r="H2165" t="s">
        <v>109</v>
      </c>
      <c r="I2165">
        <v>30</v>
      </c>
      <c r="J2165" s="40" t="s">
        <v>9749</v>
      </c>
      <c r="K2165" t="s">
        <v>24</v>
      </c>
      <c r="L2165" s="26">
        <v>45502.413055555553</v>
      </c>
      <c r="M2165" t="s">
        <v>98</v>
      </c>
    </row>
    <row r="2166" spans="1:13">
      <c r="A2166" t="s">
        <v>19490</v>
      </c>
      <c r="B2166">
        <v>7075</v>
      </c>
      <c r="C2166" s="36">
        <v>242118577342</v>
      </c>
      <c r="D2166" t="str">
        <f t="shared" si="33"/>
        <v>'242118577342',</v>
      </c>
      <c r="E2166" t="s">
        <v>850</v>
      </c>
      <c r="F2166" t="s">
        <v>9750</v>
      </c>
      <c r="G2166" t="str">
        <f>CONCATENATE("'",Tabla6[[#This Row],[Public ID]],"',")</f>
        <v>'inv_9Xgnha6KCw23bMWqQmNzks',</v>
      </c>
      <c r="H2166" t="s">
        <v>9</v>
      </c>
      <c r="I2166">
        <v>20</v>
      </c>
      <c r="J2166" s="40" t="s">
        <v>9751</v>
      </c>
      <c r="K2166" t="s">
        <v>24</v>
      </c>
      <c r="L2166" s="26">
        <v>45502.750891203701</v>
      </c>
      <c r="M2166" t="s">
        <v>30</v>
      </c>
    </row>
    <row r="2167" spans="1:13">
      <c r="A2167" t="s">
        <v>19490</v>
      </c>
      <c r="B2167">
        <v>7075</v>
      </c>
      <c r="C2167" s="36">
        <v>242128690599</v>
      </c>
      <c r="D2167" t="str">
        <f t="shared" si="33"/>
        <v>'242128690599',</v>
      </c>
      <c r="E2167" t="s">
        <v>850</v>
      </c>
      <c r="F2167" t="s">
        <v>9752</v>
      </c>
      <c r="G2167" t="str">
        <f>CONCATENATE("'",Tabla6[[#This Row],[Public ID]],"',")</f>
        <v>'inv_eQ7fZh9B44YGisj6BTTVGa',</v>
      </c>
      <c r="H2167" t="s">
        <v>9</v>
      </c>
      <c r="I2167">
        <v>100</v>
      </c>
      <c r="J2167" s="40" t="s">
        <v>9753</v>
      </c>
      <c r="K2167" t="s">
        <v>24</v>
      </c>
      <c r="L2167" s="26">
        <v>45502.928344907406</v>
      </c>
      <c r="M2167" t="s">
        <v>30</v>
      </c>
    </row>
    <row r="2168" spans="1:13">
      <c r="A2168" t="s">
        <v>19490</v>
      </c>
      <c r="B2168">
        <v>7075</v>
      </c>
      <c r="C2168" s="36">
        <v>242129108866</v>
      </c>
      <c r="D2168" t="str">
        <f t="shared" si="33"/>
        <v>'242129108866',</v>
      </c>
      <c r="E2168" t="s">
        <v>850</v>
      </c>
      <c r="F2168" t="s">
        <v>9754</v>
      </c>
      <c r="G2168" t="str">
        <f>CONCATENATE("'",Tabla6[[#This Row],[Public ID]],"',")</f>
        <v>'inv_hanv7WFQWiNhNM2z9dWsNS',</v>
      </c>
      <c r="H2168" t="s">
        <v>9</v>
      </c>
      <c r="I2168">
        <v>35</v>
      </c>
      <c r="J2168" s="40" t="s">
        <v>9755</v>
      </c>
      <c r="K2168" t="s">
        <v>24</v>
      </c>
      <c r="L2168" s="26">
        <v>45503.42528935185</v>
      </c>
      <c r="M2168" t="s">
        <v>27</v>
      </c>
    </row>
    <row r="2169" spans="1:13">
      <c r="A2169" t="s">
        <v>19490</v>
      </c>
      <c r="B2169">
        <v>7075</v>
      </c>
      <c r="C2169" s="36">
        <v>242129171381</v>
      </c>
      <c r="D2169" t="str">
        <f t="shared" si="33"/>
        <v>'242129171381',</v>
      </c>
      <c r="E2169" t="s">
        <v>850</v>
      </c>
      <c r="F2169" t="s">
        <v>9756</v>
      </c>
      <c r="G2169" t="str">
        <f>CONCATENATE("'",Tabla6[[#This Row],[Public ID]],"',")</f>
        <v>'inv_jMZvbcM3TkHW5kgBeVSRnt',</v>
      </c>
      <c r="H2169" t="s">
        <v>9</v>
      </c>
      <c r="I2169">
        <v>150</v>
      </c>
      <c r="J2169" s="40" t="s">
        <v>9757</v>
      </c>
      <c r="K2169" t="s">
        <v>24</v>
      </c>
      <c r="L2169" s="26">
        <v>45503.439166666663</v>
      </c>
      <c r="M2169" t="s">
        <v>96</v>
      </c>
    </row>
    <row r="2170" spans="1:13">
      <c r="A2170" t="s">
        <v>19490</v>
      </c>
      <c r="B2170">
        <v>7075</v>
      </c>
      <c r="C2170" s="36">
        <v>242129176602</v>
      </c>
      <c r="D2170" t="str">
        <f t="shared" si="33"/>
        <v>'242129176602',</v>
      </c>
      <c r="E2170" t="s">
        <v>850</v>
      </c>
      <c r="F2170" t="s">
        <v>9758</v>
      </c>
      <c r="G2170" t="str">
        <f>CONCATENATE("'",Tabla6[[#This Row],[Public ID]],"',")</f>
        <v>'inv_bFXbJLg7GN4nxpV2mSq6Wc',</v>
      </c>
      <c r="H2170" t="s">
        <v>9</v>
      </c>
      <c r="I2170">
        <v>50</v>
      </c>
      <c r="J2170" s="40" t="s">
        <v>9759</v>
      </c>
      <c r="K2170" t="s">
        <v>24</v>
      </c>
      <c r="L2170" s="26">
        <v>45503.439340277779</v>
      </c>
      <c r="M2170" t="s">
        <v>30</v>
      </c>
    </row>
    <row r="2171" spans="1:13">
      <c r="A2171" t="s">
        <v>19490</v>
      </c>
      <c r="B2171">
        <v>7075</v>
      </c>
      <c r="C2171" s="36">
        <v>242129535387</v>
      </c>
      <c r="D2171" t="str">
        <f t="shared" si="33"/>
        <v>'242129535387',</v>
      </c>
      <c r="E2171" t="s">
        <v>1923</v>
      </c>
      <c r="F2171" t="s">
        <v>9760</v>
      </c>
      <c r="G2171" t="str">
        <f>CONCATENATE("'",Tabla6[[#This Row],[Public ID]],"',")</f>
        <v>'inv_N3TEknbiYGvwEYkcLUiXB2',</v>
      </c>
      <c r="H2171" t="s">
        <v>9</v>
      </c>
      <c r="I2171">
        <v>213</v>
      </c>
      <c r="J2171" s="40" t="s">
        <v>9761</v>
      </c>
      <c r="K2171" t="s">
        <v>24</v>
      </c>
      <c r="L2171" s="26">
        <v>45503.769189814811</v>
      </c>
      <c r="M2171" t="s">
        <v>66</v>
      </c>
    </row>
    <row r="2172" spans="1:13">
      <c r="A2172" t="s">
        <v>19490</v>
      </c>
      <c r="B2172">
        <v>7075</v>
      </c>
      <c r="C2172" s="36">
        <v>242129536883</v>
      </c>
      <c r="D2172" t="str">
        <f t="shared" si="33"/>
        <v>'242129536883',</v>
      </c>
      <c r="E2172" t="s">
        <v>1923</v>
      </c>
      <c r="F2172" t="s">
        <v>9762</v>
      </c>
      <c r="G2172" t="str">
        <f>CONCATENATE("'",Tabla6[[#This Row],[Public ID]],"',")</f>
        <v>'inv_EW8J7mmBpvSysHGiwoYnUq',</v>
      </c>
      <c r="H2172" t="s">
        <v>9</v>
      </c>
      <c r="I2172">
        <v>32</v>
      </c>
      <c r="J2172" s="40" t="s">
        <v>9763</v>
      </c>
      <c r="K2172" t="s">
        <v>24</v>
      </c>
      <c r="L2172" s="26">
        <v>45503.811944444446</v>
      </c>
      <c r="M2172" t="s">
        <v>914</v>
      </c>
    </row>
    <row r="2173" spans="1:13">
      <c r="A2173" t="s">
        <v>19490</v>
      </c>
      <c r="B2173">
        <v>7075</v>
      </c>
      <c r="C2173" s="36">
        <v>242129554074</v>
      </c>
      <c r="D2173" t="str">
        <f t="shared" si="33"/>
        <v>'242129554074',</v>
      </c>
      <c r="E2173" t="s">
        <v>850</v>
      </c>
      <c r="F2173" t="s">
        <v>9764</v>
      </c>
      <c r="G2173" t="str">
        <f>CONCATENATE("'",Tabla6[[#This Row],[Public ID]],"',")</f>
        <v>'inv_9675gGWSMdCCfHUtWmkXYz',</v>
      </c>
      <c r="H2173" t="s">
        <v>9</v>
      </c>
      <c r="I2173">
        <v>20</v>
      </c>
      <c r="J2173" s="40" t="s">
        <v>9765</v>
      </c>
      <c r="K2173" t="s">
        <v>24</v>
      </c>
      <c r="L2173" s="26">
        <v>45503.791377314818</v>
      </c>
      <c r="M2173" t="s">
        <v>30</v>
      </c>
    </row>
    <row r="2174" spans="1:13">
      <c r="A2174" t="s">
        <v>19490</v>
      </c>
      <c r="B2174">
        <v>7075</v>
      </c>
      <c r="C2174" s="36">
        <v>242139558946</v>
      </c>
      <c r="D2174" t="str">
        <f t="shared" si="33"/>
        <v>'242139558946',</v>
      </c>
      <c r="E2174" t="s">
        <v>850</v>
      </c>
      <c r="F2174" t="s">
        <v>9766</v>
      </c>
      <c r="G2174" t="str">
        <f>CONCATENATE("'",Tabla6[[#This Row],[Public ID]],"',")</f>
        <v>'inv_DifmJ8aEjvFcDcmpRLseAK',</v>
      </c>
      <c r="H2174" t="s">
        <v>9</v>
      </c>
      <c r="I2174">
        <v>50</v>
      </c>
      <c r="J2174" s="40" t="s">
        <v>9767</v>
      </c>
      <c r="K2174" t="s">
        <v>24</v>
      </c>
      <c r="L2174" s="26">
        <v>45503.796759259261</v>
      </c>
      <c r="M2174" t="s">
        <v>30</v>
      </c>
    </row>
    <row r="2175" spans="1:13">
      <c r="A2175" t="s">
        <v>19490</v>
      </c>
      <c r="B2175">
        <v>7075</v>
      </c>
      <c r="C2175" s="36">
        <v>242139569972</v>
      </c>
      <c r="D2175" t="str">
        <f t="shared" si="33"/>
        <v>'242139569972',</v>
      </c>
      <c r="E2175" t="s">
        <v>850</v>
      </c>
      <c r="F2175" t="s">
        <v>9768</v>
      </c>
      <c r="G2175" t="str">
        <f>CONCATENATE("'",Tabla6[[#This Row],[Public ID]],"',")</f>
        <v>'inv_Z3nLe7VVEFy3LhrXUpyUtD',</v>
      </c>
      <c r="H2175" t="s">
        <v>9</v>
      </c>
      <c r="I2175">
        <v>600</v>
      </c>
      <c r="J2175" s="40" t="s">
        <v>9769</v>
      </c>
      <c r="K2175" t="s">
        <v>24</v>
      </c>
      <c r="L2175" s="26">
        <v>45503.808206018519</v>
      </c>
      <c r="M2175" t="s">
        <v>30</v>
      </c>
    </row>
    <row r="2176" spans="1:13">
      <c r="A2176" t="s">
        <v>19490</v>
      </c>
      <c r="B2176">
        <v>7075</v>
      </c>
      <c r="C2176" s="36">
        <v>242139572571</v>
      </c>
      <c r="D2176" t="str">
        <f t="shared" si="33"/>
        <v>'242139572571',</v>
      </c>
      <c r="E2176" t="s">
        <v>6720</v>
      </c>
      <c r="F2176" t="s">
        <v>9770</v>
      </c>
      <c r="G2176" t="str">
        <f>CONCATENATE("'",Tabla6[[#This Row],[Public ID]],"',")</f>
        <v>'inv_3Umfzt4HdeSNUusM8Yi4jV',</v>
      </c>
      <c r="H2176" t="s">
        <v>9</v>
      </c>
      <c r="I2176">
        <v>3000</v>
      </c>
      <c r="J2176" s="40" t="s">
        <v>9771</v>
      </c>
      <c r="K2176" t="s">
        <v>24</v>
      </c>
      <c r="L2176" s="26">
        <v>45503.807280092595</v>
      </c>
      <c r="M2176" t="s">
        <v>30</v>
      </c>
    </row>
    <row r="2177" spans="1:13">
      <c r="A2177" t="s">
        <v>19490</v>
      </c>
      <c r="B2177">
        <v>7075</v>
      </c>
      <c r="C2177" s="36">
        <v>242139572721</v>
      </c>
      <c r="D2177" t="str">
        <f t="shared" si="33"/>
        <v>'242139572721',</v>
      </c>
      <c r="E2177" t="s">
        <v>1923</v>
      </c>
      <c r="F2177" t="s">
        <v>9772</v>
      </c>
      <c r="G2177" t="str">
        <f>CONCATENATE("'",Tabla6[[#This Row],[Public ID]],"',")</f>
        <v>'inv_jc4MNV7nvYrdyvM696RQVu',</v>
      </c>
      <c r="H2177" t="s">
        <v>9</v>
      </c>
      <c r="I2177">
        <v>120</v>
      </c>
      <c r="J2177" s="40" t="s">
        <v>9773</v>
      </c>
      <c r="K2177" t="s">
        <v>24</v>
      </c>
      <c r="L2177" s="26">
        <v>45503.806898148148</v>
      </c>
      <c r="M2177" t="s">
        <v>96</v>
      </c>
    </row>
    <row r="2178" spans="1:13">
      <c r="A2178" t="s">
        <v>19490</v>
      </c>
      <c r="B2178">
        <v>7075</v>
      </c>
      <c r="C2178" s="36">
        <v>242139572808</v>
      </c>
      <c r="D2178" t="str">
        <f t="shared" ref="D2178:D2241" si="34">CONCATENATE("'",C2178,"',")</f>
        <v>'242139572808',</v>
      </c>
      <c r="E2178" t="s">
        <v>850</v>
      </c>
      <c r="F2178" t="s">
        <v>9774</v>
      </c>
      <c r="G2178" t="str">
        <f>CONCATENATE("'",Tabla6[[#This Row],[Public ID]],"',")</f>
        <v>'inv_iS6Rpuuv8wsWEgPMxqfhmj',</v>
      </c>
      <c r="H2178" t="s">
        <v>9</v>
      </c>
      <c r="I2178">
        <v>22</v>
      </c>
      <c r="J2178" s="40" t="s">
        <v>9775</v>
      </c>
      <c r="K2178" t="s">
        <v>24</v>
      </c>
      <c r="L2178" s="26">
        <v>45503.809178240743</v>
      </c>
      <c r="M2178" t="s">
        <v>30</v>
      </c>
    </row>
    <row r="2179" spans="1:13">
      <c r="A2179" t="s">
        <v>19490</v>
      </c>
      <c r="B2179">
        <v>7075</v>
      </c>
      <c r="C2179" s="36">
        <v>242139574105</v>
      </c>
      <c r="D2179" t="str">
        <f t="shared" si="34"/>
        <v>'242139574105',</v>
      </c>
      <c r="E2179" t="s">
        <v>850</v>
      </c>
      <c r="F2179" t="s">
        <v>9776</v>
      </c>
      <c r="G2179" t="str">
        <f>CONCATENATE("'",Tabla6[[#This Row],[Public ID]],"',")</f>
        <v>'inv_nUGvQj4xSvCJDnJDdnT6PP',</v>
      </c>
      <c r="H2179" t="s">
        <v>9</v>
      </c>
      <c r="I2179">
        <v>20</v>
      </c>
      <c r="J2179" s="40" t="s">
        <v>9777</v>
      </c>
      <c r="K2179" t="s">
        <v>24</v>
      </c>
      <c r="L2179" s="26">
        <v>45503.811122685183</v>
      </c>
      <c r="M2179" t="s">
        <v>30</v>
      </c>
    </row>
    <row r="2180" spans="1:13">
      <c r="A2180" t="s">
        <v>19490</v>
      </c>
      <c r="B2180">
        <v>7075</v>
      </c>
      <c r="C2180" s="36">
        <v>242139574611</v>
      </c>
      <c r="D2180" t="str">
        <f t="shared" si="34"/>
        <v>'242139574611',</v>
      </c>
      <c r="E2180" t="s">
        <v>850</v>
      </c>
      <c r="F2180" t="s">
        <v>9778</v>
      </c>
      <c r="G2180" t="str">
        <f>CONCATENATE("'",Tabla6[[#This Row],[Public ID]],"',")</f>
        <v>'inv_5kEJREaGBL2ZhFF54R5hux',</v>
      </c>
      <c r="H2180" t="s">
        <v>9</v>
      </c>
      <c r="I2180">
        <v>100</v>
      </c>
      <c r="J2180" s="40" t="s">
        <v>9779</v>
      </c>
      <c r="K2180" t="s">
        <v>24</v>
      </c>
      <c r="L2180" s="26">
        <v>45503.809166666666</v>
      </c>
      <c r="M2180" t="s">
        <v>27</v>
      </c>
    </row>
    <row r="2181" spans="1:13">
      <c r="A2181" t="s">
        <v>19490</v>
      </c>
      <c r="B2181">
        <v>7075</v>
      </c>
      <c r="C2181" s="36">
        <v>242139576381</v>
      </c>
      <c r="D2181" t="str">
        <f t="shared" si="34"/>
        <v>'242139576381',</v>
      </c>
      <c r="E2181" t="s">
        <v>850</v>
      </c>
      <c r="F2181" t="s">
        <v>9780</v>
      </c>
      <c r="G2181" t="str">
        <f>CONCATENATE("'",Tabla6[[#This Row],[Public ID]],"',")</f>
        <v>'inv_HNtQAz7oRwnDVFt9CocHM4',</v>
      </c>
      <c r="H2181" t="s">
        <v>9</v>
      </c>
      <c r="I2181">
        <v>20</v>
      </c>
      <c r="J2181" s="40" t="s">
        <v>9781</v>
      </c>
      <c r="K2181" t="s">
        <v>24</v>
      </c>
      <c r="L2181" s="26">
        <v>45503.897314814814</v>
      </c>
      <c r="M2181" t="s">
        <v>30</v>
      </c>
    </row>
    <row r="2182" spans="1:13">
      <c r="A2182" t="s">
        <v>19490</v>
      </c>
      <c r="B2182">
        <v>7075</v>
      </c>
      <c r="C2182" s="36">
        <v>242139585687</v>
      </c>
      <c r="D2182" t="str">
        <f t="shared" si="34"/>
        <v>'242139585687',</v>
      </c>
      <c r="E2182" t="s">
        <v>1923</v>
      </c>
      <c r="F2182" t="s">
        <v>9782</v>
      </c>
      <c r="G2182" t="str">
        <f>CONCATENATE("'",Tabla6[[#This Row],[Public ID]],"',")</f>
        <v>'inv_Q5hoDqESCqBJ7pdAkb2jzS',</v>
      </c>
      <c r="H2182" t="s">
        <v>9</v>
      </c>
      <c r="I2182">
        <v>1520</v>
      </c>
      <c r="J2182" s="40" t="s">
        <v>9783</v>
      </c>
      <c r="K2182" t="s">
        <v>24</v>
      </c>
      <c r="L2182" s="26">
        <v>45503.820636574077</v>
      </c>
      <c r="M2182" t="s">
        <v>64</v>
      </c>
    </row>
    <row r="2183" spans="1:13">
      <c r="A2183" t="s">
        <v>19490</v>
      </c>
      <c r="B2183">
        <v>7075</v>
      </c>
      <c r="C2183" s="36">
        <v>242139588714</v>
      </c>
      <c r="D2183" t="str">
        <f t="shared" si="34"/>
        <v>'242139588714',</v>
      </c>
      <c r="E2183" t="s">
        <v>850</v>
      </c>
      <c r="F2183" t="s">
        <v>9784</v>
      </c>
      <c r="G2183" t="str">
        <f>CONCATENATE("'",Tabla6[[#This Row],[Public ID]],"',")</f>
        <v>'inv_8GubUMYR6cLd2LjFPLSRGT',</v>
      </c>
      <c r="H2183" t="s">
        <v>9</v>
      </c>
      <c r="I2183">
        <v>50</v>
      </c>
      <c r="J2183" s="40" t="s">
        <v>9785</v>
      </c>
      <c r="K2183" t="s">
        <v>24</v>
      </c>
      <c r="L2183" s="26">
        <v>45503.82472222222</v>
      </c>
      <c r="M2183" t="s">
        <v>30</v>
      </c>
    </row>
    <row r="2184" spans="1:13">
      <c r="A2184" t="s">
        <v>19490</v>
      </c>
      <c r="B2184">
        <v>7075</v>
      </c>
      <c r="C2184" s="36">
        <v>242139686552</v>
      </c>
      <c r="D2184" t="str">
        <f t="shared" si="34"/>
        <v>'242139686552',</v>
      </c>
      <c r="E2184" t="s">
        <v>1923</v>
      </c>
      <c r="F2184" t="s">
        <v>9786</v>
      </c>
      <c r="G2184" t="str">
        <f>CONCATENATE("'",Tabla6[[#This Row],[Public ID]],"',")</f>
        <v>'inv_WSa6EQ95KkSyAccmHqW4PQ',</v>
      </c>
      <c r="H2184" t="s">
        <v>9</v>
      </c>
      <c r="I2184">
        <v>70</v>
      </c>
      <c r="J2184" s="40" t="s">
        <v>9787</v>
      </c>
      <c r="K2184" t="s">
        <v>24</v>
      </c>
      <c r="L2184" s="26">
        <v>45503.935694444444</v>
      </c>
      <c r="M2184" t="s">
        <v>48</v>
      </c>
    </row>
    <row r="2185" spans="1:13">
      <c r="A2185" t="s">
        <v>19490</v>
      </c>
      <c r="B2185">
        <v>7137</v>
      </c>
      <c r="C2185" s="36">
        <v>232545194648</v>
      </c>
      <c r="D2185" t="str">
        <f t="shared" si="34"/>
        <v>'232545194648',</v>
      </c>
      <c r="E2185" t="s">
        <v>1923</v>
      </c>
      <c r="F2185" t="s">
        <v>9788</v>
      </c>
      <c r="G2185" t="str">
        <f>CONCATENATE("'",Tabla6[[#This Row],[Public ID]],"',")</f>
        <v>'inv_LuEC2zfpsABmnVkBK9gbXY',</v>
      </c>
      <c r="H2185" t="s">
        <v>9</v>
      </c>
      <c r="I2185">
        <v>407.44</v>
      </c>
      <c r="J2185" s="40" t="s">
        <v>9789</v>
      </c>
      <c r="K2185" t="s">
        <v>24</v>
      </c>
      <c r="L2185" s="26">
        <v>45504.760520833333</v>
      </c>
      <c r="M2185" t="s">
        <v>6755</v>
      </c>
    </row>
    <row r="2186" spans="1:13">
      <c r="A2186" t="s">
        <v>19490</v>
      </c>
      <c r="B2186">
        <v>7137</v>
      </c>
      <c r="C2186" s="36">
        <v>232545812775</v>
      </c>
      <c r="D2186" t="str">
        <f t="shared" si="34"/>
        <v>'232545812775',</v>
      </c>
      <c r="E2186" t="s">
        <v>1973</v>
      </c>
      <c r="F2186" t="s">
        <v>9790</v>
      </c>
      <c r="G2186" t="str">
        <f>CONCATENATE("'",Tabla6[[#This Row],[Public ID]],"',")</f>
        <v>'inv_GQaTXCCTfJ2AkHdLh3Hhi4',</v>
      </c>
      <c r="H2186" t="s">
        <v>9</v>
      </c>
      <c r="I2186">
        <v>659.63</v>
      </c>
      <c r="J2186" s="40" t="s">
        <v>9791</v>
      </c>
      <c r="K2186" t="s">
        <v>24</v>
      </c>
      <c r="L2186" s="26">
        <v>45504.834548611114</v>
      </c>
      <c r="M2186" t="s">
        <v>6755</v>
      </c>
    </row>
    <row r="2187" spans="1:13">
      <c r="A2187" t="s">
        <v>19490</v>
      </c>
      <c r="B2187">
        <v>7137</v>
      </c>
      <c r="C2187" s="36">
        <v>240260257618</v>
      </c>
      <c r="D2187" t="str">
        <f t="shared" si="34"/>
        <v>'240260257618',</v>
      </c>
      <c r="E2187" t="s">
        <v>1923</v>
      </c>
      <c r="F2187" t="s">
        <v>9792</v>
      </c>
      <c r="G2187" t="str">
        <f>CONCATENATE("'",Tabla6[[#This Row],[Public ID]],"',")</f>
        <v>'inv_NmKPxa7rCKij75KoiU86DB',</v>
      </c>
      <c r="H2187" t="s">
        <v>9</v>
      </c>
      <c r="I2187">
        <v>587.95000000000005</v>
      </c>
      <c r="J2187" s="40" t="s">
        <v>9793</v>
      </c>
      <c r="K2187" t="s">
        <v>24</v>
      </c>
      <c r="L2187" s="26">
        <v>45504.744363425925</v>
      </c>
      <c r="M2187" t="s">
        <v>6614</v>
      </c>
    </row>
    <row r="2188" spans="1:13">
      <c r="A2188" t="s">
        <v>19490</v>
      </c>
      <c r="B2188">
        <v>7137</v>
      </c>
      <c r="C2188" s="36">
        <v>240935206565</v>
      </c>
      <c r="D2188" t="str">
        <f t="shared" si="34"/>
        <v>'240935206565',</v>
      </c>
      <c r="E2188" t="s">
        <v>1923</v>
      </c>
      <c r="F2188" t="s">
        <v>9794</v>
      </c>
      <c r="G2188" t="str">
        <f>CONCATENATE("'",Tabla6[[#This Row],[Public ID]],"',")</f>
        <v>'inv_UBE72aRaXANjJkWqNAdcBY',</v>
      </c>
      <c r="H2188" t="s">
        <v>9</v>
      </c>
      <c r="I2188">
        <v>587.95000000000005</v>
      </c>
      <c r="J2188" s="40" t="s">
        <v>9795</v>
      </c>
      <c r="K2188" t="s">
        <v>24</v>
      </c>
      <c r="L2188" s="26">
        <v>45504.572881944441</v>
      </c>
      <c r="M2188" t="s">
        <v>6614</v>
      </c>
    </row>
    <row r="2189" spans="1:13">
      <c r="A2189" t="s">
        <v>19490</v>
      </c>
      <c r="B2189">
        <v>7137</v>
      </c>
      <c r="C2189" s="36">
        <v>241150095782</v>
      </c>
      <c r="D2189" t="str">
        <f t="shared" si="34"/>
        <v>'241150095782',</v>
      </c>
      <c r="E2189" t="s">
        <v>1973</v>
      </c>
      <c r="F2189" t="s">
        <v>9796</v>
      </c>
      <c r="G2189" t="str">
        <f>CONCATENATE("'",Tabla6[[#This Row],[Public ID]],"',")</f>
        <v>'inv_ECPieruJwTEZECj7ECpCRy',</v>
      </c>
      <c r="H2189" t="s">
        <v>9</v>
      </c>
      <c r="I2189">
        <v>165.5</v>
      </c>
      <c r="J2189" s="40" t="s">
        <v>9797</v>
      </c>
      <c r="K2189" t="s">
        <v>24</v>
      </c>
      <c r="L2189" s="26">
        <v>45504.575474537036</v>
      </c>
      <c r="M2189" t="s">
        <v>1044</v>
      </c>
    </row>
    <row r="2190" spans="1:13">
      <c r="A2190" t="s">
        <v>19490</v>
      </c>
      <c r="B2190">
        <v>7137</v>
      </c>
      <c r="C2190" s="36">
        <v>241417642679</v>
      </c>
      <c r="D2190" t="str">
        <f t="shared" si="34"/>
        <v>'241417642679',</v>
      </c>
      <c r="E2190" t="s">
        <v>1973</v>
      </c>
      <c r="F2190" t="s">
        <v>9798</v>
      </c>
      <c r="G2190" t="str">
        <f>CONCATENATE("'",Tabla6[[#This Row],[Public ID]],"',")</f>
        <v>'inv_43u2egEWbCqWEv6jjFT534',</v>
      </c>
      <c r="H2190" t="s">
        <v>109</v>
      </c>
      <c r="I2190">
        <v>20</v>
      </c>
      <c r="J2190" s="40" t="s">
        <v>9799</v>
      </c>
      <c r="K2190" t="s">
        <v>24</v>
      </c>
      <c r="L2190" s="26">
        <v>45504.534571759257</v>
      </c>
      <c r="M2190" t="s">
        <v>107</v>
      </c>
    </row>
    <row r="2191" spans="1:13">
      <c r="A2191" t="s">
        <v>19490</v>
      </c>
      <c r="B2191">
        <v>7137</v>
      </c>
      <c r="C2191" s="36">
        <v>241830470222</v>
      </c>
      <c r="D2191" t="str">
        <f t="shared" si="34"/>
        <v>'241830470222',</v>
      </c>
      <c r="E2191" t="s">
        <v>1973</v>
      </c>
      <c r="F2191" t="s">
        <v>9800</v>
      </c>
      <c r="G2191" t="str">
        <f>CONCATENATE("'",Tabla6[[#This Row],[Public ID]],"',")</f>
        <v>'inv_ChrqaUdK7DQEprRgJ5MpmL',</v>
      </c>
      <c r="H2191" t="s">
        <v>9</v>
      </c>
      <c r="I2191">
        <v>160</v>
      </c>
      <c r="J2191" s="40" t="s">
        <v>9801</v>
      </c>
      <c r="K2191" t="s">
        <v>24</v>
      </c>
      <c r="L2191" s="26">
        <v>45504.780555555553</v>
      </c>
      <c r="M2191" t="s">
        <v>3753</v>
      </c>
    </row>
    <row r="2192" spans="1:13">
      <c r="A2192" t="s">
        <v>19490</v>
      </c>
      <c r="B2192">
        <v>7137</v>
      </c>
      <c r="C2192" s="36">
        <v>241842205764</v>
      </c>
      <c r="D2192" t="str">
        <f t="shared" si="34"/>
        <v>'241842205764',</v>
      </c>
      <c r="E2192" t="s">
        <v>1973</v>
      </c>
      <c r="F2192" t="s">
        <v>9802</v>
      </c>
      <c r="G2192" t="str">
        <f>CONCATENATE("'",Tabla6[[#This Row],[Public ID]],"',")</f>
        <v>'inv_f66mrhiSWCg3bhtnYkACPo',</v>
      </c>
      <c r="H2192" t="s">
        <v>9</v>
      </c>
      <c r="I2192">
        <v>250</v>
      </c>
      <c r="J2192" s="40" t="s">
        <v>9803</v>
      </c>
      <c r="K2192" t="s">
        <v>24</v>
      </c>
      <c r="L2192" s="26">
        <v>45504.713946759257</v>
      </c>
      <c r="M2192" t="s">
        <v>1099</v>
      </c>
    </row>
    <row r="2193" spans="1:13">
      <c r="A2193" t="s">
        <v>19490</v>
      </c>
      <c r="B2193">
        <v>7137</v>
      </c>
      <c r="C2193" s="36">
        <v>241886806865</v>
      </c>
      <c r="D2193" t="str">
        <f t="shared" si="34"/>
        <v>'241886806865',</v>
      </c>
      <c r="E2193" t="s">
        <v>1973</v>
      </c>
      <c r="F2193" t="s">
        <v>9804</v>
      </c>
      <c r="G2193" t="str">
        <f>CONCATENATE("'",Tabla6[[#This Row],[Public ID]],"',")</f>
        <v>'inv_DsTRDXutNCtwzZeLHXx3kG',</v>
      </c>
      <c r="H2193" t="s">
        <v>9</v>
      </c>
      <c r="I2193">
        <v>215</v>
      </c>
      <c r="J2193" s="40" t="s">
        <v>9805</v>
      </c>
      <c r="K2193" t="s">
        <v>24</v>
      </c>
      <c r="L2193" s="26">
        <v>45504.829895833333</v>
      </c>
      <c r="M2193" t="s">
        <v>5794</v>
      </c>
    </row>
    <row r="2194" spans="1:13">
      <c r="A2194" t="s">
        <v>19490</v>
      </c>
      <c r="B2194">
        <v>7137</v>
      </c>
      <c r="C2194" s="36">
        <v>241887012145</v>
      </c>
      <c r="D2194" t="str">
        <f t="shared" si="34"/>
        <v>'241887012145',</v>
      </c>
      <c r="E2194" t="s">
        <v>1973</v>
      </c>
      <c r="F2194" t="s">
        <v>9806</v>
      </c>
      <c r="G2194" t="str">
        <f>CONCATENATE("'",Tabla6[[#This Row],[Public ID]],"',")</f>
        <v>'inv_nRacLPoW5rJtY7rG9TMdgR',</v>
      </c>
      <c r="H2194" t="s">
        <v>9</v>
      </c>
      <c r="I2194">
        <v>343.3</v>
      </c>
      <c r="J2194" s="40" t="s">
        <v>9807</v>
      </c>
      <c r="K2194" t="s">
        <v>24</v>
      </c>
      <c r="L2194" s="26">
        <v>45504.475902777776</v>
      </c>
      <c r="M2194" t="s">
        <v>5727</v>
      </c>
    </row>
    <row r="2195" spans="1:13">
      <c r="A2195" t="s">
        <v>19490</v>
      </c>
      <c r="B2195">
        <v>7137</v>
      </c>
      <c r="C2195" s="36">
        <v>241943024171</v>
      </c>
      <c r="D2195" t="str">
        <f t="shared" si="34"/>
        <v>'241943024171',</v>
      </c>
      <c r="E2195" t="s">
        <v>1973</v>
      </c>
      <c r="F2195" t="s">
        <v>9808</v>
      </c>
      <c r="G2195" t="str">
        <f>CONCATENATE("'",Tabla6[[#This Row],[Public ID]],"',")</f>
        <v>'inv_bZhLaXiB6MaJd4wiCgXADN',</v>
      </c>
      <c r="H2195" t="s">
        <v>9</v>
      </c>
      <c r="I2195">
        <v>400</v>
      </c>
      <c r="J2195" s="40" t="s">
        <v>9809</v>
      </c>
      <c r="K2195" t="s">
        <v>24</v>
      </c>
      <c r="L2195" s="26">
        <v>45504.383113425924</v>
      </c>
      <c r="M2195" t="s">
        <v>4891</v>
      </c>
    </row>
    <row r="2196" spans="1:13">
      <c r="A2196" t="s">
        <v>19490</v>
      </c>
      <c r="B2196">
        <v>7137</v>
      </c>
      <c r="C2196" s="36">
        <v>242041662716</v>
      </c>
      <c r="D2196" t="str">
        <f t="shared" si="34"/>
        <v>'242041662716',</v>
      </c>
      <c r="E2196" t="s">
        <v>1973</v>
      </c>
      <c r="F2196" t="s">
        <v>9810</v>
      </c>
      <c r="G2196" t="str">
        <f>CONCATENATE("'",Tabla6[[#This Row],[Public ID]],"',")</f>
        <v>'inv_THnK5psxMKF5jDErt674Jf',</v>
      </c>
      <c r="H2196" t="s">
        <v>9</v>
      </c>
      <c r="I2196">
        <v>135.78</v>
      </c>
      <c r="J2196" s="40" t="s">
        <v>9811</v>
      </c>
      <c r="K2196" t="s">
        <v>24</v>
      </c>
      <c r="L2196" s="26">
        <v>45504.855358796296</v>
      </c>
      <c r="M2196" t="s">
        <v>6964</v>
      </c>
    </row>
    <row r="2197" spans="1:13">
      <c r="A2197" t="s">
        <v>19490</v>
      </c>
      <c r="B2197">
        <v>7137</v>
      </c>
      <c r="C2197" s="36">
        <v>242130191775</v>
      </c>
      <c r="D2197" t="str">
        <f t="shared" si="34"/>
        <v>'242130191775',</v>
      </c>
      <c r="E2197" t="s">
        <v>850</v>
      </c>
      <c r="F2197" t="s">
        <v>9812</v>
      </c>
      <c r="G2197" t="str">
        <f>CONCATENATE("'",Tabla6[[#This Row],[Public ID]],"',")</f>
        <v>'inv_kERXuY3uiQjqqvdLz3VhSX',</v>
      </c>
      <c r="H2197" t="s">
        <v>9</v>
      </c>
      <c r="I2197">
        <v>40</v>
      </c>
      <c r="J2197" s="40" t="s">
        <v>9813</v>
      </c>
      <c r="K2197" t="s">
        <v>24</v>
      </c>
      <c r="L2197" s="26">
        <v>45504.481261574074</v>
      </c>
      <c r="M2197" t="s">
        <v>27</v>
      </c>
    </row>
    <row r="2198" spans="1:13">
      <c r="A2198" t="s">
        <v>19490</v>
      </c>
      <c r="B2198">
        <v>7137</v>
      </c>
      <c r="C2198" s="36">
        <v>242130241056</v>
      </c>
      <c r="D2198" t="str">
        <f t="shared" si="34"/>
        <v>'242130241056',</v>
      </c>
      <c r="E2198" t="s">
        <v>850</v>
      </c>
      <c r="F2198" t="s">
        <v>9814</v>
      </c>
      <c r="G2198" t="str">
        <f>CONCATENATE("'",Tabla6[[#This Row],[Public ID]],"',")</f>
        <v>'inv_5qqMLwQ4LPbWNUhWw48fiA',</v>
      </c>
      <c r="H2198" t="s">
        <v>9</v>
      </c>
      <c r="I2198">
        <v>1750</v>
      </c>
      <c r="J2198" s="40" t="s">
        <v>9815</v>
      </c>
      <c r="K2198" t="s">
        <v>24</v>
      </c>
      <c r="L2198" s="26">
        <v>45504.526493055557</v>
      </c>
      <c r="M2198" t="s">
        <v>64</v>
      </c>
    </row>
    <row r="2199" spans="1:13">
      <c r="A2199" t="s">
        <v>19490</v>
      </c>
      <c r="B2199">
        <v>7137</v>
      </c>
      <c r="C2199" s="36">
        <v>242130292372</v>
      </c>
      <c r="D2199" t="str">
        <f t="shared" si="34"/>
        <v>'242130292372',</v>
      </c>
      <c r="E2199" t="s">
        <v>1923</v>
      </c>
      <c r="F2199" t="s">
        <v>9816</v>
      </c>
      <c r="G2199" t="str">
        <f>CONCATENATE("'",Tabla6[[#This Row],[Public ID]],"',")</f>
        <v>'inv_esEqDRbW8f4QgnHQsoTYMJ',</v>
      </c>
      <c r="H2199" t="s">
        <v>9</v>
      </c>
      <c r="I2199">
        <v>10</v>
      </c>
      <c r="J2199" s="40" t="s">
        <v>9817</v>
      </c>
      <c r="K2199" t="s">
        <v>24</v>
      </c>
      <c r="L2199" s="26">
        <v>45504.576851851853</v>
      </c>
      <c r="M2199" t="s">
        <v>914</v>
      </c>
    </row>
    <row r="2200" spans="1:13">
      <c r="A2200" t="s">
        <v>19490</v>
      </c>
      <c r="B2200">
        <v>7137</v>
      </c>
      <c r="C2200" s="36">
        <v>242130292644</v>
      </c>
      <c r="D2200" t="str">
        <f t="shared" si="34"/>
        <v>'242130292644',</v>
      </c>
      <c r="E2200" t="s">
        <v>1923</v>
      </c>
      <c r="F2200" t="s">
        <v>9818</v>
      </c>
      <c r="G2200" t="str">
        <f>CONCATENATE("'",Tabla6[[#This Row],[Public ID]],"',")</f>
        <v>'inv_Q7tuLVUsTt5YfA8y6PBPaU',</v>
      </c>
      <c r="H2200" t="s">
        <v>9</v>
      </c>
      <c r="I2200">
        <v>20</v>
      </c>
      <c r="J2200" s="40" t="s">
        <v>9819</v>
      </c>
      <c r="K2200" t="s">
        <v>24</v>
      </c>
      <c r="L2200" s="26">
        <v>45504.576643518521</v>
      </c>
      <c r="M2200" t="s">
        <v>914</v>
      </c>
    </row>
    <row r="2201" spans="1:13">
      <c r="A2201" t="s">
        <v>19490</v>
      </c>
      <c r="B2201">
        <v>7137</v>
      </c>
      <c r="C2201" s="36">
        <v>242130318308</v>
      </c>
      <c r="D2201" t="str">
        <f t="shared" si="34"/>
        <v>'242130318308',</v>
      </c>
      <c r="E2201" t="s">
        <v>1923</v>
      </c>
      <c r="F2201" t="s">
        <v>9820</v>
      </c>
      <c r="G2201" t="str">
        <f>CONCATENATE("'",Tabla6[[#This Row],[Public ID]],"',")</f>
        <v>'inv_CsvadDH2KnrAarzNuy5HyU',</v>
      </c>
      <c r="H2201" t="s">
        <v>9</v>
      </c>
      <c r="I2201">
        <v>50</v>
      </c>
      <c r="J2201" s="40" t="s">
        <v>9821</v>
      </c>
      <c r="K2201" t="s">
        <v>24</v>
      </c>
      <c r="L2201" s="26">
        <v>45504.598298611112</v>
      </c>
      <c r="M2201" t="s">
        <v>914</v>
      </c>
    </row>
    <row r="2202" spans="1:13">
      <c r="A2202" t="s">
        <v>19490</v>
      </c>
      <c r="B2202">
        <v>7137</v>
      </c>
      <c r="C2202" s="36">
        <v>242130368104</v>
      </c>
      <c r="D2202" t="str">
        <f t="shared" si="34"/>
        <v>'242130368104',</v>
      </c>
      <c r="E2202" t="s">
        <v>850</v>
      </c>
      <c r="F2202" t="s">
        <v>9822</v>
      </c>
      <c r="G2202" t="str">
        <f>CONCATENATE("'",Tabla6[[#This Row],[Public ID]],"',")</f>
        <v>'inv_8fRQpXmLeZJT45C6jT9vLS',</v>
      </c>
      <c r="H2202" t="s">
        <v>9</v>
      </c>
      <c r="I2202">
        <v>20</v>
      </c>
      <c r="J2202" s="40" t="s">
        <v>9823</v>
      </c>
      <c r="K2202" t="s">
        <v>24</v>
      </c>
      <c r="L2202" s="26">
        <v>45504.635694444441</v>
      </c>
      <c r="M2202" t="s">
        <v>30</v>
      </c>
    </row>
    <row r="2203" spans="1:13">
      <c r="A2203" t="s">
        <v>19490</v>
      </c>
      <c r="B2203">
        <v>7137</v>
      </c>
      <c r="C2203" s="36">
        <v>242130427176</v>
      </c>
      <c r="D2203" t="str">
        <f t="shared" si="34"/>
        <v>'242130427176',</v>
      </c>
      <c r="E2203" t="s">
        <v>850</v>
      </c>
      <c r="F2203" t="s">
        <v>9824</v>
      </c>
      <c r="G2203" t="str">
        <f>CONCATENATE("'",Tabla6[[#This Row],[Public ID]],"',")</f>
        <v>'inv_bvC2abfTrg65rU3hKFwcE3',</v>
      </c>
      <c r="H2203" t="s">
        <v>9</v>
      </c>
      <c r="I2203">
        <v>30</v>
      </c>
      <c r="J2203" s="40" t="s">
        <v>9825</v>
      </c>
      <c r="K2203" t="s">
        <v>24</v>
      </c>
      <c r="L2203" s="26">
        <v>45504.68414351852</v>
      </c>
      <c r="M2203" t="s">
        <v>30</v>
      </c>
    </row>
    <row r="2204" spans="1:13">
      <c r="A2204" t="s">
        <v>19490</v>
      </c>
      <c r="B2204">
        <v>7137</v>
      </c>
      <c r="C2204" s="36">
        <v>242130438218</v>
      </c>
      <c r="D2204" t="str">
        <f t="shared" si="34"/>
        <v>'242130438218',</v>
      </c>
      <c r="E2204" t="s">
        <v>1923</v>
      </c>
      <c r="F2204" t="s">
        <v>9826</v>
      </c>
      <c r="G2204" t="str">
        <f>CONCATENATE("'",Tabla6[[#This Row],[Public ID]],"',")</f>
        <v>'inv_Ww3Un8zu7rJQVPmhG9RVEs',</v>
      </c>
      <c r="H2204" t="s">
        <v>9</v>
      </c>
      <c r="I2204">
        <v>210</v>
      </c>
      <c r="J2204" s="40" t="s">
        <v>9827</v>
      </c>
      <c r="K2204" t="s">
        <v>24</v>
      </c>
      <c r="L2204" s="26">
        <v>45504.693958333337</v>
      </c>
      <c r="M2204" t="s">
        <v>96</v>
      </c>
    </row>
    <row r="2205" spans="1:13">
      <c r="A2205" t="s">
        <v>19490</v>
      </c>
      <c r="B2205">
        <v>7137</v>
      </c>
      <c r="C2205" s="36">
        <v>242130649397</v>
      </c>
      <c r="D2205" t="str">
        <f t="shared" si="34"/>
        <v>'242130649397',</v>
      </c>
      <c r="E2205" t="s">
        <v>1923</v>
      </c>
      <c r="F2205" t="s">
        <v>9828</v>
      </c>
      <c r="G2205" t="str">
        <f>CONCATENATE("'",Tabla6[[#This Row],[Public ID]],"',")</f>
        <v>'inv_8Ji3q7bXjXzvgjB3PSYvwZ',</v>
      </c>
      <c r="H2205" t="s">
        <v>9</v>
      </c>
      <c r="I2205">
        <v>100</v>
      </c>
      <c r="J2205" s="40" t="s">
        <v>9829</v>
      </c>
      <c r="K2205" t="s">
        <v>24</v>
      </c>
      <c r="L2205" s="26">
        <v>45504.76761574074</v>
      </c>
      <c r="M2205" t="s">
        <v>96</v>
      </c>
    </row>
    <row r="2206" spans="1:13">
      <c r="A2206" t="s">
        <v>19490</v>
      </c>
      <c r="B2206">
        <v>7137</v>
      </c>
      <c r="C2206" s="36">
        <v>242139673999</v>
      </c>
      <c r="D2206" t="str">
        <f t="shared" si="34"/>
        <v>'242139673999',</v>
      </c>
      <c r="E2206" t="s">
        <v>1923</v>
      </c>
      <c r="F2206" t="s">
        <v>9830</v>
      </c>
      <c r="G2206" t="str">
        <f>CONCATENATE("'",Tabla6[[#This Row],[Public ID]],"',")</f>
        <v>'inv_VxnNoq29Rgekjq3k5hhsyG',</v>
      </c>
      <c r="H2206" t="s">
        <v>9</v>
      </c>
      <c r="I2206">
        <v>232.13</v>
      </c>
      <c r="J2206" s="40" t="s">
        <v>9831</v>
      </c>
      <c r="K2206" t="s">
        <v>24</v>
      </c>
      <c r="L2206" s="26">
        <v>45504.487187500003</v>
      </c>
      <c r="M2206" t="s">
        <v>8764</v>
      </c>
    </row>
    <row r="2207" spans="1:13">
      <c r="A2207" t="s">
        <v>19490</v>
      </c>
      <c r="B2207">
        <v>7137</v>
      </c>
      <c r="C2207" s="36">
        <v>242139723031</v>
      </c>
      <c r="D2207" t="str">
        <f t="shared" si="34"/>
        <v>'242139723031',</v>
      </c>
      <c r="E2207" t="s">
        <v>850</v>
      </c>
      <c r="F2207" t="s">
        <v>9832</v>
      </c>
      <c r="G2207" t="str">
        <f>CONCATENATE("'",Tabla6[[#This Row],[Public ID]],"',")</f>
        <v>'inv_MqLFXowC3ShXuZbJuy9N8v',</v>
      </c>
      <c r="H2207" t="s">
        <v>9</v>
      </c>
      <c r="I2207">
        <v>600</v>
      </c>
      <c r="J2207" s="40" t="s">
        <v>9833</v>
      </c>
      <c r="K2207" t="s">
        <v>24</v>
      </c>
      <c r="L2207" s="26">
        <v>45503.97420138889</v>
      </c>
      <c r="M2207" t="s">
        <v>27</v>
      </c>
    </row>
    <row r="2208" spans="1:13">
      <c r="A2208" t="s">
        <v>19490</v>
      </c>
      <c r="B2208">
        <v>7137</v>
      </c>
      <c r="C2208" s="36">
        <v>242139723428</v>
      </c>
      <c r="D2208" t="str">
        <f t="shared" si="34"/>
        <v>'242139723428',</v>
      </c>
      <c r="E2208" t="s">
        <v>1923</v>
      </c>
      <c r="F2208" t="s">
        <v>9834</v>
      </c>
      <c r="G2208" t="str">
        <f>CONCATENATE("'",Tabla6[[#This Row],[Public ID]],"',")</f>
        <v>'inv_W4qrSNyEQrUruNYaMQm9jK',</v>
      </c>
      <c r="H2208" t="s">
        <v>9</v>
      </c>
      <c r="I2208">
        <v>32</v>
      </c>
      <c r="J2208" s="40" t="s">
        <v>9835</v>
      </c>
      <c r="K2208" t="s">
        <v>24</v>
      </c>
      <c r="L2208" s="26">
        <v>45503.974328703705</v>
      </c>
      <c r="M2208" t="s">
        <v>136</v>
      </c>
    </row>
    <row r="2209" spans="1:13">
      <c r="A2209" t="s">
        <v>19490</v>
      </c>
      <c r="B2209">
        <v>7137</v>
      </c>
      <c r="C2209" s="36">
        <v>242139743014</v>
      </c>
      <c r="D2209" t="str">
        <f t="shared" si="34"/>
        <v>'242139743014',</v>
      </c>
      <c r="E2209" t="s">
        <v>850</v>
      </c>
      <c r="F2209" t="s">
        <v>9836</v>
      </c>
      <c r="G2209" t="str">
        <f>CONCATENATE("'",Tabla6[[#This Row],[Public ID]],"',")</f>
        <v>'inv_UX24nThwTvUp6uZEd9SXJz',</v>
      </c>
      <c r="H2209" t="s">
        <v>9</v>
      </c>
      <c r="I2209">
        <v>30</v>
      </c>
      <c r="J2209" s="40" t="s">
        <v>9837</v>
      </c>
      <c r="K2209" t="s">
        <v>24</v>
      </c>
      <c r="L2209" s="26">
        <v>45503.999212962961</v>
      </c>
      <c r="M2209" t="s">
        <v>27</v>
      </c>
    </row>
    <row r="2210" spans="1:13">
      <c r="A2210" t="s">
        <v>19490</v>
      </c>
      <c r="B2210">
        <v>7137</v>
      </c>
      <c r="C2210" s="36">
        <v>242139752661</v>
      </c>
      <c r="D2210" t="str">
        <f t="shared" si="34"/>
        <v>'242139752661',</v>
      </c>
      <c r="E2210" t="s">
        <v>1923</v>
      </c>
      <c r="F2210" t="s">
        <v>9838</v>
      </c>
      <c r="G2210" t="str">
        <f>CONCATENATE("'",Tabla6[[#This Row],[Public ID]],"',")</f>
        <v>'inv_B4zBo2SJ8wzgVZSYCL7HSc',</v>
      </c>
      <c r="H2210" t="s">
        <v>9</v>
      </c>
      <c r="I2210">
        <v>20</v>
      </c>
      <c r="J2210" s="40" t="s">
        <v>9839</v>
      </c>
      <c r="K2210" t="s">
        <v>24</v>
      </c>
      <c r="L2210" s="26">
        <v>45504.01489583333</v>
      </c>
      <c r="M2210" t="s">
        <v>136</v>
      </c>
    </row>
    <row r="2211" spans="1:13">
      <c r="A2211" t="s">
        <v>19490</v>
      </c>
      <c r="B2211">
        <v>7137</v>
      </c>
      <c r="C2211" s="36">
        <v>242139826218</v>
      </c>
      <c r="D2211" t="str">
        <f t="shared" si="34"/>
        <v>'242139826218',</v>
      </c>
      <c r="E2211" t="s">
        <v>850</v>
      </c>
      <c r="F2211" t="s">
        <v>9840</v>
      </c>
      <c r="G2211" t="str">
        <f>CONCATENATE("'",Tabla6[[#This Row],[Public ID]],"',")</f>
        <v>'inv_FkaLLwfZbVNUwsioMB2mkR',</v>
      </c>
      <c r="H2211" t="s">
        <v>9</v>
      </c>
      <c r="I2211">
        <v>300</v>
      </c>
      <c r="J2211" s="40" t="s">
        <v>9841</v>
      </c>
      <c r="K2211" t="s">
        <v>24</v>
      </c>
      <c r="L2211" s="26">
        <v>45504.300011574072</v>
      </c>
      <c r="M2211" t="s">
        <v>96</v>
      </c>
    </row>
    <row r="2212" spans="1:13">
      <c r="A2212" t="s">
        <v>19490</v>
      </c>
      <c r="B2212">
        <v>7137</v>
      </c>
      <c r="C2212" s="36">
        <v>242140783053</v>
      </c>
      <c r="D2212" t="str">
        <f t="shared" si="34"/>
        <v>'242140783053',</v>
      </c>
      <c r="E2212" t="s">
        <v>1923</v>
      </c>
      <c r="F2212" t="s">
        <v>9842</v>
      </c>
      <c r="G2212" t="str">
        <f>CONCATENATE("'",Tabla6[[#This Row],[Public ID]],"',")</f>
        <v>'inv_HEa3Qb8WYDiQPSSK9Hj3nk',</v>
      </c>
      <c r="H2212" t="s">
        <v>9</v>
      </c>
      <c r="I2212">
        <v>100</v>
      </c>
      <c r="J2212" s="40" t="s">
        <v>9843</v>
      </c>
      <c r="K2212" t="s">
        <v>24</v>
      </c>
      <c r="L2212" s="26">
        <v>45504.853391203702</v>
      </c>
      <c r="M2212" t="s">
        <v>48</v>
      </c>
    </row>
    <row r="2213" spans="1:13">
      <c r="A2213" t="s">
        <v>19490</v>
      </c>
      <c r="B2213">
        <v>7212</v>
      </c>
      <c r="C2213" s="36">
        <v>232544824842</v>
      </c>
      <c r="D2213" t="str">
        <f t="shared" si="34"/>
        <v>'232544824842',</v>
      </c>
      <c r="E2213" t="s">
        <v>1923</v>
      </c>
      <c r="F2213" t="s">
        <v>9844</v>
      </c>
      <c r="G2213" t="str">
        <f>CONCATENATE("'",Tabla6[[#This Row],[Public ID]],"',")</f>
        <v>'inv_oXqCvCHfN9m4yg5kgw229b',</v>
      </c>
      <c r="H2213" t="s">
        <v>9</v>
      </c>
      <c r="I2213">
        <v>359.97</v>
      </c>
      <c r="J2213" s="40" t="s">
        <v>9845</v>
      </c>
      <c r="K2213" t="s">
        <v>24</v>
      </c>
      <c r="L2213" s="26">
        <v>45505.576423611114</v>
      </c>
      <c r="M2213" t="s">
        <v>6755</v>
      </c>
    </row>
    <row r="2214" spans="1:13">
      <c r="A2214" t="s">
        <v>19490</v>
      </c>
      <c r="B2214">
        <v>7212</v>
      </c>
      <c r="C2214" s="36">
        <v>241032224821</v>
      </c>
      <c r="D2214" t="str">
        <f t="shared" si="34"/>
        <v>'241032224821',</v>
      </c>
      <c r="E2214" t="s">
        <v>1923</v>
      </c>
      <c r="F2214" t="s">
        <v>9846</v>
      </c>
      <c r="G2214" t="str">
        <f>CONCATENATE("'",Tabla6[[#This Row],[Public ID]],"',")</f>
        <v>'inv_FJ8aj48ENxEz5f677Qhvjg',</v>
      </c>
      <c r="H2214" t="s">
        <v>9</v>
      </c>
      <c r="I2214">
        <v>254.65</v>
      </c>
      <c r="J2214" s="40" t="s">
        <v>9847</v>
      </c>
      <c r="K2214" t="s">
        <v>24</v>
      </c>
      <c r="L2214" s="26">
        <v>45504.95988425926</v>
      </c>
      <c r="M2214" t="s">
        <v>6755</v>
      </c>
    </row>
    <row r="2215" spans="1:13">
      <c r="A2215" t="s">
        <v>19490</v>
      </c>
      <c r="B2215">
        <v>7212</v>
      </c>
      <c r="C2215" s="36">
        <v>241438988667</v>
      </c>
      <c r="D2215" t="str">
        <f t="shared" si="34"/>
        <v>'241438988667',</v>
      </c>
      <c r="E2215" t="s">
        <v>1923</v>
      </c>
      <c r="F2215" t="s">
        <v>9848</v>
      </c>
      <c r="G2215" t="str">
        <f>CONCATENATE("'",Tabla6[[#This Row],[Public ID]],"',")</f>
        <v>'inv_SDJbb4sP9n7aabrR8L58YJ',</v>
      </c>
      <c r="H2215" t="s">
        <v>9</v>
      </c>
      <c r="I2215">
        <v>243.21</v>
      </c>
      <c r="J2215" s="40" t="s">
        <v>9849</v>
      </c>
      <c r="K2215" t="s">
        <v>24</v>
      </c>
      <c r="L2215" s="26">
        <v>45505.601053240738</v>
      </c>
      <c r="M2215" t="s">
        <v>6755</v>
      </c>
    </row>
    <row r="2216" spans="1:13">
      <c r="A2216" t="s">
        <v>19490</v>
      </c>
      <c r="B2216">
        <v>7212</v>
      </c>
      <c r="C2216" s="36">
        <v>241719746709</v>
      </c>
      <c r="D2216" t="str">
        <f t="shared" si="34"/>
        <v>'241719746709',</v>
      </c>
      <c r="E2216" t="s">
        <v>1973</v>
      </c>
      <c r="F2216" t="s">
        <v>9850</v>
      </c>
      <c r="G2216" t="str">
        <f>CONCATENATE("'",Tabla6[[#This Row],[Public ID]],"',")</f>
        <v>'inv_goLZW6THq3MVYKtr9Y5Ebu',</v>
      </c>
      <c r="H2216" t="s">
        <v>9</v>
      </c>
      <c r="I2216">
        <v>201.41</v>
      </c>
      <c r="J2216" s="40" t="s">
        <v>9851</v>
      </c>
      <c r="K2216" t="s">
        <v>24</v>
      </c>
      <c r="L2216" s="26">
        <v>45504.936041666668</v>
      </c>
      <c r="M2216" t="s">
        <v>6964</v>
      </c>
    </row>
    <row r="2217" spans="1:13">
      <c r="A2217" t="s">
        <v>19490</v>
      </c>
      <c r="B2217">
        <v>7212</v>
      </c>
      <c r="C2217" s="36">
        <v>241763603463</v>
      </c>
      <c r="D2217" t="str">
        <f t="shared" si="34"/>
        <v>'241763603463',</v>
      </c>
      <c r="E2217" t="s">
        <v>1923</v>
      </c>
      <c r="F2217" t="s">
        <v>9852</v>
      </c>
      <c r="G2217" t="str">
        <f>CONCATENATE("'",Tabla6[[#This Row],[Public ID]],"',")</f>
        <v>'inv_hBhrdTwfWLtNzm9A44rsKc',</v>
      </c>
      <c r="H2217" t="s">
        <v>9</v>
      </c>
      <c r="I2217">
        <v>290</v>
      </c>
      <c r="J2217" s="40" t="s">
        <v>9853</v>
      </c>
      <c r="K2217" t="s">
        <v>24</v>
      </c>
      <c r="L2217" s="26">
        <v>45504.9143287037</v>
      </c>
      <c r="M2217" t="s">
        <v>8127</v>
      </c>
    </row>
    <row r="2218" spans="1:13">
      <c r="A2218" t="s">
        <v>19490</v>
      </c>
      <c r="B2218">
        <v>7212</v>
      </c>
      <c r="C2218" s="36">
        <v>241865109746</v>
      </c>
      <c r="D2218" t="str">
        <f t="shared" si="34"/>
        <v>'241865109746',</v>
      </c>
      <c r="E2218" t="s">
        <v>1973</v>
      </c>
      <c r="F2218" t="s">
        <v>9854</v>
      </c>
      <c r="G2218" t="str">
        <f>CONCATENATE("'",Tabla6[[#This Row],[Public ID]],"',")</f>
        <v>'inv_cxobhnbpZeqg6y7gpQPCr3',</v>
      </c>
      <c r="H2218" t="s">
        <v>9</v>
      </c>
      <c r="I2218">
        <v>54</v>
      </c>
      <c r="J2218" s="40" t="s">
        <v>9855</v>
      </c>
      <c r="K2218" t="s">
        <v>24</v>
      </c>
      <c r="L2218" s="26">
        <v>45505.034525462965</v>
      </c>
      <c r="M2218" t="s">
        <v>1394</v>
      </c>
    </row>
    <row r="2219" spans="1:13">
      <c r="A2219" t="s">
        <v>19490</v>
      </c>
      <c r="B2219">
        <v>7212</v>
      </c>
      <c r="C2219" s="36">
        <v>241921083927</v>
      </c>
      <c r="D2219" t="str">
        <f t="shared" si="34"/>
        <v>'241921083927',</v>
      </c>
      <c r="E2219" t="s">
        <v>1973</v>
      </c>
      <c r="F2219" t="s">
        <v>9856</v>
      </c>
      <c r="G2219" t="str">
        <f>CONCATENATE("'",Tabla6[[#This Row],[Public ID]],"',")</f>
        <v>'inv_hZKbiVGNhLYNsKaULWckWo',</v>
      </c>
      <c r="H2219" t="s">
        <v>9</v>
      </c>
      <c r="I2219">
        <v>302.41000000000003</v>
      </c>
      <c r="J2219" s="40" t="s">
        <v>9857</v>
      </c>
      <c r="K2219" t="s">
        <v>24</v>
      </c>
      <c r="L2219" s="26">
        <v>45505.655162037037</v>
      </c>
      <c r="M2219" t="s">
        <v>7860</v>
      </c>
    </row>
    <row r="2220" spans="1:13">
      <c r="A2220" t="s">
        <v>19490</v>
      </c>
      <c r="B2220">
        <v>7212</v>
      </c>
      <c r="C2220" s="36">
        <v>241921193643</v>
      </c>
      <c r="D2220" t="str">
        <f t="shared" si="34"/>
        <v>'241921193643',</v>
      </c>
      <c r="E2220" t="s">
        <v>1973</v>
      </c>
      <c r="F2220" t="s">
        <v>9858</v>
      </c>
      <c r="G2220" t="str">
        <f>CONCATENATE("'",Tabla6[[#This Row],[Public ID]],"',")</f>
        <v>'inv_h8MsQJmr7EayCGGT4DmPQU',</v>
      </c>
      <c r="H2220" t="s">
        <v>9</v>
      </c>
      <c r="I2220">
        <v>486.9</v>
      </c>
      <c r="J2220" s="40" t="s">
        <v>9859</v>
      </c>
      <c r="K2220" t="s">
        <v>24</v>
      </c>
      <c r="L2220" s="26">
        <v>45504.94091435185</v>
      </c>
      <c r="M2220" t="s">
        <v>9860</v>
      </c>
    </row>
    <row r="2221" spans="1:13">
      <c r="A2221" t="s">
        <v>19490</v>
      </c>
      <c r="B2221">
        <v>7212</v>
      </c>
      <c r="C2221" s="36">
        <v>241931918678</v>
      </c>
      <c r="D2221" t="str">
        <f t="shared" si="34"/>
        <v>'241931918678',</v>
      </c>
      <c r="E2221" t="s">
        <v>1973</v>
      </c>
      <c r="F2221" t="s">
        <v>9861</v>
      </c>
      <c r="G2221" t="str">
        <f>CONCATENATE("'",Tabla6[[#This Row],[Public ID]],"',")</f>
        <v>'inv_HBDvNBzYiERNq7Yh2B5JRK',</v>
      </c>
      <c r="H2221" t="s">
        <v>9</v>
      </c>
      <c r="I2221">
        <v>280</v>
      </c>
      <c r="J2221" s="40" t="s">
        <v>9862</v>
      </c>
      <c r="K2221" t="s">
        <v>24</v>
      </c>
      <c r="L2221" s="26">
        <v>45504.934178240743</v>
      </c>
      <c r="M2221" t="s">
        <v>2792</v>
      </c>
    </row>
    <row r="2222" spans="1:13">
      <c r="A2222" t="s">
        <v>19490</v>
      </c>
      <c r="B2222">
        <v>7212</v>
      </c>
      <c r="C2222" s="36">
        <v>241931975135</v>
      </c>
      <c r="D2222" t="str">
        <f t="shared" si="34"/>
        <v>'241931975135',</v>
      </c>
      <c r="E2222" t="s">
        <v>1973</v>
      </c>
      <c r="F2222" t="s">
        <v>9863</v>
      </c>
      <c r="G2222" t="str">
        <f>CONCATENATE("'",Tabla6[[#This Row],[Public ID]],"',")</f>
        <v>'inv_gQTHmMPzhqpY7L6TBesxYA',</v>
      </c>
      <c r="H2222" t="s">
        <v>9</v>
      </c>
      <c r="I2222">
        <v>306.7</v>
      </c>
      <c r="J2222" s="40" t="s">
        <v>9864</v>
      </c>
      <c r="K2222" t="s">
        <v>24</v>
      </c>
      <c r="L2222" s="26">
        <v>45505.475208333337</v>
      </c>
      <c r="M2222" t="s">
        <v>9865</v>
      </c>
    </row>
    <row r="2223" spans="1:13">
      <c r="A2223" t="s">
        <v>19490</v>
      </c>
      <c r="B2223">
        <v>7212</v>
      </c>
      <c r="C2223" s="36">
        <v>241964136881</v>
      </c>
      <c r="D2223" t="str">
        <f t="shared" si="34"/>
        <v>'241964136881',</v>
      </c>
      <c r="E2223" t="s">
        <v>1973</v>
      </c>
      <c r="F2223" t="s">
        <v>9866</v>
      </c>
      <c r="G2223" t="str">
        <f>CONCATENATE("'",Tabla6[[#This Row],[Public ID]],"',")</f>
        <v>'inv_SSdnhNZGn4GFZJ389J5ouF',</v>
      </c>
      <c r="H2223" t="s">
        <v>9</v>
      </c>
      <c r="I2223">
        <v>142</v>
      </c>
      <c r="J2223" s="40" t="s">
        <v>9867</v>
      </c>
      <c r="K2223" t="s">
        <v>24</v>
      </c>
      <c r="L2223" s="26">
        <v>45505.321435185186</v>
      </c>
      <c r="M2223" t="s">
        <v>3753</v>
      </c>
    </row>
    <row r="2224" spans="1:13">
      <c r="A2224" t="s">
        <v>19490</v>
      </c>
      <c r="B2224">
        <v>7212</v>
      </c>
      <c r="C2224" s="36">
        <v>241986842533</v>
      </c>
      <c r="D2224" t="str">
        <f t="shared" si="34"/>
        <v>'241986842533',</v>
      </c>
      <c r="E2224" t="s">
        <v>1973</v>
      </c>
      <c r="F2224" t="s">
        <v>9868</v>
      </c>
      <c r="G2224" t="str">
        <f>CONCATENATE("'",Tabla6[[#This Row],[Public ID]],"',")</f>
        <v>'inv_ZJjviQWEm2sqig2jaH5BvC',</v>
      </c>
      <c r="H2224" t="s">
        <v>9</v>
      </c>
      <c r="I2224">
        <v>829.1</v>
      </c>
      <c r="J2224" s="40" t="s">
        <v>9869</v>
      </c>
      <c r="K2224" t="s">
        <v>24</v>
      </c>
      <c r="L2224" s="26">
        <v>45505.411909722221</v>
      </c>
      <c r="M2224" t="s">
        <v>9870</v>
      </c>
    </row>
    <row r="2225" spans="1:13">
      <c r="A2225" t="s">
        <v>19490</v>
      </c>
      <c r="B2225">
        <v>7212</v>
      </c>
      <c r="C2225" s="36">
        <v>241986966569</v>
      </c>
      <c r="D2225" t="str">
        <f t="shared" si="34"/>
        <v>'241986966569',</v>
      </c>
      <c r="E2225" t="s">
        <v>1973</v>
      </c>
      <c r="F2225" t="s">
        <v>9871</v>
      </c>
      <c r="G2225" t="str">
        <f>CONCATENATE("'",Tabla6[[#This Row],[Public ID]],"',")</f>
        <v>'inv_62aqBKoovhTv8D25Kmuy6B',</v>
      </c>
      <c r="H2225" t="s">
        <v>9</v>
      </c>
      <c r="I2225">
        <v>147.88999999999999</v>
      </c>
      <c r="J2225" s="40" t="s">
        <v>9872</v>
      </c>
      <c r="K2225" t="s">
        <v>24</v>
      </c>
      <c r="L2225" s="26">
        <v>45505.498252314814</v>
      </c>
      <c r="M2225" t="s">
        <v>6114</v>
      </c>
    </row>
    <row r="2226" spans="1:13">
      <c r="A2226" t="s">
        <v>19490</v>
      </c>
      <c r="B2226">
        <v>7212</v>
      </c>
      <c r="C2226" s="36">
        <v>241987074649</v>
      </c>
      <c r="D2226" t="str">
        <f t="shared" si="34"/>
        <v>'241987074649',</v>
      </c>
      <c r="E2226" t="s">
        <v>1923</v>
      </c>
      <c r="F2226" t="s">
        <v>9873</v>
      </c>
      <c r="G2226" t="str">
        <f>CONCATENATE("'",Tabla6[[#This Row],[Public ID]],"',")</f>
        <v>'inv_kvZfS7GMDsE4iu3eDEXkgh',</v>
      </c>
      <c r="H2226" t="s">
        <v>9</v>
      </c>
      <c r="I2226">
        <v>29</v>
      </c>
      <c r="J2226" s="40" t="s">
        <v>9874</v>
      </c>
      <c r="K2226" t="s">
        <v>24</v>
      </c>
      <c r="L2226" s="26">
        <v>45504.955034722225</v>
      </c>
      <c r="M2226" t="s">
        <v>4035</v>
      </c>
    </row>
    <row r="2227" spans="1:13">
      <c r="A2227" t="s">
        <v>19490</v>
      </c>
      <c r="B2227">
        <v>7212</v>
      </c>
      <c r="C2227" s="36">
        <v>242008174821</v>
      </c>
      <c r="D2227" t="str">
        <f t="shared" si="34"/>
        <v>'242008174821',</v>
      </c>
      <c r="E2227" t="s">
        <v>1973</v>
      </c>
      <c r="F2227" t="s">
        <v>9875</v>
      </c>
      <c r="G2227" t="str">
        <f>CONCATENATE("'",Tabla6[[#This Row],[Public ID]],"',")</f>
        <v>'inv_SsNyU5i4VxddU7ctvXyxBu',</v>
      </c>
      <c r="H2227" t="s">
        <v>9</v>
      </c>
      <c r="I2227">
        <v>850.65</v>
      </c>
      <c r="J2227" s="40" t="s">
        <v>9876</v>
      </c>
      <c r="K2227" t="s">
        <v>24</v>
      </c>
      <c r="L2227" s="26">
        <v>45504.95957175926</v>
      </c>
      <c r="M2227" t="s">
        <v>5773</v>
      </c>
    </row>
    <row r="2228" spans="1:13">
      <c r="A2228" t="s">
        <v>19490</v>
      </c>
      <c r="B2228">
        <v>7212</v>
      </c>
      <c r="C2228" s="36">
        <v>242008911839</v>
      </c>
      <c r="D2228" t="str">
        <f t="shared" si="34"/>
        <v>'242008911839',</v>
      </c>
      <c r="E2228" t="s">
        <v>1973</v>
      </c>
      <c r="F2228" t="s">
        <v>9877</v>
      </c>
      <c r="G2228" t="str">
        <f>CONCATENATE("'",Tabla6[[#This Row],[Public ID]],"',")</f>
        <v>'inv_ijhCNEXaNtme5Uuqmjz3ed',</v>
      </c>
      <c r="H2228" t="s">
        <v>9</v>
      </c>
      <c r="I2228">
        <v>176.04</v>
      </c>
      <c r="J2228" s="40" t="s">
        <v>9878</v>
      </c>
      <c r="K2228" t="s">
        <v>24</v>
      </c>
      <c r="L2228" s="26">
        <v>45505.467453703706</v>
      </c>
      <c r="M2228" t="s">
        <v>8130</v>
      </c>
    </row>
    <row r="2229" spans="1:13">
      <c r="A2229" t="s">
        <v>19490</v>
      </c>
      <c r="B2229">
        <v>7212</v>
      </c>
      <c r="C2229" s="36">
        <v>242030658959</v>
      </c>
      <c r="D2229" t="str">
        <f t="shared" si="34"/>
        <v>'242030658959',</v>
      </c>
      <c r="E2229" t="s">
        <v>1973</v>
      </c>
      <c r="F2229" t="s">
        <v>9879</v>
      </c>
      <c r="G2229" t="str">
        <f>CONCATENATE("'",Tabla6[[#This Row],[Public ID]],"',")</f>
        <v>'inv_n3ry5f9vuoKRh6Vkf7HemM',</v>
      </c>
      <c r="H2229" t="s">
        <v>9</v>
      </c>
      <c r="I2229">
        <v>320.87</v>
      </c>
      <c r="J2229" s="40" t="s">
        <v>9880</v>
      </c>
      <c r="K2229" t="s">
        <v>24</v>
      </c>
      <c r="L2229" s="26">
        <v>45504.94189814815</v>
      </c>
      <c r="M2229" t="s">
        <v>9881</v>
      </c>
    </row>
    <row r="2230" spans="1:13">
      <c r="A2230" t="s">
        <v>19490</v>
      </c>
      <c r="B2230">
        <v>7212</v>
      </c>
      <c r="C2230" s="36">
        <v>242030672554</v>
      </c>
      <c r="D2230" t="str">
        <f t="shared" si="34"/>
        <v>'242030672554',</v>
      </c>
      <c r="E2230" t="s">
        <v>1973</v>
      </c>
      <c r="F2230" t="s">
        <v>9882</v>
      </c>
      <c r="G2230" t="str">
        <f>CONCATENATE("'",Tabla6[[#This Row],[Public ID]],"',")</f>
        <v>'inv_7hHofRVFgbGB2J7jTRdDCa',</v>
      </c>
      <c r="H2230" t="s">
        <v>9</v>
      </c>
      <c r="I2230">
        <v>244.08</v>
      </c>
      <c r="J2230" s="40" t="s">
        <v>9883</v>
      </c>
      <c r="K2230" t="s">
        <v>24</v>
      </c>
      <c r="L2230" s="26">
        <v>45504.914548611108</v>
      </c>
      <c r="M2230" t="s">
        <v>9881</v>
      </c>
    </row>
    <row r="2231" spans="1:13">
      <c r="A2231" t="s">
        <v>19490</v>
      </c>
      <c r="B2231">
        <v>7212</v>
      </c>
      <c r="C2231" s="36">
        <v>242063085454</v>
      </c>
      <c r="D2231" t="str">
        <f t="shared" si="34"/>
        <v>'242063085454',</v>
      </c>
      <c r="E2231" t="s">
        <v>1973</v>
      </c>
      <c r="F2231" t="s">
        <v>9884</v>
      </c>
      <c r="G2231" t="str">
        <f>CONCATENATE("'",Tabla6[[#This Row],[Public ID]],"',")</f>
        <v>'inv_ChXkMUAsnfGbdwv2MN88bX',</v>
      </c>
      <c r="H2231" t="s">
        <v>9</v>
      </c>
      <c r="I2231">
        <v>102.85</v>
      </c>
      <c r="J2231" s="40" t="s">
        <v>9885</v>
      </c>
      <c r="K2231" t="s">
        <v>24</v>
      </c>
      <c r="L2231" s="26">
        <v>45504.961145833331</v>
      </c>
      <c r="M2231" t="s">
        <v>9886</v>
      </c>
    </row>
    <row r="2232" spans="1:13">
      <c r="A2232" t="s">
        <v>19490</v>
      </c>
      <c r="B2232">
        <v>7212</v>
      </c>
      <c r="C2232" s="36">
        <v>242118425557</v>
      </c>
      <c r="D2232" t="str">
        <f t="shared" si="34"/>
        <v>'242118425557',</v>
      </c>
      <c r="E2232" t="s">
        <v>1923</v>
      </c>
      <c r="F2232" t="s">
        <v>9887</v>
      </c>
      <c r="G2232" t="str">
        <f>CONCATENATE("'",Tabla6[[#This Row],[Public ID]],"',")</f>
        <v>'inv_DcppyFYfBtHNXL8FcqPku8',</v>
      </c>
      <c r="H2232" t="s">
        <v>9</v>
      </c>
      <c r="I2232">
        <v>392.97</v>
      </c>
      <c r="J2232" s="40" t="s">
        <v>9888</v>
      </c>
      <c r="K2232" t="s">
        <v>24</v>
      </c>
      <c r="L2232" s="26">
        <v>45504.95994212963</v>
      </c>
      <c r="M2232" t="s">
        <v>3668</v>
      </c>
    </row>
    <row r="2233" spans="1:13">
      <c r="A2233" t="s">
        <v>19490</v>
      </c>
      <c r="B2233">
        <v>7212</v>
      </c>
      <c r="C2233" s="36">
        <v>242130492885</v>
      </c>
      <c r="D2233" t="str">
        <f t="shared" si="34"/>
        <v>'242130492885',</v>
      </c>
      <c r="E2233" t="s">
        <v>1923</v>
      </c>
      <c r="F2233" t="s">
        <v>9889</v>
      </c>
      <c r="G2233" t="str">
        <f>CONCATENATE("'",Tabla6[[#This Row],[Public ID]],"',")</f>
        <v>'inv_7xGYWeGshe7GNUZWumaMrA',</v>
      </c>
      <c r="H2233" t="s">
        <v>9</v>
      </c>
      <c r="I2233">
        <v>155.86000000000001</v>
      </c>
      <c r="J2233" s="40" t="s">
        <v>9890</v>
      </c>
      <c r="K2233" t="s">
        <v>24</v>
      </c>
      <c r="L2233" s="26">
        <v>45505.796840277777</v>
      </c>
      <c r="M2233" t="s">
        <v>9891</v>
      </c>
    </row>
    <row r="2234" spans="1:13">
      <c r="A2234" t="s">
        <v>19490</v>
      </c>
      <c r="B2234">
        <v>7212</v>
      </c>
      <c r="C2234" s="36">
        <v>242139674376</v>
      </c>
      <c r="D2234" t="str">
        <f t="shared" si="34"/>
        <v>'242139674376',</v>
      </c>
      <c r="E2234" t="s">
        <v>1923</v>
      </c>
      <c r="F2234" t="s">
        <v>9892</v>
      </c>
      <c r="G2234" t="str">
        <f>CONCATENATE("'",Tabla6[[#This Row],[Public ID]],"',")</f>
        <v>'inv_STiTKF5uYUD2ZosysZFbTt',</v>
      </c>
      <c r="H2234" t="s">
        <v>9</v>
      </c>
      <c r="I2234">
        <v>229.01</v>
      </c>
      <c r="J2234" s="40" t="s">
        <v>9893</v>
      </c>
      <c r="K2234" t="s">
        <v>24</v>
      </c>
      <c r="L2234" s="26">
        <v>45504.931018518517</v>
      </c>
      <c r="M2234" t="s">
        <v>8764</v>
      </c>
    </row>
    <row r="2235" spans="1:13">
      <c r="A2235" t="s">
        <v>19490</v>
      </c>
      <c r="B2235">
        <v>7212</v>
      </c>
      <c r="C2235" s="36">
        <v>242140779317</v>
      </c>
      <c r="D2235" t="str">
        <f t="shared" si="34"/>
        <v>'242140779317',</v>
      </c>
      <c r="E2235" t="s">
        <v>1973</v>
      </c>
      <c r="F2235" t="s">
        <v>9894</v>
      </c>
      <c r="G2235" t="str">
        <f>CONCATENATE("'",Tabla6[[#This Row],[Public ID]],"',")</f>
        <v>'inv_afhR9H7QrpJkdhqScsiw6J',</v>
      </c>
      <c r="H2235" t="s">
        <v>9</v>
      </c>
      <c r="I2235">
        <v>221</v>
      </c>
      <c r="J2235" s="40" t="s">
        <v>9895</v>
      </c>
      <c r="K2235" t="s">
        <v>24</v>
      </c>
      <c r="L2235" s="26">
        <v>45504.93922453704</v>
      </c>
      <c r="M2235" t="s">
        <v>9896</v>
      </c>
    </row>
    <row r="2236" spans="1:13">
      <c r="A2236" t="s">
        <v>19490</v>
      </c>
      <c r="B2236">
        <v>7212</v>
      </c>
      <c r="C2236" s="36">
        <v>242140865942</v>
      </c>
      <c r="D2236" t="str">
        <f t="shared" si="34"/>
        <v>'242140865942',</v>
      </c>
      <c r="E2236" t="s">
        <v>850</v>
      </c>
      <c r="F2236" t="s">
        <v>9897</v>
      </c>
      <c r="G2236" t="str">
        <f>CONCATENATE("'",Tabla6[[#This Row],[Public ID]],"',")</f>
        <v>'inv_W542GBf9zcx7QGgVMh3DTx',</v>
      </c>
      <c r="H2236" t="s">
        <v>9</v>
      </c>
      <c r="I2236">
        <v>90</v>
      </c>
      <c r="J2236" s="40" t="s">
        <v>9898</v>
      </c>
      <c r="K2236" t="s">
        <v>24</v>
      </c>
      <c r="L2236" s="26">
        <v>45504.912430555552</v>
      </c>
      <c r="M2236" t="s">
        <v>96</v>
      </c>
    </row>
    <row r="2237" spans="1:13">
      <c r="A2237" t="s">
        <v>19490</v>
      </c>
      <c r="B2237">
        <v>7212</v>
      </c>
      <c r="C2237" s="36">
        <v>242140866365</v>
      </c>
      <c r="D2237" t="str">
        <f t="shared" si="34"/>
        <v>'242140866365',</v>
      </c>
      <c r="E2237" t="s">
        <v>850</v>
      </c>
      <c r="F2237" t="s">
        <v>9899</v>
      </c>
      <c r="G2237" t="str">
        <f>CONCATENATE("'",Tabla6[[#This Row],[Public ID]],"',")</f>
        <v>'inv_PDL9iJiBpTV2RpZdRZhAws',</v>
      </c>
      <c r="H2237" t="s">
        <v>109</v>
      </c>
      <c r="I2237">
        <v>500</v>
      </c>
      <c r="J2237" s="40" t="s">
        <v>9900</v>
      </c>
      <c r="K2237" t="s">
        <v>24</v>
      </c>
      <c r="L2237" s="26">
        <v>45504.912060185183</v>
      </c>
      <c r="M2237" t="s">
        <v>27</v>
      </c>
    </row>
    <row r="2238" spans="1:13">
      <c r="A2238" t="s">
        <v>19490</v>
      </c>
      <c r="B2238">
        <v>7212</v>
      </c>
      <c r="C2238" s="36">
        <v>242140866938</v>
      </c>
      <c r="D2238" t="str">
        <f t="shared" si="34"/>
        <v>'242140866938',</v>
      </c>
      <c r="E2238" t="s">
        <v>1923</v>
      </c>
      <c r="F2238" t="s">
        <v>9901</v>
      </c>
      <c r="G2238" t="str">
        <f>CONCATENATE("'",Tabla6[[#This Row],[Public ID]],"',")</f>
        <v>'inv_6nrHWQWnvoqtu5noxkyLRT',</v>
      </c>
      <c r="H2238" t="s">
        <v>9</v>
      </c>
      <c r="I2238">
        <v>10</v>
      </c>
      <c r="J2238" s="40" t="s">
        <v>9902</v>
      </c>
      <c r="K2238" t="s">
        <v>24</v>
      </c>
      <c r="L2238" s="26">
        <v>45504.914131944446</v>
      </c>
      <c r="M2238" t="s">
        <v>914</v>
      </c>
    </row>
    <row r="2239" spans="1:13">
      <c r="A2239" t="s">
        <v>19490</v>
      </c>
      <c r="B2239">
        <v>7212</v>
      </c>
      <c r="C2239" s="36">
        <v>242140867724</v>
      </c>
      <c r="D2239" t="str">
        <f t="shared" si="34"/>
        <v>'242140867724',</v>
      </c>
      <c r="E2239" t="s">
        <v>850</v>
      </c>
      <c r="F2239" t="s">
        <v>9903</v>
      </c>
      <c r="G2239" t="str">
        <f>CONCATENATE("'",Tabla6[[#This Row],[Public ID]],"',")</f>
        <v>'inv_UX8if92sTGPqSuUoUxXwrj',</v>
      </c>
      <c r="H2239" t="s">
        <v>9</v>
      </c>
      <c r="I2239">
        <v>100</v>
      </c>
      <c r="J2239" s="40" t="s">
        <v>9904</v>
      </c>
      <c r="K2239" t="s">
        <v>24</v>
      </c>
      <c r="L2239" s="26">
        <v>45504.912777777776</v>
      </c>
      <c r="M2239" t="s">
        <v>96</v>
      </c>
    </row>
    <row r="2240" spans="1:13">
      <c r="A2240" t="s">
        <v>19490</v>
      </c>
      <c r="B2240">
        <v>7212</v>
      </c>
      <c r="C2240" s="36">
        <v>242140882061</v>
      </c>
      <c r="D2240" t="str">
        <f t="shared" si="34"/>
        <v>'242140882061',</v>
      </c>
      <c r="E2240" t="s">
        <v>850</v>
      </c>
      <c r="F2240" t="s">
        <v>9905</v>
      </c>
      <c r="G2240" t="str">
        <f>CONCATENATE("'",Tabla6[[#This Row],[Public ID]],"',")</f>
        <v>'inv_Xz5qnyzmeCbSK9QPCz4QvG',</v>
      </c>
      <c r="H2240" t="s">
        <v>9</v>
      </c>
      <c r="I2240">
        <v>20</v>
      </c>
      <c r="J2240" s="40" t="s">
        <v>9906</v>
      </c>
      <c r="K2240" t="s">
        <v>24</v>
      </c>
      <c r="L2240" s="26">
        <v>45504.930520833332</v>
      </c>
      <c r="M2240" t="s">
        <v>30</v>
      </c>
    </row>
    <row r="2241" spans="1:13">
      <c r="A2241" t="s">
        <v>19490</v>
      </c>
      <c r="B2241">
        <v>7212</v>
      </c>
      <c r="C2241" s="36">
        <v>242140885517</v>
      </c>
      <c r="D2241" t="str">
        <f t="shared" si="34"/>
        <v>'242140885517',</v>
      </c>
      <c r="E2241" t="s">
        <v>850</v>
      </c>
      <c r="F2241" t="s">
        <v>9907</v>
      </c>
      <c r="G2241" t="str">
        <f>CONCATENATE("'",Tabla6[[#This Row],[Public ID]],"',")</f>
        <v>'inv_jk6W3YSt2UsCAXyiTPZYkP',</v>
      </c>
      <c r="H2241" t="s">
        <v>9</v>
      </c>
      <c r="I2241">
        <v>500</v>
      </c>
      <c r="J2241" s="40" t="s">
        <v>9908</v>
      </c>
      <c r="K2241" t="s">
        <v>24</v>
      </c>
      <c r="L2241" s="26">
        <v>45504.928391203706</v>
      </c>
      <c r="M2241" t="s">
        <v>30</v>
      </c>
    </row>
    <row r="2242" spans="1:13">
      <c r="A2242" t="s">
        <v>19490</v>
      </c>
      <c r="B2242">
        <v>7212</v>
      </c>
      <c r="C2242" s="36">
        <v>242140885959</v>
      </c>
      <c r="D2242" t="str">
        <f t="shared" ref="D2242:D2305" si="35">CONCATENATE("'",C2242,"',")</f>
        <v>'242140885959',</v>
      </c>
      <c r="E2242" t="s">
        <v>850</v>
      </c>
      <c r="F2242" t="s">
        <v>9909</v>
      </c>
      <c r="G2242" t="str">
        <f>CONCATENATE("'",Tabla6[[#This Row],[Public ID]],"',")</f>
        <v>'inv_fhi6FtDqgAFJEAMof6iZLA',</v>
      </c>
      <c r="H2242" t="s">
        <v>9</v>
      </c>
      <c r="I2242">
        <v>200</v>
      </c>
      <c r="J2242" s="40" t="s">
        <v>9910</v>
      </c>
      <c r="K2242" t="s">
        <v>24</v>
      </c>
      <c r="L2242" s="26">
        <v>45504.928622685184</v>
      </c>
      <c r="M2242" t="s">
        <v>27</v>
      </c>
    </row>
    <row r="2243" spans="1:13">
      <c r="A2243" t="s">
        <v>19490</v>
      </c>
      <c r="B2243">
        <v>7212</v>
      </c>
      <c r="C2243" s="36">
        <v>242140886163</v>
      </c>
      <c r="D2243" t="str">
        <f t="shared" si="35"/>
        <v>'242140886163',</v>
      </c>
      <c r="E2243" t="s">
        <v>850</v>
      </c>
      <c r="F2243" t="s">
        <v>9911</v>
      </c>
      <c r="G2243" t="str">
        <f>CONCATENATE("'",Tabla6[[#This Row],[Public ID]],"',")</f>
        <v>'inv_kSZipX8PAtB7GAmLuSr6Zi',</v>
      </c>
      <c r="H2243" t="s">
        <v>9</v>
      </c>
      <c r="I2243">
        <v>5</v>
      </c>
      <c r="J2243" s="40" t="s">
        <v>9912</v>
      </c>
      <c r="K2243" t="s">
        <v>24</v>
      </c>
      <c r="L2243" s="26">
        <v>45504.931469907409</v>
      </c>
      <c r="M2243" t="s">
        <v>66</v>
      </c>
    </row>
    <row r="2244" spans="1:13">
      <c r="A2244" t="s">
        <v>19490</v>
      </c>
      <c r="B2244">
        <v>7212</v>
      </c>
      <c r="C2244" s="36">
        <v>242140887508</v>
      </c>
      <c r="D2244" t="str">
        <f t="shared" si="35"/>
        <v>'242140887508',</v>
      </c>
      <c r="E2244" t="s">
        <v>850</v>
      </c>
      <c r="F2244" t="s">
        <v>9913</v>
      </c>
      <c r="G2244" t="str">
        <f>CONCATENATE("'",Tabla6[[#This Row],[Public ID]],"',")</f>
        <v>'inv_Lp7y3xmRgRCCnuueNxqSbu',</v>
      </c>
      <c r="H2244" t="s">
        <v>9</v>
      </c>
      <c r="I2244">
        <v>27</v>
      </c>
      <c r="J2244" s="40" t="s">
        <v>9914</v>
      </c>
      <c r="K2244" t="s">
        <v>24</v>
      </c>
      <c r="L2244" s="26">
        <v>45504.931064814817</v>
      </c>
      <c r="M2244" t="s">
        <v>30</v>
      </c>
    </row>
    <row r="2245" spans="1:13">
      <c r="A2245" t="s">
        <v>19490</v>
      </c>
      <c r="B2245">
        <v>7212</v>
      </c>
      <c r="C2245" s="36">
        <v>242140890542</v>
      </c>
      <c r="D2245" t="str">
        <f t="shared" si="35"/>
        <v>'242140890542',</v>
      </c>
      <c r="E2245" t="s">
        <v>850</v>
      </c>
      <c r="F2245" t="s">
        <v>9915</v>
      </c>
      <c r="G2245" t="str">
        <f>CONCATENATE("'",Tabla6[[#This Row],[Public ID]],"',")</f>
        <v>'inv_jAr2x53JbnRwfmNP49wwG9',</v>
      </c>
      <c r="H2245" t="s">
        <v>9</v>
      </c>
      <c r="I2245">
        <v>50</v>
      </c>
      <c r="J2245" s="40" t="s">
        <v>9916</v>
      </c>
      <c r="K2245" t="s">
        <v>24</v>
      </c>
      <c r="L2245" s="26">
        <v>45504.936412037037</v>
      </c>
      <c r="M2245" t="s">
        <v>27</v>
      </c>
    </row>
    <row r="2246" spans="1:13">
      <c r="A2246" t="s">
        <v>19490</v>
      </c>
      <c r="B2246">
        <v>7212</v>
      </c>
      <c r="C2246" s="36">
        <v>242140891791</v>
      </c>
      <c r="D2246" t="str">
        <f t="shared" si="35"/>
        <v>'242140891791',</v>
      </c>
      <c r="E2246" t="s">
        <v>850</v>
      </c>
      <c r="F2246" t="s">
        <v>9917</v>
      </c>
      <c r="G2246" t="str">
        <f>CONCATENATE("'",Tabla6[[#This Row],[Public ID]],"',")</f>
        <v>'inv_eJJWeqU3PRyLL4C5cffghm',</v>
      </c>
      <c r="H2246" t="s">
        <v>9</v>
      </c>
      <c r="I2246">
        <v>100</v>
      </c>
      <c r="J2246" s="40" t="s">
        <v>9918</v>
      </c>
      <c r="K2246" t="s">
        <v>24</v>
      </c>
      <c r="L2246" s="26">
        <v>45504.93478009259</v>
      </c>
      <c r="M2246" t="s">
        <v>96</v>
      </c>
    </row>
    <row r="2247" spans="1:13">
      <c r="A2247" t="s">
        <v>19490</v>
      </c>
      <c r="B2247">
        <v>7212</v>
      </c>
      <c r="C2247" s="36">
        <v>242140893958</v>
      </c>
      <c r="D2247" t="str">
        <f t="shared" si="35"/>
        <v>'242140893958',</v>
      </c>
      <c r="E2247" t="s">
        <v>850</v>
      </c>
      <c r="F2247" t="s">
        <v>9919</v>
      </c>
      <c r="G2247" t="str">
        <f>CONCATENATE("'",Tabla6[[#This Row],[Public ID]],"',")</f>
        <v>'inv_4ozcv68AXViTnyxiEzacVo',</v>
      </c>
      <c r="H2247" t="s">
        <v>9</v>
      </c>
      <c r="I2247">
        <v>30</v>
      </c>
      <c r="J2247" s="40" t="s">
        <v>9920</v>
      </c>
      <c r="K2247" t="s">
        <v>24</v>
      </c>
      <c r="L2247" s="26">
        <v>45504.937175925923</v>
      </c>
      <c r="M2247" t="s">
        <v>30</v>
      </c>
    </row>
    <row r="2248" spans="1:13">
      <c r="A2248" t="s">
        <v>19490</v>
      </c>
      <c r="B2248">
        <v>7212</v>
      </c>
      <c r="C2248" s="36">
        <v>242140895554</v>
      </c>
      <c r="D2248" t="str">
        <f t="shared" si="35"/>
        <v>'242140895554',</v>
      </c>
      <c r="E2248" t="s">
        <v>850</v>
      </c>
      <c r="F2248" t="s">
        <v>9921</v>
      </c>
      <c r="G2248" t="str">
        <f>CONCATENATE("'",Tabla6[[#This Row],[Public ID]],"',")</f>
        <v>'inv_8FSLAUca3evDBWnFVTn4SC',</v>
      </c>
      <c r="H2248" t="s">
        <v>9</v>
      </c>
      <c r="I2248">
        <v>150</v>
      </c>
      <c r="J2248" s="40" t="s">
        <v>9922</v>
      </c>
      <c r="K2248" t="s">
        <v>24</v>
      </c>
      <c r="L2248" s="26">
        <v>45504.940254629626</v>
      </c>
      <c r="M2248" t="s">
        <v>30</v>
      </c>
    </row>
    <row r="2249" spans="1:13">
      <c r="A2249" t="s">
        <v>19490</v>
      </c>
      <c r="B2249">
        <v>7212</v>
      </c>
      <c r="C2249" s="36">
        <v>242140899407</v>
      </c>
      <c r="D2249" t="str">
        <f t="shared" si="35"/>
        <v>'242140899407',</v>
      </c>
      <c r="E2249" t="s">
        <v>850</v>
      </c>
      <c r="F2249" t="s">
        <v>9923</v>
      </c>
      <c r="G2249" t="str">
        <f>CONCATENATE("'",Tabla6[[#This Row],[Public ID]],"',")</f>
        <v>'inv_QuxckcR6DmWPk62Qgmewbo',</v>
      </c>
      <c r="H2249" t="s">
        <v>9</v>
      </c>
      <c r="I2249">
        <v>200</v>
      </c>
      <c r="J2249" s="40" t="s">
        <v>9924</v>
      </c>
      <c r="K2249" t="s">
        <v>24</v>
      </c>
      <c r="L2249" s="26">
        <v>45504.945717592593</v>
      </c>
      <c r="M2249" t="s">
        <v>96</v>
      </c>
    </row>
    <row r="2250" spans="1:13">
      <c r="A2250" t="s">
        <v>19490</v>
      </c>
      <c r="B2250">
        <v>7212</v>
      </c>
      <c r="C2250" s="36">
        <v>242140911876</v>
      </c>
      <c r="D2250" t="str">
        <f t="shared" si="35"/>
        <v>'242140911876',</v>
      </c>
      <c r="E2250" t="s">
        <v>850</v>
      </c>
      <c r="F2250" t="s">
        <v>9925</v>
      </c>
      <c r="G2250" t="str">
        <f>CONCATENATE("'",Tabla6[[#This Row],[Public ID]],"',")</f>
        <v>'inv_ZLhGke2xZyyuMKHrqLtFtb',</v>
      </c>
      <c r="H2250" t="s">
        <v>9</v>
      </c>
      <c r="I2250">
        <v>100</v>
      </c>
      <c r="J2250" s="40" t="s">
        <v>9926</v>
      </c>
      <c r="K2250" t="s">
        <v>24</v>
      </c>
      <c r="L2250" s="26">
        <v>45504.955879629626</v>
      </c>
      <c r="M2250" t="s">
        <v>30</v>
      </c>
    </row>
    <row r="2251" spans="1:13">
      <c r="A2251" t="s">
        <v>19490</v>
      </c>
      <c r="B2251">
        <v>7212</v>
      </c>
      <c r="C2251" s="36">
        <v>242140911974</v>
      </c>
      <c r="D2251" t="str">
        <f t="shared" si="35"/>
        <v>'242140911974',</v>
      </c>
      <c r="E2251" t="s">
        <v>850</v>
      </c>
      <c r="F2251" t="s">
        <v>9927</v>
      </c>
      <c r="G2251" t="str">
        <f>CONCATENATE("'",Tabla6[[#This Row],[Public ID]],"',")</f>
        <v>'inv_nVe3KfwzwRwjYJaEMBb8Mc',</v>
      </c>
      <c r="H2251" t="s">
        <v>9</v>
      </c>
      <c r="I2251">
        <v>22.95</v>
      </c>
      <c r="J2251" s="40" t="s">
        <v>9928</v>
      </c>
      <c r="K2251" t="s">
        <v>24</v>
      </c>
      <c r="L2251" s="26">
        <v>45504.95689814815</v>
      </c>
      <c r="M2251" t="s">
        <v>66</v>
      </c>
    </row>
    <row r="2252" spans="1:13">
      <c r="A2252" t="s">
        <v>19490</v>
      </c>
      <c r="B2252">
        <v>7212</v>
      </c>
      <c r="C2252" s="36">
        <v>242140913877</v>
      </c>
      <c r="D2252" t="str">
        <f t="shared" si="35"/>
        <v>'242140913877',</v>
      </c>
      <c r="E2252" t="s">
        <v>850</v>
      </c>
      <c r="F2252" t="s">
        <v>9929</v>
      </c>
      <c r="G2252" t="str">
        <f>CONCATENATE("'",Tabla6[[#This Row],[Public ID]],"',")</f>
        <v>'inv_mUD8m2JEiVrCsUSsQWzsC9',</v>
      </c>
      <c r="H2252" t="s">
        <v>9</v>
      </c>
      <c r="I2252">
        <v>100</v>
      </c>
      <c r="J2252" s="40" t="s">
        <v>9930</v>
      </c>
      <c r="K2252" t="s">
        <v>24</v>
      </c>
      <c r="L2252" s="26">
        <v>45504.95815972222</v>
      </c>
      <c r="M2252" t="s">
        <v>484</v>
      </c>
    </row>
    <row r="2253" spans="1:13">
      <c r="A2253" t="s">
        <v>19490</v>
      </c>
      <c r="B2253">
        <v>7212</v>
      </c>
      <c r="C2253" s="36">
        <v>242140914864</v>
      </c>
      <c r="D2253" t="str">
        <f t="shared" si="35"/>
        <v>'242140914864',</v>
      </c>
      <c r="E2253" t="s">
        <v>850</v>
      </c>
      <c r="F2253" t="s">
        <v>9931</v>
      </c>
      <c r="G2253" t="str">
        <f>CONCATENATE("'",Tabla6[[#This Row],[Public ID]],"',")</f>
        <v>'inv_QXinqRB2ZSkihFmKUBNS9s',</v>
      </c>
      <c r="H2253" t="s">
        <v>9</v>
      </c>
      <c r="I2253">
        <v>100</v>
      </c>
      <c r="J2253" s="40" t="s">
        <v>9932</v>
      </c>
      <c r="K2253" t="s">
        <v>24</v>
      </c>
      <c r="L2253" s="26">
        <v>45504.959560185183</v>
      </c>
      <c r="M2253" t="s">
        <v>30</v>
      </c>
    </row>
    <row r="2254" spans="1:13">
      <c r="A2254" t="s">
        <v>19490</v>
      </c>
      <c r="B2254">
        <v>7212</v>
      </c>
      <c r="C2254" s="36">
        <v>242140918873</v>
      </c>
      <c r="D2254" t="str">
        <f t="shared" si="35"/>
        <v>'242140918873',</v>
      </c>
      <c r="E2254" t="s">
        <v>850</v>
      </c>
      <c r="F2254" t="s">
        <v>9933</v>
      </c>
      <c r="G2254" t="str">
        <f>CONCATENATE("'",Tabla6[[#This Row],[Public ID]],"',")</f>
        <v>'inv_KkpT2rBbjn8gULypjiydZA',</v>
      </c>
      <c r="H2254" t="s">
        <v>9</v>
      </c>
      <c r="I2254">
        <v>20</v>
      </c>
      <c r="J2254" s="40" t="s">
        <v>9934</v>
      </c>
      <c r="K2254" t="s">
        <v>24</v>
      </c>
      <c r="L2254" s="26">
        <v>45504.965057870373</v>
      </c>
      <c r="M2254" t="s">
        <v>30</v>
      </c>
    </row>
    <row r="2255" spans="1:13">
      <c r="A2255" t="s">
        <v>19490</v>
      </c>
      <c r="B2255">
        <v>7212</v>
      </c>
      <c r="C2255" s="36">
        <v>242140919313</v>
      </c>
      <c r="D2255" t="str">
        <f t="shared" si="35"/>
        <v>'242140919313',</v>
      </c>
      <c r="E2255" t="s">
        <v>1923</v>
      </c>
      <c r="F2255" t="s">
        <v>9935</v>
      </c>
      <c r="G2255" t="str">
        <f>CONCATENATE("'",Tabla6[[#This Row],[Public ID]],"',")</f>
        <v>'inv_dNZMWBnEK2cyK4uRnbv34o',</v>
      </c>
      <c r="H2255" t="s">
        <v>9</v>
      </c>
      <c r="I2255">
        <v>35</v>
      </c>
      <c r="J2255" s="40" t="s">
        <v>9936</v>
      </c>
      <c r="K2255" t="s">
        <v>24</v>
      </c>
      <c r="L2255" s="26">
        <v>45504.960601851853</v>
      </c>
      <c r="M2255" t="s">
        <v>136</v>
      </c>
    </row>
    <row r="2256" spans="1:13">
      <c r="A2256" t="s">
        <v>19490</v>
      </c>
      <c r="B2256">
        <v>7212</v>
      </c>
      <c r="C2256" s="36">
        <v>242140919664</v>
      </c>
      <c r="D2256" t="str">
        <f t="shared" si="35"/>
        <v>'242140919664',</v>
      </c>
      <c r="E2256" t="s">
        <v>850</v>
      </c>
      <c r="F2256" t="s">
        <v>9937</v>
      </c>
      <c r="G2256" t="str">
        <f>CONCATENATE("'",Tabla6[[#This Row],[Public ID]],"',")</f>
        <v>'inv_ACwvz3dntaouoTfkjNL9TV',</v>
      </c>
      <c r="H2256" t="s">
        <v>9</v>
      </c>
      <c r="I2256">
        <v>1000</v>
      </c>
      <c r="J2256" s="40" t="s">
        <v>9938</v>
      </c>
      <c r="K2256" t="s">
        <v>24</v>
      </c>
      <c r="L2256" s="26">
        <v>45504.961041666669</v>
      </c>
      <c r="M2256" t="s">
        <v>27</v>
      </c>
    </row>
    <row r="2257" spans="1:13">
      <c r="A2257" t="s">
        <v>19490</v>
      </c>
      <c r="B2257">
        <v>7212</v>
      </c>
      <c r="C2257" s="36">
        <v>242140919903</v>
      </c>
      <c r="D2257" t="str">
        <f t="shared" si="35"/>
        <v>'242140919903',</v>
      </c>
      <c r="E2257" t="s">
        <v>850</v>
      </c>
      <c r="F2257" t="s">
        <v>9939</v>
      </c>
      <c r="G2257" t="str">
        <f>CONCATENATE("'",Tabla6[[#This Row],[Public ID]],"',")</f>
        <v>'inv_4juZvG4jGVoqA4DUfzQa6e',</v>
      </c>
      <c r="H2257" t="s">
        <v>9</v>
      </c>
      <c r="I2257">
        <v>50</v>
      </c>
      <c r="J2257" s="40" t="s">
        <v>9940</v>
      </c>
      <c r="K2257" t="s">
        <v>24</v>
      </c>
      <c r="L2257" s="26">
        <v>45504.961493055554</v>
      </c>
      <c r="M2257" t="s">
        <v>27</v>
      </c>
    </row>
    <row r="2258" spans="1:13">
      <c r="A2258" t="s">
        <v>19490</v>
      </c>
      <c r="B2258">
        <v>7212</v>
      </c>
      <c r="C2258" s="36">
        <v>242140920171</v>
      </c>
      <c r="D2258" t="str">
        <f t="shared" si="35"/>
        <v>'242140920171',</v>
      </c>
      <c r="E2258" t="s">
        <v>850</v>
      </c>
      <c r="F2258" t="s">
        <v>9941</v>
      </c>
      <c r="G2258" t="str">
        <f>CONCATENATE("'",Tabla6[[#This Row],[Public ID]],"',")</f>
        <v>'inv_e9hhoUSAe95Xn5MDm98U6b',</v>
      </c>
      <c r="H2258" t="s">
        <v>9</v>
      </c>
      <c r="I2258">
        <v>20</v>
      </c>
      <c r="J2258" s="40" t="s">
        <v>9942</v>
      </c>
      <c r="K2258" t="s">
        <v>24</v>
      </c>
      <c r="L2258" s="26">
        <v>45504.961712962962</v>
      </c>
      <c r="M2258" t="s">
        <v>30</v>
      </c>
    </row>
    <row r="2259" spans="1:13">
      <c r="A2259" t="s">
        <v>19490</v>
      </c>
      <c r="B2259">
        <v>7212</v>
      </c>
      <c r="C2259" s="36">
        <v>242140920898</v>
      </c>
      <c r="D2259" t="str">
        <f t="shared" si="35"/>
        <v>'242140920898',</v>
      </c>
      <c r="E2259" t="s">
        <v>850</v>
      </c>
      <c r="F2259" t="s">
        <v>9943</v>
      </c>
      <c r="G2259" t="str">
        <f>CONCATENATE("'",Tabla6[[#This Row],[Public ID]],"',")</f>
        <v>'inv_2uyrkpFekfSEgd8ZdhVRLv',</v>
      </c>
      <c r="H2259" t="s">
        <v>9</v>
      </c>
      <c r="I2259">
        <v>77.7</v>
      </c>
      <c r="J2259" s="40" t="s">
        <v>9944</v>
      </c>
      <c r="K2259" t="s">
        <v>24</v>
      </c>
      <c r="L2259" s="26">
        <v>45504.963009259256</v>
      </c>
      <c r="M2259" t="s">
        <v>27</v>
      </c>
    </row>
    <row r="2260" spans="1:13">
      <c r="A2260" t="s">
        <v>19490</v>
      </c>
      <c r="B2260">
        <v>7212</v>
      </c>
      <c r="C2260" s="36">
        <v>242140921347</v>
      </c>
      <c r="D2260" t="str">
        <f t="shared" si="35"/>
        <v>'242140921347',</v>
      </c>
      <c r="E2260" t="s">
        <v>850</v>
      </c>
      <c r="F2260" t="s">
        <v>9945</v>
      </c>
      <c r="G2260" t="str">
        <f>CONCATENATE("'",Tabla6[[#This Row],[Public ID]],"',")</f>
        <v>'inv_bRPAfCeZFKkBtSMj937qQb',</v>
      </c>
      <c r="H2260" t="s">
        <v>9</v>
      </c>
      <c r="I2260">
        <v>50</v>
      </c>
      <c r="J2260" s="40" t="s">
        <v>9946</v>
      </c>
      <c r="K2260" t="s">
        <v>24</v>
      </c>
      <c r="L2260" s="26">
        <v>45504.963125000002</v>
      </c>
      <c r="M2260" t="s">
        <v>96</v>
      </c>
    </row>
    <row r="2261" spans="1:13">
      <c r="A2261" t="s">
        <v>19490</v>
      </c>
      <c r="B2261">
        <v>7212</v>
      </c>
      <c r="C2261" s="36">
        <v>242140921533</v>
      </c>
      <c r="D2261" t="str">
        <f t="shared" si="35"/>
        <v>'242140921533',</v>
      </c>
      <c r="E2261" t="s">
        <v>850</v>
      </c>
      <c r="F2261" t="s">
        <v>9947</v>
      </c>
      <c r="G2261" t="str">
        <f>CONCATENATE("'",Tabla6[[#This Row],[Public ID]],"',")</f>
        <v>'inv_PoMTnNVZcZz8Krr7hDVJxs',</v>
      </c>
      <c r="H2261" t="s">
        <v>9</v>
      </c>
      <c r="I2261">
        <v>100</v>
      </c>
      <c r="J2261" s="40" t="s">
        <v>9948</v>
      </c>
      <c r="K2261" t="s">
        <v>24</v>
      </c>
      <c r="L2261" s="26">
        <v>45504.963414351849</v>
      </c>
      <c r="M2261" t="s">
        <v>96</v>
      </c>
    </row>
    <row r="2262" spans="1:13">
      <c r="A2262" t="s">
        <v>19490</v>
      </c>
      <c r="B2262">
        <v>7212</v>
      </c>
      <c r="C2262" s="36">
        <v>242140922371</v>
      </c>
      <c r="D2262" t="str">
        <f t="shared" si="35"/>
        <v>'242140922371',</v>
      </c>
      <c r="E2262" t="s">
        <v>850</v>
      </c>
      <c r="F2262" t="s">
        <v>9949</v>
      </c>
      <c r="G2262" t="str">
        <f>CONCATENATE("'",Tabla6[[#This Row],[Public ID]],"',")</f>
        <v>'inv_dSME72thHXaSB7jdXbzsYL',</v>
      </c>
      <c r="H2262" t="s">
        <v>9</v>
      </c>
      <c r="I2262">
        <v>10</v>
      </c>
      <c r="J2262" s="40" t="s">
        <v>9950</v>
      </c>
      <c r="K2262" t="s">
        <v>24</v>
      </c>
      <c r="L2262" s="26">
        <v>45504.963912037034</v>
      </c>
      <c r="M2262" t="s">
        <v>66</v>
      </c>
    </row>
    <row r="2263" spans="1:13">
      <c r="A2263" t="s">
        <v>19490</v>
      </c>
      <c r="B2263">
        <v>7212</v>
      </c>
      <c r="C2263" s="36">
        <v>242140923095</v>
      </c>
      <c r="D2263" t="str">
        <f t="shared" si="35"/>
        <v>'242140923095',</v>
      </c>
      <c r="E2263" t="s">
        <v>850</v>
      </c>
      <c r="F2263" t="s">
        <v>9951</v>
      </c>
      <c r="G2263" t="str">
        <f>CONCATENATE("'",Tabla6[[#This Row],[Public ID]],"',")</f>
        <v>'inv_kMPUjZf93TvvF9x53hd2LS',</v>
      </c>
      <c r="H2263" t="s">
        <v>9</v>
      </c>
      <c r="I2263">
        <v>50</v>
      </c>
      <c r="J2263" s="40" t="s">
        <v>9952</v>
      </c>
      <c r="K2263" t="s">
        <v>24</v>
      </c>
      <c r="L2263" s="26">
        <v>45504.964803240742</v>
      </c>
      <c r="M2263" t="s">
        <v>27</v>
      </c>
    </row>
    <row r="2264" spans="1:13">
      <c r="A2264" t="s">
        <v>19490</v>
      </c>
      <c r="B2264">
        <v>7212</v>
      </c>
      <c r="C2264" s="36">
        <v>242140924243</v>
      </c>
      <c r="D2264" t="str">
        <f t="shared" si="35"/>
        <v>'242140924243',</v>
      </c>
      <c r="E2264" t="s">
        <v>850</v>
      </c>
      <c r="F2264" t="s">
        <v>9953</v>
      </c>
      <c r="G2264" t="str">
        <f>CONCATENATE("'",Tabla6[[#This Row],[Public ID]],"',")</f>
        <v>'inv_6YyJMyVsXcjHNoripmftYm',</v>
      </c>
      <c r="H2264" t="s">
        <v>9</v>
      </c>
      <c r="I2264">
        <v>200</v>
      </c>
      <c r="J2264" s="40" t="s">
        <v>9954</v>
      </c>
      <c r="K2264" t="s">
        <v>24</v>
      </c>
      <c r="L2264" s="26">
        <v>45504.965150462966</v>
      </c>
      <c r="M2264" t="s">
        <v>96</v>
      </c>
    </row>
    <row r="2265" spans="1:13">
      <c r="A2265" t="s">
        <v>19490</v>
      </c>
      <c r="B2265">
        <v>7212</v>
      </c>
      <c r="C2265" s="36">
        <v>242140950612</v>
      </c>
      <c r="D2265" t="str">
        <f t="shared" si="35"/>
        <v>'242140950612',</v>
      </c>
      <c r="E2265" t="s">
        <v>850</v>
      </c>
      <c r="F2265" t="s">
        <v>9955</v>
      </c>
      <c r="G2265" t="str">
        <f>CONCATENATE("'",Tabla6[[#This Row],[Public ID]],"',")</f>
        <v>'inv_mNqG8TCQ4cs6SGK3hz5oD2',</v>
      </c>
      <c r="H2265" t="s">
        <v>9</v>
      </c>
      <c r="I2265">
        <v>50</v>
      </c>
      <c r="J2265" s="40" t="s">
        <v>9956</v>
      </c>
      <c r="K2265" t="s">
        <v>24</v>
      </c>
      <c r="L2265" s="26">
        <v>45504.990925925929</v>
      </c>
      <c r="M2265" t="s">
        <v>27</v>
      </c>
    </row>
    <row r="2266" spans="1:13">
      <c r="A2266" t="s">
        <v>19490</v>
      </c>
      <c r="B2266">
        <v>7212</v>
      </c>
      <c r="C2266" s="36">
        <v>242140967115</v>
      </c>
      <c r="D2266" t="str">
        <f t="shared" si="35"/>
        <v>'242140967115',</v>
      </c>
      <c r="E2266" t="s">
        <v>850</v>
      </c>
      <c r="F2266" t="s">
        <v>9957</v>
      </c>
      <c r="G2266" t="str">
        <f>CONCATENATE("'",Tabla6[[#This Row],[Public ID]],"',")</f>
        <v>'inv_Ba22YZrCXswcceK9g4yJBf',</v>
      </c>
      <c r="H2266" t="s">
        <v>9</v>
      </c>
      <c r="I2266">
        <v>50</v>
      </c>
      <c r="J2266" s="40" t="s">
        <v>9958</v>
      </c>
      <c r="K2266" t="s">
        <v>24</v>
      </c>
      <c r="L2266" s="26">
        <v>45505.010231481479</v>
      </c>
      <c r="M2266" t="s">
        <v>27</v>
      </c>
    </row>
    <row r="2267" spans="1:13">
      <c r="A2267" t="s">
        <v>19490</v>
      </c>
      <c r="B2267">
        <v>7212</v>
      </c>
      <c r="C2267" s="36">
        <v>242140981896</v>
      </c>
      <c r="D2267" t="str">
        <f t="shared" si="35"/>
        <v>'242140981896',</v>
      </c>
      <c r="E2267" t="s">
        <v>850</v>
      </c>
      <c r="F2267" t="s">
        <v>9959</v>
      </c>
      <c r="G2267" t="str">
        <f>CONCATENATE("'",Tabla6[[#This Row],[Public ID]],"',")</f>
        <v>'inv_nXWt6ftd5dE7QpnnC5zCpW',</v>
      </c>
      <c r="H2267" t="s">
        <v>9</v>
      </c>
      <c r="I2267">
        <v>54.04</v>
      </c>
      <c r="J2267" s="40" t="s">
        <v>9960</v>
      </c>
      <c r="K2267" t="s">
        <v>24</v>
      </c>
      <c r="L2267" s="26">
        <v>45505.036956018521</v>
      </c>
      <c r="M2267" t="s">
        <v>96</v>
      </c>
    </row>
    <row r="2268" spans="1:13">
      <c r="A2268" t="s">
        <v>19490</v>
      </c>
      <c r="B2268">
        <v>7212</v>
      </c>
      <c r="C2268" s="36">
        <v>242140984974</v>
      </c>
      <c r="D2268" t="str">
        <f t="shared" si="35"/>
        <v>'242140984974',</v>
      </c>
      <c r="E2268" t="s">
        <v>1923</v>
      </c>
      <c r="F2268" t="s">
        <v>9961</v>
      </c>
      <c r="G2268" t="str">
        <f>CONCATENATE("'",Tabla6[[#This Row],[Public ID]],"',")</f>
        <v>'inv_QJT7iHfroSMGLpDibgKXP5',</v>
      </c>
      <c r="H2268" t="s">
        <v>9</v>
      </c>
      <c r="I2268">
        <v>10</v>
      </c>
      <c r="J2268" s="40" t="s">
        <v>9962</v>
      </c>
      <c r="K2268" t="s">
        <v>24</v>
      </c>
      <c r="L2268" s="26">
        <v>45505.038541666669</v>
      </c>
      <c r="M2268" t="s">
        <v>914</v>
      </c>
    </row>
    <row r="2269" spans="1:13">
      <c r="A2269" t="s">
        <v>19490</v>
      </c>
      <c r="B2269">
        <v>7212</v>
      </c>
      <c r="C2269" s="36">
        <v>242140985331</v>
      </c>
      <c r="D2269" t="str">
        <f t="shared" si="35"/>
        <v>'242140985331',</v>
      </c>
      <c r="E2269" t="s">
        <v>850</v>
      </c>
      <c r="F2269" t="s">
        <v>9963</v>
      </c>
      <c r="G2269" t="str">
        <f>CONCATENATE("'",Tabla6[[#This Row],[Public ID]],"',")</f>
        <v>'inv_6M5fsZxKJuBVW79pPnztaD',</v>
      </c>
      <c r="H2269" t="s">
        <v>9</v>
      </c>
      <c r="I2269">
        <v>50</v>
      </c>
      <c r="J2269" s="40" t="s">
        <v>9964</v>
      </c>
      <c r="K2269" t="s">
        <v>24</v>
      </c>
      <c r="L2269" s="26">
        <v>45505.039918981478</v>
      </c>
      <c r="M2269" t="s">
        <v>30</v>
      </c>
    </row>
    <row r="2270" spans="1:13">
      <c r="A2270" t="s">
        <v>19490</v>
      </c>
      <c r="B2270">
        <v>7212</v>
      </c>
      <c r="C2270" s="36">
        <v>242140985559</v>
      </c>
      <c r="D2270" t="str">
        <f t="shared" si="35"/>
        <v>'242140985559',</v>
      </c>
      <c r="E2270" t="s">
        <v>850</v>
      </c>
      <c r="F2270" t="s">
        <v>9965</v>
      </c>
      <c r="G2270" t="str">
        <f>CONCATENATE("'",Tabla6[[#This Row],[Public ID]],"',")</f>
        <v>'inv_cEwtYk3zL2FV6fibwaaBee',</v>
      </c>
      <c r="H2270" t="s">
        <v>9</v>
      </c>
      <c r="I2270">
        <v>125</v>
      </c>
      <c r="J2270" s="40" t="s">
        <v>9966</v>
      </c>
      <c r="K2270" t="s">
        <v>24</v>
      </c>
      <c r="L2270" s="26">
        <v>45505.040208333332</v>
      </c>
      <c r="M2270" t="s">
        <v>27</v>
      </c>
    </row>
    <row r="2271" spans="1:13">
      <c r="A2271" t="s">
        <v>19490</v>
      </c>
      <c r="B2271">
        <v>7212</v>
      </c>
      <c r="C2271" s="36">
        <v>242140986199</v>
      </c>
      <c r="D2271" t="str">
        <f t="shared" si="35"/>
        <v>'242140986199',</v>
      </c>
      <c r="E2271" t="s">
        <v>850</v>
      </c>
      <c r="F2271" t="s">
        <v>9967</v>
      </c>
      <c r="G2271" t="str">
        <f>CONCATENATE("'",Tabla6[[#This Row],[Public ID]],"',")</f>
        <v>'inv_n2rqrFUbUmpVFqhoWppf7S',</v>
      </c>
      <c r="H2271" t="s">
        <v>9</v>
      </c>
      <c r="I2271">
        <v>50</v>
      </c>
      <c r="J2271" s="40" t="s">
        <v>9968</v>
      </c>
      <c r="K2271" t="s">
        <v>24</v>
      </c>
      <c r="L2271" s="26">
        <v>45505.041377314818</v>
      </c>
      <c r="M2271" t="s">
        <v>96</v>
      </c>
    </row>
    <row r="2272" spans="1:13">
      <c r="A2272" t="s">
        <v>19490</v>
      </c>
      <c r="B2272">
        <v>7212</v>
      </c>
      <c r="C2272" s="36">
        <v>242140986513</v>
      </c>
      <c r="D2272" t="str">
        <f t="shared" si="35"/>
        <v>'242140986513',</v>
      </c>
      <c r="E2272" t="s">
        <v>850</v>
      </c>
      <c r="F2272" t="s">
        <v>9969</v>
      </c>
      <c r="G2272" t="str">
        <f>CONCATENATE("'",Tabla6[[#This Row],[Public ID]],"',")</f>
        <v>'inv_2VBVbVX4ED9HpPwpALwoGY',</v>
      </c>
      <c r="H2272" t="s">
        <v>9</v>
      </c>
      <c r="I2272">
        <v>100</v>
      </c>
      <c r="J2272" s="40" t="s">
        <v>9970</v>
      </c>
      <c r="K2272" t="s">
        <v>24</v>
      </c>
      <c r="L2272" s="26">
        <v>45505.040949074071</v>
      </c>
      <c r="M2272" t="s">
        <v>30</v>
      </c>
    </row>
    <row r="2273" spans="1:13">
      <c r="A2273" t="s">
        <v>19490</v>
      </c>
      <c r="B2273">
        <v>7212</v>
      </c>
      <c r="C2273" s="36">
        <v>242140986817</v>
      </c>
      <c r="D2273" t="str">
        <f t="shared" si="35"/>
        <v>'242140986817',</v>
      </c>
      <c r="E2273" t="s">
        <v>850</v>
      </c>
      <c r="F2273" t="s">
        <v>9971</v>
      </c>
      <c r="G2273" t="str">
        <f>CONCATENATE("'",Tabla6[[#This Row],[Public ID]],"',")</f>
        <v>'inv_3DjxWPHxCNxL5ZRWYiNvRV',</v>
      </c>
      <c r="H2273" t="s">
        <v>9</v>
      </c>
      <c r="I2273">
        <v>50</v>
      </c>
      <c r="J2273" s="40" t="s">
        <v>9972</v>
      </c>
      <c r="K2273" t="s">
        <v>24</v>
      </c>
      <c r="L2273" s="26">
        <v>45505.04173611111</v>
      </c>
      <c r="M2273" t="s">
        <v>96</v>
      </c>
    </row>
    <row r="2274" spans="1:13">
      <c r="A2274" t="s">
        <v>19490</v>
      </c>
      <c r="B2274">
        <v>7212</v>
      </c>
      <c r="C2274" s="36">
        <v>242140989005</v>
      </c>
      <c r="D2274" t="str">
        <f t="shared" si="35"/>
        <v>'242140989005',</v>
      </c>
      <c r="E2274" t="s">
        <v>850</v>
      </c>
      <c r="F2274" t="s">
        <v>9973</v>
      </c>
      <c r="G2274" t="str">
        <f>CONCATENATE("'",Tabla6[[#This Row],[Public ID]],"',")</f>
        <v>'inv_gvZLvYLLZPTJwqsxbeeeNv',</v>
      </c>
      <c r="H2274" t="s">
        <v>9</v>
      </c>
      <c r="I2274">
        <v>77</v>
      </c>
      <c r="J2274" s="40" t="s">
        <v>9974</v>
      </c>
      <c r="K2274" t="s">
        <v>24</v>
      </c>
      <c r="L2274" s="26">
        <v>45505.045636574076</v>
      </c>
      <c r="M2274" t="s">
        <v>27</v>
      </c>
    </row>
    <row r="2275" spans="1:13">
      <c r="A2275" t="s">
        <v>19490</v>
      </c>
      <c r="B2275">
        <v>7212</v>
      </c>
      <c r="C2275" s="36">
        <v>242140989521</v>
      </c>
      <c r="D2275" t="str">
        <f t="shared" si="35"/>
        <v>'242140989521',</v>
      </c>
      <c r="E2275" t="s">
        <v>850</v>
      </c>
      <c r="F2275" t="s">
        <v>9975</v>
      </c>
      <c r="G2275" t="str">
        <f>CONCATENATE("'",Tabla6[[#This Row],[Public ID]],"',")</f>
        <v>'inv_MMU7YZsGnRtvJCND5y9FJ9',</v>
      </c>
      <c r="H2275" t="s">
        <v>9</v>
      </c>
      <c r="I2275">
        <v>50</v>
      </c>
      <c r="J2275" s="40" t="s">
        <v>9976</v>
      </c>
      <c r="K2275" t="s">
        <v>24</v>
      </c>
      <c r="L2275" s="26">
        <v>45505.045983796299</v>
      </c>
      <c r="M2275" t="s">
        <v>27</v>
      </c>
    </row>
    <row r="2276" spans="1:13">
      <c r="A2276" t="s">
        <v>19490</v>
      </c>
      <c r="B2276">
        <v>7212</v>
      </c>
      <c r="C2276" s="36">
        <v>242140990664</v>
      </c>
      <c r="D2276" t="str">
        <f t="shared" si="35"/>
        <v>'242140990664',</v>
      </c>
      <c r="E2276" t="s">
        <v>850</v>
      </c>
      <c r="F2276" t="s">
        <v>9977</v>
      </c>
      <c r="G2276" t="str">
        <f>CONCATENATE("'",Tabla6[[#This Row],[Public ID]],"',")</f>
        <v>'inv_67mjNe5exEK8Ayx4cmJrhM',</v>
      </c>
      <c r="H2276" t="s">
        <v>9</v>
      </c>
      <c r="I2276">
        <v>600</v>
      </c>
      <c r="J2276" s="40" t="s">
        <v>9978</v>
      </c>
      <c r="K2276" t="s">
        <v>24</v>
      </c>
      <c r="L2276" s="26">
        <v>45505.049224537041</v>
      </c>
      <c r="M2276" t="s">
        <v>484</v>
      </c>
    </row>
    <row r="2277" spans="1:13">
      <c r="A2277" t="s">
        <v>19490</v>
      </c>
      <c r="B2277">
        <v>7212</v>
      </c>
      <c r="C2277" s="36">
        <v>242140991067</v>
      </c>
      <c r="D2277" t="str">
        <f t="shared" si="35"/>
        <v>'242140991067',</v>
      </c>
      <c r="E2277" t="s">
        <v>1923</v>
      </c>
      <c r="F2277" t="s">
        <v>9979</v>
      </c>
      <c r="G2277" t="str">
        <f>CONCATENATE("'",Tabla6[[#This Row],[Public ID]],"',")</f>
        <v>'inv_GuwsSHhaUZ7LZxJBPMVprx',</v>
      </c>
      <c r="H2277" t="s">
        <v>9</v>
      </c>
      <c r="I2277">
        <v>10</v>
      </c>
      <c r="J2277" s="40" t="s">
        <v>9980</v>
      </c>
      <c r="K2277" t="s">
        <v>24</v>
      </c>
      <c r="L2277" s="26">
        <v>45505.052453703705</v>
      </c>
      <c r="M2277" t="s">
        <v>914</v>
      </c>
    </row>
    <row r="2278" spans="1:13">
      <c r="A2278" t="s">
        <v>19490</v>
      </c>
      <c r="B2278">
        <v>7212</v>
      </c>
      <c r="C2278" s="36">
        <v>242140991784</v>
      </c>
      <c r="D2278" t="str">
        <f t="shared" si="35"/>
        <v>'242140991784',</v>
      </c>
      <c r="E2278" t="s">
        <v>850</v>
      </c>
      <c r="F2278" t="s">
        <v>9981</v>
      </c>
      <c r="G2278" t="str">
        <f>CONCATENATE("'",Tabla6[[#This Row],[Public ID]],"',")</f>
        <v>'inv_jvd85D4HJ74HspcZXdKtfU',</v>
      </c>
      <c r="H2278" t="s">
        <v>9</v>
      </c>
      <c r="I2278">
        <v>200</v>
      </c>
      <c r="J2278" s="40" t="s">
        <v>9982</v>
      </c>
      <c r="K2278" t="s">
        <v>24</v>
      </c>
      <c r="L2278" s="26">
        <v>45505.050775462965</v>
      </c>
      <c r="M2278" t="s">
        <v>27</v>
      </c>
    </row>
    <row r="2279" spans="1:13">
      <c r="A2279" t="s">
        <v>19490</v>
      </c>
      <c r="B2279">
        <v>7212</v>
      </c>
      <c r="C2279" s="36">
        <v>242141523815</v>
      </c>
      <c r="D2279" t="str">
        <f t="shared" si="35"/>
        <v>'242141523815',</v>
      </c>
      <c r="E2279" t="s">
        <v>850</v>
      </c>
      <c r="F2279" t="s">
        <v>9983</v>
      </c>
      <c r="G2279" t="str">
        <f>CONCATENATE("'",Tabla6[[#This Row],[Public ID]],"',")</f>
        <v>'inv_hCsu2TPwiJG7aKn2TS7PaK',</v>
      </c>
      <c r="H2279" t="s">
        <v>9</v>
      </c>
      <c r="I2279">
        <v>100</v>
      </c>
      <c r="J2279" s="40" t="s">
        <v>9984</v>
      </c>
      <c r="K2279" t="s">
        <v>24</v>
      </c>
      <c r="L2279" s="26">
        <v>45505.479375000003</v>
      </c>
      <c r="M2279" t="s">
        <v>96</v>
      </c>
    </row>
    <row r="2280" spans="1:13">
      <c r="A2280" t="s">
        <v>19490</v>
      </c>
      <c r="B2280">
        <v>7212</v>
      </c>
      <c r="C2280" s="36">
        <v>242141571327</v>
      </c>
      <c r="D2280" t="str">
        <f t="shared" si="35"/>
        <v>'242141571327',</v>
      </c>
      <c r="E2280" t="s">
        <v>1923</v>
      </c>
      <c r="F2280" t="s">
        <v>9985</v>
      </c>
      <c r="G2280" t="str">
        <f>CONCATENATE("'",Tabla6[[#This Row],[Public ID]],"',")</f>
        <v>'inv_FHxbLxJebCNdeBRf7HyyYc',</v>
      </c>
      <c r="H2280" t="s">
        <v>9</v>
      </c>
      <c r="I2280">
        <v>59</v>
      </c>
      <c r="J2280" s="40" t="s">
        <v>9986</v>
      </c>
      <c r="K2280" t="s">
        <v>24</v>
      </c>
      <c r="L2280" s="26">
        <v>45505.528356481482</v>
      </c>
      <c r="M2280" t="s">
        <v>914</v>
      </c>
    </row>
    <row r="2281" spans="1:13">
      <c r="A2281" t="s">
        <v>19490</v>
      </c>
      <c r="B2281">
        <v>7212</v>
      </c>
      <c r="C2281" s="36">
        <v>242141625658</v>
      </c>
      <c r="D2281" t="str">
        <f t="shared" si="35"/>
        <v>'242141625658',</v>
      </c>
      <c r="E2281" t="s">
        <v>1923</v>
      </c>
      <c r="F2281" t="s">
        <v>9987</v>
      </c>
      <c r="G2281" t="str">
        <f>CONCATENATE("'",Tabla6[[#This Row],[Public ID]],"',")</f>
        <v>'inv_BBdkb4MoYoT6EAkWfog8Ec',</v>
      </c>
      <c r="H2281" t="s">
        <v>9</v>
      </c>
      <c r="I2281">
        <v>227</v>
      </c>
      <c r="J2281" s="40" t="s">
        <v>9988</v>
      </c>
      <c r="K2281" t="s">
        <v>24</v>
      </c>
      <c r="L2281" s="26">
        <v>45505.578958333332</v>
      </c>
      <c r="M2281" t="s">
        <v>58</v>
      </c>
    </row>
    <row r="2282" spans="1:13">
      <c r="A2282" t="s">
        <v>19490</v>
      </c>
      <c r="B2282">
        <v>7212</v>
      </c>
      <c r="C2282" s="36">
        <v>242141632536</v>
      </c>
      <c r="D2282" t="str">
        <f t="shared" si="35"/>
        <v>'242141632536',</v>
      </c>
      <c r="E2282" t="s">
        <v>1923</v>
      </c>
      <c r="F2282" t="s">
        <v>1757</v>
      </c>
      <c r="G2282" t="str">
        <f>CONCATENATE("'",Tabla6[[#This Row],[Public ID]],"',")</f>
        <v>'inv_M7V48Jnvz6M9v39CzQX3zg',</v>
      </c>
      <c r="H2282" t="s">
        <v>9</v>
      </c>
      <c r="I2282">
        <v>20</v>
      </c>
      <c r="J2282" s="40" t="s">
        <v>9989</v>
      </c>
      <c r="K2282" t="s">
        <v>24</v>
      </c>
      <c r="L2282" s="26">
        <v>45505.600868055553</v>
      </c>
      <c r="M2282" t="s">
        <v>136</v>
      </c>
    </row>
    <row r="2283" spans="1:13">
      <c r="A2283" t="s">
        <v>19490</v>
      </c>
      <c r="B2283">
        <v>7212</v>
      </c>
      <c r="C2283" s="36">
        <v>242141642619</v>
      </c>
      <c r="D2283" t="str">
        <f t="shared" si="35"/>
        <v>'242141642619',</v>
      </c>
      <c r="E2283" t="s">
        <v>850</v>
      </c>
      <c r="F2283" t="s">
        <v>9990</v>
      </c>
      <c r="G2283" t="str">
        <f>CONCATENATE("'",Tabla6[[#This Row],[Public ID]],"',")</f>
        <v>'inv_ZpQ6NrEeg6P5wjeVg9bRqy',</v>
      </c>
      <c r="H2283" t="s">
        <v>9</v>
      </c>
      <c r="I2283">
        <v>100</v>
      </c>
      <c r="J2283" s="40" t="s">
        <v>9991</v>
      </c>
      <c r="K2283" t="s">
        <v>24</v>
      </c>
      <c r="L2283" s="26">
        <v>45505.597349537034</v>
      </c>
      <c r="M2283" t="s">
        <v>96</v>
      </c>
    </row>
    <row r="2284" spans="1:13">
      <c r="A2284" t="s">
        <v>19490</v>
      </c>
      <c r="B2284">
        <v>7212</v>
      </c>
      <c r="C2284" s="36">
        <v>242141644366</v>
      </c>
      <c r="D2284" t="str">
        <f t="shared" si="35"/>
        <v>'242141644366',</v>
      </c>
      <c r="E2284" t="s">
        <v>850</v>
      </c>
      <c r="F2284" t="s">
        <v>9992</v>
      </c>
      <c r="G2284" t="str">
        <f>CONCATENATE("'",Tabla6[[#This Row],[Public ID]],"',")</f>
        <v>'inv_5fDPGSZYaxwBjsA5E7sgRD',</v>
      </c>
      <c r="H2284" t="s">
        <v>9</v>
      </c>
      <c r="I2284">
        <v>30</v>
      </c>
      <c r="J2284" s="40" t="s">
        <v>9993</v>
      </c>
      <c r="K2284" t="s">
        <v>24</v>
      </c>
      <c r="L2284" s="26">
        <v>45505.599317129629</v>
      </c>
      <c r="M2284" t="s">
        <v>484</v>
      </c>
    </row>
    <row r="2285" spans="1:13">
      <c r="A2285" t="s">
        <v>19490</v>
      </c>
      <c r="B2285">
        <v>7212</v>
      </c>
      <c r="C2285" s="36">
        <v>242141644715</v>
      </c>
      <c r="D2285" t="str">
        <f t="shared" si="35"/>
        <v>'242141644715',</v>
      </c>
      <c r="E2285" t="s">
        <v>850</v>
      </c>
      <c r="F2285" t="s">
        <v>9994</v>
      </c>
      <c r="G2285" t="str">
        <f>CONCATENATE("'",Tabla6[[#This Row],[Public ID]],"',")</f>
        <v>'inv_jGVmzBVRjPxdLo8Bc2kTah',</v>
      </c>
      <c r="H2285" t="s">
        <v>9</v>
      </c>
      <c r="I2285">
        <v>20</v>
      </c>
      <c r="J2285" s="40" t="s">
        <v>9995</v>
      </c>
      <c r="K2285" t="s">
        <v>24</v>
      </c>
      <c r="L2285" s="26">
        <v>45505.600046296298</v>
      </c>
      <c r="M2285" t="s">
        <v>30</v>
      </c>
    </row>
    <row r="2286" spans="1:13">
      <c r="A2286" t="s">
        <v>19490</v>
      </c>
      <c r="B2286">
        <v>7212</v>
      </c>
      <c r="C2286" s="36">
        <v>242141644936</v>
      </c>
      <c r="D2286" t="str">
        <f t="shared" si="35"/>
        <v>'242141644936',</v>
      </c>
      <c r="E2286" t="s">
        <v>850</v>
      </c>
      <c r="F2286" t="s">
        <v>9996</v>
      </c>
      <c r="G2286" t="str">
        <f>CONCATENATE("'",Tabla6[[#This Row],[Public ID]],"',")</f>
        <v>'inv_oFhrsRimhFfuyhUWMRtGaK',</v>
      </c>
      <c r="H2286" t="s">
        <v>9</v>
      </c>
      <c r="I2286">
        <v>40</v>
      </c>
      <c r="J2286" s="40" t="s">
        <v>9997</v>
      </c>
      <c r="K2286" t="s">
        <v>24</v>
      </c>
      <c r="L2286" s="26">
        <v>45505.600648148145</v>
      </c>
      <c r="M2286" t="s">
        <v>96</v>
      </c>
    </row>
    <row r="2287" spans="1:13">
      <c r="A2287" t="s">
        <v>19490</v>
      </c>
      <c r="B2287">
        <v>7212</v>
      </c>
      <c r="C2287" s="36">
        <v>242141662789</v>
      </c>
      <c r="D2287" t="str">
        <f t="shared" si="35"/>
        <v>'242141662789',</v>
      </c>
      <c r="E2287" t="s">
        <v>850</v>
      </c>
      <c r="F2287" t="s">
        <v>9998</v>
      </c>
      <c r="G2287" t="str">
        <f>CONCATENATE("'",Tabla6[[#This Row],[Public ID]],"',")</f>
        <v>'inv_LCrRU2xTs8QLqTMiXHYdNM',</v>
      </c>
      <c r="H2287" t="s">
        <v>9</v>
      </c>
      <c r="I2287">
        <v>50</v>
      </c>
      <c r="J2287" s="40" t="s">
        <v>9999</v>
      </c>
      <c r="K2287" t="s">
        <v>24</v>
      </c>
      <c r="L2287" s="26">
        <v>45505.619120370371</v>
      </c>
      <c r="M2287" t="s">
        <v>27</v>
      </c>
    </row>
    <row r="2288" spans="1:13">
      <c r="A2288" t="s">
        <v>19490</v>
      </c>
      <c r="B2288">
        <v>7212</v>
      </c>
      <c r="C2288" s="36">
        <v>242141667529</v>
      </c>
      <c r="D2288" t="str">
        <f t="shared" si="35"/>
        <v>'242141667529',</v>
      </c>
      <c r="E2288" t="s">
        <v>1923</v>
      </c>
      <c r="F2288" t="s">
        <v>10000</v>
      </c>
      <c r="G2288" t="str">
        <f>CONCATENATE("'",Tabla6[[#This Row],[Public ID]],"',")</f>
        <v>'inv_jWgNCBGznJViStM9xYxAcg',</v>
      </c>
      <c r="H2288" t="s">
        <v>9</v>
      </c>
      <c r="I2288">
        <v>16</v>
      </c>
      <c r="J2288" s="40" t="s">
        <v>10001</v>
      </c>
      <c r="K2288" t="s">
        <v>24</v>
      </c>
      <c r="L2288" s="26">
        <v>45505.623877314814</v>
      </c>
      <c r="M2288" t="s">
        <v>914</v>
      </c>
    </row>
    <row r="2289" spans="1:13">
      <c r="A2289" t="s">
        <v>19490</v>
      </c>
      <c r="B2289">
        <v>7212</v>
      </c>
      <c r="C2289" s="36">
        <v>242141743302</v>
      </c>
      <c r="D2289" t="str">
        <f t="shared" si="35"/>
        <v>'242141743302',</v>
      </c>
      <c r="E2289" t="s">
        <v>1923</v>
      </c>
      <c r="F2289" t="s">
        <v>10002</v>
      </c>
      <c r="G2289" t="str">
        <f>CONCATENATE("'",Tabla6[[#This Row],[Public ID]],"',")</f>
        <v>'inv_Uf4z4gwukMuMnh5GkUfaMM',</v>
      </c>
      <c r="H2289" t="s">
        <v>9</v>
      </c>
      <c r="I2289">
        <v>100</v>
      </c>
      <c r="J2289" s="40" t="s">
        <v>10003</v>
      </c>
      <c r="K2289" t="s">
        <v>24</v>
      </c>
      <c r="L2289" s="26">
        <v>45505.702349537038</v>
      </c>
      <c r="M2289" t="s">
        <v>484</v>
      </c>
    </row>
    <row r="2290" spans="1:13">
      <c r="A2290" t="s">
        <v>19490</v>
      </c>
      <c r="B2290">
        <v>7212</v>
      </c>
      <c r="C2290" s="36">
        <v>242141763686</v>
      </c>
      <c r="D2290" t="str">
        <f t="shared" si="35"/>
        <v>'242141763686',</v>
      </c>
      <c r="E2290" t="s">
        <v>850</v>
      </c>
      <c r="F2290" t="s">
        <v>10004</v>
      </c>
      <c r="G2290" t="str">
        <f>CONCATENATE("'",Tabla6[[#This Row],[Public ID]],"',")</f>
        <v>'inv_fKJ8XhqtaLkpaSvhNnyuWE',</v>
      </c>
      <c r="H2290" t="s">
        <v>9</v>
      </c>
      <c r="I2290">
        <v>50</v>
      </c>
      <c r="J2290" s="40" t="s">
        <v>10005</v>
      </c>
      <c r="K2290" t="s">
        <v>24</v>
      </c>
      <c r="L2290" s="26">
        <v>45505.717291666668</v>
      </c>
      <c r="M2290" t="s">
        <v>30</v>
      </c>
    </row>
    <row r="2291" spans="1:13">
      <c r="A2291" t="s">
        <v>19490</v>
      </c>
      <c r="B2291">
        <v>7294</v>
      </c>
      <c r="C2291" s="36">
        <v>232544898452</v>
      </c>
      <c r="D2291" t="str">
        <f t="shared" si="35"/>
        <v>'232544898452',</v>
      </c>
      <c r="E2291" t="s">
        <v>1973</v>
      </c>
      <c r="F2291" t="s">
        <v>10006</v>
      </c>
      <c r="G2291" t="str">
        <f>CONCATENATE("'",Tabla6[[#This Row],[Public ID]],"',")</f>
        <v>'inv_7NWYHH8CQ6pfsWFfESNotv',</v>
      </c>
      <c r="H2291" t="s">
        <v>9</v>
      </c>
      <c r="I2291">
        <v>371.02</v>
      </c>
      <c r="J2291" s="40" t="s">
        <v>10007</v>
      </c>
      <c r="K2291" t="s">
        <v>24</v>
      </c>
      <c r="L2291" s="26">
        <v>45507.412523148145</v>
      </c>
      <c r="M2291" t="s">
        <v>6755</v>
      </c>
    </row>
    <row r="2292" spans="1:13">
      <c r="A2292" t="s">
        <v>19490</v>
      </c>
      <c r="B2292">
        <v>7294</v>
      </c>
      <c r="C2292" s="36">
        <v>232545851035</v>
      </c>
      <c r="D2292" t="str">
        <f t="shared" si="35"/>
        <v>'232545851035',</v>
      </c>
      <c r="E2292" t="s">
        <v>1973</v>
      </c>
      <c r="F2292" t="s">
        <v>10008</v>
      </c>
      <c r="G2292" t="str">
        <f>CONCATENATE("'",Tabla6[[#This Row],[Public ID]],"',")</f>
        <v>'inv_Ku6si4qRTyqdxiWzT65jW6',</v>
      </c>
      <c r="H2292" t="s">
        <v>9</v>
      </c>
      <c r="I2292">
        <v>350.81</v>
      </c>
      <c r="J2292" s="40" t="s">
        <v>10009</v>
      </c>
      <c r="K2292" t="s">
        <v>24</v>
      </c>
      <c r="L2292" s="26">
        <v>45507.83394675926</v>
      </c>
      <c r="M2292" t="s">
        <v>6755</v>
      </c>
    </row>
    <row r="2293" spans="1:13">
      <c r="A2293" t="s">
        <v>19490</v>
      </c>
      <c r="B2293">
        <v>7294</v>
      </c>
      <c r="C2293" s="36">
        <v>240228123788</v>
      </c>
      <c r="D2293" t="str">
        <f t="shared" si="35"/>
        <v>'240228123788',</v>
      </c>
      <c r="E2293" t="s">
        <v>1973</v>
      </c>
      <c r="F2293" t="s">
        <v>10010</v>
      </c>
      <c r="G2293" t="str">
        <f>CONCATENATE("'",Tabla6[[#This Row],[Public ID]],"',")</f>
        <v>'inv_TSJhK8b9PZmiH7gU2yqoeP',</v>
      </c>
      <c r="H2293" t="s">
        <v>9</v>
      </c>
      <c r="I2293">
        <v>507.95</v>
      </c>
      <c r="J2293" s="40" t="s">
        <v>10011</v>
      </c>
      <c r="K2293" t="s">
        <v>24</v>
      </c>
      <c r="L2293" s="26">
        <v>45507.817777777775</v>
      </c>
      <c r="M2293" t="s">
        <v>6614</v>
      </c>
    </row>
    <row r="2294" spans="1:13">
      <c r="A2294" t="s">
        <v>19490</v>
      </c>
      <c r="B2294">
        <v>7294</v>
      </c>
      <c r="C2294" s="36">
        <v>240526832165</v>
      </c>
      <c r="D2294" t="str">
        <f t="shared" si="35"/>
        <v>'240526832165',</v>
      </c>
      <c r="E2294" t="s">
        <v>1973</v>
      </c>
      <c r="F2294" t="s">
        <v>10012</v>
      </c>
      <c r="G2294" t="str">
        <f>CONCATENATE("'",Tabla6[[#This Row],[Public ID]],"',")</f>
        <v>'inv_AKxZ7uzyuLCN9Zef75EqUA',</v>
      </c>
      <c r="H2294" t="s">
        <v>9</v>
      </c>
      <c r="I2294">
        <v>542.95000000000005</v>
      </c>
      <c r="J2294" s="40" t="s">
        <v>10013</v>
      </c>
      <c r="K2294" t="s">
        <v>24</v>
      </c>
      <c r="L2294" s="26">
        <v>45508.389386574076</v>
      </c>
      <c r="M2294" t="s">
        <v>6614</v>
      </c>
    </row>
    <row r="2295" spans="1:13">
      <c r="A2295" t="s">
        <v>19490</v>
      </c>
      <c r="B2295">
        <v>7294</v>
      </c>
      <c r="C2295" s="36">
        <v>240676944578</v>
      </c>
      <c r="D2295" t="str">
        <f t="shared" si="35"/>
        <v>'240676944578',</v>
      </c>
      <c r="E2295" t="s">
        <v>1973</v>
      </c>
      <c r="F2295" t="s">
        <v>10014</v>
      </c>
      <c r="G2295" t="str">
        <f>CONCATENATE("'",Tabla6[[#This Row],[Public ID]],"',")</f>
        <v>'inv_EWgj6bSAyNeKXLJgp5jUdE',</v>
      </c>
      <c r="H2295" t="s">
        <v>9</v>
      </c>
      <c r="I2295">
        <v>587.95000000000005</v>
      </c>
      <c r="J2295" s="40" t="s">
        <v>10015</v>
      </c>
      <c r="K2295" t="s">
        <v>24</v>
      </c>
      <c r="L2295" s="26">
        <v>45507.416030092594</v>
      </c>
      <c r="M2295" t="s">
        <v>6614</v>
      </c>
    </row>
    <row r="2296" spans="1:13">
      <c r="A2296" t="s">
        <v>19490</v>
      </c>
      <c r="B2296">
        <v>7294</v>
      </c>
      <c r="C2296" s="36">
        <v>241731225459</v>
      </c>
      <c r="D2296" t="str">
        <f t="shared" si="35"/>
        <v>'241731225459',</v>
      </c>
      <c r="E2296" t="s">
        <v>1973</v>
      </c>
      <c r="F2296" t="s">
        <v>10016</v>
      </c>
      <c r="G2296" t="str">
        <f>CONCATENATE("'",Tabla6[[#This Row],[Public ID]],"',")</f>
        <v>'inv_TBynggvYhVqFAmQP9eULhC',</v>
      </c>
      <c r="H2296" t="s">
        <v>9</v>
      </c>
      <c r="I2296">
        <v>596.28</v>
      </c>
      <c r="J2296" s="40" t="s">
        <v>10017</v>
      </c>
      <c r="K2296" t="s">
        <v>145</v>
      </c>
      <c r="L2296" s="26">
        <v>45507.208333333336</v>
      </c>
      <c r="M2296" t="s">
        <v>6051</v>
      </c>
    </row>
    <row r="2297" spans="1:13">
      <c r="A2297" t="s">
        <v>19490</v>
      </c>
      <c r="B2297">
        <v>7294</v>
      </c>
      <c r="C2297" s="36">
        <v>241785943709</v>
      </c>
      <c r="D2297" t="str">
        <f t="shared" si="35"/>
        <v>'241785943709',</v>
      </c>
      <c r="E2297" t="s">
        <v>1973</v>
      </c>
      <c r="F2297" t="s">
        <v>10018</v>
      </c>
      <c r="G2297" t="str">
        <f>CONCATENATE("'",Tabla6[[#This Row],[Public ID]],"',")</f>
        <v>'inv_CEuT9W9ebGtD3hHU2uNAtK',</v>
      </c>
      <c r="H2297" t="s">
        <v>9</v>
      </c>
      <c r="I2297">
        <v>158.32</v>
      </c>
      <c r="J2297" s="40" t="s">
        <v>10019</v>
      </c>
      <c r="K2297" t="s">
        <v>24</v>
      </c>
      <c r="L2297" s="26">
        <v>45508.403240740743</v>
      </c>
      <c r="M2297" t="s">
        <v>3231</v>
      </c>
    </row>
    <row r="2298" spans="1:13">
      <c r="A2298" t="s">
        <v>19490</v>
      </c>
      <c r="B2298">
        <v>7294</v>
      </c>
      <c r="C2298" s="36">
        <v>241786386851</v>
      </c>
      <c r="D2298" t="str">
        <f t="shared" si="35"/>
        <v>'241786386851',</v>
      </c>
      <c r="E2298" t="s">
        <v>1973</v>
      </c>
      <c r="F2298" t="s">
        <v>10020</v>
      </c>
      <c r="G2298" t="str">
        <f>CONCATENATE("'",Tabla6[[#This Row],[Public ID]],"',")</f>
        <v>'inv_Wi54xMrVTBLp6yJ2ySmQph',</v>
      </c>
      <c r="H2298" t="s">
        <v>9</v>
      </c>
      <c r="I2298">
        <v>131.38</v>
      </c>
      <c r="J2298" s="40" t="s">
        <v>10021</v>
      </c>
      <c r="K2298" t="s">
        <v>24</v>
      </c>
      <c r="L2298" s="26">
        <v>45508.318738425929</v>
      </c>
      <c r="M2298" t="s">
        <v>6622</v>
      </c>
    </row>
    <row r="2299" spans="1:13">
      <c r="A2299" t="s">
        <v>19490</v>
      </c>
      <c r="B2299">
        <v>7294</v>
      </c>
      <c r="C2299" s="36">
        <v>241864453994</v>
      </c>
      <c r="D2299" t="str">
        <f t="shared" si="35"/>
        <v>'241864453994',</v>
      </c>
      <c r="E2299" t="s">
        <v>1973</v>
      </c>
      <c r="F2299" t="s">
        <v>10022</v>
      </c>
      <c r="G2299" t="str">
        <f>CONCATENATE("'",Tabla6[[#This Row],[Public ID]],"',")</f>
        <v>'inv_ZheCqDL9rE4QtLjZ2ibFtZ',</v>
      </c>
      <c r="H2299" t="s">
        <v>9</v>
      </c>
      <c r="I2299">
        <v>157</v>
      </c>
      <c r="J2299" s="40" t="s">
        <v>10023</v>
      </c>
      <c r="K2299" t="s">
        <v>24</v>
      </c>
      <c r="L2299" s="26">
        <v>45508.328553240739</v>
      </c>
      <c r="M2299" t="s">
        <v>3753</v>
      </c>
    </row>
    <row r="2300" spans="1:13">
      <c r="A2300" t="s">
        <v>19490</v>
      </c>
      <c r="B2300">
        <v>7294</v>
      </c>
      <c r="C2300" s="36">
        <v>241875438291</v>
      </c>
      <c r="D2300" t="str">
        <f t="shared" si="35"/>
        <v>'241875438291',</v>
      </c>
      <c r="E2300" t="s">
        <v>1973</v>
      </c>
      <c r="F2300" t="s">
        <v>10024</v>
      </c>
      <c r="G2300" t="str">
        <f>CONCATENATE("'",Tabla6[[#This Row],[Public ID]],"',")</f>
        <v>'inv_7SPqcu36vvumLqUB25EBHp',</v>
      </c>
      <c r="H2300" t="s">
        <v>9</v>
      </c>
      <c r="I2300">
        <v>694.2</v>
      </c>
      <c r="J2300" s="40" t="s">
        <v>10025</v>
      </c>
      <c r="K2300" t="s">
        <v>24</v>
      </c>
      <c r="L2300" s="26">
        <v>45508.31653935185</v>
      </c>
      <c r="M2300" t="s">
        <v>613</v>
      </c>
    </row>
    <row r="2301" spans="1:13">
      <c r="A2301" t="s">
        <v>19490</v>
      </c>
      <c r="B2301">
        <v>7294</v>
      </c>
      <c r="C2301" s="36">
        <v>241908361551</v>
      </c>
      <c r="D2301" t="str">
        <f t="shared" si="35"/>
        <v>'241908361551',</v>
      </c>
      <c r="E2301" t="s">
        <v>1973</v>
      </c>
      <c r="F2301" t="s">
        <v>10026</v>
      </c>
      <c r="G2301" t="str">
        <f>CONCATENATE("'",Tabla6[[#This Row],[Public ID]],"',")</f>
        <v>'inv_PargE7psB4WpVoWZsNAg52',</v>
      </c>
      <c r="H2301" t="s">
        <v>9</v>
      </c>
      <c r="I2301">
        <v>125.5</v>
      </c>
      <c r="J2301" s="40" t="s">
        <v>10027</v>
      </c>
      <c r="K2301" t="s">
        <v>24</v>
      </c>
      <c r="L2301" s="26">
        <v>45508.283067129632</v>
      </c>
      <c r="M2301" t="s">
        <v>3774</v>
      </c>
    </row>
    <row r="2302" spans="1:13">
      <c r="A2302" t="s">
        <v>19490</v>
      </c>
      <c r="B2302">
        <v>7294</v>
      </c>
      <c r="C2302" s="36">
        <v>241943027708</v>
      </c>
      <c r="D2302" t="str">
        <f t="shared" si="35"/>
        <v>'241943027708',</v>
      </c>
      <c r="E2302" t="s">
        <v>1973</v>
      </c>
      <c r="F2302" t="s">
        <v>10028</v>
      </c>
      <c r="G2302" t="str">
        <f>CONCATENATE("'",Tabla6[[#This Row],[Public ID]],"',")</f>
        <v>'inv_gYYux4TfiumX5MNE6i52k8',</v>
      </c>
      <c r="H2302" t="s">
        <v>9</v>
      </c>
      <c r="I2302">
        <v>400</v>
      </c>
      <c r="J2302" s="40" t="s">
        <v>10029</v>
      </c>
      <c r="K2302" t="s">
        <v>24</v>
      </c>
      <c r="L2302" s="26">
        <v>45508.326631944445</v>
      </c>
      <c r="M2302" t="s">
        <v>4891</v>
      </c>
    </row>
    <row r="2303" spans="1:13">
      <c r="A2303" t="s">
        <v>19490</v>
      </c>
      <c r="B2303">
        <v>7294</v>
      </c>
      <c r="C2303" s="36">
        <v>242020472693</v>
      </c>
      <c r="D2303" t="str">
        <f t="shared" si="35"/>
        <v>'242020472693',</v>
      </c>
      <c r="E2303" t="s">
        <v>1973</v>
      </c>
      <c r="F2303" t="s">
        <v>10030</v>
      </c>
      <c r="G2303" t="str">
        <f>CONCATENATE("'",Tabla6[[#This Row],[Public ID]],"',")</f>
        <v>'inv_iaejCrmiiu6wGYHwQQdcoE',</v>
      </c>
      <c r="H2303" t="s">
        <v>9</v>
      </c>
      <c r="I2303">
        <v>342.5</v>
      </c>
      <c r="J2303" s="40" t="s">
        <v>10031</v>
      </c>
      <c r="K2303" t="s">
        <v>24</v>
      </c>
      <c r="L2303" s="26">
        <v>45508.374062499999</v>
      </c>
      <c r="M2303" t="s">
        <v>3147</v>
      </c>
    </row>
    <row r="2304" spans="1:13">
      <c r="A2304" t="s">
        <v>19490</v>
      </c>
      <c r="B2304">
        <v>7294</v>
      </c>
      <c r="C2304" s="36">
        <v>242086122285</v>
      </c>
      <c r="D2304" t="str">
        <f t="shared" si="35"/>
        <v>'242086122285',</v>
      </c>
      <c r="E2304" t="s">
        <v>1923</v>
      </c>
      <c r="F2304" t="s">
        <v>10032</v>
      </c>
      <c r="G2304" t="str">
        <f>CONCATENATE("'",Tabla6[[#This Row],[Public ID]],"',")</f>
        <v>'inv_83cFJa8JwRdeYFicjVDNvy',</v>
      </c>
      <c r="H2304" t="s">
        <v>9</v>
      </c>
      <c r="I2304">
        <v>629.01</v>
      </c>
      <c r="J2304" s="40" t="s">
        <v>10033</v>
      </c>
      <c r="K2304" t="s">
        <v>24</v>
      </c>
      <c r="L2304" s="26">
        <v>45508.308993055558</v>
      </c>
      <c r="M2304" t="s">
        <v>2717</v>
      </c>
    </row>
    <row r="2305" spans="1:13">
      <c r="A2305" t="s">
        <v>19490</v>
      </c>
      <c r="B2305">
        <v>7294</v>
      </c>
      <c r="C2305" s="36">
        <v>242151899818</v>
      </c>
      <c r="D2305" t="str">
        <f t="shared" si="35"/>
        <v>'242151899818',</v>
      </c>
      <c r="E2305" t="s">
        <v>1923</v>
      </c>
      <c r="F2305" t="s">
        <v>10034</v>
      </c>
      <c r="G2305" t="str">
        <f>CONCATENATE("'",Tabla6[[#This Row],[Public ID]],"',")</f>
        <v>'inv_Cdm7zRnZ9oUBvAHs65oBNq',</v>
      </c>
      <c r="H2305" t="s">
        <v>9</v>
      </c>
      <c r="I2305">
        <v>147.06</v>
      </c>
      <c r="J2305" s="40" t="s">
        <v>10035</v>
      </c>
      <c r="K2305" t="s">
        <v>24</v>
      </c>
      <c r="L2305" s="26">
        <v>45508.454224537039</v>
      </c>
      <c r="M2305" t="s">
        <v>5812</v>
      </c>
    </row>
    <row r="2306" spans="1:13">
      <c r="A2306" t="s">
        <v>19490</v>
      </c>
      <c r="B2306">
        <v>7294</v>
      </c>
      <c r="C2306" s="36">
        <v>242163611395</v>
      </c>
      <c r="D2306" t="str">
        <f t="shared" ref="D2306:D2369" si="36">CONCATENATE("'",C2306,"',")</f>
        <v>'242163611395',</v>
      </c>
      <c r="E2306" t="s">
        <v>850</v>
      </c>
      <c r="F2306" t="s">
        <v>10036</v>
      </c>
      <c r="G2306" t="str">
        <f>CONCATENATE("'",Tabla6[[#This Row],[Public ID]],"',")</f>
        <v>'inv_CNc6HKirCJo5hz53CmMcBL',</v>
      </c>
      <c r="H2306" t="s">
        <v>9</v>
      </c>
      <c r="I2306">
        <v>150</v>
      </c>
      <c r="J2306" s="40" t="s">
        <v>10037</v>
      </c>
      <c r="K2306" t="s">
        <v>24</v>
      </c>
      <c r="L2306" s="26">
        <v>45507.390023148146</v>
      </c>
      <c r="M2306" t="s">
        <v>96</v>
      </c>
    </row>
    <row r="2307" spans="1:13">
      <c r="A2307" t="s">
        <v>19490</v>
      </c>
      <c r="B2307">
        <v>7294</v>
      </c>
      <c r="C2307" s="36">
        <v>242163698857</v>
      </c>
      <c r="D2307" t="str">
        <f t="shared" si="36"/>
        <v>'242163698857',</v>
      </c>
      <c r="E2307" t="s">
        <v>850</v>
      </c>
      <c r="F2307" t="s">
        <v>10038</v>
      </c>
      <c r="G2307" t="str">
        <f>CONCATENATE("'",Tabla6[[#This Row],[Public ID]],"',")</f>
        <v>'inv_ZgS5trGsioCZuXbkGtE5Uf',</v>
      </c>
      <c r="H2307" t="s">
        <v>9</v>
      </c>
      <c r="I2307">
        <v>9.99</v>
      </c>
      <c r="J2307" s="40" t="s">
        <v>10039</v>
      </c>
      <c r="K2307" t="s">
        <v>24</v>
      </c>
      <c r="L2307" s="26">
        <v>45507.463819444441</v>
      </c>
      <c r="M2307" t="s">
        <v>66</v>
      </c>
    </row>
    <row r="2308" spans="1:13">
      <c r="A2308" t="s">
        <v>19490</v>
      </c>
      <c r="B2308">
        <v>7294</v>
      </c>
      <c r="C2308" s="36">
        <v>242174425287</v>
      </c>
      <c r="D2308" t="str">
        <f t="shared" si="36"/>
        <v>'242174425287',</v>
      </c>
      <c r="E2308" t="s">
        <v>850</v>
      </c>
      <c r="F2308" t="s">
        <v>10040</v>
      </c>
      <c r="G2308" t="str">
        <f>CONCATENATE("'",Tabla6[[#This Row],[Public ID]],"',")</f>
        <v>'inv_NPbfMmjX6AJksMM2oASpYp',</v>
      </c>
      <c r="H2308" t="s">
        <v>9</v>
      </c>
      <c r="I2308">
        <v>100</v>
      </c>
      <c r="J2308" s="40" t="s">
        <v>10041</v>
      </c>
      <c r="K2308" t="s">
        <v>24</v>
      </c>
      <c r="L2308" s="26">
        <v>45508.189791666664</v>
      </c>
      <c r="M2308" t="s">
        <v>30</v>
      </c>
    </row>
    <row r="2309" spans="1:13">
      <c r="A2309" t="s">
        <v>19490</v>
      </c>
      <c r="B2309">
        <v>7294</v>
      </c>
      <c r="C2309" s="36">
        <v>242174440691</v>
      </c>
      <c r="D2309" t="str">
        <f t="shared" si="36"/>
        <v>'242174440691',</v>
      </c>
      <c r="E2309" t="s">
        <v>850</v>
      </c>
      <c r="F2309" t="s">
        <v>10042</v>
      </c>
      <c r="G2309" t="str">
        <f>CONCATENATE("'",Tabla6[[#This Row],[Public ID]],"',")</f>
        <v>'inv_5pJa5SrEKE9PJZkgTEDvFE',</v>
      </c>
      <c r="H2309" t="s">
        <v>9</v>
      </c>
      <c r="I2309">
        <v>100</v>
      </c>
      <c r="J2309" s="40" t="s">
        <v>10043</v>
      </c>
      <c r="K2309" t="s">
        <v>24</v>
      </c>
      <c r="L2309" s="26">
        <v>45508.288344907407</v>
      </c>
      <c r="M2309" t="s">
        <v>30</v>
      </c>
    </row>
    <row r="2310" spans="1:13">
      <c r="A2310" t="s">
        <v>19490</v>
      </c>
      <c r="B2310">
        <v>7294</v>
      </c>
      <c r="C2310" s="36">
        <v>242174441528</v>
      </c>
      <c r="D2310" t="str">
        <f t="shared" si="36"/>
        <v>'242174441528',</v>
      </c>
      <c r="E2310" t="s">
        <v>850</v>
      </c>
      <c r="F2310" t="s">
        <v>10044</v>
      </c>
      <c r="G2310" t="str">
        <f>CONCATENATE("'",Tabla6[[#This Row],[Public ID]],"',")</f>
        <v>'inv_fwDkTs6HAwUzrVJmSmkKn4',</v>
      </c>
      <c r="H2310" t="s">
        <v>9</v>
      </c>
      <c r="I2310">
        <v>70</v>
      </c>
      <c r="J2310" s="40" t="s">
        <v>10045</v>
      </c>
      <c r="K2310" t="s">
        <v>24</v>
      </c>
      <c r="L2310" s="26">
        <v>45508.291134259256</v>
      </c>
      <c r="M2310" t="s">
        <v>27</v>
      </c>
    </row>
    <row r="2311" spans="1:13">
      <c r="A2311" t="s">
        <v>19490</v>
      </c>
      <c r="B2311">
        <v>7294</v>
      </c>
      <c r="C2311" s="36">
        <v>242174443697</v>
      </c>
      <c r="D2311" t="str">
        <f t="shared" si="36"/>
        <v>'242174443697',</v>
      </c>
      <c r="E2311" t="s">
        <v>1923</v>
      </c>
      <c r="F2311" t="s">
        <v>10046</v>
      </c>
      <c r="G2311" t="str">
        <f>CONCATENATE("'",Tabla6[[#This Row],[Public ID]],"',")</f>
        <v>'inv_6MDQTNXjvVtDqYtfZSGP2M',</v>
      </c>
      <c r="H2311" t="s">
        <v>9</v>
      </c>
      <c r="I2311">
        <v>20</v>
      </c>
      <c r="J2311" s="40" t="s">
        <v>10047</v>
      </c>
      <c r="K2311" t="s">
        <v>24</v>
      </c>
      <c r="L2311" s="26">
        <v>45508.297106481485</v>
      </c>
      <c r="M2311" t="s">
        <v>136</v>
      </c>
    </row>
    <row r="2312" spans="1:13">
      <c r="A2312" t="s">
        <v>19490</v>
      </c>
      <c r="B2312">
        <v>7294</v>
      </c>
      <c r="C2312" s="36">
        <v>242174443801</v>
      </c>
      <c r="D2312" t="str">
        <f t="shared" si="36"/>
        <v>'242174443801',</v>
      </c>
      <c r="E2312" t="s">
        <v>850</v>
      </c>
      <c r="F2312" t="s">
        <v>10048</v>
      </c>
      <c r="G2312" t="str">
        <f>CONCATENATE("'",Tabla6[[#This Row],[Public ID]],"',")</f>
        <v>'inv_KGNcygaw4qhJDiGVsUU2Gm',</v>
      </c>
      <c r="H2312" t="s">
        <v>9</v>
      </c>
      <c r="I2312">
        <v>199</v>
      </c>
      <c r="J2312" s="40" t="s">
        <v>10049</v>
      </c>
      <c r="K2312" t="s">
        <v>24</v>
      </c>
      <c r="L2312" s="26">
        <v>45508.298356481479</v>
      </c>
      <c r="M2312" t="s">
        <v>96</v>
      </c>
    </row>
    <row r="2313" spans="1:13">
      <c r="A2313" t="s">
        <v>19490</v>
      </c>
      <c r="B2313">
        <v>7294</v>
      </c>
      <c r="C2313" s="36">
        <v>242174445911</v>
      </c>
      <c r="D2313" t="str">
        <f t="shared" si="36"/>
        <v>'242174445911',</v>
      </c>
      <c r="E2313" t="s">
        <v>850</v>
      </c>
      <c r="F2313" t="s">
        <v>10050</v>
      </c>
      <c r="G2313" t="str">
        <f>CONCATENATE("'",Tabla6[[#This Row],[Public ID]],"',")</f>
        <v>'inv_9hK6axtjRpvEuYhfAgKapp',</v>
      </c>
      <c r="H2313" t="s">
        <v>9</v>
      </c>
      <c r="I2313">
        <v>20</v>
      </c>
      <c r="J2313" s="40" t="s">
        <v>10051</v>
      </c>
      <c r="K2313" t="s">
        <v>24</v>
      </c>
      <c r="L2313" s="26">
        <v>45508.303668981483</v>
      </c>
      <c r="M2313" t="s">
        <v>98</v>
      </c>
    </row>
    <row r="2314" spans="1:13">
      <c r="A2314" t="s">
        <v>19490</v>
      </c>
      <c r="B2314">
        <v>7294</v>
      </c>
      <c r="C2314" s="36">
        <v>242174447372</v>
      </c>
      <c r="D2314" t="str">
        <f t="shared" si="36"/>
        <v>'242174447372',</v>
      </c>
      <c r="E2314" t="s">
        <v>850</v>
      </c>
      <c r="F2314" t="s">
        <v>10052</v>
      </c>
      <c r="G2314" t="str">
        <f>CONCATENATE("'",Tabla6[[#This Row],[Public ID]],"',")</f>
        <v>'inv_EtYo2QbVKK9KmXqPh2ipTC',</v>
      </c>
      <c r="H2314" t="s">
        <v>9</v>
      </c>
      <c r="I2314">
        <v>20</v>
      </c>
      <c r="J2314" s="40" t="s">
        <v>10053</v>
      </c>
      <c r="K2314" t="s">
        <v>24</v>
      </c>
      <c r="L2314" s="26">
        <v>45508.309016203704</v>
      </c>
      <c r="M2314" t="s">
        <v>484</v>
      </c>
    </row>
    <row r="2315" spans="1:13">
      <c r="A2315" t="s">
        <v>19490</v>
      </c>
      <c r="B2315">
        <v>7294</v>
      </c>
      <c r="C2315" s="36">
        <v>242174450603</v>
      </c>
      <c r="D2315" t="str">
        <f t="shared" si="36"/>
        <v>'242174450603',</v>
      </c>
      <c r="E2315" t="s">
        <v>1923</v>
      </c>
      <c r="F2315" t="s">
        <v>10054</v>
      </c>
      <c r="G2315" t="str">
        <f>CONCATENATE("'",Tabla6[[#This Row],[Public ID]],"',")</f>
        <v>'inv_mbVGrbZXaWTZnTFAq5VCMj',</v>
      </c>
      <c r="H2315" t="s">
        <v>9</v>
      </c>
      <c r="I2315">
        <v>150.19999999999999</v>
      </c>
      <c r="J2315" s="40" t="s">
        <v>10055</v>
      </c>
      <c r="K2315" t="s">
        <v>24</v>
      </c>
      <c r="L2315" s="26">
        <v>45508.318090277775</v>
      </c>
      <c r="M2315" t="s">
        <v>2014</v>
      </c>
    </row>
    <row r="2316" spans="1:13">
      <c r="A2316" t="s">
        <v>19490</v>
      </c>
      <c r="B2316">
        <v>7294</v>
      </c>
      <c r="C2316" s="36">
        <v>242174454424</v>
      </c>
      <c r="D2316" t="str">
        <f t="shared" si="36"/>
        <v>'242174454424',</v>
      </c>
      <c r="E2316" t="s">
        <v>850</v>
      </c>
      <c r="F2316" t="s">
        <v>10056</v>
      </c>
      <c r="G2316" t="str">
        <f>CONCATENATE("'",Tabla6[[#This Row],[Public ID]],"',")</f>
        <v>'inv_FeMU27SaY5kXxs8YYox59B',</v>
      </c>
      <c r="H2316" t="s">
        <v>9</v>
      </c>
      <c r="I2316">
        <v>200</v>
      </c>
      <c r="J2316" s="40" t="s">
        <v>10057</v>
      </c>
      <c r="K2316" t="s">
        <v>24</v>
      </c>
      <c r="L2316" s="26">
        <v>45508.329872685186</v>
      </c>
      <c r="M2316" t="s">
        <v>48</v>
      </c>
    </row>
    <row r="2317" spans="1:13">
      <c r="A2317" t="s">
        <v>19490</v>
      </c>
      <c r="B2317">
        <v>7294</v>
      </c>
      <c r="C2317" s="36">
        <v>242174457414</v>
      </c>
      <c r="D2317" t="str">
        <f t="shared" si="36"/>
        <v>'242174457414',</v>
      </c>
      <c r="E2317" t="s">
        <v>1923</v>
      </c>
      <c r="F2317" t="s">
        <v>10058</v>
      </c>
      <c r="G2317" t="str">
        <f>CONCATENATE("'",Tabla6[[#This Row],[Public ID]],"',")</f>
        <v>'inv_h2CKwbQYvCeqDzu6BXUtoK',</v>
      </c>
      <c r="H2317" t="s">
        <v>9</v>
      </c>
      <c r="I2317">
        <v>820</v>
      </c>
      <c r="J2317" s="40" t="s">
        <v>10059</v>
      </c>
      <c r="K2317" t="s">
        <v>24</v>
      </c>
      <c r="L2317" s="26">
        <v>45508.337962962964</v>
      </c>
      <c r="M2317" t="s">
        <v>2014</v>
      </c>
    </row>
    <row r="2318" spans="1:13">
      <c r="A2318" t="s">
        <v>19490</v>
      </c>
      <c r="B2318">
        <v>7294</v>
      </c>
      <c r="C2318" s="36">
        <v>242174457804</v>
      </c>
      <c r="D2318" t="str">
        <f t="shared" si="36"/>
        <v>'242174457804',</v>
      </c>
      <c r="E2318" t="s">
        <v>850</v>
      </c>
      <c r="F2318" t="s">
        <v>10060</v>
      </c>
      <c r="G2318" t="str">
        <f>CONCATENATE("'",Tabla6[[#This Row],[Public ID]],"',")</f>
        <v>'inv_QyrrWAWnRthnf5VLYdRNdC',</v>
      </c>
      <c r="H2318" t="s">
        <v>9</v>
      </c>
      <c r="I2318">
        <v>100</v>
      </c>
      <c r="J2318" s="40" t="s">
        <v>10061</v>
      </c>
      <c r="K2318" t="s">
        <v>24</v>
      </c>
      <c r="L2318" s="26">
        <v>45508.338807870372</v>
      </c>
      <c r="M2318" t="s">
        <v>96</v>
      </c>
    </row>
    <row r="2319" spans="1:13">
      <c r="A2319" t="s">
        <v>19490</v>
      </c>
      <c r="B2319">
        <v>7294</v>
      </c>
      <c r="C2319" s="36">
        <v>242174467021</v>
      </c>
      <c r="D2319" t="str">
        <f t="shared" si="36"/>
        <v>'242174467021',</v>
      </c>
      <c r="E2319" t="s">
        <v>850</v>
      </c>
      <c r="F2319" t="s">
        <v>10062</v>
      </c>
      <c r="G2319" t="str">
        <f>CONCATENATE("'",Tabla6[[#This Row],[Public ID]],"',")</f>
        <v>'inv_9sKCQwqa92bxV28UFYv3wZ',</v>
      </c>
      <c r="H2319" t="s">
        <v>9</v>
      </c>
      <c r="I2319">
        <v>100</v>
      </c>
      <c r="J2319" s="40" t="s">
        <v>10063</v>
      </c>
      <c r="K2319" t="s">
        <v>24</v>
      </c>
      <c r="L2319" s="26">
        <v>45508.36519675926</v>
      </c>
      <c r="M2319" t="s">
        <v>30</v>
      </c>
    </row>
    <row r="2320" spans="1:13">
      <c r="A2320" t="s">
        <v>19490</v>
      </c>
      <c r="B2320">
        <v>7294</v>
      </c>
      <c r="C2320" s="36">
        <v>242174467177</v>
      </c>
      <c r="D2320" t="str">
        <f t="shared" si="36"/>
        <v>'242174467177',</v>
      </c>
      <c r="E2320" t="s">
        <v>850</v>
      </c>
      <c r="F2320" t="s">
        <v>10064</v>
      </c>
      <c r="G2320" t="str">
        <f>CONCATENATE("'",Tabla6[[#This Row],[Public ID]],"',")</f>
        <v>'inv_PFc9WJwTyXSPQDrDatJzW4',</v>
      </c>
      <c r="H2320" t="s">
        <v>9</v>
      </c>
      <c r="I2320">
        <v>100</v>
      </c>
      <c r="J2320" s="40" t="s">
        <v>10065</v>
      </c>
      <c r="K2320" t="s">
        <v>24</v>
      </c>
      <c r="L2320" s="26">
        <v>45508.359768518516</v>
      </c>
      <c r="M2320" t="s">
        <v>27</v>
      </c>
    </row>
    <row r="2321" spans="1:13">
      <c r="A2321" t="s">
        <v>19490</v>
      </c>
      <c r="B2321">
        <v>7294</v>
      </c>
      <c r="C2321" s="36">
        <v>242174472708</v>
      </c>
      <c r="D2321" t="str">
        <f t="shared" si="36"/>
        <v>'242174472708',</v>
      </c>
      <c r="E2321" t="s">
        <v>850</v>
      </c>
      <c r="F2321" t="s">
        <v>10066</v>
      </c>
      <c r="G2321" t="str">
        <f>CONCATENATE("'",Tabla6[[#This Row],[Public ID]],"',")</f>
        <v>'inv_8bY3Sbzx33RY7iMcqvYzFV',</v>
      </c>
      <c r="H2321" t="s">
        <v>9</v>
      </c>
      <c r="I2321">
        <v>25</v>
      </c>
      <c r="J2321" s="40" t="s">
        <v>10067</v>
      </c>
      <c r="K2321" t="s">
        <v>24</v>
      </c>
      <c r="L2321" s="26">
        <v>45508.372210648151</v>
      </c>
      <c r="M2321" t="s">
        <v>484</v>
      </c>
    </row>
    <row r="2322" spans="1:13">
      <c r="A2322" t="s">
        <v>19490</v>
      </c>
      <c r="B2322">
        <v>7294</v>
      </c>
      <c r="C2322" s="36">
        <v>242174473644</v>
      </c>
      <c r="D2322" t="str">
        <f t="shared" si="36"/>
        <v>'242174473644',</v>
      </c>
      <c r="E2322" t="s">
        <v>850</v>
      </c>
      <c r="F2322" t="s">
        <v>10068</v>
      </c>
      <c r="G2322" t="str">
        <f>CONCATENATE("'",Tabla6[[#This Row],[Public ID]],"',")</f>
        <v>'inv_dkH449zojVXzx6SGyMsovm',</v>
      </c>
      <c r="H2322" t="s">
        <v>9</v>
      </c>
      <c r="I2322">
        <v>50</v>
      </c>
      <c r="J2322" s="40" t="s">
        <v>10069</v>
      </c>
      <c r="K2322" t="s">
        <v>24</v>
      </c>
      <c r="L2322" s="26">
        <v>45508.374918981484</v>
      </c>
      <c r="M2322" t="s">
        <v>30</v>
      </c>
    </row>
    <row r="2323" spans="1:13">
      <c r="A2323" t="s">
        <v>19490</v>
      </c>
      <c r="B2323">
        <v>7294</v>
      </c>
      <c r="C2323" s="36">
        <v>242174474626</v>
      </c>
      <c r="D2323" t="str">
        <f t="shared" si="36"/>
        <v>'242174474626',</v>
      </c>
      <c r="E2323" t="s">
        <v>850</v>
      </c>
      <c r="F2323" t="s">
        <v>10070</v>
      </c>
      <c r="G2323" t="str">
        <f>CONCATENATE("'",Tabla6[[#This Row],[Public ID]],"',")</f>
        <v>'inv_FzT4jmTVZueycsEgaNfgtT',</v>
      </c>
      <c r="H2323" t="s">
        <v>9</v>
      </c>
      <c r="I2323">
        <v>200</v>
      </c>
      <c r="J2323" s="40" t="s">
        <v>10071</v>
      </c>
      <c r="K2323" t="s">
        <v>24</v>
      </c>
      <c r="L2323" s="26">
        <v>45508.377708333333</v>
      </c>
      <c r="M2323" t="s">
        <v>30</v>
      </c>
    </row>
    <row r="2324" spans="1:13">
      <c r="A2324" t="s">
        <v>19490</v>
      </c>
      <c r="B2324">
        <v>7294</v>
      </c>
      <c r="C2324" s="36">
        <v>242174483758</v>
      </c>
      <c r="D2324" t="str">
        <f t="shared" si="36"/>
        <v>'242174483758',</v>
      </c>
      <c r="E2324" t="s">
        <v>850</v>
      </c>
      <c r="F2324" t="s">
        <v>10072</v>
      </c>
      <c r="G2324" t="str">
        <f>CONCATENATE("'",Tabla6[[#This Row],[Public ID]],"',")</f>
        <v>'inv_KkUYZYqTDArrDX5NY6mPbt',</v>
      </c>
      <c r="H2324" t="s">
        <v>9</v>
      </c>
      <c r="I2324">
        <v>50</v>
      </c>
      <c r="J2324" s="40" t="s">
        <v>10073</v>
      </c>
      <c r="K2324" t="s">
        <v>24</v>
      </c>
      <c r="L2324" s="26">
        <v>45508.393796296295</v>
      </c>
      <c r="M2324" t="s">
        <v>30</v>
      </c>
    </row>
    <row r="2325" spans="1:13">
      <c r="A2325" t="s">
        <v>19490</v>
      </c>
      <c r="B2325">
        <v>7294</v>
      </c>
      <c r="C2325" s="36">
        <v>242174484938</v>
      </c>
      <c r="D2325" t="str">
        <f t="shared" si="36"/>
        <v>'242174484938',</v>
      </c>
      <c r="E2325" t="s">
        <v>850</v>
      </c>
      <c r="F2325" t="s">
        <v>10074</v>
      </c>
      <c r="G2325" t="str">
        <f>CONCATENATE("'",Tabla6[[#This Row],[Public ID]],"',")</f>
        <v>'inv_WMUkBqUQ5whGk7ZWJr44DG',</v>
      </c>
      <c r="H2325" t="s">
        <v>9</v>
      </c>
      <c r="I2325">
        <v>20</v>
      </c>
      <c r="J2325" s="40" t="s">
        <v>10075</v>
      </c>
      <c r="K2325" t="s">
        <v>24</v>
      </c>
      <c r="L2325" s="26">
        <v>45508.395891203705</v>
      </c>
      <c r="M2325" t="s">
        <v>30</v>
      </c>
    </row>
    <row r="2326" spans="1:13">
      <c r="A2326" t="s">
        <v>19490</v>
      </c>
      <c r="B2326">
        <v>7294</v>
      </c>
      <c r="C2326" s="36">
        <v>242174486115</v>
      </c>
      <c r="D2326" t="str">
        <f t="shared" si="36"/>
        <v>'242174486115',</v>
      </c>
      <c r="E2326" t="s">
        <v>850</v>
      </c>
      <c r="F2326" t="s">
        <v>10076</v>
      </c>
      <c r="G2326" t="str">
        <f>CONCATENATE("'",Tabla6[[#This Row],[Public ID]],"',")</f>
        <v>'inv_QFn642KXGxCi57mpcoTobj',</v>
      </c>
      <c r="H2326" t="s">
        <v>9</v>
      </c>
      <c r="I2326">
        <v>50</v>
      </c>
      <c r="J2326" s="40" t="s">
        <v>10077</v>
      </c>
      <c r="K2326" t="s">
        <v>24</v>
      </c>
      <c r="L2326" s="26">
        <v>45508.397881944446</v>
      </c>
      <c r="M2326" t="s">
        <v>66</v>
      </c>
    </row>
    <row r="2327" spans="1:13">
      <c r="A2327" t="s">
        <v>19490</v>
      </c>
      <c r="B2327">
        <v>7294</v>
      </c>
      <c r="C2327" s="36">
        <v>242174489863</v>
      </c>
      <c r="D2327" t="str">
        <f t="shared" si="36"/>
        <v>'242174489863',</v>
      </c>
      <c r="E2327" t="s">
        <v>850</v>
      </c>
      <c r="F2327" t="s">
        <v>10078</v>
      </c>
      <c r="G2327" t="str">
        <f>CONCATENATE("'",Tabla6[[#This Row],[Public ID]],"',")</f>
        <v>'inv_NAqSZXFAvhYh6YHGxFgakQ',</v>
      </c>
      <c r="H2327" t="s">
        <v>9</v>
      </c>
      <c r="I2327">
        <v>107</v>
      </c>
      <c r="J2327" s="40" t="s">
        <v>10079</v>
      </c>
      <c r="K2327" t="s">
        <v>24</v>
      </c>
      <c r="L2327" s="26">
        <v>45508.404780092591</v>
      </c>
      <c r="M2327" t="s">
        <v>96</v>
      </c>
    </row>
    <row r="2328" spans="1:13">
      <c r="A2328" t="s">
        <v>19490</v>
      </c>
      <c r="B2328">
        <v>7294</v>
      </c>
      <c r="C2328" s="36">
        <v>242174517909</v>
      </c>
      <c r="D2328" t="str">
        <f t="shared" si="36"/>
        <v>'242174517909',</v>
      </c>
      <c r="E2328" t="s">
        <v>850</v>
      </c>
      <c r="F2328" t="s">
        <v>10080</v>
      </c>
      <c r="G2328" t="str">
        <f>CONCATENATE("'",Tabla6[[#This Row],[Public ID]],"',")</f>
        <v>'inv_SsMZkUj5p9fSsbrBPSn9RX',</v>
      </c>
      <c r="H2328" t="s">
        <v>9</v>
      </c>
      <c r="I2328">
        <v>30</v>
      </c>
      <c r="J2328" s="40" t="s">
        <v>10081</v>
      </c>
      <c r="K2328" t="s">
        <v>24</v>
      </c>
      <c r="L2328" s="26">
        <v>45508.443958333337</v>
      </c>
      <c r="M2328" t="s">
        <v>96</v>
      </c>
    </row>
    <row r="2329" spans="1:13">
      <c r="A2329" t="s">
        <v>19490</v>
      </c>
      <c r="B2329">
        <v>7458</v>
      </c>
      <c r="C2329" s="36">
        <v>232544863864</v>
      </c>
      <c r="D2329" t="str">
        <f t="shared" si="36"/>
        <v>'232544863864',</v>
      </c>
      <c r="E2329" t="s">
        <v>1973</v>
      </c>
      <c r="F2329" t="s">
        <v>10082</v>
      </c>
      <c r="G2329" t="str">
        <f>CONCATENATE("'",Tabla6[[#This Row],[Public ID]],"',")</f>
        <v>'inv_nkzq3dHnXmB6EHhYHw23nq',</v>
      </c>
      <c r="H2329" t="s">
        <v>9</v>
      </c>
      <c r="I2329">
        <v>361.82</v>
      </c>
      <c r="J2329" s="40" t="s">
        <v>10083</v>
      </c>
      <c r="K2329" t="s">
        <v>24</v>
      </c>
      <c r="L2329" s="26">
        <v>45509.729756944442</v>
      </c>
      <c r="M2329" t="s">
        <v>6755</v>
      </c>
    </row>
    <row r="2330" spans="1:13">
      <c r="A2330" t="s">
        <v>19490</v>
      </c>
      <c r="B2330">
        <v>7458</v>
      </c>
      <c r="C2330" s="36">
        <v>232545041655</v>
      </c>
      <c r="D2330" t="str">
        <f t="shared" si="36"/>
        <v>'232545041655',</v>
      </c>
      <c r="E2330" t="s">
        <v>1923</v>
      </c>
      <c r="F2330" t="s">
        <v>10084</v>
      </c>
      <c r="G2330" t="str">
        <f>CONCATENATE("'",Tabla6[[#This Row],[Public ID]],"',")</f>
        <v>'inv_7y8WPtQ7ybMbnBsT4q2efN',</v>
      </c>
      <c r="H2330" t="s">
        <v>9</v>
      </c>
      <c r="I2330">
        <v>396.19</v>
      </c>
      <c r="J2330" s="40" t="s">
        <v>10085</v>
      </c>
      <c r="K2330" t="s">
        <v>24</v>
      </c>
      <c r="L2330" s="26">
        <v>45509.716770833336</v>
      </c>
      <c r="M2330" t="s">
        <v>6755</v>
      </c>
    </row>
    <row r="2331" spans="1:13">
      <c r="A2331" t="s">
        <v>19490</v>
      </c>
      <c r="B2331">
        <v>7458</v>
      </c>
      <c r="C2331" s="36">
        <v>232545076928</v>
      </c>
      <c r="D2331" t="str">
        <f t="shared" si="36"/>
        <v>'232545076928',</v>
      </c>
      <c r="E2331" t="s">
        <v>1973</v>
      </c>
      <c r="F2331" t="s">
        <v>10086</v>
      </c>
      <c r="G2331" t="str">
        <f>CONCATENATE("'",Tabla6[[#This Row],[Public ID]],"',")</f>
        <v>'inv_HGZoHPGbitNhGwif7mFSfC',</v>
      </c>
      <c r="H2331" t="s">
        <v>9</v>
      </c>
      <c r="I2331">
        <v>321.07</v>
      </c>
      <c r="J2331" s="40" t="s">
        <v>10087</v>
      </c>
      <c r="K2331" t="s">
        <v>24</v>
      </c>
      <c r="L2331" s="26">
        <v>45509.814166666663</v>
      </c>
      <c r="M2331" t="s">
        <v>6755</v>
      </c>
    </row>
    <row r="2332" spans="1:13">
      <c r="A2332" t="s">
        <v>19490</v>
      </c>
      <c r="B2332">
        <v>7458</v>
      </c>
      <c r="C2332" s="36">
        <v>232545201867</v>
      </c>
      <c r="D2332" t="str">
        <f t="shared" si="36"/>
        <v>'232545201867',</v>
      </c>
      <c r="E2332" t="s">
        <v>1973</v>
      </c>
      <c r="F2332" t="s">
        <v>10088</v>
      </c>
      <c r="G2332" t="str">
        <f>CONCATENATE("'",Tabla6[[#This Row],[Public ID]],"',")</f>
        <v>'inv_LhiiCqSFKxVArDTgzBvaY2',</v>
      </c>
      <c r="H2332" t="s">
        <v>9</v>
      </c>
      <c r="I2332">
        <v>326.32</v>
      </c>
      <c r="J2332" s="40" t="s">
        <v>10089</v>
      </c>
      <c r="K2332" t="s">
        <v>24</v>
      </c>
      <c r="L2332" s="26">
        <v>45509.748101851852</v>
      </c>
      <c r="M2332" t="s">
        <v>6755</v>
      </c>
    </row>
    <row r="2333" spans="1:13">
      <c r="A2333" t="s">
        <v>19490</v>
      </c>
      <c r="B2333">
        <v>7458</v>
      </c>
      <c r="C2333" s="36">
        <v>232545244848</v>
      </c>
      <c r="D2333" t="str">
        <f t="shared" si="36"/>
        <v>'232545244848',</v>
      </c>
      <c r="E2333" t="s">
        <v>1973</v>
      </c>
      <c r="F2333" t="s">
        <v>10090</v>
      </c>
      <c r="G2333" t="str">
        <f>CONCATENATE("'",Tabla6[[#This Row],[Public ID]],"',")</f>
        <v>'inv_GRJtWQo2dtXdnCaqpxroja',</v>
      </c>
      <c r="H2333" t="s">
        <v>9</v>
      </c>
      <c r="I2333">
        <v>185.26</v>
      </c>
      <c r="J2333" s="40" t="s">
        <v>10091</v>
      </c>
      <c r="K2333" t="s">
        <v>24</v>
      </c>
      <c r="L2333" s="26">
        <v>45509.76803240741</v>
      </c>
      <c r="M2333" t="s">
        <v>6755</v>
      </c>
    </row>
    <row r="2334" spans="1:13">
      <c r="A2334" t="s">
        <v>19490</v>
      </c>
      <c r="B2334">
        <v>7458</v>
      </c>
      <c r="C2334" s="36">
        <v>232545933171</v>
      </c>
      <c r="D2334" t="str">
        <f t="shared" si="36"/>
        <v>'232545933171',</v>
      </c>
      <c r="E2334" t="s">
        <v>1973</v>
      </c>
      <c r="F2334" t="s">
        <v>10092</v>
      </c>
      <c r="G2334" t="str">
        <f>CONCATENATE("'",Tabla6[[#This Row],[Public ID]],"',")</f>
        <v>'inv_DWdMya2zNref4y3LvCgWHY',</v>
      </c>
      <c r="H2334" t="s">
        <v>9</v>
      </c>
      <c r="I2334">
        <v>380.59</v>
      </c>
      <c r="J2334" s="40" t="s">
        <v>10093</v>
      </c>
      <c r="K2334" t="s">
        <v>24</v>
      </c>
      <c r="L2334" s="26">
        <v>45509.684872685182</v>
      </c>
      <c r="M2334" t="s">
        <v>6755</v>
      </c>
    </row>
    <row r="2335" spans="1:13">
      <c r="A2335" t="s">
        <v>19490</v>
      </c>
      <c r="B2335">
        <v>7458</v>
      </c>
      <c r="C2335" s="36">
        <v>232546015266</v>
      </c>
      <c r="D2335" t="str">
        <f t="shared" si="36"/>
        <v>'232546015266',</v>
      </c>
      <c r="E2335" t="s">
        <v>1923</v>
      </c>
      <c r="F2335" t="s">
        <v>10094</v>
      </c>
      <c r="G2335" t="str">
        <f>CONCATENATE("'",Tabla6[[#This Row],[Public ID]],"',")</f>
        <v>'inv_o3h3X3gf8XVv8pz9h2rgzb',</v>
      </c>
      <c r="H2335" t="s">
        <v>9</v>
      </c>
      <c r="I2335">
        <v>390.87</v>
      </c>
      <c r="J2335" s="40" t="s">
        <v>10095</v>
      </c>
      <c r="K2335" t="s">
        <v>24</v>
      </c>
      <c r="L2335" s="26">
        <v>45509.844305555554</v>
      </c>
      <c r="M2335" t="s">
        <v>6755</v>
      </c>
    </row>
    <row r="2336" spans="1:13">
      <c r="A2336" t="s">
        <v>19490</v>
      </c>
      <c r="B2336">
        <v>7458</v>
      </c>
      <c r="C2336" s="36">
        <v>232546026896</v>
      </c>
      <c r="D2336" t="str">
        <f t="shared" si="36"/>
        <v>'232546026896',</v>
      </c>
      <c r="E2336" t="s">
        <v>1973</v>
      </c>
      <c r="F2336" t="s">
        <v>10096</v>
      </c>
      <c r="G2336" t="str">
        <f>CONCATENATE("'",Tabla6[[#This Row],[Public ID]],"',")</f>
        <v>'inv_3kGR4heytpHkVGnCcKmFo2',</v>
      </c>
      <c r="H2336" t="s">
        <v>9</v>
      </c>
      <c r="I2336">
        <v>380.38</v>
      </c>
      <c r="J2336" s="40" t="s">
        <v>10097</v>
      </c>
      <c r="K2336" t="s">
        <v>24</v>
      </c>
      <c r="L2336" s="26">
        <v>45509.807280092595</v>
      </c>
      <c r="M2336" t="s">
        <v>6755</v>
      </c>
    </row>
    <row r="2337" spans="1:13">
      <c r="A2337" t="s">
        <v>19490</v>
      </c>
      <c r="B2337">
        <v>7458</v>
      </c>
      <c r="C2337" s="36">
        <v>232546065822</v>
      </c>
      <c r="D2337" t="str">
        <f t="shared" si="36"/>
        <v>'232546065822',</v>
      </c>
      <c r="E2337" t="s">
        <v>1973</v>
      </c>
      <c r="F2337" t="s">
        <v>10098</v>
      </c>
      <c r="G2337" t="str">
        <f>CONCATENATE("'",Tabla6[[#This Row],[Public ID]],"',")</f>
        <v>'inv_mHsVCv7MU9i2mJArdQmzx7',</v>
      </c>
      <c r="H2337" t="s">
        <v>9</v>
      </c>
      <c r="I2337">
        <v>353.31</v>
      </c>
      <c r="J2337" s="40" t="s">
        <v>10099</v>
      </c>
      <c r="K2337" t="s">
        <v>24</v>
      </c>
      <c r="L2337" s="26">
        <v>45509.864432870374</v>
      </c>
      <c r="M2337" t="s">
        <v>6755</v>
      </c>
    </row>
    <row r="2338" spans="1:13">
      <c r="A2338" t="s">
        <v>19490</v>
      </c>
      <c r="B2338">
        <v>7458</v>
      </c>
      <c r="C2338" s="36">
        <v>232556656271</v>
      </c>
      <c r="D2338" t="str">
        <f t="shared" si="36"/>
        <v>'232556656271',</v>
      </c>
      <c r="E2338" t="s">
        <v>1973</v>
      </c>
      <c r="F2338" t="s">
        <v>10100</v>
      </c>
      <c r="G2338" t="str">
        <f>CONCATENATE("'",Tabla6[[#This Row],[Public ID]],"',")</f>
        <v>'inv_4y3p8r46Zd6yBiurzEXk9h',</v>
      </c>
      <c r="H2338" t="s">
        <v>9</v>
      </c>
      <c r="I2338">
        <v>472.23</v>
      </c>
      <c r="J2338" s="40" t="s">
        <v>10101</v>
      </c>
      <c r="K2338" t="s">
        <v>24</v>
      </c>
      <c r="L2338" s="26">
        <v>45509.808807870373</v>
      </c>
      <c r="M2338" t="s">
        <v>6755</v>
      </c>
    </row>
    <row r="2339" spans="1:13">
      <c r="A2339" t="s">
        <v>19490</v>
      </c>
      <c r="B2339">
        <v>7458</v>
      </c>
      <c r="C2339" s="36">
        <v>233211685012</v>
      </c>
      <c r="D2339" t="str">
        <f t="shared" si="36"/>
        <v>'233211685012',</v>
      </c>
      <c r="E2339" t="s">
        <v>1973</v>
      </c>
      <c r="F2339" t="s">
        <v>10102</v>
      </c>
      <c r="G2339" t="str">
        <f>CONCATENATE("'",Tabla6[[#This Row],[Public ID]],"',")</f>
        <v>'inv_d6uDmo4fVSAWUB2fTNwcje',</v>
      </c>
      <c r="H2339" t="s">
        <v>9</v>
      </c>
      <c r="I2339">
        <v>380</v>
      </c>
      <c r="J2339" s="40" t="s">
        <v>10103</v>
      </c>
      <c r="K2339" t="s">
        <v>24</v>
      </c>
      <c r="L2339" s="26">
        <v>45509.743761574071</v>
      </c>
      <c r="M2339" t="s">
        <v>121</v>
      </c>
    </row>
    <row r="2340" spans="1:13">
      <c r="A2340" t="s">
        <v>19490</v>
      </c>
      <c r="B2340">
        <v>7458</v>
      </c>
      <c r="C2340" s="36">
        <v>233340860407</v>
      </c>
      <c r="D2340" t="str">
        <f t="shared" si="36"/>
        <v>'233340860407',</v>
      </c>
      <c r="E2340" t="s">
        <v>1923</v>
      </c>
      <c r="F2340" t="s">
        <v>10104</v>
      </c>
      <c r="G2340" t="str">
        <f>CONCATENATE("'",Tabla6[[#This Row],[Public ID]],"',")</f>
        <v>'inv_aU96CZC6pHrU2SxPRar8PV',</v>
      </c>
      <c r="H2340" t="s">
        <v>9</v>
      </c>
      <c r="I2340">
        <v>558.27</v>
      </c>
      <c r="J2340" s="40" t="s">
        <v>10105</v>
      </c>
      <c r="K2340" t="s">
        <v>24</v>
      </c>
      <c r="L2340" s="26">
        <v>45509.760555555556</v>
      </c>
      <c r="M2340" t="s">
        <v>6755</v>
      </c>
    </row>
    <row r="2341" spans="1:13">
      <c r="A2341" t="s">
        <v>19490</v>
      </c>
      <c r="B2341">
        <v>7458</v>
      </c>
      <c r="C2341" s="36">
        <v>233546723744</v>
      </c>
      <c r="D2341" t="str">
        <f t="shared" si="36"/>
        <v>'233546723744',</v>
      </c>
      <c r="E2341" t="s">
        <v>1973</v>
      </c>
      <c r="F2341" t="s">
        <v>10106</v>
      </c>
      <c r="G2341" t="str">
        <f>CONCATENATE("'",Tabla6[[#This Row],[Public ID]],"',")</f>
        <v>'inv_8vPFusAVoc8NKGe3UVAq7Z',</v>
      </c>
      <c r="H2341" t="s">
        <v>9</v>
      </c>
      <c r="I2341">
        <v>100</v>
      </c>
      <c r="J2341" s="40" t="s">
        <v>10107</v>
      </c>
      <c r="K2341" t="s">
        <v>24</v>
      </c>
      <c r="L2341" s="26">
        <v>45509.698240740741</v>
      </c>
      <c r="M2341" t="s">
        <v>5782</v>
      </c>
    </row>
    <row r="2342" spans="1:13">
      <c r="A2342" t="s">
        <v>19490</v>
      </c>
      <c r="B2342">
        <v>7458</v>
      </c>
      <c r="C2342" s="36">
        <v>233621544799</v>
      </c>
      <c r="D2342" t="str">
        <f t="shared" si="36"/>
        <v>'233621544799',</v>
      </c>
      <c r="E2342" t="s">
        <v>1973</v>
      </c>
      <c r="F2342" t="s">
        <v>10108</v>
      </c>
      <c r="G2342" t="str">
        <f>CONCATENATE("'",Tabla6[[#This Row],[Public ID]],"',")</f>
        <v>'inv_VJ9sqmCozA9woiDmtzw2jj',</v>
      </c>
      <c r="H2342" t="s">
        <v>109</v>
      </c>
      <c r="I2342">
        <v>20</v>
      </c>
      <c r="J2342" s="40" t="s">
        <v>10109</v>
      </c>
      <c r="K2342" t="s">
        <v>24</v>
      </c>
      <c r="L2342" s="26">
        <v>45509.676990740743</v>
      </c>
      <c r="M2342" t="s">
        <v>107</v>
      </c>
    </row>
    <row r="2343" spans="1:13">
      <c r="A2343" t="s">
        <v>19490</v>
      </c>
      <c r="B2343">
        <v>7458</v>
      </c>
      <c r="C2343" s="36">
        <v>240058095211</v>
      </c>
      <c r="D2343" t="str">
        <f t="shared" si="36"/>
        <v>'240058095211',</v>
      </c>
      <c r="E2343" t="s">
        <v>1973</v>
      </c>
      <c r="F2343" t="s">
        <v>10110</v>
      </c>
      <c r="G2343" t="str">
        <f>CONCATENATE("'",Tabla6[[#This Row],[Public ID]],"',")</f>
        <v>'inv_WBFtd9pQVf5fCJ2SK8qvt8',</v>
      </c>
      <c r="H2343" t="s">
        <v>9</v>
      </c>
      <c r="I2343">
        <v>568.12</v>
      </c>
      <c r="J2343" s="40" t="s">
        <v>10111</v>
      </c>
      <c r="K2343" t="s">
        <v>24</v>
      </c>
      <c r="L2343" s="26">
        <v>45509.835023148145</v>
      </c>
      <c r="M2343" t="s">
        <v>6614</v>
      </c>
    </row>
    <row r="2344" spans="1:13">
      <c r="A2344" t="s">
        <v>19490</v>
      </c>
      <c r="B2344">
        <v>7458</v>
      </c>
      <c r="C2344" s="36">
        <v>240154005055</v>
      </c>
      <c r="D2344" t="str">
        <f t="shared" si="36"/>
        <v>'240154005055',</v>
      </c>
      <c r="E2344" t="s">
        <v>1923</v>
      </c>
      <c r="F2344" t="s">
        <v>10112</v>
      </c>
      <c r="G2344" t="str">
        <f>CONCATENATE("'",Tabla6[[#This Row],[Public ID]],"',")</f>
        <v>'inv_QRuAftiJ3q6LTSvQJtGHbg',</v>
      </c>
      <c r="H2344" t="s">
        <v>9</v>
      </c>
      <c r="I2344">
        <v>374.7</v>
      </c>
      <c r="J2344" s="40" t="s">
        <v>10113</v>
      </c>
      <c r="K2344" t="s">
        <v>24</v>
      </c>
      <c r="L2344" s="26">
        <v>45509.780543981484</v>
      </c>
      <c r="M2344" t="s">
        <v>2806</v>
      </c>
    </row>
    <row r="2345" spans="1:13">
      <c r="A2345" t="s">
        <v>19490</v>
      </c>
      <c r="B2345">
        <v>7458</v>
      </c>
      <c r="C2345" s="36">
        <v>240186264917</v>
      </c>
      <c r="D2345" t="str">
        <f t="shared" si="36"/>
        <v>'240186264917',</v>
      </c>
      <c r="E2345" t="s">
        <v>1973</v>
      </c>
      <c r="F2345" t="s">
        <v>10114</v>
      </c>
      <c r="G2345" t="str">
        <f>CONCATENATE("'",Tabla6[[#This Row],[Public ID]],"',")</f>
        <v>'inv_REYJRVSWqL5W8uDRiZqM7Q',</v>
      </c>
      <c r="H2345" t="s">
        <v>9</v>
      </c>
      <c r="I2345">
        <v>304.3</v>
      </c>
      <c r="J2345" s="40" t="s">
        <v>10115</v>
      </c>
      <c r="K2345" t="s">
        <v>24</v>
      </c>
      <c r="L2345" s="26">
        <v>45509.690706018519</v>
      </c>
      <c r="M2345" t="s">
        <v>6755</v>
      </c>
    </row>
    <row r="2346" spans="1:13">
      <c r="A2346" t="s">
        <v>19490</v>
      </c>
      <c r="B2346">
        <v>7458</v>
      </c>
      <c r="C2346" s="36">
        <v>240196597157</v>
      </c>
      <c r="D2346" t="str">
        <f t="shared" si="36"/>
        <v>'240196597157',</v>
      </c>
      <c r="E2346" t="s">
        <v>1973</v>
      </c>
      <c r="F2346" t="s">
        <v>10116</v>
      </c>
      <c r="G2346" t="str">
        <f>CONCATENATE("'",Tabla6[[#This Row],[Public ID]],"',")</f>
        <v>'inv_VEWzTAsAx3Ln787HJw73XZ',</v>
      </c>
      <c r="H2346" t="s">
        <v>9</v>
      </c>
      <c r="I2346">
        <v>478.93</v>
      </c>
      <c r="J2346" s="40" t="s">
        <v>10117</v>
      </c>
      <c r="K2346" t="s">
        <v>24</v>
      </c>
      <c r="L2346" s="26">
        <v>45509.676423611112</v>
      </c>
      <c r="M2346" t="s">
        <v>6755</v>
      </c>
    </row>
    <row r="2347" spans="1:13">
      <c r="A2347" t="s">
        <v>19490</v>
      </c>
      <c r="B2347">
        <v>7458</v>
      </c>
      <c r="C2347" s="36">
        <v>240259967287</v>
      </c>
      <c r="D2347" t="str">
        <f t="shared" si="36"/>
        <v>'240259967287',</v>
      </c>
      <c r="E2347" t="s">
        <v>1923</v>
      </c>
      <c r="F2347" t="s">
        <v>10118</v>
      </c>
      <c r="G2347" t="str">
        <f>CONCATENATE("'",Tabla6[[#This Row],[Public ID]],"',")</f>
        <v>'inv_ZeAjuXmMSmbtz6Vk3GLupv',</v>
      </c>
      <c r="H2347" t="s">
        <v>9</v>
      </c>
      <c r="I2347">
        <v>457.49</v>
      </c>
      <c r="J2347" s="40" t="s">
        <v>10119</v>
      </c>
      <c r="K2347" t="s">
        <v>24</v>
      </c>
      <c r="L2347" s="26">
        <v>45509.787719907406</v>
      </c>
      <c r="M2347" t="s">
        <v>6755</v>
      </c>
    </row>
    <row r="2348" spans="1:13">
      <c r="A2348" t="s">
        <v>19490</v>
      </c>
      <c r="B2348">
        <v>7458</v>
      </c>
      <c r="C2348" s="36">
        <v>240334791652</v>
      </c>
      <c r="D2348" t="str">
        <f t="shared" si="36"/>
        <v>'240334791652',</v>
      </c>
      <c r="E2348" t="s">
        <v>1973</v>
      </c>
      <c r="F2348" t="s">
        <v>10120</v>
      </c>
      <c r="G2348" t="str">
        <f>CONCATENATE("'",Tabla6[[#This Row],[Public ID]],"',")</f>
        <v>'inv_7WghkCNZ6QEAxk7E8jZgQQ',</v>
      </c>
      <c r="H2348" t="s">
        <v>9</v>
      </c>
      <c r="I2348">
        <v>875.02</v>
      </c>
      <c r="J2348" s="40" t="s">
        <v>10121</v>
      </c>
      <c r="K2348" t="s">
        <v>24</v>
      </c>
      <c r="L2348" s="26">
        <v>45509.718576388892</v>
      </c>
      <c r="M2348" t="s">
        <v>3441</v>
      </c>
    </row>
    <row r="2349" spans="1:13">
      <c r="A2349" t="s">
        <v>19490</v>
      </c>
      <c r="B2349">
        <v>7458</v>
      </c>
      <c r="C2349" s="36">
        <v>240431441487</v>
      </c>
      <c r="D2349" t="str">
        <f t="shared" si="36"/>
        <v>'240431441487',</v>
      </c>
      <c r="E2349" t="s">
        <v>1973</v>
      </c>
      <c r="F2349" t="s">
        <v>10122</v>
      </c>
      <c r="G2349" t="str">
        <f>CONCATENATE("'",Tabla6[[#This Row],[Public ID]],"',")</f>
        <v>'inv_MvAdwDGK7fK3Rb3aw8H8oP',</v>
      </c>
      <c r="H2349" t="s">
        <v>9</v>
      </c>
      <c r="I2349">
        <v>430</v>
      </c>
      <c r="J2349" s="40" t="s">
        <v>10123</v>
      </c>
      <c r="K2349" t="s">
        <v>24</v>
      </c>
      <c r="L2349" s="26">
        <v>45509.703379629631</v>
      </c>
      <c r="M2349" t="s">
        <v>121</v>
      </c>
    </row>
    <row r="2350" spans="1:13">
      <c r="A2350" t="s">
        <v>19490</v>
      </c>
      <c r="B2350">
        <v>7458</v>
      </c>
      <c r="C2350" s="36">
        <v>240538131907</v>
      </c>
      <c r="D2350" t="str">
        <f t="shared" si="36"/>
        <v>'240538131907',</v>
      </c>
      <c r="E2350" t="s">
        <v>1973</v>
      </c>
      <c r="F2350" t="s">
        <v>10124</v>
      </c>
      <c r="G2350" t="str">
        <f>CONCATENATE("'",Tabla6[[#This Row],[Public ID]],"',")</f>
        <v>'inv_RcZNv7geNiwCUkgSZFv44G',</v>
      </c>
      <c r="H2350" t="s">
        <v>9</v>
      </c>
      <c r="I2350">
        <v>217.18</v>
      </c>
      <c r="J2350" s="40" t="s">
        <v>10125</v>
      </c>
      <c r="K2350" t="s">
        <v>24</v>
      </c>
      <c r="L2350" s="26">
        <v>45509.728125000001</v>
      </c>
      <c r="M2350" t="s">
        <v>6755</v>
      </c>
    </row>
    <row r="2351" spans="1:13">
      <c r="A2351" t="s">
        <v>19490</v>
      </c>
      <c r="B2351">
        <v>7458</v>
      </c>
      <c r="C2351" s="36">
        <v>240719496803</v>
      </c>
      <c r="D2351" t="str">
        <f t="shared" si="36"/>
        <v>'240719496803',</v>
      </c>
      <c r="E2351" t="s">
        <v>1973</v>
      </c>
      <c r="F2351" t="s">
        <v>10126</v>
      </c>
      <c r="G2351" t="str">
        <f>CONCATENATE("'",Tabla6[[#This Row],[Public ID]],"',")</f>
        <v>'inv_8CN4745afPPxGJbA5V2MBL',</v>
      </c>
      <c r="H2351" t="s">
        <v>9</v>
      </c>
      <c r="I2351">
        <v>430</v>
      </c>
      <c r="J2351" s="40" t="s">
        <v>10127</v>
      </c>
      <c r="K2351" t="s">
        <v>24</v>
      </c>
      <c r="L2351" s="26">
        <v>45509.688935185186</v>
      </c>
      <c r="M2351" t="s">
        <v>121</v>
      </c>
    </row>
    <row r="2352" spans="1:13">
      <c r="A2352" t="s">
        <v>19490</v>
      </c>
      <c r="B2352">
        <v>7458</v>
      </c>
      <c r="C2352" s="36">
        <v>240805193228</v>
      </c>
      <c r="D2352" t="str">
        <f t="shared" si="36"/>
        <v>'240805193228',</v>
      </c>
      <c r="E2352" t="s">
        <v>1973</v>
      </c>
      <c r="F2352" t="s">
        <v>10128</v>
      </c>
      <c r="G2352" t="str">
        <f>CONCATENATE("'",Tabla6[[#This Row],[Public ID]],"',")</f>
        <v>'inv_CWda5GWNdFocn6f5JzxjAj',</v>
      </c>
      <c r="H2352" t="s">
        <v>9</v>
      </c>
      <c r="I2352">
        <v>267.22000000000003</v>
      </c>
      <c r="J2352" s="40" t="s">
        <v>10129</v>
      </c>
      <c r="K2352" t="s">
        <v>24</v>
      </c>
      <c r="L2352" s="26">
        <v>45509.728159722225</v>
      </c>
      <c r="M2352" t="s">
        <v>6755</v>
      </c>
    </row>
    <row r="2353" spans="1:13">
      <c r="A2353" t="s">
        <v>19490</v>
      </c>
      <c r="B2353">
        <v>7458</v>
      </c>
      <c r="C2353" s="36">
        <v>240945878848</v>
      </c>
      <c r="D2353" t="str">
        <f t="shared" si="36"/>
        <v>'240945878848',</v>
      </c>
      <c r="E2353" t="s">
        <v>1973</v>
      </c>
      <c r="F2353" t="s">
        <v>10130</v>
      </c>
      <c r="G2353" t="str">
        <f>CONCATENATE("'",Tabla6[[#This Row],[Public ID]],"',")</f>
        <v>'inv_ERn6Fdn7ZAkF84bsjgBWEg',</v>
      </c>
      <c r="H2353" t="s">
        <v>109</v>
      </c>
      <c r="I2353">
        <v>20</v>
      </c>
      <c r="J2353" s="40" t="s">
        <v>10131</v>
      </c>
      <c r="K2353" t="s">
        <v>24</v>
      </c>
      <c r="L2353" s="26">
        <v>45509.728194444448</v>
      </c>
      <c r="M2353" t="s">
        <v>107</v>
      </c>
    </row>
    <row r="2354" spans="1:13">
      <c r="A2354" t="s">
        <v>19490</v>
      </c>
      <c r="B2354">
        <v>7458</v>
      </c>
      <c r="C2354" s="36">
        <v>241085172079</v>
      </c>
      <c r="D2354" t="str">
        <f t="shared" si="36"/>
        <v>'241085172079',</v>
      </c>
      <c r="E2354" t="s">
        <v>1973</v>
      </c>
      <c r="F2354" t="s">
        <v>10132</v>
      </c>
      <c r="G2354" t="str">
        <f>CONCATENATE("'",Tabla6[[#This Row],[Public ID]],"',")</f>
        <v>'inv_E5bCMEZSF3RWPBT29keezH',</v>
      </c>
      <c r="H2354" t="s">
        <v>9</v>
      </c>
      <c r="I2354">
        <v>335.56</v>
      </c>
      <c r="J2354" s="40" t="s">
        <v>10133</v>
      </c>
      <c r="K2354" t="s">
        <v>24</v>
      </c>
      <c r="L2354" s="26">
        <v>45509.761458333334</v>
      </c>
      <c r="M2354" t="s">
        <v>6755</v>
      </c>
    </row>
    <row r="2355" spans="1:13">
      <c r="A2355" t="s">
        <v>19490</v>
      </c>
      <c r="B2355">
        <v>7458</v>
      </c>
      <c r="C2355" s="36">
        <v>241374739837</v>
      </c>
      <c r="D2355" t="str">
        <f t="shared" si="36"/>
        <v>'241374739837',</v>
      </c>
      <c r="E2355" t="s">
        <v>1973</v>
      </c>
      <c r="F2355" t="s">
        <v>10134</v>
      </c>
      <c r="G2355" t="str">
        <f>CONCATENATE("'",Tabla6[[#This Row],[Public ID]],"',")</f>
        <v>'inv_aASuoXS6i2bSuUBa5vLd5M',</v>
      </c>
      <c r="H2355" t="s">
        <v>9</v>
      </c>
      <c r="I2355">
        <v>400</v>
      </c>
      <c r="J2355" s="40" t="s">
        <v>10135</v>
      </c>
      <c r="K2355" t="s">
        <v>24</v>
      </c>
      <c r="L2355" s="26">
        <v>45509.769236111111</v>
      </c>
      <c r="M2355" t="s">
        <v>4891</v>
      </c>
    </row>
    <row r="2356" spans="1:13">
      <c r="A2356" t="s">
        <v>19490</v>
      </c>
      <c r="B2356">
        <v>7458</v>
      </c>
      <c r="C2356" s="36">
        <v>241492191015</v>
      </c>
      <c r="D2356" t="str">
        <f t="shared" si="36"/>
        <v>'241492191015',</v>
      </c>
      <c r="E2356" t="s">
        <v>1973</v>
      </c>
      <c r="F2356" t="s">
        <v>10136</v>
      </c>
      <c r="G2356" t="str">
        <f>CONCATENATE("'",Tabla6[[#This Row],[Public ID]],"',")</f>
        <v>'inv_kS8FBBzRX3pXfTq793k3JH',</v>
      </c>
      <c r="H2356" t="s">
        <v>9</v>
      </c>
      <c r="I2356">
        <v>2438</v>
      </c>
      <c r="J2356" s="40" t="s">
        <v>10137</v>
      </c>
      <c r="K2356" t="s">
        <v>24</v>
      </c>
      <c r="L2356" s="26">
        <v>45509.756180555552</v>
      </c>
      <c r="M2356" t="s">
        <v>613</v>
      </c>
    </row>
    <row r="2357" spans="1:13">
      <c r="A2357" t="s">
        <v>19490</v>
      </c>
      <c r="B2357">
        <v>7458</v>
      </c>
      <c r="C2357" s="36">
        <v>241655282503</v>
      </c>
      <c r="D2357" t="str">
        <f t="shared" si="36"/>
        <v>'241655282503',</v>
      </c>
      <c r="E2357" t="s">
        <v>1973</v>
      </c>
      <c r="F2357" t="s">
        <v>10138</v>
      </c>
      <c r="G2357" t="str">
        <f>CONCATENATE("'",Tabla6[[#This Row],[Public ID]],"',")</f>
        <v>'inv_UT9Ek2WUDuuAF5obbe5Tje',</v>
      </c>
      <c r="H2357" t="s">
        <v>9</v>
      </c>
      <c r="I2357">
        <v>401.81</v>
      </c>
      <c r="J2357" s="40" t="s">
        <v>10139</v>
      </c>
      <c r="K2357" t="s">
        <v>24</v>
      </c>
      <c r="L2357" s="26">
        <v>45509.790358796294</v>
      </c>
      <c r="M2357" t="s">
        <v>8014</v>
      </c>
    </row>
    <row r="2358" spans="1:13">
      <c r="A2358" t="s">
        <v>19490</v>
      </c>
      <c r="B2358">
        <v>7458</v>
      </c>
      <c r="C2358" s="36">
        <v>241676331833</v>
      </c>
      <c r="D2358" t="str">
        <f t="shared" si="36"/>
        <v>'241676331833',</v>
      </c>
      <c r="E2358" t="s">
        <v>1973</v>
      </c>
      <c r="F2358" t="s">
        <v>10140</v>
      </c>
      <c r="G2358" t="str">
        <f>CONCATENATE("'",Tabla6[[#This Row],[Public ID]],"',")</f>
        <v>'inv_gupn7FD9b7rPR8yoNRxS73',</v>
      </c>
      <c r="H2358" t="s">
        <v>9</v>
      </c>
      <c r="I2358">
        <v>376.88</v>
      </c>
      <c r="J2358" s="40" t="s">
        <v>10141</v>
      </c>
      <c r="K2358" t="s">
        <v>24</v>
      </c>
      <c r="L2358" s="26">
        <v>45509.774108796293</v>
      </c>
      <c r="M2358" t="s">
        <v>10142</v>
      </c>
    </row>
    <row r="2359" spans="1:13">
      <c r="A2359" t="s">
        <v>19490</v>
      </c>
      <c r="B2359">
        <v>7458</v>
      </c>
      <c r="C2359" s="36">
        <v>241763601032</v>
      </c>
      <c r="D2359" t="str">
        <f t="shared" si="36"/>
        <v>'241763601032',</v>
      </c>
      <c r="E2359" t="s">
        <v>1973</v>
      </c>
      <c r="F2359" t="s">
        <v>10143</v>
      </c>
      <c r="G2359" t="str">
        <f>CONCATENATE("'",Tabla6[[#This Row],[Public ID]],"',")</f>
        <v>'inv_PJDvJJYZCJ8ugQNV2RMnkE',</v>
      </c>
      <c r="H2359" t="s">
        <v>9</v>
      </c>
      <c r="I2359">
        <v>539</v>
      </c>
      <c r="J2359" s="40" t="s">
        <v>10144</v>
      </c>
      <c r="K2359" t="s">
        <v>24</v>
      </c>
      <c r="L2359" s="26">
        <v>45509.807233796295</v>
      </c>
      <c r="M2359" t="s">
        <v>8127</v>
      </c>
    </row>
    <row r="2360" spans="1:13">
      <c r="A2360" t="s">
        <v>19490</v>
      </c>
      <c r="B2360">
        <v>7458</v>
      </c>
      <c r="C2360" s="36">
        <v>241763783485</v>
      </c>
      <c r="D2360" t="str">
        <f t="shared" si="36"/>
        <v>'241763783485',</v>
      </c>
      <c r="E2360" t="s">
        <v>1973</v>
      </c>
      <c r="F2360" t="s">
        <v>10145</v>
      </c>
      <c r="G2360" t="str">
        <f>CONCATENATE("'",Tabla6[[#This Row],[Public ID]],"',")</f>
        <v>'inv_768BX7MXeT6f7Qo5bzXAiN',</v>
      </c>
      <c r="H2360" t="s">
        <v>9</v>
      </c>
      <c r="I2360">
        <v>295</v>
      </c>
      <c r="J2360" s="40" t="s">
        <v>10146</v>
      </c>
      <c r="K2360" t="s">
        <v>24</v>
      </c>
      <c r="L2360" s="26">
        <v>45509.673807870371</v>
      </c>
      <c r="M2360" t="s">
        <v>2792</v>
      </c>
    </row>
    <row r="2361" spans="1:13">
      <c r="A2361" t="s">
        <v>19490</v>
      </c>
      <c r="B2361">
        <v>7458</v>
      </c>
      <c r="C2361" s="36">
        <v>241786398415</v>
      </c>
      <c r="D2361" t="str">
        <f t="shared" si="36"/>
        <v>'241786398415',</v>
      </c>
      <c r="E2361" t="s">
        <v>1973</v>
      </c>
      <c r="F2361" t="s">
        <v>10147</v>
      </c>
      <c r="G2361" t="str">
        <f>CONCATENATE("'",Tabla6[[#This Row],[Public ID]],"',")</f>
        <v>'inv_L3HdzTmRSpvJU2uc2WZxSz',</v>
      </c>
      <c r="H2361" t="s">
        <v>9</v>
      </c>
      <c r="I2361">
        <v>167.72</v>
      </c>
      <c r="J2361" s="40" t="s">
        <v>10148</v>
      </c>
      <c r="K2361" t="s">
        <v>24</v>
      </c>
      <c r="L2361" s="26">
        <v>45509.821550925924</v>
      </c>
      <c r="M2361" t="s">
        <v>6622</v>
      </c>
    </row>
    <row r="2362" spans="1:13">
      <c r="A2362" t="s">
        <v>19490</v>
      </c>
      <c r="B2362">
        <v>7458</v>
      </c>
      <c r="C2362" s="36">
        <v>241829869727</v>
      </c>
      <c r="D2362" t="str">
        <f t="shared" si="36"/>
        <v>'241829869727',</v>
      </c>
      <c r="E2362" t="s">
        <v>1973</v>
      </c>
      <c r="F2362" t="s">
        <v>10149</v>
      </c>
      <c r="G2362" t="str">
        <f>CONCATENATE("'",Tabla6[[#This Row],[Public ID]],"',")</f>
        <v>'inv_R9PmZU9YyppDLdsqVxvzxo',</v>
      </c>
      <c r="H2362" t="s">
        <v>9</v>
      </c>
      <c r="I2362">
        <v>138.91999999999999</v>
      </c>
      <c r="J2362" s="40" t="s">
        <v>10150</v>
      </c>
      <c r="K2362" t="s">
        <v>24</v>
      </c>
      <c r="L2362" s="26">
        <v>45509.751875000002</v>
      </c>
      <c r="M2362" t="s">
        <v>10151</v>
      </c>
    </row>
    <row r="2363" spans="1:13">
      <c r="A2363" t="s">
        <v>19490</v>
      </c>
      <c r="B2363">
        <v>7458</v>
      </c>
      <c r="C2363" s="36">
        <v>241830469961</v>
      </c>
      <c r="D2363" t="str">
        <f t="shared" si="36"/>
        <v>'241830469961',</v>
      </c>
      <c r="E2363" t="s">
        <v>1973</v>
      </c>
      <c r="F2363" t="s">
        <v>10152</v>
      </c>
      <c r="G2363" t="str">
        <f>CONCATENATE("'",Tabla6[[#This Row],[Public ID]],"',")</f>
        <v>'inv_abaXSbdonmzPefjUNxPBLJ',</v>
      </c>
      <c r="H2363" t="s">
        <v>9</v>
      </c>
      <c r="I2363">
        <v>172</v>
      </c>
      <c r="J2363" s="40" t="s">
        <v>10153</v>
      </c>
      <c r="K2363" t="s">
        <v>24</v>
      </c>
      <c r="L2363" s="26">
        <v>45509.694537037038</v>
      </c>
      <c r="M2363" t="s">
        <v>3753</v>
      </c>
    </row>
    <row r="2364" spans="1:13">
      <c r="A2364" t="s">
        <v>19490</v>
      </c>
      <c r="B2364">
        <v>7458</v>
      </c>
      <c r="C2364" s="36">
        <v>241830625829</v>
      </c>
      <c r="D2364" t="str">
        <f t="shared" si="36"/>
        <v>'241830625829',</v>
      </c>
      <c r="E2364" t="s">
        <v>1973</v>
      </c>
      <c r="F2364" t="s">
        <v>10154</v>
      </c>
      <c r="G2364" t="str">
        <f>CONCATENATE("'",Tabla6[[#This Row],[Public ID]],"',")</f>
        <v>'inv_ZXaZs9hLShv6C5jCbpf8Uo',</v>
      </c>
      <c r="H2364" t="s">
        <v>9</v>
      </c>
      <c r="I2364">
        <v>71.53</v>
      </c>
      <c r="J2364" s="40" t="s">
        <v>10155</v>
      </c>
      <c r="K2364" t="s">
        <v>24</v>
      </c>
      <c r="L2364" s="26">
        <v>45509.859270833331</v>
      </c>
      <c r="M2364" t="s">
        <v>10156</v>
      </c>
    </row>
    <row r="2365" spans="1:13">
      <c r="A2365" t="s">
        <v>19490</v>
      </c>
      <c r="B2365">
        <v>7458</v>
      </c>
      <c r="C2365" s="36">
        <v>241830632331</v>
      </c>
      <c r="D2365" t="str">
        <f t="shared" si="36"/>
        <v>'241830632331',</v>
      </c>
      <c r="E2365" t="s">
        <v>1973</v>
      </c>
      <c r="F2365" t="s">
        <v>10157</v>
      </c>
      <c r="G2365" t="str">
        <f>CONCATENATE("'",Tabla6[[#This Row],[Public ID]],"',")</f>
        <v>'inv_73jQaHyYDFG8sb34k7mJAN',</v>
      </c>
      <c r="H2365" t="s">
        <v>9</v>
      </c>
      <c r="I2365">
        <v>236</v>
      </c>
      <c r="J2365" s="40" t="s">
        <v>10158</v>
      </c>
      <c r="K2365" t="s">
        <v>24</v>
      </c>
      <c r="L2365" s="26">
        <v>45509.698564814818</v>
      </c>
      <c r="M2365" t="s">
        <v>1506</v>
      </c>
    </row>
    <row r="2366" spans="1:13">
      <c r="A2366" t="s">
        <v>19490</v>
      </c>
      <c r="B2366">
        <v>7458</v>
      </c>
      <c r="C2366" s="36">
        <v>241831469472</v>
      </c>
      <c r="D2366" t="str">
        <f t="shared" si="36"/>
        <v>'241831469472',</v>
      </c>
      <c r="E2366" t="s">
        <v>1973</v>
      </c>
      <c r="F2366" t="s">
        <v>10159</v>
      </c>
      <c r="G2366" t="str">
        <f>CONCATENATE("'",Tabla6[[#This Row],[Public ID]],"',")</f>
        <v>'inv_LdkPDSnq9UDpAiotzYfu3b',</v>
      </c>
      <c r="H2366" t="s">
        <v>9</v>
      </c>
      <c r="I2366">
        <v>339.28</v>
      </c>
      <c r="J2366" s="40" t="s">
        <v>10160</v>
      </c>
      <c r="K2366" t="s">
        <v>24</v>
      </c>
      <c r="L2366" s="26">
        <v>45509.837118055555</v>
      </c>
      <c r="M2366" t="s">
        <v>6127</v>
      </c>
    </row>
    <row r="2367" spans="1:13">
      <c r="A2367" t="s">
        <v>19490</v>
      </c>
      <c r="B2367">
        <v>7458</v>
      </c>
      <c r="C2367" s="36">
        <v>241842288752</v>
      </c>
      <c r="D2367" t="str">
        <f t="shared" si="36"/>
        <v>'241842288752',</v>
      </c>
      <c r="E2367" t="s">
        <v>1973</v>
      </c>
      <c r="F2367" t="s">
        <v>10161</v>
      </c>
      <c r="G2367" t="str">
        <f>CONCATENATE("'",Tabla6[[#This Row],[Public ID]],"',")</f>
        <v>'inv_V4gcttas3yDQgnXTuwCWg5',</v>
      </c>
      <c r="H2367" t="s">
        <v>9</v>
      </c>
      <c r="I2367">
        <v>150</v>
      </c>
      <c r="J2367" s="40" t="s">
        <v>10162</v>
      </c>
      <c r="K2367" t="s">
        <v>24</v>
      </c>
      <c r="L2367" s="26">
        <v>45509.691192129627</v>
      </c>
      <c r="M2367" t="s">
        <v>3753</v>
      </c>
    </row>
    <row r="2368" spans="1:13">
      <c r="A2368" t="s">
        <v>19490</v>
      </c>
      <c r="B2368">
        <v>7458</v>
      </c>
      <c r="C2368" s="36">
        <v>241864683456</v>
      </c>
      <c r="D2368" t="str">
        <f t="shared" si="36"/>
        <v>'241864683456',</v>
      </c>
      <c r="E2368" t="s">
        <v>1973</v>
      </c>
      <c r="F2368" t="s">
        <v>10163</v>
      </c>
      <c r="G2368" t="str">
        <f>CONCATENATE("'",Tabla6[[#This Row],[Public ID]],"',")</f>
        <v>'inv_CAVx8hyLoAG9avCRsyHLAQ',</v>
      </c>
      <c r="H2368" t="s">
        <v>9</v>
      </c>
      <c r="I2368">
        <v>108.38</v>
      </c>
      <c r="J2368" s="40" t="s">
        <v>10164</v>
      </c>
      <c r="K2368" t="s">
        <v>24</v>
      </c>
      <c r="L2368" s="26">
        <v>45509.776678240742</v>
      </c>
      <c r="M2368" t="s">
        <v>5812</v>
      </c>
    </row>
    <row r="2369" spans="1:13">
      <c r="A2369" t="s">
        <v>19490</v>
      </c>
      <c r="B2369">
        <v>7458</v>
      </c>
      <c r="C2369" s="36">
        <v>241865095647</v>
      </c>
      <c r="D2369" t="str">
        <f t="shared" si="36"/>
        <v>'241865095647',</v>
      </c>
      <c r="E2369" t="s">
        <v>1973</v>
      </c>
      <c r="F2369" t="s">
        <v>10165</v>
      </c>
      <c r="G2369" t="str">
        <f>CONCATENATE("'",Tabla6[[#This Row],[Public ID]],"',")</f>
        <v>'inv_FJsKgZ4DRmw4yguHxgSFH2',</v>
      </c>
      <c r="H2369" t="s">
        <v>9</v>
      </c>
      <c r="I2369">
        <v>85</v>
      </c>
      <c r="J2369" s="40" t="s">
        <v>10166</v>
      </c>
      <c r="K2369" t="s">
        <v>24</v>
      </c>
      <c r="L2369" s="26">
        <v>45509.757118055553</v>
      </c>
      <c r="M2369" t="s">
        <v>1394</v>
      </c>
    </row>
    <row r="2370" spans="1:13">
      <c r="A2370" t="s">
        <v>19490</v>
      </c>
      <c r="B2370">
        <v>7458</v>
      </c>
      <c r="C2370" s="36">
        <v>241886719079</v>
      </c>
      <c r="D2370" t="str">
        <f t="shared" ref="D2370:D2433" si="37">CONCATENATE("'",C2370,"',")</f>
        <v>'241886719079',</v>
      </c>
      <c r="E2370" t="s">
        <v>1973</v>
      </c>
      <c r="F2370" t="s">
        <v>10167</v>
      </c>
      <c r="G2370" t="str">
        <f>CONCATENATE("'",Tabla6[[#This Row],[Public ID]],"',")</f>
        <v>'inv_7VWJXGkHfCURosVmpARdcM',</v>
      </c>
      <c r="H2370" t="s">
        <v>9</v>
      </c>
      <c r="I2370">
        <v>2290.0300000000002</v>
      </c>
      <c r="J2370" s="40" t="s">
        <v>10168</v>
      </c>
      <c r="K2370" t="s">
        <v>24</v>
      </c>
      <c r="L2370" s="26">
        <v>45509.737534722219</v>
      </c>
      <c r="M2370" t="s">
        <v>613</v>
      </c>
    </row>
    <row r="2371" spans="1:13">
      <c r="A2371" t="s">
        <v>19490</v>
      </c>
      <c r="B2371">
        <v>7458</v>
      </c>
      <c r="C2371" s="36">
        <v>241908491376</v>
      </c>
      <c r="D2371" t="str">
        <f t="shared" si="37"/>
        <v>'241908491376',</v>
      </c>
      <c r="E2371" t="s">
        <v>1973</v>
      </c>
      <c r="F2371" t="s">
        <v>10169</v>
      </c>
      <c r="G2371" t="str">
        <f>CONCATENATE("'",Tabla6[[#This Row],[Public ID]],"',")</f>
        <v>'inv_MZfBfzVpzB9ZfVyC6cYzsg',</v>
      </c>
      <c r="H2371" t="s">
        <v>9</v>
      </c>
      <c r="I2371">
        <v>186</v>
      </c>
      <c r="J2371" s="40" t="s">
        <v>10170</v>
      </c>
      <c r="K2371" t="s">
        <v>24</v>
      </c>
      <c r="L2371" s="26">
        <v>45509.727094907408</v>
      </c>
      <c r="M2371" t="s">
        <v>3753</v>
      </c>
    </row>
    <row r="2372" spans="1:13">
      <c r="A2372" t="s">
        <v>19490</v>
      </c>
      <c r="B2372">
        <v>7458</v>
      </c>
      <c r="C2372" s="36">
        <v>241943026357</v>
      </c>
      <c r="D2372" t="str">
        <f t="shared" si="37"/>
        <v>'241943026357',</v>
      </c>
      <c r="E2372" t="s">
        <v>1973</v>
      </c>
      <c r="F2372" t="s">
        <v>10171</v>
      </c>
      <c r="G2372" t="str">
        <f>CONCATENATE("'",Tabla6[[#This Row],[Public ID]],"',")</f>
        <v>'inv_QeRJQaadfr3tXNBaWJvAD9',</v>
      </c>
      <c r="H2372" t="s">
        <v>9</v>
      </c>
      <c r="I2372">
        <v>400</v>
      </c>
      <c r="J2372" s="40" t="s">
        <v>10172</v>
      </c>
      <c r="K2372" t="s">
        <v>24</v>
      </c>
      <c r="L2372" s="26">
        <v>45509.744305555556</v>
      </c>
      <c r="M2372" t="s">
        <v>4891</v>
      </c>
    </row>
    <row r="2373" spans="1:13">
      <c r="A2373" t="s">
        <v>19490</v>
      </c>
      <c r="B2373">
        <v>7458</v>
      </c>
      <c r="C2373" s="36">
        <v>241975515331</v>
      </c>
      <c r="D2373" t="str">
        <f t="shared" si="37"/>
        <v>'241975515331',</v>
      </c>
      <c r="E2373" t="s">
        <v>1973</v>
      </c>
      <c r="F2373" t="s">
        <v>10173</v>
      </c>
      <c r="G2373" t="str">
        <f>CONCATENATE("'",Tabla6[[#This Row],[Public ID]],"',")</f>
        <v>'inv_mmzrsZRvyP7bwyFKwMxMzQ',</v>
      </c>
      <c r="H2373" t="s">
        <v>9</v>
      </c>
      <c r="I2373">
        <v>309.45</v>
      </c>
      <c r="J2373" s="40" t="s">
        <v>10174</v>
      </c>
      <c r="K2373" t="s">
        <v>24</v>
      </c>
      <c r="L2373" s="26">
        <v>45509.74763888889</v>
      </c>
      <c r="M2373" t="s">
        <v>6354</v>
      </c>
    </row>
    <row r="2374" spans="1:13">
      <c r="A2374" t="s">
        <v>19490</v>
      </c>
      <c r="B2374">
        <v>7458</v>
      </c>
      <c r="C2374" s="36">
        <v>241975929043</v>
      </c>
      <c r="D2374" t="str">
        <f t="shared" si="37"/>
        <v>'241975929043',</v>
      </c>
      <c r="E2374" t="s">
        <v>1973</v>
      </c>
      <c r="F2374" t="s">
        <v>10175</v>
      </c>
      <c r="G2374" t="str">
        <f>CONCATENATE("'",Tabla6[[#This Row],[Public ID]],"',")</f>
        <v>'inv_mUg4vyrUy7ND6rHPhk6Lkp',</v>
      </c>
      <c r="H2374" t="s">
        <v>9</v>
      </c>
      <c r="I2374">
        <v>755.2</v>
      </c>
      <c r="J2374" s="40" t="s">
        <v>10176</v>
      </c>
      <c r="K2374" t="s">
        <v>24</v>
      </c>
      <c r="L2374" s="26">
        <v>45509.758344907408</v>
      </c>
      <c r="M2374" t="s">
        <v>10177</v>
      </c>
    </row>
    <row r="2375" spans="1:13">
      <c r="A2375" t="s">
        <v>19490</v>
      </c>
      <c r="B2375">
        <v>7458</v>
      </c>
      <c r="C2375" s="36">
        <v>241976068983</v>
      </c>
      <c r="D2375" t="str">
        <f t="shared" si="37"/>
        <v>'241976068983',</v>
      </c>
      <c r="E2375" t="s">
        <v>1973</v>
      </c>
      <c r="F2375" t="s">
        <v>10178</v>
      </c>
      <c r="G2375" t="str">
        <f>CONCATENATE("'",Tabla6[[#This Row],[Public ID]],"',")</f>
        <v>'inv_LKJCxu95LovQg8YnJnPJ92',</v>
      </c>
      <c r="H2375" t="s">
        <v>9</v>
      </c>
      <c r="I2375">
        <v>116.8</v>
      </c>
      <c r="J2375" s="40" t="s">
        <v>10179</v>
      </c>
      <c r="K2375" t="s">
        <v>24</v>
      </c>
      <c r="L2375" s="26">
        <v>45509.731481481482</v>
      </c>
      <c r="M2375" t="s">
        <v>6995</v>
      </c>
    </row>
    <row r="2376" spans="1:13">
      <c r="A2376" t="s">
        <v>19490</v>
      </c>
      <c r="B2376">
        <v>7458</v>
      </c>
      <c r="C2376" s="36">
        <v>241976069616</v>
      </c>
      <c r="D2376" t="str">
        <f t="shared" si="37"/>
        <v>'241976069616',</v>
      </c>
      <c r="E2376" t="s">
        <v>1973</v>
      </c>
      <c r="F2376" t="s">
        <v>10180</v>
      </c>
      <c r="G2376" t="str">
        <f>CONCATENATE("'",Tabla6[[#This Row],[Public ID]],"',")</f>
        <v>'inv_e3PkqGVD7pBhUM986jGUju',</v>
      </c>
      <c r="H2376" t="s">
        <v>9</v>
      </c>
      <c r="I2376">
        <v>148.16999999999999</v>
      </c>
      <c r="J2376" s="40" t="s">
        <v>10181</v>
      </c>
      <c r="K2376" t="s">
        <v>24</v>
      </c>
      <c r="L2376" s="26">
        <v>45509.696053240739</v>
      </c>
      <c r="M2376" t="s">
        <v>6995</v>
      </c>
    </row>
    <row r="2377" spans="1:13">
      <c r="A2377" t="s">
        <v>19490</v>
      </c>
      <c r="B2377">
        <v>7458</v>
      </c>
      <c r="C2377" s="36">
        <v>241976238789</v>
      </c>
      <c r="D2377" t="str">
        <f t="shared" si="37"/>
        <v>'241976238789',</v>
      </c>
      <c r="E2377" t="s">
        <v>1973</v>
      </c>
      <c r="F2377" t="s">
        <v>10182</v>
      </c>
      <c r="G2377" t="str">
        <f>CONCATENATE("'",Tabla6[[#This Row],[Public ID]],"',")</f>
        <v>'inv_kaEkiYDTq5TxWkXKAWDg3P',</v>
      </c>
      <c r="H2377" t="s">
        <v>9</v>
      </c>
      <c r="I2377">
        <v>373.3</v>
      </c>
      <c r="J2377" s="40" t="s">
        <v>10139</v>
      </c>
      <c r="K2377" t="s">
        <v>24</v>
      </c>
      <c r="L2377" s="26">
        <v>45509.790358796294</v>
      </c>
      <c r="M2377" t="s">
        <v>8014</v>
      </c>
    </row>
    <row r="2378" spans="1:13">
      <c r="A2378" t="s">
        <v>19490</v>
      </c>
      <c r="B2378">
        <v>7458</v>
      </c>
      <c r="C2378" s="36">
        <v>241976290351</v>
      </c>
      <c r="D2378" t="str">
        <f t="shared" si="37"/>
        <v>'241976290351',</v>
      </c>
      <c r="E2378" t="s">
        <v>1923</v>
      </c>
      <c r="F2378" t="s">
        <v>10183</v>
      </c>
      <c r="G2378" t="str">
        <f>CONCATENATE("'",Tabla6[[#This Row],[Public ID]],"',")</f>
        <v>'inv_Hxx64LYHgJ2kt3vdN5Ud5y',</v>
      </c>
      <c r="H2378" t="s">
        <v>9</v>
      </c>
      <c r="I2378">
        <v>25</v>
      </c>
      <c r="J2378" s="40" t="s">
        <v>10184</v>
      </c>
      <c r="K2378" t="s">
        <v>24</v>
      </c>
      <c r="L2378" s="26">
        <v>45509.784108796295</v>
      </c>
      <c r="M2378" t="s">
        <v>6237</v>
      </c>
    </row>
    <row r="2379" spans="1:13">
      <c r="A2379" t="s">
        <v>19490</v>
      </c>
      <c r="B2379">
        <v>7458</v>
      </c>
      <c r="C2379" s="36">
        <v>241986939731</v>
      </c>
      <c r="D2379" t="str">
        <f t="shared" si="37"/>
        <v>'241986939731',</v>
      </c>
      <c r="E2379" t="s">
        <v>1973</v>
      </c>
      <c r="F2379" t="s">
        <v>10185</v>
      </c>
      <c r="G2379" t="str">
        <f>CONCATENATE("'",Tabla6[[#This Row],[Public ID]],"',")</f>
        <v>'inv_cRQRkV3Q6LN4WwbqdUY5Uv',</v>
      </c>
      <c r="H2379" t="s">
        <v>9</v>
      </c>
      <c r="I2379">
        <v>271.56</v>
      </c>
      <c r="J2379" s="40" t="s">
        <v>10186</v>
      </c>
      <c r="K2379" t="s">
        <v>24</v>
      </c>
      <c r="L2379" s="26">
        <v>45509.836712962962</v>
      </c>
      <c r="M2379" t="s">
        <v>884</v>
      </c>
    </row>
    <row r="2380" spans="1:13">
      <c r="A2380" t="s">
        <v>19490</v>
      </c>
      <c r="B2380">
        <v>7458</v>
      </c>
      <c r="C2380" s="36">
        <v>241987169412</v>
      </c>
      <c r="D2380" t="str">
        <f t="shared" si="37"/>
        <v>'241987169412',</v>
      </c>
      <c r="E2380" t="s">
        <v>1973</v>
      </c>
      <c r="F2380" t="s">
        <v>10187</v>
      </c>
      <c r="G2380" t="str">
        <f>CONCATENATE("'",Tabla6[[#This Row],[Public ID]],"',")</f>
        <v>'inv_AmpWaQ2qWnVo2Lg4HNw2KP',</v>
      </c>
      <c r="H2380" t="s">
        <v>9</v>
      </c>
      <c r="I2380">
        <v>216.6</v>
      </c>
      <c r="J2380" s="40" t="s">
        <v>10188</v>
      </c>
      <c r="K2380" t="s">
        <v>24</v>
      </c>
      <c r="L2380" s="26">
        <v>45509.796469907407</v>
      </c>
      <c r="M2380" t="s">
        <v>2269</v>
      </c>
    </row>
    <row r="2381" spans="1:13">
      <c r="A2381" t="s">
        <v>19490</v>
      </c>
      <c r="B2381">
        <v>7458</v>
      </c>
      <c r="C2381" s="36">
        <v>241997421767</v>
      </c>
      <c r="D2381" t="str">
        <f t="shared" si="37"/>
        <v>'241997421767',</v>
      </c>
      <c r="E2381" t="s">
        <v>1973</v>
      </c>
      <c r="F2381" t="s">
        <v>10189</v>
      </c>
      <c r="G2381" t="str">
        <f>CONCATENATE("'",Tabla6[[#This Row],[Public ID]],"',")</f>
        <v>'inv_VMudRUUkB7T4BeaEQGd4fQ',</v>
      </c>
      <c r="H2381" t="s">
        <v>9</v>
      </c>
      <c r="I2381">
        <v>131.91999999999999</v>
      </c>
      <c r="J2381" s="40" t="s">
        <v>10190</v>
      </c>
      <c r="K2381" t="s">
        <v>24</v>
      </c>
      <c r="L2381" s="26">
        <v>45509.685289351852</v>
      </c>
      <c r="M2381" t="s">
        <v>6200</v>
      </c>
    </row>
    <row r="2382" spans="1:13">
      <c r="A2382" t="s">
        <v>19490</v>
      </c>
      <c r="B2382">
        <v>7458</v>
      </c>
      <c r="C2382" s="36">
        <v>242019603435</v>
      </c>
      <c r="D2382" t="str">
        <f t="shared" si="37"/>
        <v>'242019603435',</v>
      </c>
      <c r="E2382" t="s">
        <v>1973</v>
      </c>
      <c r="F2382" t="s">
        <v>10191</v>
      </c>
      <c r="G2382" t="str">
        <f>CONCATENATE("'",Tabla6[[#This Row],[Public ID]],"',")</f>
        <v>'inv_4CuhQpg5jKKiD93eYAgArJ',</v>
      </c>
      <c r="H2382" t="s">
        <v>9</v>
      </c>
      <c r="I2382">
        <v>104</v>
      </c>
      <c r="J2382" s="40" t="s">
        <v>10192</v>
      </c>
      <c r="K2382" t="s">
        <v>24</v>
      </c>
      <c r="L2382" s="26">
        <v>45509.798055555555</v>
      </c>
      <c r="M2382" t="s">
        <v>10193</v>
      </c>
    </row>
    <row r="2383" spans="1:13">
      <c r="A2383" t="s">
        <v>19490</v>
      </c>
      <c r="B2383">
        <v>7458</v>
      </c>
      <c r="C2383" s="36">
        <v>242020051489</v>
      </c>
      <c r="D2383" t="str">
        <f t="shared" si="37"/>
        <v>'242020051489',</v>
      </c>
      <c r="E2383" t="s">
        <v>1973</v>
      </c>
      <c r="F2383" t="s">
        <v>10194</v>
      </c>
      <c r="G2383" t="str">
        <f>CONCATENATE("'",Tabla6[[#This Row],[Public ID]],"',")</f>
        <v>'inv_58JzEUvFUv48e5ehpUj3j6',</v>
      </c>
      <c r="H2383" t="s">
        <v>9</v>
      </c>
      <c r="I2383">
        <v>308.58999999999997</v>
      </c>
      <c r="J2383" s="40" t="s">
        <v>10195</v>
      </c>
      <c r="K2383" t="s">
        <v>24</v>
      </c>
      <c r="L2383" s="26">
        <v>45509.785069444442</v>
      </c>
      <c r="M2383" t="s">
        <v>3590</v>
      </c>
    </row>
    <row r="2384" spans="1:13">
      <c r="A2384" t="s">
        <v>19490</v>
      </c>
      <c r="B2384">
        <v>7458</v>
      </c>
      <c r="C2384" s="36">
        <v>242020057315</v>
      </c>
      <c r="D2384" t="str">
        <f t="shared" si="37"/>
        <v>'242020057315',</v>
      </c>
      <c r="E2384" t="s">
        <v>1973</v>
      </c>
      <c r="F2384" t="s">
        <v>10196</v>
      </c>
      <c r="G2384" t="str">
        <f>CONCATENATE("'",Tabla6[[#This Row],[Public ID]],"',")</f>
        <v>'inv_bwwXhrpz37zUjWyq4YEtng',</v>
      </c>
      <c r="H2384" t="s">
        <v>9</v>
      </c>
      <c r="I2384">
        <v>369.18</v>
      </c>
      <c r="J2384" s="40" t="s">
        <v>10197</v>
      </c>
      <c r="K2384" t="s">
        <v>24</v>
      </c>
      <c r="L2384" s="26">
        <v>45509.757210648146</v>
      </c>
      <c r="M2384" t="s">
        <v>3590</v>
      </c>
    </row>
    <row r="2385" spans="1:13">
      <c r="A2385" t="s">
        <v>19490</v>
      </c>
      <c r="B2385">
        <v>7458</v>
      </c>
      <c r="C2385" s="36">
        <v>242020057446</v>
      </c>
      <c r="D2385" t="str">
        <f t="shared" si="37"/>
        <v>'242020057446',</v>
      </c>
      <c r="E2385" t="s">
        <v>1973</v>
      </c>
      <c r="F2385" t="s">
        <v>10198</v>
      </c>
      <c r="G2385" t="str">
        <f>CONCATENATE("'",Tabla6[[#This Row],[Public ID]],"',")</f>
        <v>'inv_fX7Ya8eEbBwwN6ndTa7QSK',</v>
      </c>
      <c r="H2385" t="s">
        <v>9</v>
      </c>
      <c r="I2385">
        <v>354.15</v>
      </c>
      <c r="J2385" s="40" t="s">
        <v>10199</v>
      </c>
      <c r="K2385" t="s">
        <v>24</v>
      </c>
      <c r="L2385" s="26">
        <v>45509.780729166669</v>
      </c>
      <c r="M2385" t="s">
        <v>3590</v>
      </c>
    </row>
    <row r="2386" spans="1:13">
      <c r="A2386" t="s">
        <v>19490</v>
      </c>
      <c r="B2386">
        <v>7458</v>
      </c>
      <c r="C2386" s="36">
        <v>242029865289</v>
      </c>
      <c r="D2386" t="str">
        <f t="shared" si="37"/>
        <v>'242029865289',</v>
      </c>
      <c r="E2386" t="s">
        <v>1973</v>
      </c>
      <c r="F2386" t="s">
        <v>10200</v>
      </c>
      <c r="G2386" t="str">
        <f>CONCATENATE("'",Tabla6[[#This Row],[Public ID]],"',")</f>
        <v>'inv_j9sDjiBxfRVAKrkWJDYUr3',</v>
      </c>
      <c r="H2386" t="s">
        <v>9</v>
      </c>
      <c r="I2386">
        <v>66</v>
      </c>
      <c r="J2386" s="40" t="s">
        <v>10201</v>
      </c>
      <c r="K2386" t="s">
        <v>24</v>
      </c>
      <c r="L2386" s="26">
        <v>45509.697997685187</v>
      </c>
      <c r="M2386" t="s">
        <v>3753</v>
      </c>
    </row>
    <row r="2387" spans="1:13">
      <c r="A2387" t="s">
        <v>19490</v>
      </c>
      <c r="B2387">
        <v>7458</v>
      </c>
      <c r="C2387" s="36">
        <v>242030656845</v>
      </c>
      <c r="D2387" t="str">
        <f t="shared" si="37"/>
        <v>'242030656845',</v>
      </c>
      <c r="E2387" t="s">
        <v>1973</v>
      </c>
      <c r="F2387" t="s">
        <v>10202</v>
      </c>
      <c r="G2387" t="str">
        <f>CONCATENATE("'",Tabla6[[#This Row],[Public ID]],"',")</f>
        <v>'inv_ByeFa4pnqunJNxLTms5K73',</v>
      </c>
      <c r="H2387" t="s">
        <v>9</v>
      </c>
      <c r="I2387">
        <v>169.4</v>
      </c>
      <c r="J2387" s="40" t="s">
        <v>10203</v>
      </c>
      <c r="K2387" t="s">
        <v>24</v>
      </c>
      <c r="L2387" s="26">
        <v>45509.703148148146</v>
      </c>
      <c r="M2387" t="s">
        <v>9881</v>
      </c>
    </row>
    <row r="2388" spans="1:13">
      <c r="A2388" t="s">
        <v>19490</v>
      </c>
      <c r="B2388">
        <v>7458</v>
      </c>
      <c r="C2388" s="36">
        <v>242030669453</v>
      </c>
      <c r="D2388" t="str">
        <f t="shared" si="37"/>
        <v>'242030669453',</v>
      </c>
      <c r="E2388" t="s">
        <v>1973</v>
      </c>
      <c r="F2388" t="s">
        <v>10204</v>
      </c>
      <c r="G2388" t="str">
        <f>CONCATENATE("'",Tabla6[[#This Row],[Public ID]],"',")</f>
        <v>'inv_i5rrmhRyu5ZgYcQj6mhqhk',</v>
      </c>
      <c r="H2388" t="s">
        <v>9</v>
      </c>
      <c r="I2388">
        <v>147.44</v>
      </c>
      <c r="J2388" s="40" t="s">
        <v>10205</v>
      </c>
      <c r="K2388" t="s">
        <v>24</v>
      </c>
      <c r="L2388" s="26">
        <v>45509.742002314815</v>
      </c>
      <c r="M2388" t="s">
        <v>9881</v>
      </c>
    </row>
    <row r="2389" spans="1:13">
      <c r="A2389" t="s">
        <v>19490</v>
      </c>
      <c r="B2389">
        <v>7458</v>
      </c>
      <c r="C2389" s="36">
        <v>242041656405</v>
      </c>
      <c r="D2389" t="str">
        <f t="shared" si="37"/>
        <v>'242041656405',</v>
      </c>
      <c r="E2389" t="s">
        <v>1973</v>
      </c>
      <c r="F2389" t="s">
        <v>10206</v>
      </c>
      <c r="G2389" t="str">
        <f>CONCATENATE("'",Tabla6[[#This Row],[Public ID]],"',")</f>
        <v>'inv_8U3vT5PPXxpWRSa35YvVVT',</v>
      </c>
      <c r="H2389" t="s">
        <v>9</v>
      </c>
      <c r="I2389">
        <v>209.45</v>
      </c>
      <c r="J2389" s="40" t="s">
        <v>10207</v>
      </c>
      <c r="K2389" t="s">
        <v>24</v>
      </c>
      <c r="L2389" s="26">
        <v>45509.568912037037</v>
      </c>
      <c r="M2389" t="s">
        <v>6964</v>
      </c>
    </row>
    <row r="2390" spans="1:13">
      <c r="A2390" t="s">
        <v>19490</v>
      </c>
      <c r="B2390">
        <v>7458</v>
      </c>
      <c r="C2390" s="36">
        <v>242041668709</v>
      </c>
      <c r="D2390" t="str">
        <f t="shared" si="37"/>
        <v>'242041668709',</v>
      </c>
      <c r="E2390" t="s">
        <v>1973</v>
      </c>
      <c r="F2390" t="s">
        <v>10208</v>
      </c>
      <c r="G2390" t="str">
        <f>CONCATENATE("'",Tabla6[[#This Row],[Public ID]],"',")</f>
        <v>'inv_XcoBNfXyNhMFvsGYQjyXco',</v>
      </c>
      <c r="H2390" t="s">
        <v>9</v>
      </c>
      <c r="I2390">
        <v>203.05</v>
      </c>
      <c r="J2390" s="40" t="s">
        <v>10209</v>
      </c>
      <c r="K2390" t="s">
        <v>24</v>
      </c>
      <c r="L2390" s="26">
        <v>45509.766435185185</v>
      </c>
      <c r="M2390" t="s">
        <v>6964</v>
      </c>
    </row>
    <row r="2391" spans="1:13">
      <c r="A2391" t="s">
        <v>19490</v>
      </c>
      <c r="B2391">
        <v>7458</v>
      </c>
      <c r="C2391" s="36">
        <v>242052337452</v>
      </c>
      <c r="D2391" t="str">
        <f t="shared" si="37"/>
        <v>'242052337452',</v>
      </c>
      <c r="E2391" t="s">
        <v>1973</v>
      </c>
      <c r="F2391" t="s">
        <v>10210</v>
      </c>
      <c r="G2391" t="str">
        <f>CONCATENATE("'",Tabla6[[#This Row],[Public ID]],"',")</f>
        <v>'inv_RJibTrF427yJZZhd3sioy4',</v>
      </c>
      <c r="H2391" t="s">
        <v>9</v>
      </c>
      <c r="I2391">
        <v>474.47</v>
      </c>
      <c r="J2391" s="40" t="s">
        <v>10211</v>
      </c>
      <c r="K2391" t="s">
        <v>24</v>
      </c>
      <c r="L2391" s="26">
        <v>45509.686585648145</v>
      </c>
      <c r="M2391" t="s">
        <v>8852</v>
      </c>
    </row>
    <row r="2392" spans="1:13">
      <c r="A2392" t="s">
        <v>19490</v>
      </c>
      <c r="B2392">
        <v>7458</v>
      </c>
      <c r="C2392" s="36">
        <v>242052338134</v>
      </c>
      <c r="D2392" t="str">
        <f t="shared" si="37"/>
        <v>'242052338134',</v>
      </c>
      <c r="E2392" t="s">
        <v>1973</v>
      </c>
      <c r="F2392" t="s">
        <v>10212</v>
      </c>
      <c r="G2392" t="str">
        <f>CONCATENATE("'",Tabla6[[#This Row],[Public ID]],"',")</f>
        <v>'inv_VYFZectW7mTkvLPZJJAC8H',</v>
      </c>
      <c r="H2392" t="s">
        <v>9</v>
      </c>
      <c r="I2392">
        <v>419.95</v>
      </c>
      <c r="J2392" s="40" t="s">
        <v>10213</v>
      </c>
      <c r="K2392" t="s">
        <v>24</v>
      </c>
      <c r="L2392" s="26">
        <v>45509.825810185182</v>
      </c>
      <c r="M2392" t="s">
        <v>8852</v>
      </c>
    </row>
    <row r="2393" spans="1:13">
      <c r="A2393" t="s">
        <v>19490</v>
      </c>
      <c r="B2393">
        <v>7458</v>
      </c>
      <c r="C2393" s="36">
        <v>242062737981</v>
      </c>
      <c r="D2393" t="str">
        <f t="shared" si="37"/>
        <v>'242062737981',</v>
      </c>
      <c r="E2393" t="s">
        <v>1973</v>
      </c>
      <c r="F2393" t="s">
        <v>10214</v>
      </c>
      <c r="G2393" t="str">
        <f>CONCATENATE("'",Tabla6[[#This Row],[Public ID]],"',")</f>
        <v>'inv_coaNfisAFvHpgQobcqhj5K',</v>
      </c>
      <c r="H2393" t="s">
        <v>9</v>
      </c>
      <c r="I2393">
        <v>129</v>
      </c>
      <c r="J2393" s="40" t="s">
        <v>10215</v>
      </c>
      <c r="K2393" t="s">
        <v>24</v>
      </c>
      <c r="L2393" s="26">
        <v>45509.841365740744</v>
      </c>
      <c r="M2393" t="s">
        <v>3753</v>
      </c>
    </row>
    <row r="2394" spans="1:13">
      <c r="A2394" t="s">
        <v>19490</v>
      </c>
      <c r="B2394">
        <v>7458</v>
      </c>
      <c r="C2394" s="36">
        <v>242063136468</v>
      </c>
      <c r="D2394" t="str">
        <f t="shared" si="37"/>
        <v>'242063136468',</v>
      </c>
      <c r="E2394" t="s">
        <v>1973</v>
      </c>
      <c r="F2394" t="s">
        <v>10216</v>
      </c>
      <c r="G2394" t="str">
        <f>CONCATENATE("'",Tabla6[[#This Row],[Public ID]],"',")</f>
        <v>'inv_LEgNWWKXXNj2Yh92G9kkDT',</v>
      </c>
      <c r="H2394" t="s">
        <v>9</v>
      </c>
      <c r="I2394">
        <v>312.51</v>
      </c>
      <c r="J2394" s="40" t="s">
        <v>10217</v>
      </c>
      <c r="K2394" t="s">
        <v>24</v>
      </c>
      <c r="L2394" s="26">
        <v>45509.821585648147</v>
      </c>
      <c r="M2394" t="s">
        <v>10218</v>
      </c>
    </row>
    <row r="2395" spans="1:13">
      <c r="A2395" t="s">
        <v>19490</v>
      </c>
      <c r="B2395">
        <v>7458</v>
      </c>
      <c r="C2395" s="36">
        <v>242063159012</v>
      </c>
      <c r="D2395" t="str">
        <f t="shared" si="37"/>
        <v>'242063159012',</v>
      </c>
      <c r="E2395" t="s">
        <v>1923</v>
      </c>
      <c r="F2395" t="s">
        <v>10219</v>
      </c>
      <c r="G2395" t="str">
        <f>CONCATENATE("'",Tabla6[[#This Row],[Public ID]],"',")</f>
        <v>'inv_YAjE9oKJYtPuewzkwPfygC',</v>
      </c>
      <c r="H2395" t="s">
        <v>9</v>
      </c>
      <c r="I2395">
        <v>327.49</v>
      </c>
      <c r="J2395" s="40" t="s">
        <v>10220</v>
      </c>
      <c r="K2395" t="s">
        <v>24</v>
      </c>
      <c r="L2395" s="26">
        <v>45509.704143518517</v>
      </c>
      <c r="M2395" t="s">
        <v>10221</v>
      </c>
    </row>
    <row r="2396" spans="1:13">
      <c r="A2396" t="s">
        <v>19490</v>
      </c>
      <c r="B2396">
        <v>7458</v>
      </c>
      <c r="C2396" s="36">
        <v>242064946456</v>
      </c>
      <c r="D2396" t="str">
        <f t="shared" si="37"/>
        <v>'242064946456',</v>
      </c>
      <c r="E2396" t="s">
        <v>1973</v>
      </c>
      <c r="F2396" t="s">
        <v>10222</v>
      </c>
      <c r="G2396" t="str">
        <f>CONCATENATE("'",Tabla6[[#This Row],[Public ID]],"',")</f>
        <v>'inv_EnCEmGrGSQDZaLtWMRREPn',</v>
      </c>
      <c r="H2396" t="s">
        <v>9</v>
      </c>
      <c r="I2396">
        <v>409.05</v>
      </c>
      <c r="J2396" s="40" t="s">
        <v>10223</v>
      </c>
      <c r="K2396" t="s">
        <v>24</v>
      </c>
      <c r="L2396" s="26">
        <v>45509.803807870368</v>
      </c>
      <c r="M2396" t="s">
        <v>7956</v>
      </c>
    </row>
    <row r="2397" spans="1:13">
      <c r="A2397" t="s">
        <v>19490</v>
      </c>
      <c r="B2397">
        <v>7458</v>
      </c>
      <c r="C2397" s="36">
        <v>242064951322</v>
      </c>
      <c r="D2397" t="str">
        <f t="shared" si="37"/>
        <v>'242064951322',</v>
      </c>
      <c r="E2397" t="s">
        <v>1973</v>
      </c>
      <c r="F2397" t="s">
        <v>10224</v>
      </c>
      <c r="G2397" t="str">
        <f>CONCATENATE("'",Tabla6[[#This Row],[Public ID]],"',")</f>
        <v>'inv_fEc5yDPewtMDcaTiXP3Ndh',</v>
      </c>
      <c r="H2397" t="s">
        <v>9</v>
      </c>
      <c r="I2397">
        <v>285.64999999999998</v>
      </c>
      <c r="J2397" s="40" t="s">
        <v>10225</v>
      </c>
      <c r="K2397" t="s">
        <v>24</v>
      </c>
      <c r="L2397" s="26">
        <v>45509.77584490741</v>
      </c>
      <c r="M2397" t="s">
        <v>7956</v>
      </c>
    </row>
    <row r="2398" spans="1:13">
      <c r="A2398" t="s">
        <v>19490</v>
      </c>
      <c r="B2398">
        <v>7458</v>
      </c>
      <c r="C2398" s="36">
        <v>242065014937</v>
      </c>
      <c r="D2398" t="str">
        <f t="shared" si="37"/>
        <v>'242065014937',</v>
      </c>
      <c r="E2398" t="s">
        <v>1923</v>
      </c>
      <c r="F2398" t="s">
        <v>10226</v>
      </c>
      <c r="G2398" t="str">
        <f>CONCATENATE("'",Tabla6[[#This Row],[Public ID]],"',")</f>
        <v>'inv_E9bCzNVZpu638AFQhDrJLo',</v>
      </c>
      <c r="H2398" t="s">
        <v>9</v>
      </c>
      <c r="I2398">
        <v>357.64</v>
      </c>
      <c r="J2398" s="40" t="s">
        <v>10227</v>
      </c>
      <c r="K2398" t="s">
        <v>24</v>
      </c>
      <c r="L2398" s="26">
        <v>45509.796249999999</v>
      </c>
      <c r="M2398" t="s">
        <v>2897</v>
      </c>
    </row>
    <row r="2399" spans="1:13">
      <c r="A2399" t="s">
        <v>19490</v>
      </c>
      <c r="B2399">
        <v>7458</v>
      </c>
      <c r="C2399" s="36">
        <v>242065074627</v>
      </c>
      <c r="D2399" t="str">
        <f t="shared" si="37"/>
        <v>'242065074627',</v>
      </c>
      <c r="E2399" t="s">
        <v>1973</v>
      </c>
      <c r="F2399" t="s">
        <v>10228</v>
      </c>
      <c r="G2399" t="str">
        <f>CONCATENATE("'",Tabla6[[#This Row],[Public ID]],"',")</f>
        <v>'inv_icn9SNWseBoCYfMjaGP8CD',</v>
      </c>
      <c r="H2399" t="s">
        <v>9</v>
      </c>
      <c r="I2399">
        <v>231.25</v>
      </c>
      <c r="J2399" s="40" t="s">
        <v>10229</v>
      </c>
      <c r="K2399" t="s">
        <v>24</v>
      </c>
      <c r="L2399" s="26">
        <v>45509.854074074072</v>
      </c>
      <c r="M2399" t="s">
        <v>2468</v>
      </c>
    </row>
    <row r="2400" spans="1:13">
      <c r="A2400" t="s">
        <v>19490</v>
      </c>
      <c r="B2400">
        <v>7458</v>
      </c>
      <c r="C2400" s="36">
        <v>242065075052</v>
      </c>
      <c r="D2400" t="str">
        <f t="shared" si="37"/>
        <v>'242065075052',</v>
      </c>
      <c r="E2400" t="s">
        <v>1973</v>
      </c>
      <c r="F2400" t="s">
        <v>10230</v>
      </c>
      <c r="G2400" t="str">
        <f>CONCATENATE("'",Tabla6[[#This Row],[Public ID]],"',")</f>
        <v>'inv_AnP3acYekPUFcCVkuevHFK',</v>
      </c>
      <c r="H2400" t="s">
        <v>9</v>
      </c>
      <c r="I2400">
        <v>287.39999999999998</v>
      </c>
      <c r="J2400" s="40" t="s">
        <v>10231</v>
      </c>
      <c r="K2400" t="s">
        <v>24</v>
      </c>
      <c r="L2400" s="26">
        <v>45509.834062499998</v>
      </c>
      <c r="M2400" t="s">
        <v>2468</v>
      </c>
    </row>
    <row r="2401" spans="1:13">
      <c r="A2401" t="s">
        <v>19490</v>
      </c>
      <c r="B2401">
        <v>7458</v>
      </c>
      <c r="C2401" s="36">
        <v>242065078053</v>
      </c>
      <c r="D2401" t="str">
        <f t="shared" si="37"/>
        <v>'242065078053',</v>
      </c>
      <c r="E2401" t="s">
        <v>1973</v>
      </c>
      <c r="F2401" t="s">
        <v>10232</v>
      </c>
      <c r="G2401" t="str">
        <f>CONCATENATE("'",Tabla6[[#This Row],[Public ID]],"',")</f>
        <v>'inv_8d98cyHxe9TBaHHxHjubnz',</v>
      </c>
      <c r="H2401" t="s">
        <v>9</v>
      </c>
      <c r="I2401">
        <v>498.33</v>
      </c>
      <c r="J2401" s="40" t="s">
        <v>10233</v>
      </c>
      <c r="K2401" t="s">
        <v>24</v>
      </c>
      <c r="L2401" s="26">
        <v>45509.814965277779</v>
      </c>
      <c r="M2401" t="s">
        <v>2468</v>
      </c>
    </row>
    <row r="2402" spans="1:13">
      <c r="A2402" t="s">
        <v>19490</v>
      </c>
      <c r="B2402">
        <v>7458</v>
      </c>
      <c r="C2402" s="36">
        <v>242065078895</v>
      </c>
      <c r="D2402" t="str">
        <f t="shared" si="37"/>
        <v>'242065078895',</v>
      </c>
      <c r="E2402" t="s">
        <v>1973</v>
      </c>
      <c r="F2402" t="s">
        <v>10234</v>
      </c>
      <c r="G2402" t="str">
        <f>CONCATENATE("'",Tabla6[[#This Row],[Public ID]],"',")</f>
        <v>'inv_5Sv7VHo94NCK3rdKv6Jq9P',</v>
      </c>
      <c r="H2402" t="s">
        <v>9</v>
      </c>
      <c r="I2402">
        <v>1050.3699999999999</v>
      </c>
      <c r="J2402" s="40" t="s">
        <v>10235</v>
      </c>
      <c r="K2402" t="s">
        <v>24</v>
      </c>
      <c r="L2402" s="26">
        <v>45509.808206018519</v>
      </c>
      <c r="M2402" t="s">
        <v>2468</v>
      </c>
    </row>
    <row r="2403" spans="1:13">
      <c r="A2403" t="s">
        <v>19490</v>
      </c>
      <c r="B2403">
        <v>7458</v>
      </c>
      <c r="C2403" s="36">
        <v>242065083716</v>
      </c>
      <c r="D2403" t="str">
        <f t="shared" si="37"/>
        <v>'242065083716',</v>
      </c>
      <c r="E2403" t="s">
        <v>1973</v>
      </c>
      <c r="F2403" t="s">
        <v>10236</v>
      </c>
      <c r="G2403" t="str">
        <f>CONCATENATE("'",Tabla6[[#This Row],[Public ID]],"',")</f>
        <v>'inv_iHJeSYiBJXrqV2KpAip3Hh',</v>
      </c>
      <c r="H2403" t="s">
        <v>9</v>
      </c>
      <c r="I2403">
        <v>271.89999999999998</v>
      </c>
      <c r="J2403" s="40" t="s">
        <v>10237</v>
      </c>
      <c r="K2403" t="s">
        <v>24</v>
      </c>
      <c r="L2403" s="26">
        <v>45509.687592592592</v>
      </c>
      <c r="M2403" t="s">
        <v>2468</v>
      </c>
    </row>
    <row r="2404" spans="1:13">
      <c r="A2404" t="s">
        <v>19490</v>
      </c>
      <c r="B2404">
        <v>7458</v>
      </c>
      <c r="C2404" s="36">
        <v>242065084792</v>
      </c>
      <c r="D2404" t="str">
        <f t="shared" si="37"/>
        <v>'242065084792',</v>
      </c>
      <c r="E2404" t="s">
        <v>1973</v>
      </c>
      <c r="F2404" t="s">
        <v>10238</v>
      </c>
      <c r="G2404" t="str">
        <f>CONCATENATE("'",Tabla6[[#This Row],[Public ID]],"',")</f>
        <v>'inv_KsDNPfQAvzLdVJ6UAXVi7B',</v>
      </c>
      <c r="H2404" t="s">
        <v>9</v>
      </c>
      <c r="I2404">
        <v>1019.5</v>
      </c>
      <c r="J2404" s="40" t="s">
        <v>10239</v>
      </c>
      <c r="K2404" t="s">
        <v>24</v>
      </c>
      <c r="L2404" s="26">
        <v>45509.568912037037</v>
      </c>
      <c r="M2404" t="s">
        <v>2468</v>
      </c>
    </row>
    <row r="2405" spans="1:13">
      <c r="A2405" t="s">
        <v>19490</v>
      </c>
      <c r="B2405">
        <v>7458</v>
      </c>
      <c r="C2405" s="36">
        <v>242065084839</v>
      </c>
      <c r="D2405" t="str">
        <f t="shared" si="37"/>
        <v>'242065084839',</v>
      </c>
      <c r="E2405" t="s">
        <v>1973</v>
      </c>
      <c r="F2405" t="s">
        <v>10240</v>
      </c>
      <c r="G2405" t="str">
        <f>CONCATENATE("'",Tabla6[[#This Row],[Public ID]],"',")</f>
        <v>'inv_jd9nYoVwAfofPmVD2KYvkW',</v>
      </c>
      <c r="H2405" t="s">
        <v>9</v>
      </c>
      <c r="I2405">
        <v>296.20999999999998</v>
      </c>
      <c r="J2405" s="40" t="s">
        <v>10241</v>
      </c>
      <c r="K2405" t="s">
        <v>24</v>
      </c>
      <c r="L2405" s="26">
        <v>45509.838842592595</v>
      </c>
      <c r="M2405" t="s">
        <v>2468</v>
      </c>
    </row>
    <row r="2406" spans="1:13">
      <c r="A2406" t="s">
        <v>19490</v>
      </c>
      <c r="B2406">
        <v>7458</v>
      </c>
      <c r="C2406" s="36">
        <v>242065085964</v>
      </c>
      <c r="D2406" t="str">
        <f t="shared" si="37"/>
        <v>'242065085964',</v>
      </c>
      <c r="E2406" t="s">
        <v>1973</v>
      </c>
      <c r="F2406" t="s">
        <v>10242</v>
      </c>
      <c r="G2406" t="str">
        <f>CONCATENATE("'",Tabla6[[#This Row],[Public ID]],"',")</f>
        <v>'inv_53AnThRj8A68pTNrxKobCD',</v>
      </c>
      <c r="H2406" t="s">
        <v>9</v>
      </c>
      <c r="I2406">
        <v>181.64</v>
      </c>
      <c r="J2406" s="40" t="s">
        <v>10243</v>
      </c>
      <c r="K2406" t="s">
        <v>24</v>
      </c>
      <c r="L2406" s="26">
        <v>45509.705868055556</v>
      </c>
      <c r="M2406" t="s">
        <v>2468</v>
      </c>
    </row>
    <row r="2407" spans="1:13">
      <c r="A2407" t="s">
        <v>19490</v>
      </c>
      <c r="B2407">
        <v>7458</v>
      </c>
      <c r="C2407" s="36">
        <v>242065087565</v>
      </c>
      <c r="D2407" t="str">
        <f t="shared" si="37"/>
        <v>'242065087565',</v>
      </c>
      <c r="E2407" t="s">
        <v>1973</v>
      </c>
      <c r="F2407" t="s">
        <v>10244</v>
      </c>
      <c r="G2407" t="str">
        <f>CONCATENATE("'",Tabla6[[#This Row],[Public ID]],"',")</f>
        <v>'inv_n4E3BKrwT87ajH2qpeTQRe',</v>
      </c>
      <c r="H2407" t="s">
        <v>9</v>
      </c>
      <c r="I2407">
        <v>335.7</v>
      </c>
      <c r="J2407" s="40" t="s">
        <v>10245</v>
      </c>
      <c r="K2407" t="s">
        <v>24</v>
      </c>
      <c r="L2407" s="26">
        <v>45509.749293981484</v>
      </c>
      <c r="M2407" t="s">
        <v>2468</v>
      </c>
    </row>
    <row r="2408" spans="1:13">
      <c r="A2408" t="s">
        <v>19490</v>
      </c>
      <c r="B2408">
        <v>7458</v>
      </c>
      <c r="C2408" s="36">
        <v>242075560514</v>
      </c>
      <c r="D2408" t="str">
        <f t="shared" si="37"/>
        <v>'242075560514',</v>
      </c>
      <c r="E2408" t="s">
        <v>1923</v>
      </c>
      <c r="F2408" t="s">
        <v>10246</v>
      </c>
      <c r="G2408" t="str">
        <f>CONCATENATE("'",Tabla6[[#This Row],[Public ID]],"',")</f>
        <v>'inv_B4cUt2VDWcoQGCQ56CxjdC',</v>
      </c>
      <c r="H2408" t="s">
        <v>9</v>
      </c>
      <c r="I2408">
        <v>165.41</v>
      </c>
      <c r="J2408" s="40" t="s">
        <v>10247</v>
      </c>
      <c r="K2408" t="s">
        <v>24</v>
      </c>
      <c r="L2408" s="26">
        <v>45509.701886574076</v>
      </c>
      <c r="M2408" t="s">
        <v>2320</v>
      </c>
    </row>
    <row r="2409" spans="1:13">
      <c r="A2409" t="s">
        <v>19490</v>
      </c>
      <c r="B2409">
        <v>7458</v>
      </c>
      <c r="C2409" s="36">
        <v>242075972447</v>
      </c>
      <c r="D2409" t="str">
        <f t="shared" si="37"/>
        <v>'242075972447',</v>
      </c>
      <c r="E2409" t="s">
        <v>1973</v>
      </c>
      <c r="F2409" t="s">
        <v>10248</v>
      </c>
      <c r="G2409" t="str">
        <f>CONCATENATE("'",Tabla6[[#This Row],[Public ID]],"',")</f>
        <v>'inv_PWEPVmVex6WKX4kWUnTo2K',</v>
      </c>
      <c r="H2409" t="s">
        <v>9</v>
      </c>
      <c r="I2409">
        <v>148.24</v>
      </c>
      <c r="J2409" s="40" t="s">
        <v>10249</v>
      </c>
      <c r="K2409" t="s">
        <v>24</v>
      </c>
      <c r="L2409" s="26">
        <v>45509.866469907407</v>
      </c>
      <c r="M2409" t="s">
        <v>3231</v>
      </c>
    </row>
    <row r="2410" spans="1:13">
      <c r="A2410" t="s">
        <v>19490</v>
      </c>
      <c r="B2410">
        <v>7458</v>
      </c>
      <c r="C2410" s="36">
        <v>242075972896</v>
      </c>
      <c r="D2410" t="str">
        <f t="shared" si="37"/>
        <v>'242075972896',</v>
      </c>
      <c r="E2410" t="s">
        <v>1973</v>
      </c>
      <c r="F2410" t="s">
        <v>10250</v>
      </c>
      <c r="G2410" t="str">
        <f>CONCATENATE("'",Tabla6[[#This Row],[Public ID]],"',")</f>
        <v>'inv_8rCL7Yg89EZ4ETdpUobUM7',</v>
      </c>
      <c r="H2410" t="s">
        <v>9</v>
      </c>
      <c r="I2410">
        <v>128.44</v>
      </c>
      <c r="J2410" s="40" t="s">
        <v>10251</v>
      </c>
      <c r="K2410" t="s">
        <v>24</v>
      </c>
      <c r="L2410" s="26">
        <v>45509.669328703705</v>
      </c>
      <c r="M2410" t="s">
        <v>3231</v>
      </c>
    </row>
    <row r="2411" spans="1:13">
      <c r="A2411" t="s">
        <v>19490</v>
      </c>
      <c r="B2411">
        <v>7458</v>
      </c>
      <c r="C2411" s="36">
        <v>242076058571</v>
      </c>
      <c r="D2411" t="str">
        <f t="shared" si="37"/>
        <v>'242076058571',</v>
      </c>
      <c r="E2411" t="s">
        <v>1973</v>
      </c>
      <c r="F2411" t="s">
        <v>10252</v>
      </c>
      <c r="G2411" t="str">
        <f>CONCATENATE("'",Tabla6[[#This Row],[Public ID]],"',")</f>
        <v>'inv_537cJUkb2sRav6HUJzoupf',</v>
      </c>
      <c r="H2411" t="s">
        <v>9</v>
      </c>
      <c r="I2411">
        <v>409.24</v>
      </c>
      <c r="J2411" s="40" t="s">
        <v>10253</v>
      </c>
      <c r="K2411" t="s">
        <v>24</v>
      </c>
      <c r="L2411" s="26">
        <v>45509.7424537037</v>
      </c>
      <c r="M2411" t="s">
        <v>6096</v>
      </c>
    </row>
    <row r="2412" spans="1:13">
      <c r="A2412" t="s">
        <v>19490</v>
      </c>
      <c r="B2412">
        <v>7458</v>
      </c>
      <c r="C2412" s="36">
        <v>242086124009</v>
      </c>
      <c r="D2412" t="str">
        <f t="shared" si="37"/>
        <v>'242086124009',</v>
      </c>
      <c r="E2412" t="s">
        <v>1973</v>
      </c>
      <c r="F2412" t="s">
        <v>10254</v>
      </c>
      <c r="G2412" t="str">
        <f>CONCATENATE("'",Tabla6[[#This Row],[Public ID]],"',")</f>
        <v>'inv_FTHSurfY2dzjF3FSQmAns3',</v>
      </c>
      <c r="H2412" t="s">
        <v>9</v>
      </c>
      <c r="I2412">
        <v>530.11</v>
      </c>
      <c r="J2412" s="40" t="s">
        <v>10255</v>
      </c>
      <c r="K2412" t="s">
        <v>24</v>
      </c>
      <c r="L2412" s="26">
        <v>45509.794421296298</v>
      </c>
      <c r="M2412" t="s">
        <v>2717</v>
      </c>
    </row>
    <row r="2413" spans="1:13">
      <c r="A2413" t="s">
        <v>19490</v>
      </c>
      <c r="B2413">
        <v>7458</v>
      </c>
      <c r="C2413" s="36">
        <v>242086219207</v>
      </c>
      <c r="D2413" t="str">
        <f t="shared" si="37"/>
        <v>'242086219207',</v>
      </c>
      <c r="E2413" t="s">
        <v>1923</v>
      </c>
      <c r="F2413" t="s">
        <v>10256</v>
      </c>
      <c r="G2413" t="str">
        <f>CONCATENATE("'",Tabla6[[#This Row],[Public ID]],"',")</f>
        <v>'inv_JjuTDQKgWfSznftkJP63k7',</v>
      </c>
      <c r="H2413" t="s">
        <v>9</v>
      </c>
      <c r="I2413">
        <v>98.51</v>
      </c>
      <c r="J2413" s="40" t="s">
        <v>10257</v>
      </c>
      <c r="K2413" t="s">
        <v>24</v>
      </c>
      <c r="L2413" s="26">
        <v>45509.825694444444</v>
      </c>
      <c r="M2413" t="s">
        <v>5824</v>
      </c>
    </row>
    <row r="2414" spans="1:13">
      <c r="A2414" t="s">
        <v>19490</v>
      </c>
      <c r="B2414">
        <v>7458</v>
      </c>
      <c r="C2414" s="36">
        <v>242086221489</v>
      </c>
      <c r="D2414" t="str">
        <f t="shared" si="37"/>
        <v>'242086221489',</v>
      </c>
      <c r="E2414" t="s">
        <v>1923</v>
      </c>
      <c r="F2414" t="s">
        <v>10258</v>
      </c>
      <c r="G2414" t="str">
        <f>CONCATENATE("'",Tabla6[[#This Row],[Public ID]],"',")</f>
        <v>'inv_4FPSVfMV2MeVqHJi4imMzM',</v>
      </c>
      <c r="H2414" t="s">
        <v>9</v>
      </c>
      <c r="I2414">
        <v>129.85</v>
      </c>
      <c r="J2414" s="40" t="s">
        <v>10259</v>
      </c>
      <c r="K2414" t="s">
        <v>24</v>
      </c>
      <c r="L2414" s="26">
        <v>45509.70815972222</v>
      </c>
      <c r="M2414" t="s">
        <v>5824</v>
      </c>
    </row>
    <row r="2415" spans="1:13">
      <c r="A2415" t="s">
        <v>19490</v>
      </c>
      <c r="B2415">
        <v>7458</v>
      </c>
      <c r="C2415" s="36">
        <v>242086222473</v>
      </c>
      <c r="D2415" t="str">
        <f t="shared" si="37"/>
        <v>'242086222473',</v>
      </c>
      <c r="E2415" t="s">
        <v>1923</v>
      </c>
      <c r="F2415" t="s">
        <v>10260</v>
      </c>
      <c r="G2415" t="str">
        <f>CONCATENATE("'",Tabla6[[#This Row],[Public ID]],"',")</f>
        <v>'inv_2f976E6VSq6bEN6CzAoJS8',</v>
      </c>
      <c r="H2415" t="s">
        <v>9</v>
      </c>
      <c r="I2415">
        <v>109.09</v>
      </c>
      <c r="J2415" s="40" t="s">
        <v>10261</v>
      </c>
      <c r="K2415" t="s">
        <v>24</v>
      </c>
      <c r="L2415" s="26">
        <v>45509.679386574076</v>
      </c>
      <c r="M2415" t="s">
        <v>5824</v>
      </c>
    </row>
    <row r="2416" spans="1:13">
      <c r="A2416" t="s">
        <v>19490</v>
      </c>
      <c r="B2416">
        <v>7458</v>
      </c>
      <c r="C2416" s="36">
        <v>242086602138</v>
      </c>
      <c r="D2416" t="str">
        <f t="shared" si="37"/>
        <v>'242086602138',</v>
      </c>
      <c r="E2416" t="s">
        <v>1923</v>
      </c>
      <c r="F2416" t="s">
        <v>10262</v>
      </c>
      <c r="G2416" t="str">
        <f>CONCATENATE("'",Tabla6[[#This Row],[Public ID]],"',")</f>
        <v>'inv_b5JFk5p6ytSYHr2h863pjC',</v>
      </c>
      <c r="H2416" t="s">
        <v>9</v>
      </c>
      <c r="I2416">
        <v>173.91</v>
      </c>
      <c r="J2416" s="40" t="s">
        <v>10263</v>
      </c>
      <c r="K2416" t="s">
        <v>24</v>
      </c>
      <c r="L2416" s="26">
        <v>45509.852731481478</v>
      </c>
      <c r="M2416" t="s">
        <v>3995</v>
      </c>
    </row>
    <row r="2417" spans="1:13">
      <c r="A2417" t="s">
        <v>19490</v>
      </c>
      <c r="B2417">
        <v>7458</v>
      </c>
      <c r="C2417" s="36">
        <v>242086705344</v>
      </c>
      <c r="D2417" t="str">
        <f t="shared" si="37"/>
        <v>'242086705344',</v>
      </c>
      <c r="E2417" t="s">
        <v>1973</v>
      </c>
      <c r="F2417" t="s">
        <v>10264</v>
      </c>
      <c r="G2417" t="str">
        <f>CONCATENATE("'",Tabla6[[#This Row],[Public ID]],"',")</f>
        <v>'inv_6YHezMu8t6evCsk6dEzTVD',</v>
      </c>
      <c r="H2417" t="s">
        <v>9</v>
      </c>
      <c r="I2417">
        <v>94.04</v>
      </c>
      <c r="J2417" s="40" t="s">
        <v>10265</v>
      </c>
      <c r="K2417" t="s">
        <v>24</v>
      </c>
      <c r="L2417" s="26">
        <v>45509.690798611111</v>
      </c>
      <c r="M2417" t="s">
        <v>10156</v>
      </c>
    </row>
    <row r="2418" spans="1:13">
      <c r="A2418" t="s">
        <v>19490</v>
      </c>
      <c r="B2418">
        <v>7458</v>
      </c>
      <c r="C2418" s="36">
        <v>242086918221</v>
      </c>
      <c r="D2418" t="str">
        <f t="shared" si="37"/>
        <v>'242086918221',</v>
      </c>
      <c r="E2418" t="s">
        <v>1973</v>
      </c>
      <c r="F2418" t="s">
        <v>10266</v>
      </c>
      <c r="G2418" t="str">
        <f>CONCATENATE("'",Tabla6[[#This Row],[Public ID]],"',")</f>
        <v>'inv_iVBrtA9syh5MwSVLch2iHi',</v>
      </c>
      <c r="H2418" t="s">
        <v>9</v>
      </c>
      <c r="I2418">
        <v>343.5</v>
      </c>
      <c r="J2418" s="40" t="s">
        <v>10267</v>
      </c>
      <c r="K2418" t="s">
        <v>24</v>
      </c>
      <c r="L2418" s="26">
        <v>45509.470833333333</v>
      </c>
      <c r="M2418" t="s">
        <v>5883</v>
      </c>
    </row>
    <row r="2419" spans="1:13">
      <c r="A2419" t="s">
        <v>19490</v>
      </c>
      <c r="B2419">
        <v>7458</v>
      </c>
      <c r="C2419" s="36">
        <v>242086919688</v>
      </c>
      <c r="D2419" t="str">
        <f t="shared" si="37"/>
        <v>'242086919688',</v>
      </c>
      <c r="E2419" t="s">
        <v>1973</v>
      </c>
      <c r="F2419" t="s">
        <v>10268</v>
      </c>
      <c r="G2419" t="str">
        <f>CONCATENATE("'",Tabla6[[#This Row],[Public ID]],"',")</f>
        <v>'inv_BWMSMRfZBQdaT7ZAdRq9yd',</v>
      </c>
      <c r="H2419" t="s">
        <v>9</v>
      </c>
      <c r="I2419">
        <v>263.75</v>
      </c>
      <c r="J2419" s="40" t="s">
        <v>10269</v>
      </c>
      <c r="K2419" t="s">
        <v>24</v>
      </c>
      <c r="L2419" s="26">
        <v>45509.768437500003</v>
      </c>
      <c r="M2419" t="s">
        <v>5883</v>
      </c>
    </row>
    <row r="2420" spans="1:13">
      <c r="A2420" t="s">
        <v>19490</v>
      </c>
      <c r="B2420">
        <v>7458</v>
      </c>
      <c r="C2420" s="36">
        <v>242086944478</v>
      </c>
      <c r="D2420" t="str">
        <f t="shared" si="37"/>
        <v>'242086944478',</v>
      </c>
      <c r="E2420" t="s">
        <v>1973</v>
      </c>
      <c r="F2420" t="s">
        <v>10270</v>
      </c>
      <c r="G2420" t="str">
        <f>CONCATENATE("'",Tabla6[[#This Row],[Public ID]],"',")</f>
        <v>'inv_m3ssUsdsFYvbt9Dp7LeKnq',</v>
      </c>
      <c r="H2420" t="s">
        <v>9</v>
      </c>
      <c r="I2420">
        <v>249.2</v>
      </c>
      <c r="J2420" s="40" t="s">
        <v>10271</v>
      </c>
      <c r="K2420" t="s">
        <v>24</v>
      </c>
      <c r="L2420" s="26">
        <v>45509.7734837963</v>
      </c>
      <c r="M2420" t="s">
        <v>1866</v>
      </c>
    </row>
    <row r="2421" spans="1:13">
      <c r="A2421" t="s">
        <v>19490</v>
      </c>
      <c r="B2421">
        <v>7458</v>
      </c>
      <c r="C2421" s="36">
        <v>242086947062</v>
      </c>
      <c r="D2421" t="str">
        <f t="shared" si="37"/>
        <v>'242086947062',</v>
      </c>
      <c r="E2421" t="s">
        <v>1973</v>
      </c>
      <c r="F2421" t="s">
        <v>10272</v>
      </c>
      <c r="G2421" t="str">
        <f>CONCATENATE("'",Tabla6[[#This Row],[Public ID]],"',")</f>
        <v>'inv_9bYEFxt8X4XQj2mBqggjFG',</v>
      </c>
      <c r="H2421" t="s">
        <v>9</v>
      </c>
      <c r="I2421">
        <v>262.76</v>
      </c>
      <c r="J2421" s="40" t="s">
        <v>10273</v>
      </c>
      <c r="K2421" t="s">
        <v>24</v>
      </c>
      <c r="L2421" s="26">
        <v>45509.810416666667</v>
      </c>
      <c r="M2421" t="s">
        <v>1866</v>
      </c>
    </row>
    <row r="2422" spans="1:13">
      <c r="A2422" t="s">
        <v>19490</v>
      </c>
      <c r="B2422">
        <v>7458</v>
      </c>
      <c r="C2422" s="36">
        <v>242097120231</v>
      </c>
      <c r="D2422" t="str">
        <f t="shared" si="37"/>
        <v>'242097120231',</v>
      </c>
      <c r="E2422" t="s">
        <v>1923</v>
      </c>
      <c r="F2422" t="s">
        <v>10274</v>
      </c>
      <c r="G2422" t="str">
        <f>CONCATENATE("'",Tabla6[[#This Row],[Public ID]],"',")</f>
        <v>'inv_MSuzbRNRspRDXDYNoVaCcw',</v>
      </c>
      <c r="H2422" t="s">
        <v>9</v>
      </c>
      <c r="I2422">
        <v>92.05</v>
      </c>
      <c r="J2422" s="40" t="s">
        <v>10275</v>
      </c>
      <c r="K2422" t="s">
        <v>24</v>
      </c>
      <c r="L2422" s="26">
        <v>45509.849131944444</v>
      </c>
      <c r="M2422" t="s">
        <v>6622</v>
      </c>
    </row>
    <row r="2423" spans="1:13">
      <c r="A2423" t="s">
        <v>19490</v>
      </c>
      <c r="B2423">
        <v>7458</v>
      </c>
      <c r="C2423" s="36">
        <v>242097472365</v>
      </c>
      <c r="D2423" t="str">
        <f t="shared" si="37"/>
        <v>'242097472365',</v>
      </c>
      <c r="E2423" t="s">
        <v>1923</v>
      </c>
      <c r="F2423" t="s">
        <v>10276</v>
      </c>
      <c r="G2423" t="str">
        <f>CONCATENATE("'",Tabla6[[#This Row],[Public ID]],"',")</f>
        <v>'inv_C5haX7Mk7ZaDxDJ9YRLHJs',</v>
      </c>
      <c r="H2423" t="s">
        <v>9</v>
      </c>
      <c r="I2423">
        <v>145.27000000000001</v>
      </c>
      <c r="J2423" s="40" t="s">
        <v>10277</v>
      </c>
      <c r="K2423" t="s">
        <v>24</v>
      </c>
      <c r="L2423" s="26">
        <v>45509.746319444443</v>
      </c>
      <c r="M2423" t="s">
        <v>418</v>
      </c>
    </row>
    <row r="2424" spans="1:13">
      <c r="A2424" t="s">
        <v>19490</v>
      </c>
      <c r="B2424">
        <v>7458</v>
      </c>
      <c r="C2424" s="36">
        <v>242107781924</v>
      </c>
      <c r="D2424" t="str">
        <f t="shared" si="37"/>
        <v>'242107781924',</v>
      </c>
      <c r="E2424" t="s">
        <v>1973</v>
      </c>
      <c r="F2424" t="s">
        <v>10278</v>
      </c>
      <c r="G2424" t="str">
        <f>CONCATENATE("'",Tabla6[[#This Row],[Public ID]],"',")</f>
        <v>'inv_7MDkKzMfUnu3abKQuf8Fwo',</v>
      </c>
      <c r="H2424" t="s">
        <v>9</v>
      </c>
      <c r="I2424">
        <v>276.19</v>
      </c>
      <c r="J2424" s="40" t="s">
        <v>10279</v>
      </c>
      <c r="K2424" t="s">
        <v>24</v>
      </c>
      <c r="L2424" s="26">
        <v>45509.683425925927</v>
      </c>
      <c r="M2424" t="s">
        <v>6211</v>
      </c>
    </row>
    <row r="2425" spans="1:13">
      <c r="A2425" t="s">
        <v>19490</v>
      </c>
      <c r="B2425">
        <v>7458</v>
      </c>
      <c r="C2425" s="36">
        <v>242107890566</v>
      </c>
      <c r="D2425" t="str">
        <f t="shared" si="37"/>
        <v>'242107890566',</v>
      </c>
      <c r="E2425" t="s">
        <v>1973</v>
      </c>
      <c r="F2425" t="s">
        <v>10280</v>
      </c>
      <c r="G2425" t="str">
        <f>CONCATENATE("'",Tabla6[[#This Row],[Public ID]],"',")</f>
        <v>'inv_4NTbb4ovWDsnvxrsn77m9B',</v>
      </c>
      <c r="H2425" t="s">
        <v>9</v>
      </c>
      <c r="I2425">
        <v>100</v>
      </c>
      <c r="J2425" s="40" t="s">
        <v>10281</v>
      </c>
      <c r="K2425" t="s">
        <v>24</v>
      </c>
      <c r="L2425" s="26">
        <v>45509.774409722224</v>
      </c>
      <c r="M2425" t="s">
        <v>6702</v>
      </c>
    </row>
    <row r="2426" spans="1:13">
      <c r="A2426" t="s">
        <v>19490</v>
      </c>
      <c r="B2426">
        <v>7458</v>
      </c>
      <c r="C2426" s="36">
        <v>242129186685</v>
      </c>
      <c r="D2426" t="str">
        <f t="shared" si="37"/>
        <v>'242129186685',</v>
      </c>
      <c r="E2426" t="s">
        <v>1923</v>
      </c>
      <c r="F2426" t="s">
        <v>10282</v>
      </c>
      <c r="G2426" t="str">
        <f>CONCATENATE("'",Tabla6[[#This Row],[Public ID]],"',")</f>
        <v>'inv_jqSkQ2TYLqMuyJms9hLvyf',</v>
      </c>
      <c r="H2426" t="s">
        <v>9</v>
      </c>
      <c r="I2426">
        <v>247.3</v>
      </c>
      <c r="J2426" s="40" t="s">
        <v>10283</v>
      </c>
      <c r="K2426" t="s">
        <v>24</v>
      </c>
      <c r="L2426" s="26">
        <v>45509.841597222221</v>
      </c>
      <c r="M2426" t="s">
        <v>4002</v>
      </c>
    </row>
    <row r="2427" spans="1:13">
      <c r="A2427" t="s">
        <v>19490</v>
      </c>
      <c r="B2427">
        <v>7458</v>
      </c>
      <c r="C2427" s="36">
        <v>242129187523</v>
      </c>
      <c r="D2427" t="str">
        <f t="shared" si="37"/>
        <v>'242129187523',</v>
      </c>
      <c r="E2427" t="s">
        <v>1923</v>
      </c>
      <c r="F2427" t="s">
        <v>10284</v>
      </c>
      <c r="G2427" t="str">
        <f>CONCATENATE("'",Tabla6[[#This Row],[Public ID]],"',")</f>
        <v>'inv_Ug7VLNCZL9AcYKWYyqq397',</v>
      </c>
      <c r="H2427" t="s">
        <v>9</v>
      </c>
      <c r="I2427">
        <v>47.7</v>
      </c>
      <c r="J2427" s="40" t="s">
        <v>10285</v>
      </c>
      <c r="K2427" t="s">
        <v>24</v>
      </c>
      <c r="L2427" s="26">
        <v>45509.866041666668</v>
      </c>
      <c r="M2427" t="s">
        <v>4002</v>
      </c>
    </row>
    <row r="2428" spans="1:13">
      <c r="A2428" t="s">
        <v>19490</v>
      </c>
      <c r="B2428">
        <v>7458</v>
      </c>
      <c r="C2428" s="36">
        <v>242129522901</v>
      </c>
      <c r="D2428" t="str">
        <f t="shared" si="37"/>
        <v>'242129522901',</v>
      </c>
      <c r="E2428" t="s">
        <v>1923</v>
      </c>
      <c r="F2428" t="s">
        <v>10286</v>
      </c>
      <c r="G2428" t="str">
        <f>CONCATENATE("'",Tabla6[[#This Row],[Public ID]],"',")</f>
        <v>'inv_Y8caThwsyvuA38fM8K5pct',</v>
      </c>
      <c r="H2428" t="s">
        <v>9</v>
      </c>
      <c r="I2428">
        <v>361.05</v>
      </c>
      <c r="J2428" s="40" t="s">
        <v>10287</v>
      </c>
      <c r="K2428" t="s">
        <v>24</v>
      </c>
      <c r="L2428" s="26">
        <v>45509.789722222224</v>
      </c>
      <c r="M2428" t="s">
        <v>10288</v>
      </c>
    </row>
    <row r="2429" spans="1:13">
      <c r="A2429" t="s">
        <v>19490</v>
      </c>
      <c r="B2429">
        <v>7458</v>
      </c>
      <c r="C2429" s="36">
        <v>242130026903</v>
      </c>
      <c r="D2429" t="str">
        <f t="shared" si="37"/>
        <v>'242130026903',</v>
      </c>
      <c r="E2429" t="s">
        <v>1973</v>
      </c>
      <c r="F2429" t="s">
        <v>10289</v>
      </c>
      <c r="G2429" t="str">
        <f>CONCATENATE("'",Tabla6[[#This Row],[Public ID]],"',")</f>
        <v>'inv_KwtZ6tTZUXXuhPMNScW2xs',</v>
      </c>
      <c r="H2429" t="s">
        <v>9</v>
      </c>
      <c r="I2429">
        <v>263.5</v>
      </c>
      <c r="J2429" s="40" t="s">
        <v>10290</v>
      </c>
      <c r="K2429" t="s">
        <v>24</v>
      </c>
      <c r="L2429" s="26">
        <v>45509.819560185184</v>
      </c>
      <c r="M2429" t="s">
        <v>6610</v>
      </c>
    </row>
    <row r="2430" spans="1:13">
      <c r="A2430" t="s">
        <v>19490</v>
      </c>
      <c r="B2430">
        <v>7458</v>
      </c>
      <c r="C2430" s="36">
        <v>242130027511</v>
      </c>
      <c r="D2430" t="str">
        <f t="shared" si="37"/>
        <v>'242130027511',</v>
      </c>
      <c r="E2430" t="s">
        <v>1973</v>
      </c>
      <c r="F2430" t="s">
        <v>10291</v>
      </c>
      <c r="G2430" t="str">
        <f>CONCATENATE("'",Tabla6[[#This Row],[Public ID]],"',")</f>
        <v>'inv_aGHc5NT9WuRw2qo2ffWvvg',</v>
      </c>
      <c r="H2430" t="s">
        <v>9</v>
      </c>
      <c r="I2430">
        <v>263.5</v>
      </c>
      <c r="J2430" s="40" t="s">
        <v>10292</v>
      </c>
      <c r="K2430" t="s">
        <v>24</v>
      </c>
      <c r="L2430" s="26">
        <v>45509.820023148146</v>
      </c>
      <c r="M2430" t="s">
        <v>6610</v>
      </c>
    </row>
    <row r="2431" spans="1:13">
      <c r="A2431" t="s">
        <v>19490</v>
      </c>
      <c r="B2431">
        <v>7458</v>
      </c>
      <c r="C2431" s="36">
        <v>242130034716</v>
      </c>
      <c r="D2431" t="str">
        <f t="shared" si="37"/>
        <v>'242130034716',</v>
      </c>
      <c r="E2431" t="s">
        <v>1973</v>
      </c>
      <c r="F2431" t="s">
        <v>10293</v>
      </c>
      <c r="G2431" t="str">
        <f>CONCATENATE("'",Tabla6[[#This Row],[Public ID]],"',")</f>
        <v>'inv_9ar32mYpk7kL4KA7j4juqd',</v>
      </c>
      <c r="H2431" t="s">
        <v>9</v>
      </c>
      <c r="I2431">
        <v>208</v>
      </c>
      <c r="J2431" s="40" t="s">
        <v>10294</v>
      </c>
      <c r="K2431" t="s">
        <v>24</v>
      </c>
      <c r="L2431" s="26">
        <v>45509.673668981479</v>
      </c>
      <c r="M2431" t="s">
        <v>6610</v>
      </c>
    </row>
    <row r="2432" spans="1:13">
      <c r="A2432" t="s">
        <v>19490</v>
      </c>
      <c r="B2432">
        <v>7458</v>
      </c>
      <c r="C2432" s="36">
        <v>242130038804</v>
      </c>
      <c r="D2432" t="str">
        <f t="shared" si="37"/>
        <v>'242130038804',</v>
      </c>
      <c r="E2432" t="s">
        <v>1973</v>
      </c>
      <c r="F2432" t="s">
        <v>10295</v>
      </c>
      <c r="G2432" t="str">
        <f>CONCATENATE("'",Tabla6[[#This Row],[Public ID]],"',")</f>
        <v>'inv_YSS3bceShC85MaNAKs4tUJ',</v>
      </c>
      <c r="H2432" t="s">
        <v>9</v>
      </c>
      <c r="I2432">
        <v>224</v>
      </c>
      <c r="J2432" s="40" t="s">
        <v>10296</v>
      </c>
      <c r="K2432" t="s">
        <v>24</v>
      </c>
      <c r="L2432" s="26">
        <v>45509.775671296295</v>
      </c>
      <c r="M2432" t="s">
        <v>6610</v>
      </c>
    </row>
    <row r="2433" spans="1:13">
      <c r="A2433" t="s">
        <v>19490</v>
      </c>
      <c r="B2433">
        <v>7458</v>
      </c>
      <c r="C2433" s="36">
        <v>242130495582</v>
      </c>
      <c r="D2433" t="str">
        <f t="shared" si="37"/>
        <v>'242130495582',</v>
      </c>
      <c r="E2433" t="s">
        <v>1973</v>
      </c>
      <c r="F2433" t="s">
        <v>10297</v>
      </c>
      <c r="G2433" t="str">
        <f>CONCATENATE("'",Tabla6[[#This Row],[Public ID]],"',")</f>
        <v>'inv_bKZFhh2qj7yXdA8RU4aQ6k',</v>
      </c>
      <c r="H2433" t="s">
        <v>9</v>
      </c>
      <c r="I2433">
        <v>178.04</v>
      </c>
      <c r="J2433" s="40" t="s">
        <v>10298</v>
      </c>
      <c r="K2433" t="s">
        <v>24</v>
      </c>
      <c r="L2433" s="26">
        <v>45509.677523148152</v>
      </c>
      <c r="M2433" t="s">
        <v>8899</v>
      </c>
    </row>
    <row r="2434" spans="1:13">
      <c r="A2434" t="s">
        <v>19490</v>
      </c>
      <c r="B2434">
        <v>7458</v>
      </c>
      <c r="C2434" s="36">
        <v>242130545993</v>
      </c>
      <c r="D2434" t="str">
        <f t="shared" ref="D2434:D2497" si="38">CONCATENATE("'",C2434,"',")</f>
        <v>'242130545993',</v>
      </c>
      <c r="E2434" t="s">
        <v>1973</v>
      </c>
      <c r="F2434" t="s">
        <v>10299</v>
      </c>
      <c r="G2434" t="str">
        <f>CONCATENATE("'",Tabla6[[#This Row],[Public ID]],"',")</f>
        <v>'inv_W6UPYMMF65XNgzHSs7DfVD',</v>
      </c>
      <c r="H2434" t="s">
        <v>9</v>
      </c>
      <c r="I2434">
        <v>318.45999999999998</v>
      </c>
      <c r="J2434" s="40" t="s">
        <v>10300</v>
      </c>
      <c r="K2434" t="s">
        <v>24</v>
      </c>
      <c r="L2434" s="26">
        <v>45509.737986111111</v>
      </c>
      <c r="M2434" t="s">
        <v>3151</v>
      </c>
    </row>
    <row r="2435" spans="1:13">
      <c r="A2435" t="s">
        <v>19490</v>
      </c>
      <c r="B2435">
        <v>7458</v>
      </c>
      <c r="C2435" s="36">
        <v>242130566201</v>
      </c>
      <c r="D2435" t="str">
        <f t="shared" si="38"/>
        <v>'242130566201',</v>
      </c>
      <c r="E2435" t="s">
        <v>1973</v>
      </c>
      <c r="F2435" t="s">
        <v>10301</v>
      </c>
      <c r="G2435" t="str">
        <f>CONCATENATE("'",Tabla6[[#This Row],[Public ID]],"',")</f>
        <v>'inv_n6XjayPUuPdCutneEbdKU9',</v>
      </c>
      <c r="H2435" t="s">
        <v>9</v>
      </c>
      <c r="I2435">
        <v>388.2</v>
      </c>
      <c r="J2435" s="40" t="s">
        <v>10302</v>
      </c>
      <c r="K2435" t="s">
        <v>24</v>
      </c>
      <c r="L2435" s="26">
        <v>45509.731550925928</v>
      </c>
      <c r="M2435" t="s">
        <v>2468</v>
      </c>
    </row>
    <row r="2436" spans="1:13">
      <c r="A2436" t="s">
        <v>19490</v>
      </c>
      <c r="B2436">
        <v>7458</v>
      </c>
      <c r="C2436" s="36">
        <v>242139679743</v>
      </c>
      <c r="D2436" t="str">
        <f t="shared" si="38"/>
        <v>'242139679743',</v>
      </c>
      <c r="E2436" t="s">
        <v>1923</v>
      </c>
      <c r="F2436" t="s">
        <v>10303</v>
      </c>
      <c r="G2436" t="str">
        <f>CONCATENATE("'",Tabla6[[#This Row],[Public ID]],"',")</f>
        <v>'inv_Fd2h8J3yzdA9M5ZfYYM3Hy',</v>
      </c>
      <c r="H2436" t="s">
        <v>9</v>
      </c>
      <c r="I2436">
        <v>268.19</v>
      </c>
      <c r="J2436" s="40" t="s">
        <v>10304</v>
      </c>
      <c r="K2436" t="s">
        <v>24</v>
      </c>
      <c r="L2436" s="26">
        <v>45509.806157407409</v>
      </c>
      <c r="M2436" t="s">
        <v>8764</v>
      </c>
    </row>
    <row r="2437" spans="1:13">
      <c r="A2437" t="s">
        <v>19490</v>
      </c>
      <c r="B2437">
        <v>7458</v>
      </c>
      <c r="C2437" s="36">
        <v>242139807987</v>
      </c>
      <c r="D2437" t="str">
        <f t="shared" si="38"/>
        <v>'242139807987',</v>
      </c>
      <c r="E2437" t="s">
        <v>1973</v>
      </c>
      <c r="F2437" t="s">
        <v>10305</v>
      </c>
      <c r="G2437" t="str">
        <f>CONCATENATE("'",Tabla6[[#This Row],[Public ID]],"',")</f>
        <v>'inv_bmdmG3kavoqHyrWvb3acBi',</v>
      </c>
      <c r="H2437" t="s">
        <v>9</v>
      </c>
      <c r="I2437">
        <v>157.37</v>
      </c>
      <c r="J2437" s="40" t="s">
        <v>10184</v>
      </c>
      <c r="K2437" t="s">
        <v>24</v>
      </c>
      <c r="L2437" s="26">
        <v>45509.784108796295</v>
      </c>
      <c r="M2437" t="s">
        <v>6237</v>
      </c>
    </row>
    <row r="2438" spans="1:13">
      <c r="A2438" t="s">
        <v>19490</v>
      </c>
      <c r="B2438">
        <v>7458</v>
      </c>
      <c r="C2438" s="36">
        <v>242139808534</v>
      </c>
      <c r="D2438" t="str">
        <f t="shared" si="38"/>
        <v>'242139808534',</v>
      </c>
      <c r="E2438" t="s">
        <v>1973</v>
      </c>
      <c r="F2438" t="s">
        <v>10306</v>
      </c>
      <c r="G2438" t="str">
        <f>CONCATENATE("'",Tabla6[[#This Row],[Public ID]],"',")</f>
        <v>'inv_dSZzjBDjSQhsz5Eiw8Wrkq',</v>
      </c>
      <c r="H2438" t="s">
        <v>9</v>
      </c>
      <c r="I2438">
        <v>158.88999999999999</v>
      </c>
      <c r="J2438" s="40" t="s">
        <v>10307</v>
      </c>
      <c r="K2438" t="s">
        <v>24</v>
      </c>
      <c r="L2438" s="26">
        <v>45509.728726851848</v>
      </c>
      <c r="M2438" t="s">
        <v>6237</v>
      </c>
    </row>
    <row r="2439" spans="1:13">
      <c r="A2439" t="s">
        <v>19490</v>
      </c>
      <c r="B2439">
        <v>7458</v>
      </c>
      <c r="C2439" s="36">
        <v>242141820363</v>
      </c>
      <c r="D2439" t="str">
        <f t="shared" si="38"/>
        <v>'242141820363',</v>
      </c>
      <c r="E2439" t="s">
        <v>1923</v>
      </c>
      <c r="F2439" t="s">
        <v>10308</v>
      </c>
      <c r="G2439" t="str">
        <f>CONCATENATE("'",Tabla6[[#This Row],[Public ID]],"',")</f>
        <v>'inv_9iTjL6FNasFz4W4MpVS6Wr',</v>
      </c>
      <c r="H2439" t="s">
        <v>9</v>
      </c>
      <c r="I2439">
        <v>1336.7</v>
      </c>
      <c r="J2439" s="40" t="s">
        <v>10309</v>
      </c>
      <c r="K2439" t="s">
        <v>24</v>
      </c>
      <c r="L2439" s="26">
        <v>45509.800138888888</v>
      </c>
      <c r="M2439" t="s">
        <v>3872</v>
      </c>
    </row>
    <row r="2440" spans="1:13">
      <c r="A2440" t="s">
        <v>19490</v>
      </c>
      <c r="B2440">
        <v>7458</v>
      </c>
      <c r="C2440" s="36">
        <v>242151895028</v>
      </c>
      <c r="D2440" t="str">
        <f t="shared" si="38"/>
        <v>'242151895028',</v>
      </c>
      <c r="E2440" t="s">
        <v>1973</v>
      </c>
      <c r="F2440" t="s">
        <v>10310</v>
      </c>
      <c r="G2440" t="str">
        <f>CONCATENATE("'",Tabla6[[#This Row],[Public ID]],"',")</f>
        <v>'inv_2bhnmZkaaPWutPFCVsDdc6',</v>
      </c>
      <c r="H2440" t="s">
        <v>9</v>
      </c>
      <c r="I2440">
        <v>127.94</v>
      </c>
      <c r="J2440" s="40" t="s">
        <v>10311</v>
      </c>
      <c r="K2440" t="s">
        <v>24</v>
      </c>
      <c r="L2440" s="26">
        <v>45509.727523148147</v>
      </c>
      <c r="M2440" t="s">
        <v>5812</v>
      </c>
    </row>
    <row r="2441" spans="1:13">
      <c r="A2441" t="s">
        <v>19490</v>
      </c>
      <c r="B2441">
        <v>7458</v>
      </c>
      <c r="C2441" s="36">
        <v>242151898036</v>
      </c>
      <c r="D2441" t="str">
        <f t="shared" si="38"/>
        <v>'242151898036',</v>
      </c>
      <c r="E2441" t="s">
        <v>1973</v>
      </c>
      <c r="F2441" t="s">
        <v>10312</v>
      </c>
      <c r="G2441" t="str">
        <f>CONCATENATE("'",Tabla6[[#This Row],[Public ID]],"',")</f>
        <v>'inv_7UHJbqA8dw8GFpPHuBBkRu',</v>
      </c>
      <c r="H2441" t="s">
        <v>9</v>
      </c>
      <c r="I2441">
        <v>131.54</v>
      </c>
      <c r="J2441" s="40" t="s">
        <v>10313</v>
      </c>
      <c r="K2441" t="s">
        <v>24</v>
      </c>
      <c r="L2441" s="26">
        <v>45509.737719907411</v>
      </c>
      <c r="M2441" t="s">
        <v>5812</v>
      </c>
    </row>
    <row r="2442" spans="1:13">
      <c r="A2442" t="s">
        <v>19490</v>
      </c>
      <c r="B2442">
        <v>7458</v>
      </c>
      <c r="C2442" s="36">
        <v>242152061149</v>
      </c>
      <c r="D2442" t="str">
        <f t="shared" si="38"/>
        <v>'242152061149',</v>
      </c>
      <c r="E2442" t="s">
        <v>1923</v>
      </c>
      <c r="F2442" t="s">
        <v>10314</v>
      </c>
      <c r="G2442" t="str">
        <f>CONCATENATE("'",Tabla6[[#This Row],[Public ID]],"',")</f>
        <v>'inv_monqv2zwDKkausudkYPGhi',</v>
      </c>
      <c r="H2442" t="s">
        <v>9</v>
      </c>
      <c r="I2442">
        <v>243</v>
      </c>
      <c r="J2442" s="40" t="s">
        <v>10315</v>
      </c>
      <c r="K2442" t="s">
        <v>24</v>
      </c>
      <c r="L2442" s="26">
        <v>45509.721307870372</v>
      </c>
      <c r="M2442" t="s">
        <v>7650</v>
      </c>
    </row>
    <row r="2443" spans="1:13">
      <c r="A2443" t="s">
        <v>19490</v>
      </c>
      <c r="B2443">
        <v>7458</v>
      </c>
      <c r="C2443" s="36">
        <v>242163626336</v>
      </c>
      <c r="D2443" t="str">
        <f t="shared" si="38"/>
        <v>'242163626336',</v>
      </c>
      <c r="E2443" t="s">
        <v>1973</v>
      </c>
      <c r="F2443" t="s">
        <v>10316</v>
      </c>
      <c r="G2443" t="str">
        <f>CONCATENATE("'",Tabla6[[#This Row],[Public ID]],"',")</f>
        <v>'inv_EckzZxXrEadjE4DEEZZ8fM',</v>
      </c>
      <c r="H2443" t="s">
        <v>9</v>
      </c>
      <c r="I2443">
        <v>176.32</v>
      </c>
      <c r="J2443" s="40" t="s">
        <v>10317</v>
      </c>
      <c r="K2443" t="s">
        <v>24</v>
      </c>
      <c r="L2443" s="26">
        <v>45509.727534722224</v>
      </c>
      <c r="M2443" t="s">
        <v>3547</v>
      </c>
    </row>
    <row r="2444" spans="1:13">
      <c r="A2444" t="s">
        <v>19490</v>
      </c>
      <c r="B2444">
        <v>7458</v>
      </c>
      <c r="C2444" s="36">
        <v>242163626728</v>
      </c>
      <c r="D2444" t="str">
        <f t="shared" si="38"/>
        <v>'242163626728',</v>
      </c>
      <c r="E2444" t="s">
        <v>1973</v>
      </c>
      <c r="F2444" t="s">
        <v>10318</v>
      </c>
      <c r="G2444" t="str">
        <f>CONCATENATE("'",Tabla6[[#This Row],[Public ID]],"',")</f>
        <v>'inv_hbRTD9vgQW2fyvAy2UKECN',</v>
      </c>
      <c r="H2444" t="s">
        <v>9</v>
      </c>
      <c r="I2444">
        <v>208.85</v>
      </c>
      <c r="J2444" s="40" t="s">
        <v>10319</v>
      </c>
      <c r="K2444" t="s">
        <v>24</v>
      </c>
      <c r="L2444" s="26">
        <v>45509.652916666666</v>
      </c>
      <c r="M2444" t="s">
        <v>3547</v>
      </c>
    </row>
    <row r="2445" spans="1:13">
      <c r="A2445" t="s">
        <v>19490</v>
      </c>
      <c r="B2445">
        <v>7458</v>
      </c>
      <c r="C2445" s="36">
        <v>242163627473</v>
      </c>
      <c r="D2445" t="str">
        <f t="shared" si="38"/>
        <v>'242163627473',</v>
      </c>
      <c r="E2445" t="s">
        <v>1973</v>
      </c>
      <c r="F2445" t="s">
        <v>10320</v>
      </c>
      <c r="G2445" t="str">
        <f>CONCATENATE("'",Tabla6[[#This Row],[Public ID]],"',")</f>
        <v>'inv_QzJuWeYpQ4hJa4gNzz65P7',</v>
      </c>
      <c r="H2445" t="s">
        <v>9</v>
      </c>
      <c r="I2445">
        <v>196.74</v>
      </c>
      <c r="J2445" s="40" t="s">
        <v>10321</v>
      </c>
      <c r="K2445" t="s">
        <v>24</v>
      </c>
      <c r="L2445" s="26">
        <v>45509.68074074074</v>
      </c>
      <c r="M2445" t="s">
        <v>3547</v>
      </c>
    </row>
    <row r="2446" spans="1:13">
      <c r="A2446" t="s">
        <v>19490</v>
      </c>
      <c r="B2446">
        <v>7458</v>
      </c>
      <c r="C2446" s="36">
        <v>242163628729</v>
      </c>
      <c r="D2446" t="str">
        <f t="shared" si="38"/>
        <v>'242163628729',</v>
      </c>
      <c r="E2446" t="s">
        <v>1973</v>
      </c>
      <c r="F2446" t="s">
        <v>10322</v>
      </c>
      <c r="G2446" t="str">
        <f>CONCATENATE("'",Tabla6[[#This Row],[Public ID]],"',")</f>
        <v>'inv_PXbNxJG5v9aHirhNhtYrcZ',</v>
      </c>
      <c r="H2446" t="s">
        <v>9</v>
      </c>
      <c r="I2446">
        <v>179.54</v>
      </c>
      <c r="J2446" s="40" t="s">
        <v>10323</v>
      </c>
      <c r="K2446" t="s">
        <v>24</v>
      </c>
      <c r="L2446" s="26">
        <v>45509.806759259256</v>
      </c>
      <c r="M2446" t="s">
        <v>3547</v>
      </c>
    </row>
    <row r="2447" spans="1:13">
      <c r="A2447" t="s">
        <v>19490</v>
      </c>
      <c r="B2447">
        <v>7458</v>
      </c>
      <c r="C2447" s="36">
        <v>242163629812</v>
      </c>
      <c r="D2447" t="str">
        <f t="shared" si="38"/>
        <v>'242163629812',</v>
      </c>
      <c r="E2447" t="s">
        <v>1973</v>
      </c>
      <c r="F2447" t="s">
        <v>10324</v>
      </c>
      <c r="G2447" t="str">
        <f>CONCATENATE("'",Tabla6[[#This Row],[Public ID]],"',")</f>
        <v>'inv_E7YAcwgAtBZ8jngbBp5hTi',</v>
      </c>
      <c r="H2447" t="s">
        <v>9</v>
      </c>
      <c r="I2447">
        <v>210.44</v>
      </c>
      <c r="J2447" s="40" t="s">
        <v>10325</v>
      </c>
      <c r="K2447" t="s">
        <v>24</v>
      </c>
      <c r="L2447" s="26">
        <v>45509.702997685185</v>
      </c>
      <c r="M2447" t="s">
        <v>3547</v>
      </c>
    </row>
    <row r="2448" spans="1:13">
      <c r="A2448" t="s">
        <v>19490</v>
      </c>
      <c r="B2448">
        <v>7458</v>
      </c>
      <c r="C2448" s="36">
        <v>242163630016</v>
      </c>
      <c r="D2448" t="str">
        <f t="shared" si="38"/>
        <v>'242163630016',</v>
      </c>
      <c r="E2448" t="s">
        <v>1973</v>
      </c>
      <c r="F2448" t="s">
        <v>10326</v>
      </c>
      <c r="G2448" t="str">
        <f>CONCATENATE("'",Tabla6[[#This Row],[Public ID]],"',")</f>
        <v>'inv_j9XkdGkYptHKf8KbgSHzTo',</v>
      </c>
      <c r="H2448" t="s">
        <v>9</v>
      </c>
      <c r="I2448">
        <v>162.54</v>
      </c>
      <c r="J2448" s="40" t="s">
        <v>10327</v>
      </c>
      <c r="K2448" t="s">
        <v>24</v>
      </c>
      <c r="L2448" s="26">
        <v>45509.208333333336</v>
      </c>
      <c r="M2448" t="s">
        <v>3547</v>
      </c>
    </row>
    <row r="2449" spans="1:13">
      <c r="A2449" t="s">
        <v>19490</v>
      </c>
      <c r="B2449">
        <v>7458</v>
      </c>
      <c r="C2449" s="36">
        <v>242185590071</v>
      </c>
      <c r="D2449" t="str">
        <f t="shared" si="38"/>
        <v>'242185590071',</v>
      </c>
      <c r="E2449" t="s">
        <v>1973</v>
      </c>
      <c r="F2449" t="s">
        <v>10328</v>
      </c>
      <c r="G2449" t="str">
        <f>CONCATENATE("'",Tabla6[[#This Row],[Public ID]],"',")</f>
        <v>'inv_9F2nvbn4WQsy5CeVp2KmMT',</v>
      </c>
      <c r="H2449" t="s">
        <v>9</v>
      </c>
      <c r="I2449">
        <v>300</v>
      </c>
      <c r="J2449" s="40" t="s">
        <v>10329</v>
      </c>
      <c r="K2449" t="s">
        <v>24</v>
      </c>
      <c r="L2449" s="26">
        <v>45509.743159722224</v>
      </c>
      <c r="M2449" t="s">
        <v>6755</v>
      </c>
    </row>
    <row r="2450" spans="1:13">
      <c r="A2450" t="s">
        <v>19490</v>
      </c>
      <c r="B2450">
        <v>7458</v>
      </c>
      <c r="C2450" s="36">
        <v>242185660094</v>
      </c>
      <c r="D2450" t="str">
        <f t="shared" si="38"/>
        <v>'242185660094',</v>
      </c>
      <c r="E2450" t="s">
        <v>1923</v>
      </c>
      <c r="F2450" t="s">
        <v>10330</v>
      </c>
      <c r="G2450" t="str">
        <f>CONCATENATE("'",Tabla6[[#This Row],[Public ID]],"',")</f>
        <v>'inv_CgWnB4xbdSBS2Buc6EpJXQ',</v>
      </c>
      <c r="H2450" t="s">
        <v>9</v>
      </c>
      <c r="I2450">
        <v>494</v>
      </c>
      <c r="J2450" s="40" t="s">
        <v>10331</v>
      </c>
      <c r="K2450" t="s">
        <v>24</v>
      </c>
      <c r="L2450" s="26">
        <v>45509.7108912037</v>
      </c>
      <c r="M2450" t="s">
        <v>58</v>
      </c>
    </row>
    <row r="2451" spans="1:13">
      <c r="A2451" t="s">
        <v>19490</v>
      </c>
      <c r="B2451">
        <v>7458</v>
      </c>
      <c r="C2451" s="36">
        <v>242185674441</v>
      </c>
      <c r="D2451" t="str">
        <f t="shared" si="38"/>
        <v>'242185674441',</v>
      </c>
      <c r="E2451" t="s">
        <v>1923</v>
      </c>
      <c r="F2451" t="s">
        <v>10332</v>
      </c>
      <c r="G2451" t="str">
        <f>CONCATENATE("'",Tabla6[[#This Row],[Public ID]],"',")</f>
        <v>'inv_bSar5hneQL6v9UnDCMTaei',</v>
      </c>
      <c r="H2451" t="s">
        <v>9</v>
      </c>
      <c r="I2451">
        <v>3856.4</v>
      </c>
      <c r="J2451" s="40" t="s">
        <v>10333</v>
      </c>
      <c r="K2451" t="s">
        <v>24</v>
      </c>
      <c r="L2451" s="26">
        <v>45509.72729166667</v>
      </c>
      <c r="M2451" t="s">
        <v>58</v>
      </c>
    </row>
    <row r="2452" spans="1:13">
      <c r="A2452" t="s">
        <v>19490</v>
      </c>
      <c r="B2452">
        <v>7458</v>
      </c>
      <c r="C2452" s="36">
        <v>242185679516</v>
      </c>
      <c r="D2452" t="str">
        <f t="shared" si="38"/>
        <v>'242185679516',</v>
      </c>
      <c r="E2452" t="s">
        <v>1923</v>
      </c>
      <c r="F2452" t="s">
        <v>10334</v>
      </c>
      <c r="G2452" t="str">
        <f>CONCATENATE("'",Tabla6[[#This Row],[Public ID]],"',")</f>
        <v>'inv_eEmRxgoPbvkULvuHHfpjZv',</v>
      </c>
      <c r="H2452" t="s">
        <v>9</v>
      </c>
      <c r="I2452">
        <v>138</v>
      </c>
      <c r="J2452" s="40" t="s">
        <v>10335</v>
      </c>
      <c r="K2452" t="s">
        <v>24</v>
      </c>
      <c r="L2452" s="26">
        <v>45509.73300925926</v>
      </c>
      <c r="M2452" t="s">
        <v>58</v>
      </c>
    </row>
    <row r="2453" spans="1:13">
      <c r="A2453" t="s">
        <v>19490</v>
      </c>
      <c r="B2453">
        <v>7458</v>
      </c>
      <c r="C2453" s="36">
        <v>242185687809</v>
      </c>
      <c r="D2453" t="str">
        <f t="shared" si="38"/>
        <v>'242185687809',</v>
      </c>
      <c r="E2453" t="s">
        <v>1923</v>
      </c>
      <c r="F2453" t="s">
        <v>10336</v>
      </c>
      <c r="G2453" t="str">
        <f>CONCATENATE("'",Tabla6[[#This Row],[Public ID]],"',")</f>
        <v>'inv_boPkAjwp4rYtQk4TXP67fG',</v>
      </c>
      <c r="H2453" t="s">
        <v>9</v>
      </c>
      <c r="I2453">
        <v>20</v>
      </c>
      <c r="J2453" s="40" t="s">
        <v>10337</v>
      </c>
      <c r="K2453" t="s">
        <v>24</v>
      </c>
      <c r="L2453" s="26">
        <v>45509.748611111114</v>
      </c>
      <c r="M2453" t="s">
        <v>136</v>
      </c>
    </row>
    <row r="2454" spans="1:13">
      <c r="A2454" t="s">
        <v>19490</v>
      </c>
      <c r="B2454">
        <v>7458</v>
      </c>
      <c r="C2454" s="36">
        <v>242185689731</v>
      </c>
      <c r="D2454" t="str">
        <f t="shared" si="38"/>
        <v>'242185689731',</v>
      </c>
      <c r="E2454" t="s">
        <v>1923</v>
      </c>
      <c r="F2454" t="s">
        <v>10338</v>
      </c>
      <c r="G2454" t="str">
        <f>CONCATENATE("'",Tabla6[[#This Row],[Public ID]],"',")</f>
        <v>'inv_js6ATqXh9m2zDbM6YHfoaH',</v>
      </c>
      <c r="H2454" t="s">
        <v>9</v>
      </c>
      <c r="I2454">
        <v>499</v>
      </c>
      <c r="J2454" s="40" t="s">
        <v>10339</v>
      </c>
      <c r="K2454" t="s">
        <v>24</v>
      </c>
      <c r="L2454" s="26">
        <v>45509.761076388888</v>
      </c>
      <c r="M2454" t="s">
        <v>1579</v>
      </c>
    </row>
    <row r="2455" spans="1:13">
      <c r="A2455" t="s">
        <v>19490</v>
      </c>
      <c r="B2455">
        <v>7458</v>
      </c>
      <c r="C2455" s="36">
        <v>242185691144</v>
      </c>
      <c r="D2455" t="str">
        <f t="shared" si="38"/>
        <v>'242185691144',</v>
      </c>
      <c r="E2455" t="s">
        <v>1973</v>
      </c>
      <c r="F2455" t="s">
        <v>10340</v>
      </c>
      <c r="G2455" t="str">
        <f>CONCATENATE("'",Tabla6[[#This Row],[Public ID]],"',")</f>
        <v>'inv_aPFAE7EiN6MqbSCf7ja5AS',</v>
      </c>
      <c r="H2455" t="s">
        <v>9</v>
      </c>
      <c r="I2455">
        <v>69</v>
      </c>
      <c r="J2455" s="40" t="s">
        <v>10341</v>
      </c>
      <c r="K2455" t="s">
        <v>24</v>
      </c>
      <c r="L2455" s="26">
        <v>45509.748749999999</v>
      </c>
      <c r="M2455" t="s">
        <v>1394</v>
      </c>
    </row>
    <row r="2456" spans="1:13">
      <c r="A2456" t="s">
        <v>19490</v>
      </c>
      <c r="B2456">
        <v>7458</v>
      </c>
      <c r="C2456" s="36">
        <v>242195745811</v>
      </c>
      <c r="D2456" t="str">
        <f t="shared" si="38"/>
        <v>'242195745811',</v>
      </c>
      <c r="E2456" t="s">
        <v>850</v>
      </c>
      <c r="F2456" t="s">
        <v>10342</v>
      </c>
      <c r="G2456" t="str">
        <f>CONCATENATE("'",Tabla6[[#This Row],[Public ID]],"',")</f>
        <v>'inv_9rcicMYhi9FLSrwrNMwQPq',</v>
      </c>
      <c r="H2456" t="s">
        <v>9</v>
      </c>
      <c r="I2456">
        <v>131</v>
      </c>
      <c r="J2456" s="40" t="s">
        <v>10343</v>
      </c>
      <c r="K2456" t="s">
        <v>24</v>
      </c>
      <c r="L2456" s="26">
        <v>45509.825289351851</v>
      </c>
      <c r="M2456" t="s">
        <v>3753</v>
      </c>
    </row>
    <row r="2457" spans="1:13">
      <c r="A2457" t="s">
        <v>19490</v>
      </c>
      <c r="B2457">
        <v>7458</v>
      </c>
      <c r="C2457" s="36">
        <v>242195747234</v>
      </c>
      <c r="D2457" t="str">
        <f t="shared" si="38"/>
        <v>'242195747234',</v>
      </c>
      <c r="E2457" t="s">
        <v>850</v>
      </c>
      <c r="F2457" t="s">
        <v>10344</v>
      </c>
      <c r="G2457" t="str">
        <f>CONCATENATE("'",Tabla6[[#This Row],[Public ID]],"',")</f>
        <v>'inv_NzktfCAjgEW8bRuESxY5oK',</v>
      </c>
      <c r="H2457" t="s">
        <v>109</v>
      </c>
      <c r="I2457">
        <v>10</v>
      </c>
      <c r="J2457" s="40" t="s">
        <v>10345</v>
      </c>
      <c r="K2457" t="s">
        <v>24</v>
      </c>
      <c r="L2457" s="26">
        <v>45509.813090277778</v>
      </c>
      <c r="M2457" t="s">
        <v>27</v>
      </c>
    </row>
    <row r="2458" spans="1:13">
      <c r="A2458" t="s">
        <v>19490</v>
      </c>
      <c r="B2458">
        <v>7458</v>
      </c>
      <c r="C2458" s="36">
        <v>242195760677</v>
      </c>
      <c r="D2458" t="str">
        <f t="shared" si="38"/>
        <v>'242195760677',</v>
      </c>
      <c r="E2458" t="s">
        <v>850</v>
      </c>
      <c r="F2458" t="s">
        <v>10346</v>
      </c>
      <c r="G2458" t="str">
        <f>CONCATENATE("'",Tabla6[[#This Row],[Public ID]],"',")</f>
        <v>'inv_N6CKeAD46LveXxKZJ83JgE',</v>
      </c>
      <c r="H2458" t="s">
        <v>109</v>
      </c>
      <c r="I2458">
        <v>10</v>
      </c>
      <c r="J2458" s="40" t="s">
        <v>10347</v>
      </c>
      <c r="K2458" t="s">
        <v>24</v>
      </c>
      <c r="L2458" s="26">
        <v>45509.82739583333</v>
      </c>
      <c r="M2458" t="s">
        <v>27</v>
      </c>
    </row>
    <row r="2459" spans="1:13">
      <c r="A2459" t="s">
        <v>19490</v>
      </c>
      <c r="B2459">
        <v>7458</v>
      </c>
      <c r="C2459" s="36">
        <v>242195762211</v>
      </c>
      <c r="D2459" t="str">
        <f t="shared" si="38"/>
        <v>'242195762211',</v>
      </c>
      <c r="E2459" t="s">
        <v>850</v>
      </c>
      <c r="F2459" t="s">
        <v>10348</v>
      </c>
      <c r="G2459" t="str">
        <f>CONCATENATE("'",Tabla6[[#This Row],[Public ID]],"',")</f>
        <v>'inv_FLf7F3DUoA3qh8HUP8t32U',</v>
      </c>
      <c r="H2459" t="s">
        <v>9</v>
      </c>
      <c r="I2459">
        <v>159</v>
      </c>
      <c r="J2459" s="40" t="s">
        <v>10349</v>
      </c>
      <c r="K2459" t="s">
        <v>24</v>
      </c>
      <c r="L2459" s="26">
        <v>45509.837465277778</v>
      </c>
      <c r="M2459" t="s">
        <v>58</v>
      </c>
    </row>
    <row r="2460" spans="1:13">
      <c r="A2460" t="s">
        <v>19490</v>
      </c>
      <c r="B2460">
        <v>7458</v>
      </c>
      <c r="C2460" s="36">
        <v>242195770009</v>
      </c>
      <c r="D2460" t="str">
        <f t="shared" si="38"/>
        <v>'242195770009',</v>
      </c>
      <c r="E2460" t="s">
        <v>1923</v>
      </c>
      <c r="F2460" t="s">
        <v>10350</v>
      </c>
      <c r="G2460" t="str">
        <f>CONCATENATE("'",Tabla6[[#This Row],[Public ID]],"',")</f>
        <v>'inv_WUHCt5FtM4szbHoox2dUM7',</v>
      </c>
      <c r="H2460" t="s">
        <v>9</v>
      </c>
      <c r="I2460">
        <v>139</v>
      </c>
      <c r="J2460" s="40" t="s">
        <v>10351</v>
      </c>
      <c r="K2460" t="s">
        <v>24</v>
      </c>
      <c r="L2460" s="26">
        <v>45509.839722222219</v>
      </c>
      <c r="M2460" t="s">
        <v>58</v>
      </c>
    </row>
    <row r="2461" spans="1:13">
      <c r="A2461" t="s">
        <v>19490</v>
      </c>
      <c r="B2461" t="s">
        <v>10352</v>
      </c>
      <c r="C2461" s="36">
        <v>232368204606</v>
      </c>
      <c r="D2461" t="str">
        <f t="shared" si="38"/>
        <v>'232368204606',</v>
      </c>
      <c r="E2461" t="s">
        <v>1973</v>
      </c>
      <c r="F2461" t="s">
        <v>10353</v>
      </c>
      <c r="G2461" t="str">
        <f>CONCATENATE("'",Tabla6[[#This Row],[Public ID]],"',")</f>
        <v>'inv_9GX3RPYzJTmejMcJWf2exC',</v>
      </c>
      <c r="H2461" t="s">
        <v>9</v>
      </c>
      <c r="I2461">
        <v>568.37</v>
      </c>
      <c r="J2461" s="40">
        <v>0</v>
      </c>
      <c r="K2461" t="s">
        <v>24</v>
      </c>
      <c r="L2461" s="26">
        <v>45162.712442129632</v>
      </c>
      <c r="M2461" t="s">
        <v>6614</v>
      </c>
    </row>
    <row r="2462" spans="1:13">
      <c r="A2462" t="s">
        <v>19490</v>
      </c>
      <c r="B2462" t="s">
        <v>10352</v>
      </c>
      <c r="C2462" s="36">
        <v>233178678528</v>
      </c>
      <c r="D2462" t="str">
        <f t="shared" si="38"/>
        <v>'233178678528',</v>
      </c>
      <c r="E2462" t="s">
        <v>1973</v>
      </c>
      <c r="F2462" t="s">
        <v>10354</v>
      </c>
      <c r="G2462" t="str">
        <f>CONCATENATE("'",Tabla6[[#This Row],[Public ID]],"',")</f>
        <v>'inv_Ge3js6tj29WoSUiMVJNuR6',</v>
      </c>
      <c r="H2462" t="s">
        <v>9</v>
      </c>
      <c r="I2462">
        <v>399.21</v>
      </c>
      <c r="J2462" s="40">
        <v>0</v>
      </c>
      <c r="K2462" t="s">
        <v>24</v>
      </c>
      <c r="L2462" s="26">
        <v>45243.455833333333</v>
      </c>
      <c r="M2462" t="s">
        <v>6755</v>
      </c>
    </row>
    <row r="2463" spans="1:13">
      <c r="A2463" t="s">
        <v>19490</v>
      </c>
      <c r="B2463" t="s">
        <v>10352</v>
      </c>
      <c r="C2463" s="36">
        <v>240815662544</v>
      </c>
      <c r="D2463" t="str">
        <f t="shared" si="38"/>
        <v>'240815662544',</v>
      </c>
      <c r="E2463" t="s">
        <v>1973</v>
      </c>
      <c r="F2463" t="s">
        <v>10355</v>
      </c>
      <c r="G2463" t="str">
        <f>CONCATENATE("'",Tabla6[[#This Row],[Public ID]],"',")</f>
        <v>'inv_LkHG5hW3cV5cgZxGZ4krwx',</v>
      </c>
      <c r="H2463" t="s">
        <v>9</v>
      </c>
      <c r="I2463">
        <v>314</v>
      </c>
      <c r="J2463" s="40">
        <v>0</v>
      </c>
      <c r="K2463" t="s">
        <v>24</v>
      </c>
      <c r="L2463" s="26">
        <v>45372.415000000001</v>
      </c>
      <c r="M2463" t="s">
        <v>8109</v>
      </c>
    </row>
    <row r="2464" spans="1:13">
      <c r="A2464" t="s">
        <v>19490</v>
      </c>
      <c r="B2464" t="s">
        <v>10352</v>
      </c>
      <c r="C2464" s="36">
        <v>241580379785</v>
      </c>
      <c r="D2464" t="str">
        <f t="shared" si="38"/>
        <v>'241580379785',</v>
      </c>
      <c r="E2464" t="s">
        <v>1923</v>
      </c>
      <c r="F2464" t="s">
        <v>10356</v>
      </c>
      <c r="G2464" t="str">
        <f>CONCATENATE("'",Tabla6[[#This Row],[Public ID]],"',")</f>
        <v>'inv_4vpriD5jhzXQ9frJYfUmBJ',</v>
      </c>
      <c r="H2464" t="s">
        <v>9</v>
      </c>
      <c r="I2464">
        <v>336.41</v>
      </c>
      <c r="J2464" s="40">
        <v>0</v>
      </c>
      <c r="K2464" t="s">
        <v>24</v>
      </c>
      <c r="L2464" s="26">
        <v>45449.432685185187</v>
      </c>
      <c r="M2464" t="s">
        <v>6755</v>
      </c>
    </row>
    <row r="2465" spans="1:13">
      <c r="A2465" t="s">
        <v>19490</v>
      </c>
      <c r="B2465" t="s">
        <v>10352</v>
      </c>
      <c r="C2465" s="36">
        <v>241720009043</v>
      </c>
      <c r="D2465" t="str">
        <f t="shared" si="38"/>
        <v>'241720009043',</v>
      </c>
      <c r="E2465" t="s">
        <v>1973</v>
      </c>
      <c r="F2465" t="s">
        <v>10357</v>
      </c>
      <c r="G2465" t="str">
        <f>CONCATENATE("'",Tabla6[[#This Row],[Public ID]],"',")</f>
        <v>'inv_daXsxvaQUwsACzraQNUKps',</v>
      </c>
      <c r="H2465" t="s">
        <v>9</v>
      </c>
      <c r="I2465">
        <v>275</v>
      </c>
      <c r="J2465" s="40">
        <v>0</v>
      </c>
      <c r="K2465" t="s">
        <v>24</v>
      </c>
      <c r="L2465" s="26">
        <v>45462.951967592591</v>
      </c>
      <c r="M2465" t="s">
        <v>8127</v>
      </c>
    </row>
    <row r="2466" spans="1:13">
      <c r="A2466" t="s">
        <v>19490</v>
      </c>
      <c r="B2466" t="s">
        <v>10352</v>
      </c>
      <c r="C2466" s="36">
        <v>241774800582</v>
      </c>
      <c r="D2466" t="str">
        <f t="shared" si="38"/>
        <v>'241774800582',</v>
      </c>
      <c r="E2466" t="s">
        <v>1973</v>
      </c>
      <c r="F2466" t="s">
        <v>10358</v>
      </c>
      <c r="G2466" t="str">
        <f>CONCATENATE("'",Tabla6[[#This Row],[Public ID]],"',")</f>
        <v>'inv_MiCr5iiPAUTfmReH8P47TQ',</v>
      </c>
      <c r="H2466" t="s">
        <v>9</v>
      </c>
      <c r="I2466">
        <v>368.59</v>
      </c>
      <c r="J2466" s="40">
        <v>0</v>
      </c>
      <c r="K2466" t="s">
        <v>24</v>
      </c>
      <c r="L2466" s="26">
        <v>45468.472731481481</v>
      </c>
      <c r="M2466" t="s">
        <v>1044</v>
      </c>
    </row>
    <row r="2467" spans="1:13">
      <c r="A2467" t="s">
        <v>19490</v>
      </c>
      <c r="B2467" t="s">
        <v>10352</v>
      </c>
      <c r="C2467" s="36">
        <v>241909132942</v>
      </c>
      <c r="D2467" t="str">
        <f t="shared" si="38"/>
        <v>'241909132942',</v>
      </c>
      <c r="E2467" t="s">
        <v>1973</v>
      </c>
      <c r="F2467" t="s">
        <v>10359</v>
      </c>
      <c r="G2467" t="str">
        <f>CONCATENATE("'",Tabla6[[#This Row],[Public ID]],"',")</f>
        <v>'inv_mHBEB8Pz3kq96kVAKBvodA',</v>
      </c>
      <c r="H2467" t="s">
        <v>9</v>
      </c>
      <c r="I2467">
        <v>411.62</v>
      </c>
      <c r="J2467" s="40">
        <v>0</v>
      </c>
      <c r="K2467" t="s">
        <v>24</v>
      </c>
      <c r="L2467" s="26">
        <v>45481.68409722222</v>
      </c>
      <c r="M2467" t="s">
        <v>3961</v>
      </c>
    </row>
    <row r="2468" spans="1:13">
      <c r="A2468" t="s">
        <v>19490</v>
      </c>
      <c r="B2468" t="s">
        <v>10352</v>
      </c>
      <c r="C2468" s="36">
        <v>241921083927</v>
      </c>
      <c r="D2468" t="str">
        <f t="shared" si="38"/>
        <v>'241921083927',</v>
      </c>
      <c r="E2468" t="s">
        <v>1973</v>
      </c>
      <c r="F2468" t="s">
        <v>9856</v>
      </c>
      <c r="G2468" t="str">
        <f>CONCATENATE("'",Tabla6[[#This Row],[Public ID]],"',")</f>
        <v>'inv_hZKbiVGNhLYNsKaULWckWo',</v>
      </c>
      <c r="H2468" t="s">
        <v>9</v>
      </c>
      <c r="I2468">
        <v>311.41000000000003</v>
      </c>
      <c r="J2468" s="40">
        <v>0</v>
      </c>
      <c r="K2468" t="s">
        <v>24</v>
      </c>
      <c r="L2468" s="26">
        <v>45483.627951388888</v>
      </c>
      <c r="M2468" t="s">
        <v>7860</v>
      </c>
    </row>
    <row r="2469" spans="1:13">
      <c r="A2469" t="s">
        <v>19490</v>
      </c>
      <c r="B2469" t="s">
        <v>10352</v>
      </c>
      <c r="C2469" s="36">
        <v>241921084217</v>
      </c>
      <c r="D2469" t="str">
        <f t="shared" si="38"/>
        <v>'241921084217',</v>
      </c>
      <c r="E2469" t="s">
        <v>1973</v>
      </c>
      <c r="F2469" t="s">
        <v>10360</v>
      </c>
      <c r="G2469" t="str">
        <f>CONCATENATE("'",Tabla6[[#This Row],[Public ID]],"',")</f>
        <v>'inv_WCxA4vkAgTr2tuf6WTgtAg',</v>
      </c>
      <c r="H2469" t="s">
        <v>9</v>
      </c>
      <c r="I2469">
        <v>567.33000000000004</v>
      </c>
      <c r="J2469" s="40">
        <v>0</v>
      </c>
      <c r="K2469" t="s">
        <v>24</v>
      </c>
      <c r="L2469" s="26">
        <v>45483.628055555557</v>
      </c>
      <c r="M2469" t="s">
        <v>7860</v>
      </c>
    </row>
    <row r="2470" spans="1:13">
      <c r="A2470" t="s">
        <v>19490</v>
      </c>
      <c r="B2470" t="s">
        <v>10352</v>
      </c>
      <c r="C2470" s="36">
        <v>241997421499</v>
      </c>
      <c r="D2470" t="str">
        <f t="shared" si="38"/>
        <v>'241997421499',</v>
      </c>
      <c r="E2470" t="s">
        <v>1973</v>
      </c>
      <c r="F2470" t="s">
        <v>10361</v>
      </c>
      <c r="G2470" t="str">
        <f>CONCATENATE("'",Tabla6[[#This Row],[Public ID]],"',")</f>
        <v>'inv_etc623BTpDAk28P4fa5Ndy',</v>
      </c>
      <c r="H2470" t="s">
        <v>9</v>
      </c>
      <c r="I2470">
        <v>139.38999999999999</v>
      </c>
      <c r="J2470" s="40">
        <v>0</v>
      </c>
      <c r="K2470" t="s">
        <v>24</v>
      </c>
      <c r="L2470" s="26">
        <v>45490.010069444441</v>
      </c>
      <c r="M2470" t="s">
        <v>6200</v>
      </c>
    </row>
    <row r="2471" spans="1:13">
      <c r="A2471" t="s">
        <v>19490</v>
      </c>
      <c r="B2471" t="s">
        <v>10352</v>
      </c>
      <c r="C2471" s="36">
        <v>242008174821</v>
      </c>
      <c r="D2471" t="str">
        <f t="shared" si="38"/>
        <v>'242008174821',</v>
      </c>
      <c r="E2471" t="s">
        <v>1973</v>
      </c>
      <c r="F2471" t="s">
        <v>9875</v>
      </c>
      <c r="G2471" t="str">
        <f>CONCATENATE("'",Tabla6[[#This Row],[Public ID]],"',")</f>
        <v>'inv_SsNyU5i4VxddU7ctvXyxBu',</v>
      </c>
      <c r="H2471" t="s">
        <v>9</v>
      </c>
      <c r="I2471">
        <v>852.51</v>
      </c>
      <c r="J2471" s="40">
        <v>0</v>
      </c>
      <c r="K2471" t="s">
        <v>24</v>
      </c>
      <c r="L2471" s="26">
        <v>45490.888738425929</v>
      </c>
      <c r="M2471" t="s">
        <v>5773</v>
      </c>
    </row>
    <row r="2472" spans="1:13">
      <c r="A2472" t="s">
        <v>19490</v>
      </c>
      <c r="B2472" t="s">
        <v>10352</v>
      </c>
      <c r="C2472" s="36">
        <v>242008334665</v>
      </c>
      <c r="D2472" t="str">
        <f t="shared" si="38"/>
        <v>'242008334665',</v>
      </c>
      <c r="E2472" t="s">
        <v>1973</v>
      </c>
      <c r="F2472" t="s">
        <v>10362</v>
      </c>
      <c r="G2472" t="str">
        <f>CONCATENATE("'",Tabla6[[#This Row],[Public ID]],"',")</f>
        <v>'inv_b5pTqyFXUJGcDJgM7mz4oW',</v>
      </c>
      <c r="H2472" t="s">
        <v>9</v>
      </c>
      <c r="I2472">
        <v>137</v>
      </c>
      <c r="J2472" s="40">
        <v>0</v>
      </c>
      <c r="K2472" t="s">
        <v>24</v>
      </c>
      <c r="L2472" s="26">
        <v>45491.111296296294</v>
      </c>
      <c r="M2472" t="s">
        <v>3753</v>
      </c>
    </row>
    <row r="2473" spans="1:13">
      <c r="A2473" t="s">
        <v>19490</v>
      </c>
      <c r="B2473" t="s">
        <v>10352</v>
      </c>
      <c r="C2473" s="36">
        <v>242041601267</v>
      </c>
      <c r="D2473" t="str">
        <f t="shared" si="38"/>
        <v>'242041601267',</v>
      </c>
      <c r="E2473" t="s">
        <v>1973</v>
      </c>
      <c r="F2473" t="s">
        <v>10363</v>
      </c>
      <c r="G2473" t="str">
        <f>CONCATENATE("'",Tabla6[[#This Row],[Public ID]],"',")</f>
        <v>'inv_hYFBJrqRmbYvE7avhcjbfE',</v>
      </c>
      <c r="H2473" t="s">
        <v>9</v>
      </c>
      <c r="I2473">
        <v>507.39</v>
      </c>
      <c r="J2473" s="40">
        <v>0</v>
      </c>
      <c r="K2473" t="s">
        <v>24</v>
      </c>
      <c r="L2473" s="26">
        <v>45495.433703703704</v>
      </c>
      <c r="M2473" t="s">
        <v>1044</v>
      </c>
    </row>
    <row r="2474" spans="1:13">
      <c r="A2474" t="s">
        <v>19490</v>
      </c>
      <c r="B2474" t="s">
        <v>10352</v>
      </c>
      <c r="C2474" s="36">
        <v>242063085454</v>
      </c>
      <c r="D2474" t="str">
        <f t="shared" si="38"/>
        <v>'242063085454',</v>
      </c>
      <c r="E2474" t="s">
        <v>1973</v>
      </c>
      <c r="F2474" t="s">
        <v>9884</v>
      </c>
      <c r="G2474" t="str">
        <f>CONCATENATE("'",Tabla6[[#This Row],[Public ID]],"',")</f>
        <v>'inv_ChXkMUAsnfGbdwv2MN88bX',</v>
      </c>
      <c r="H2474" t="s">
        <v>9</v>
      </c>
      <c r="I2474">
        <v>114.85</v>
      </c>
      <c r="J2474" s="40">
        <v>0</v>
      </c>
      <c r="K2474" t="s">
        <v>24</v>
      </c>
      <c r="L2474" s="26">
        <v>45497.532106481478</v>
      </c>
      <c r="M2474" t="s">
        <v>9886</v>
      </c>
    </row>
    <row r="2475" spans="1:13">
      <c r="A2475" t="s">
        <v>19490</v>
      </c>
      <c r="B2475" t="s">
        <v>10352</v>
      </c>
      <c r="C2475" s="36">
        <v>242075567195</v>
      </c>
      <c r="D2475" t="str">
        <f t="shared" si="38"/>
        <v>'242075567195',</v>
      </c>
      <c r="E2475" t="s">
        <v>1923</v>
      </c>
      <c r="F2475" t="s">
        <v>10364</v>
      </c>
      <c r="G2475" t="str">
        <f>CONCATENATE("'",Tabla6[[#This Row],[Public ID]],"',")</f>
        <v>'inv_2dHsF2qxzgVNWCdcP34FPY',</v>
      </c>
      <c r="H2475" t="s">
        <v>9</v>
      </c>
      <c r="I2475">
        <v>165.07</v>
      </c>
      <c r="J2475" s="40">
        <v>0</v>
      </c>
      <c r="K2475" t="s">
        <v>24</v>
      </c>
      <c r="L2475" s="26">
        <v>45498.407187500001</v>
      </c>
      <c r="M2475" t="s">
        <v>2320</v>
      </c>
    </row>
    <row r="2476" spans="1:13">
      <c r="A2476" t="s">
        <v>19490</v>
      </c>
      <c r="B2476" t="s">
        <v>10352</v>
      </c>
      <c r="C2476" s="36">
        <v>242107747288</v>
      </c>
      <c r="D2476" t="str">
        <f t="shared" si="38"/>
        <v>'242107747288',</v>
      </c>
      <c r="E2476" t="s">
        <v>1973</v>
      </c>
      <c r="F2476" t="s">
        <v>10365</v>
      </c>
      <c r="G2476" t="str">
        <f>CONCATENATE("'",Tabla6[[#This Row],[Public ID]],"',")</f>
        <v>'inv_Q7HkFTnXXXbkXVBNmuYArV',</v>
      </c>
      <c r="H2476" t="s">
        <v>9</v>
      </c>
      <c r="I2476">
        <v>296.12</v>
      </c>
      <c r="J2476" s="40">
        <v>0</v>
      </c>
      <c r="K2476" t="s">
        <v>24</v>
      </c>
      <c r="L2476" s="26">
        <v>45500.947500000002</v>
      </c>
      <c r="M2476" t="s">
        <v>8497</v>
      </c>
    </row>
    <row r="2477" spans="1:13">
      <c r="A2477" t="s">
        <v>19490</v>
      </c>
      <c r="B2477" t="s">
        <v>10352</v>
      </c>
      <c r="C2477" s="36">
        <v>242129186291</v>
      </c>
      <c r="D2477" t="str">
        <f t="shared" si="38"/>
        <v>'242129186291',</v>
      </c>
      <c r="E2477" t="s">
        <v>1923</v>
      </c>
      <c r="F2477" t="s">
        <v>10366</v>
      </c>
      <c r="G2477" t="str">
        <f>CONCATENATE("'",Tabla6[[#This Row],[Public ID]],"',")</f>
        <v>'inv_7MRLabrhcamE86crvvSDWH',</v>
      </c>
      <c r="H2477" t="s">
        <v>9</v>
      </c>
      <c r="I2477">
        <v>257.5</v>
      </c>
      <c r="J2477" s="40">
        <v>0</v>
      </c>
      <c r="K2477" t="s">
        <v>24</v>
      </c>
      <c r="L2477" s="26">
        <v>45503.450856481482</v>
      </c>
      <c r="M2477" t="s">
        <v>4002</v>
      </c>
    </row>
    <row r="2478" spans="1:13">
      <c r="A2478" t="s">
        <v>19490</v>
      </c>
      <c r="B2478" t="s">
        <v>10352</v>
      </c>
      <c r="C2478" s="36">
        <v>242130025622</v>
      </c>
      <c r="D2478" t="str">
        <f t="shared" si="38"/>
        <v>'242130025622',</v>
      </c>
      <c r="E2478" t="s">
        <v>1973</v>
      </c>
      <c r="F2478" t="s">
        <v>10367</v>
      </c>
      <c r="G2478" t="str">
        <f>CONCATENATE("'",Tabla6[[#This Row],[Public ID]],"',")</f>
        <v>'inv_NhXukZPhGZGNAKZtCXwPXv',</v>
      </c>
      <c r="H2478" t="s">
        <v>9</v>
      </c>
      <c r="I2478">
        <v>263.5</v>
      </c>
      <c r="J2478" s="40">
        <v>0</v>
      </c>
      <c r="K2478" t="s">
        <v>24</v>
      </c>
      <c r="L2478" s="26">
        <v>45504.39671296296</v>
      </c>
      <c r="M2478" t="s">
        <v>6610</v>
      </c>
    </row>
    <row r="2479" spans="1:13">
      <c r="A2479" t="s">
        <v>19490</v>
      </c>
      <c r="B2479" t="s">
        <v>10352</v>
      </c>
      <c r="C2479" s="36">
        <v>242141552562</v>
      </c>
      <c r="D2479" t="str">
        <f t="shared" si="38"/>
        <v>'242141552562',</v>
      </c>
      <c r="E2479" t="s">
        <v>1923</v>
      </c>
      <c r="F2479" t="s">
        <v>10368</v>
      </c>
      <c r="G2479" t="str">
        <f>CONCATENATE("'",Tabla6[[#This Row],[Public ID]],"',")</f>
        <v>'inv_UkDHGoEPUf3MePLSgCHvzU',</v>
      </c>
      <c r="H2479" t="s">
        <v>9</v>
      </c>
      <c r="I2479">
        <v>966.55</v>
      </c>
      <c r="J2479" s="40">
        <v>0</v>
      </c>
      <c r="K2479" t="s">
        <v>24</v>
      </c>
      <c r="L2479" s="26">
        <v>45505.506307870368</v>
      </c>
      <c r="M2479" t="s">
        <v>10369</v>
      </c>
    </row>
    <row r="2480" spans="1:13">
      <c r="A2480" t="s">
        <v>19490</v>
      </c>
      <c r="B2480" t="s">
        <v>10352</v>
      </c>
      <c r="C2480" s="36">
        <v>242151890769</v>
      </c>
      <c r="D2480" t="str">
        <f t="shared" si="38"/>
        <v>'242151890769',</v>
      </c>
      <c r="E2480" t="s">
        <v>1973</v>
      </c>
      <c r="F2480" t="s">
        <v>10370</v>
      </c>
      <c r="G2480" t="str">
        <f>CONCATENATE("'",Tabla6[[#This Row],[Public ID]],"',")</f>
        <v>'inv_4Y7YgbjtQF5GgAuJALSEQr',</v>
      </c>
      <c r="H2480" t="s">
        <v>9</v>
      </c>
      <c r="I2480">
        <v>97.75</v>
      </c>
      <c r="J2480" s="40">
        <v>0</v>
      </c>
      <c r="K2480" t="s">
        <v>24</v>
      </c>
      <c r="L2480" s="26">
        <v>45505.856712962966</v>
      </c>
      <c r="M2480" t="s">
        <v>5812</v>
      </c>
    </row>
    <row r="2481" spans="1:13">
      <c r="A2481" t="s">
        <v>19490</v>
      </c>
      <c r="B2481" t="s">
        <v>10352</v>
      </c>
      <c r="C2481" s="36">
        <v>242151931613</v>
      </c>
      <c r="D2481" t="str">
        <f t="shared" si="38"/>
        <v>'242151931613',</v>
      </c>
      <c r="E2481" t="s">
        <v>850</v>
      </c>
      <c r="F2481" t="s">
        <v>10371</v>
      </c>
      <c r="G2481" t="str">
        <f>CONCATENATE("'",Tabla6[[#This Row],[Public ID]],"',")</f>
        <v>'inv_PWx5ZPHdLpX9VM8prYHDPU',</v>
      </c>
      <c r="H2481" t="s">
        <v>9</v>
      </c>
      <c r="I2481">
        <v>30</v>
      </c>
      <c r="J2481" s="40">
        <v>0</v>
      </c>
      <c r="K2481" t="s">
        <v>24</v>
      </c>
      <c r="L2481" s="26">
        <v>45505.88821759259</v>
      </c>
      <c r="M2481" t="s">
        <v>27</v>
      </c>
    </row>
    <row r="2482" spans="1:13">
      <c r="A2482" t="s">
        <v>19490</v>
      </c>
      <c r="B2482" t="s">
        <v>10352</v>
      </c>
      <c r="C2482" s="36">
        <v>242151933083</v>
      </c>
      <c r="D2482" t="str">
        <f t="shared" si="38"/>
        <v>'242151933083',</v>
      </c>
      <c r="E2482" t="s">
        <v>850</v>
      </c>
      <c r="F2482" t="s">
        <v>10372</v>
      </c>
      <c r="G2482" t="str">
        <f>CONCATENATE("'",Tabla6[[#This Row],[Public ID]],"',")</f>
        <v>'inv_chypc8Ee78BHgcauZt2k2n',</v>
      </c>
      <c r="H2482" t="s">
        <v>9</v>
      </c>
      <c r="I2482">
        <v>20</v>
      </c>
      <c r="J2482" s="40">
        <v>0</v>
      </c>
      <c r="K2482" t="s">
        <v>24</v>
      </c>
      <c r="L2482" s="26">
        <v>45505.889930555553</v>
      </c>
      <c r="M2482" t="s">
        <v>484</v>
      </c>
    </row>
    <row r="2483" spans="1:13">
      <c r="A2483" t="s">
        <v>19490</v>
      </c>
      <c r="B2483" t="s">
        <v>10352</v>
      </c>
      <c r="C2483" s="36">
        <v>242151933699</v>
      </c>
      <c r="D2483" t="str">
        <f t="shared" si="38"/>
        <v>'242151933699',</v>
      </c>
      <c r="E2483" t="s">
        <v>850</v>
      </c>
      <c r="F2483" t="s">
        <v>10373</v>
      </c>
      <c r="G2483" t="str">
        <f>CONCATENATE("'",Tabla6[[#This Row],[Public ID]],"',")</f>
        <v>'inv_oVD3GH2Nz9c4gCcYBBSZub',</v>
      </c>
      <c r="H2483" t="s">
        <v>9</v>
      </c>
      <c r="I2483">
        <v>80</v>
      </c>
      <c r="J2483" s="40">
        <v>0</v>
      </c>
      <c r="K2483" t="s">
        <v>24</v>
      </c>
      <c r="L2483" s="26">
        <v>45505.891053240739</v>
      </c>
      <c r="M2483" t="s">
        <v>368</v>
      </c>
    </row>
    <row r="2484" spans="1:13">
      <c r="A2484" t="s">
        <v>19490</v>
      </c>
      <c r="B2484" t="s">
        <v>10352</v>
      </c>
      <c r="C2484" s="36">
        <v>242151934398</v>
      </c>
      <c r="D2484" t="str">
        <f t="shared" si="38"/>
        <v>'242151934398',</v>
      </c>
      <c r="E2484" t="s">
        <v>850</v>
      </c>
      <c r="F2484" t="s">
        <v>10374</v>
      </c>
      <c r="G2484" t="str">
        <f>CONCATENATE("'",Tabla6[[#This Row],[Public ID]],"',")</f>
        <v>'inv_o5dqnbgCDUSSCHiW3579Xf',</v>
      </c>
      <c r="H2484" t="s">
        <v>9</v>
      </c>
      <c r="I2484">
        <v>40</v>
      </c>
      <c r="J2484" s="40">
        <v>0</v>
      </c>
      <c r="K2484" t="s">
        <v>24</v>
      </c>
      <c r="L2484" s="26">
        <v>45505.892222222225</v>
      </c>
      <c r="M2484" t="s">
        <v>30</v>
      </c>
    </row>
    <row r="2485" spans="1:13">
      <c r="A2485" t="s">
        <v>19490</v>
      </c>
      <c r="B2485" t="s">
        <v>10352</v>
      </c>
      <c r="C2485" s="36">
        <v>242151936185</v>
      </c>
      <c r="D2485" t="str">
        <f t="shared" si="38"/>
        <v>'242151936185',</v>
      </c>
      <c r="E2485" t="s">
        <v>850</v>
      </c>
      <c r="F2485" t="s">
        <v>10375</v>
      </c>
      <c r="G2485" t="str">
        <f>CONCATENATE("'",Tabla6[[#This Row],[Public ID]],"',")</f>
        <v>'inv_5Sdg7daShYxAYWCYkimfmb',</v>
      </c>
      <c r="H2485" t="s">
        <v>9</v>
      </c>
      <c r="I2485">
        <v>140</v>
      </c>
      <c r="J2485" s="40">
        <v>0</v>
      </c>
      <c r="K2485" t="s">
        <v>24</v>
      </c>
      <c r="L2485" s="26">
        <v>45505.893564814818</v>
      </c>
      <c r="M2485" t="s">
        <v>58</v>
      </c>
    </row>
    <row r="2486" spans="1:13">
      <c r="A2486" t="s">
        <v>19490</v>
      </c>
      <c r="B2486" t="s">
        <v>10352</v>
      </c>
      <c r="C2486" s="36">
        <v>242151937427</v>
      </c>
      <c r="D2486" t="str">
        <f t="shared" si="38"/>
        <v>'242151937427',</v>
      </c>
      <c r="E2486" t="s">
        <v>850</v>
      </c>
      <c r="F2486" t="s">
        <v>10376</v>
      </c>
      <c r="G2486" t="str">
        <f>CONCATENATE("'",Tabla6[[#This Row],[Public ID]],"',")</f>
        <v>'inv_Uyby4dsPn33hv9jBu2JJAm',</v>
      </c>
      <c r="H2486" t="s">
        <v>9</v>
      </c>
      <c r="I2486">
        <v>15.95</v>
      </c>
      <c r="J2486" s="40">
        <v>0</v>
      </c>
      <c r="K2486" t="s">
        <v>24</v>
      </c>
      <c r="L2486" s="26">
        <v>45505.89534722222</v>
      </c>
      <c r="M2486" t="s">
        <v>66</v>
      </c>
    </row>
    <row r="2487" spans="1:13">
      <c r="A2487" t="s">
        <v>19490</v>
      </c>
      <c r="B2487" t="s">
        <v>10352</v>
      </c>
      <c r="C2487" s="36">
        <v>242151941332</v>
      </c>
      <c r="D2487" t="str">
        <f t="shared" si="38"/>
        <v>'242151941332',</v>
      </c>
      <c r="E2487" t="s">
        <v>850</v>
      </c>
      <c r="F2487" t="s">
        <v>10377</v>
      </c>
      <c r="G2487" t="str">
        <f>CONCATENATE("'",Tabla6[[#This Row],[Public ID]],"',")</f>
        <v>'inv_fDKKaUDXpaMh2LWBEFMsTi',</v>
      </c>
      <c r="H2487" t="s">
        <v>9</v>
      </c>
      <c r="I2487">
        <v>150</v>
      </c>
      <c r="J2487" s="40">
        <v>0</v>
      </c>
      <c r="K2487" t="s">
        <v>24</v>
      </c>
      <c r="L2487" s="26">
        <v>45505.899733796294</v>
      </c>
      <c r="M2487" t="s">
        <v>27</v>
      </c>
    </row>
    <row r="2488" spans="1:13">
      <c r="A2488" t="s">
        <v>19490</v>
      </c>
      <c r="B2488" t="s">
        <v>10352</v>
      </c>
      <c r="C2488" s="36">
        <v>242151942096</v>
      </c>
      <c r="D2488" t="str">
        <f t="shared" si="38"/>
        <v>'242151942096',</v>
      </c>
      <c r="E2488" t="s">
        <v>850</v>
      </c>
      <c r="F2488" t="s">
        <v>10378</v>
      </c>
      <c r="G2488" t="str">
        <f>CONCATENATE("'",Tabla6[[#This Row],[Public ID]],"',")</f>
        <v>'inv_PHGvwUgt2bJE3ibXnCeFpS',</v>
      </c>
      <c r="H2488" t="s">
        <v>9</v>
      </c>
      <c r="I2488">
        <v>20</v>
      </c>
      <c r="J2488" s="40">
        <v>0</v>
      </c>
      <c r="K2488" t="s">
        <v>24</v>
      </c>
      <c r="L2488" s="26">
        <v>45505.900590277779</v>
      </c>
      <c r="M2488" t="s">
        <v>30</v>
      </c>
    </row>
    <row r="2489" spans="1:13">
      <c r="A2489" t="s">
        <v>19490</v>
      </c>
      <c r="B2489" t="s">
        <v>10352</v>
      </c>
      <c r="C2489" s="36">
        <v>242151944596</v>
      </c>
      <c r="D2489" t="str">
        <f t="shared" si="38"/>
        <v>'242151944596',</v>
      </c>
      <c r="E2489" t="s">
        <v>850</v>
      </c>
      <c r="F2489" t="s">
        <v>10379</v>
      </c>
      <c r="G2489" t="str">
        <f>CONCATENATE("'",Tabla6[[#This Row],[Public ID]],"',")</f>
        <v>'inv_H2keWUssV4i97G25ct4RUT',</v>
      </c>
      <c r="H2489" t="s">
        <v>9</v>
      </c>
      <c r="I2489">
        <v>300</v>
      </c>
      <c r="J2489" s="40">
        <v>0</v>
      </c>
      <c r="K2489" t="s">
        <v>24</v>
      </c>
      <c r="L2489" s="26">
        <v>45505.90351851852</v>
      </c>
      <c r="M2489" t="s">
        <v>484</v>
      </c>
    </row>
    <row r="2490" spans="1:13">
      <c r="A2490" t="s">
        <v>19490</v>
      </c>
      <c r="B2490" t="s">
        <v>10352</v>
      </c>
      <c r="C2490" s="36">
        <v>242151945558</v>
      </c>
      <c r="D2490" t="str">
        <f t="shared" si="38"/>
        <v>'242151945558',</v>
      </c>
      <c r="E2490" t="s">
        <v>850</v>
      </c>
      <c r="F2490" t="s">
        <v>10380</v>
      </c>
      <c r="G2490" t="str">
        <f>CONCATENATE("'",Tabla6[[#This Row],[Public ID]],"',")</f>
        <v>'inv_i9dYcPgk7SzwSPFMuL5XLL',</v>
      </c>
      <c r="H2490" t="s">
        <v>9</v>
      </c>
      <c r="I2490">
        <v>30</v>
      </c>
      <c r="J2490" s="40">
        <v>0</v>
      </c>
      <c r="K2490" t="s">
        <v>24</v>
      </c>
      <c r="L2490" s="26">
        <v>45505.90488425926</v>
      </c>
      <c r="M2490" t="s">
        <v>27</v>
      </c>
    </row>
    <row r="2491" spans="1:13">
      <c r="A2491" t="s">
        <v>19490</v>
      </c>
      <c r="B2491" t="s">
        <v>10352</v>
      </c>
      <c r="C2491" s="36">
        <v>242151945764</v>
      </c>
      <c r="D2491" t="str">
        <f t="shared" si="38"/>
        <v>'242151945764',</v>
      </c>
      <c r="E2491" t="s">
        <v>850</v>
      </c>
      <c r="F2491" t="s">
        <v>10381</v>
      </c>
      <c r="G2491" t="str">
        <f>CONCATENATE("'",Tabla6[[#This Row],[Public ID]],"',")</f>
        <v>'inv_Dx3QJJaCcL85495sqDhKxy',</v>
      </c>
      <c r="H2491" t="s">
        <v>9</v>
      </c>
      <c r="I2491">
        <v>90</v>
      </c>
      <c r="J2491" s="40">
        <v>0</v>
      </c>
      <c r="K2491" t="s">
        <v>24</v>
      </c>
      <c r="L2491" s="26">
        <v>45505.905046296299</v>
      </c>
      <c r="M2491" t="s">
        <v>484</v>
      </c>
    </row>
    <row r="2492" spans="1:13">
      <c r="A2492" t="s">
        <v>19490</v>
      </c>
      <c r="B2492" t="s">
        <v>10352</v>
      </c>
      <c r="C2492" s="36">
        <v>242151945867</v>
      </c>
      <c r="D2492" t="str">
        <f t="shared" si="38"/>
        <v>'242151945867',</v>
      </c>
      <c r="E2492" t="s">
        <v>850</v>
      </c>
      <c r="F2492" t="s">
        <v>10382</v>
      </c>
      <c r="G2492" t="str">
        <f>CONCATENATE("'",Tabla6[[#This Row],[Public ID]],"',")</f>
        <v>'inv_YJCF3xLNstrx3RB2e6BcSS',</v>
      </c>
      <c r="H2492" t="s">
        <v>9</v>
      </c>
      <c r="I2492">
        <v>300</v>
      </c>
      <c r="J2492" s="40">
        <v>0</v>
      </c>
      <c r="K2492" t="s">
        <v>24</v>
      </c>
      <c r="L2492" s="26">
        <v>45505.905104166668</v>
      </c>
      <c r="M2492" t="s">
        <v>27</v>
      </c>
    </row>
    <row r="2493" spans="1:13">
      <c r="A2493" t="s">
        <v>19490</v>
      </c>
      <c r="B2493" t="s">
        <v>10352</v>
      </c>
      <c r="C2493" s="36">
        <v>242151946293</v>
      </c>
      <c r="D2493" t="str">
        <f t="shared" si="38"/>
        <v>'242151946293',</v>
      </c>
      <c r="E2493" t="s">
        <v>850</v>
      </c>
      <c r="F2493" t="s">
        <v>10383</v>
      </c>
      <c r="G2493" t="str">
        <f>CONCATENATE("'",Tabla6[[#This Row],[Public ID]],"',")</f>
        <v>'inv_giCkNa24jKPRwxGJFY2ddA',</v>
      </c>
      <c r="H2493" t="s">
        <v>9</v>
      </c>
      <c r="I2493">
        <v>60</v>
      </c>
      <c r="J2493" s="40">
        <v>0</v>
      </c>
      <c r="K2493" t="s">
        <v>24</v>
      </c>
      <c r="L2493" s="26">
        <v>45505.905474537038</v>
      </c>
      <c r="M2493" t="s">
        <v>30</v>
      </c>
    </row>
    <row r="2494" spans="1:13">
      <c r="A2494" t="s">
        <v>19490</v>
      </c>
      <c r="B2494" t="s">
        <v>10352</v>
      </c>
      <c r="C2494" s="36">
        <v>242151946411</v>
      </c>
      <c r="D2494" t="str">
        <f t="shared" si="38"/>
        <v>'242151946411',</v>
      </c>
      <c r="E2494" t="s">
        <v>850</v>
      </c>
      <c r="F2494" t="s">
        <v>10384</v>
      </c>
      <c r="G2494" t="str">
        <f>CONCATENATE("'",Tabla6[[#This Row],[Public ID]],"',")</f>
        <v>'inv_g6ig8KFnqvf6v2xEiEmiUn',</v>
      </c>
      <c r="H2494" t="s">
        <v>9</v>
      </c>
      <c r="I2494">
        <v>100</v>
      </c>
      <c r="J2494" s="40">
        <v>0</v>
      </c>
      <c r="K2494" t="s">
        <v>24</v>
      </c>
      <c r="L2494" s="26">
        <v>45505.905729166669</v>
      </c>
      <c r="M2494" t="s">
        <v>96</v>
      </c>
    </row>
    <row r="2495" spans="1:13">
      <c r="A2495" t="s">
        <v>19490</v>
      </c>
      <c r="B2495" t="s">
        <v>10352</v>
      </c>
      <c r="C2495" s="36">
        <v>242151950054</v>
      </c>
      <c r="D2495" t="str">
        <f t="shared" si="38"/>
        <v>'242151950054',</v>
      </c>
      <c r="E2495" t="s">
        <v>850</v>
      </c>
      <c r="F2495" t="s">
        <v>10385</v>
      </c>
      <c r="G2495" t="str">
        <f>CONCATENATE("'",Tabla6[[#This Row],[Public ID]],"',")</f>
        <v>'inv_DY8JQCoQTDBrbiHCKbAgcH',</v>
      </c>
      <c r="H2495" t="s">
        <v>9</v>
      </c>
      <c r="I2495">
        <v>5</v>
      </c>
      <c r="J2495" s="40">
        <v>0</v>
      </c>
      <c r="K2495" t="s">
        <v>24</v>
      </c>
      <c r="L2495" s="26">
        <v>45505.910428240742</v>
      </c>
      <c r="M2495" t="s">
        <v>66</v>
      </c>
    </row>
    <row r="2496" spans="1:13">
      <c r="A2496" t="s">
        <v>19490</v>
      </c>
      <c r="B2496" t="s">
        <v>10352</v>
      </c>
      <c r="C2496" s="36">
        <v>242151950472</v>
      </c>
      <c r="D2496" t="str">
        <f t="shared" si="38"/>
        <v>'242151950472',</v>
      </c>
      <c r="E2496" t="s">
        <v>850</v>
      </c>
      <c r="F2496" t="s">
        <v>10386</v>
      </c>
      <c r="G2496" t="str">
        <f>CONCATENATE("'",Tabla6[[#This Row],[Public ID]],"',")</f>
        <v>'inv_7cU9boK9KynkYoHQVBJGve',</v>
      </c>
      <c r="H2496" t="s">
        <v>9</v>
      </c>
      <c r="I2496">
        <v>75</v>
      </c>
      <c r="J2496" s="40">
        <v>0</v>
      </c>
      <c r="K2496" t="s">
        <v>24</v>
      </c>
      <c r="L2496" s="26">
        <v>45505.911157407405</v>
      </c>
      <c r="M2496" t="s">
        <v>30</v>
      </c>
    </row>
    <row r="2497" spans="1:13">
      <c r="A2497" t="s">
        <v>19490</v>
      </c>
      <c r="B2497" t="s">
        <v>10352</v>
      </c>
      <c r="C2497" s="36">
        <v>242151958116</v>
      </c>
      <c r="D2497" t="str">
        <f t="shared" si="38"/>
        <v>'242151958116',</v>
      </c>
      <c r="E2497" t="s">
        <v>850</v>
      </c>
      <c r="F2497" t="s">
        <v>10387</v>
      </c>
      <c r="G2497" t="str">
        <f>CONCATENATE("'",Tabla6[[#This Row],[Public ID]],"',")</f>
        <v>'inv_ZG9cKMN39ri5LPuVfnJSVg',</v>
      </c>
      <c r="H2497" t="s">
        <v>9</v>
      </c>
      <c r="I2497">
        <v>40</v>
      </c>
      <c r="J2497" s="40">
        <v>0</v>
      </c>
      <c r="K2497" t="s">
        <v>24</v>
      </c>
      <c r="L2497" s="26">
        <v>45505.921944444446</v>
      </c>
      <c r="M2497" t="s">
        <v>484</v>
      </c>
    </row>
    <row r="2498" spans="1:13">
      <c r="A2498" t="s">
        <v>19490</v>
      </c>
      <c r="B2498" t="s">
        <v>10352</v>
      </c>
      <c r="C2498" s="36">
        <v>242151962831</v>
      </c>
      <c r="D2498" t="str">
        <f t="shared" ref="D2498:D2561" si="39">CONCATENATE("'",C2498,"',")</f>
        <v>'242151962831',</v>
      </c>
      <c r="E2498" t="s">
        <v>850</v>
      </c>
      <c r="F2498" t="s">
        <v>10388</v>
      </c>
      <c r="G2498" t="str">
        <f>CONCATENATE("'",Tabla6[[#This Row],[Public ID]],"',")</f>
        <v>'inv_UHxZTP6j8KVMnTTxpeCZrh',</v>
      </c>
      <c r="H2498" t="s">
        <v>9</v>
      </c>
      <c r="I2498">
        <v>50</v>
      </c>
      <c r="J2498" s="40">
        <v>0</v>
      </c>
      <c r="K2498" t="s">
        <v>24</v>
      </c>
      <c r="L2498" s="26">
        <v>45505.927881944444</v>
      </c>
      <c r="M2498" t="s">
        <v>30</v>
      </c>
    </row>
    <row r="2499" spans="1:13">
      <c r="A2499" t="s">
        <v>19490</v>
      </c>
      <c r="B2499" t="s">
        <v>10352</v>
      </c>
      <c r="C2499" s="36">
        <v>242151964667</v>
      </c>
      <c r="D2499" t="str">
        <f t="shared" si="39"/>
        <v>'242151964667',</v>
      </c>
      <c r="E2499" t="s">
        <v>850</v>
      </c>
      <c r="F2499" t="s">
        <v>10389</v>
      </c>
      <c r="G2499" t="str">
        <f>CONCATENATE("'",Tabla6[[#This Row],[Public ID]],"',")</f>
        <v>'inv_VFKtVYjePGvEuATvJqYaNT',</v>
      </c>
      <c r="H2499" t="s">
        <v>9</v>
      </c>
      <c r="I2499">
        <v>27</v>
      </c>
      <c r="J2499" s="40">
        <v>0</v>
      </c>
      <c r="K2499" t="s">
        <v>24</v>
      </c>
      <c r="L2499" s="26">
        <v>45505.929895833331</v>
      </c>
      <c r="M2499" t="s">
        <v>136</v>
      </c>
    </row>
    <row r="2500" spans="1:13">
      <c r="A2500" t="s">
        <v>19490</v>
      </c>
      <c r="B2500" t="s">
        <v>10352</v>
      </c>
      <c r="C2500" s="36">
        <v>242152017872</v>
      </c>
      <c r="D2500" t="str">
        <f t="shared" si="39"/>
        <v>'242152017872',</v>
      </c>
      <c r="E2500" t="s">
        <v>850</v>
      </c>
      <c r="F2500" t="s">
        <v>10390</v>
      </c>
      <c r="G2500" t="str">
        <f>CONCATENATE("'",Tabla6[[#This Row],[Public ID]],"',")</f>
        <v>'inv_5dPbYp9AFgBMg4EcEoZMLx',</v>
      </c>
      <c r="H2500" t="s">
        <v>9</v>
      </c>
      <c r="I2500">
        <v>1000</v>
      </c>
      <c r="J2500" s="40">
        <v>0</v>
      </c>
      <c r="K2500" t="s">
        <v>24</v>
      </c>
      <c r="L2500" s="26">
        <v>45505.986631944441</v>
      </c>
      <c r="M2500" t="s">
        <v>27</v>
      </c>
    </row>
    <row r="2501" spans="1:13">
      <c r="A2501" t="s">
        <v>19490</v>
      </c>
      <c r="B2501" t="s">
        <v>10352</v>
      </c>
      <c r="C2501" s="36">
        <v>242152021222</v>
      </c>
      <c r="D2501" t="str">
        <f t="shared" si="39"/>
        <v>'242152021222',</v>
      </c>
      <c r="E2501" t="s">
        <v>850</v>
      </c>
      <c r="F2501" t="s">
        <v>10391</v>
      </c>
      <c r="G2501" t="str">
        <f>CONCATENATE("'",Tabla6[[#This Row],[Public ID]],"',")</f>
        <v>'inv_UjMkPmQ5tikQyb4AmPSdXB',</v>
      </c>
      <c r="H2501" t="s">
        <v>9</v>
      </c>
      <c r="I2501">
        <v>50</v>
      </c>
      <c r="J2501" s="40">
        <v>0</v>
      </c>
      <c r="K2501" t="s">
        <v>24</v>
      </c>
      <c r="L2501" s="26">
        <v>45505.991701388892</v>
      </c>
      <c r="M2501" t="s">
        <v>30</v>
      </c>
    </row>
    <row r="2502" spans="1:13">
      <c r="A2502" t="s">
        <v>19490</v>
      </c>
      <c r="B2502" t="s">
        <v>10352</v>
      </c>
      <c r="C2502" s="36">
        <v>242152021429</v>
      </c>
      <c r="D2502" t="str">
        <f t="shared" si="39"/>
        <v>'242152021429',</v>
      </c>
      <c r="E2502" t="s">
        <v>850</v>
      </c>
      <c r="F2502" t="s">
        <v>10392</v>
      </c>
      <c r="G2502" t="str">
        <f>CONCATENATE("'",Tabla6[[#This Row],[Public ID]],"',")</f>
        <v>'inv_LfDvSnNVQcxgSBE8GGBbE3',</v>
      </c>
      <c r="H2502" t="s">
        <v>9</v>
      </c>
      <c r="I2502">
        <v>300</v>
      </c>
      <c r="J2502" s="40">
        <v>0</v>
      </c>
      <c r="K2502" t="s">
        <v>24</v>
      </c>
      <c r="L2502" s="26">
        <v>45505.992037037038</v>
      </c>
      <c r="M2502" t="s">
        <v>27</v>
      </c>
    </row>
    <row r="2503" spans="1:13">
      <c r="A2503" t="s">
        <v>19490</v>
      </c>
      <c r="B2503" t="s">
        <v>10352</v>
      </c>
      <c r="C2503" s="36">
        <v>242152022044</v>
      </c>
      <c r="D2503" t="str">
        <f t="shared" si="39"/>
        <v>'242152022044',</v>
      </c>
      <c r="E2503" t="s">
        <v>850</v>
      </c>
      <c r="F2503" t="s">
        <v>10393</v>
      </c>
      <c r="G2503" t="str">
        <f>CONCATENATE("'",Tabla6[[#This Row],[Public ID]],"',")</f>
        <v>'inv_ebAoVU7zus3DnscfLN7RZj',</v>
      </c>
      <c r="H2503" t="s">
        <v>9</v>
      </c>
      <c r="I2503">
        <v>100</v>
      </c>
      <c r="J2503" s="40">
        <v>0</v>
      </c>
      <c r="K2503" t="s">
        <v>24</v>
      </c>
      <c r="L2503" s="26">
        <v>45505.992638888885</v>
      </c>
      <c r="M2503" t="s">
        <v>30</v>
      </c>
    </row>
    <row r="2504" spans="1:13">
      <c r="A2504" t="s">
        <v>19490</v>
      </c>
      <c r="B2504" t="s">
        <v>10352</v>
      </c>
      <c r="C2504" s="36">
        <v>242152022138</v>
      </c>
      <c r="D2504" t="str">
        <f t="shared" si="39"/>
        <v>'242152022138',</v>
      </c>
      <c r="E2504" t="s">
        <v>850</v>
      </c>
      <c r="F2504" t="s">
        <v>10394</v>
      </c>
      <c r="G2504" t="str">
        <f>CONCATENATE("'",Tabla6[[#This Row],[Public ID]],"',")</f>
        <v>'inv_AvZXPq5NehgJ9bEzF82Xra',</v>
      </c>
      <c r="H2504" t="s">
        <v>9</v>
      </c>
      <c r="I2504">
        <v>10.7</v>
      </c>
      <c r="J2504" s="40">
        <v>0</v>
      </c>
      <c r="K2504" t="s">
        <v>24</v>
      </c>
      <c r="L2504" s="26">
        <v>45505.992708333331</v>
      </c>
      <c r="M2504" t="s">
        <v>66</v>
      </c>
    </row>
    <row r="2505" spans="1:13">
      <c r="A2505" t="s">
        <v>19490</v>
      </c>
      <c r="B2505" t="s">
        <v>10352</v>
      </c>
      <c r="C2505" s="36">
        <v>242152022895</v>
      </c>
      <c r="D2505" t="str">
        <f t="shared" si="39"/>
        <v>'242152022895',</v>
      </c>
      <c r="E2505" t="s">
        <v>850</v>
      </c>
      <c r="F2505" t="s">
        <v>10395</v>
      </c>
      <c r="G2505" t="str">
        <f>CONCATENATE("'",Tabla6[[#This Row],[Public ID]],"',")</f>
        <v>'inv_2CYfATfuy7zXyujwqs5zNe',</v>
      </c>
      <c r="H2505" t="s">
        <v>9</v>
      </c>
      <c r="I2505">
        <v>25</v>
      </c>
      <c r="J2505" s="40">
        <v>0</v>
      </c>
      <c r="K2505" t="s">
        <v>24</v>
      </c>
      <c r="L2505" s="26">
        <v>45505.993750000001</v>
      </c>
      <c r="M2505" t="s">
        <v>484</v>
      </c>
    </row>
    <row r="2506" spans="1:13">
      <c r="A2506" t="s">
        <v>19490</v>
      </c>
      <c r="B2506" t="s">
        <v>10352</v>
      </c>
      <c r="C2506" s="36">
        <v>242152025351</v>
      </c>
      <c r="D2506" t="str">
        <f t="shared" si="39"/>
        <v>'242152025351',</v>
      </c>
      <c r="E2506" t="s">
        <v>850</v>
      </c>
      <c r="F2506" t="s">
        <v>10396</v>
      </c>
      <c r="G2506" t="str">
        <f>CONCATENATE("'",Tabla6[[#This Row],[Public ID]],"',")</f>
        <v>'inv_XJ36cAmDBDRrViqq4MwR7k',</v>
      </c>
      <c r="H2506" t="s">
        <v>9</v>
      </c>
      <c r="I2506">
        <v>25</v>
      </c>
      <c r="J2506" s="40">
        <v>0</v>
      </c>
      <c r="K2506" t="s">
        <v>24</v>
      </c>
      <c r="L2506" s="26">
        <v>45505.997789351852</v>
      </c>
      <c r="M2506" t="s">
        <v>30</v>
      </c>
    </row>
    <row r="2507" spans="1:13">
      <c r="A2507" t="s">
        <v>19490</v>
      </c>
      <c r="B2507" t="s">
        <v>10352</v>
      </c>
      <c r="C2507" s="36">
        <v>242152026461</v>
      </c>
      <c r="D2507" t="str">
        <f t="shared" si="39"/>
        <v>'242152026461',</v>
      </c>
      <c r="E2507" t="s">
        <v>850</v>
      </c>
      <c r="F2507" t="s">
        <v>10397</v>
      </c>
      <c r="G2507" t="str">
        <f>CONCATENATE("'",Tabla6[[#This Row],[Public ID]],"',")</f>
        <v>'inv_ckycJp6H2LjkHVy4Mj56sq',</v>
      </c>
      <c r="H2507" t="s">
        <v>9</v>
      </c>
      <c r="I2507">
        <v>50</v>
      </c>
      <c r="J2507" s="40">
        <v>0</v>
      </c>
      <c r="K2507" t="s">
        <v>24</v>
      </c>
      <c r="L2507" s="26">
        <v>45505.999699074076</v>
      </c>
      <c r="M2507" t="s">
        <v>30</v>
      </c>
    </row>
    <row r="2508" spans="1:13">
      <c r="A2508" t="s">
        <v>19490</v>
      </c>
      <c r="B2508" t="s">
        <v>10352</v>
      </c>
      <c r="C2508" s="36">
        <v>242152026527</v>
      </c>
      <c r="D2508" t="str">
        <f t="shared" si="39"/>
        <v>'242152026527',</v>
      </c>
      <c r="E2508" t="s">
        <v>850</v>
      </c>
      <c r="F2508" t="s">
        <v>10398</v>
      </c>
      <c r="G2508" t="str">
        <f>CONCATENATE("'",Tabla6[[#This Row],[Public ID]],"',")</f>
        <v>'inv_RTMAaQiszwGXaXexHnVeJR',</v>
      </c>
      <c r="H2508" t="s">
        <v>9</v>
      </c>
      <c r="I2508">
        <v>24</v>
      </c>
      <c r="J2508" s="40">
        <v>0</v>
      </c>
      <c r="K2508" t="s">
        <v>24</v>
      </c>
      <c r="L2508" s="26">
        <v>45505.999907407408</v>
      </c>
      <c r="M2508" t="s">
        <v>30</v>
      </c>
    </row>
    <row r="2509" spans="1:13">
      <c r="A2509" t="s">
        <v>19490</v>
      </c>
      <c r="B2509" t="s">
        <v>10352</v>
      </c>
      <c r="C2509" s="36">
        <v>242152027024</v>
      </c>
      <c r="D2509" t="str">
        <f t="shared" si="39"/>
        <v>'242152027024',</v>
      </c>
      <c r="E2509" t="s">
        <v>850</v>
      </c>
      <c r="F2509" t="s">
        <v>10399</v>
      </c>
      <c r="G2509" t="str">
        <f>CONCATENATE("'",Tabla6[[#This Row],[Public ID]],"',")</f>
        <v>'inv_LpmWouJyzgvBZJCcGtguK9',</v>
      </c>
      <c r="H2509" t="s">
        <v>9</v>
      </c>
      <c r="I2509">
        <v>100</v>
      </c>
      <c r="J2509" s="40">
        <v>0</v>
      </c>
      <c r="K2509" t="s">
        <v>24</v>
      </c>
      <c r="L2509" s="26">
        <v>45506.000451388885</v>
      </c>
      <c r="M2509" t="s">
        <v>30</v>
      </c>
    </row>
    <row r="2510" spans="1:13">
      <c r="A2510" t="s">
        <v>19490</v>
      </c>
      <c r="B2510" t="s">
        <v>10352</v>
      </c>
      <c r="C2510" s="36">
        <v>242152027792</v>
      </c>
      <c r="D2510" t="str">
        <f t="shared" si="39"/>
        <v>'242152027792',</v>
      </c>
      <c r="E2510" t="s">
        <v>850</v>
      </c>
      <c r="F2510" t="s">
        <v>10400</v>
      </c>
      <c r="G2510" t="str">
        <f>CONCATENATE("'",Tabla6[[#This Row],[Public ID]],"',")</f>
        <v>'inv_egZF8nr8eLovhF6hBKzQE4',</v>
      </c>
      <c r="H2510" t="s">
        <v>9</v>
      </c>
      <c r="I2510">
        <v>80</v>
      </c>
      <c r="J2510" s="40">
        <v>0</v>
      </c>
      <c r="K2510" t="s">
        <v>24</v>
      </c>
      <c r="L2510" s="26">
        <v>45506.001400462963</v>
      </c>
      <c r="M2510" t="s">
        <v>96</v>
      </c>
    </row>
    <row r="2511" spans="1:13">
      <c r="A2511" t="s">
        <v>19490</v>
      </c>
      <c r="B2511" t="s">
        <v>10352</v>
      </c>
      <c r="C2511" s="36">
        <v>242152028884</v>
      </c>
      <c r="D2511" t="str">
        <f t="shared" si="39"/>
        <v>'242152028884',</v>
      </c>
      <c r="E2511" t="s">
        <v>850</v>
      </c>
      <c r="F2511" t="s">
        <v>10401</v>
      </c>
      <c r="G2511" t="str">
        <f>CONCATENATE("'",Tabla6[[#This Row],[Public ID]],"',")</f>
        <v>'inv_dNKfEHqFSkABSwGdR5tVWN',</v>
      </c>
      <c r="H2511" t="s">
        <v>9</v>
      </c>
      <c r="I2511">
        <v>100</v>
      </c>
      <c r="J2511" s="40">
        <v>0</v>
      </c>
      <c r="K2511" t="s">
        <v>24</v>
      </c>
      <c r="L2511" s="26">
        <v>45506.003379629627</v>
      </c>
      <c r="M2511" t="s">
        <v>27</v>
      </c>
    </row>
    <row r="2512" spans="1:13">
      <c r="A2512" t="s">
        <v>19490</v>
      </c>
      <c r="B2512" t="s">
        <v>10352</v>
      </c>
      <c r="C2512" s="36">
        <v>242152028936</v>
      </c>
      <c r="D2512" t="str">
        <f t="shared" si="39"/>
        <v>'242152028936',</v>
      </c>
      <c r="E2512" t="s">
        <v>850</v>
      </c>
      <c r="F2512" t="s">
        <v>10402</v>
      </c>
      <c r="G2512" t="str">
        <f>CONCATENATE("'",Tabla6[[#This Row],[Public ID]],"',")</f>
        <v>'inv_4NrkqCagoWgn9iYQ7zGtqX',</v>
      </c>
      <c r="H2512" t="s">
        <v>9</v>
      </c>
      <c r="I2512">
        <v>50</v>
      </c>
      <c r="J2512" s="40">
        <v>0</v>
      </c>
      <c r="K2512" t="s">
        <v>24</v>
      </c>
      <c r="L2512" s="26">
        <v>45506.003518518519</v>
      </c>
      <c r="M2512" t="s">
        <v>96</v>
      </c>
    </row>
    <row r="2513" spans="1:13">
      <c r="A2513" t="s">
        <v>19490</v>
      </c>
      <c r="B2513" t="s">
        <v>10352</v>
      </c>
      <c r="C2513" s="36">
        <v>242152039143</v>
      </c>
      <c r="D2513" t="str">
        <f t="shared" si="39"/>
        <v>'242152039143',</v>
      </c>
      <c r="E2513" t="s">
        <v>850</v>
      </c>
      <c r="F2513" t="s">
        <v>10403</v>
      </c>
      <c r="G2513" t="str">
        <f>CONCATENATE("'",Tabla6[[#This Row],[Public ID]],"',")</f>
        <v>'inv_VNavgy2Rg3qKbyPa44rLiF',</v>
      </c>
      <c r="H2513" t="s">
        <v>9</v>
      </c>
      <c r="I2513">
        <v>200</v>
      </c>
      <c r="J2513" s="40">
        <v>0</v>
      </c>
      <c r="K2513" t="s">
        <v>24</v>
      </c>
      <c r="L2513" s="26">
        <v>45506.005358796298</v>
      </c>
      <c r="M2513" t="s">
        <v>96</v>
      </c>
    </row>
    <row r="2514" spans="1:13">
      <c r="A2514" t="s">
        <v>19490</v>
      </c>
      <c r="B2514" t="s">
        <v>10352</v>
      </c>
      <c r="C2514" s="36">
        <v>242152945486</v>
      </c>
      <c r="D2514" t="str">
        <f t="shared" si="39"/>
        <v>'242152945486',</v>
      </c>
      <c r="E2514" t="s">
        <v>850</v>
      </c>
      <c r="F2514" t="s">
        <v>10404</v>
      </c>
      <c r="G2514" t="str">
        <f>CONCATENATE("'",Tabla6[[#This Row],[Public ID]],"',")</f>
        <v>'inv_NfXWku8aySwvabzpvYcTgD',</v>
      </c>
      <c r="H2514" t="s">
        <v>9</v>
      </c>
      <c r="I2514">
        <v>467</v>
      </c>
      <c r="J2514" s="40">
        <v>0</v>
      </c>
      <c r="K2514" t="s">
        <v>24</v>
      </c>
      <c r="L2514" s="26">
        <v>45506.457812499997</v>
      </c>
      <c r="M2514" t="s">
        <v>66</v>
      </c>
    </row>
    <row r="2515" spans="1:13">
      <c r="A2515" t="s">
        <v>19490</v>
      </c>
      <c r="B2515" t="s">
        <v>10352</v>
      </c>
      <c r="C2515" s="36">
        <v>242153065199</v>
      </c>
      <c r="D2515" t="str">
        <f t="shared" si="39"/>
        <v>'242153065199',</v>
      </c>
      <c r="E2515" t="s">
        <v>850</v>
      </c>
      <c r="F2515" t="s">
        <v>10405</v>
      </c>
      <c r="G2515" t="str">
        <f>CONCATENATE("'",Tabla6[[#This Row],[Public ID]],"',")</f>
        <v>'inv_WfCQRuMR73HpDGUxxXkXYt',</v>
      </c>
      <c r="H2515" t="s">
        <v>9</v>
      </c>
      <c r="I2515">
        <v>15.95</v>
      </c>
      <c r="J2515" s="40">
        <v>0</v>
      </c>
      <c r="K2515" t="s">
        <v>24</v>
      </c>
      <c r="L2515" s="26">
        <v>45506.546979166669</v>
      </c>
      <c r="M2515" t="s">
        <v>66</v>
      </c>
    </row>
    <row r="2516" spans="1:13">
      <c r="A2516" t="s">
        <v>19490</v>
      </c>
      <c r="B2516" t="s">
        <v>10352</v>
      </c>
      <c r="C2516" s="36">
        <v>242153122387</v>
      </c>
      <c r="D2516" t="str">
        <f t="shared" si="39"/>
        <v>'242153122387',</v>
      </c>
      <c r="E2516" t="s">
        <v>850</v>
      </c>
      <c r="F2516" t="s">
        <v>10406</v>
      </c>
      <c r="G2516" t="str">
        <f>CONCATENATE("'",Tabla6[[#This Row],[Public ID]],"',")</f>
        <v>'inv_PLiMCw3ZASUAHNnTFreqB5',</v>
      </c>
      <c r="H2516" t="s">
        <v>9</v>
      </c>
      <c r="I2516">
        <v>100</v>
      </c>
      <c r="J2516" s="40">
        <v>0</v>
      </c>
      <c r="K2516" t="s">
        <v>24</v>
      </c>
      <c r="L2516" s="26">
        <v>45506.611273148148</v>
      </c>
      <c r="M2516" t="s">
        <v>96</v>
      </c>
    </row>
    <row r="2517" spans="1:13">
      <c r="A2517" t="s">
        <v>19490</v>
      </c>
      <c r="B2517" t="s">
        <v>10352</v>
      </c>
      <c r="C2517" s="36">
        <v>242163343315</v>
      </c>
      <c r="D2517" t="str">
        <f t="shared" si="39"/>
        <v>'242163343315',</v>
      </c>
      <c r="E2517" t="s">
        <v>850</v>
      </c>
      <c r="F2517" t="s">
        <v>10407</v>
      </c>
      <c r="G2517" t="str">
        <f>CONCATENATE("'",Tabla6[[#This Row],[Public ID]],"',")</f>
        <v>'inv_XzHHpgJsVmH2T9Jd9k7TAD',</v>
      </c>
      <c r="H2517" t="s">
        <v>9</v>
      </c>
      <c r="I2517">
        <v>84.8</v>
      </c>
      <c r="J2517" s="40">
        <v>0</v>
      </c>
      <c r="K2517" t="s">
        <v>24</v>
      </c>
      <c r="L2517" s="26">
        <v>45506.861168981479</v>
      </c>
      <c r="M2517" t="s">
        <v>58</v>
      </c>
    </row>
    <row r="2518" spans="1:13">
      <c r="A2518" t="s">
        <v>19490</v>
      </c>
      <c r="B2518" t="s">
        <v>10352</v>
      </c>
      <c r="C2518" s="36">
        <v>242163346472</v>
      </c>
      <c r="D2518" t="str">
        <f t="shared" si="39"/>
        <v>'242163346472',</v>
      </c>
      <c r="E2518" t="s">
        <v>850</v>
      </c>
      <c r="F2518" t="s">
        <v>10408</v>
      </c>
      <c r="G2518" t="str">
        <f>CONCATENATE("'",Tabla6[[#This Row],[Public ID]],"',")</f>
        <v>'inv_DTRB4Vj76pj7xspsEANTNU',</v>
      </c>
      <c r="H2518" t="s">
        <v>9</v>
      </c>
      <c r="I2518">
        <v>30</v>
      </c>
      <c r="J2518" s="40">
        <v>0</v>
      </c>
      <c r="K2518" t="s">
        <v>24</v>
      </c>
      <c r="L2518" s="26">
        <v>45506.865763888891</v>
      </c>
      <c r="M2518" t="s">
        <v>27</v>
      </c>
    </row>
    <row r="2519" spans="1:13">
      <c r="A2519" t="s">
        <v>19490</v>
      </c>
      <c r="B2519">
        <v>7515</v>
      </c>
      <c r="C2519" s="36">
        <v>232545549146</v>
      </c>
      <c r="D2519" t="str">
        <f t="shared" si="39"/>
        <v>'232545549146',</v>
      </c>
      <c r="E2519" t="s">
        <v>1923</v>
      </c>
      <c r="F2519" t="s">
        <v>10409</v>
      </c>
      <c r="G2519" t="str">
        <f>CONCATENATE("'",Tabla6[[#This Row],[Public ID]],"',")</f>
        <v>'inv_2sdzduiWbqkZK8oqmvGCRH',</v>
      </c>
      <c r="H2519" t="s">
        <v>9</v>
      </c>
      <c r="I2519">
        <v>395.58</v>
      </c>
      <c r="J2519" s="40" t="s">
        <v>10410</v>
      </c>
      <c r="K2519" t="s">
        <v>24</v>
      </c>
      <c r="L2519" s="26">
        <v>45509.9137962963</v>
      </c>
      <c r="M2519" t="s">
        <v>6755</v>
      </c>
    </row>
    <row r="2520" spans="1:13">
      <c r="A2520" t="s">
        <v>19490</v>
      </c>
      <c r="B2520">
        <v>7515</v>
      </c>
      <c r="C2520" s="36">
        <v>232567155601</v>
      </c>
      <c r="D2520" t="str">
        <f t="shared" si="39"/>
        <v>'232567155601',</v>
      </c>
      <c r="E2520" t="s">
        <v>1973</v>
      </c>
      <c r="F2520" t="s">
        <v>10411</v>
      </c>
      <c r="G2520" t="str">
        <f>CONCATENATE("'",Tabla6[[#This Row],[Public ID]],"',")</f>
        <v>'inv_X9N5uRUDkjzwuRFD96e6fr',</v>
      </c>
      <c r="H2520" t="s">
        <v>9</v>
      </c>
      <c r="I2520">
        <v>561.27</v>
      </c>
      <c r="J2520" s="40" t="s">
        <v>10412</v>
      </c>
      <c r="K2520" t="s">
        <v>24</v>
      </c>
      <c r="L2520" s="26">
        <v>45510.373761574076</v>
      </c>
      <c r="M2520" t="s">
        <v>6755</v>
      </c>
    </row>
    <row r="2521" spans="1:13">
      <c r="A2521" t="s">
        <v>19490</v>
      </c>
      <c r="B2521">
        <v>7515</v>
      </c>
      <c r="C2521" s="36">
        <v>232649815434</v>
      </c>
      <c r="D2521" t="str">
        <f t="shared" si="39"/>
        <v>'232649815434',</v>
      </c>
      <c r="E2521" t="s">
        <v>1973</v>
      </c>
      <c r="F2521" t="s">
        <v>10413</v>
      </c>
      <c r="G2521" t="str">
        <f>CONCATENATE("'",Tabla6[[#This Row],[Public ID]],"',")</f>
        <v>'inv_Wea2Zeyu4RfdMEvrmFkwkx',</v>
      </c>
      <c r="H2521" t="s">
        <v>9</v>
      </c>
      <c r="I2521">
        <v>252.3</v>
      </c>
      <c r="J2521" s="40" t="s">
        <v>10414</v>
      </c>
      <c r="K2521" t="s">
        <v>24</v>
      </c>
      <c r="L2521" s="26">
        <v>45510.35628472222</v>
      </c>
      <c r="M2521" t="s">
        <v>6755</v>
      </c>
    </row>
    <row r="2522" spans="1:13">
      <c r="A2522" t="s">
        <v>19490</v>
      </c>
      <c r="B2522">
        <v>7515</v>
      </c>
      <c r="C2522" s="36">
        <v>232660383656</v>
      </c>
      <c r="D2522" t="str">
        <f t="shared" si="39"/>
        <v>'232660383656',</v>
      </c>
      <c r="E2522" t="s">
        <v>1923</v>
      </c>
      <c r="F2522" t="s">
        <v>10415</v>
      </c>
      <c r="G2522" t="str">
        <f>CONCATENATE("'",Tabla6[[#This Row],[Public ID]],"',")</f>
        <v>'inv_b3dmHZSXyfEVsfzJy64xyV',</v>
      </c>
      <c r="H2522" t="s">
        <v>9</v>
      </c>
      <c r="I2522">
        <v>388.21</v>
      </c>
      <c r="J2522" s="40" t="s">
        <v>10416</v>
      </c>
      <c r="K2522" t="s">
        <v>24</v>
      </c>
      <c r="L2522" s="26">
        <v>45510.380069444444</v>
      </c>
      <c r="M2522" t="s">
        <v>6755</v>
      </c>
    </row>
    <row r="2523" spans="1:13">
      <c r="A2523" t="s">
        <v>19490</v>
      </c>
      <c r="B2523">
        <v>7515</v>
      </c>
      <c r="C2523" s="36">
        <v>232869680607</v>
      </c>
      <c r="D2523" t="str">
        <f t="shared" si="39"/>
        <v>'232869680607',</v>
      </c>
      <c r="E2523" t="s">
        <v>1973</v>
      </c>
      <c r="F2523" t="s">
        <v>10417</v>
      </c>
      <c r="G2523" t="str">
        <f>CONCATENATE("'",Tabla6[[#This Row],[Public ID]],"',")</f>
        <v>'inv_XAUH9eUCPrtTcwAztLLaFK',</v>
      </c>
      <c r="H2523" t="s">
        <v>9</v>
      </c>
      <c r="I2523">
        <v>351.32</v>
      </c>
      <c r="J2523" s="40" t="s">
        <v>10418</v>
      </c>
      <c r="K2523" t="s">
        <v>24</v>
      </c>
      <c r="L2523" s="26">
        <v>45509.966249999998</v>
      </c>
      <c r="M2523" t="s">
        <v>6755</v>
      </c>
    </row>
    <row r="2524" spans="1:13">
      <c r="A2524" t="s">
        <v>19490</v>
      </c>
      <c r="B2524">
        <v>7515</v>
      </c>
      <c r="C2524" s="36">
        <v>233135179049</v>
      </c>
      <c r="D2524" t="str">
        <f t="shared" si="39"/>
        <v>'233135179049',</v>
      </c>
      <c r="E2524" t="s">
        <v>1973</v>
      </c>
      <c r="F2524" t="s">
        <v>10419</v>
      </c>
      <c r="G2524" t="str">
        <f>CONCATENATE("'",Tabla6[[#This Row],[Public ID]],"',")</f>
        <v>'inv_Q8o7FsrpTms4zjJHQ4wBTt',</v>
      </c>
      <c r="H2524" t="s">
        <v>9</v>
      </c>
      <c r="I2524">
        <v>223.9</v>
      </c>
      <c r="J2524" s="40" t="s">
        <v>10420</v>
      </c>
      <c r="K2524" t="s">
        <v>24</v>
      </c>
      <c r="L2524" s="26">
        <v>45509.944027777776</v>
      </c>
      <c r="M2524" t="s">
        <v>6051</v>
      </c>
    </row>
    <row r="2525" spans="1:13">
      <c r="A2525" t="s">
        <v>19490</v>
      </c>
      <c r="B2525">
        <v>7515</v>
      </c>
      <c r="C2525" s="36">
        <v>240058045054</v>
      </c>
      <c r="D2525" t="str">
        <f t="shared" si="39"/>
        <v>'240058045054',</v>
      </c>
      <c r="E2525" t="s">
        <v>1973</v>
      </c>
      <c r="F2525" t="s">
        <v>10421</v>
      </c>
      <c r="G2525" t="str">
        <f>CONCATENATE("'",Tabla6[[#This Row],[Public ID]],"',")</f>
        <v>'inv_aphSXCdLJhP2NkKUsavXkz',</v>
      </c>
      <c r="H2525" t="s">
        <v>9</v>
      </c>
      <c r="I2525">
        <v>613.13</v>
      </c>
      <c r="J2525" s="40" t="s">
        <v>10422</v>
      </c>
      <c r="K2525" t="s">
        <v>24</v>
      </c>
      <c r="L2525" s="26">
        <v>45509.938993055555</v>
      </c>
      <c r="M2525" t="s">
        <v>6614</v>
      </c>
    </row>
    <row r="2526" spans="1:13">
      <c r="A2526" t="s">
        <v>19490</v>
      </c>
      <c r="B2526">
        <v>7515</v>
      </c>
      <c r="C2526" s="36">
        <v>240122716455</v>
      </c>
      <c r="D2526" t="str">
        <f t="shared" si="39"/>
        <v>'240122716455',</v>
      </c>
      <c r="E2526" t="s">
        <v>1973</v>
      </c>
      <c r="F2526" t="s">
        <v>10423</v>
      </c>
      <c r="G2526" t="str">
        <f>CONCATENATE("'",Tabla6[[#This Row],[Public ID]],"',")</f>
        <v>'inv_TY2Rtyksc9w2QqTfCGkbim',</v>
      </c>
      <c r="H2526" t="s">
        <v>9</v>
      </c>
      <c r="I2526">
        <v>587.95000000000005</v>
      </c>
      <c r="J2526" s="40" t="s">
        <v>10424</v>
      </c>
      <c r="K2526" t="s">
        <v>24</v>
      </c>
      <c r="L2526" s="26">
        <v>45509.979259259257</v>
      </c>
      <c r="M2526" t="s">
        <v>6614</v>
      </c>
    </row>
    <row r="2527" spans="1:13">
      <c r="A2527" t="s">
        <v>19490</v>
      </c>
      <c r="B2527">
        <v>7515</v>
      </c>
      <c r="C2527" s="36">
        <v>240291947867</v>
      </c>
      <c r="D2527" t="str">
        <f t="shared" si="39"/>
        <v>'240291947867',</v>
      </c>
      <c r="E2527" t="s">
        <v>1973</v>
      </c>
      <c r="F2527" t="s">
        <v>10425</v>
      </c>
      <c r="G2527" t="str">
        <f>CONCATENATE("'",Tabla6[[#This Row],[Public ID]],"',")</f>
        <v>'inv_E2AQHCffGZWwSVvthA7w8P',</v>
      </c>
      <c r="H2527" t="s">
        <v>9</v>
      </c>
      <c r="I2527">
        <v>618.71</v>
      </c>
      <c r="J2527" s="40" t="s">
        <v>10426</v>
      </c>
      <c r="K2527" t="s">
        <v>24</v>
      </c>
      <c r="L2527" s="26">
        <v>45510.416678240741</v>
      </c>
      <c r="M2527" t="s">
        <v>6614</v>
      </c>
    </row>
    <row r="2528" spans="1:13">
      <c r="A2528" t="s">
        <v>19490</v>
      </c>
      <c r="B2528">
        <v>7515</v>
      </c>
      <c r="C2528" s="36">
        <v>240388439403</v>
      </c>
      <c r="D2528" t="str">
        <f t="shared" si="39"/>
        <v>'240388439403',</v>
      </c>
      <c r="E2528" t="s">
        <v>1973</v>
      </c>
      <c r="F2528" t="s">
        <v>10427</v>
      </c>
      <c r="G2528" t="str">
        <f>CONCATENATE("'",Tabla6[[#This Row],[Public ID]],"',")</f>
        <v>'inv_3j8PRsVjS6rtbkwZRFHgFU',</v>
      </c>
      <c r="H2528" t="s">
        <v>9</v>
      </c>
      <c r="I2528">
        <v>875.21</v>
      </c>
      <c r="J2528" s="40" t="s">
        <v>10428</v>
      </c>
      <c r="K2528" t="s">
        <v>24</v>
      </c>
      <c r="L2528" s="26">
        <v>45510.386423611111</v>
      </c>
      <c r="M2528" t="s">
        <v>3441</v>
      </c>
    </row>
    <row r="2529" spans="1:13">
      <c r="A2529" t="s">
        <v>19490</v>
      </c>
      <c r="B2529">
        <v>7515</v>
      </c>
      <c r="C2529" s="36">
        <v>240967189856</v>
      </c>
      <c r="D2529" t="str">
        <f t="shared" si="39"/>
        <v>'240967189856',</v>
      </c>
      <c r="E2529" t="s">
        <v>1973</v>
      </c>
      <c r="F2529" t="s">
        <v>10429</v>
      </c>
      <c r="G2529" t="str">
        <f>CONCATENATE("'",Tabla6[[#This Row],[Public ID]],"',")</f>
        <v>'inv_BduzxndPoMS9SjfyyrExfD',</v>
      </c>
      <c r="H2529" t="s">
        <v>9</v>
      </c>
      <c r="I2529">
        <v>610.72</v>
      </c>
      <c r="J2529" s="40" t="s">
        <v>10430</v>
      </c>
      <c r="K2529" t="s">
        <v>24</v>
      </c>
      <c r="L2529" s="26">
        <v>45510.404004629629</v>
      </c>
      <c r="M2529" t="s">
        <v>8239</v>
      </c>
    </row>
    <row r="2530" spans="1:13">
      <c r="A2530" t="s">
        <v>19490</v>
      </c>
      <c r="B2530">
        <v>7515</v>
      </c>
      <c r="C2530" s="36">
        <v>241676435462</v>
      </c>
      <c r="D2530" t="str">
        <f t="shared" si="39"/>
        <v>'241676435462',</v>
      </c>
      <c r="E2530" t="s">
        <v>1973</v>
      </c>
      <c r="F2530" t="s">
        <v>10431</v>
      </c>
      <c r="G2530" t="str">
        <f>CONCATENATE("'",Tabla6[[#This Row],[Public ID]],"',")</f>
        <v>'inv_cTb3DminGy3WEmQmoMWYig',</v>
      </c>
      <c r="H2530" t="s">
        <v>9</v>
      </c>
      <c r="I2530">
        <v>150</v>
      </c>
      <c r="J2530" s="40" t="s">
        <v>10432</v>
      </c>
      <c r="K2530" t="s">
        <v>24</v>
      </c>
      <c r="L2530" s="26">
        <v>45509.891388888886</v>
      </c>
      <c r="M2530" t="s">
        <v>1715</v>
      </c>
    </row>
    <row r="2531" spans="1:13">
      <c r="A2531" t="s">
        <v>19490</v>
      </c>
      <c r="B2531">
        <v>7515</v>
      </c>
      <c r="C2531" s="36">
        <v>241786532817</v>
      </c>
      <c r="D2531" t="str">
        <f t="shared" si="39"/>
        <v>'241786532817',</v>
      </c>
      <c r="E2531" t="s">
        <v>1973</v>
      </c>
      <c r="F2531" t="s">
        <v>10433</v>
      </c>
      <c r="G2531" t="str">
        <f>CONCATENATE("'",Tabla6[[#This Row],[Public ID]],"',")</f>
        <v>'inv_k2bXsMFjx4rUL32Kjhai5V',</v>
      </c>
      <c r="H2531" t="s">
        <v>9</v>
      </c>
      <c r="I2531">
        <v>560</v>
      </c>
      <c r="J2531" s="40" t="s">
        <v>10434</v>
      </c>
      <c r="K2531" t="s">
        <v>24</v>
      </c>
      <c r="L2531" s="26">
        <v>45511.389791666668</v>
      </c>
      <c r="M2531" t="s">
        <v>3969</v>
      </c>
    </row>
    <row r="2532" spans="1:13">
      <c r="A2532" t="s">
        <v>19490</v>
      </c>
      <c r="B2532">
        <v>7515</v>
      </c>
      <c r="C2532" s="36">
        <v>241876510768</v>
      </c>
      <c r="D2532" t="str">
        <f t="shared" si="39"/>
        <v>'241876510768',</v>
      </c>
      <c r="E2532" t="s">
        <v>1973</v>
      </c>
      <c r="F2532" t="s">
        <v>10435</v>
      </c>
      <c r="G2532" t="str">
        <f>CONCATENATE("'",Tabla6[[#This Row],[Public ID]],"',")</f>
        <v>'inv_AdgrrWYbto3hgX7ofd6H49',</v>
      </c>
      <c r="H2532" t="s">
        <v>9</v>
      </c>
      <c r="I2532">
        <v>546.4</v>
      </c>
      <c r="J2532" s="40" t="s">
        <v>10436</v>
      </c>
      <c r="K2532" t="s">
        <v>24</v>
      </c>
      <c r="L2532" s="26">
        <v>45510.420115740744</v>
      </c>
      <c r="M2532" t="s">
        <v>2468</v>
      </c>
    </row>
    <row r="2533" spans="1:13">
      <c r="A2533" t="s">
        <v>19490</v>
      </c>
      <c r="B2533">
        <v>7515</v>
      </c>
      <c r="C2533" s="36">
        <v>241943030953</v>
      </c>
      <c r="D2533" t="str">
        <f t="shared" si="39"/>
        <v>'241943030953',</v>
      </c>
      <c r="E2533" t="s">
        <v>1973</v>
      </c>
      <c r="F2533" t="s">
        <v>10437</v>
      </c>
      <c r="G2533" t="str">
        <f>CONCATENATE("'",Tabla6[[#This Row],[Public ID]],"',")</f>
        <v>'inv_ALk7GUnCsrbyzmH4rQ6fXY',</v>
      </c>
      <c r="H2533" t="s">
        <v>9</v>
      </c>
      <c r="I2533">
        <v>380</v>
      </c>
      <c r="J2533" s="40" t="s">
        <v>10438</v>
      </c>
      <c r="K2533" t="s">
        <v>24</v>
      </c>
      <c r="L2533" s="26">
        <v>45510.368888888886</v>
      </c>
      <c r="M2533" t="s">
        <v>4891</v>
      </c>
    </row>
    <row r="2534" spans="1:13">
      <c r="A2534" t="s">
        <v>19490</v>
      </c>
      <c r="B2534">
        <v>7515</v>
      </c>
      <c r="C2534" s="36">
        <v>241976236116</v>
      </c>
      <c r="D2534" t="str">
        <f t="shared" si="39"/>
        <v>'241976236116',</v>
      </c>
      <c r="E2534" t="s">
        <v>1973</v>
      </c>
      <c r="F2534" t="s">
        <v>10439</v>
      </c>
      <c r="G2534" t="str">
        <f>CONCATENATE("'",Tabla6[[#This Row],[Public ID]],"',")</f>
        <v>'inv_3iSUhjdArNcF59hM3wyLL3',</v>
      </c>
      <c r="H2534" t="s">
        <v>9</v>
      </c>
      <c r="I2534">
        <v>271.70999999999998</v>
      </c>
      <c r="J2534" s="40" t="s">
        <v>10440</v>
      </c>
      <c r="K2534" t="s">
        <v>24</v>
      </c>
      <c r="L2534" s="26">
        <v>45510.34002314815</v>
      </c>
      <c r="M2534" t="s">
        <v>8014</v>
      </c>
    </row>
    <row r="2535" spans="1:13">
      <c r="A2535" t="s">
        <v>19490</v>
      </c>
      <c r="B2535">
        <v>7515</v>
      </c>
      <c r="C2535" s="36">
        <v>241987074359</v>
      </c>
      <c r="D2535" t="str">
        <f t="shared" si="39"/>
        <v>'241987074359',</v>
      </c>
      <c r="E2535" t="s">
        <v>1973</v>
      </c>
      <c r="F2535" t="s">
        <v>10441</v>
      </c>
      <c r="G2535" t="str">
        <f>CONCATENATE("'",Tabla6[[#This Row],[Public ID]],"',")</f>
        <v>'inv_HXV6h8vtrXgoFsYfjvnEJs',</v>
      </c>
      <c r="H2535" t="s">
        <v>9</v>
      </c>
      <c r="I2535">
        <v>79.900000000000006</v>
      </c>
      <c r="J2535" s="40" t="s">
        <v>10442</v>
      </c>
      <c r="K2535" t="s">
        <v>24</v>
      </c>
      <c r="L2535" s="26">
        <v>45510.359016203707</v>
      </c>
      <c r="M2535" t="s">
        <v>4035</v>
      </c>
    </row>
    <row r="2536" spans="1:13">
      <c r="A2536" t="s">
        <v>19490</v>
      </c>
      <c r="B2536">
        <v>7515</v>
      </c>
      <c r="C2536" s="36">
        <v>242041655123</v>
      </c>
      <c r="D2536" t="str">
        <f t="shared" si="39"/>
        <v>'242041655123',</v>
      </c>
      <c r="E2536" t="s">
        <v>1973</v>
      </c>
      <c r="F2536" t="s">
        <v>10443</v>
      </c>
      <c r="G2536" t="str">
        <f>CONCATENATE("'",Tabla6[[#This Row],[Public ID]],"',")</f>
        <v>'inv_ZMP5EBYYdaDd4qcfQi9R8R',</v>
      </c>
      <c r="H2536" t="s">
        <v>9</v>
      </c>
      <c r="I2536">
        <v>163.4</v>
      </c>
      <c r="J2536" s="40" t="s">
        <v>10444</v>
      </c>
      <c r="K2536" t="s">
        <v>24</v>
      </c>
      <c r="L2536" s="26">
        <v>45509.91101851852</v>
      </c>
      <c r="M2536" t="s">
        <v>6964</v>
      </c>
    </row>
    <row r="2537" spans="1:13">
      <c r="A2537" t="s">
        <v>19490</v>
      </c>
      <c r="B2537">
        <v>7515</v>
      </c>
      <c r="C2537" s="36">
        <v>242065078088</v>
      </c>
      <c r="D2537" t="str">
        <f t="shared" si="39"/>
        <v>'242065078088',</v>
      </c>
      <c r="E2537" t="s">
        <v>1973</v>
      </c>
      <c r="F2537" t="s">
        <v>10445</v>
      </c>
      <c r="G2537" t="str">
        <f>CONCATENATE("'",Tabla6[[#This Row],[Public ID]],"',")</f>
        <v>'inv_MTq7YXXk7HmKdMWerLotfY',</v>
      </c>
      <c r="H2537" t="s">
        <v>9</v>
      </c>
      <c r="I2537">
        <v>303.29000000000002</v>
      </c>
      <c r="J2537" s="40" t="s">
        <v>10446</v>
      </c>
      <c r="K2537" t="s">
        <v>24</v>
      </c>
      <c r="L2537" s="26">
        <v>45510.427858796298</v>
      </c>
      <c r="M2537" t="s">
        <v>2468</v>
      </c>
    </row>
    <row r="2538" spans="1:13">
      <c r="A2538" t="s">
        <v>19490</v>
      </c>
      <c r="B2538">
        <v>7515</v>
      </c>
      <c r="C2538" s="36">
        <v>242065102794</v>
      </c>
      <c r="D2538" t="str">
        <f t="shared" si="39"/>
        <v>'242065102794',</v>
      </c>
      <c r="E2538" t="s">
        <v>1973</v>
      </c>
      <c r="F2538" t="s">
        <v>10447</v>
      </c>
      <c r="G2538" t="str">
        <f>CONCATENATE("'",Tabla6[[#This Row],[Public ID]],"',")</f>
        <v>'inv_3oSDDTZkqqURnuWYfdvem2',</v>
      </c>
      <c r="H2538" t="s">
        <v>9</v>
      </c>
      <c r="I2538">
        <v>330.51</v>
      </c>
      <c r="J2538" s="40" t="s">
        <v>10448</v>
      </c>
      <c r="K2538" t="s">
        <v>24</v>
      </c>
      <c r="L2538" s="26">
        <v>45509.986458333333</v>
      </c>
      <c r="M2538" t="s">
        <v>8579</v>
      </c>
    </row>
    <row r="2539" spans="1:13">
      <c r="A2539" t="s">
        <v>19490</v>
      </c>
      <c r="B2539">
        <v>7515</v>
      </c>
      <c r="C2539" s="36">
        <v>242075745774</v>
      </c>
      <c r="D2539" t="str">
        <f t="shared" si="39"/>
        <v>'242075745774',</v>
      </c>
      <c r="E2539" t="s">
        <v>1973</v>
      </c>
      <c r="F2539" t="s">
        <v>10449</v>
      </c>
      <c r="G2539" t="str">
        <f>CONCATENATE("'",Tabla6[[#This Row],[Public ID]],"',")</f>
        <v>'inv_4HL7WvC3ZQEYMX9xFDzn5v',</v>
      </c>
      <c r="H2539" t="s">
        <v>9</v>
      </c>
      <c r="I2539">
        <v>868.25</v>
      </c>
      <c r="J2539" s="40" t="s">
        <v>10450</v>
      </c>
      <c r="K2539" t="s">
        <v>24</v>
      </c>
      <c r="L2539" s="26">
        <v>45509.88826388889</v>
      </c>
      <c r="M2539" t="s">
        <v>10451</v>
      </c>
    </row>
    <row r="2540" spans="1:13">
      <c r="A2540" t="s">
        <v>19490</v>
      </c>
      <c r="B2540">
        <v>7515</v>
      </c>
      <c r="C2540" s="36">
        <v>242075975593</v>
      </c>
      <c r="D2540" t="str">
        <f t="shared" si="39"/>
        <v>'242075975593',</v>
      </c>
      <c r="E2540" t="s">
        <v>1973</v>
      </c>
      <c r="F2540" t="s">
        <v>10452</v>
      </c>
      <c r="G2540" t="str">
        <f>CONCATENATE("'",Tabla6[[#This Row],[Public ID]],"',")</f>
        <v>'inv_EVCX9dRgjbG8A9AjztwifG',</v>
      </c>
      <c r="H2540" t="s">
        <v>9</v>
      </c>
      <c r="I2540">
        <v>141.66</v>
      </c>
      <c r="J2540" s="40" t="s">
        <v>10453</v>
      </c>
      <c r="K2540" t="s">
        <v>24</v>
      </c>
      <c r="L2540" s="26">
        <v>45509.920277777775</v>
      </c>
      <c r="M2540" t="s">
        <v>3231</v>
      </c>
    </row>
    <row r="2541" spans="1:13">
      <c r="A2541" t="s">
        <v>19490</v>
      </c>
      <c r="B2541">
        <v>7515</v>
      </c>
      <c r="C2541" s="36">
        <v>242086124685</v>
      </c>
      <c r="D2541" t="str">
        <f t="shared" si="39"/>
        <v>'242086124685',</v>
      </c>
      <c r="E2541" t="s">
        <v>1973</v>
      </c>
      <c r="F2541" t="s">
        <v>10454</v>
      </c>
      <c r="G2541" t="str">
        <f>CONCATENATE("'",Tabla6[[#This Row],[Public ID]],"',")</f>
        <v>'inv_8nL4aY6ekdTbccMzmwYmpK',</v>
      </c>
      <c r="H2541" t="s">
        <v>9</v>
      </c>
      <c r="I2541">
        <v>370.27</v>
      </c>
      <c r="J2541" s="40" t="s">
        <v>10455</v>
      </c>
      <c r="K2541" t="s">
        <v>24</v>
      </c>
      <c r="L2541" s="26">
        <v>45510.369571759256</v>
      </c>
      <c r="M2541" t="s">
        <v>2717</v>
      </c>
    </row>
    <row r="2542" spans="1:13">
      <c r="A2542" t="s">
        <v>19490</v>
      </c>
      <c r="B2542">
        <v>7515</v>
      </c>
      <c r="C2542" s="36">
        <v>242086596918</v>
      </c>
      <c r="D2542" t="str">
        <f t="shared" si="39"/>
        <v>'242086596918',</v>
      </c>
      <c r="E2542" t="s">
        <v>1923</v>
      </c>
      <c r="F2542" t="s">
        <v>10456</v>
      </c>
      <c r="G2542" t="str">
        <f>CONCATENATE("'",Tabla6[[#This Row],[Public ID]],"',")</f>
        <v>'inv_PgKC3RU9ioWHbPQF8b6anC',</v>
      </c>
      <c r="H2542" t="s">
        <v>9</v>
      </c>
      <c r="I2542">
        <v>138.75</v>
      </c>
      <c r="J2542" s="40" t="s">
        <v>10457</v>
      </c>
      <c r="K2542" t="s">
        <v>24</v>
      </c>
      <c r="L2542" s="26">
        <v>45510.11440972222</v>
      </c>
      <c r="M2542" t="s">
        <v>3995</v>
      </c>
    </row>
    <row r="2543" spans="1:13">
      <c r="A2543" t="s">
        <v>19490</v>
      </c>
      <c r="B2543">
        <v>7515</v>
      </c>
      <c r="C2543" s="36">
        <v>242086600253</v>
      </c>
      <c r="D2543" t="str">
        <f t="shared" si="39"/>
        <v>'242086600253',</v>
      </c>
      <c r="E2543" t="s">
        <v>1923</v>
      </c>
      <c r="F2543" t="s">
        <v>10458</v>
      </c>
      <c r="G2543" t="str">
        <f>CONCATENATE("'",Tabla6[[#This Row],[Public ID]],"',")</f>
        <v>'inv_7Lgg8uo6MhogTgkvKahMzg',</v>
      </c>
      <c r="H2543" t="s">
        <v>9</v>
      </c>
      <c r="I2543">
        <v>109.41</v>
      </c>
      <c r="J2543" s="40" t="s">
        <v>10459</v>
      </c>
      <c r="K2543" t="s">
        <v>24</v>
      </c>
      <c r="L2543" s="26">
        <v>45509.921724537038</v>
      </c>
      <c r="M2543" t="s">
        <v>3995</v>
      </c>
    </row>
    <row r="2544" spans="1:13">
      <c r="A2544" t="s">
        <v>19490</v>
      </c>
      <c r="B2544">
        <v>7515</v>
      </c>
      <c r="C2544" s="36">
        <v>242097124527</v>
      </c>
      <c r="D2544" t="str">
        <f t="shared" si="39"/>
        <v>'242097124527',</v>
      </c>
      <c r="E2544" t="s">
        <v>1923</v>
      </c>
      <c r="F2544" t="s">
        <v>10460</v>
      </c>
      <c r="G2544" t="str">
        <f>CONCATENATE("'",Tabla6[[#This Row],[Public ID]],"',")</f>
        <v>'inv_AeELpypxhLk5s6yPbk5Bs6',</v>
      </c>
      <c r="H2544" t="s">
        <v>9</v>
      </c>
      <c r="I2544">
        <v>138.56</v>
      </c>
      <c r="J2544" s="40" t="s">
        <v>10461</v>
      </c>
      <c r="K2544" t="s">
        <v>24</v>
      </c>
      <c r="L2544" s="26">
        <v>45510.374479166669</v>
      </c>
      <c r="M2544" t="s">
        <v>6622</v>
      </c>
    </row>
    <row r="2545" spans="1:13">
      <c r="A2545" t="s">
        <v>19490</v>
      </c>
      <c r="B2545">
        <v>7515</v>
      </c>
      <c r="C2545" s="36">
        <v>242118426041</v>
      </c>
      <c r="D2545" t="str">
        <f t="shared" si="39"/>
        <v>'242118426041',</v>
      </c>
      <c r="E2545" t="s">
        <v>1923</v>
      </c>
      <c r="F2545" t="s">
        <v>10462</v>
      </c>
      <c r="G2545" t="str">
        <f>CONCATENATE("'",Tabla6[[#This Row],[Public ID]],"',")</f>
        <v>'inv_5rGStp9wXz5QyBQw4DeW8j',</v>
      </c>
      <c r="H2545" t="s">
        <v>9</v>
      </c>
      <c r="I2545">
        <v>358.05</v>
      </c>
      <c r="J2545" s="40" t="s">
        <v>10463</v>
      </c>
      <c r="K2545" t="s">
        <v>24</v>
      </c>
      <c r="L2545" s="26">
        <v>45510.425740740742</v>
      </c>
      <c r="M2545" t="s">
        <v>3668</v>
      </c>
    </row>
    <row r="2546" spans="1:13">
      <c r="A2546" t="s">
        <v>19490</v>
      </c>
      <c r="B2546">
        <v>7515</v>
      </c>
      <c r="C2546" s="36">
        <v>242130029261</v>
      </c>
      <c r="D2546" t="str">
        <f t="shared" si="39"/>
        <v>'242130029261',</v>
      </c>
      <c r="E2546" t="s">
        <v>1973</v>
      </c>
      <c r="F2546" t="s">
        <v>10464</v>
      </c>
      <c r="G2546" t="str">
        <f>CONCATENATE("'",Tabla6[[#This Row],[Public ID]],"',")</f>
        <v>'inv_oE9V7qC3KWJCGK9ZgPEgYu',</v>
      </c>
      <c r="H2546" t="s">
        <v>9</v>
      </c>
      <c r="I2546">
        <v>263.5</v>
      </c>
      <c r="J2546" s="40" t="s">
        <v>10465</v>
      </c>
      <c r="K2546" t="s">
        <v>24</v>
      </c>
      <c r="L2546" s="26">
        <v>45511.405509259261</v>
      </c>
      <c r="M2546" t="s">
        <v>6610</v>
      </c>
    </row>
    <row r="2547" spans="1:13">
      <c r="A2547" t="s">
        <v>19490</v>
      </c>
      <c r="B2547">
        <v>7515</v>
      </c>
      <c r="C2547" s="36">
        <v>242130494551</v>
      </c>
      <c r="D2547" t="str">
        <f t="shared" si="39"/>
        <v>'242130494551',</v>
      </c>
      <c r="E2547" t="s">
        <v>1973</v>
      </c>
      <c r="F2547" t="s">
        <v>10466</v>
      </c>
      <c r="G2547" t="str">
        <f>CONCATENATE("'",Tabla6[[#This Row],[Public ID]],"',")</f>
        <v>'inv_ZhJweRnAL9xEoj2CBHVXEa',</v>
      </c>
      <c r="H2547" t="s">
        <v>9</v>
      </c>
      <c r="I2547">
        <v>150.29</v>
      </c>
      <c r="J2547" s="40" t="s">
        <v>10467</v>
      </c>
      <c r="K2547" t="s">
        <v>24</v>
      </c>
      <c r="L2547" s="26">
        <v>45510.401446759257</v>
      </c>
      <c r="M2547" t="s">
        <v>8899</v>
      </c>
    </row>
    <row r="2548" spans="1:13">
      <c r="A2548" t="s">
        <v>19490</v>
      </c>
      <c r="B2548">
        <v>7515</v>
      </c>
      <c r="C2548" s="36">
        <v>242141820389</v>
      </c>
      <c r="D2548" t="str">
        <f t="shared" si="39"/>
        <v>'242141820389',</v>
      </c>
      <c r="E2548" t="s">
        <v>1923</v>
      </c>
      <c r="F2548" t="s">
        <v>10468</v>
      </c>
      <c r="G2548" t="str">
        <f>CONCATENATE("'",Tabla6[[#This Row],[Public ID]],"',")</f>
        <v>'inv_Ehx93apw7PpwKC8p8f9AMu',</v>
      </c>
      <c r="H2548" t="s">
        <v>9</v>
      </c>
      <c r="I2548">
        <v>1294.8</v>
      </c>
      <c r="J2548" s="40" t="s">
        <v>10469</v>
      </c>
      <c r="K2548" t="s">
        <v>145</v>
      </c>
      <c r="L2548" s="26">
        <v>45511.208333333336</v>
      </c>
      <c r="M2548" t="s">
        <v>3872</v>
      </c>
    </row>
    <row r="2549" spans="1:13">
      <c r="A2549" t="s">
        <v>19490</v>
      </c>
      <c r="B2549">
        <v>7515</v>
      </c>
      <c r="C2549" s="36">
        <v>242151892487</v>
      </c>
      <c r="D2549" t="str">
        <f t="shared" si="39"/>
        <v>'242151892487',</v>
      </c>
      <c r="E2549" t="s">
        <v>1973</v>
      </c>
      <c r="F2549" t="s">
        <v>10470</v>
      </c>
      <c r="G2549" t="str">
        <f>CONCATENATE("'",Tabla6[[#This Row],[Public ID]],"',")</f>
        <v>'inv_WpQUEgjAEfsfFprFZsgYAf',</v>
      </c>
      <c r="H2549" t="s">
        <v>9</v>
      </c>
      <c r="I2549">
        <v>146.57</v>
      </c>
      <c r="J2549" s="40" t="s">
        <v>10471</v>
      </c>
      <c r="K2549" t="s">
        <v>24</v>
      </c>
      <c r="L2549" s="26">
        <v>45510.401122685187</v>
      </c>
      <c r="M2549" t="s">
        <v>5812</v>
      </c>
    </row>
    <row r="2550" spans="1:13">
      <c r="A2550" t="s">
        <v>19490</v>
      </c>
      <c r="B2550">
        <v>7515</v>
      </c>
      <c r="C2550" s="36">
        <v>242152945988</v>
      </c>
      <c r="D2550" t="str">
        <f t="shared" si="39"/>
        <v>'242152945988',</v>
      </c>
      <c r="E2550" t="s">
        <v>1923</v>
      </c>
      <c r="F2550" t="s">
        <v>10472</v>
      </c>
      <c r="G2550" t="str">
        <f>CONCATENATE("'",Tabla6[[#This Row],[Public ID]],"',")</f>
        <v>'inv_hnNzHwBwNRj5Q8d7uyYsss',</v>
      </c>
      <c r="H2550" t="s">
        <v>9</v>
      </c>
      <c r="I2550">
        <v>1376.3</v>
      </c>
      <c r="J2550" s="40" t="s">
        <v>10473</v>
      </c>
      <c r="K2550" t="s">
        <v>24</v>
      </c>
      <c r="L2550" s="26">
        <v>45510.417280092595</v>
      </c>
      <c r="M2550" t="s">
        <v>9108</v>
      </c>
    </row>
    <row r="2551" spans="1:13">
      <c r="A2551" t="s">
        <v>19490</v>
      </c>
      <c r="B2551">
        <v>7515</v>
      </c>
      <c r="C2551" s="36">
        <v>242195804823</v>
      </c>
      <c r="D2551" t="str">
        <f t="shared" si="39"/>
        <v>'242195804823',</v>
      </c>
      <c r="E2551" t="s">
        <v>850</v>
      </c>
      <c r="F2551" t="s">
        <v>10474</v>
      </c>
      <c r="G2551" t="str">
        <f>CONCATENATE("'",Tabla6[[#This Row],[Public ID]],"',")</f>
        <v>'inv_2TW8ZhqNfwREaWjyAEdEJj',</v>
      </c>
      <c r="H2551" t="s">
        <v>9</v>
      </c>
      <c r="I2551">
        <v>36.07</v>
      </c>
      <c r="J2551" s="40" t="s">
        <v>10475</v>
      </c>
      <c r="K2551" t="s">
        <v>24</v>
      </c>
      <c r="L2551" s="26">
        <v>45509.891550925924</v>
      </c>
      <c r="M2551" t="s">
        <v>66</v>
      </c>
    </row>
    <row r="2552" spans="1:13">
      <c r="A2552" t="s">
        <v>19490</v>
      </c>
      <c r="B2552">
        <v>7515</v>
      </c>
      <c r="C2552" s="36">
        <v>242195805052</v>
      </c>
      <c r="D2552" t="str">
        <f t="shared" si="39"/>
        <v>'242195805052',</v>
      </c>
      <c r="E2552" t="s">
        <v>850</v>
      </c>
      <c r="F2552" t="s">
        <v>10476</v>
      </c>
      <c r="G2552" t="str">
        <f>CONCATENATE("'",Tabla6[[#This Row],[Public ID]],"',")</f>
        <v>'inv_5gMDGpqcS6ZdzVie4oEEsC',</v>
      </c>
      <c r="H2552" t="s">
        <v>9</v>
      </c>
      <c r="I2552">
        <v>20</v>
      </c>
      <c r="J2552" s="40" t="s">
        <v>10477</v>
      </c>
      <c r="K2552" t="s">
        <v>24</v>
      </c>
      <c r="L2552" s="26">
        <v>45509.887766203705</v>
      </c>
      <c r="M2552" t="s">
        <v>30</v>
      </c>
    </row>
    <row r="2553" spans="1:13">
      <c r="A2553" t="s">
        <v>19490</v>
      </c>
      <c r="B2553">
        <v>7515</v>
      </c>
      <c r="C2553" s="36">
        <v>242195806126</v>
      </c>
      <c r="D2553" t="str">
        <f t="shared" si="39"/>
        <v>'242195806126',</v>
      </c>
      <c r="E2553" t="s">
        <v>850</v>
      </c>
      <c r="F2553" t="s">
        <v>10478</v>
      </c>
      <c r="G2553" t="str">
        <f>CONCATENATE("'",Tabla6[[#This Row],[Public ID]],"',")</f>
        <v>'inv_32VmioDYLcVXsZ8bjCpb3U',</v>
      </c>
      <c r="H2553" t="s">
        <v>9</v>
      </c>
      <c r="I2553">
        <v>30</v>
      </c>
      <c r="J2553" s="40" t="s">
        <v>10479</v>
      </c>
      <c r="K2553" t="s">
        <v>24</v>
      </c>
      <c r="L2553" s="26">
        <v>45509.889108796298</v>
      </c>
      <c r="M2553" t="s">
        <v>27</v>
      </c>
    </row>
    <row r="2554" spans="1:13">
      <c r="A2554" t="s">
        <v>19490</v>
      </c>
      <c r="B2554">
        <v>7515</v>
      </c>
      <c r="C2554" s="36">
        <v>242195806334</v>
      </c>
      <c r="D2554" t="str">
        <f t="shared" si="39"/>
        <v>'242195806334',</v>
      </c>
      <c r="E2554" t="s">
        <v>850</v>
      </c>
      <c r="F2554" t="s">
        <v>10480</v>
      </c>
      <c r="G2554" t="str">
        <f>CONCATENATE("'",Tabla6[[#This Row],[Public ID]],"',")</f>
        <v>'inv_d2KirEqnk4nHjkkZmBdUpK',</v>
      </c>
      <c r="H2554" t="s">
        <v>9</v>
      </c>
      <c r="I2554">
        <v>60</v>
      </c>
      <c r="J2554" s="40" t="s">
        <v>10481</v>
      </c>
      <c r="K2554" t="s">
        <v>24</v>
      </c>
      <c r="L2554" s="26">
        <v>45509.891562500001</v>
      </c>
      <c r="M2554" t="s">
        <v>30</v>
      </c>
    </row>
    <row r="2555" spans="1:13">
      <c r="A2555" t="s">
        <v>19490</v>
      </c>
      <c r="B2555">
        <v>7515</v>
      </c>
      <c r="C2555" s="36">
        <v>242195806869</v>
      </c>
      <c r="D2555" t="str">
        <f t="shared" si="39"/>
        <v>'242195806869',</v>
      </c>
      <c r="E2555" t="s">
        <v>850</v>
      </c>
      <c r="F2555" t="s">
        <v>10482</v>
      </c>
      <c r="G2555" t="str">
        <f>CONCATENATE("'",Tabla6[[#This Row],[Public ID]],"',")</f>
        <v>'inv_9AN4bYFgmeCnQw5d6MUkvf',</v>
      </c>
      <c r="H2555" t="s">
        <v>9</v>
      </c>
      <c r="I2555">
        <v>33</v>
      </c>
      <c r="J2555" s="40" t="s">
        <v>10483</v>
      </c>
      <c r="K2555" t="s">
        <v>24</v>
      </c>
      <c r="L2555" s="26">
        <v>45509.889872685184</v>
      </c>
      <c r="M2555" t="s">
        <v>96</v>
      </c>
    </row>
    <row r="2556" spans="1:13">
      <c r="A2556" t="s">
        <v>19490</v>
      </c>
      <c r="B2556">
        <v>7515</v>
      </c>
      <c r="C2556" s="36">
        <v>242195807269</v>
      </c>
      <c r="D2556" t="str">
        <f t="shared" si="39"/>
        <v>'242195807269',</v>
      </c>
      <c r="E2556" t="s">
        <v>850</v>
      </c>
      <c r="F2556" t="s">
        <v>10484</v>
      </c>
      <c r="G2556" t="str">
        <f>CONCATENATE("'",Tabla6[[#This Row],[Public ID]],"',")</f>
        <v>'inv_Z2DkVBhAt58kF82dzeeKVP',</v>
      </c>
      <c r="H2556" t="s">
        <v>9</v>
      </c>
      <c r="I2556">
        <v>20</v>
      </c>
      <c r="J2556" s="40" t="s">
        <v>10485</v>
      </c>
      <c r="K2556" t="s">
        <v>24</v>
      </c>
      <c r="L2556" s="26">
        <v>45509.891041666669</v>
      </c>
      <c r="M2556" t="s">
        <v>30</v>
      </c>
    </row>
    <row r="2557" spans="1:13">
      <c r="A2557" t="s">
        <v>19490</v>
      </c>
      <c r="B2557">
        <v>7515</v>
      </c>
      <c r="C2557" s="36">
        <v>242195807657</v>
      </c>
      <c r="D2557" t="str">
        <f t="shared" si="39"/>
        <v>'242195807657',</v>
      </c>
      <c r="E2557" t="s">
        <v>850</v>
      </c>
      <c r="F2557" t="s">
        <v>10486</v>
      </c>
      <c r="G2557" t="str">
        <f>CONCATENATE("'",Tabla6[[#This Row],[Public ID]],"',")</f>
        <v>'inv_P8ADAMj7h3t6q9NDGE9iET',</v>
      </c>
      <c r="H2557" t="s">
        <v>109</v>
      </c>
      <c r="I2557">
        <v>26</v>
      </c>
      <c r="J2557" s="40" t="s">
        <v>10487</v>
      </c>
      <c r="K2557" t="s">
        <v>24</v>
      </c>
      <c r="L2557" s="26">
        <v>45509.892222222225</v>
      </c>
      <c r="M2557" t="s">
        <v>96</v>
      </c>
    </row>
    <row r="2558" spans="1:13">
      <c r="A2558" t="s">
        <v>19490</v>
      </c>
      <c r="B2558">
        <v>7515</v>
      </c>
      <c r="C2558" s="36">
        <v>242195807699</v>
      </c>
      <c r="D2558" t="str">
        <f t="shared" si="39"/>
        <v>'242195807699',</v>
      </c>
      <c r="E2558" t="s">
        <v>850</v>
      </c>
      <c r="F2558" t="s">
        <v>10488</v>
      </c>
      <c r="G2558" t="str">
        <f>CONCATENATE("'",Tabla6[[#This Row],[Public ID]],"',")</f>
        <v>'inv_TeA5ww6f5begetb73mfsFh',</v>
      </c>
      <c r="H2558" t="s">
        <v>9</v>
      </c>
      <c r="I2558">
        <v>70</v>
      </c>
      <c r="J2558" s="40" t="s">
        <v>10489</v>
      </c>
      <c r="K2558" t="s">
        <v>24</v>
      </c>
      <c r="L2558" s="26">
        <v>45509.891412037039</v>
      </c>
      <c r="M2558" t="s">
        <v>30</v>
      </c>
    </row>
    <row r="2559" spans="1:13">
      <c r="A2559" t="s">
        <v>19490</v>
      </c>
      <c r="B2559">
        <v>7515</v>
      </c>
      <c r="C2559" s="36">
        <v>242195807982</v>
      </c>
      <c r="D2559" t="str">
        <f t="shared" si="39"/>
        <v>'242195807982',</v>
      </c>
      <c r="E2559" t="s">
        <v>850</v>
      </c>
      <c r="F2559" t="s">
        <v>10490</v>
      </c>
      <c r="G2559" t="str">
        <f>CONCATENATE("'",Tabla6[[#This Row],[Public ID]],"',")</f>
        <v>'inv_GfCXHgpzUcdRc36EsCxw43',</v>
      </c>
      <c r="H2559" t="s">
        <v>9</v>
      </c>
      <c r="I2559">
        <v>50</v>
      </c>
      <c r="J2559" s="40" t="s">
        <v>10491</v>
      </c>
      <c r="K2559" t="s">
        <v>24</v>
      </c>
      <c r="L2559" s="26">
        <v>45509.891782407409</v>
      </c>
      <c r="M2559" t="s">
        <v>30</v>
      </c>
    </row>
    <row r="2560" spans="1:13">
      <c r="A2560" t="s">
        <v>19490</v>
      </c>
      <c r="B2560">
        <v>7515</v>
      </c>
      <c r="C2560" s="36">
        <v>242195808405</v>
      </c>
      <c r="D2560" t="str">
        <f t="shared" si="39"/>
        <v>'242195808405',</v>
      </c>
      <c r="E2560" t="s">
        <v>850</v>
      </c>
      <c r="F2560" t="s">
        <v>10492</v>
      </c>
      <c r="G2560" t="str">
        <f>CONCATENATE("'",Tabla6[[#This Row],[Public ID]],"',")</f>
        <v>'inv_mBkeXKCa9kQYy9MUEiFLvG',</v>
      </c>
      <c r="H2560" t="s">
        <v>9</v>
      </c>
      <c r="I2560">
        <v>20</v>
      </c>
      <c r="J2560" s="40" t="s">
        <v>10493</v>
      </c>
      <c r="K2560" t="s">
        <v>24</v>
      </c>
      <c r="L2560" s="26">
        <v>45509.893969907411</v>
      </c>
      <c r="M2560" t="s">
        <v>30</v>
      </c>
    </row>
    <row r="2561" spans="1:13">
      <c r="A2561" t="s">
        <v>19490</v>
      </c>
      <c r="B2561">
        <v>7515</v>
      </c>
      <c r="C2561" s="36">
        <v>242195809036</v>
      </c>
      <c r="D2561" t="str">
        <f t="shared" si="39"/>
        <v>'242195809036',</v>
      </c>
      <c r="E2561" t="s">
        <v>850</v>
      </c>
      <c r="F2561" t="s">
        <v>10494</v>
      </c>
      <c r="G2561" t="str">
        <f>CONCATENATE("'",Tabla6[[#This Row],[Public ID]],"',")</f>
        <v>'inv_BjgzQcKUGVaynavKcsYNXg',</v>
      </c>
      <c r="H2561" t="s">
        <v>9</v>
      </c>
      <c r="I2561">
        <v>50</v>
      </c>
      <c r="J2561" s="40" t="s">
        <v>10495</v>
      </c>
      <c r="K2561" t="s">
        <v>24</v>
      </c>
      <c r="L2561" s="26">
        <v>45509.893541666665</v>
      </c>
      <c r="M2561" t="s">
        <v>30</v>
      </c>
    </row>
    <row r="2562" spans="1:13">
      <c r="A2562" t="s">
        <v>19490</v>
      </c>
      <c r="B2562">
        <v>7515</v>
      </c>
      <c r="C2562" s="36">
        <v>242195813088</v>
      </c>
      <c r="D2562" t="str">
        <f t="shared" ref="D2562:D2625" si="40">CONCATENATE("'",C2562,"',")</f>
        <v>'242195813088',</v>
      </c>
      <c r="E2562" t="s">
        <v>850</v>
      </c>
      <c r="F2562" t="s">
        <v>10496</v>
      </c>
      <c r="G2562" t="str">
        <f>CONCATENATE("'",Tabla6[[#This Row],[Public ID]],"',")</f>
        <v>'inv_3y445CXeQkYQKaJZnoU3t3',</v>
      </c>
      <c r="H2562" t="s">
        <v>9</v>
      </c>
      <c r="I2562">
        <v>200</v>
      </c>
      <c r="J2562" s="40" t="s">
        <v>10497</v>
      </c>
      <c r="K2562" t="s">
        <v>24</v>
      </c>
      <c r="L2562" s="26">
        <v>45509.900393518517</v>
      </c>
      <c r="M2562" t="s">
        <v>96</v>
      </c>
    </row>
    <row r="2563" spans="1:13">
      <c r="A2563" t="s">
        <v>19490</v>
      </c>
      <c r="B2563">
        <v>7515</v>
      </c>
      <c r="C2563" s="36">
        <v>242195814159</v>
      </c>
      <c r="D2563" t="str">
        <f t="shared" si="40"/>
        <v>'242195814159',</v>
      </c>
      <c r="E2563" t="s">
        <v>850</v>
      </c>
      <c r="F2563" t="s">
        <v>10498</v>
      </c>
      <c r="G2563" t="str">
        <f>CONCATENATE("'",Tabla6[[#This Row],[Public ID]],"',")</f>
        <v>'inv_T4jwxUZ6ryj45JcQaVCakL',</v>
      </c>
      <c r="H2563" t="s">
        <v>9</v>
      </c>
      <c r="I2563">
        <v>28</v>
      </c>
      <c r="J2563" s="40" t="s">
        <v>10499</v>
      </c>
      <c r="K2563" t="s">
        <v>24</v>
      </c>
      <c r="L2563" s="26">
        <v>45509.901805555557</v>
      </c>
      <c r="M2563" t="s">
        <v>484</v>
      </c>
    </row>
    <row r="2564" spans="1:13">
      <c r="A2564" t="s">
        <v>19490</v>
      </c>
      <c r="B2564">
        <v>7515</v>
      </c>
      <c r="C2564" s="36">
        <v>242195816529</v>
      </c>
      <c r="D2564" t="str">
        <f t="shared" si="40"/>
        <v>'242195816529',</v>
      </c>
      <c r="E2564" t="s">
        <v>850</v>
      </c>
      <c r="F2564" t="s">
        <v>10500</v>
      </c>
      <c r="G2564" t="str">
        <f>CONCATENATE("'",Tabla6[[#This Row],[Public ID]],"',")</f>
        <v>'inv_5asohad62wkyGmHkjJwx5W',</v>
      </c>
      <c r="H2564" t="s">
        <v>9</v>
      </c>
      <c r="I2564">
        <v>50</v>
      </c>
      <c r="J2564" s="40" t="s">
        <v>10501</v>
      </c>
      <c r="K2564" t="s">
        <v>24</v>
      </c>
      <c r="L2564" s="26">
        <v>45509.906724537039</v>
      </c>
      <c r="M2564" t="s">
        <v>96</v>
      </c>
    </row>
    <row r="2565" spans="1:13">
      <c r="A2565" t="s">
        <v>19490</v>
      </c>
      <c r="B2565">
        <v>7515</v>
      </c>
      <c r="C2565" s="36">
        <v>242195820814</v>
      </c>
      <c r="D2565" t="str">
        <f t="shared" si="40"/>
        <v>'242195820814',</v>
      </c>
      <c r="E2565" t="s">
        <v>850</v>
      </c>
      <c r="F2565" t="s">
        <v>10502</v>
      </c>
      <c r="G2565" t="str">
        <f>CONCATENATE("'",Tabla6[[#This Row],[Public ID]],"',")</f>
        <v>'inv_mkQqh4DohDRNVxXfLLb8oL',</v>
      </c>
      <c r="H2565" t="s">
        <v>9</v>
      </c>
      <c r="I2565">
        <v>200</v>
      </c>
      <c r="J2565" s="40" t="s">
        <v>10503</v>
      </c>
      <c r="K2565" t="s">
        <v>24</v>
      </c>
      <c r="L2565" s="26">
        <v>45509.91170138889</v>
      </c>
      <c r="M2565" t="s">
        <v>30</v>
      </c>
    </row>
    <row r="2566" spans="1:13">
      <c r="A2566" t="s">
        <v>19490</v>
      </c>
      <c r="B2566">
        <v>7515</v>
      </c>
      <c r="C2566" s="36">
        <v>242195823319</v>
      </c>
      <c r="D2566" t="str">
        <f t="shared" si="40"/>
        <v>'242195823319',</v>
      </c>
      <c r="E2566" t="s">
        <v>850</v>
      </c>
      <c r="F2566" t="s">
        <v>10504</v>
      </c>
      <c r="G2566" t="str">
        <f>CONCATENATE("'",Tabla6[[#This Row],[Public ID]],"',")</f>
        <v>'inv_hbwQZFdE2A3GfakemN9bDA',</v>
      </c>
      <c r="H2566" t="s">
        <v>9</v>
      </c>
      <c r="I2566">
        <v>15.93</v>
      </c>
      <c r="J2566" s="40" t="s">
        <v>10505</v>
      </c>
      <c r="K2566" t="s">
        <v>24</v>
      </c>
      <c r="L2566" s="26">
        <v>45509.915243055555</v>
      </c>
      <c r="M2566" t="s">
        <v>66</v>
      </c>
    </row>
    <row r="2567" spans="1:13">
      <c r="A2567" t="s">
        <v>19490</v>
      </c>
      <c r="B2567">
        <v>7515</v>
      </c>
      <c r="C2567" s="36">
        <v>242195828381</v>
      </c>
      <c r="D2567" t="str">
        <f t="shared" si="40"/>
        <v>'242195828381',</v>
      </c>
      <c r="E2567" t="s">
        <v>850</v>
      </c>
      <c r="F2567" t="s">
        <v>10506</v>
      </c>
      <c r="G2567" t="str">
        <f>CONCATENATE("'",Tabla6[[#This Row],[Public ID]],"',")</f>
        <v>'inv_984mJKz6JmQFE9Yg2c2bDR',</v>
      </c>
      <c r="H2567" t="s">
        <v>9</v>
      </c>
      <c r="I2567">
        <v>50</v>
      </c>
      <c r="J2567" s="40" t="s">
        <v>10507</v>
      </c>
      <c r="K2567" t="s">
        <v>24</v>
      </c>
      <c r="L2567" s="26">
        <v>45509.924618055556</v>
      </c>
      <c r="M2567" t="s">
        <v>30</v>
      </c>
    </row>
    <row r="2568" spans="1:13">
      <c r="A2568" t="s">
        <v>19490</v>
      </c>
      <c r="B2568">
        <v>7515</v>
      </c>
      <c r="C2568" s="36">
        <v>242195831024</v>
      </c>
      <c r="D2568" t="str">
        <f t="shared" si="40"/>
        <v>'242195831024',</v>
      </c>
      <c r="E2568" t="s">
        <v>850</v>
      </c>
      <c r="F2568" t="s">
        <v>10508</v>
      </c>
      <c r="G2568" t="str">
        <f>CONCATENATE("'",Tabla6[[#This Row],[Public ID]],"',")</f>
        <v>'inv_X5YuhFNZBhN4guBU7bUiaL',</v>
      </c>
      <c r="H2568" t="s">
        <v>9</v>
      </c>
      <c r="I2568">
        <v>30</v>
      </c>
      <c r="J2568" s="40" t="s">
        <v>10509</v>
      </c>
      <c r="K2568" t="s">
        <v>24</v>
      </c>
      <c r="L2568" s="26">
        <v>45509.928900462961</v>
      </c>
      <c r="M2568" t="s">
        <v>96</v>
      </c>
    </row>
    <row r="2569" spans="1:13">
      <c r="A2569" t="s">
        <v>19490</v>
      </c>
      <c r="B2569">
        <v>7515</v>
      </c>
      <c r="C2569" s="36">
        <v>242195846953</v>
      </c>
      <c r="D2569" t="str">
        <f t="shared" si="40"/>
        <v>'242195846953',</v>
      </c>
      <c r="E2569" t="s">
        <v>850</v>
      </c>
      <c r="F2569" t="s">
        <v>10510</v>
      </c>
      <c r="G2569" t="str">
        <f>CONCATENATE("'",Tabla6[[#This Row],[Public ID]],"',")</f>
        <v>'inv_JpfrEEUMzFA6RJYbPwAYaj',</v>
      </c>
      <c r="H2569" t="s">
        <v>9</v>
      </c>
      <c r="I2569">
        <v>50</v>
      </c>
      <c r="J2569" s="40" t="s">
        <v>10511</v>
      </c>
      <c r="K2569" t="s">
        <v>24</v>
      </c>
      <c r="L2569" s="26">
        <v>45509.949756944443</v>
      </c>
      <c r="M2569" t="s">
        <v>30</v>
      </c>
    </row>
    <row r="2570" spans="1:13">
      <c r="A2570" t="s">
        <v>19490</v>
      </c>
      <c r="B2570">
        <v>7515</v>
      </c>
      <c r="C2570" s="36">
        <v>242195860594</v>
      </c>
      <c r="D2570" t="str">
        <f t="shared" si="40"/>
        <v>'242195860594',</v>
      </c>
      <c r="E2570" t="s">
        <v>850</v>
      </c>
      <c r="F2570" t="s">
        <v>10512</v>
      </c>
      <c r="G2570" t="str">
        <f>CONCATENATE("'",Tabla6[[#This Row],[Public ID]],"',")</f>
        <v>'inv_UfYphDa6YYerzhPHwBU4Wm',</v>
      </c>
      <c r="H2570" t="s">
        <v>9</v>
      </c>
      <c r="I2570">
        <v>30</v>
      </c>
      <c r="J2570" s="40" t="s">
        <v>10513</v>
      </c>
      <c r="K2570" t="s">
        <v>24</v>
      </c>
      <c r="L2570" s="26">
        <v>45509.968472222223</v>
      </c>
      <c r="M2570" t="s">
        <v>27</v>
      </c>
    </row>
    <row r="2571" spans="1:13">
      <c r="A2571" t="s">
        <v>19490</v>
      </c>
      <c r="B2571">
        <v>7515</v>
      </c>
      <c r="C2571" s="36">
        <v>242195864942</v>
      </c>
      <c r="D2571" t="str">
        <f t="shared" si="40"/>
        <v>'242195864942',</v>
      </c>
      <c r="E2571" t="s">
        <v>1923</v>
      </c>
      <c r="F2571" t="s">
        <v>10514</v>
      </c>
      <c r="G2571" t="str">
        <f>CONCATENATE("'",Tabla6[[#This Row],[Public ID]],"',")</f>
        <v>'inv_hfQdPFBLxrjKbxbY4vW9pC',</v>
      </c>
      <c r="H2571" t="s">
        <v>9</v>
      </c>
      <c r="I2571">
        <v>40</v>
      </c>
      <c r="J2571" s="40" t="s">
        <v>10515</v>
      </c>
      <c r="K2571" t="s">
        <v>24</v>
      </c>
      <c r="L2571" s="26">
        <v>45509.974224537036</v>
      </c>
      <c r="M2571" t="s">
        <v>756</v>
      </c>
    </row>
    <row r="2572" spans="1:13">
      <c r="A2572" t="s">
        <v>19490</v>
      </c>
      <c r="B2572">
        <v>7515</v>
      </c>
      <c r="C2572" s="36">
        <v>242195867968</v>
      </c>
      <c r="D2572" t="str">
        <f t="shared" si="40"/>
        <v>'242195867968',</v>
      </c>
      <c r="E2572" t="s">
        <v>850</v>
      </c>
      <c r="F2572" t="s">
        <v>10516</v>
      </c>
      <c r="G2572" t="str">
        <f>CONCATENATE("'",Tabla6[[#This Row],[Public ID]],"',")</f>
        <v>'inv_Xgyap8kFxHAA8R8o9ZAgxL',</v>
      </c>
      <c r="H2572" t="s">
        <v>9</v>
      </c>
      <c r="I2572">
        <v>50</v>
      </c>
      <c r="J2572" s="40" t="s">
        <v>10517</v>
      </c>
      <c r="K2572" t="s">
        <v>24</v>
      </c>
      <c r="L2572" s="26">
        <v>45509.978541666664</v>
      </c>
      <c r="M2572" t="s">
        <v>30</v>
      </c>
    </row>
    <row r="2573" spans="1:13">
      <c r="A2573" t="s">
        <v>19490</v>
      </c>
      <c r="B2573">
        <v>7515</v>
      </c>
      <c r="C2573" s="36">
        <v>242195872531</v>
      </c>
      <c r="D2573" t="str">
        <f t="shared" si="40"/>
        <v>'242195872531',</v>
      </c>
      <c r="E2573" t="s">
        <v>850</v>
      </c>
      <c r="F2573" t="s">
        <v>10518</v>
      </c>
      <c r="G2573" t="str">
        <f>CONCATENATE("'",Tabla6[[#This Row],[Public ID]],"',")</f>
        <v>'inv_W3ppEPoxVHMgQwf4J4VEvc',</v>
      </c>
      <c r="H2573" t="s">
        <v>9</v>
      </c>
      <c r="I2573">
        <v>32</v>
      </c>
      <c r="J2573" s="40" t="s">
        <v>10519</v>
      </c>
      <c r="K2573" t="s">
        <v>24</v>
      </c>
      <c r="L2573" s="26">
        <v>45509.985000000001</v>
      </c>
      <c r="M2573" t="s">
        <v>96</v>
      </c>
    </row>
    <row r="2574" spans="1:13">
      <c r="A2574" t="s">
        <v>19490</v>
      </c>
      <c r="B2574">
        <v>7515</v>
      </c>
      <c r="C2574" s="36">
        <v>242195873835</v>
      </c>
      <c r="D2574" t="str">
        <f t="shared" si="40"/>
        <v>'242195873835',</v>
      </c>
      <c r="E2574" t="s">
        <v>850</v>
      </c>
      <c r="F2574" t="s">
        <v>10520</v>
      </c>
      <c r="G2574" t="str">
        <f>CONCATENATE("'",Tabla6[[#This Row],[Public ID]],"',")</f>
        <v>'inv_eXoLgVh7gDY9i3XKkR8TVx',</v>
      </c>
      <c r="H2574" t="s">
        <v>9</v>
      </c>
      <c r="I2574">
        <v>75</v>
      </c>
      <c r="J2574" s="40" t="s">
        <v>10521</v>
      </c>
      <c r="K2574" t="s">
        <v>24</v>
      </c>
      <c r="L2574" s="26">
        <v>45509.987893518519</v>
      </c>
      <c r="M2574" t="s">
        <v>66</v>
      </c>
    </row>
    <row r="2575" spans="1:13">
      <c r="A2575" t="s">
        <v>19490</v>
      </c>
      <c r="B2575">
        <v>7515</v>
      </c>
      <c r="C2575" s="36">
        <v>242195874745</v>
      </c>
      <c r="D2575" t="str">
        <f t="shared" si="40"/>
        <v>'242195874745',</v>
      </c>
      <c r="E2575" t="s">
        <v>1923</v>
      </c>
      <c r="F2575" t="s">
        <v>10522</v>
      </c>
      <c r="G2575" t="str">
        <f>CONCATENATE("'",Tabla6[[#This Row],[Public ID]],"',")</f>
        <v>'inv_FubSg5LeYqfEitRuzh22EF',</v>
      </c>
      <c r="H2575" t="s">
        <v>9</v>
      </c>
      <c r="I2575">
        <v>200</v>
      </c>
      <c r="J2575" s="40" t="s">
        <v>10523</v>
      </c>
      <c r="K2575" t="s">
        <v>24</v>
      </c>
      <c r="L2575" s="26">
        <v>45509.988587962966</v>
      </c>
      <c r="M2575" t="s">
        <v>136</v>
      </c>
    </row>
    <row r="2576" spans="1:13">
      <c r="A2576" t="s">
        <v>19490</v>
      </c>
      <c r="B2576">
        <v>7515</v>
      </c>
      <c r="C2576" s="36">
        <v>242195875625</v>
      </c>
      <c r="D2576" t="str">
        <f t="shared" si="40"/>
        <v>'242195875625',</v>
      </c>
      <c r="E2576" t="s">
        <v>850</v>
      </c>
      <c r="F2576" t="s">
        <v>10524</v>
      </c>
      <c r="G2576" t="str">
        <f>CONCATENATE("'",Tabla6[[#This Row],[Public ID]],"',")</f>
        <v>'inv_cNCVDGtMyAPjxexZ6k7xh3',</v>
      </c>
      <c r="H2576" t="s">
        <v>9</v>
      </c>
      <c r="I2576">
        <v>100</v>
      </c>
      <c r="J2576" s="40" t="s">
        <v>10525</v>
      </c>
      <c r="K2576" t="s">
        <v>24</v>
      </c>
      <c r="L2576" s="26">
        <v>45509.990034722221</v>
      </c>
      <c r="M2576" t="s">
        <v>27</v>
      </c>
    </row>
    <row r="2577" spans="1:13">
      <c r="A2577" t="s">
        <v>19490</v>
      </c>
      <c r="B2577">
        <v>7515</v>
      </c>
      <c r="C2577" s="36">
        <v>242195877713</v>
      </c>
      <c r="D2577" t="str">
        <f t="shared" si="40"/>
        <v>'242195877713',</v>
      </c>
      <c r="E2577" t="s">
        <v>850</v>
      </c>
      <c r="F2577" t="s">
        <v>10526</v>
      </c>
      <c r="G2577" t="str">
        <f>CONCATENATE("'",Tabla6[[#This Row],[Public ID]],"',")</f>
        <v>'inv_bkkhz38NQDCGFLEkytcHhx',</v>
      </c>
      <c r="H2577" t="s">
        <v>9</v>
      </c>
      <c r="I2577">
        <v>20</v>
      </c>
      <c r="J2577" s="40" t="s">
        <v>10527</v>
      </c>
      <c r="K2577" t="s">
        <v>24</v>
      </c>
      <c r="L2577" s="26">
        <v>45509.995787037034</v>
      </c>
      <c r="M2577" t="s">
        <v>30</v>
      </c>
    </row>
    <row r="2578" spans="1:13">
      <c r="A2578" t="s">
        <v>19490</v>
      </c>
      <c r="B2578">
        <v>7515</v>
      </c>
      <c r="C2578" s="36">
        <v>242195887526</v>
      </c>
      <c r="D2578" t="str">
        <f t="shared" si="40"/>
        <v>'242195887526',</v>
      </c>
      <c r="E2578" t="s">
        <v>850</v>
      </c>
      <c r="F2578" t="s">
        <v>10528</v>
      </c>
      <c r="G2578" t="str">
        <f>CONCATENATE("'",Tabla6[[#This Row],[Public ID]],"',")</f>
        <v>'inv_EC5KCGtHaL8vgUhQRzyT4k',</v>
      </c>
      <c r="H2578" t="s">
        <v>9</v>
      </c>
      <c r="I2578">
        <v>50</v>
      </c>
      <c r="J2578" s="40" t="s">
        <v>10529</v>
      </c>
      <c r="K2578" t="s">
        <v>24</v>
      </c>
      <c r="L2578" s="26">
        <v>45510.009467592594</v>
      </c>
      <c r="M2578" t="s">
        <v>48</v>
      </c>
    </row>
    <row r="2579" spans="1:13">
      <c r="A2579" t="s">
        <v>19490</v>
      </c>
      <c r="B2579">
        <v>7515</v>
      </c>
      <c r="C2579" s="36">
        <v>242195890302</v>
      </c>
      <c r="D2579" t="str">
        <f t="shared" si="40"/>
        <v>'242195890302',</v>
      </c>
      <c r="E2579" t="s">
        <v>850</v>
      </c>
      <c r="F2579" t="s">
        <v>10530</v>
      </c>
      <c r="G2579" t="str">
        <f>CONCATENATE("'",Tabla6[[#This Row],[Public ID]],"',")</f>
        <v>'inv_4egkxoRkQybTaup5eSeQ7w',</v>
      </c>
      <c r="H2579" t="s">
        <v>9</v>
      </c>
      <c r="I2579">
        <v>100</v>
      </c>
      <c r="J2579" s="40" t="s">
        <v>10531</v>
      </c>
      <c r="K2579" t="s">
        <v>24</v>
      </c>
      <c r="L2579" s="26">
        <v>45510.015196759261</v>
      </c>
      <c r="M2579" t="s">
        <v>27</v>
      </c>
    </row>
    <row r="2580" spans="1:13">
      <c r="A2580" t="s">
        <v>19490</v>
      </c>
      <c r="B2580">
        <v>7515</v>
      </c>
      <c r="C2580" s="36">
        <v>242195894216</v>
      </c>
      <c r="D2580" t="str">
        <f t="shared" si="40"/>
        <v>'242195894216',</v>
      </c>
      <c r="E2580" t="s">
        <v>850</v>
      </c>
      <c r="F2580" t="s">
        <v>10532</v>
      </c>
      <c r="G2580" t="str">
        <f>CONCATENATE("'",Tabla6[[#This Row],[Public ID]],"',")</f>
        <v>'inv_FbVmVvy9cSsehWfmAef3jb',</v>
      </c>
      <c r="H2580" t="s">
        <v>9</v>
      </c>
      <c r="I2580">
        <v>40</v>
      </c>
      <c r="J2580" s="40" t="s">
        <v>10533</v>
      </c>
      <c r="K2580" t="s">
        <v>24</v>
      </c>
      <c r="L2580" s="26">
        <v>45510.023831018516</v>
      </c>
      <c r="M2580" t="s">
        <v>30</v>
      </c>
    </row>
    <row r="2581" spans="1:13">
      <c r="A2581" t="s">
        <v>19490</v>
      </c>
      <c r="B2581">
        <v>7515</v>
      </c>
      <c r="C2581" s="36">
        <v>242195896651</v>
      </c>
      <c r="D2581" t="str">
        <f t="shared" si="40"/>
        <v>'242195896651',</v>
      </c>
      <c r="E2581" t="s">
        <v>850</v>
      </c>
      <c r="F2581" t="s">
        <v>10534</v>
      </c>
      <c r="G2581" t="str">
        <f>CONCATENATE("'",Tabla6[[#This Row],[Public ID]],"',")</f>
        <v>'inv_3LfbzE9iCnr82QaEhosBxf',</v>
      </c>
      <c r="H2581" t="s">
        <v>9</v>
      </c>
      <c r="I2581">
        <v>100</v>
      </c>
      <c r="J2581" s="40" t="s">
        <v>10535</v>
      </c>
      <c r="K2581" t="s">
        <v>24</v>
      </c>
      <c r="L2581" s="26">
        <v>45510.028171296297</v>
      </c>
      <c r="M2581" t="s">
        <v>96</v>
      </c>
    </row>
    <row r="2582" spans="1:13">
      <c r="A2582" t="s">
        <v>19490</v>
      </c>
      <c r="B2582">
        <v>7515</v>
      </c>
      <c r="C2582" s="36">
        <v>242195897778</v>
      </c>
      <c r="D2582" t="str">
        <f t="shared" si="40"/>
        <v>'242195897778',</v>
      </c>
      <c r="E2582" t="s">
        <v>850</v>
      </c>
      <c r="F2582" t="s">
        <v>10536</v>
      </c>
      <c r="G2582" t="str">
        <f>CONCATENATE("'",Tabla6[[#This Row],[Public ID]],"',")</f>
        <v>'inv_8za8LAzw3ugo8onDdsJgmm',</v>
      </c>
      <c r="H2582" t="s">
        <v>9</v>
      </c>
      <c r="I2582">
        <v>100</v>
      </c>
      <c r="J2582" s="40" t="s">
        <v>10537</v>
      </c>
      <c r="K2582" t="s">
        <v>24</v>
      </c>
      <c r="L2582" s="26">
        <v>45510.031030092592</v>
      </c>
      <c r="M2582" t="s">
        <v>484</v>
      </c>
    </row>
    <row r="2583" spans="1:13">
      <c r="A2583" t="s">
        <v>19490</v>
      </c>
      <c r="B2583">
        <v>7515</v>
      </c>
      <c r="C2583" s="36">
        <v>242195897957</v>
      </c>
      <c r="D2583" t="str">
        <f t="shared" si="40"/>
        <v>'242195897957',</v>
      </c>
      <c r="E2583" t="s">
        <v>850</v>
      </c>
      <c r="F2583" t="s">
        <v>10538</v>
      </c>
      <c r="G2583" t="str">
        <f>CONCATENATE("'",Tabla6[[#This Row],[Public ID]],"',")</f>
        <v>'inv_mEXVztifE63mqBrBfYxkpB',</v>
      </c>
      <c r="H2583" t="s">
        <v>9</v>
      </c>
      <c r="I2583">
        <v>400</v>
      </c>
      <c r="J2583" s="40" t="s">
        <v>10539</v>
      </c>
      <c r="K2583" t="s">
        <v>24</v>
      </c>
      <c r="L2583" s="26">
        <v>45510.031736111108</v>
      </c>
      <c r="M2583" t="s">
        <v>484</v>
      </c>
    </row>
    <row r="2584" spans="1:13">
      <c r="A2584" t="s">
        <v>19490</v>
      </c>
      <c r="B2584">
        <v>7515</v>
      </c>
      <c r="C2584" s="36">
        <v>242195899928</v>
      </c>
      <c r="D2584" t="str">
        <f t="shared" si="40"/>
        <v>'242195899928',</v>
      </c>
      <c r="E2584" t="s">
        <v>1923</v>
      </c>
      <c r="F2584" t="s">
        <v>10540</v>
      </c>
      <c r="G2584" t="str">
        <f>CONCATENATE("'",Tabla6[[#This Row],[Public ID]],"',")</f>
        <v>'inv_hQv76kB7DfoN7UC5REDbFQ',</v>
      </c>
      <c r="H2584" t="s">
        <v>9</v>
      </c>
      <c r="I2584">
        <v>29.55</v>
      </c>
      <c r="J2584" s="40" t="s">
        <v>10541</v>
      </c>
      <c r="K2584" t="s">
        <v>24</v>
      </c>
      <c r="L2584" s="26">
        <v>45510.036770833336</v>
      </c>
      <c r="M2584" t="s">
        <v>136</v>
      </c>
    </row>
    <row r="2585" spans="1:13">
      <c r="A2585" t="s">
        <v>19490</v>
      </c>
      <c r="B2585">
        <v>7515</v>
      </c>
      <c r="C2585" s="36">
        <v>242195901073</v>
      </c>
      <c r="D2585" t="str">
        <f t="shared" si="40"/>
        <v>'242195901073',</v>
      </c>
      <c r="E2585" t="s">
        <v>1923</v>
      </c>
      <c r="F2585" t="s">
        <v>2296</v>
      </c>
      <c r="G2585" t="str">
        <f>CONCATENATE("'",Tabla6[[#This Row],[Public ID]],"',")</f>
        <v>'inv_mfpGcLt4GiqmyB8y3gQAEx',</v>
      </c>
      <c r="H2585" t="s">
        <v>9</v>
      </c>
      <c r="I2585">
        <v>50</v>
      </c>
      <c r="J2585" s="40" t="s">
        <v>10542</v>
      </c>
      <c r="K2585" t="s">
        <v>24</v>
      </c>
      <c r="L2585" s="26">
        <v>45510.039594907408</v>
      </c>
      <c r="M2585" t="s">
        <v>136</v>
      </c>
    </row>
    <row r="2586" spans="1:13">
      <c r="A2586" t="s">
        <v>19490</v>
      </c>
      <c r="B2586">
        <v>7515</v>
      </c>
      <c r="C2586" s="36">
        <v>242195902979</v>
      </c>
      <c r="D2586" t="str">
        <f t="shared" si="40"/>
        <v>'242195902979',</v>
      </c>
      <c r="E2586" t="s">
        <v>850</v>
      </c>
      <c r="F2586" t="s">
        <v>10543</v>
      </c>
      <c r="G2586" t="str">
        <f>CONCATENATE("'",Tabla6[[#This Row],[Public ID]],"',")</f>
        <v>'inv_jmkgp3EgaeMiLUtyAe7UeE',</v>
      </c>
      <c r="H2586" t="s">
        <v>9</v>
      </c>
      <c r="I2586">
        <v>50</v>
      </c>
      <c r="J2586" s="40" t="s">
        <v>10544</v>
      </c>
      <c r="K2586" t="s">
        <v>24</v>
      </c>
      <c r="L2586" s="26">
        <v>45510.043113425927</v>
      </c>
      <c r="M2586" t="s">
        <v>66</v>
      </c>
    </row>
    <row r="2587" spans="1:13">
      <c r="A2587" t="s">
        <v>19490</v>
      </c>
      <c r="B2587">
        <v>7515</v>
      </c>
      <c r="C2587" s="36">
        <v>242195905766</v>
      </c>
      <c r="D2587" t="str">
        <f t="shared" si="40"/>
        <v>'242195905766',</v>
      </c>
      <c r="E2587" t="s">
        <v>1923</v>
      </c>
      <c r="F2587" t="s">
        <v>2295</v>
      </c>
      <c r="G2587" t="str">
        <f>CONCATENATE("'",Tabla6[[#This Row],[Public ID]],"',")</f>
        <v>'inv_g43dogje4755ExiMGQ9pMX',</v>
      </c>
      <c r="H2587" t="s">
        <v>9</v>
      </c>
      <c r="I2587">
        <v>100</v>
      </c>
      <c r="J2587" s="40" t="s">
        <v>10545</v>
      </c>
      <c r="K2587" t="s">
        <v>24</v>
      </c>
      <c r="L2587" s="26">
        <v>45510.048113425924</v>
      </c>
      <c r="M2587" t="s">
        <v>136</v>
      </c>
    </row>
    <row r="2588" spans="1:13">
      <c r="A2588" t="s">
        <v>19490</v>
      </c>
      <c r="B2588">
        <v>7515</v>
      </c>
      <c r="C2588" s="36">
        <v>242195912013</v>
      </c>
      <c r="D2588" t="str">
        <f t="shared" si="40"/>
        <v>'242195912013',</v>
      </c>
      <c r="E2588" t="s">
        <v>850</v>
      </c>
      <c r="F2588" t="s">
        <v>10546</v>
      </c>
      <c r="G2588" t="str">
        <f>CONCATENATE("'",Tabla6[[#This Row],[Public ID]],"',")</f>
        <v>'inv_V286tMeWFip9Ta9Pp6rpbu',</v>
      </c>
      <c r="H2588" t="s">
        <v>9</v>
      </c>
      <c r="I2588">
        <v>100</v>
      </c>
      <c r="J2588" s="40" t="s">
        <v>10547</v>
      </c>
      <c r="K2588" t="s">
        <v>24</v>
      </c>
      <c r="L2588" s="26">
        <v>45510.068657407406</v>
      </c>
      <c r="M2588" t="s">
        <v>27</v>
      </c>
    </row>
    <row r="2589" spans="1:13">
      <c r="A2589" t="s">
        <v>19490</v>
      </c>
      <c r="B2589">
        <v>7515</v>
      </c>
      <c r="C2589" s="36">
        <v>242195912571</v>
      </c>
      <c r="D2589" t="str">
        <f t="shared" si="40"/>
        <v>'242195912571',</v>
      </c>
      <c r="E2589" t="s">
        <v>850</v>
      </c>
      <c r="F2589" t="s">
        <v>10548</v>
      </c>
      <c r="G2589" t="str">
        <f>CONCATENATE("'",Tabla6[[#This Row],[Public ID]],"',")</f>
        <v>'inv_fopuZqU8CEhVMpRcfEXuHK',</v>
      </c>
      <c r="H2589" t="s">
        <v>9</v>
      </c>
      <c r="I2589">
        <v>50</v>
      </c>
      <c r="J2589" s="40" t="s">
        <v>10549</v>
      </c>
      <c r="K2589" t="s">
        <v>24</v>
      </c>
      <c r="L2589" s="26">
        <v>45510.067291666666</v>
      </c>
      <c r="M2589" t="s">
        <v>27</v>
      </c>
    </row>
    <row r="2590" spans="1:13">
      <c r="A2590" t="s">
        <v>19490</v>
      </c>
      <c r="B2590">
        <v>7515</v>
      </c>
      <c r="C2590" s="36">
        <v>242195913029</v>
      </c>
      <c r="D2590" t="str">
        <f t="shared" si="40"/>
        <v>'242195913029',</v>
      </c>
      <c r="E2590" t="s">
        <v>850</v>
      </c>
      <c r="F2590" t="s">
        <v>10550</v>
      </c>
      <c r="G2590" t="str">
        <f>CONCATENATE("'",Tabla6[[#This Row],[Public ID]],"',")</f>
        <v>'inv_SgVJoWsTFc3F4zaoUqgeXM',</v>
      </c>
      <c r="H2590" t="s">
        <v>9</v>
      </c>
      <c r="I2590">
        <v>20</v>
      </c>
      <c r="J2590" s="40" t="s">
        <v>10551</v>
      </c>
      <c r="K2590" t="s">
        <v>24</v>
      </c>
      <c r="L2590" s="26">
        <v>45510.072187500002</v>
      </c>
      <c r="M2590" t="s">
        <v>30</v>
      </c>
    </row>
    <row r="2591" spans="1:13">
      <c r="A2591" t="s">
        <v>19490</v>
      </c>
      <c r="B2591">
        <v>7515</v>
      </c>
      <c r="C2591" s="36">
        <v>242195913135</v>
      </c>
      <c r="D2591" t="str">
        <f t="shared" si="40"/>
        <v>'242195913135',</v>
      </c>
      <c r="E2591" t="s">
        <v>850</v>
      </c>
      <c r="F2591" t="s">
        <v>10552</v>
      </c>
      <c r="G2591" t="str">
        <f>CONCATENATE("'",Tabla6[[#This Row],[Public ID]],"',")</f>
        <v>'inv_RrdgRH2VGhtEEqnEVWm7fM',</v>
      </c>
      <c r="H2591" t="s">
        <v>9</v>
      </c>
      <c r="I2591">
        <v>50</v>
      </c>
      <c r="J2591" s="40" t="s">
        <v>10553</v>
      </c>
      <c r="K2591" t="s">
        <v>24</v>
      </c>
      <c r="L2591" s="26">
        <v>45510.068692129629</v>
      </c>
      <c r="M2591" t="s">
        <v>27</v>
      </c>
    </row>
    <row r="2592" spans="1:13">
      <c r="A2592" t="s">
        <v>19490</v>
      </c>
      <c r="B2592">
        <v>7515</v>
      </c>
      <c r="C2592" s="36">
        <v>242195913179</v>
      </c>
      <c r="D2592" t="str">
        <f t="shared" si="40"/>
        <v>'242195913179',</v>
      </c>
      <c r="E2592" t="s">
        <v>850</v>
      </c>
      <c r="F2592" t="s">
        <v>10554</v>
      </c>
      <c r="G2592" t="str">
        <f>CONCATENATE("'",Tabla6[[#This Row],[Public ID]],"',")</f>
        <v>'inv_8JCXFwS6Bzaxt5QG4g3Soj',</v>
      </c>
      <c r="H2592" t="s">
        <v>9</v>
      </c>
      <c r="I2592">
        <v>100</v>
      </c>
      <c r="J2592" s="40" t="s">
        <v>10555</v>
      </c>
      <c r="K2592" t="s">
        <v>24</v>
      </c>
      <c r="L2592" s="26">
        <v>45510.068668981483</v>
      </c>
      <c r="M2592" t="s">
        <v>96</v>
      </c>
    </row>
    <row r="2593" spans="1:13">
      <c r="A2593" t="s">
        <v>19490</v>
      </c>
      <c r="B2593">
        <v>7515</v>
      </c>
      <c r="C2593" s="36">
        <v>242195913392</v>
      </c>
      <c r="D2593" t="str">
        <f t="shared" si="40"/>
        <v>'242195913392',</v>
      </c>
      <c r="E2593" t="s">
        <v>850</v>
      </c>
      <c r="F2593" t="s">
        <v>10556</v>
      </c>
      <c r="G2593" t="str">
        <f>CONCATENATE("'",Tabla6[[#This Row],[Public ID]],"',")</f>
        <v>'inv_YoRPH7RaA2pHtTT2ZrcYQS',</v>
      </c>
      <c r="H2593" t="s">
        <v>9</v>
      </c>
      <c r="I2593">
        <v>5</v>
      </c>
      <c r="J2593" s="40" t="s">
        <v>10557</v>
      </c>
      <c r="K2593" t="s">
        <v>24</v>
      </c>
      <c r="L2593" s="26">
        <v>45510.070092592592</v>
      </c>
      <c r="M2593" t="s">
        <v>484</v>
      </c>
    </row>
    <row r="2594" spans="1:13">
      <c r="A2594" t="s">
        <v>19490</v>
      </c>
      <c r="B2594">
        <v>7515</v>
      </c>
      <c r="C2594" s="36">
        <v>242195917588</v>
      </c>
      <c r="D2594" t="str">
        <f t="shared" si="40"/>
        <v>'242195917588',</v>
      </c>
      <c r="E2594" t="s">
        <v>850</v>
      </c>
      <c r="F2594" t="s">
        <v>10558</v>
      </c>
      <c r="G2594" t="str">
        <f>CONCATENATE("'",Tabla6[[#This Row],[Public ID]],"',")</f>
        <v>'inv_MBpwuz7CrBG8haMEGhkgTW',</v>
      </c>
      <c r="H2594" t="s">
        <v>9</v>
      </c>
      <c r="I2594">
        <v>30</v>
      </c>
      <c r="J2594" s="40" t="s">
        <v>10559</v>
      </c>
      <c r="K2594" t="s">
        <v>24</v>
      </c>
      <c r="L2594" s="26">
        <v>45510.082002314812</v>
      </c>
      <c r="M2594" t="s">
        <v>30</v>
      </c>
    </row>
    <row r="2595" spans="1:13">
      <c r="A2595" t="s">
        <v>19490</v>
      </c>
      <c r="B2595">
        <v>7515</v>
      </c>
      <c r="C2595" s="36">
        <v>242195917732</v>
      </c>
      <c r="D2595" t="str">
        <f t="shared" si="40"/>
        <v>'242195917732',</v>
      </c>
      <c r="E2595" t="s">
        <v>850</v>
      </c>
      <c r="F2595" t="s">
        <v>10560</v>
      </c>
      <c r="G2595" t="str">
        <f>CONCATENATE("'",Tabla6[[#This Row],[Public ID]],"',")</f>
        <v>'inv_oPhpa3bNpihwuJgKDpVAjt',</v>
      </c>
      <c r="H2595" t="s">
        <v>9</v>
      </c>
      <c r="I2595">
        <v>50</v>
      </c>
      <c r="J2595" s="40" t="s">
        <v>10561</v>
      </c>
      <c r="K2595" t="s">
        <v>24</v>
      </c>
      <c r="L2595" s="26">
        <v>45510.084097222221</v>
      </c>
      <c r="M2595" t="s">
        <v>27</v>
      </c>
    </row>
    <row r="2596" spans="1:13">
      <c r="A2596" t="s">
        <v>19490</v>
      </c>
      <c r="B2596">
        <v>7515</v>
      </c>
      <c r="C2596" s="36">
        <v>242195943653</v>
      </c>
      <c r="D2596" t="str">
        <f t="shared" si="40"/>
        <v>'242195943653',</v>
      </c>
      <c r="E2596" t="s">
        <v>850</v>
      </c>
      <c r="F2596" t="s">
        <v>10562</v>
      </c>
      <c r="G2596" t="str">
        <f>CONCATENATE("'",Tabla6[[#This Row],[Public ID]],"',")</f>
        <v>'inv_Tt3JB6BMpszLWB36Zt6kYt',</v>
      </c>
      <c r="H2596" t="s">
        <v>9</v>
      </c>
      <c r="I2596">
        <v>50</v>
      </c>
      <c r="J2596" s="40" t="s">
        <v>10563</v>
      </c>
      <c r="K2596" t="s">
        <v>24</v>
      </c>
      <c r="L2596" s="26">
        <v>45510.148530092592</v>
      </c>
      <c r="M2596" t="s">
        <v>30</v>
      </c>
    </row>
    <row r="2597" spans="1:13">
      <c r="A2597" t="s">
        <v>19490</v>
      </c>
      <c r="B2597">
        <v>7515</v>
      </c>
      <c r="C2597" s="36">
        <v>242195946136</v>
      </c>
      <c r="D2597" t="str">
        <f t="shared" si="40"/>
        <v>'242195946136',</v>
      </c>
      <c r="E2597" t="s">
        <v>850</v>
      </c>
      <c r="F2597" t="s">
        <v>10564</v>
      </c>
      <c r="G2597" t="str">
        <f>CONCATENATE("'",Tabla6[[#This Row],[Public ID]],"',")</f>
        <v>'inv_H7v8DCe7pGi9mgaKpgXtNh',</v>
      </c>
      <c r="H2597" t="s">
        <v>9</v>
      </c>
      <c r="I2597">
        <v>100</v>
      </c>
      <c r="J2597" s="40" t="s">
        <v>10565</v>
      </c>
      <c r="K2597" t="s">
        <v>24</v>
      </c>
      <c r="L2597" s="26">
        <v>45510.165775462963</v>
      </c>
      <c r="M2597" t="s">
        <v>27</v>
      </c>
    </row>
    <row r="2598" spans="1:13">
      <c r="A2598" t="s">
        <v>19490</v>
      </c>
      <c r="B2598">
        <v>7515</v>
      </c>
      <c r="C2598" s="36">
        <v>242195951138</v>
      </c>
      <c r="D2598" t="str">
        <f t="shared" si="40"/>
        <v>'242195951138',</v>
      </c>
      <c r="E2598" t="s">
        <v>850</v>
      </c>
      <c r="F2598" t="s">
        <v>10566</v>
      </c>
      <c r="G2598" t="str">
        <f>CONCATENATE("'",Tabla6[[#This Row],[Public ID]],"',")</f>
        <v>'inv_SjpRMUVEfn2SRss2AtBkpH',</v>
      </c>
      <c r="H2598" t="s">
        <v>9</v>
      </c>
      <c r="I2598">
        <v>100</v>
      </c>
      <c r="J2598" s="40" t="s">
        <v>10567</v>
      </c>
      <c r="K2598" t="s">
        <v>24</v>
      </c>
      <c r="L2598" s="26">
        <v>45510.207442129627</v>
      </c>
      <c r="M2598" t="s">
        <v>96</v>
      </c>
    </row>
    <row r="2599" spans="1:13">
      <c r="A2599" t="s">
        <v>19490</v>
      </c>
      <c r="B2599">
        <v>7515</v>
      </c>
      <c r="C2599" s="36">
        <v>242195962087</v>
      </c>
      <c r="D2599" t="str">
        <f t="shared" si="40"/>
        <v>'242195962087',</v>
      </c>
      <c r="E2599" t="s">
        <v>850</v>
      </c>
      <c r="F2599" t="s">
        <v>10568</v>
      </c>
      <c r="G2599" t="str">
        <f>CONCATENATE("'",Tabla6[[#This Row],[Public ID]],"',")</f>
        <v>'inv_Wgt32BsQ8R5WZHyBpPWLpm',</v>
      </c>
      <c r="H2599" t="s">
        <v>9</v>
      </c>
      <c r="I2599">
        <v>50</v>
      </c>
      <c r="J2599" s="40" t="s">
        <v>10569</v>
      </c>
      <c r="K2599" t="s">
        <v>24</v>
      </c>
      <c r="L2599" s="26">
        <v>45510.286527777775</v>
      </c>
      <c r="M2599" t="s">
        <v>30</v>
      </c>
    </row>
    <row r="2600" spans="1:13">
      <c r="A2600" t="s">
        <v>19490</v>
      </c>
      <c r="B2600">
        <v>7515</v>
      </c>
      <c r="C2600" s="36">
        <v>242195972189</v>
      </c>
      <c r="D2600" t="str">
        <f t="shared" si="40"/>
        <v>'242195972189',</v>
      </c>
      <c r="E2600" t="s">
        <v>850</v>
      </c>
      <c r="F2600" t="s">
        <v>10570</v>
      </c>
      <c r="G2600" t="str">
        <f>CONCATENATE("'",Tabla6[[#This Row],[Public ID]],"',")</f>
        <v>'inv_KJjRc6q2RxYvatGvhjRyTb',</v>
      </c>
      <c r="H2600" t="s">
        <v>9</v>
      </c>
      <c r="I2600">
        <v>30</v>
      </c>
      <c r="J2600" s="40" t="s">
        <v>10571</v>
      </c>
      <c r="K2600" t="s">
        <v>24</v>
      </c>
      <c r="L2600" s="26">
        <v>45510.326701388891</v>
      </c>
      <c r="M2600" t="s">
        <v>27</v>
      </c>
    </row>
    <row r="2601" spans="1:13">
      <c r="A2601" t="s">
        <v>19490</v>
      </c>
      <c r="B2601">
        <v>7515</v>
      </c>
      <c r="C2601" s="36">
        <v>242195972944</v>
      </c>
      <c r="D2601" t="str">
        <f t="shared" si="40"/>
        <v>'242195972944',</v>
      </c>
      <c r="E2601" t="s">
        <v>850</v>
      </c>
      <c r="F2601" t="s">
        <v>10572</v>
      </c>
      <c r="G2601" t="str">
        <f>CONCATENATE("'",Tabla6[[#This Row],[Public ID]],"',")</f>
        <v>'inv_MdoDEjaTGaKJCYqGteHPhz',</v>
      </c>
      <c r="H2601" t="s">
        <v>9</v>
      </c>
      <c r="I2601">
        <v>150</v>
      </c>
      <c r="J2601" s="40" t="s">
        <v>10573</v>
      </c>
      <c r="K2601" t="s">
        <v>24</v>
      </c>
      <c r="L2601" s="26">
        <v>45510.330891203703</v>
      </c>
      <c r="M2601" t="s">
        <v>30</v>
      </c>
    </row>
    <row r="2602" spans="1:13">
      <c r="A2602" t="s">
        <v>19490</v>
      </c>
      <c r="B2602">
        <v>7515</v>
      </c>
      <c r="C2602" s="36">
        <v>242195978855</v>
      </c>
      <c r="D2602" t="str">
        <f t="shared" si="40"/>
        <v>'242195978855',</v>
      </c>
      <c r="E2602" t="s">
        <v>850</v>
      </c>
      <c r="F2602" t="s">
        <v>10574</v>
      </c>
      <c r="G2602" t="str">
        <f>CONCATENATE("'",Tabla6[[#This Row],[Public ID]],"',")</f>
        <v>'inv_HM3TrWbtDNmnTa8tXYLFcH',</v>
      </c>
      <c r="H2602" t="s">
        <v>9</v>
      </c>
      <c r="I2602">
        <v>30</v>
      </c>
      <c r="J2602" s="40" t="s">
        <v>10575</v>
      </c>
      <c r="K2602" t="s">
        <v>24</v>
      </c>
      <c r="L2602" s="26">
        <v>45510.347002314818</v>
      </c>
      <c r="M2602" t="s">
        <v>48</v>
      </c>
    </row>
    <row r="2603" spans="1:13">
      <c r="A2603" t="s">
        <v>19490</v>
      </c>
      <c r="B2603">
        <v>7515</v>
      </c>
      <c r="C2603" s="36">
        <v>242195983402</v>
      </c>
      <c r="D2603" t="str">
        <f t="shared" si="40"/>
        <v>'242195983402',</v>
      </c>
      <c r="E2603" t="s">
        <v>850</v>
      </c>
      <c r="F2603" t="s">
        <v>10576</v>
      </c>
      <c r="G2603" t="str">
        <f>CONCATENATE("'",Tabla6[[#This Row],[Public ID]],"',")</f>
        <v>'inv_CE8vpJMAimGT6TS2um3QFZ',</v>
      </c>
      <c r="H2603" t="s">
        <v>9</v>
      </c>
      <c r="I2603">
        <v>500</v>
      </c>
      <c r="J2603" s="40" t="s">
        <v>10577</v>
      </c>
      <c r="K2603" t="s">
        <v>24</v>
      </c>
      <c r="L2603" s="26">
        <v>45510.359710648147</v>
      </c>
      <c r="M2603" t="s">
        <v>48</v>
      </c>
    </row>
    <row r="2604" spans="1:13">
      <c r="A2604" t="s">
        <v>19490</v>
      </c>
      <c r="B2604">
        <v>7515</v>
      </c>
      <c r="C2604" s="36">
        <v>242195984448</v>
      </c>
      <c r="D2604" t="str">
        <f t="shared" si="40"/>
        <v>'242195984448',</v>
      </c>
      <c r="E2604" t="s">
        <v>850</v>
      </c>
      <c r="F2604" t="s">
        <v>10578</v>
      </c>
      <c r="G2604" t="str">
        <f>CONCATENATE("'",Tabla6[[#This Row],[Public ID]],"',")</f>
        <v>'inv_WVX7uJxvVgpPzhQVto5v7n',</v>
      </c>
      <c r="H2604" t="s">
        <v>9</v>
      </c>
      <c r="I2604">
        <v>50</v>
      </c>
      <c r="J2604" s="40" t="s">
        <v>10579</v>
      </c>
      <c r="K2604" t="s">
        <v>24</v>
      </c>
      <c r="L2604" s="26">
        <v>45510.362534722219</v>
      </c>
      <c r="M2604" t="s">
        <v>96</v>
      </c>
    </row>
    <row r="2605" spans="1:13">
      <c r="A2605" t="s">
        <v>19490</v>
      </c>
      <c r="B2605">
        <v>7515</v>
      </c>
      <c r="C2605" s="36">
        <v>242195986692</v>
      </c>
      <c r="D2605" t="str">
        <f t="shared" si="40"/>
        <v>'242195986692',</v>
      </c>
      <c r="E2605" t="s">
        <v>850</v>
      </c>
      <c r="F2605" t="s">
        <v>10580</v>
      </c>
      <c r="G2605" t="str">
        <f>CONCATENATE("'",Tabla6[[#This Row],[Public ID]],"',")</f>
        <v>'inv_k9YmU2tVMcRKtrQaBtmp3m',</v>
      </c>
      <c r="H2605" t="s">
        <v>9</v>
      </c>
      <c r="I2605">
        <v>50</v>
      </c>
      <c r="J2605" s="40" t="s">
        <v>10581</v>
      </c>
      <c r="K2605" t="s">
        <v>24</v>
      </c>
      <c r="L2605" s="26">
        <v>45510.367488425924</v>
      </c>
      <c r="M2605" t="s">
        <v>96</v>
      </c>
    </row>
    <row r="2606" spans="1:13">
      <c r="A2606" t="s">
        <v>19490</v>
      </c>
      <c r="B2606">
        <v>7515</v>
      </c>
      <c r="C2606" s="36">
        <v>242195989475</v>
      </c>
      <c r="D2606" t="str">
        <f t="shared" si="40"/>
        <v>'242195989475',</v>
      </c>
      <c r="E2606" t="s">
        <v>850</v>
      </c>
      <c r="F2606" t="s">
        <v>10582</v>
      </c>
      <c r="G2606" t="str">
        <f>CONCATENATE("'",Tabla6[[#This Row],[Public ID]],"',")</f>
        <v>'inv_8iso7EQ4khHGWQSzrDxqHE',</v>
      </c>
      <c r="H2606" t="s">
        <v>9</v>
      </c>
      <c r="I2606">
        <v>20</v>
      </c>
      <c r="J2606" s="40" t="s">
        <v>10583</v>
      </c>
      <c r="K2606" t="s">
        <v>24</v>
      </c>
      <c r="L2606" s="26">
        <v>45510.375208333331</v>
      </c>
      <c r="M2606" t="s">
        <v>484</v>
      </c>
    </row>
    <row r="2607" spans="1:13">
      <c r="A2607" t="s">
        <v>19490</v>
      </c>
      <c r="B2607">
        <v>7515</v>
      </c>
      <c r="C2607" s="36">
        <v>242195989918</v>
      </c>
      <c r="D2607" t="str">
        <f t="shared" si="40"/>
        <v>'242195989918',</v>
      </c>
      <c r="E2607" t="s">
        <v>850</v>
      </c>
      <c r="F2607" t="s">
        <v>10584</v>
      </c>
      <c r="G2607" t="str">
        <f>CONCATENATE("'",Tabla6[[#This Row],[Public ID]],"',")</f>
        <v>'inv_Q5zhUKo8xH4cfXxhPMviVE',</v>
      </c>
      <c r="H2607" t="s">
        <v>9</v>
      </c>
      <c r="I2607">
        <v>20</v>
      </c>
      <c r="J2607" s="40" t="s">
        <v>10585</v>
      </c>
      <c r="K2607" t="s">
        <v>24</v>
      </c>
      <c r="L2607" s="26">
        <v>45510.375937500001</v>
      </c>
      <c r="M2607" t="s">
        <v>30</v>
      </c>
    </row>
    <row r="2608" spans="1:13">
      <c r="A2608" t="s">
        <v>19490</v>
      </c>
      <c r="B2608">
        <v>7515</v>
      </c>
      <c r="C2608" s="36">
        <v>242195994988</v>
      </c>
      <c r="D2608" t="str">
        <f t="shared" si="40"/>
        <v>'242195994988',</v>
      </c>
      <c r="E2608" t="s">
        <v>850</v>
      </c>
      <c r="F2608" t="s">
        <v>10586</v>
      </c>
      <c r="G2608" t="str">
        <f>CONCATENATE("'",Tabla6[[#This Row],[Public ID]],"',")</f>
        <v>'inv_9cnNuKvWs7a2JSe4ryDv3z',</v>
      </c>
      <c r="H2608" t="s">
        <v>9</v>
      </c>
      <c r="I2608">
        <v>9.99</v>
      </c>
      <c r="J2608" s="40" t="s">
        <v>10587</v>
      </c>
      <c r="K2608" t="s">
        <v>24</v>
      </c>
      <c r="L2608" s="26">
        <v>45510.38921296296</v>
      </c>
      <c r="M2608" t="s">
        <v>66</v>
      </c>
    </row>
    <row r="2609" spans="1:13">
      <c r="A2609" t="s">
        <v>19490</v>
      </c>
      <c r="B2609">
        <v>7515</v>
      </c>
      <c r="C2609" s="36">
        <v>242195997475</v>
      </c>
      <c r="D2609" t="str">
        <f t="shared" si="40"/>
        <v>'242195997475',</v>
      </c>
      <c r="E2609" t="s">
        <v>850</v>
      </c>
      <c r="F2609" t="s">
        <v>10588</v>
      </c>
      <c r="G2609" t="str">
        <f>CONCATENATE("'",Tabla6[[#This Row],[Public ID]],"',")</f>
        <v>'inv_enXmzTJZ33FfDuKLvLmjHu',</v>
      </c>
      <c r="H2609" t="s">
        <v>9</v>
      </c>
      <c r="I2609">
        <v>30</v>
      </c>
      <c r="J2609" s="40" t="s">
        <v>10589</v>
      </c>
      <c r="K2609" t="s">
        <v>24</v>
      </c>
      <c r="L2609" s="26">
        <v>45510.399756944447</v>
      </c>
      <c r="M2609" t="s">
        <v>66</v>
      </c>
    </row>
    <row r="2610" spans="1:13">
      <c r="A2610" t="s">
        <v>19490</v>
      </c>
      <c r="B2610">
        <v>7515</v>
      </c>
      <c r="C2610" s="36">
        <v>242195997741</v>
      </c>
      <c r="D2610" t="str">
        <f t="shared" si="40"/>
        <v>'242195997741',</v>
      </c>
      <c r="E2610" t="s">
        <v>850</v>
      </c>
      <c r="F2610" t="s">
        <v>10590</v>
      </c>
      <c r="G2610" t="str">
        <f>CONCATENATE("'",Tabla6[[#This Row],[Public ID]],"',")</f>
        <v>'inv_Z3nS3Ww5Y79zNJ29jPrBRU',</v>
      </c>
      <c r="H2610" t="s">
        <v>9</v>
      </c>
      <c r="I2610">
        <v>47</v>
      </c>
      <c r="J2610" s="40" t="s">
        <v>10591</v>
      </c>
      <c r="K2610" t="s">
        <v>24</v>
      </c>
      <c r="L2610" s="26">
        <v>45510.396215277775</v>
      </c>
      <c r="M2610" t="s">
        <v>30</v>
      </c>
    </row>
    <row r="2611" spans="1:13">
      <c r="A2611" t="s">
        <v>19490</v>
      </c>
      <c r="B2611">
        <v>7515</v>
      </c>
      <c r="C2611" s="36">
        <v>242196001149</v>
      </c>
      <c r="D2611" t="str">
        <f t="shared" si="40"/>
        <v>'242196001149',</v>
      </c>
      <c r="E2611" t="s">
        <v>850</v>
      </c>
      <c r="F2611" t="s">
        <v>10592</v>
      </c>
      <c r="G2611" t="str">
        <f>CONCATENATE("'",Tabla6[[#This Row],[Public ID]],"',")</f>
        <v>'inv_k9W3T5FUpMCrdCAwQVU23z',</v>
      </c>
      <c r="H2611" t="s">
        <v>9</v>
      </c>
      <c r="I2611">
        <v>328.57</v>
      </c>
      <c r="J2611" s="40" t="s">
        <v>10593</v>
      </c>
      <c r="K2611" t="s">
        <v>24</v>
      </c>
      <c r="L2611" s="26">
        <v>45510.403935185182</v>
      </c>
      <c r="M2611" t="s">
        <v>2014</v>
      </c>
    </row>
    <row r="2612" spans="1:13">
      <c r="A2612" t="s">
        <v>19490</v>
      </c>
      <c r="B2612">
        <v>7515</v>
      </c>
      <c r="C2612" s="36">
        <v>242196001845</v>
      </c>
      <c r="D2612" t="str">
        <f t="shared" si="40"/>
        <v>'242196001845',</v>
      </c>
      <c r="E2612" t="s">
        <v>850</v>
      </c>
      <c r="F2612" t="s">
        <v>10594</v>
      </c>
      <c r="G2612" t="str">
        <f>CONCATENATE("'",Tabla6[[#This Row],[Public ID]],"',")</f>
        <v>'inv_FYqdX5CpbNi6WFcadZ2QSA',</v>
      </c>
      <c r="H2612" t="s">
        <v>9</v>
      </c>
      <c r="I2612">
        <v>30</v>
      </c>
      <c r="J2612" s="40" t="s">
        <v>10595</v>
      </c>
      <c r="K2612" t="s">
        <v>24</v>
      </c>
      <c r="L2612" s="26">
        <v>45510.405324074076</v>
      </c>
      <c r="M2612" t="s">
        <v>66</v>
      </c>
    </row>
    <row r="2613" spans="1:13">
      <c r="A2613" t="s">
        <v>19490</v>
      </c>
      <c r="B2613">
        <v>7515</v>
      </c>
      <c r="C2613" s="36">
        <v>242196002711</v>
      </c>
      <c r="D2613" t="str">
        <f t="shared" si="40"/>
        <v>'242196002711',</v>
      </c>
      <c r="E2613" t="s">
        <v>850</v>
      </c>
      <c r="F2613" t="s">
        <v>10596</v>
      </c>
      <c r="G2613" t="str">
        <f>CONCATENATE("'",Tabla6[[#This Row],[Public ID]],"',")</f>
        <v>'inv_9pVtKBSgHDYdgtspn2BKmS',</v>
      </c>
      <c r="H2613" t="s">
        <v>9</v>
      </c>
      <c r="I2613">
        <v>3.73</v>
      </c>
      <c r="J2613" s="40" t="s">
        <v>10597</v>
      </c>
      <c r="K2613" t="s">
        <v>24</v>
      </c>
      <c r="L2613" s="26">
        <v>45510.406747685185</v>
      </c>
      <c r="M2613" t="s">
        <v>484</v>
      </c>
    </row>
    <row r="2614" spans="1:13">
      <c r="A2614" t="s">
        <v>19490</v>
      </c>
      <c r="B2614">
        <v>7515</v>
      </c>
      <c r="C2614" s="36">
        <v>242196005278</v>
      </c>
      <c r="D2614" t="str">
        <f t="shared" si="40"/>
        <v>'242196005278',</v>
      </c>
      <c r="E2614" t="s">
        <v>850</v>
      </c>
      <c r="F2614" t="s">
        <v>10598</v>
      </c>
      <c r="G2614" t="str">
        <f>CONCATENATE("'",Tabla6[[#This Row],[Public ID]],"',")</f>
        <v>'inv_DWQiTYKnntjdGLomV9jRhV',</v>
      </c>
      <c r="H2614" t="s">
        <v>9</v>
      </c>
      <c r="I2614">
        <v>84</v>
      </c>
      <c r="J2614" s="40" t="s">
        <v>10599</v>
      </c>
      <c r="K2614" t="s">
        <v>24</v>
      </c>
      <c r="L2614" s="26">
        <v>45510.418680555558</v>
      </c>
      <c r="M2614" t="s">
        <v>66</v>
      </c>
    </row>
    <row r="2615" spans="1:13">
      <c r="A2615" t="s">
        <v>19490</v>
      </c>
      <c r="B2615">
        <v>7515</v>
      </c>
      <c r="C2615" s="36">
        <v>242196006479</v>
      </c>
      <c r="D2615" t="str">
        <f t="shared" si="40"/>
        <v>'242196006479',</v>
      </c>
      <c r="E2615" t="s">
        <v>850</v>
      </c>
      <c r="F2615" t="s">
        <v>10600</v>
      </c>
      <c r="G2615" t="str">
        <f>CONCATENATE("'",Tabla6[[#This Row],[Public ID]],"',")</f>
        <v>'inv_KAjxSDxjwz8TAQFBxT6ab7',</v>
      </c>
      <c r="H2615" t="s">
        <v>9</v>
      </c>
      <c r="I2615">
        <v>100</v>
      </c>
      <c r="J2615" s="40" t="s">
        <v>10601</v>
      </c>
      <c r="K2615" t="s">
        <v>24</v>
      </c>
      <c r="L2615" s="26">
        <v>45510.41375</v>
      </c>
      <c r="M2615" t="s">
        <v>30</v>
      </c>
    </row>
    <row r="2616" spans="1:13">
      <c r="A2616" t="s">
        <v>19490</v>
      </c>
      <c r="B2616">
        <v>7515</v>
      </c>
      <c r="C2616" s="36">
        <v>242196009997</v>
      </c>
      <c r="D2616" t="str">
        <f t="shared" si="40"/>
        <v>'242196009997',</v>
      </c>
      <c r="E2616" t="s">
        <v>850</v>
      </c>
      <c r="F2616" t="s">
        <v>10602</v>
      </c>
      <c r="G2616" t="str">
        <f>CONCATENATE("'",Tabla6[[#This Row],[Public ID]],"',")</f>
        <v>'inv_9vebWFuAv5Q8JVja8WB5iS',</v>
      </c>
      <c r="H2616" t="s">
        <v>9</v>
      </c>
      <c r="I2616">
        <v>114</v>
      </c>
      <c r="J2616" s="40" t="s">
        <v>10603</v>
      </c>
      <c r="K2616" t="s">
        <v>24</v>
      </c>
      <c r="L2616" s="26">
        <v>45510.4216087963</v>
      </c>
      <c r="M2616" t="s">
        <v>66</v>
      </c>
    </row>
    <row r="2617" spans="1:13">
      <c r="A2617" t="s">
        <v>19490</v>
      </c>
      <c r="B2617">
        <v>7515</v>
      </c>
      <c r="C2617" s="36">
        <v>242196010932</v>
      </c>
      <c r="D2617" t="str">
        <f t="shared" si="40"/>
        <v>'242196010932',</v>
      </c>
      <c r="E2617" t="s">
        <v>850</v>
      </c>
      <c r="F2617" t="s">
        <v>10604</v>
      </c>
      <c r="G2617" t="str">
        <f>CONCATENATE("'",Tabla6[[#This Row],[Public ID]],"',")</f>
        <v>'inv_67TeMEmj5S99JiXcb3ELpF',</v>
      </c>
      <c r="H2617" t="s">
        <v>9</v>
      </c>
      <c r="I2617">
        <v>412</v>
      </c>
      <c r="J2617" s="40" t="s">
        <v>10605</v>
      </c>
      <c r="K2617" t="s">
        <v>24</v>
      </c>
      <c r="L2617" s="26">
        <v>45510.420127314814</v>
      </c>
      <c r="M2617" t="s">
        <v>66</v>
      </c>
    </row>
    <row r="2618" spans="1:13">
      <c r="A2618" t="s">
        <v>19490</v>
      </c>
      <c r="B2618">
        <v>7515</v>
      </c>
      <c r="C2618" s="36">
        <v>242196011338</v>
      </c>
      <c r="D2618" t="str">
        <f t="shared" si="40"/>
        <v>'242196011338',</v>
      </c>
      <c r="E2618" t="s">
        <v>850</v>
      </c>
      <c r="F2618" t="s">
        <v>10606</v>
      </c>
      <c r="G2618" t="str">
        <f>CONCATENATE("'",Tabla6[[#This Row],[Public ID]],"',")</f>
        <v>'inv_frYhNMpXsJ5BSRHgSfB4RN',</v>
      </c>
      <c r="H2618" t="s">
        <v>9</v>
      </c>
      <c r="I2618">
        <v>626</v>
      </c>
      <c r="J2618" s="40" t="s">
        <v>10607</v>
      </c>
      <c r="K2618" t="s">
        <v>24</v>
      </c>
      <c r="L2618" s="26">
        <v>45510.42291666667</v>
      </c>
      <c r="M2618" t="s">
        <v>66</v>
      </c>
    </row>
    <row r="2619" spans="1:13">
      <c r="A2619" t="s">
        <v>19490</v>
      </c>
      <c r="B2619">
        <v>7515</v>
      </c>
      <c r="C2619" s="36">
        <v>242196011389</v>
      </c>
      <c r="D2619" t="str">
        <f t="shared" si="40"/>
        <v>'242196011389',</v>
      </c>
      <c r="E2619" t="s">
        <v>850</v>
      </c>
      <c r="F2619" t="s">
        <v>10608</v>
      </c>
      <c r="G2619" t="str">
        <f>CONCATENATE("'",Tabla6[[#This Row],[Public ID]],"',")</f>
        <v>'inv_NHXg5r9kyKboccT4GHH7rw',</v>
      </c>
      <c r="H2619" t="s">
        <v>9</v>
      </c>
      <c r="I2619">
        <v>70</v>
      </c>
      <c r="J2619" s="40" t="s">
        <v>10609</v>
      </c>
      <c r="K2619" t="s">
        <v>24</v>
      </c>
      <c r="L2619" s="26">
        <v>45510.422905092593</v>
      </c>
      <c r="M2619" t="s">
        <v>66</v>
      </c>
    </row>
    <row r="2620" spans="1:13">
      <c r="A2620" t="s">
        <v>19490</v>
      </c>
      <c r="B2620">
        <v>7515</v>
      </c>
      <c r="C2620" s="36">
        <v>242196012884</v>
      </c>
      <c r="D2620" t="str">
        <f t="shared" si="40"/>
        <v>'242196012884',</v>
      </c>
      <c r="E2620" t="s">
        <v>850</v>
      </c>
      <c r="F2620" t="s">
        <v>10610</v>
      </c>
      <c r="G2620" t="str">
        <f>CONCATENATE("'",Tabla6[[#This Row],[Public ID]],"',")</f>
        <v>'inv_cf6MTT9aCpPsqgsvMsxcqj',</v>
      </c>
      <c r="H2620" t="s">
        <v>9</v>
      </c>
      <c r="I2620">
        <v>50</v>
      </c>
      <c r="J2620" s="40" t="s">
        <v>10611</v>
      </c>
      <c r="K2620" t="s">
        <v>24</v>
      </c>
      <c r="L2620" s="26">
        <v>45510.422881944447</v>
      </c>
      <c r="M2620" t="s">
        <v>30</v>
      </c>
    </row>
    <row r="2621" spans="1:13">
      <c r="A2621" t="s">
        <v>19490</v>
      </c>
      <c r="B2621">
        <v>7515</v>
      </c>
      <c r="C2621" s="36">
        <v>242196013425</v>
      </c>
      <c r="D2621" t="str">
        <f t="shared" si="40"/>
        <v>'242196013425',</v>
      </c>
      <c r="E2621" t="s">
        <v>850</v>
      </c>
      <c r="F2621" t="s">
        <v>10612</v>
      </c>
      <c r="G2621" t="str">
        <f>CONCATENATE("'",Tabla6[[#This Row],[Public ID]],"',")</f>
        <v>'inv_fghCWLXys3VNmxxS3mYQPf',</v>
      </c>
      <c r="H2621" t="s">
        <v>9</v>
      </c>
      <c r="I2621">
        <v>20</v>
      </c>
      <c r="J2621" s="40" t="s">
        <v>10613</v>
      </c>
      <c r="K2621" t="s">
        <v>24</v>
      </c>
      <c r="L2621" s="26">
        <v>45510.42292824074</v>
      </c>
      <c r="M2621" t="s">
        <v>30</v>
      </c>
    </row>
    <row r="2622" spans="1:13">
      <c r="A2622" t="s">
        <v>19490</v>
      </c>
      <c r="B2622">
        <v>7515</v>
      </c>
      <c r="C2622" s="36">
        <v>242196015015</v>
      </c>
      <c r="D2622" t="str">
        <f t="shared" si="40"/>
        <v>'242196015015',</v>
      </c>
      <c r="E2622" t="s">
        <v>850</v>
      </c>
      <c r="F2622" t="s">
        <v>10614</v>
      </c>
      <c r="G2622" t="str">
        <f>CONCATENATE("'",Tabla6[[#This Row],[Public ID]],"',")</f>
        <v>'inv_SVDEX8j3DpN6SMG6JatEiB',</v>
      </c>
      <c r="H2622" t="s">
        <v>9</v>
      </c>
      <c r="I2622">
        <v>150</v>
      </c>
      <c r="J2622" s="40" t="s">
        <v>10615</v>
      </c>
      <c r="K2622" t="s">
        <v>24</v>
      </c>
      <c r="L2622" s="26">
        <v>45510.429131944446</v>
      </c>
      <c r="M2622" t="s">
        <v>66</v>
      </c>
    </row>
    <row r="2623" spans="1:13">
      <c r="A2623" t="s">
        <v>19490</v>
      </c>
      <c r="B2623">
        <v>7515</v>
      </c>
      <c r="C2623" s="36">
        <v>242196067665</v>
      </c>
      <c r="D2623" t="str">
        <f t="shared" si="40"/>
        <v>'242196067665',</v>
      </c>
      <c r="E2623" t="s">
        <v>850</v>
      </c>
      <c r="F2623" t="s">
        <v>10616</v>
      </c>
      <c r="G2623" t="str">
        <f>CONCATENATE("'",Tabla6[[#This Row],[Public ID]],"',")</f>
        <v>'inv_gHqgDUHgGoZLXVjDwAzUTk',</v>
      </c>
      <c r="H2623" t="s">
        <v>9</v>
      </c>
      <c r="I2623">
        <v>30</v>
      </c>
      <c r="J2623" s="40" t="s">
        <v>10617</v>
      </c>
      <c r="K2623" t="s">
        <v>24</v>
      </c>
      <c r="L2623" s="26">
        <v>45510.489293981482</v>
      </c>
      <c r="M2623" t="s">
        <v>30</v>
      </c>
    </row>
    <row r="2624" spans="1:13">
      <c r="A2624" t="s">
        <v>19490</v>
      </c>
      <c r="B2624">
        <v>7515</v>
      </c>
      <c r="C2624" s="36">
        <v>242196074429</v>
      </c>
      <c r="D2624" t="str">
        <f t="shared" si="40"/>
        <v>'242196074429',</v>
      </c>
      <c r="E2624" t="s">
        <v>850</v>
      </c>
      <c r="F2624" t="s">
        <v>10618</v>
      </c>
      <c r="G2624" t="str">
        <f>CONCATENATE("'",Tabla6[[#This Row],[Public ID]],"',")</f>
        <v>'inv_49gxSYPGPnwX9zW5c3Cjhv',</v>
      </c>
      <c r="H2624" t="s">
        <v>9</v>
      </c>
      <c r="I2624">
        <v>135</v>
      </c>
      <c r="J2624" s="40" t="s">
        <v>10619</v>
      </c>
      <c r="K2624" t="s">
        <v>24</v>
      </c>
      <c r="L2624" s="26">
        <v>45510.501527777778</v>
      </c>
      <c r="M2624" t="s">
        <v>66</v>
      </c>
    </row>
    <row r="2625" spans="1:13">
      <c r="A2625" t="s">
        <v>19490</v>
      </c>
      <c r="B2625">
        <v>7515</v>
      </c>
      <c r="C2625" s="36">
        <v>242196225456</v>
      </c>
      <c r="D2625" t="str">
        <f t="shared" si="40"/>
        <v>'242196225456',</v>
      </c>
      <c r="E2625" t="s">
        <v>850</v>
      </c>
      <c r="F2625" t="s">
        <v>10620</v>
      </c>
      <c r="G2625" t="str">
        <f>CONCATENATE("'",Tabla6[[#This Row],[Public ID]],"',")</f>
        <v>'inv_YjmPL5kCSGGUDv5Y29Naqs',</v>
      </c>
      <c r="H2625" t="s">
        <v>9</v>
      </c>
      <c r="I2625">
        <v>79</v>
      </c>
      <c r="J2625" s="40" t="s">
        <v>10621</v>
      </c>
      <c r="K2625" t="s">
        <v>24</v>
      </c>
      <c r="L2625" s="26">
        <v>45510.719131944446</v>
      </c>
      <c r="M2625" t="s">
        <v>66</v>
      </c>
    </row>
    <row r="2626" spans="1:13">
      <c r="A2626" t="s">
        <v>19490</v>
      </c>
      <c r="B2626">
        <v>7515</v>
      </c>
      <c r="C2626" s="36">
        <v>242196241831</v>
      </c>
      <c r="D2626" t="str">
        <f t="shared" ref="D2626:D2689" si="41">CONCATENATE("'",C2626,"',")</f>
        <v>'242196241831',</v>
      </c>
      <c r="E2626" t="s">
        <v>850</v>
      </c>
      <c r="F2626" t="s">
        <v>10622</v>
      </c>
      <c r="G2626" t="str">
        <f>CONCATENATE("'",Tabla6[[#This Row],[Public ID]],"',")</f>
        <v>'inv_AJa435ntBovqywwHCLettt',</v>
      </c>
      <c r="H2626" t="s">
        <v>9</v>
      </c>
      <c r="I2626">
        <v>60</v>
      </c>
      <c r="J2626" s="40" t="s">
        <v>10623</v>
      </c>
      <c r="K2626" t="s">
        <v>24</v>
      </c>
      <c r="L2626" s="26">
        <v>45510.736238425925</v>
      </c>
      <c r="M2626" t="s">
        <v>484</v>
      </c>
    </row>
    <row r="2627" spans="1:13">
      <c r="A2627" t="s">
        <v>19490</v>
      </c>
      <c r="B2627">
        <v>7515</v>
      </c>
      <c r="C2627" s="36">
        <v>242196254273</v>
      </c>
      <c r="D2627" t="str">
        <f t="shared" si="41"/>
        <v>'242196254273',</v>
      </c>
      <c r="E2627" t="s">
        <v>850</v>
      </c>
      <c r="F2627" t="s">
        <v>10624</v>
      </c>
      <c r="G2627" t="str">
        <f>CONCATENATE("'",Tabla6[[#This Row],[Public ID]],"',")</f>
        <v>'inv_Jb3vTkZJaNQQ2TKn4chiye',</v>
      </c>
      <c r="H2627" t="s">
        <v>9</v>
      </c>
      <c r="I2627">
        <v>20</v>
      </c>
      <c r="J2627" s="40" t="s">
        <v>10625</v>
      </c>
      <c r="K2627" t="s">
        <v>24</v>
      </c>
      <c r="L2627" s="26">
        <v>45510.752418981479</v>
      </c>
      <c r="M2627" t="s">
        <v>484</v>
      </c>
    </row>
    <row r="2628" spans="1:13">
      <c r="A2628" t="s">
        <v>19490</v>
      </c>
      <c r="B2628">
        <v>7515</v>
      </c>
      <c r="C2628" s="36">
        <v>242206359484</v>
      </c>
      <c r="D2628" t="str">
        <f t="shared" si="41"/>
        <v>'242206359484',</v>
      </c>
      <c r="E2628" t="s">
        <v>850</v>
      </c>
      <c r="F2628" t="s">
        <v>10626</v>
      </c>
      <c r="G2628" t="str">
        <f>CONCATENATE("'",Tabla6[[#This Row],[Public ID]],"',")</f>
        <v>'inv_U2jT2D7JJwWxmvUd75u689',</v>
      </c>
      <c r="H2628" t="s">
        <v>9</v>
      </c>
      <c r="I2628">
        <v>1036.3900000000001</v>
      </c>
      <c r="J2628" s="40" t="s">
        <v>10627</v>
      </c>
      <c r="K2628" t="s">
        <v>24</v>
      </c>
      <c r="L2628" s="26">
        <v>45510.896874999999</v>
      </c>
      <c r="M2628" t="s">
        <v>58</v>
      </c>
    </row>
    <row r="2629" spans="1:13">
      <c r="A2629" t="s">
        <v>19490</v>
      </c>
      <c r="B2629">
        <v>7515</v>
      </c>
      <c r="C2629" s="36">
        <v>242206468168</v>
      </c>
      <c r="D2629" t="str">
        <f t="shared" si="41"/>
        <v>'242206468168',</v>
      </c>
      <c r="E2629" t="s">
        <v>850</v>
      </c>
      <c r="F2629" t="s">
        <v>10628</v>
      </c>
      <c r="G2629" t="str">
        <f>CONCATENATE("'",Tabla6[[#This Row],[Public ID]],"',")</f>
        <v>'inv_WNwF5mputiyZCNkh7XUcmN',</v>
      </c>
      <c r="H2629" t="s">
        <v>9</v>
      </c>
      <c r="I2629">
        <v>33.549999999999997</v>
      </c>
      <c r="J2629" s="40" t="s">
        <v>10629</v>
      </c>
      <c r="K2629" t="s">
        <v>24</v>
      </c>
      <c r="L2629" s="26">
        <v>45511.153912037036</v>
      </c>
      <c r="M2629" t="s">
        <v>96</v>
      </c>
    </row>
    <row r="2630" spans="1:13">
      <c r="A2630" t="s">
        <v>19490</v>
      </c>
      <c r="B2630">
        <v>7515</v>
      </c>
      <c r="C2630" s="36">
        <v>242206468241</v>
      </c>
      <c r="D2630" t="str">
        <f t="shared" si="41"/>
        <v>'242206468241',</v>
      </c>
      <c r="E2630" t="s">
        <v>850</v>
      </c>
      <c r="F2630" t="s">
        <v>10630</v>
      </c>
      <c r="G2630" t="str">
        <f>CONCATENATE("'",Tabla6[[#This Row],[Public ID]],"',")</f>
        <v>'inv_Km9MepXdnwiwNR65fURahS',</v>
      </c>
      <c r="H2630" t="s">
        <v>9</v>
      </c>
      <c r="I2630">
        <v>50</v>
      </c>
      <c r="J2630" s="40" t="s">
        <v>10631</v>
      </c>
      <c r="K2630" t="s">
        <v>24</v>
      </c>
      <c r="L2630" s="26">
        <v>45511.154722222222</v>
      </c>
      <c r="M2630" t="s">
        <v>30</v>
      </c>
    </row>
    <row r="2631" spans="1:13">
      <c r="A2631" t="s">
        <v>19490</v>
      </c>
      <c r="B2631">
        <v>7515</v>
      </c>
      <c r="C2631" s="36">
        <v>242206523188</v>
      </c>
      <c r="D2631" t="str">
        <f t="shared" si="41"/>
        <v>'242206523188',</v>
      </c>
      <c r="E2631" t="s">
        <v>1923</v>
      </c>
      <c r="F2631" t="s">
        <v>10632</v>
      </c>
      <c r="G2631" t="str">
        <f>CONCATENATE("'",Tabla6[[#This Row],[Public ID]],"',")</f>
        <v>'inv_7SyLavLtCW38MGwgSrQiQB',</v>
      </c>
      <c r="H2631" t="s">
        <v>9</v>
      </c>
      <c r="I2631">
        <v>260</v>
      </c>
      <c r="J2631" s="40" t="s">
        <v>10633</v>
      </c>
      <c r="K2631" t="s">
        <v>24</v>
      </c>
      <c r="L2631" s="26">
        <v>45511.361851851849</v>
      </c>
      <c r="M2631" t="s">
        <v>2014</v>
      </c>
    </row>
    <row r="2632" spans="1:13">
      <c r="A2632" t="s">
        <v>19490</v>
      </c>
      <c r="B2632">
        <v>7515</v>
      </c>
      <c r="C2632" s="36">
        <v>242206784665</v>
      </c>
      <c r="D2632" t="str">
        <f t="shared" si="41"/>
        <v>'242206784665',</v>
      </c>
      <c r="E2632" t="s">
        <v>850</v>
      </c>
      <c r="F2632" t="s">
        <v>10634</v>
      </c>
      <c r="G2632" t="str">
        <f>CONCATENATE("'",Tabla6[[#This Row],[Public ID]],"',")</f>
        <v>'inv_kJimCiTLApgJdaKSRJSKhr',</v>
      </c>
      <c r="H2632" t="s">
        <v>9</v>
      </c>
      <c r="I2632">
        <v>100</v>
      </c>
      <c r="J2632" s="40" t="s">
        <v>10635</v>
      </c>
      <c r="K2632" t="s">
        <v>24</v>
      </c>
      <c r="L2632" s="26">
        <v>45511.497395833336</v>
      </c>
      <c r="M2632" t="s">
        <v>96</v>
      </c>
    </row>
    <row r="2633" spans="1:13">
      <c r="A2633" t="s">
        <v>19490</v>
      </c>
      <c r="B2633">
        <v>7515</v>
      </c>
      <c r="C2633" s="36">
        <v>242206814659</v>
      </c>
      <c r="D2633" t="str">
        <f t="shared" si="41"/>
        <v>'242206814659',</v>
      </c>
      <c r="E2633" t="s">
        <v>850</v>
      </c>
      <c r="F2633" t="s">
        <v>10636</v>
      </c>
      <c r="G2633" t="str">
        <f>CONCATENATE("'",Tabla6[[#This Row],[Public ID]],"',")</f>
        <v>'inv_CubrQbei8kv548KdQWcxCN',</v>
      </c>
      <c r="H2633" t="s">
        <v>9</v>
      </c>
      <c r="I2633">
        <v>100</v>
      </c>
      <c r="J2633" s="40" t="s">
        <v>10637</v>
      </c>
      <c r="K2633" t="s">
        <v>24</v>
      </c>
      <c r="L2633" s="26">
        <v>45511.54142361111</v>
      </c>
      <c r="M2633" t="s">
        <v>30</v>
      </c>
    </row>
    <row r="2634" spans="1:13">
      <c r="A2634" t="s">
        <v>19490</v>
      </c>
      <c r="B2634">
        <v>7515</v>
      </c>
      <c r="C2634" s="36">
        <v>242206857076</v>
      </c>
      <c r="D2634" t="str">
        <f t="shared" si="41"/>
        <v>'242206857076',</v>
      </c>
      <c r="E2634" t="s">
        <v>850</v>
      </c>
      <c r="F2634" t="s">
        <v>10638</v>
      </c>
      <c r="G2634" t="str">
        <f>CONCATENATE("'",Tabla6[[#This Row],[Public ID]],"',")</f>
        <v>'inv_8UnGdBs5izbTGzFnK5Vbqa',</v>
      </c>
      <c r="H2634" t="s">
        <v>9</v>
      </c>
      <c r="I2634">
        <v>1750</v>
      </c>
      <c r="J2634" s="40" t="s">
        <v>10639</v>
      </c>
      <c r="K2634" t="s">
        <v>24</v>
      </c>
      <c r="L2634" s="26">
        <v>45511.629583333335</v>
      </c>
      <c r="M2634" t="s">
        <v>64</v>
      </c>
    </row>
    <row r="2635" spans="1:13">
      <c r="A2635" t="s">
        <v>19490</v>
      </c>
      <c r="B2635">
        <v>7547</v>
      </c>
      <c r="C2635" s="36">
        <v>241931616402</v>
      </c>
      <c r="D2635" t="str">
        <f t="shared" si="41"/>
        <v>'241931616402',</v>
      </c>
      <c r="E2635" t="s">
        <v>1973</v>
      </c>
      <c r="F2635" t="s">
        <v>10640</v>
      </c>
      <c r="G2635" t="str">
        <f>CONCATENATE("'",Tabla6[[#This Row],[Public ID]],"',")</f>
        <v>'inv_CTfHLKQbB7PQuQwKAfA8eQ',</v>
      </c>
      <c r="H2635" t="s">
        <v>9</v>
      </c>
      <c r="I2635">
        <v>97</v>
      </c>
      <c r="J2635" s="40" t="s">
        <v>10641</v>
      </c>
      <c r="K2635" t="s">
        <v>24</v>
      </c>
      <c r="L2635" s="26">
        <v>45512.423611111109</v>
      </c>
      <c r="M2635" t="s">
        <v>3753</v>
      </c>
    </row>
    <row r="2636" spans="1:13">
      <c r="A2636" t="s">
        <v>19490</v>
      </c>
      <c r="B2636">
        <v>7547</v>
      </c>
      <c r="C2636" s="36">
        <v>242097118178</v>
      </c>
      <c r="D2636" t="str">
        <f t="shared" si="41"/>
        <v>'242097118178',</v>
      </c>
      <c r="E2636" t="s">
        <v>1923</v>
      </c>
      <c r="F2636" t="s">
        <v>10642</v>
      </c>
      <c r="G2636" t="str">
        <f>CONCATENATE("'",Tabla6[[#This Row],[Public ID]],"',")</f>
        <v>'inv_2wujxfMoDhdSHvYpa7a929',</v>
      </c>
      <c r="H2636" t="s">
        <v>9</v>
      </c>
      <c r="I2636">
        <v>126.18</v>
      </c>
      <c r="J2636" s="40" t="s">
        <v>10643</v>
      </c>
      <c r="K2636" t="s">
        <v>24</v>
      </c>
      <c r="L2636" s="26">
        <v>45512.532256944447</v>
      </c>
      <c r="M2636" t="s">
        <v>3469</v>
      </c>
    </row>
    <row r="2637" spans="1:13">
      <c r="A2637" t="s">
        <v>19490</v>
      </c>
      <c r="B2637">
        <v>7547</v>
      </c>
      <c r="C2637" s="36">
        <v>242118493562</v>
      </c>
      <c r="D2637" t="str">
        <f t="shared" si="41"/>
        <v>'242118493562',</v>
      </c>
      <c r="E2637" t="s">
        <v>1973</v>
      </c>
      <c r="F2637" t="s">
        <v>10644</v>
      </c>
      <c r="G2637" t="str">
        <f>CONCATENATE("'",Tabla6[[#This Row],[Public ID]],"',")</f>
        <v>'inv_FzuWWmHEyz4fcGT4i9227z',</v>
      </c>
      <c r="H2637" t="s">
        <v>9</v>
      </c>
      <c r="I2637">
        <v>236.2</v>
      </c>
      <c r="J2637" s="40" t="s">
        <v>10645</v>
      </c>
      <c r="K2637" t="s">
        <v>24</v>
      </c>
      <c r="L2637" s="26">
        <v>45512.498113425929</v>
      </c>
      <c r="M2637" t="s">
        <v>10646</v>
      </c>
    </row>
    <row r="2638" spans="1:13">
      <c r="A2638" t="s">
        <v>19490</v>
      </c>
      <c r="B2638">
        <v>7547</v>
      </c>
      <c r="C2638" s="36">
        <v>242130026305</v>
      </c>
      <c r="D2638" t="str">
        <f t="shared" si="41"/>
        <v>'242130026305',</v>
      </c>
      <c r="E2638" t="s">
        <v>1973</v>
      </c>
      <c r="F2638" t="s">
        <v>10647</v>
      </c>
      <c r="G2638" t="str">
        <f>CONCATENATE("'",Tabla6[[#This Row],[Public ID]],"',")</f>
        <v>'inv_S8jmYGAeEcfagrzroMHVYF',</v>
      </c>
      <c r="H2638" t="s">
        <v>9</v>
      </c>
      <c r="I2638">
        <v>263.5</v>
      </c>
      <c r="J2638" s="40" t="s">
        <v>10648</v>
      </c>
      <c r="K2638" t="s">
        <v>24</v>
      </c>
      <c r="L2638" s="26">
        <v>45512.853032407409</v>
      </c>
      <c r="M2638" t="s">
        <v>6610</v>
      </c>
    </row>
    <row r="2639" spans="1:13">
      <c r="A2639" t="s">
        <v>19490</v>
      </c>
      <c r="B2639">
        <v>7547</v>
      </c>
      <c r="C2639" s="36">
        <v>242217190884</v>
      </c>
      <c r="D2639" t="str">
        <f t="shared" si="41"/>
        <v>'242217190884',</v>
      </c>
      <c r="E2639" t="s">
        <v>850</v>
      </c>
      <c r="F2639" t="s">
        <v>10649</v>
      </c>
      <c r="G2639" t="str">
        <f>CONCATENATE("'",Tabla6[[#This Row],[Public ID]],"',")</f>
        <v>'inv_LhAELp2XmQunRWzxDrKw7u',</v>
      </c>
      <c r="H2639" t="s">
        <v>9</v>
      </c>
      <c r="I2639">
        <v>25</v>
      </c>
      <c r="J2639" s="40" t="s">
        <v>10650</v>
      </c>
      <c r="K2639" t="s">
        <v>24</v>
      </c>
      <c r="L2639" s="26">
        <v>45511.988599537035</v>
      </c>
      <c r="M2639" t="s">
        <v>484</v>
      </c>
    </row>
    <row r="2640" spans="1:13">
      <c r="A2640" t="s">
        <v>19490</v>
      </c>
      <c r="B2640">
        <v>7547</v>
      </c>
      <c r="C2640" s="36">
        <v>242217630604</v>
      </c>
      <c r="D2640" t="str">
        <f t="shared" si="41"/>
        <v>'242217630604',</v>
      </c>
      <c r="E2640" t="s">
        <v>850</v>
      </c>
      <c r="F2640" t="s">
        <v>10651</v>
      </c>
      <c r="G2640" t="str">
        <f>CONCATENATE("'",Tabla6[[#This Row],[Public ID]],"',")</f>
        <v>'inv_ixqtnyzGsVBSf2E5pQjvab',</v>
      </c>
      <c r="H2640" t="s">
        <v>9</v>
      </c>
      <c r="I2640">
        <v>20</v>
      </c>
      <c r="J2640" s="40" t="s">
        <v>10652</v>
      </c>
      <c r="K2640" t="s">
        <v>24</v>
      </c>
      <c r="L2640" s="26">
        <v>45512.473958333336</v>
      </c>
      <c r="M2640" t="s">
        <v>30</v>
      </c>
    </row>
    <row r="2641" spans="1:13">
      <c r="A2641" t="s">
        <v>19490</v>
      </c>
      <c r="B2641">
        <v>7547</v>
      </c>
      <c r="C2641" s="36">
        <v>242217684783</v>
      </c>
      <c r="D2641" t="str">
        <f t="shared" si="41"/>
        <v>'242217684783',</v>
      </c>
      <c r="E2641" t="s">
        <v>850</v>
      </c>
      <c r="F2641" t="s">
        <v>10653</v>
      </c>
      <c r="G2641" t="str">
        <f>CONCATENATE("'",Tabla6[[#This Row],[Public ID]],"',")</f>
        <v>'inv_TMhkYbYzQAtfqDpZZojzxB',</v>
      </c>
      <c r="H2641" t="s">
        <v>9</v>
      </c>
      <c r="I2641">
        <v>40</v>
      </c>
      <c r="J2641" s="40" t="s">
        <v>10654</v>
      </c>
      <c r="K2641" t="s">
        <v>24</v>
      </c>
      <c r="L2641" s="26">
        <v>45512.208333333336</v>
      </c>
      <c r="M2641" t="s">
        <v>30</v>
      </c>
    </row>
    <row r="2642" spans="1:13">
      <c r="A2642" t="s">
        <v>19490</v>
      </c>
      <c r="B2642">
        <v>7547</v>
      </c>
      <c r="C2642" s="36">
        <v>242217784381</v>
      </c>
      <c r="D2642" t="str">
        <f t="shared" si="41"/>
        <v>'242217784381',</v>
      </c>
      <c r="E2642" t="s">
        <v>1923</v>
      </c>
      <c r="F2642" t="s">
        <v>10655</v>
      </c>
      <c r="G2642" t="str">
        <f>CONCATENATE("'",Tabla6[[#This Row],[Public ID]],"',")</f>
        <v>'inv_8ABdkKhiDxDzWamN9YMQdd',</v>
      </c>
      <c r="H2642" t="s">
        <v>9</v>
      </c>
      <c r="I2642">
        <v>30</v>
      </c>
      <c r="J2642" s="40" t="s">
        <v>10656</v>
      </c>
      <c r="K2642" t="s">
        <v>24</v>
      </c>
      <c r="L2642" s="26">
        <v>45512.687789351854</v>
      </c>
      <c r="M2642" t="s">
        <v>96</v>
      </c>
    </row>
    <row r="2643" spans="1:13">
      <c r="A2643" t="s">
        <v>19490</v>
      </c>
      <c r="B2643">
        <v>7580</v>
      </c>
      <c r="C2643" s="125">
        <v>242075352644</v>
      </c>
      <c r="D2643" t="str">
        <f t="shared" si="41"/>
        <v>'242075352644',</v>
      </c>
      <c r="E2643" t="s">
        <v>118</v>
      </c>
      <c r="F2643" t="s">
        <v>10657</v>
      </c>
      <c r="G2643" t="str">
        <f>CONCATENATE("'",Tabla6[[#This Row],[Public ID]],"',")</f>
        <v>'inv_mssvfmBxWszYruxEEBgWJ4',</v>
      </c>
      <c r="H2643" t="s">
        <v>9</v>
      </c>
      <c r="I2643" s="28">
        <v>112</v>
      </c>
      <c r="J2643" s="126" t="s">
        <v>10658</v>
      </c>
      <c r="K2643" t="s">
        <v>24</v>
      </c>
      <c r="L2643" s="26">
        <v>45513</v>
      </c>
      <c r="M2643" t="s">
        <v>1801</v>
      </c>
    </row>
    <row r="2644" spans="1:13">
      <c r="A2644" t="s">
        <v>19490</v>
      </c>
      <c r="B2644">
        <v>7580</v>
      </c>
      <c r="C2644" s="125">
        <v>242228357964</v>
      </c>
      <c r="D2644" t="str">
        <f t="shared" si="41"/>
        <v>'242228357964',</v>
      </c>
      <c r="E2644" t="s">
        <v>21</v>
      </c>
      <c r="F2644" t="s">
        <v>10659</v>
      </c>
      <c r="G2644" t="str">
        <f>CONCATENATE("'",Tabla6[[#This Row],[Public ID]],"',")</f>
        <v>'inv_Ef2w2xFZ5T8X9pdTDeZbPr',</v>
      </c>
      <c r="H2644" t="s">
        <v>9</v>
      </c>
      <c r="I2644" s="28">
        <v>858.14</v>
      </c>
      <c r="J2644" s="126" t="s">
        <v>10660</v>
      </c>
      <c r="K2644" t="s">
        <v>24</v>
      </c>
      <c r="L2644" s="26">
        <v>45513</v>
      </c>
      <c r="M2644" t="s">
        <v>10661</v>
      </c>
    </row>
    <row r="2645" spans="1:13">
      <c r="A2645" t="s">
        <v>19490</v>
      </c>
      <c r="B2645">
        <v>7580</v>
      </c>
      <c r="C2645" s="125">
        <v>240238643934</v>
      </c>
      <c r="D2645" t="str">
        <f t="shared" si="41"/>
        <v>'240238643934',</v>
      </c>
      <c r="E2645" t="s">
        <v>118</v>
      </c>
      <c r="F2645" t="s">
        <v>10662</v>
      </c>
      <c r="G2645" t="str">
        <f>CONCATENATE("'",Tabla6[[#This Row],[Public ID]],"',")</f>
        <v>'inv_4tN3DNZvq573ZfoWxFYNjN',</v>
      </c>
      <c r="H2645" t="s">
        <v>9</v>
      </c>
      <c r="I2645" s="28">
        <v>699.73</v>
      </c>
      <c r="J2645" s="126" t="s">
        <v>10663</v>
      </c>
      <c r="K2645" t="s">
        <v>24</v>
      </c>
      <c r="L2645" s="26">
        <v>45513</v>
      </c>
      <c r="M2645" t="s">
        <v>891</v>
      </c>
    </row>
    <row r="2646" spans="1:13">
      <c r="A2646" t="s">
        <v>19490</v>
      </c>
      <c r="B2646">
        <v>7580</v>
      </c>
      <c r="C2646" s="125">
        <v>242228184651</v>
      </c>
      <c r="D2646" t="str">
        <f t="shared" si="41"/>
        <v>'242228184651',</v>
      </c>
      <c r="E2646" t="s">
        <v>51</v>
      </c>
      <c r="F2646" t="s">
        <v>10664</v>
      </c>
      <c r="G2646" t="str">
        <f>CONCATENATE("'",Tabla6[[#This Row],[Public ID]],"',")</f>
        <v>'inv_Y8wFqB3WhPC7Em5jWdqeVs',</v>
      </c>
      <c r="H2646" t="s">
        <v>9</v>
      </c>
      <c r="I2646" s="28">
        <v>100</v>
      </c>
      <c r="J2646" s="126" t="s">
        <v>10665</v>
      </c>
      <c r="K2646" t="s">
        <v>24</v>
      </c>
      <c r="L2646" s="26">
        <v>45513</v>
      </c>
      <c r="M2646" t="s">
        <v>27</v>
      </c>
    </row>
    <row r="2647" spans="1:13">
      <c r="A2647" t="s">
        <v>19490</v>
      </c>
      <c r="B2647">
        <v>7602</v>
      </c>
      <c r="C2647" s="36">
        <v>233416766694</v>
      </c>
      <c r="D2647" t="str">
        <f t="shared" si="41"/>
        <v>'233416766694',</v>
      </c>
      <c r="E2647" t="s">
        <v>1973</v>
      </c>
      <c r="F2647" t="s">
        <v>10666</v>
      </c>
      <c r="G2647" t="str">
        <f>CONCATENATE("'",Tabla6[[#This Row],[Public ID]],"',")</f>
        <v>'inv_6ziDgwRVwGLApaj5GoqCy9',</v>
      </c>
      <c r="H2647" t="s">
        <v>9</v>
      </c>
      <c r="I2647">
        <v>394.34</v>
      </c>
      <c r="J2647" s="40" t="s">
        <v>10667</v>
      </c>
      <c r="K2647" t="s">
        <v>24</v>
      </c>
      <c r="L2647" s="26">
        <v>45514.859710648147</v>
      </c>
      <c r="M2647" t="s">
        <v>6755</v>
      </c>
    </row>
    <row r="2648" spans="1:13">
      <c r="A2648" t="s">
        <v>19490</v>
      </c>
      <c r="B2648">
        <v>7602</v>
      </c>
      <c r="C2648" s="36">
        <v>233471100555</v>
      </c>
      <c r="D2648" t="str">
        <f t="shared" si="41"/>
        <v>'233471100555',</v>
      </c>
      <c r="E2648" t="s">
        <v>1973</v>
      </c>
      <c r="F2648" t="s">
        <v>10668</v>
      </c>
      <c r="G2648" t="str">
        <f>CONCATENATE("'",Tabla6[[#This Row],[Public ID]],"',")</f>
        <v>'inv_9Chj6Wi3CtufnUh7BzC6eM',</v>
      </c>
      <c r="H2648" t="s">
        <v>9</v>
      </c>
      <c r="I2648">
        <v>522.16</v>
      </c>
      <c r="J2648" s="40" t="s">
        <v>10669</v>
      </c>
      <c r="K2648" t="s">
        <v>24</v>
      </c>
      <c r="L2648" s="26">
        <v>45514.679016203707</v>
      </c>
      <c r="M2648" t="s">
        <v>6755</v>
      </c>
    </row>
    <row r="2649" spans="1:13">
      <c r="A2649" t="s">
        <v>19490</v>
      </c>
      <c r="B2649">
        <v>7602</v>
      </c>
      <c r="C2649" s="36">
        <v>242030664755</v>
      </c>
      <c r="D2649" t="str">
        <f t="shared" si="41"/>
        <v>'242030664755',</v>
      </c>
      <c r="E2649" t="s">
        <v>1973</v>
      </c>
      <c r="F2649" t="s">
        <v>10670</v>
      </c>
      <c r="G2649" t="str">
        <f>CONCATENATE("'",Tabla6[[#This Row],[Public ID]],"',")</f>
        <v>'inv_MNe9w5jBMguUn8SHcGDHh9',</v>
      </c>
      <c r="H2649" t="s">
        <v>9</v>
      </c>
      <c r="I2649">
        <v>275.8</v>
      </c>
      <c r="J2649" s="40" t="s">
        <v>10671</v>
      </c>
      <c r="K2649" t="s">
        <v>24</v>
      </c>
      <c r="L2649" s="26">
        <v>45514.717800925922</v>
      </c>
      <c r="M2649" t="s">
        <v>9881</v>
      </c>
    </row>
    <row r="2650" spans="1:13">
      <c r="A2650" t="s">
        <v>19490</v>
      </c>
      <c r="B2650">
        <v>7602</v>
      </c>
      <c r="C2650" s="36">
        <v>242065087918</v>
      </c>
      <c r="D2650" t="str">
        <f t="shared" si="41"/>
        <v>'242065087918',</v>
      </c>
      <c r="E2650" t="s">
        <v>1973</v>
      </c>
      <c r="F2650" t="s">
        <v>10672</v>
      </c>
      <c r="G2650" t="str">
        <f>CONCATENATE("'",Tabla6[[#This Row],[Public ID]],"',")</f>
        <v>'inv_Q8HQicRcjpkPpfmEmMvUxa',</v>
      </c>
      <c r="H2650" t="s">
        <v>9</v>
      </c>
      <c r="I2650">
        <v>739.15</v>
      </c>
      <c r="J2650" s="40" t="s">
        <v>10673</v>
      </c>
      <c r="K2650" t="s">
        <v>24</v>
      </c>
      <c r="L2650" s="26">
        <v>45514.54115740741</v>
      </c>
      <c r="M2650" t="s">
        <v>2468</v>
      </c>
    </row>
    <row r="2651" spans="1:13">
      <c r="A2651" t="s">
        <v>19490</v>
      </c>
      <c r="B2651">
        <v>7602</v>
      </c>
      <c r="C2651" s="36">
        <v>242075888378</v>
      </c>
      <c r="D2651" t="str">
        <f t="shared" si="41"/>
        <v>'242075888378',</v>
      </c>
      <c r="E2651" t="s">
        <v>1973</v>
      </c>
      <c r="F2651" t="s">
        <v>10674</v>
      </c>
      <c r="G2651" t="str">
        <f>CONCATENATE("'",Tabla6[[#This Row],[Public ID]],"',")</f>
        <v>'inv_F2rNF3VC3encwpcXfLqXgt',</v>
      </c>
      <c r="H2651" t="s">
        <v>9</v>
      </c>
      <c r="I2651">
        <v>431.39</v>
      </c>
      <c r="J2651" s="40" t="s">
        <v>10675</v>
      </c>
      <c r="K2651" t="s">
        <v>24</v>
      </c>
      <c r="L2651" s="26">
        <v>45514.611805555556</v>
      </c>
      <c r="M2651" t="s">
        <v>435</v>
      </c>
    </row>
    <row r="2652" spans="1:13">
      <c r="A2652" t="s">
        <v>19490</v>
      </c>
      <c r="B2652">
        <v>7602</v>
      </c>
      <c r="C2652" s="36">
        <v>242238969566</v>
      </c>
      <c r="D2652" t="str">
        <f t="shared" si="41"/>
        <v>'242238969566',</v>
      </c>
      <c r="E2652" t="s">
        <v>850</v>
      </c>
      <c r="F2652" t="s">
        <v>10676</v>
      </c>
      <c r="G2652" t="str">
        <f>CONCATENATE("'",Tabla6[[#This Row],[Public ID]],"',")</f>
        <v>'inv_QPd4RFWWxDn8iFgba2wQLP',</v>
      </c>
      <c r="H2652" t="s">
        <v>9</v>
      </c>
      <c r="I2652">
        <v>50</v>
      </c>
      <c r="J2652" s="40" t="s">
        <v>10677</v>
      </c>
      <c r="K2652" t="s">
        <v>24</v>
      </c>
      <c r="L2652" s="26">
        <v>45513.95758101852</v>
      </c>
      <c r="M2652" t="s">
        <v>27</v>
      </c>
    </row>
    <row r="2653" spans="1:13">
      <c r="A2653" t="s">
        <v>19490</v>
      </c>
      <c r="B2653">
        <v>7602</v>
      </c>
      <c r="C2653" s="36">
        <v>242239000442</v>
      </c>
      <c r="D2653" t="str">
        <f t="shared" si="41"/>
        <v>'242239000442',</v>
      </c>
      <c r="E2653" t="s">
        <v>850</v>
      </c>
      <c r="F2653" t="s">
        <v>10678</v>
      </c>
      <c r="G2653" t="str">
        <f>CONCATENATE("'",Tabla6[[#This Row],[Public ID]],"',")</f>
        <v>'inv_E7wJ96fLKvrcKHXF6J9XxR',</v>
      </c>
      <c r="H2653" t="s">
        <v>9</v>
      </c>
      <c r="I2653">
        <v>200</v>
      </c>
      <c r="J2653" s="40" t="s">
        <v>10679</v>
      </c>
      <c r="K2653" t="s">
        <v>24</v>
      </c>
      <c r="L2653" s="26">
        <v>45514.002453703702</v>
      </c>
      <c r="M2653" t="s">
        <v>27</v>
      </c>
    </row>
    <row r="2654" spans="1:13">
      <c r="A2654" t="s">
        <v>19490</v>
      </c>
      <c r="B2654">
        <v>7602</v>
      </c>
      <c r="C2654" s="36">
        <v>242239037502</v>
      </c>
      <c r="D2654" t="str">
        <f t="shared" si="41"/>
        <v>'242239037502',</v>
      </c>
      <c r="E2654" t="s">
        <v>850</v>
      </c>
      <c r="F2654" t="s">
        <v>10680</v>
      </c>
      <c r="G2654" t="str">
        <f>CONCATENATE("'",Tabla6[[#This Row],[Public ID]],"',")</f>
        <v>'inv_VT4Ka9xZdsLrUTzg9jnUPT',</v>
      </c>
      <c r="H2654" t="s">
        <v>9</v>
      </c>
      <c r="I2654">
        <v>50</v>
      </c>
      <c r="J2654" s="40" t="s">
        <v>10681</v>
      </c>
      <c r="K2654" t="s">
        <v>24</v>
      </c>
      <c r="L2654" s="26">
        <v>45514.08421296296</v>
      </c>
      <c r="M2654" t="s">
        <v>96</v>
      </c>
    </row>
    <row r="2655" spans="1:13">
      <c r="A2655" t="s">
        <v>19490</v>
      </c>
      <c r="B2655">
        <v>7602</v>
      </c>
      <c r="C2655" s="36">
        <v>242240189244</v>
      </c>
      <c r="D2655" t="str">
        <f t="shared" si="41"/>
        <v>'242240189244',</v>
      </c>
      <c r="E2655" t="s">
        <v>1923</v>
      </c>
      <c r="F2655" t="s">
        <v>10682</v>
      </c>
      <c r="G2655" t="str">
        <f>CONCATENATE("'",Tabla6[[#This Row],[Public ID]],"',")</f>
        <v>'inv_W8o7y6VZuDvQohHLtUNBmK',</v>
      </c>
      <c r="H2655" t="s">
        <v>9</v>
      </c>
      <c r="I2655">
        <v>5</v>
      </c>
      <c r="J2655" s="40" t="s">
        <v>10683</v>
      </c>
      <c r="K2655" t="s">
        <v>24</v>
      </c>
      <c r="L2655" s="26">
        <v>45515.786180555559</v>
      </c>
      <c r="M2655" t="s">
        <v>66</v>
      </c>
    </row>
    <row r="2656" spans="1:13">
      <c r="A2656" t="s">
        <v>19490</v>
      </c>
      <c r="B2656">
        <v>7602</v>
      </c>
      <c r="C2656" s="36">
        <v>242249853107</v>
      </c>
      <c r="D2656" t="str">
        <f t="shared" si="41"/>
        <v>'242249853107',</v>
      </c>
      <c r="E2656" t="s">
        <v>850</v>
      </c>
      <c r="F2656" t="s">
        <v>10684</v>
      </c>
      <c r="G2656" t="str">
        <f>CONCATENATE("'",Tabla6[[#This Row],[Public ID]],"',")</f>
        <v>'inv_7xLbeMFdjSDDdGK2uvVF9C',</v>
      </c>
      <c r="H2656" t="s">
        <v>9</v>
      </c>
      <c r="I2656">
        <v>9.99</v>
      </c>
      <c r="J2656" s="40" t="s">
        <v>10685</v>
      </c>
      <c r="K2656" t="s">
        <v>24</v>
      </c>
      <c r="L2656" s="26">
        <v>45515.014201388891</v>
      </c>
      <c r="M2656" t="s">
        <v>66</v>
      </c>
    </row>
    <row r="2657" spans="1:13">
      <c r="A2657" t="s">
        <v>19490</v>
      </c>
      <c r="B2657">
        <v>7602</v>
      </c>
      <c r="C2657" s="36">
        <v>242250202331</v>
      </c>
      <c r="D2657" t="str">
        <f t="shared" si="41"/>
        <v>'242250202331',</v>
      </c>
      <c r="E2657" t="s">
        <v>1923</v>
      </c>
      <c r="F2657" t="s">
        <v>10686</v>
      </c>
      <c r="G2657" t="str">
        <f>CONCATENATE("'",Tabla6[[#This Row],[Public ID]],"',")</f>
        <v>'inv_MeHhyBZssxEc7hhFh2ebqF',</v>
      </c>
      <c r="H2657" t="s">
        <v>9</v>
      </c>
      <c r="I2657">
        <v>39.69</v>
      </c>
      <c r="J2657" s="40" t="s">
        <v>10687</v>
      </c>
      <c r="K2657" t="s">
        <v>24</v>
      </c>
      <c r="L2657" s="26">
        <v>45515.810601851852</v>
      </c>
      <c r="M2657" t="s">
        <v>66</v>
      </c>
    </row>
    <row r="2658" spans="1:13">
      <c r="A2658" t="s">
        <v>19490</v>
      </c>
      <c r="B2658">
        <v>7630</v>
      </c>
      <c r="C2658" s="36">
        <v>241117710339</v>
      </c>
      <c r="D2658" t="str">
        <f t="shared" si="41"/>
        <v>'241117710339',</v>
      </c>
      <c r="E2658" t="s">
        <v>1973</v>
      </c>
      <c r="F2658" t="s">
        <v>10688</v>
      </c>
      <c r="G2658" t="str">
        <f>CONCATENATE("'",Tabla6[[#This Row],[Public ID]],"',")</f>
        <v>'inv_PE8YSgyfKTQWtmse7wW7Hs',</v>
      </c>
      <c r="H2658" t="s">
        <v>9</v>
      </c>
      <c r="I2658">
        <v>182</v>
      </c>
      <c r="J2658" s="40" t="s">
        <v>10689</v>
      </c>
      <c r="K2658" t="s">
        <v>24</v>
      </c>
      <c r="L2658" s="26">
        <v>45516.536631944444</v>
      </c>
      <c r="M2658" t="s">
        <v>1044</v>
      </c>
    </row>
    <row r="2659" spans="1:13">
      <c r="A2659" t="s">
        <v>19490</v>
      </c>
      <c r="B2659">
        <v>7630</v>
      </c>
      <c r="C2659" s="36">
        <v>242163608743</v>
      </c>
      <c r="D2659" t="str">
        <f t="shared" si="41"/>
        <v>'242163608743',</v>
      </c>
      <c r="E2659" t="s">
        <v>1973</v>
      </c>
      <c r="F2659" t="s">
        <v>10690</v>
      </c>
      <c r="G2659" t="str">
        <f>CONCATENATE("'",Tabla6[[#This Row],[Public ID]],"',")</f>
        <v>'inv_ScAmcnsbX2pPTBkr4LfQzc',</v>
      </c>
      <c r="H2659" t="s">
        <v>9</v>
      </c>
      <c r="I2659">
        <v>292.52999999999997</v>
      </c>
      <c r="J2659" s="40" t="s">
        <v>10691</v>
      </c>
      <c r="K2659" t="s">
        <v>24</v>
      </c>
      <c r="L2659" s="26">
        <v>45516.747002314813</v>
      </c>
      <c r="M2659" t="s">
        <v>6226</v>
      </c>
    </row>
    <row r="2660" spans="1:13">
      <c r="A2660" t="s">
        <v>19490</v>
      </c>
      <c r="B2660">
        <v>7630</v>
      </c>
      <c r="C2660" s="36">
        <v>242217614757</v>
      </c>
      <c r="D2660" t="str">
        <f t="shared" si="41"/>
        <v>'242217614757',</v>
      </c>
      <c r="E2660" t="s">
        <v>1973</v>
      </c>
      <c r="F2660" t="s">
        <v>10692</v>
      </c>
      <c r="G2660" t="str">
        <f>CONCATENATE("'",Tabla6[[#This Row],[Public ID]],"',")</f>
        <v>'inv_iYqA7oGybEAwjAECyiehjH',</v>
      </c>
      <c r="H2660" t="s">
        <v>9</v>
      </c>
      <c r="I2660">
        <v>94</v>
      </c>
      <c r="J2660" s="40" t="s">
        <v>10693</v>
      </c>
      <c r="K2660" t="s">
        <v>24</v>
      </c>
      <c r="L2660" s="26">
        <v>45516.411446759259</v>
      </c>
      <c r="M2660" t="s">
        <v>4035</v>
      </c>
    </row>
    <row r="2661" spans="1:13">
      <c r="A2661" t="s">
        <v>19490</v>
      </c>
      <c r="B2661">
        <v>7630</v>
      </c>
      <c r="C2661" s="36">
        <v>242217802695</v>
      </c>
      <c r="D2661" t="str">
        <f t="shared" si="41"/>
        <v>'242217802695',</v>
      </c>
      <c r="E2661" t="s">
        <v>1923</v>
      </c>
      <c r="F2661" t="s">
        <v>10694</v>
      </c>
      <c r="G2661" t="str">
        <f>CONCATENATE("'",Tabla6[[#This Row],[Public ID]],"',")</f>
        <v>'inv_iJGArKb8XAUY3AS6C5t98D',</v>
      </c>
      <c r="H2661" t="s">
        <v>9</v>
      </c>
      <c r="I2661">
        <v>1274.96</v>
      </c>
      <c r="J2661" s="40" t="s">
        <v>10695</v>
      </c>
      <c r="K2661" t="s">
        <v>24</v>
      </c>
      <c r="L2661" s="26">
        <v>45516.521747685183</v>
      </c>
      <c r="M2661" t="s">
        <v>10696</v>
      </c>
    </row>
    <row r="2662" spans="1:13">
      <c r="A2662" t="s">
        <v>19490</v>
      </c>
      <c r="B2662">
        <v>7630</v>
      </c>
      <c r="C2662" s="36">
        <v>242250590619</v>
      </c>
      <c r="D2662" t="str">
        <f t="shared" si="41"/>
        <v>'242250590619',</v>
      </c>
      <c r="E2662" t="s">
        <v>1923</v>
      </c>
      <c r="F2662" t="s">
        <v>10697</v>
      </c>
      <c r="G2662" t="str">
        <f>CONCATENATE("'",Tabla6[[#This Row],[Public ID]],"',")</f>
        <v>'inv_BLkmDEGUKEWDz7T7TFE3bE',</v>
      </c>
      <c r="H2662" t="s">
        <v>9</v>
      </c>
      <c r="I2662">
        <v>412</v>
      </c>
      <c r="J2662" s="40" t="s">
        <v>10698</v>
      </c>
      <c r="K2662" t="s">
        <v>24</v>
      </c>
      <c r="L2662" s="26">
        <v>45516.392060185186</v>
      </c>
      <c r="M2662" t="s">
        <v>66</v>
      </c>
    </row>
    <row r="2663" spans="1:13">
      <c r="A2663" t="s">
        <v>19490</v>
      </c>
      <c r="B2663">
        <v>7630</v>
      </c>
      <c r="C2663" s="36">
        <v>242250590858</v>
      </c>
      <c r="D2663" t="str">
        <f t="shared" si="41"/>
        <v>'242250590858',</v>
      </c>
      <c r="E2663" t="s">
        <v>850</v>
      </c>
      <c r="F2663" t="s">
        <v>10699</v>
      </c>
      <c r="G2663" t="str">
        <f>CONCATENATE("'",Tabla6[[#This Row],[Public ID]],"',")</f>
        <v>'inv_7UJi83dw5BaYY2Xi2A4APc',</v>
      </c>
      <c r="H2663" t="s">
        <v>9</v>
      </c>
      <c r="I2663">
        <v>40</v>
      </c>
      <c r="J2663" s="40" t="s">
        <v>10700</v>
      </c>
      <c r="K2663" t="s">
        <v>24</v>
      </c>
      <c r="L2663" s="26">
        <v>45516.393171296295</v>
      </c>
      <c r="M2663" t="s">
        <v>1946</v>
      </c>
    </row>
    <row r="2664" spans="1:13">
      <c r="A2664" t="s">
        <v>19490</v>
      </c>
      <c r="B2664">
        <v>7630</v>
      </c>
      <c r="C2664" s="36">
        <v>242250597839</v>
      </c>
      <c r="D2664" t="str">
        <f t="shared" si="41"/>
        <v>'242250597839',</v>
      </c>
      <c r="E2664" t="s">
        <v>850</v>
      </c>
      <c r="F2664" t="s">
        <v>10701</v>
      </c>
      <c r="G2664" t="str">
        <f>CONCATENATE("'",Tabla6[[#This Row],[Public ID]],"',")</f>
        <v>'inv_TxjHGSYZQxFCywE92ucpCY',</v>
      </c>
      <c r="H2664" t="s">
        <v>9</v>
      </c>
      <c r="I2664">
        <v>500</v>
      </c>
      <c r="J2664" s="40" t="s">
        <v>10702</v>
      </c>
      <c r="K2664" t="s">
        <v>24</v>
      </c>
      <c r="L2664" s="26">
        <v>45516.401620370372</v>
      </c>
      <c r="M2664" t="s">
        <v>96</v>
      </c>
    </row>
    <row r="2665" spans="1:13">
      <c r="A2665" t="s">
        <v>19490</v>
      </c>
      <c r="B2665">
        <v>7630</v>
      </c>
      <c r="C2665" s="36">
        <v>242250613745</v>
      </c>
      <c r="D2665" t="str">
        <f t="shared" si="41"/>
        <v>'242250613745',</v>
      </c>
      <c r="E2665" t="s">
        <v>1923</v>
      </c>
      <c r="F2665" t="s">
        <v>10703</v>
      </c>
      <c r="G2665" t="str">
        <f>CONCATENATE("'",Tabla6[[#This Row],[Public ID]],"',")</f>
        <v>'inv_dq6ZC3HVbi3kFosCjRspCZ',</v>
      </c>
      <c r="H2665" t="s">
        <v>9</v>
      </c>
      <c r="I2665">
        <v>40</v>
      </c>
      <c r="J2665" s="40" t="s">
        <v>10704</v>
      </c>
      <c r="K2665" t="s">
        <v>24</v>
      </c>
      <c r="L2665" s="26">
        <v>45516.411956018521</v>
      </c>
      <c r="M2665" t="s">
        <v>66</v>
      </c>
    </row>
    <row r="2666" spans="1:13">
      <c r="A2666" t="s">
        <v>19490</v>
      </c>
      <c r="B2666">
        <v>7630</v>
      </c>
      <c r="C2666" s="36">
        <v>242250620025</v>
      </c>
      <c r="D2666" t="str">
        <f t="shared" si="41"/>
        <v>'242250620025',</v>
      </c>
      <c r="E2666" t="s">
        <v>850</v>
      </c>
      <c r="F2666" t="s">
        <v>10705</v>
      </c>
      <c r="G2666" t="str">
        <f>CONCATENATE("'",Tabla6[[#This Row],[Public ID]],"',")</f>
        <v>'inv_MbTD5m7V7EMyBRMRHnaLci',</v>
      </c>
      <c r="H2666" t="s">
        <v>9</v>
      </c>
      <c r="I2666">
        <v>500</v>
      </c>
      <c r="J2666" s="40" t="s">
        <v>10706</v>
      </c>
      <c r="K2666" t="s">
        <v>24</v>
      </c>
      <c r="L2666" s="26">
        <v>45516.418842592589</v>
      </c>
      <c r="M2666" t="s">
        <v>484</v>
      </c>
    </row>
    <row r="2667" spans="1:13">
      <c r="A2667" t="s">
        <v>19490</v>
      </c>
      <c r="B2667">
        <v>7630</v>
      </c>
      <c r="C2667" s="36">
        <v>242250621596</v>
      </c>
      <c r="D2667" t="str">
        <f t="shared" si="41"/>
        <v>'242250621596',</v>
      </c>
      <c r="E2667" t="s">
        <v>850</v>
      </c>
      <c r="F2667" t="s">
        <v>10707</v>
      </c>
      <c r="G2667" t="str">
        <f>CONCATENATE("'",Tabla6[[#This Row],[Public ID]],"',")</f>
        <v>'inv_PD3rouixntdPRkSn8WqJ5k',</v>
      </c>
      <c r="H2667" t="s">
        <v>9</v>
      </c>
      <c r="I2667">
        <v>45</v>
      </c>
      <c r="J2667" s="40" t="s">
        <v>10708</v>
      </c>
      <c r="K2667" t="s">
        <v>24</v>
      </c>
      <c r="L2667" s="26">
        <v>45516.421134259261</v>
      </c>
      <c r="M2667" t="s">
        <v>484</v>
      </c>
    </row>
    <row r="2668" spans="1:13">
      <c r="A2668" t="s">
        <v>19490</v>
      </c>
      <c r="B2668">
        <v>7630</v>
      </c>
      <c r="C2668" s="36">
        <v>242250682437</v>
      </c>
      <c r="D2668" t="str">
        <f t="shared" si="41"/>
        <v>'242250682437',</v>
      </c>
      <c r="E2668" t="s">
        <v>1923</v>
      </c>
      <c r="F2668" t="s">
        <v>10709</v>
      </c>
      <c r="G2668" t="str">
        <f>CONCATENATE("'",Tabla6[[#This Row],[Public ID]],"',")</f>
        <v>'inv_2GSqX4TQGeD5235iv4tXuX',</v>
      </c>
      <c r="H2668" t="s">
        <v>9</v>
      </c>
      <c r="I2668">
        <v>9.99</v>
      </c>
      <c r="J2668" s="40" t="s">
        <v>10710</v>
      </c>
      <c r="K2668" t="s">
        <v>24</v>
      </c>
      <c r="L2668" s="26">
        <v>45516.467476851853</v>
      </c>
      <c r="M2668" t="s">
        <v>66</v>
      </c>
    </row>
    <row r="2669" spans="1:13">
      <c r="A2669" t="s">
        <v>19490</v>
      </c>
      <c r="B2669">
        <v>7630</v>
      </c>
      <c r="C2669" s="36">
        <v>242250682643</v>
      </c>
      <c r="D2669" t="str">
        <f t="shared" si="41"/>
        <v>'242250682643',</v>
      </c>
      <c r="E2669" t="s">
        <v>1923</v>
      </c>
      <c r="F2669" t="s">
        <v>10711</v>
      </c>
      <c r="G2669" t="str">
        <f>CONCATENATE("'",Tabla6[[#This Row],[Public ID]],"',")</f>
        <v>'inv_657WmUWXVKPUziHbmMPo3P',</v>
      </c>
      <c r="H2669" t="s">
        <v>9</v>
      </c>
      <c r="I2669">
        <v>1940</v>
      </c>
      <c r="J2669" s="40" t="s">
        <v>10712</v>
      </c>
      <c r="K2669" t="s">
        <v>24</v>
      </c>
      <c r="L2669" s="26">
        <v>45516.533680555556</v>
      </c>
      <c r="M2669" t="s">
        <v>66</v>
      </c>
    </row>
    <row r="2670" spans="1:13">
      <c r="A2670" t="s">
        <v>19490</v>
      </c>
      <c r="B2670">
        <v>7630</v>
      </c>
      <c r="C2670" s="36">
        <v>242250683787</v>
      </c>
      <c r="D2670" t="str">
        <f t="shared" si="41"/>
        <v>'242250683787',</v>
      </c>
      <c r="E2670" t="s">
        <v>850</v>
      </c>
      <c r="F2670" t="s">
        <v>10713</v>
      </c>
      <c r="G2670" t="str">
        <f>CONCATENATE("'",Tabla6[[#This Row],[Public ID]],"',")</f>
        <v>'inv_Cjad7cTU34xVCCbMrGUDvW',</v>
      </c>
      <c r="H2670" t="s">
        <v>9</v>
      </c>
      <c r="I2670">
        <v>30</v>
      </c>
      <c r="J2670" s="40" t="s">
        <v>10714</v>
      </c>
      <c r="K2670" t="s">
        <v>24</v>
      </c>
      <c r="L2670" s="26">
        <v>45516.470682870371</v>
      </c>
      <c r="M2670" t="s">
        <v>27</v>
      </c>
    </row>
    <row r="2671" spans="1:13">
      <c r="A2671" t="s">
        <v>19490</v>
      </c>
      <c r="B2671">
        <v>7630</v>
      </c>
      <c r="C2671" s="36">
        <v>242250683923</v>
      </c>
      <c r="D2671" t="str">
        <f t="shared" si="41"/>
        <v>'242250683923',</v>
      </c>
      <c r="E2671" t="s">
        <v>1923</v>
      </c>
      <c r="F2671" t="s">
        <v>10715</v>
      </c>
      <c r="G2671" t="str">
        <f>CONCATENATE("'",Tabla6[[#This Row],[Public ID]],"',")</f>
        <v>'inv_aNzELiP4UYE6rbhxQdA4zm',</v>
      </c>
      <c r="H2671" t="s">
        <v>9</v>
      </c>
      <c r="I2671">
        <v>22</v>
      </c>
      <c r="J2671" s="40" t="s">
        <v>10716</v>
      </c>
      <c r="K2671" t="s">
        <v>24</v>
      </c>
      <c r="L2671" s="26">
        <v>45516.470868055556</v>
      </c>
      <c r="M2671" t="s">
        <v>66</v>
      </c>
    </row>
    <row r="2672" spans="1:13">
      <c r="A2672" t="s">
        <v>19490</v>
      </c>
      <c r="B2672">
        <v>7630</v>
      </c>
      <c r="C2672" s="36">
        <v>242250702874</v>
      </c>
      <c r="D2672" t="str">
        <f t="shared" si="41"/>
        <v>'242250702874',</v>
      </c>
      <c r="E2672" t="s">
        <v>1923</v>
      </c>
      <c r="F2672" t="s">
        <v>10717</v>
      </c>
      <c r="G2672" t="str">
        <f>CONCATENATE("'",Tabla6[[#This Row],[Public ID]],"',")</f>
        <v>'inv_hBfmU6fTH6SXCLbSevDnGB',</v>
      </c>
      <c r="H2672" t="s">
        <v>9</v>
      </c>
      <c r="I2672">
        <v>92</v>
      </c>
      <c r="J2672" s="40" t="s">
        <v>10718</v>
      </c>
      <c r="K2672" t="s">
        <v>24</v>
      </c>
      <c r="L2672" s="26">
        <v>45516.495810185188</v>
      </c>
      <c r="M2672" t="s">
        <v>58</v>
      </c>
    </row>
    <row r="2673" spans="1:13">
      <c r="A2673" t="s">
        <v>19490</v>
      </c>
      <c r="B2673">
        <v>7630</v>
      </c>
      <c r="C2673" s="36">
        <v>242250810996</v>
      </c>
      <c r="D2673" t="str">
        <f t="shared" si="41"/>
        <v>'242250810996',</v>
      </c>
      <c r="E2673" t="s">
        <v>1923</v>
      </c>
      <c r="F2673" t="s">
        <v>10719</v>
      </c>
      <c r="G2673" t="str">
        <f>CONCATENATE("'",Tabla6[[#This Row],[Public ID]],"',")</f>
        <v>'inv_KMQq88SNL5D2WfQ7BAf8Xj',</v>
      </c>
      <c r="H2673" t="s">
        <v>9</v>
      </c>
      <c r="I2673">
        <v>100</v>
      </c>
      <c r="J2673" s="40" t="s">
        <v>10720</v>
      </c>
      <c r="K2673" t="s">
        <v>24</v>
      </c>
      <c r="L2673" s="26">
        <v>45516.643842592595</v>
      </c>
      <c r="M2673" t="s">
        <v>96</v>
      </c>
    </row>
    <row r="2674" spans="1:13">
      <c r="A2674" t="s">
        <v>19490</v>
      </c>
      <c r="B2674">
        <v>7663</v>
      </c>
      <c r="C2674" s="36">
        <v>241514336764</v>
      </c>
      <c r="D2674" t="str">
        <f t="shared" si="41"/>
        <v>'241514336764',</v>
      </c>
      <c r="E2674" t="s">
        <v>118</v>
      </c>
      <c r="F2674" t="s">
        <v>10721</v>
      </c>
      <c r="G2674" t="str">
        <f>CONCATENATE("'",Tabla6[[#This Row],[Public ID]],"',")</f>
        <v>'inv_jFPLDxME6BYYw5JCGQPsFW',</v>
      </c>
      <c r="H2674" t="s">
        <v>9</v>
      </c>
      <c r="I2674">
        <v>122.6</v>
      </c>
      <c r="J2674" s="40" t="s">
        <v>10722</v>
      </c>
      <c r="K2674" t="s">
        <v>24</v>
      </c>
      <c r="L2674" s="26">
        <v>45517.474618055552</v>
      </c>
      <c r="M2674" t="s">
        <v>10723</v>
      </c>
    </row>
    <row r="2675" spans="1:13">
      <c r="A2675" t="s">
        <v>19490</v>
      </c>
      <c r="B2675">
        <v>7663</v>
      </c>
      <c r="C2675" s="36">
        <v>241921221473</v>
      </c>
      <c r="D2675" t="str">
        <f t="shared" si="41"/>
        <v>'241921221473',</v>
      </c>
      <c r="E2675" t="s">
        <v>21</v>
      </c>
      <c r="F2675" t="s">
        <v>10724</v>
      </c>
      <c r="G2675" t="str">
        <f>CONCATENATE("'",Tabla6[[#This Row],[Public ID]],"',")</f>
        <v>'inv_S86E3wHW6wzPyh4CL3N7wm',</v>
      </c>
      <c r="H2675" t="s">
        <v>9</v>
      </c>
      <c r="I2675">
        <v>250.19</v>
      </c>
      <c r="J2675" s="40" t="s">
        <v>10725</v>
      </c>
      <c r="K2675" t="s">
        <v>24</v>
      </c>
      <c r="L2675" s="26">
        <v>45517.545081018521</v>
      </c>
      <c r="M2675" t="s">
        <v>6051</v>
      </c>
    </row>
    <row r="2676" spans="1:13">
      <c r="A2676" t="s">
        <v>19490</v>
      </c>
      <c r="B2676">
        <v>7663</v>
      </c>
      <c r="C2676" s="36">
        <v>242261237583</v>
      </c>
      <c r="D2676" t="str">
        <f t="shared" si="41"/>
        <v>'242261237583',</v>
      </c>
      <c r="E2676" t="s">
        <v>51</v>
      </c>
      <c r="F2676" t="s">
        <v>10726</v>
      </c>
      <c r="G2676" t="str">
        <f>CONCATENATE("'",Tabla6[[#This Row],[Public ID]],"',")</f>
        <v>'inv_DaowGc4CYB8ZWYvYJkpBZ6',</v>
      </c>
      <c r="H2676" t="s">
        <v>9</v>
      </c>
      <c r="I2676">
        <v>100</v>
      </c>
      <c r="J2676" s="40" t="s">
        <v>10727</v>
      </c>
      <c r="K2676" t="s">
        <v>24</v>
      </c>
      <c r="L2676" s="26">
        <v>45517.42931712963</v>
      </c>
      <c r="M2676" t="s">
        <v>484</v>
      </c>
    </row>
    <row r="2677" spans="1:13">
      <c r="A2677" t="s">
        <v>19490</v>
      </c>
      <c r="B2677">
        <v>7663</v>
      </c>
      <c r="C2677" s="36">
        <v>242261274329</v>
      </c>
      <c r="D2677" t="str">
        <f t="shared" si="41"/>
        <v>'242261274329',</v>
      </c>
      <c r="E2677" t="s">
        <v>21</v>
      </c>
      <c r="F2677" t="s">
        <v>10728</v>
      </c>
      <c r="G2677" t="str">
        <f>CONCATENATE("'",Tabla6[[#This Row],[Public ID]],"',")</f>
        <v>'inv_ZsLTM8GCZewmPELQNhYWcg',</v>
      </c>
      <c r="H2677" t="s">
        <v>9</v>
      </c>
      <c r="I2677">
        <v>2507.67</v>
      </c>
      <c r="J2677" s="40" t="s">
        <v>10729</v>
      </c>
      <c r="K2677" t="s">
        <v>24</v>
      </c>
      <c r="L2677" s="26">
        <v>45517.489178240743</v>
      </c>
      <c r="M2677" t="s">
        <v>10730</v>
      </c>
    </row>
    <row r="2678" spans="1:13">
      <c r="A2678" t="s">
        <v>19490</v>
      </c>
      <c r="B2678">
        <v>7663</v>
      </c>
      <c r="C2678" s="36">
        <v>242261365098</v>
      </c>
      <c r="D2678" t="str">
        <f t="shared" si="41"/>
        <v>'242261365098',</v>
      </c>
      <c r="E2678" t="s">
        <v>21</v>
      </c>
      <c r="F2678" t="s">
        <v>10731</v>
      </c>
      <c r="G2678" t="str">
        <f>CONCATENATE("'",Tabla6[[#This Row],[Public ID]],"',")</f>
        <v>'inv_7Du9DWDHigJGWnoPR97dnq',</v>
      </c>
      <c r="H2678" t="s">
        <v>9</v>
      </c>
      <c r="I2678">
        <v>50</v>
      </c>
      <c r="J2678" s="40" t="s">
        <v>10732</v>
      </c>
      <c r="K2678" t="s">
        <v>24</v>
      </c>
      <c r="L2678" s="26">
        <v>45517.613263888888</v>
      </c>
      <c r="M2678" t="s">
        <v>96</v>
      </c>
    </row>
    <row r="2679" spans="1:13">
      <c r="A2679" t="s">
        <v>19490</v>
      </c>
      <c r="B2679">
        <v>7663</v>
      </c>
      <c r="C2679" s="36">
        <v>242261411806</v>
      </c>
      <c r="D2679" t="str">
        <f t="shared" si="41"/>
        <v>'242261411806',</v>
      </c>
      <c r="E2679" t="s">
        <v>21</v>
      </c>
      <c r="F2679" t="s">
        <v>10733</v>
      </c>
      <c r="G2679" t="str">
        <f>CONCATENATE("'",Tabla6[[#This Row],[Public ID]],"',")</f>
        <v>'inv_dHrWWwvioCFmJWtnhHBAU7',</v>
      </c>
      <c r="H2679" t="s">
        <v>9</v>
      </c>
      <c r="I2679">
        <v>22</v>
      </c>
      <c r="J2679" s="40" t="s">
        <v>10734</v>
      </c>
      <c r="K2679" t="s">
        <v>24</v>
      </c>
      <c r="L2679" s="26">
        <v>45517.674675925926</v>
      </c>
      <c r="M2679" t="s">
        <v>58</v>
      </c>
    </row>
    <row r="2680" spans="1:13">
      <c r="A2680" t="s">
        <v>19490</v>
      </c>
      <c r="B2680">
        <v>7663</v>
      </c>
      <c r="C2680" s="36">
        <v>242261492437</v>
      </c>
      <c r="D2680" t="str">
        <f t="shared" si="41"/>
        <v>'242261492437',</v>
      </c>
      <c r="E2680" t="s">
        <v>51</v>
      </c>
      <c r="F2680" t="s">
        <v>10735</v>
      </c>
      <c r="G2680" t="str">
        <f>CONCATENATE("'",Tabla6[[#This Row],[Public ID]],"',")</f>
        <v>'inv_mPZa98AufgfF3fjnDkGQ73',</v>
      </c>
      <c r="H2680" t="s">
        <v>9</v>
      </c>
      <c r="I2680">
        <v>20</v>
      </c>
      <c r="J2680" s="40" t="s">
        <v>10736</v>
      </c>
      <c r="K2680" t="s">
        <v>24</v>
      </c>
      <c r="L2680" s="26">
        <v>45517.776875000003</v>
      </c>
      <c r="M2680" t="s">
        <v>30</v>
      </c>
    </row>
    <row r="2681" spans="1:13">
      <c r="A2681" t="s">
        <v>19490</v>
      </c>
      <c r="B2681">
        <v>7663</v>
      </c>
      <c r="C2681" s="36">
        <v>242261494231</v>
      </c>
      <c r="D2681" t="str">
        <f t="shared" si="41"/>
        <v>'242261494231',</v>
      </c>
      <c r="E2681" t="s">
        <v>51</v>
      </c>
      <c r="F2681" t="s">
        <v>10737</v>
      </c>
      <c r="G2681" t="str">
        <f>CONCATENATE("'",Tabla6[[#This Row],[Public ID]],"',")</f>
        <v>'inv_fgoENMwXTtkwPzy5Uo6gbF',</v>
      </c>
      <c r="H2681" t="s">
        <v>9</v>
      </c>
      <c r="I2681">
        <v>100</v>
      </c>
      <c r="J2681" s="40" t="s">
        <v>10738</v>
      </c>
      <c r="K2681" t="s">
        <v>24</v>
      </c>
      <c r="L2681" s="26">
        <v>45517.779097222221</v>
      </c>
      <c r="M2681" t="s">
        <v>27</v>
      </c>
    </row>
    <row r="2682" spans="1:13">
      <c r="A2682" t="s">
        <v>19490</v>
      </c>
      <c r="B2682">
        <v>7663</v>
      </c>
      <c r="C2682" s="36">
        <v>242271507443</v>
      </c>
      <c r="D2682" t="str">
        <f t="shared" si="41"/>
        <v>'242271507443',</v>
      </c>
      <c r="E2682" t="s">
        <v>21</v>
      </c>
      <c r="F2682" t="s">
        <v>10739</v>
      </c>
      <c r="G2682" t="str">
        <f>CONCATENATE("'",Tabla6[[#This Row],[Public ID]],"',")</f>
        <v>'inv_NnptgGNgdh3eYZ2L4vnr49',</v>
      </c>
      <c r="H2682" t="s">
        <v>9</v>
      </c>
      <c r="I2682">
        <v>23</v>
      </c>
      <c r="J2682" s="40" t="s">
        <v>10740</v>
      </c>
      <c r="K2682" t="s">
        <v>24</v>
      </c>
      <c r="L2682" s="26">
        <v>45517.79619212963</v>
      </c>
      <c r="M2682" t="s">
        <v>136</v>
      </c>
    </row>
    <row r="2683" spans="1:13">
      <c r="A2683" t="s">
        <v>19490</v>
      </c>
      <c r="B2683">
        <v>7701</v>
      </c>
      <c r="C2683" s="36">
        <v>241775568413</v>
      </c>
      <c r="D2683" t="str">
        <f t="shared" si="41"/>
        <v>'241775568413',</v>
      </c>
      <c r="E2683" t="s">
        <v>1973</v>
      </c>
      <c r="F2683" t="s">
        <v>10741</v>
      </c>
      <c r="G2683" t="str">
        <f>CONCATENATE("'",Tabla6[[#This Row],[Public ID]],"',")</f>
        <v>'inv_PUEFoA5nGXGHMjjhkW2mrN',</v>
      </c>
      <c r="H2683" t="s">
        <v>9</v>
      </c>
      <c r="I2683">
        <v>507.3</v>
      </c>
      <c r="J2683" s="40" t="s">
        <v>10742</v>
      </c>
      <c r="K2683" t="s">
        <v>24</v>
      </c>
      <c r="L2683" s="26">
        <v>45518.490023148152</v>
      </c>
      <c r="M2683" t="s">
        <v>10743</v>
      </c>
    </row>
    <row r="2684" spans="1:13">
      <c r="A2684" t="s">
        <v>19490</v>
      </c>
      <c r="B2684">
        <v>7701</v>
      </c>
      <c r="C2684" s="36">
        <v>241976066613</v>
      </c>
      <c r="D2684" t="str">
        <f t="shared" si="41"/>
        <v>'241976066613',</v>
      </c>
      <c r="E2684" t="s">
        <v>1973</v>
      </c>
      <c r="F2684" t="s">
        <v>10744</v>
      </c>
      <c r="G2684" t="str">
        <f>CONCATENATE("'",Tabla6[[#This Row],[Public ID]],"',")</f>
        <v>'inv_LuvqVkG7crskZmc7vANNin',</v>
      </c>
      <c r="H2684" t="s">
        <v>9</v>
      </c>
      <c r="I2684">
        <v>160.94</v>
      </c>
      <c r="J2684" s="40" t="s">
        <v>10745</v>
      </c>
      <c r="K2684" t="s">
        <v>24</v>
      </c>
      <c r="L2684" s="26">
        <v>45518.453333333331</v>
      </c>
      <c r="M2684" t="s">
        <v>6995</v>
      </c>
    </row>
    <row r="2685" spans="1:13">
      <c r="A2685" t="s">
        <v>19490</v>
      </c>
      <c r="B2685">
        <v>7701</v>
      </c>
      <c r="C2685" s="36">
        <v>242052033674</v>
      </c>
      <c r="D2685" t="str">
        <f t="shared" si="41"/>
        <v>'242052033674',</v>
      </c>
      <c r="E2685" t="s">
        <v>1973</v>
      </c>
      <c r="F2685" t="s">
        <v>10746</v>
      </c>
      <c r="G2685" t="str">
        <f>CONCATENATE("'",Tabla6[[#This Row],[Public ID]],"',")</f>
        <v>'inv_cJGa8tWmdSx5AwFCGXVjwj',</v>
      </c>
      <c r="H2685" t="s">
        <v>9</v>
      </c>
      <c r="I2685">
        <v>506.5</v>
      </c>
      <c r="J2685" s="40" t="s">
        <v>10742</v>
      </c>
      <c r="K2685" t="s">
        <v>24</v>
      </c>
      <c r="L2685" s="26">
        <v>45518.490023148152</v>
      </c>
      <c r="M2685" t="s">
        <v>10743</v>
      </c>
    </row>
    <row r="2686" spans="1:13">
      <c r="A2686" t="s">
        <v>19490</v>
      </c>
      <c r="B2686">
        <v>7701</v>
      </c>
      <c r="C2686" s="36">
        <v>242075973862</v>
      </c>
      <c r="D2686" t="str">
        <f t="shared" si="41"/>
        <v>'242075973862',</v>
      </c>
      <c r="E2686" t="s">
        <v>1973</v>
      </c>
      <c r="F2686" t="s">
        <v>10747</v>
      </c>
      <c r="G2686" t="str">
        <f>CONCATENATE("'",Tabla6[[#This Row],[Public ID]],"',")</f>
        <v>'inv_MBfHYG7dBxXCHX3pibMtgM',</v>
      </c>
      <c r="H2686" t="s">
        <v>9</v>
      </c>
      <c r="I2686">
        <v>196.2</v>
      </c>
      <c r="J2686" s="40" t="s">
        <v>10748</v>
      </c>
      <c r="K2686" t="s">
        <v>24</v>
      </c>
      <c r="L2686" s="26">
        <v>45518.644074074073</v>
      </c>
      <c r="M2686" t="s">
        <v>3231</v>
      </c>
    </row>
    <row r="2687" spans="1:13">
      <c r="A2687" t="s">
        <v>19490</v>
      </c>
      <c r="B2687">
        <v>7701</v>
      </c>
      <c r="C2687" s="36">
        <v>242271698515</v>
      </c>
      <c r="D2687" t="str">
        <f t="shared" si="41"/>
        <v>'242271698515',</v>
      </c>
      <c r="E2687" t="s">
        <v>850</v>
      </c>
      <c r="F2687" t="s">
        <v>10749</v>
      </c>
      <c r="G2687" t="str">
        <f>CONCATENATE("'",Tabla6[[#This Row],[Public ID]],"',")</f>
        <v>'inv_VFb5LoGR6fbQESfr7GYQ2H',</v>
      </c>
      <c r="H2687" t="s">
        <v>9</v>
      </c>
      <c r="I2687">
        <v>50</v>
      </c>
      <c r="J2687" s="40" t="s">
        <v>10750</v>
      </c>
      <c r="K2687" t="s">
        <v>24</v>
      </c>
      <c r="L2687" s="26">
        <v>45518.120439814818</v>
      </c>
      <c r="M2687" t="s">
        <v>27</v>
      </c>
    </row>
    <row r="2688" spans="1:13">
      <c r="A2688" t="s">
        <v>19490</v>
      </c>
      <c r="B2688">
        <v>7701</v>
      </c>
      <c r="C2688" s="36">
        <v>242271698658</v>
      </c>
      <c r="D2688" t="str">
        <f t="shared" si="41"/>
        <v>'242271698658',</v>
      </c>
      <c r="E2688" t="s">
        <v>850</v>
      </c>
      <c r="F2688" t="s">
        <v>10751</v>
      </c>
      <c r="G2688" t="str">
        <f>CONCATENATE("'",Tabla6[[#This Row],[Public ID]],"',")</f>
        <v>'inv_ELwR5pjCxCQpLFWtgXQvtd',</v>
      </c>
      <c r="H2688" t="s">
        <v>9</v>
      </c>
      <c r="I2688">
        <v>200</v>
      </c>
      <c r="J2688" s="40" t="s">
        <v>10752</v>
      </c>
      <c r="K2688" t="s">
        <v>24</v>
      </c>
      <c r="L2688" s="26">
        <v>45518.121435185189</v>
      </c>
      <c r="M2688" t="s">
        <v>27</v>
      </c>
    </row>
    <row r="2689" spans="1:13">
      <c r="A2689" t="s">
        <v>19490</v>
      </c>
      <c r="B2689">
        <v>7701</v>
      </c>
      <c r="C2689" s="36">
        <v>242271699582</v>
      </c>
      <c r="D2689" t="str">
        <f t="shared" si="41"/>
        <v>'242271699582',</v>
      </c>
      <c r="E2689" t="s">
        <v>850</v>
      </c>
      <c r="F2689" t="s">
        <v>10753</v>
      </c>
      <c r="G2689" t="str">
        <f>CONCATENATE("'",Tabla6[[#This Row],[Public ID]],"',")</f>
        <v>'inv_bJDaSSeqZJV7w9w2RKUwTD',</v>
      </c>
      <c r="H2689" t="s">
        <v>9</v>
      </c>
      <c r="I2689">
        <v>5</v>
      </c>
      <c r="J2689" s="40" t="s">
        <v>10754</v>
      </c>
      <c r="K2689" t="s">
        <v>24</v>
      </c>
      <c r="L2689" s="26">
        <v>45518.1253125</v>
      </c>
      <c r="M2689" t="s">
        <v>66</v>
      </c>
    </row>
    <row r="2690" spans="1:13">
      <c r="A2690" t="s">
        <v>19490</v>
      </c>
      <c r="B2690">
        <v>7701</v>
      </c>
      <c r="C2690" s="36">
        <v>242271700886</v>
      </c>
      <c r="D2690" t="str">
        <f t="shared" ref="D2690:D2753" si="42">CONCATENATE("'",C2690,"',")</f>
        <v>'242271700886',</v>
      </c>
      <c r="E2690" t="s">
        <v>850</v>
      </c>
      <c r="F2690" t="s">
        <v>10755</v>
      </c>
      <c r="G2690" t="str">
        <f>CONCATENATE("'",Tabla6[[#This Row],[Public ID]],"',")</f>
        <v>'inv_FkVRibtKQGDYMDohvWxpsX',</v>
      </c>
      <c r="H2690" t="s">
        <v>9</v>
      </c>
      <c r="I2690">
        <v>30</v>
      </c>
      <c r="J2690" s="40" t="s">
        <v>10756</v>
      </c>
      <c r="K2690" t="s">
        <v>24</v>
      </c>
      <c r="L2690" s="26">
        <v>45518.140717592592</v>
      </c>
      <c r="M2690" t="s">
        <v>96</v>
      </c>
    </row>
    <row r="2691" spans="1:13">
      <c r="A2691" t="s">
        <v>19490</v>
      </c>
      <c r="B2691">
        <v>7701</v>
      </c>
      <c r="C2691" s="36">
        <v>242271701242</v>
      </c>
      <c r="D2691" t="str">
        <f t="shared" si="42"/>
        <v>'242271701242',</v>
      </c>
      <c r="E2691" t="s">
        <v>850</v>
      </c>
      <c r="F2691" t="s">
        <v>10757</v>
      </c>
      <c r="G2691" t="str">
        <f>CONCATENATE("'",Tabla6[[#This Row],[Public ID]],"',")</f>
        <v>'inv_H9xBMksgCrXwCFFkQAityt',</v>
      </c>
      <c r="H2691" t="s">
        <v>9</v>
      </c>
      <c r="I2691">
        <v>40</v>
      </c>
      <c r="J2691" s="40" t="s">
        <v>10758</v>
      </c>
      <c r="K2691" t="s">
        <v>24</v>
      </c>
      <c r="L2691" s="26">
        <v>45518.141562500001</v>
      </c>
      <c r="M2691" t="s">
        <v>66</v>
      </c>
    </row>
    <row r="2692" spans="1:13">
      <c r="A2692" t="s">
        <v>19490</v>
      </c>
      <c r="B2692">
        <v>7701</v>
      </c>
      <c r="C2692" s="36">
        <v>242271719372</v>
      </c>
      <c r="D2692" t="str">
        <f t="shared" si="42"/>
        <v>'242271719372',</v>
      </c>
      <c r="E2692" t="s">
        <v>850</v>
      </c>
      <c r="F2692" t="s">
        <v>10759</v>
      </c>
      <c r="G2692" t="str">
        <f>CONCATENATE("'",Tabla6[[#This Row],[Public ID]],"',")</f>
        <v>'inv_iHMbQKe5WhR54AwhrrTUao',</v>
      </c>
      <c r="H2692" t="s">
        <v>9</v>
      </c>
      <c r="I2692">
        <v>29</v>
      </c>
      <c r="J2692" s="40" t="s">
        <v>10760</v>
      </c>
      <c r="K2692" t="s">
        <v>24</v>
      </c>
      <c r="L2692" s="26">
        <v>45518.297025462962</v>
      </c>
      <c r="M2692" t="s">
        <v>30</v>
      </c>
    </row>
    <row r="2693" spans="1:13">
      <c r="A2693" t="s">
        <v>19490</v>
      </c>
      <c r="B2693">
        <v>7701</v>
      </c>
      <c r="C2693" s="36">
        <v>242271846784</v>
      </c>
      <c r="D2693" t="str">
        <f t="shared" si="42"/>
        <v>'242271846784',</v>
      </c>
      <c r="E2693" t="s">
        <v>850</v>
      </c>
      <c r="F2693" t="s">
        <v>10761</v>
      </c>
      <c r="G2693" t="str">
        <f>CONCATENATE("'",Tabla6[[#This Row],[Public ID]],"',")</f>
        <v>'inv_C26uHN8EZFBHg7hxZDLFs2',</v>
      </c>
      <c r="H2693" t="s">
        <v>9</v>
      </c>
      <c r="I2693">
        <v>100</v>
      </c>
      <c r="J2693" s="40" t="s">
        <v>10762</v>
      </c>
      <c r="K2693" t="s">
        <v>24</v>
      </c>
      <c r="L2693" s="26">
        <v>45518.362754629627</v>
      </c>
      <c r="M2693" t="s">
        <v>30</v>
      </c>
    </row>
    <row r="2694" spans="1:13">
      <c r="A2694" t="s">
        <v>19490</v>
      </c>
      <c r="B2694">
        <v>7701</v>
      </c>
      <c r="C2694" s="36">
        <v>242271880327</v>
      </c>
      <c r="D2694" t="str">
        <f t="shared" si="42"/>
        <v>'242271880327',</v>
      </c>
      <c r="E2694" t="s">
        <v>850</v>
      </c>
      <c r="F2694" t="s">
        <v>10763</v>
      </c>
      <c r="G2694" t="str">
        <f>CONCATENATE("'",Tabla6[[#This Row],[Public ID]],"',")</f>
        <v>'inv_9oFMeihdBdJyWjV9QzN4gV',</v>
      </c>
      <c r="H2694" t="s">
        <v>9</v>
      </c>
      <c r="I2694">
        <v>1000</v>
      </c>
      <c r="J2694" s="40" t="s">
        <v>10764</v>
      </c>
      <c r="K2694" t="s">
        <v>24</v>
      </c>
      <c r="L2694" s="26">
        <v>45518.396053240744</v>
      </c>
      <c r="M2694" t="s">
        <v>48</v>
      </c>
    </row>
    <row r="2695" spans="1:13">
      <c r="A2695" t="s">
        <v>19490</v>
      </c>
      <c r="B2695">
        <v>7701</v>
      </c>
      <c r="C2695" s="36">
        <v>242271906814</v>
      </c>
      <c r="D2695" t="str">
        <f t="shared" si="42"/>
        <v>'242271906814',</v>
      </c>
      <c r="E2695" t="s">
        <v>850</v>
      </c>
      <c r="F2695" t="s">
        <v>10765</v>
      </c>
      <c r="G2695" t="str">
        <f>CONCATENATE("'",Tabla6[[#This Row],[Public ID]],"',")</f>
        <v>'inv_6RsqpfQrdhL3NACrKanPFb',</v>
      </c>
      <c r="H2695" t="s">
        <v>9</v>
      </c>
      <c r="I2695">
        <v>30</v>
      </c>
      <c r="J2695" s="40" t="s">
        <v>10766</v>
      </c>
      <c r="K2695" t="s">
        <v>24</v>
      </c>
      <c r="L2695" s="26">
        <v>45518.43310185185</v>
      </c>
      <c r="M2695" t="s">
        <v>30</v>
      </c>
    </row>
    <row r="2696" spans="1:13">
      <c r="A2696" t="s">
        <v>19490</v>
      </c>
      <c r="B2696">
        <v>7701</v>
      </c>
      <c r="C2696" s="36">
        <v>242271964719</v>
      </c>
      <c r="D2696" t="str">
        <f t="shared" si="42"/>
        <v>'242271964719',</v>
      </c>
      <c r="E2696" t="s">
        <v>850</v>
      </c>
      <c r="F2696" t="s">
        <v>10767</v>
      </c>
      <c r="G2696" t="str">
        <f>CONCATENATE("'",Tabla6[[#This Row],[Public ID]],"',")</f>
        <v>'inv_9cKFtkeYNedffku8qFjK9E',</v>
      </c>
      <c r="H2696" t="s">
        <v>9</v>
      </c>
      <c r="I2696">
        <v>2000</v>
      </c>
      <c r="J2696" s="40" t="s">
        <v>10768</v>
      </c>
      <c r="K2696" t="s">
        <v>24</v>
      </c>
      <c r="L2696" s="26">
        <v>45518.500173611108</v>
      </c>
      <c r="M2696" t="s">
        <v>30</v>
      </c>
    </row>
    <row r="2697" spans="1:13">
      <c r="A2697" t="s">
        <v>19490</v>
      </c>
      <c r="B2697">
        <v>7701</v>
      </c>
      <c r="C2697" s="36">
        <v>242271968196</v>
      </c>
      <c r="D2697" t="str">
        <f t="shared" si="42"/>
        <v>'242271968196',</v>
      </c>
      <c r="E2697" t="s">
        <v>1923</v>
      </c>
      <c r="F2697" t="s">
        <v>10769</v>
      </c>
      <c r="G2697" t="str">
        <f>CONCATENATE("'",Tabla6[[#This Row],[Public ID]],"',")</f>
        <v>'inv_LAgcQvytddFR2r3sxjKJnN',</v>
      </c>
      <c r="H2697" t="s">
        <v>9</v>
      </c>
      <c r="I2697">
        <v>14</v>
      </c>
      <c r="J2697" s="40" t="s">
        <v>10770</v>
      </c>
      <c r="K2697" t="s">
        <v>24</v>
      </c>
      <c r="L2697" s="26">
        <v>45518.504108796296</v>
      </c>
      <c r="M2697" t="s">
        <v>914</v>
      </c>
    </row>
    <row r="2698" spans="1:13">
      <c r="A2698" t="s">
        <v>19490</v>
      </c>
      <c r="B2698">
        <v>7701</v>
      </c>
      <c r="C2698" s="36">
        <v>242271973722</v>
      </c>
      <c r="D2698" t="str">
        <f t="shared" si="42"/>
        <v>'242271973722',</v>
      </c>
      <c r="E2698" t="s">
        <v>850</v>
      </c>
      <c r="F2698" t="s">
        <v>10771</v>
      </c>
      <c r="G2698" t="str">
        <f>CONCATENATE("'",Tabla6[[#This Row],[Public ID]],"',")</f>
        <v>'inv_67VMJtqXmTDSVZQCybqFWd',</v>
      </c>
      <c r="H2698" t="s">
        <v>9</v>
      </c>
      <c r="I2698">
        <v>60</v>
      </c>
      <c r="J2698" s="40" t="s">
        <v>10772</v>
      </c>
      <c r="K2698" t="s">
        <v>24</v>
      </c>
      <c r="L2698" s="26">
        <v>45518.51185185185</v>
      </c>
      <c r="M2698" t="s">
        <v>96</v>
      </c>
    </row>
    <row r="2699" spans="1:13">
      <c r="A2699" t="s">
        <v>19490</v>
      </c>
      <c r="B2699">
        <v>7701</v>
      </c>
      <c r="C2699" s="36">
        <v>242272089829</v>
      </c>
      <c r="D2699" t="str">
        <f t="shared" si="42"/>
        <v>'242272089829',</v>
      </c>
      <c r="E2699" t="s">
        <v>1923</v>
      </c>
      <c r="F2699" t="s">
        <v>10773</v>
      </c>
      <c r="G2699" t="str">
        <f>CONCATENATE("'",Tabla6[[#This Row],[Public ID]],"',")</f>
        <v>'inv_irr3FPaEgREyxZ4ZvcRWxv',</v>
      </c>
      <c r="H2699" t="s">
        <v>9</v>
      </c>
      <c r="I2699">
        <v>20</v>
      </c>
      <c r="J2699" s="40" t="s">
        <v>10774</v>
      </c>
      <c r="K2699" t="s">
        <v>24</v>
      </c>
      <c r="L2699" s="26">
        <v>45518.628483796296</v>
      </c>
      <c r="M2699" t="s">
        <v>914</v>
      </c>
    </row>
    <row r="2700" spans="1:13">
      <c r="A2700" t="s">
        <v>19490</v>
      </c>
      <c r="B2700">
        <v>7701</v>
      </c>
      <c r="C2700" s="36">
        <v>242272102695</v>
      </c>
      <c r="D2700" t="str">
        <f t="shared" si="42"/>
        <v>'242272102695',</v>
      </c>
      <c r="E2700" t="s">
        <v>1923</v>
      </c>
      <c r="F2700" t="s">
        <v>10775</v>
      </c>
      <c r="G2700" t="str">
        <f>CONCATENATE("'",Tabla6[[#This Row],[Public ID]],"',")</f>
        <v>'inv_HcfoXc2Aq9RUQHzwsJURsd',</v>
      </c>
      <c r="H2700" t="s">
        <v>9</v>
      </c>
      <c r="I2700">
        <v>200</v>
      </c>
      <c r="J2700" s="40" t="s">
        <v>10776</v>
      </c>
      <c r="K2700" t="s">
        <v>24</v>
      </c>
      <c r="L2700" s="26">
        <v>45518.644525462965</v>
      </c>
      <c r="M2700" t="s">
        <v>96</v>
      </c>
    </row>
    <row r="2701" spans="1:13">
      <c r="A2701" t="s">
        <v>19490</v>
      </c>
      <c r="B2701">
        <v>7743</v>
      </c>
      <c r="C2701" s="37">
        <v>241301006228</v>
      </c>
      <c r="D2701" t="str">
        <f t="shared" si="42"/>
        <v>'241301006228',</v>
      </c>
      <c r="E2701" t="s">
        <v>1973</v>
      </c>
      <c r="F2701" t="s">
        <v>10777</v>
      </c>
      <c r="G2701" t="str">
        <f>CONCATENATE("'",Tabla6[[#This Row],[Public ID]],"',")</f>
        <v>'inv_UyoomxGcpbw22FFEsenPRU',</v>
      </c>
      <c r="H2701" t="s">
        <v>9</v>
      </c>
      <c r="I2701">
        <v>75</v>
      </c>
      <c r="J2701" s="40" t="s">
        <v>10778</v>
      </c>
      <c r="K2701" t="s">
        <v>24</v>
      </c>
      <c r="L2701" s="26">
        <v>45519.451990740738</v>
      </c>
      <c r="M2701" t="s">
        <v>1512</v>
      </c>
    </row>
    <row r="2702" spans="1:13">
      <c r="A2702" t="s">
        <v>19490</v>
      </c>
      <c r="B2702">
        <v>7743</v>
      </c>
      <c r="C2702" s="37">
        <v>241311199781</v>
      </c>
      <c r="D2702" t="str">
        <f t="shared" si="42"/>
        <v>'241311199781',</v>
      </c>
      <c r="E2702" t="s">
        <v>1973</v>
      </c>
      <c r="F2702" t="s">
        <v>10779</v>
      </c>
      <c r="G2702" t="str">
        <f>CONCATENATE("'",Tabla6[[#This Row],[Public ID]],"',")</f>
        <v>'inv_nqvc4EKcWik47JXiKyqJcv',</v>
      </c>
      <c r="H2702" t="s">
        <v>9</v>
      </c>
      <c r="I2702">
        <v>75</v>
      </c>
      <c r="J2702" s="40" t="s">
        <v>10780</v>
      </c>
      <c r="K2702" t="s">
        <v>24</v>
      </c>
      <c r="L2702" s="26">
        <v>45519.531030092592</v>
      </c>
      <c r="M2702" t="s">
        <v>1512</v>
      </c>
    </row>
    <row r="2703" spans="1:13">
      <c r="A2703" t="s">
        <v>19490</v>
      </c>
      <c r="B2703">
        <v>7743</v>
      </c>
      <c r="C2703" s="37">
        <v>241708382241</v>
      </c>
      <c r="D2703" t="str">
        <f t="shared" si="42"/>
        <v>'241708382241',</v>
      </c>
      <c r="E2703" t="s">
        <v>1973</v>
      </c>
      <c r="F2703" t="s">
        <v>10781</v>
      </c>
      <c r="G2703" t="str">
        <f>CONCATENATE("'",Tabla6[[#This Row],[Public ID]],"',")</f>
        <v>'inv_3U3BtxCLeZ3RFZ6cNfvWgE',</v>
      </c>
      <c r="H2703" t="s">
        <v>9</v>
      </c>
      <c r="I2703">
        <v>481.93</v>
      </c>
      <c r="J2703" s="40" t="s">
        <v>10782</v>
      </c>
      <c r="K2703" t="s">
        <v>24</v>
      </c>
      <c r="L2703" s="26">
        <v>45518.897002314814</v>
      </c>
      <c r="M2703" t="s">
        <v>8376</v>
      </c>
    </row>
    <row r="2704" spans="1:13">
      <c r="A2704" t="s">
        <v>19490</v>
      </c>
      <c r="B2704">
        <v>7743</v>
      </c>
      <c r="C2704" s="37">
        <v>241818982707</v>
      </c>
      <c r="D2704" t="str">
        <f t="shared" si="42"/>
        <v>'241818982707',</v>
      </c>
      <c r="E2704" t="s">
        <v>1973</v>
      </c>
      <c r="F2704" t="s">
        <v>10783</v>
      </c>
      <c r="G2704" t="str">
        <f>CONCATENATE("'",Tabla6[[#This Row],[Public ID]],"',")</f>
        <v>'inv_oPh3GwUDkjDFqrzrkrb7Lj',</v>
      </c>
      <c r="H2704" t="s">
        <v>9</v>
      </c>
      <c r="I2704">
        <v>323.5</v>
      </c>
      <c r="J2704" s="40" t="s">
        <v>10784</v>
      </c>
      <c r="K2704" t="s">
        <v>24</v>
      </c>
      <c r="L2704" s="26">
        <v>45519.669803240744</v>
      </c>
      <c r="M2704" t="s">
        <v>6755</v>
      </c>
    </row>
    <row r="2705" spans="1:13">
      <c r="A2705" t="s">
        <v>19490</v>
      </c>
      <c r="B2705">
        <v>7743</v>
      </c>
      <c r="C2705" s="37">
        <v>241920871564</v>
      </c>
      <c r="D2705" t="str">
        <f t="shared" si="42"/>
        <v>'241920871564',</v>
      </c>
      <c r="E2705" t="s">
        <v>1973</v>
      </c>
      <c r="F2705" t="s">
        <v>10785</v>
      </c>
      <c r="G2705" t="str">
        <f>CONCATENATE("'",Tabla6[[#This Row],[Public ID]],"',")</f>
        <v>'inv_aZtcR8NPoWAsZUcNZEu8gn',</v>
      </c>
      <c r="H2705" t="s">
        <v>9</v>
      </c>
      <c r="I2705">
        <v>212.26</v>
      </c>
      <c r="J2705" s="40" t="s">
        <v>10786</v>
      </c>
      <c r="K2705" t="s">
        <v>24</v>
      </c>
      <c r="L2705" s="26">
        <v>45518.927442129629</v>
      </c>
      <c r="M2705" t="s">
        <v>486</v>
      </c>
    </row>
    <row r="2706" spans="1:13">
      <c r="A2706" t="s">
        <v>19490</v>
      </c>
      <c r="B2706">
        <v>7743</v>
      </c>
      <c r="C2706" s="37">
        <v>241921184831</v>
      </c>
      <c r="D2706" t="str">
        <f t="shared" si="42"/>
        <v>'241921184831',</v>
      </c>
      <c r="E2706" t="s">
        <v>1973</v>
      </c>
      <c r="F2706" t="s">
        <v>10787</v>
      </c>
      <c r="G2706" t="str">
        <f>CONCATENATE("'",Tabla6[[#This Row],[Public ID]],"',")</f>
        <v>'inv_hvvtZTSdixzT9g5Ka8zXbm',</v>
      </c>
      <c r="H2706" t="s">
        <v>9</v>
      </c>
      <c r="I2706">
        <v>270</v>
      </c>
      <c r="J2706" s="40" t="s">
        <v>10788</v>
      </c>
      <c r="K2706" t="s">
        <v>24</v>
      </c>
      <c r="L2706" s="26">
        <v>45519.425381944442</v>
      </c>
      <c r="M2706" t="s">
        <v>2792</v>
      </c>
    </row>
    <row r="2707" spans="1:13">
      <c r="A2707" t="s">
        <v>19490</v>
      </c>
      <c r="B2707">
        <v>7743</v>
      </c>
      <c r="C2707" s="37">
        <v>242139788143</v>
      </c>
      <c r="D2707" t="str">
        <f t="shared" si="42"/>
        <v>'242139788143',</v>
      </c>
      <c r="E2707" t="s">
        <v>1973</v>
      </c>
      <c r="F2707" t="s">
        <v>10789</v>
      </c>
      <c r="G2707" t="str">
        <f>CONCATENATE("'",Tabla6[[#This Row],[Public ID]],"',")</f>
        <v>'inv_5kjqYMu4oLMjLaDprjmd7m',</v>
      </c>
      <c r="H2707" t="s">
        <v>9</v>
      </c>
      <c r="I2707">
        <v>79</v>
      </c>
      <c r="J2707" s="40" t="s">
        <v>10790</v>
      </c>
      <c r="K2707" t="s">
        <v>24</v>
      </c>
      <c r="L2707" s="26">
        <v>45519.783368055556</v>
      </c>
      <c r="M2707" t="s">
        <v>3753</v>
      </c>
    </row>
    <row r="2708" spans="1:13">
      <c r="A2708" t="s">
        <v>19490</v>
      </c>
      <c r="B2708">
        <v>7743</v>
      </c>
      <c r="C2708" s="37">
        <v>242272205227</v>
      </c>
      <c r="D2708" t="str">
        <f t="shared" si="42"/>
        <v>'242272205227',</v>
      </c>
      <c r="E2708" t="s">
        <v>1923</v>
      </c>
      <c r="F2708" t="s">
        <v>10791</v>
      </c>
      <c r="G2708" t="str">
        <f>CONCATENATE("'",Tabla6[[#This Row],[Public ID]],"',")</f>
        <v>'inv_VthNVVZGtBCXDAJUqKodgk',</v>
      </c>
      <c r="H2708" t="s">
        <v>9</v>
      </c>
      <c r="I2708">
        <v>197.35</v>
      </c>
      <c r="J2708" s="40" t="s">
        <v>10786</v>
      </c>
      <c r="K2708" t="s">
        <v>24</v>
      </c>
      <c r="L2708" s="26">
        <v>45518.927442129629</v>
      </c>
      <c r="M2708" t="s">
        <v>486</v>
      </c>
    </row>
    <row r="2709" spans="1:13">
      <c r="A2709" t="s">
        <v>19490</v>
      </c>
      <c r="B2709">
        <v>7743</v>
      </c>
      <c r="C2709" s="37">
        <v>242282296707</v>
      </c>
      <c r="D2709" t="str">
        <f t="shared" si="42"/>
        <v>'242282296707',</v>
      </c>
      <c r="E2709" t="s">
        <v>850</v>
      </c>
      <c r="F2709" t="s">
        <v>10792</v>
      </c>
      <c r="G2709" t="str">
        <f>CONCATENATE("'",Tabla6[[#This Row],[Public ID]],"',")</f>
        <v>'inv_RQ5Y2WRBJG4gQ5batZYSrF',</v>
      </c>
      <c r="H2709" t="s">
        <v>9</v>
      </c>
      <c r="I2709">
        <v>9.99</v>
      </c>
      <c r="J2709" s="40" t="s">
        <v>10793</v>
      </c>
      <c r="K2709" t="s">
        <v>24</v>
      </c>
      <c r="L2709" s="26">
        <v>45518.889143518521</v>
      </c>
      <c r="M2709" t="s">
        <v>66</v>
      </c>
    </row>
    <row r="2710" spans="1:13">
      <c r="A2710" t="s">
        <v>19490</v>
      </c>
      <c r="B2710">
        <v>7743</v>
      </c>
      <c r="C2710" s="37">
        <v>242282299061</v>
      </c>
      <c r="D2710" t="str">
        <f t="shared" si="42"/>
        <v>'242282299061',</v>
      </c>
      <c r="E2710" t="s">
        <v>850</v>
      </c>
      <c r="F2710" t="s">
        <v>10794</v>
      </c>
      <c r="G2710" t="str">
        <f>CONCATENATE("'",Tabla6[[#This Row],[Public ID]],"',")</f>
        <v>'inv_nWDG4Nu7SErkNBCzUqDVSa',</v>
      </c>
      <c r="H2710" t="s">
        <v>9</v>
      </c>
      <c r="I2710">
        <v>500</v>
      </c>
      <c r="J2710" s="40" t="s">
        <v>10795</v>
      </c>
      <c r="K2710" t="s">
        <v>24</v>
      </c>
      <c r="L2710" s="26">
        <v>45518.886990740742</v>
      </c>
      <c r="M2710" t="s">
        <v>30</v>
      </c>
    </row>
    <row r="2711" spans="1:13">
      <c r="A2711" t="s">
        <v>19490</v>
      </c>
      <c r="B2711">
        <v>7743</v>
      </c>
      <c r="C2711" s="37">
        <v>242282299661</v>
      </c>
      <c r="D2711" t="str">
        <f t="shared" si="42"/>
        <v>'242282299661',</v>
      </c>
      <c r="E2711" t="s">
        <v>850</v>
      </c>
      <c r="F2711" t="s">
        <v>10796</v>
      </c>
      <c r="G2711" t="str">
        <f>CONCATENATE("'",Tabla6[[#This Row],[Public ID]],"',")</f>
        <v>'inv_JyJ9yf3BfdjML66xAhWkLL',</v>
      </c>
      <c r="H2711" t="s">
        <v>9</v>
      </c>
      <c r="I2711">
        <v>50</v>
      </c>
      <c r="J2711" s="40" t="s">
        <v>10797</v>
      </c>
      <c r="K2711" t="s">
        <v>24</v>
      </c>
      <c r="L2711" s="26">
        <v>45518.88925925926</v>
      </c>
      <c r="M2711" t="s">
        <v>96</v>
      </c>
    </row>
    <row r="2712" spans="1:13">
      <c r="A2712" t="s">
        <v>19490</v>
      </c>
      <c r="B2712">
        <v>7743</v>
      </c>
      <c r="C2712" s="37">
        <v>242282300375</v>
      </c>
      <c r="D2712" t="str">
        <f t="shared" si="42"/>
        <v>'242282300375',</v>
      </c>
      <c r="E2712" t="s">
        <v>850</v>
      </c>
      <c r="F2712" t="s">
        <v>10798</v>
      </c>
      <c r="G2712" t="str">
        <f>CONCATENATE("'",Tabla6[[#This Row],[Public ID]],"',")</f>
        <v>'inv_T5vo58g5UwTifUcVKhyWLQ',</v>
      </c>
      <c r="H2712" t="s">
        <v>9</v>
      </c>
      <c r="I2712">
        <v>33.9</v>
      </c>
      <c r="J2712" s="40" t="s">
        <v>10799</v>
      </c>
      <c r="K2712" t="s">
        <v>24</v>
      </c>
      <c r="L2712" s="26">
        <v>45518.889965277776</v>
      </c>
      <c r="M2712" t="s">
        <v>58</v>
      </c>
    </row>
    <row r="2713" spans="1:13">
      <c r="A2713" t="s">
        <v>19490</v>
      </c>
      <c r="B2713">
        <v>7743</v>
      </c>
      <c r="C2713" s="37">
        <v>242282302959</v>
      </c>
      <c r="D2713" t="str">
        <f t="shared" si="42"/>
        <v>'242282302959',</v>
      </c>
      <c r="E2713" t="s">
        <v>1923</v>
      </c>
      <c r="F2713" t="s">
        <v>10800</v>
      </c>
      <c r="G2713" t="str">
        <f>CONCATENATE("'",Tabla6[[#This Row],[Public ID]],"',")</f>
        <v>'inv_cWZb8kTpm4S9ZLHhcj86Ga',</v>
      </c>
      <c r="H2713" t="s">
        <v>9</v>
      </c>
      <c r="I2713">
        <v>105</v>
      </c>
      <c r="J2713" s="40" t="s">
        <v>10801</v>
      </c>
      <c r="K2713" t="s">
        <v>24</v>
      </c>
      <c r="L2713" s="26">
        <v>45518.900960648149</v>
      </c>
      <c r="M2713" t="s">
        <v>914</v>
      </c>
    </row>
    <row r="2714" spans="1:13">
      <c r="A2714" t="s">
        <v>19490</v>
      </c>
      <c r="B2714">
        <v>7743</v>
      </c>
      <c r="C2714" s="37">
        <v>242282303809</v>
      </c>
      <c r="D2714" t="str">
        <f t="shared" si="42"/>
        <v>'242282303809',</v>
      </c>
      <c r="E2714" t="s">
        <v>850</v>
      </c>
      <c r="F2714" t="s">
        <v>10802</v>
      </c>
      <c r="G2714" t="str">
        <f>CONCATENATE("'",Tabla6[[#This Row],[Public ID]],"',")</f>
        <v>'inv_TsaXJSu5H7YNymRfKGeoeY',</v>
      </c>
      <c r="H2714" t="s">
        <v>9</v>
      </c>
      <c r="I2714">
        <v>37.51</v>
      </c>
      <c r="J2714" s="40" t="s">
        <v>10803</v>
      </c>
      <c r="K2714" t="s">
        <v>24</v>
      </c>
      <c r="L2714" s="26">
        <v>45518.895879629628</v>
      </c>
      <c r="M2714" t="s">
        <v>66</v>
      </c>
    </row>
    <row r="2715" spans="1:13">
      <c r="A2715" t="s">
        <v>19490</v>
      </c>
      <c r="B2715">
        <v>7743</v>
      </c>
      <c r="C2715" s="37">
        <v>242282733923</v>
      </c>
      <c r="D2715" t="str">
        <f t="shared" si="42"/>
        <v>'242282733923',</v>
      </c>
      <c r="E2715" t="s">
        <v>1923</v>
      </c>
      <c r="F2715" t="s">
        <v>10804</v>
      </c>
      <c r="G2715" t="str">
        <f>CONCATENATE("'",Tabla6[[#This Row],[Public ID]],"',")</f>
        <v>'inv_dixpDARLNseCbpqg2PbRaq',</v>
      </c>
      <c r="H2715" t="s">
        <v>9</v>
      </c>
      <c r="I2715">
        <v>246</v>
      </c>
      <c r="J2715" s="40" t="s">
        <v>10805</v>
      </c>
      <c r="K2715" t="s">
        <v>24</v>
      </c>
      <c r="L2715" s="26">
        <v>45519.533125000002</v>
      </c>
      <c r="M2715" t="s">
        <v>58</v>
      </c>
    </row>
    <row r="2716" spans="1:13">
      <c r="A2716" t="s">
        <v>19490</v>
      </c>
      <c r="B2716">
        <v>7743</v>
      </c>
      <c r="C2716" s="37">
        <v>242282735458</v>
      </c>
      <c r="D2716" t="str">
        <f t="shared" si="42"/>
        <v>'242282735458',</v>
      </c>
      <c r="E2716" t="s">
        <v>1923</v>
      </c>
      <c r="F2716" t="s">
        <v>10806</v>
      </c>
      <c r="G2716" t="str">
        <f>CONCATENATE("'",Tabla6[[#This Row],[Public ID]],"',")</f>
        <v>'inv_YkqoGpEzkYbm3q5YGgoNK7',</v>
      </c>
      <c r="H2716" t="s">
        <v>9</v>
      </c>
      <c r="I2716">
        <v>300</v>
      </c>
      <c r="J2716" s="40" t="s">
        <v>10807</v>
      </c>
      <c r="K2716" t="s">
        <v>24</v>
      </c>
      <c r="L2716" s="26">
        <v>45519.535682870373</v>
      </c>
      <c r="M2716" t="s">
        <v>66</v>
      </c>
    </row>
    <row r="2717" spans="1:13">
      <c r="A2717" t="s">
        <v>19490</v>
      </c>
      <c r="B2717">
        <v>7743</v>
      </c>
      <c r="C2717" s="37">
        <v>242282832737</v>
      </c>
      <c r="D2717" t="str">
        <f t="shared" si="42"/>
        <v>'242282832737',</v>
      </c>
      <c r="E2717" t="s">
        <v>1923</v>
      </c>
      <c r="F2717" t="s">
        <v>10808</v>
      </c>
      <c r="G2717" t="str">
        <f>CONCATENATE("'",Tabla6[[#This Row],[Public ID]],"',")</f>
        <v>'inv_W83rVascLPTj2BNdAqVAcL',</v>
      </c>
      <c r="H2717" t="s">
        <v>9</v>
      </c>
      <c r="I2717">
        <v>50</v>
      </c>
      <c r="J2717" s="40" t="s">
        <v>10809</v>
      </c>
      <c r="K2717" t="s">
        <v>24</v>
      </c>
      <c r="L2717" s="26">
        <v>45519.658263888887</v>
      </c>
      <c r="M2717" t="s">
        <v>96</v>
      </c>
    </row>
    <row r="2718" spans="1:13">
      <c r="A2718" t="s">
        <v>19490</v>
      </c>
      <c r="B2718">
        <v>7743</v>
      </c>
      <c r="C2718" s="37">
        <v>242282869369</v>
      </c>
      <c r="D2718" t="str">
        <f t="shared" si="42"/>
        <v>'242282869369',</v>
      </c>
      <c r="E2718" t="s">
        <v>850</v>
      </c>
      <c r="F2718" t="s">
        <v>10810</v>
      </c>
      <c r="G2718" t="str">
        <f>CONCATENATE("'",Tabla6[[#This Row],[Public ID]],"',")</f>
        <v>'inv_eJm8Mf9MvbtLiRpCRTGsxH',</v>
      </c>
      <c r="H2718" t="s">
        <v>9</v>
      </c>
      <c r="I2718">
        <v>20</v>
      </c>
      <c r="J2718" s="40" t="s">
        <v>10811</v>
      </c>
      <c r="K2718" t="s">
        <v>24</v>
      </c>
      <c r="L2718" s="26">
        <v>45519.700127314813</v>
      </c>
      <c r="M2718" t="s">
        <v>30</v>
      </c>
    </row>
    <row r="2719" spans="1:13">
      <c r="A2719" t="s">
        <v>19490</v>
      </c>
      <c r="B2719">
        <v>7743</v>
      </c>
      <c r="C2719" s="37">
        <v>242282875038</v>
      </c>
      <c r="D2719" t="str">
        <f t="shared" si="42"/>
        <v>'242282875038',</v>
      </c>
      <c r="E2719" t="s">
        <v>1923</v>
      </c>
      <c r="F2719" t="s">
        <v>10812</v>
      </c>
      <c r="G2719" t="str">
        <f>CONCATENATE("'",Tabla6[[#This Row],[Public ID]],"',")</f>
        <v>'inv_cZBcMh5iHyGBux6GKGZYQJ',</v>
      </c>
      <c r="H2719" t="s">
        <v>9</v>
      </c>
      <c r="I2719">
        <v>130.01</v>
      </c>
      <c r="J2719" s="40" t="s">
        <v>10813</v>
      </c>
      <c r="K2719" t="s">
        <v>24</v>
      </c>
      <c r="L2719" s="26">
        <v>45519.70652777778</v>
      </c>
      <c r="M2719" t="s">
        <v>66</v>
      </c>
    </row>
    <row r="2720" spans="1:13">
      <c r="A2720" t="s">
        <v>19490</v>
      </c>
      <c r="B2720">
        <v>7743</v>
      </c>
      <c r="C2720" s="37">
        <v>242282959452</v>
      </c>
      <c r="D2720" t="str">
        <f t="shared" si="42"/>
        <v>'242282959452',</v>
      </c>
      <c r="E2720" t="s">
        <v>850</v>
      </c>
      <c r="F2720" t="s">
        <v>10814</v>
      </c>
      <c r="G2720" t="str">
        <f>CONCATENATE("'",Tabla6[[#This Row],[Public ID]],"',")</f>
        <v>'inv_K6Y88gskdh5T2X28EQsKjL',</v>
      </c>
      <c r="H2720" t="s">
        <v>9</v>
      </c>
      <c r="I2720">
        <v>20</v>
      </c>
      <c r="J2720" s="40" t="s">
        <v>10815</v>
      </c>
      <c r="K2720" t="s">
        <v>24</v>
      </c>
      <c r="L2720" s="26">
        <v>45519.784583333334</v>
      </c>
      <c r="M2720" t="s">
        <v>30</v>
      </c>
    </row>
    <row r="2721" spans="1:13">
      <c r="A2721" t="s">
        <v>19490</v>
      </c>
      <c r="B2721">
        <v>7808</v>
      </c>
      <c r="C2721" s="37">
        <v>240719463228</v>
      </c>
      <c r="D2721" t="str">
        <f t="shared" si="42"/>
        <v>'240719463228',</v>
      </c>
      <c r="E2721" t="s">
        <v>21</v>
      </c>
      <c r="F2721" t="s">
        <v>10816</v>
      </c>
      <c r="G2721" t="str">
        <f>CONCATENATE("'",Tabla6[[#This Row],[Public ID]],"',")</f>
        <v>'inv_f7u6jP9vtavSz5NMCTroLg',</v>
      </c>
      <c r="H2721" t="s">
        <v>9</v>
      </c>
      <c r="I2721">
        <v>442.47</v>
      </c>
      <c r="J2721" s="40" t="s">
        <v>10817</v>
      </c>
      <c r="K2721" t="s">
        <v>24</v>
      </c>
      <c r="L2721" s="26">
        <v>45520.517291666663</v>
      </c>
      <c r="M2721" t="s">
        <v>6755</v>
      </c>
    </row>
    <row r="2722" spans="1:13">
      <c r="A2722" t="s">
        <v>19490</v>
      </c>
      <c r="B2722">
        <v>7808</v>
      </c>
      <c r="C2722" s="37">
        <v>240902367773</v>
      </c>
      <c r="D2722" t="str">
        <f t="shared" si="42"/>
        <v>'240902367773',</v>
      </c>
      <c r="E2722" t="s">
        <v>21</v>
      </c>
      <c r="F2722" t="s">
        <v>10818</v>
      </c>
      <c r="G2722" t="str">
        <f>CONCATENATE("'",Tabla6[[#This Row],[Public ID]],"',")</f>
        <v>'inv_UoJoPMecnSBCcyQ42UaUiC',</v>
      </c>
      <c r="H2722" t="s">
        <v>9</v>
      </c>
      <c r="I2722">
        <v>361.8</v>
      </c>
      <c r="J2722" s="40" t="s">
        <v>10819</v>
      </c>
      <c r="K2722" t="s">
        <v>24</v>
      </c>
      <c r="L2722" s="26">
        <v>45522.743263888886</v>
      </c>
      <c r="M2722" t="s">
        <v>3572</v>
      </c>
    </row>
    <row r="2723" spans="1:13">
      <c r="A2723" t="s">
        <v>19490</v>
      </c>
      <c r="B2723">
        <v>7808</v>
      </c>
      <c r="C2723" s="37">
        <v>241686863624</v>
      </c>
      <c r="D2723" t="str">
        <f t="shared" si="42"/>
        <v>'241686863624',</v>
      </c>
      <c r="E2723" t="s">
        <v>21</v>
      </c>
      <c r="F2723" t="s">
        <v>10820</v>
      </c>
      <c r="G2723" t="str">
        <f>CONCATENATE("'",Tabla6[[#This Row],[Public ID]],"',")</f>
        <v>'inv_cDVYomVjrKaJr578dzvZRr',</v>
      </c>
      <c r="H2723" t="s">
        <v>9</v>
      </c>
      <c r="I2723">
        <v>362</v>
      </c>
      <c r="J2723" s="40" t="s">
        <v>10821</v>
      </c>
      <c r="K2723" t="s">
        <v>24</v>
      </c>
      <c r="L2723" s="26">
        <v>45520.522094907406</v>
      </c>
      <c r="M2723" t="s">
        <v>3753</v>
      </c>
    </row>
    <row r="2724" spans="1:13">
      <c r="A2724" t="s">
        <v>19490</v>
      </c>
      <c r="B2724">
        <v>7808</v>
      </c>
      <c r="C2724" s="37">
        <v>241764178842</v>
      </c>
      <c r="D2724" t="str">
        <f t="shared" si="42"/>
        <v>'241764178842',</v>
      </c>
      <c r="E2724" t="s">
        <v>21</v>
      </c>
      <c r="F2724" t="s">
        <v>2453</v>
      </c>
      <c r="G2724" t="str">
        <f>CONCATENATE("'",Tabla6[[#This Row],[Public ID]],"',")</f>
        <v>'inv_F3aRH2zZtETU6vyovNukt8',</v>
      </c>
      <c r="H2724" t="s">
        <v>9</v>
      </c>
      <c r="I2724">
        <v>339.95</v>
      </c>
      <c r="J2724" s="40" t="s">
        <v>10822</v>
      </c>
      <c r="K2724" t="s">
        <v>24</v>
      </c>
      <c r="L2724" s="26">
        <v>45520.808807870373</v>
      </c>
      <c r="M2724" t="s">
        <v>6755</v>
      </c>
    </row>
    <row r="2725" spans="1:13">
      <c r="A2725" t="s">
        <v>19490</v>
      </c>
      <c r="B2725">
        <v>7808</v>
      </c>
      <c r="C2725" s="37">
        <v>241808399414</v>
      </c>
      <c r="D2725" t="str">
        <f t="shared" si="42"/>
        <v>'241808399414',</v>
      </c>
      <c r="E2725" t="s">
        <v>21</v>
      </c>
      <c r="F2725" t="s">
        <v>10823</v>
      </c>
      <c r="G2725" t="str">
        <f>CONCATENATE("'",Tabla6[[#This Row],[Public ID]],"',")</f>
        <v>'inv_Jjg8KjrF8VcUj6bBmEixyJ',</v>
      </c>
      <c r="H2725" t="s">
        <v>9</v>
      </c>
      <c r="I2725">
        <v>344.5</v>
      </c>
      <c r="J2725" s="40" t="s">
        <v>10824</v>
      </c>
      <c r="K2725" t="s">
        <v>24</v>
      </c>
      <c r="L2725" s="26">
        <v>45521.601805555554</v>
      </c>
      <c r="M2725" t="s">
        <v>6755</v>
      </c>
    </row>
    <row r="2726" spans="1:13">
      <c r="A2726" t="s">
        <v>19490</v>
      </c>
      <c r="B2726">
        <v>7808</v>
      </c>
      <c r="C2726" s="37">
        <v>242086120952</v>
      </c>
      <c r="D2726" t="str">
        <f t="shared" si="42"/>
        <v>'242086120952',</v>
      </c>
      <c r="E2726" t="s">
        <v>21</v>
      </c>
      <c r="F2726" t="s">
        <v>2432</v>
      </c>
      <c r="G2726" t="str">
        <f>CONCATENATE("'",Tabla6[[#This Row],[Public ID]],"',")</f>
        <v>'inv_Jpgq33TwPb9FT3beZjYzZs',</v>
      </c>
      <c r="H2726" t="s">
        <v>9</v>
      </c>
      <c r="I2726">
        <v>472.54</v>
      </c>
      <c r="J2726" s="40" t="s">
        <v>10825</v>
      </c>
      <c r="K2726" t="s">
        <v>24</v>
      </c>
      <c r="L2726" s="26">
        <v>45521.962916666664</v>
      </c>
      <c r="M2726" t="s">
        <v>2717</v>
      </c>
    </row>
    <row r="2727" spans="1:13">
      <c r="A2727" t="s">
        <v>19490</v>
      </c>
      <c r="B2727">
        <v>7808</v>
      </c>
      <c r="C2727" s="37">
        <v>242206904141</v>
      </c>
      <c r="D2727" t="str">
        <f t="shared" si="42"/>
        <v>'242206904141',</v>
      </c>
      <c r="E2727" t="s">
        <v>21</v>
      </c>
      <c r="F2727" t="s">
        <v>10826</v>
      </c>
      <c r="G2727" t="str">
        <f>CONCATENATE("'",Tabla6[[#This Row],[Public ID]],"',")</f>
        <v>'inv_TVWpNePxPkbuMydeQqrchD',</v>
      </c>
      <c r="H2727" t="s">
        <v>9</v>
      </c>
      <c r="I2727">
        <v>234.31</v>
      </c>
      <c r="J2727" s="40" t="s">
        <v>10827</v>
      </c>
      <c r="K2727" t="s">
        <v>24</v>
      </c>
      <c r="L2727" s="26">
        <v>45520.46130787037</v>
      </c>
      <c r="M2727" t="s">
        <v>6460</v>
      </c>
    </row>
    <row r="2728" spans="1:13">
      <c r="A2728" t="s">
        <v>19490</v>
      </c>
      <c r="B2728">
        <v>7808</v>
      </c>
      <c r="C2728" s="37">
        <v>242282679358</v>
      </c>
      <c r="D2728" t="str">
        <f t="shared" si="42"/>
        <v>'242282679358',</v>
      </c>
      <c r="E2728" t="s">
        <v>21</v>
      </c>
      <c r="F2728" t="s">
        <v>10828</v>
      </c>
      <c r="G2728" t="str">
        <f>CONCATENATE("'",Tabla6[[#This Row],[Public ID]],"',")</f>
        <v>'inv_PyHMsADCXmnxHr7B6DLU9q',</v>
      </c>
      <c r="H2728" t="s">
        <v>9</v>
      </c>
      <c r="I2728">
        <v>437.5</v>
      </c>
      <c r="J2728" s="40" t="s">
        <v>10829</v>
      </c>
      <c r="K2728" t="s">
        <v>24</v>
      </c>
      <c r="L2728" s="26">
        <v>45521.558275462965</v>
      </c>
      <c r="M2728" t="s">
        <v>3441</v>
      </c>
    </row>
    <row r="2729" spans="1:13">
      <c r="A2729" t="s">
        <v>19490</v>
      </c>
      <c r="B2729">
        <v>7808</v>
      </c>
      <c r="C2729" s="37">
        <v>242293081214</v>
      </c>
      <c r="D2729" t="str">
        <f t="shared" si="42"/>
        <v>'242293081214',</v>
      </c>
      <c r="E2729" t="s">
        <v>21</v>
      </c>
      <c r="F2729" t="s">
        <v>10830</v>
      </c>
      <c r="G2729" t="str">
        <f>CONCATENATE("'",Tabla6[[#This Row],[Public ID]],"',")</f>
        <v>'inv_gCeDs6HxVumn7EuxqosJfv',</v>
      </c>
      <c r="H2729" t="s">
        <v>9</v>
      </c>
      <c r="I2729">
        <v>300</v>
      </c>
      <c r="J2729" s="40" t="s">
        <v>10831</v>
      </c>
      <c r="K2729" t="s">
        <v>24</v>
      </c>
      <c r="L2729" s="26">
        <v>45519.926354166666</v>
      </c>
      <c r="M2729" t="s">
        <v>27</v>
      </c>
    </row>
    <row r="2730" spans="1:13">
      <c r="A2730" t="s">
        <v>19490</v>
      </c>
      <c r="B2730">
        <v>7808</v>
      </c>
      <c r="C2730" s="37">
        <v>242293121655</v>
      </c>
      <c r="D2730" t="str">
        <f t="shared" si="42"/>
        <v>'242293121655',</v>
      </c>
      <c r="E2730" t="s">
        <v>21</v>
      </c>
      <c r="F2730" t="s">
        <v>10832</v>
      </c>
      <c r="G2730" t="str">
        <f>CONCATENATE("'",Tabla6[[#This Row],[Public ID]],"',")</f>
        <v>'inv_jcDYkXPQk4eZJgmtYfeM8T',</v>
      </c>
      <c r="H2730" t="s">
        <v>9</v>
      </c>
      <c r="I2730">
        <v>500</v>
      </c>
      <c r="J2730" s="40" t="s">
        <v>10833</v>
      </c>
      <c r="K2730" t="s">
        <v>24</v>
      </c>
      <c r="L2730" s="26">
        <v>45519.985046296293</v>
      </c>
      <c r="M2730" t="s">
        <v>96</v>
      </c>
    </row>
    <row r="2731" spans="1:13">
      <c r="A2731" t="s">
        <v>19490</v>
      </c>
      <c r="B2731">
        <v>7808</v>
      </c>
      <c r="C2731" s="37">
        <v>242293387484</v>
      </c>
      <c r="D2731" t="str">
        <f t="shared" si="42"/>
        <v>'242293387484',</v>
      </c>
      <c r="E2731" t="s">
        <v>21</v>
      </c>
      <c r="F2731" t="s">
        <v>2414</v>
      </c>
      <c r="G2731" t="str">
        <f>CONCATENATE("'",Tabla6[[#This Row],[Public ID]],"',")</f>
        <v>'inv_P7NiMUZUq455W8NEBbDVir',</v>
      </c>
      <c r="H2731" t="s">
        <v>9</v>
      </c>
      <c r="I2731">
        <v>120</v>
      </c>
      <c r="J2731" s="40" t="s">
        <v>10834</v>
      </c>
      <c r="K2731" t="s">
        <v>24</v>
      </c>
      <c r="L2731" s="26">
        <v>45520.458865740744</v>
      </c>
      <c r="M2731" t="s">
        <v>96</v>
      </c>
    </row>
    <row r="2732" spans="1:13">
      <c r="A2732" t="s">
        <v>19490</v>
      </c>
      <c r="B2732">
        <v>7808</v>
      </c>
      <c r="C2732" s="37">
        <v>242293504499</v>
      </c>
      <c r="D2732" t="str">
        <f t="shared" si="42"/>
        <v>'242293504499',</v>
      </c>
      <c r="E2732" t="s">
        <v>21</v>
      </c>
      <c r="F2732" t="s">
        <v>10835</v>
      </c>
      <c r="G2732" t="str">
        <f>CONCATENATE("'",Tabla6[[#This Row],[Public ID]],"',")</f>
        <v>'inv_4KXcPBcuharuc5Ets5pM62',</v>
      </c>
      <c r="H2732" t="s">
        <v>9</v>
      </c>
      <c r="I2732">
        <v>20</v>
      </c>
      <c r="J2732" s="40" t="s">
        <v>10836</v>
      </c>
      <c r="K2732" t="s">
        <v>24</v>
      </c>
      <c r="L2732" s="26">
        <v>45520.541979166665</v>
      </c>
      <c r="M2732" t="s">
        <v>30</v>
      </c>
    </row>
    <row r="2733" spans="1:13">
      <c r="A2733" t="s">
        <v>19490</v>
      </c>
      <c r="B2733">
        <v>7808</v>
      </c>
      <c r="C2733" s="37">
        <v>242293620565</v>
      </c>
      <c r="D2733" t="str">
        <f t="shared" si="42"/>
        <v>'242293620565',</v>
      </c>
      <c r="E2733" t="s">
        <v>21</v>
      </c>
      <c r="F2733" t="s">
        <v>10837</v>
      </c>
      <c r="G2733" t="str">
        <f>CONCATENATE("'",Tabla6[[#This Row],[Public ID]],"',")</f>
        <v>'inv_jQMB9wPTLJsZafREsVCJfE',</v>
      </c>
      <c r="H2733" t="s">
        <v>9</v>
      </c>
      <c r="I2733">
        <v>50</v>
      </c>
      <c r="J2733" s="40" t="s">
        <v>10838</v>
      </c>
      <c r="K2733" t="s">
        <v>24</v>
      </c>
      <c r="L2733" s="26">
        <v>45520.666655092595</v>
      </c>
      <c r="M2733" t="s">
        <v>30</v>
      </c>
    </row>
    <row r="2734" spans="1:13">
      <c r="A2734" t="s">
        <v>19490</v>
      </c>
      <c r="B2734">
        <v>7808</v>
      </c>
      <c r="C2734" s="37">
        <v>242293627344</v>
      </c>
      <c r="D2734" t="str">
        <f t="shared" si="42"/>
        <v>'242293627344',</v>
      </c>
      <c r="E2734" t="s">
        <v>21</v>
      </c>
      <c r="F2734" t="s">
        <v>10839</v>
      </c>
      <c r="G2734" t="str">
        <f>CONCATENATE("'",Tabla6[[#This Row],[Public ID]],"',")</f>
        <v>'inv_ZAEyw9ybUkPo6iuqdN2k3N',</v>
      </c>
      <c r="H2734" t="s">
        <v>9</v>
      </c>
      <c r="I2734">
        <v>100</v>
      </c>
      <c r="J2734" s="40" t="s">
        <v>10840</v>
      </c>
      <c r="K2734" t="s">
        <v>24</v>
      </c>
      <c r="L2734" s="26">
        <v>45520.676261574074</v>
      </c>
      <c r="M2734" t="s">
        <v>30</v>
      </c>
    </row>
    <row r="2735" spans="1:13">
      <c r="A2735" t="s">
        <v>19490</v>
      </c>
      <c r="B2735">
        <v>7808</v>
      </c>
      <c r="C2735" s="37">
        <v>242293650446</v>
      </c>
      <c r="D2735" t="str">
        <f t="shared" si="42"/>
        <v>'242293650446',</v>
      </c>
      <c r="E2735" t="s">
        <v>21</v>
      </c>
      <c r="F2735" t="s">
        <v>10841</v>
      </c>
      <c r="G2735" t="str">
        <f>CONCATENATE("'",Tabla6[[#This Row],[Public ID]],"',")</f>
        <v>'inv_fz4pLJDGAQVGRs6bASYhk3',</v>
      </c>
      <c r="H2735" t="s">
        <v>9</v>
      </c>
      <c r="I2735">
        <v>650</v>
      </c>
      <c r="J2735" s="40" t="s">
        <v>10842</v>
      </c>
      <c r="K2735" t="s">
        <v>24</v>
      </c>
      <c r="L2735" s="26">
        <v>45520.70208333333</v>
      </c>
      <c r="M2735" t="s">
        <v>96</v>
      </c>
    </row>
    <row r="2736" spans="1:13">
      <c r="A2736" t="s">
        <v>19490</v>
      </c>
      <c r="B2736">
        <v>7808</v>
      </c>
      <c r="C2736" s="37">
        <v>242293726396</v>
      </c>
      <c r="D2736" t="str">
        <f t="shared" si="42"/>
        <v>'242293726396',</v>
      </c>
      <c r="E2736" t="s">
        <v>21</v>
      </c>
      <c r="F2736" t="s">
        <v>10843</v>
      </c>
      <c r="G2736" t="str">
        <f>CONCATENATE("'",Tabla6[[#This Row],[Public ID]],"',")</f>
        <v>'inv_E7evuRnwt5Hj3JiJtChtLh',</v>
      </c>
      <c r="H2736" t="s">
        <v>9</v>
      </c>
      <c r="I2736">
        <v>14.91</v>
      </c>
      <c r="J2736" s="40" t="s">
        <v>10844</v>
      </c>
      <c r="K2736" t="s">
        <v>24</v>
      </c>
      <c r="L2736" s="26">
        <v>45520.752986111111</v>
      </c>
      <c r="M2736" t="s">
        <v>66</v>
      </c>
    </row>
    <row r="2737" spans="1:13">
      <c r="A2737" t="s">
        <v>19490</v>
      </c>
      <c r="B2737">
        <v>7808</v>
      </c>
      <c r="C2737" s="37">
        <v>242303873122</v>
      </c>
      <c r="D2737" t="str">
        <f t="shared" si="42"/>
        <v>'242303873122',</v>
      </c>
      <c r="E2737" t="s">
        <v>21</v>
      </c>
      <c r="F2737" t="s">
        <v>10845</v>
      </c>
      <c r="G2737" t="str">
        <f>CONCATENATE("'",Tabla6[[#This Row],[Public ID]],"',")</f>
        <v>'inv_nN3n2nRzASRPZGeaHDRzqw',</v>
      </c>
      <c r="H2737" t="s">
        <v>9</v>
      </c>
      <c r="I2737">
        <v>20</v>
      </c>
      <c r="J2737" s="40" t="s">
        <v>10846</v>
      </c>
      <c r="K2737" t="s">
        <v>24</v>
      </c>
      <c r="L2737" s="26">
        <v>45520.9143287037</v>
      </c>
      <c r="M2737" t="s">
        <v>30</v>
      </c>
    </row>
    <row r="2738" spans="1:13">
      <c r="A2738" t="s">
        <v>19490</v>
      </c>
      <c r="B2738">
        <v>7808</v>
      </c>
      <c r="C2738" s="37">
        <v>242303961288</v>
      </c>
      <c r="D2738" t="str">
        <f t="shared" si="42"/>
        <v>'242303961288',</v>
      </c>
      <c r="E2738" t="s">
        <v>21</v>
      </c>
      <c r="F2738" t="s">
        <v>10847</v>
      </c>
      <c r="G2738" t="str">
        <f>CONCATENATE("'",Tabla6[[#This Row],[Public ID]],"',")</f>
        <v>'inv_VyxiHQXLRycYZ2Lat4wWYV',</v>
      </c>
      <c r="H2738" t="s">
        <v>9</v>
      </c>
      <c r="I2738">
        <v>164.85</v>
      </c>
      <c r="J2738" s="40" t="s">
        <v>10848</v>
      </c>
      <c r="K2738" t="s">
        <v>24</v>
      </c>
      <c r="L2738" s="26">
        <v>45521.056979166664</v>
      </c>
      <c r="M2738" t="s">
        <v>27</v>
      </c>
    </row>
    <row r="2739" spans="1:13">
      <c r="A2739" t="s">
        <v>19490</v>
      </c>
      <c r="B2739">
        <v>7808</v>
      </c>
      <c r="C2739" s="37">
        <v>242303961373</v>
      </c>
      <c r="D2739" t="str">
        <f t="shared" si="42"/>
        <v>'242303961373',</v>
      </c>
      <c r="E2739" t="s">
        <v>21</v>
      </c>
      <c r="F2739" t="s">
        <v>10849</v>
      </c>
      <c r="G2739" t="str">
        <f>CONCATENATE("'",Tabla6[[#This Row],[Public ID]],"',")</f>
        <v>'inv_5QJL4dAWpsEbptTGv7Kc24',</v>
      </c>
      <c r="H2739" t="s">
        <v>9</v>
      </c>
      <c r="I2739">
        <v>50</v>
      </c>
      <c r="J2739" s="40" t="s">
        <v>10850</v>
      </c>
      <c r="K2739" t="s">
        <v>24</v>
      </c>
      <c r="L2739" s="26">
        <v>45521.060011574074</v>
      </c>
      <c r="M2739" t="s">
        <v>96</v>
      </c>
    </row>
    <row r="2740" spans="1:13">
      <c r="A2740" t="s">
        <v>19490</v>
      </c>
      <c r="B2740">
        <v>7808</v>
      </c>
      <c r="C2740" s="37">
        <v>242303961605</v>
      </c>
      <c r="D2740" t="str">
        <f t="shared" si="42"/>
        <v>'242303961605',</v>
      </c>
      <c r="E2740" t="s">
        <v>21</v>
      </c>
      <c r="F2740" t="s">
        <v>10851</v>
      </c>
      <c r="G2740" t="str">
        <f>CONCATENATE("'",Tabla6[[#This Row],[Public ID]],"',")</f>
        <v>'inv_nrWvxarKjLVFWpbWgLX4pr',</v>
      </c>
      <c r="H2740" t="s">
        <v>9</v>
      </c>
      <c r="I2740">
        <v>500</v>
      </c>
      <c r="J2740" s="40" t="s">
        <v>10852</v>
      </c>
      <c r="K2740" t="s">
        <v>24</v>
      </c>
      <c r="L2740" s="26">
        <v>45521.058622685188</v>
      </c>
      <c r="M2740" t="s">
        <v>30</v>
      </c>
    </row>
    <row r="2741" spans="1:13">
      <c r="A2741" t="s">
        <v>19490</v>
      </c>
      <c r="B2741">
        <v>7808</v>
      </c>
      <c r="C2741" s="37">
        <v>242303961692</v>
      </c>
      <c r="D2741" t="str">
        <f t="shared" si="42"/>
        <v>'242303961692',</v>
      </c>
      <c r="E2741" t="s">
        <v>21</v>
      </c>
      <c r="F2741" t="s">
        <v>2451</v>
      </c>
      <c r="G2741" t="str">
        <f>CONCATENATE("'",Tabla6[[#This Row],[Public ID]],"',")</f>
        <v>'inv_UvaVCskCgQHGtjeY8y2Zzx',</v>
      </c>
      <c r="H2741" t="s">
        <v>9</v>
      </c>
      <c r="I2741">
        <v>20</v>
      </c>
      <c r="J2741" s="40" t="s">
        <v>10853</v>
      </c>
      <c r="K2741" t="s">
        <v>24</v>
      </c>
      <c r="L2741" s="26">
        <v>45521.059108796297</v>
      </c>
      <c r="M2741" t="s">
        <v>484</v>
      </c>
    </row>
    <row r="2742" spans="1:13">
      <c r="A2742" t="s">
        <v>19490</v>
      </c>
      <c r="B2742">
        <v>7808</v>
      </c>
      <c r="C2742" s="37">
        <v>242303961794</v>
      </c>
      <c r="D2742" t="str">
        <f t="shared" si="42"/>
        <v>'242303961794',</v>
      </c>
      <c r="E2742" t="s">
        <v>21</v>
      </c>
      <c r="F2742" t="s">
        <v>2463</v>
      </c>
      <c r="G2742" t="str">
        <f>CONCATENATE("'",Tabla6[[#This Row],[Public ID]],"',")</f>
        <v>'inv_gTrkm3Xzx9hhqMkMWJxMZy',</v>
      </c>
      <c r="H2742" t="s">
        <v>9</v>
      </c>
      <c r="I2742">
        <v>50</v>
      </c>
      <c r="J2742" s="40" t="s">
        <v>10854</v>
      </c>
      <c r="K2742" t="s">
        <v>24</v>
      </c>
      <c r="L2742" s="26">
        <v>45521.059340277781</v>
      </c>
      <c r="M2742" t="s">
        <v>176</v>
      </c>
    </row>
    <row r="2743" spans="1:13">
      <c r="A2743" t="s">
        <v>19490</v>
      </c>
      <c r="B2743">
        <v>7808</v>
      </c>
      <c r="C2743" s="37">
        <v>242304129178</v>
      </c>
      <c r="D2743" t="str">
        <f t="shared" si="42"/>
        <v>'242304129178',</v>
      </c>
      <c r="E2743" t="s">
        <v>21</v>
      </c>
      <c r="F2743" t="s">
        <v>10855</v>
      </c>
      <c r="G2743" t="str">
        <f>CONCATENATE("'",Tabla6[[#This Row],[Public ID]],"',")</f>
        <v>'inv_ECA9YvhRscCgABs2VsfEMu',</v>
      </c>
      <c r="H2743" t="s">
        <v>9</v>
      </c>
      <c r="I2743">
        <v>30</v>
      </c>
      <c r="J2743" s="40" t="s">
        <v>10856</v>
      </c>
      <c r="K2743" t="s">
        <v>24</v>
      </c>
      <c r="L2743" s="26">
        <v>45521.50072916667</v>
      </c>
      <c r="M2743" t="s">
        <v>48</v>
      </c>
    </row>
    <row r="2744" spans="1:13">
      <c r="A2744" t="s">
        <v>19490</v>
      </c>
      <c r="B2744">
        <v>7808</v>
      </c>
      <c r="C2744" s="37">
        <v>242304138099</v>
      </c>
      <c r="D2744" t="str">
        <f t="shared" si="42"/>
        <v>'242304138099',</v>
      </c>
      <c r="E2744" t="s">
        <v>21</v>
      </c>
      <c r="F2744" t="s">
        <v>2452</v>
      </c>
      <c r="G2744" t="str">
        <f>CONCATENATE("'",Tabla6[[#This Row],[Public ID]],"',")</f>
        <v>'inv_7fHkYu9Sa6Q9ipK2TgJmFZ',</v>
      </c>
      <c r="H2744" t="s">
        <v>9</v>
      </c>
      <c r="I2744">
        <v>200</v>
      </c>
      <c r="J2744" s="40" t="s">
        <v>10857</v>
      </c>
      <c r="K2744" t="s">
        <v>24</v>
      </c>
      <c r="L2744" s="26">
        <v>45521.51226851852</v>
      </c>
      <c r="M2744" t="s">
        <v>96</v>
      </c>
    </row>
    <row r="2745" spans="1:13">
      <c r="A2745" t="s">
        <v>19490</v>
      </c>
      <c r="B2745">
        <v>7808</v>
      </c>
      <c r="C2745" s="37">
        <v>242304169521</v>
      </c>
      <c r="D2745" t="str">
        <f t="shared" si="42"/>
        <v>'242304169521',</v>
      </c>
      <c r="E2745" t="s">
        <v>21</v>
      </c>
      <c r="F2745" t="s">
        <v>10858</v>
      </c>
      <c r="G2745" t="str">
        <f>CONCATENATE("'",Tabla6[[#This Row],[Public ID]],"',")</f>
        <v>'inv_Qv7k6SkMXTgVDaRpiqdNJx',</v>
      </c>
      <c r="H2745" t="s">
        <v>9</v>
      </c>
      <c r="I2745">
        <v>50</v>
      </c>
      <c r="J2745" s="40" t="s">
        <v>10859</v>
      </c>
      <c r="K2745" t="s">
        <v>24</v>
      </c>
      <c r="L2745" s="26">
        <v>45521.558541666665</v>
      </c>
      <c r="M2745" t="s">
        <v>96</v>
      </c>
    </row>
    <row r="2746" spans="1:13">
      <c r="A2746" t="s">
        <v>19490</v>
      </c>
      <c r="B2746">
        <v>7808</v>
      </c>
      <c r="C2746" s="37">
        <v>242304169903</v>
      </c>
      <c r="D2746" t="str">
        <f t="shared" si="42"/>
        <v>'242304169903',</v>
      </c>
      <c r="E2746" t="s">
        <v>21</v>
      </c>
      <c r="F2746" t="s">
        <v>10860</v>
      </c>
      <c r="G2746" t="str">
        <f>CONCATENATE("'",Tabla6[[#This Row],[Public ID]],"',")</f>
        <v>'inv_HR72PWHhvEgU2iHm8k3CVt',</v>
      </c>
      <c r="H2746" t="s">
        <v>9</v>
      </c>
      <c r="I2746">
        <v>100</v>
      </c>
      <c r="J2746" s="40" t="s">
        <v>10861</v>
      </c>
      <c r="K2746" t="s">
        <v>24</v>
      </c>
      <c r="L2746" s="26">
        <v>45521.558287037034</v>
      </c>
      <c r="M2746" t="s">
        <v>484</v>
      </c>
    </row>
    <row r="2747" spans="1:13">
      <c r="A2747" t="s">
        <v>19490</v>
      </c>
      <c r="B2747">
        <v>7808</v>
      </c>
      <c r="C2747" s="37">
        <v>242304170388</v>
      </c>
      <c r="D2747" t="str">
        <f t="shared" si="42"/>
        <v>'242304170388',</v>
      </c>
      <c r="E2747" t="s">
        <v>21</v>
      </c>
      <c r="F2747" t="s">
        <v>10862</v>
      </c>
      <c r="G2747" t="str">
        <f>CONCATENATE("'",Tabla6[[#This Row],[Public ID]],"',")</f>
        <v>'inv_QzNrSWpuUCeVrSxCCFoJSE',</v>
      </c>
      <c r="H2747" t="s">
        <v>9</v>
      </c>
      <c r="I2747">
        <v>100</v>
      </c>
      <c r="J2747" s="40" t="s">
        <v>10863</v>
      </c>
      <c r="K2747" t="s">
        <v>24</v>
      </c>
      <c r="L2747" s="26">
        <v>45521.564687500002</v>
      </c>
      <c r="M2747" t="s">
        <v>66</v>
      </c>
    </row>
    <row r="2748" spans="1:13">
      <c r="A2748" t="s">
        <v>19490</v>
      </c>
      <c r="B2748">
        <v>7808</v>
      </c>
      <c r="C2748" s="37">
        <v>242304170586</v>
      </c>
      <c r="D2748" t="str">
        <f t="shared" si="42"/>
        <v>'242304170586',</v>
      </c>
      <c r="E2748" t="s">
        <v>21</v>
      </c>
      <c r="F2748" t="s">
        <v>10864</v>
      </c>
      <c r="G2748" t="str">
        <f>CONCATENATE("'",Tabla6[[#This Row],[Public ID]],"',")</f>
        <v>'inv_dUCSfiF4V7XKgErr9UXZ3R',</v>
      </c>
      <c r="H2748" t="s">
        <v>9</v>
      </c>
      <c r="I2748">
        <v>28</v>
      </c>
      <c r="J2748" s="40" t="s">
        <v>10865</v>
      </c>
      <c r="K2748" t="s">
        <v>24</v>
      </c>
      <c r="L2748" s="26">
        <v>45521.559363425928</v>
      </c>
      <c r="M2748" t="s">
        <v>30</v>
      </c>
    </row>
    <row r="2749" spans="1:13">
      <c r="A2749" t="s">
        <v>19490</v>
      </c>
      <c r="B2749">
        <v>7808</v>
      </c>
      <c r="C2749" s="37">
        <v>242304171509</v>
      </c>
      <c r="D2749" t="str">
        <f t="shared" si="42"/>
        <v>'242304171509',</v>
      </c>
      <c r="E2749" t="s">
        <v>21</v>
      </c>
      <c r="F2749" t="s">
        <v>2447</v>
      </c>
      <c r="G2749" t="str">
        <f>CONCATENATE("'",Tabla6[[#This Row],[Public ID]],"',")</f>
        <v>'inv_mvWYj7PhJydrkeZyrRfVmP',</v>
      </c>
      <c r="H2749" t="s">
        <v>9</v>
      </c>
      <c r="I2749">
        <v>20</v>
      </c>
      <c r="J2749" s="40" t="s">
        <v>10866</v>
      </c>
      <c r="K2749" t="s">
        <v>24</v>
      </c>
      <c r="L2749" s="26">
        <v>45521.562013888892</v>
      </c>
      <c r="M2749" t="s">
        <v>30</v>
      </c>
    </row>
    <row r="2750" spans="1:13">
      <c r="A2750" t="s">
        <v>19490</v>
      </c>
      <c r="B2750">
        <v>7808</v>
      </c>
      <c r="C2750" s="37">
        <v>242304172256</v>
      </c>
      <c r="D2750" t="str">
        <f t="shared" si="42"/>
        <v>'242304172256',</v>
      </c>
      <c r="E2750" t="s">
        <v>21</v>
      </c>
      <c r="F2750" t="s">
        <v>2415</v>
      </c>
      <c r="G2750" t="str">
        <f>CONCATENATE("'",Tabla6[[#This Row],[Public ID]],"',")</f>
        <v>'inv_WiLJ6wdrnHgZFcvDAiV325',</v>
      </c>
      <c r="H2750" t="s">
        <v>9</v>
      </c>
      <c r="I2750">
        <v>120</v>
      </c>
      <c r="J2750" s="40" t="s">
        <v>10867</v>
      </c>
      <c r="K2750" t="s">
        <v>24</v>
      </c>
      <c r="L2750" s="26">
        <v>45521.563414351855</v>
      </c>
      <c r="M2750" t="s">
        <v>96</v>
      </c>
    </row>
    <row r="2751" spans="1:13">
      <c r="A2751" t="s">
        <v>19490</v>
      </c>
      <c r="B2751">
        <v>7808</v>
      </c>
      <c r="C2751" s="37">
        <v>242304172656</v>
      </c>
      <c r="D2751" t="str">
        <f t="shared" si="42"/>
        <v>'242304172656',</v>
      </c>
      <c r="E2751" t="s">
        <v>21</v>
      </c>
      <c r="F2751" t="s">
        <v>10868</v>
      </c>
      <c r="G2751" t="str">
        <f>CONCATENATE("'",Tabla6[[#This Row],[Public ID]],"',")</f>
        <v>'inv_ZuUcehWJxMnAM3apzm7oqm',</v>
      </c>
      <c r="H2751" t="s">
        <v>9</v>
      </c>
      <c r="I2751">
        <v>50</v>
      </c>
      <c r="J2751" s="40" t="s">
        <v>10869</v>
      </c>
      <c r="K2751" t="s">
        <v>24</v>
      </c>
      <c r="L2751" s="26">
        <v>45521.564155092594</v>
      </c>
      <c r="M2751" t="s">
        <v>96</v>
      </c>
    </row>
    <row r="2752" spans="1:13">
      <c r="A2752" t="s">
        <v>19490</v>
      </c>
      <c r="B2752">
        <v>7808</v>
      </c>
      <c r="C2752" s="37">
        <v>242304172803</v>
      </c>
      <c r="D2752" t="str">
        <f t="shared" si="42"/>
        <v>'242304172803',</v>
      </c>
      <c r="E2752" t="s">
        <v>21</v>
      </c>
      <c r="F2752" t="s">
        <v>10870</v>
      </c>
      <c r="G2752" t="str">
        <f>CONCATENATE("'",Tabla6[[#This Row],[Public ID]],"',")</f>
        <v>'inv_GXyHHpAnzFn9TcuVaj82os',</v>
      </c>
      <c r="H2752" t="s">
        <v>9</v>
      </c>
      <c r="I2752">
        <v>204</v>
      </c>
      <c r="J2752" s="40" t="s">
        <v>10871</v>
      </c>
      <c r="K2752" t="s">
        <v>24</v>
      </c>
      <c r="L2752" s="26">
        <v>45521.56349537037</v>
      </c>
      <c r="M2752" t="s">
        <v>58</v>
      </c>
    </row>
    <row r="2753" spans="1:13">
      <c r="A2753" t="s">
        <v>19490</v>
      </c>
      <c r="B2753">
        <v>7808</v>
      </c>
      <c r="C2753" s="37">
        <v>242304172985</v>
      </c>
      <c r="D2753" t="str">
        <f t="shared" si="42"/>
        <v>'242304172985',</v>
      </c>
      <c r="E2753" t="s">
        <v>21</v>
      </c>
      <c r="F2753" t="s">
        <v>10872</v>
      </c>
      <c r="G2753" t="str">
        <f>CONCATENATE("'",Tabla6[[#This Row],[Public ID]],"',")</f>
        <v>'inv_kSjPV3SzgbugXxniaKw4Tu',</v>
      </c>
      <c r="H2753" t="s">
        <v>9</v>
      </c>
      <c r="I2753">
        <v>40</v>
      </c>
      <c r="J2753" s="40" t="s">
        <v>10873</v>
      </c>
      <c r="K2753" t="s">
        <v>24</v>
      </c>
      <c r="L2753" s="26">
        <v>45521.564525462964</v>
      </c>
      <c r="M2753" t="s">
        <v>484</v>
      </c>
    </row>
    <row r="2754" spans="1:13">
      <c r="A2754" t="s">
        <v>19490</v>
      </c>
      <c r="B2754">
        <v>7808</v>
      </c>
      <c r="C2754" s="37">
        <v>242304172996</v>
      </c>
      <c r="D2754" t="str">
        <f t="shared" ref="D2754:D2817" si="43">CONCATENATE("'",C2754,"',")</f>
        <v>'242304172996',</v>
      </c>
      <c r="E2754" t="s">
        <v>21</v>
      </c>
      <c r="F2754" t="s">
        <v>2442</v>
      </c>
      <c r="G2754" t="str">
        <f>CONCATENATE("'",Tabla6[[#This Row],[Public ID]],"',")</f>
        <v>'inv_dMXB7HpfbkURnd7XSDRUTQ',</v>
      </c>
      <c r="H2754" t="s">
        <v>9</v>
      </c>
      <c r="I2754">
        <v>10</v>
      </c>
      <c r="J2754" s="40" t="s">
        <v>10874</v>
      </c>
      <c r="K2754" t="s">
        <v>24</v>
      </c>
      <c r="L2754" s="26">
        <v>45521.56459490741</v>
      </c>
      <c r="M2754" t="s">
        <v>484</v>
      </c>
    </row>
    <row r="2755" spans="1:13">
      <c r="A2755" t="s">
        <v>19490</v>
      </c>
      <c r="B2755">
        <v>7808</v>
      </c>
      <c r="C2755" s="37">
        <v>242304173091</v>
      </c>
      <c r="D2755" t="str">
        <f t="shared" si="43"/>
        <v>'242304173091',</v>
      </c>
      <c r="E2755" t="s">
        <v>21</v>
      </c>
      <c r="F2755" t="s">
        <v>10875</v>
      </c>
      <c r="G2755" t="str">
        <f>CONCATENATE("'",Tabla6[[#This Row],[Public ID]],"',")</f>
        <v>'inv_fFppiwBQovSDXbg2kHHPWT',</v>
      </c>
      <c r="H2755" t="s">
        <v>9</v>
      </c>
      <c r="I2755">
        <v>50</v>
      </c>
      <c r="J2755" s="40" t="s">
        <v>10876</v>
      </c>
      <c r="K2755" t="s">
        <v>24</v>
      </c>
      <c r="L2755" s="26">
        <v>45521.565613425926</v>
      </c>
      <c r="M2755" t="s">
        <v>30</v>
      </c>
    </row>
    <row r="2756" spans="1:13">
      <c r="A2756" t="s">
        <v>19490</v>
      </c>
      <c r="B2756">
        <v>7808</v>
      </c>
      <c r="C2756" s="37">
        <v>242304173112</v>
      </c>
      <c r="D2756" t="str">
        <f t="shared" si="43"/>
        <v>'242304173112',</v>
      </c>
      <c r="E2756" t="s">
        <v>21</v>
      </c>
      <c r="F2756" t="s">
        <v>10877</v>
      </c>
      <c r="G2756" t="str">
        <f>CONCATENATE("'",Tabla6[[#This Row],[Public ID]],"',")</f>
        <v>'inv_Y3G6dgJZyVErHdtb4jC8jg',</v>
      </c>
      <c r="H2756" t="s">
        <v>9</v>
      </c>
      <c r="I2756">
        <v>10</v>
      </c>
      <c r="J2756" s="40" t="s">
        <v>10878</v>
      </c>
      <c r="K2756" t="s">
        <v>24</v>
      </c>
      <c r="L2756" s="26">
        <v>45521.564618055556</v>
      </c>
      <c r="M2756" t="s">
        <v>484</v>
      </c>
    </row>
    <row r="2757" spans="1:13">
      <c r="A2757" t="s">
        <v>19490</v>
      </c>
      <c r="B2757">
        <v>7808</v>
      </c>
      <c r="C2757" s="37">
        <v>242304173809</v>
      </c>
      <c r="D2757" t="str">
        <f t="shared" si="43"/>
        <v>'242304173809',</v>
      </c>
      <c r="E2757" t="s">
        <v>21</v>
      </c>
      <c r="F2757" t="s">
        <v>10879</v>
      </c>
      <c r="G2757" t="str">
        <f>CONCATENATE("'",Tabla6[[#This Row],[Public ID]],"',")</f>
        <v>'inv_KKiLms6YhKU49k5St2GkQP',</v>
      </c>
      <c r="H2757" t="s">
        <v>9</v>
      </c>
      <c r="I2757">
        <v>22</v>
      </c>
      <c r="J2757" s="40" t="s">
        <v>10880</v>
      </c>
      <c r="K2757" t="s">
        <v>24</v>
      </c>
      <c r="L2757" s="26">
        <v>45521.565266203703</v>
      </c>
      <c r="M2757" t="s">
        <v>58</v>
      </c>
    </row>
    <row r="2758" spans="1:13">
      <c r="A2758" t="s">
        <v>19490</v>
      </c>
      <c r="B2758">
        <v>7808</v>
      </c>
      <c r="C2758" s="37">
        <v>242304202656</v>
      </c>
      <c r="D2758" t="str">
        <f t="shared" si="43"/>
        <v>'242304202656',</v>
      </c>
      <c r="E2758" t="s">
        <v>21</v>
      </c>
      <c r="F2758" t="s">
        <v>10881</v>
      </c>
      <c r="G2758" t="str">
        <f>CONCATENATE("'",Tabla6[[#This Row],[Public ID]],"',")</f>
        <v>'inv_fxhwxHozgc8eyLBoDLbdpw',</v>
      </c>
      <c r="H2758" t="s">
        <v>9</v>
      </c>
      <c r="I2758">
        <v>140</v>
      </c>
      <c r="J2758" s="40" t="s">
        <v>10882</v>
      </c>
      <c r="K2758" t="s">
        <v>24</v>
      </c>
      <c r="L2758" s="26">
        <v>45521.598078703704</v>
      </c>
      <c r="M2758" t="s">
        <v>30</v>
      </c>
    </row>
    <row r="2759" spans="1:13">
      <c r="A2759" t="s">
        <v>19490</v>
      </c>
      <c r="B2759">
        <v>7808</v>
      </c>
      <c r="C2759" s="37">
        <v>242314429835</v>
      </c>
      <c r="D2759" t="str">
        <f t="shared" si="43"/>
        <v>'242314429835',</v>
      </c>
      <c r="E2759" t="s">
        <v>21</v>
      </c>
      <c r="F2759" t="s">
        <v>10883</v>
      </c>
      <c r="G2759" t="str">
        <f>CONCATENATE("'",Tabla6[[#This Row],[Public ID]],"',")</f>
        <v>'inv_aGBFeCDiW7cZEFVuFqzvaa',</v>
      </c>
      <c r="H2759" t="s">
        <v>9</v>
      </c>
      <c r="I2759">
        <v>280</v>
      </c>
      <c r="J2759" s="40" t="s">
        <v>10884</v>
      </c>
      <c r="K2759" t="s">
        <v>24</v>
      </c>
      <c r="L2759" s="26">
        <v>45522.045775462961</v>
      </c>
      <c r="M2759" t="s">
        <v>96</v>
      </c>
    </row>
    <row r="2760" spans="1:13">
      <c r="A2760" t="s">
        <v>19490</v>
      </c>
      <c r="B2760">
        <v>7808</v>
      </c>
      <c r="C2760" s="37">
        <v>242314452551</v>
      </c>
      <c r="D2760" t="str">
        <f t="shared" si="43"/>
        <v>'242314452551',</v>
      </c>
      <c r="E2760" t="s">
        <v>21</v>
      </c>
      <c r="F2760" t="s">
        <v>10885</v>
      </c>
      <c r="G2760" t="str">
        <f>CONCATENATE("'",Tabla6[[#This Row],[Public ID]],"',")</f>
        <v>'inv_fFbjyfcPqv3NW5kcrFHtNe',</v>
      </c>
      <c r="H2760" t="s">
        <v>9</v>
      </c>
      <c r="I2760">
        <v>9.99</v>
      </c>
      <c r="J2760" s="40" t="s">
        <v>10886</v>
      </c>
      <c r="K2760" t="s">
        <v>24</v>
      </c>
      <c r="L2760" s="26">
        <v>45522.115428240744</v>
      </c>
      <c r="M2760" t="s">
        <v>66</v>
      </c>
    </row>
    <row r="2761" spans="1:13">
      <c r="A2761" t="s">
        <v>19490</v>
      </c>
      <c r="B2761">
        <v>7808</v>
      </c>
      <c r="C2761" s="37">
        <v>242314481157</v>
      </c>
      <c r="D2761" t="str">
        <f t="shared" si="43"/>
        <v>'242314481157',</v>
      </c>
      <c r="E2761" t="s">
        <v>21</v>
      </c>
      <c r="F2761" t="s">
        <v>2413</v>
      </c>
      <c r="G2761" t="str">
        <f>CONCATENATE("'",Tabla6[[#This Row],[Public ID]],"',")</f>
        <v>'inv_QmjGR6KvMvSMm2LQ3bEYA3',</v>
      </c>
      <c r="H2761" t="s">
        <v>9</v>
      </c>
      <c r="I2761">
        <v>20</v>
      </c>
      <c r="J2761" s="40" t="s">
        <v>10887</v>
      </c>
      <c r="K2761" t="s">
        <v>24</v>
      </c>
      <c r="L2761" s="26">
        <v>45522.28292824074</v>
      </c>
      <c r="M2761" t="s">
        <v>30</v>
      </c>
    </row>
    <row r="2762" spans="1:13">
      <c r="A2762" t="s">
        <v>19490</v>
      </c>
      <c r="B2762">
        <v>7808</v>
      </c>
      <c r="C2762" s="37">
        <v>242314598089</v>
      </c>
      <c r="D2762" t="str">
        <f t="shared" si="43"/>
        <v>'242314598089',</v>
      </c>
      <c r="E2762" t="s">
        <v>21</v>
      </c>
      <c r="F2762" t="s">
        <v>10888</v>
      </c>
      <c r="G2762" t="str">
        <f>CONCATENATE("'",Tabla6[[#This Row],[Public ID]],"',")</f>
        <v>'inv_HMoPKnf4yp3EV9muc2579u',</v>
      </c>
      <c r="H2762" t="s">
        <v>9</v>
      </c>
      <c r="I2762">
        <v>33</v>
      </c>
      <c r="J2762" s="40" t="s">
        <v>10889</v>
      </c>
      <c r="K2762" t="s">
        <v>24</v>
      </c>
      <c r="L2762" s="26">
        <v>45522.498611111114</v>
      </c>
      <c r="M2762" t="s">
        <v>58</v>
      </c>
    </row>
    <row r="2763" spans="1:13">
      <c r="A2763" t="s">
        <v>19490</v>
      </c>
      <c r="B2763">
        <v>7808</v>
      </c>
      <c r="C2763" s="37">
        <v>242314724364</v>
      </c>
      <c r="D2763" t="str">
        <f t="shared" si="43"/>
        <v>'242314724364',</v>
      </c>
      <c r="E2763" t="s">
        <v>21</v>
      </c>
      <c r="F2763" t="s">
        <v>10890</v>
      </c>
      <c r="G2763" t="str">
        <f>CONCATENATE("'",Tabla6[[#This Row],[Public ID]],"',")</f>
        <v>'inv_AaZbukKLercx5sSyogBbCu',</v>
      </c>
      <c r="H2763" t="s">
        <v>9</v>
      </c>
      <c r="I2763">
        <v>25</v>
      </c>
      <c r="J2763" s="40" t="s">
        <v>10891</v>
      </c>
      <c r="K2763" t="s">
        <v>24</v>
      </c>
      <c r="L2763" s="26">
        <v>45522.669953703706</v>
      </c>
      <c r="M2763" t="s">
        <v>30</v>
      </c>
    </row>
    <row r="2764" spans="1:13">
      <c r="A2764" t="s">
        <v>19490</v>
      </c>
      <c r="B2764">
        <v>7808</v>
      </c>
      <c r="C2764" s="37">
        <v>242314766791</v>
      </c>
      <c r="D2764" t="str">
        <f t="shared" si="43"/>
        <v>'242314766791',</v>
      </c>
      <c r="E2764" t="s">
        <v>21</v>
      </c>
      <c r="F2764" t="s">
        <v>10892</v>
      </c>
      <c r="G2764" t="str">
        <f>CONCATENATE("'",Tabla6[[#This Row],[Public ID]],"',")</f>
        <v>'inv_7abeopHj4e6scT8eCQ9A5K',</v>
      </c>
      <c r="H2764" t="s">
        <v>9</v>
      </c>
      <c r="I2764">
        <v>50</v>
      </c>
      <c r="J2764" s="40" t="s">
        <v>10893</v>
      </c>
      <c r="K2764" t="s">
        <v>24</v>
      </c>
      <c r="L2764" s="26">
        <v>45522.741724537038</v>
      </c>
      <c r="M2764" t="s">
        <v>30</v>
      </c>
    </row>
    <row r="2765" spans="1:13">
      <c r="A2765" t="s">
        <v>19490</v>
      </c>
      <c r="B2765">
        <v>7868</v>
      </c>
      <c r="C2765" s="61">
        <v>242325695251</v>
      </c>
      <c r="D2765" t="str">
        <f t="shared" si="43"/>
        <v>'242325695251',</v>
      </c>
      <c r="G2765" t="str">
        <f>CONCATENATE("'",Tabla6[[#This Row],[Public ID]],"',")</f>
        <v>'',</v>
      </c>
      <c r="H2765"/>
      <c r="I2765" s="28"/>
      <c r="J2765" s="253"/>
      <c r="L2765" s="26"/>
    </row>
    <row r="2766" spans="1:13">
      <c r="A2766" t="s">
        <v>19490</v>
      </c>
      <c r="B2766">
        <v>7868</v>
      </c>
      <c r="C2766" s="61">
        <v>242325683581</v>
      </c>
      <c r="D2766" t="str">
        <f t="shared" si="43"/>
        <v>'242325683581',</v>
      </c>
      <c r="G2766" t="str">
        <f>CONCATENATE("'",Tabla6[[#This Row],[Public ID]],"',")</f>
        <v>'',</v>
      </c>
      <c r="H2766"/>
      <c r="I2766" s="28"/>
      <c r="J2766" s="253"/>
      <c r="L2766" s="26"/>
    </row>
    <row r="2767" spans="1:13">
      <c r="A2767" t="s">
        <v>19490</v>
      </c>
      <c r="B2767">
        <v>7868</v>
      </c>
      <c r="C2767" s="61">
        <v>242325681928</v>
      </c>
      <c r="D2767" t="str">
        <f t="shared" si="43"/>
        <v>'242325681928',</v>
      </c>
      <c r="G2767" t="str">
        <f>CONCATENATE("'",Tabla6[[#This Row],[Public ID]],"',")</f>
        <v>'',</v>
      </c>
      <c r="H2767"/>
      <c r="I2767" s="28"/>
      <c r="J2767" s="253"/>
      <c r="L2767" s="26"/>
    </row>
    <row r="2768" spans="1:13">
      <c r="A2768" t="s">
        <v>19490</v>
      </c>
      <c r="B2768">
        <v>7868</v>
      </c>
      <c r="C2768" s="61">
        <v>242325680888</v>
      </c>
      <c r="D2768" t="str">
        <f t="shared" si="43"/>
        <v>'242325680888',</v>
      </c>
      <c r="G2768" t="str">
        <f>CONCATENATE("'",Tabla6[[#This Row],[Public ID]],"',")</f>
        <v>'',</v>
      </c>
      <c r="H2768"/>
      <c r="I2768" s="28"/>
      <c r="J2768" s="253"/>
      <c r="L2768" s="26"/>
    </row>
    <row r="2769" spans="1:12">
      <c r="A2769" t="s">
        <v>19490</v>
      </c>
      <c r="B2769">
        <v>7868</v>
      </c>
      <c r="C2769" s="61">
        <v>242325642261</v>
      </c>
      <c r="D2769" t="str">
        <f t="shared" si="43"/>
        <v>'242325642261',</v>
      </c>
      <c r="G2769" t="str">
        <f>CONCATENATE("'",Tabla6[[#This Row],[Public ID]],"',")</f>
        <v>'',</v>
      </c>
      <c r="H2769"/>
      <c r="I2769" s="28"/>
      <c r="J2769" s="253"/>
      <c r="L2769" s="26"/>
    </row>
    <row r="2770" spans="1:12">
      <c r="A2770" t="s">
        <v>19490</v>
      </c>
      <c r="B2770">
        <v>7868</v>
      </c>
      <c r="C2770" s="61">
        <v>242325641809</v>
      </c>
      <c r="D2770" t="str">
        <f t="shared" si="43"/>
        <v>'242325641809',</v>
      </c>
      <c r="G2770" t="str">
        <f>CONCATENATE("'",Tabla6[[#This Row],[Public ID]],"',")</f>
        <v>'',</v>
      </c>
      <c r="H2770"/>
      <c r="I2770" s="28"/>
      <c r="J2770" s="253"/>
      <c r="L2770" s="26"/>
    </row>
    <row r="2771" spans="1:12">
      <c r="A2771" t="s">
        <v>19490</v>
      </c>
      <c r="B2771">
        <v>7868</v>
      </c>
      <c r="C2771" s="61">
        <v>242325641481</v>
      </c>
      <c r="D2771" t="str">
        <f t="shared" si="43"/>
        <v>'242325641481',</v>
      </c>
      <c r="G2771" t="str">
        <f>CONCATENATE("'",Tabla6[[#This Row],[Public ID]],"',")</f>
        <v>'',</v>
      </c>
      <c r="H2771"/>
      <c r="I2771" s="28"/>
      <c r="J2771" s="253"/>
      <c r="L2771" s="26"/>
    </row>
    <row r="2772" spans="1:12">
      <c r="A2772" t="s">
        <v>19490</v>
      </c>
      <c r="B2772">
        <v>7868</v>
      </c>
      <c r="C2772" s="61">
        <v>242325640009</v>
      </c>
      <c r="D2772" t="str">
        <f t="shared" si="43"/>
        <v>'242325640009',</v>
      </c>
      <c r="G2772" t="str">
        <f>CONCATENATE("'",Tabla6[[#This Row],[Public ID]],"',")</f>
        <v>'',</v>
      </c>
      <c r="H2772"/>
      <c r="I2772" s="28"/>
      <c r="J2772" s="253"/>
      <c r="L2772" s="26"/>
    </row>
    <row r="2773" spans="1:12">
      <c r="A2773" t="s">
        <v>19490</v>
      </c>
      <c r="B2773">
        <v>7868</v>
      </c>
      <c r="C2773" s="61">
        <v>242325630592</v>
      </c>
      <c r="D2773" t="str">
        <f t="shared" si="43"/>
        <v>'242325630592',</v>
      </c>
      <c r="G2773" t="str">
        <f>CONCATENATE("'",Tabla6[[#This Row],[Public ID]],"',")</f>
        <v>'',</v>
      </c>
      <c r="H2773"/>
      <c r="I2773" s="28"/>
      <c r="J2773" s="253"/>
      <c r="L2773" s="26"/>
    </row>
    <row r="2774" spans="1:12">
      <c r="A2774" t="s">
        <v>19490</v>
      </c>
      <c r="B2774">
        <v>7868</v>
      </c>
      <c r="C2774" s="61">
        <v>242325627999</v>
      </c>
      <c r="D2774" t="str">
        <f t="shared" si="43"/>
        <v>'242325627999',</v>
      </c>
      <c r="G2774" t="str">
        <f>CONCATENATE("'",Tabla6[[#This Row],[Public ID]],"',")</f>
        <v>'',</v>
      </c>
      <c r="H2774"/>
      <c r="I2774" s="28"/>
      <c r="J2774" s="253"/>
      <c r="L2774" s="26"/>
    </row>
    <row r="2775" spans="1:12">
      <c r="A2775" t="s">
        <v>19490</v>
      </c>
      <c r="B2775">
        <v>7868</v>
      </c>
      <c r="C2775" s="61">
        <v>242325626032</v>
      </c>
      <c r="D2775" t="str">
        <f t="shared" si="43"/>
        <v>'242325626032',</v>
      </c>
      <c r="G2775" t="str">
        <f>CONCATENATE("'",Tabla6[[#This Row],[Public ID]],"',")</f>
        <v>'',</v>
      </c>
      <c r="H2775"/>
      <c r="I2775" s="28"/>
      <c r="J2775" s="253"/>
      <c r="L2775" s="26"/>
    </row>
    <row r="2776" spans="1:12">
      <c r="A2776" t="s">
        <v>19490</v>
      </c>
      <c r="B2776">
        <v>7868</v>
      </c>
      <c r="C2776" s="61">
        <v>242325625627</v>
      </c>
      <c r="D2776" t="str">
        <f t="shared" si="43"/>
        <v>'242325625627',</v>
      </c>
      <c r="G2776" t="str">
        <f>CONCATENATE("'",Tabla6[[#This Row],[Public ID]],"',")</f>
        <v>'',</v>
      </c>
      <c r="H2776"/>
      <c r="I2776" s="28"/>
      <c r="J2776" s="253"/>
      <c r="L2776" s="26"/>
    </row>
    <row r="2777" spans="1:12">
      <c r="A2777" t="s">
        <v>19490</v>
      </c>
      <c r="B2777">
        <v>7868</v>
      </c>
      <c r="C2777" s="61">
        <v>242325625381</v>
      </c>
      <c r="D2777" t="str">
        <f t="shared" si="43"/>
        <v>'242325625381',</v>
      </c>
      <c r="G2777" t="str">
        <f>CONCATENATE("'",Tabla6[[#This Row],[Public ID]],"',")</f>
        <v>'',</v>
      </c>
      <c r="H2777"/>
      <c r="I2777" s="28"/>
      <c r="J2777" s="253"/>
      <c r="L2777" s="26"/>
    </row>
    <row r="2778" spans="1:12">
      <c r="A2778" t="s">
        <v>19490</v>
      </c>
      <c r="B2778">
        <v>7868</v>
      </c>
      <c r="C2778" s="61">
        <v>242325624665</v>
      </c>
      <c r="D2778" t="str">
        <f t="shared" si="43"/>
        <v>'242325624665',</v>
      </c>
      <c r="G2778" t="str">
        <f>CONCATENATE("'",Tabla6[[#This Row],[Public ID]],"',")</f>
        <v>'',</v>
      </c>
      <c r="H2778"/>
      <c r="I2778" s="28"/>
      <c r="J2778" s="253"/>
      <c r="L2778" s="26"/>
    </row>
    <row r="2779" spans="1:12">
      <c r="A2779" t="s">
        <v>19490</v>
      </c>
      <c r="B2779">
        <v>7868</v>
      </c>
      <c r="C2779" s="61">
        <v>242325624058</v>
      </c>
      <c r="D2779" t="str">
        <f t="shared" si="43"/>
        <v>'242325624058',</v>
      </c>
      <c r="G2779" t="str">
        <f>CONCATENATE("'",Tabla6[[#This Row],[Public ID]],"',")</f>
        <v>'',</v>
      </c>
      <c r="H2779"/>
      <c r="I2779" s="28"/>
      <c r="J2779" s="253"/>
      <c r="L2779" s="26"/>
    </row>
    <row r="2780" spans="1:12">
      <c r="A2780" t="s">
        <v>19490</v>
      </c>
      <c r="B2780">
        <v>7868</v>
      </c>
      <c r="C2780" s="61">
        <v>242325623218</v>
      </c>
      <c r="D2780" t="str">
        <f t="shared" si="43"/>
        <v>'242325623218',</v>
      </c>
      <c r="G2780" t="str">
        <f>CONCATENATE("'",Tabla6[[#This Row],[Public ID]],"',")</f>
        <v>'',</v>
      </c>
      <c r="H2780"/>
      <c r="I2780" s="28"/>
      <c r="J2780" s="253"/>
      <c r="L2780" s="26"/>
    </row>
    <row r="2781" spans="1:12">
      <c r="A2781" t="s">
        <v>19490</v>
      </c>
      <c r="B2781">
        <v>7868</v>
      </c>
      <c r="C2781" s="61">
        <v>242325618378</v>
      </c>
      <c r="D2781" t="str">
        <f t="shared" si="43"/>
        <v>'242325618378',</v>
      </c>
      <c r="G2781" t="str">
        <f>CONCATENATE("'",Tabla6[[#This Row],[Public ID]],"',")</f>
        <v>'',</v>
      </c>
      <c r="H2781"/>
      <c r="I2781" s="28"/>
      <c r="J2781" s="253"/>
      <c r="L2781" s="26"/>
    </row>
    <row r="2782" spans="1:12">
      <c r="A2782" t="s">
        <v>19490</v>
      </c>
      <c r="B2782">
        <v>7868</v>
      </c>
      <c r="C2782" s="61">
        <v>242325617369</v>
      </c>
      <c r="D2782" t="str">
        <f t="shared" si="43"/>
        <v>'242325617369',</v>
      </c>
      <c r="G2782" t="str">
        <f>CONCATENATE("'",Tabla6[[#This Row],[Public ID]],"',")</f>
        <v>'',</v>
      </c>
      <c r="H2782"/>
      <c r="I2782" s="28"/>
      <c r="J2782" s="253"/>
      <c r="L2782" s="26"/>
    </row>
    <row r="2783" spans="1:12">
      <c r="A2783" t="s">
        <v>19490</v>
      </c>
      <c r="B2783">
        <v>7868</v>
      </c>
      <c r="C2783" s="61">
        <v>242325615965</v>
      </c>
      <c r="D2783" t="str">
        <f t="shared" si="43"/>
        <v>'242325615965',</v>
      </c>
      <c r="G2783" t="str">
        <f>CONCATENATE("'",Tabla6[[#This Row],[Public ID]],"',")</f>
        <v>'',</v>
      </c>
      <c r="H2783"/>
      <c r="I2783" s="28"/>
      <c r="J2783" s="253"/>
      <c r="L2783" s="26"/>
    </row>
    <row r="2784" spans="1:12">
      <c r="A2784" t="s">
        <v>19490</v>
      </c>
      <c r="B2784">
        <v>7868</v>
      </c>
      <c r="C2784" s="61">
        <v>242325615287</v>
      </c>
      <c r="D2784" t="str">
        <f t="shared" si="43"/>
        <v>'242325615287',</v>
      </c>
      <c r="G2784" t="str">
        <f>CONCATENATE("'",Tabla6[[#This Row],[Public ID]],"',")</f>
        <v>'',</v>
      </c>
      <c r="H2784"/>
      <c r="I2784" s="28"/>
      <c r="J2784" s="253"/>
      <c r="L2784" s="26"/>
    </row>
    <row r="2785" spans="1:12">
      <c r="A2785" t="s">
        <v>19490</v>
      </c>
      <c r="B2785">
        <v>7868</v>
      </c>
      <c r="C2785" s="61">
        <v>242325615212</v>
      </c>
      <c r="D2785" t="str">
        <f t="shared" si="43"/>
        <v>'242325615212',</v>
      </c>
      <c r="G2785" t="str">
        <f>CONCATENATE("'",Tabla6[[#This Row],[Public ID]],"',")</f>
        <v>'',</v>
      </c>
      <c r="H2785"/>
      <c r="I2785" s="28"/>
      <c r="J2785" s="253"/>
      <c r="L2785" s="26"/>
    </row>
    <row r="2786" spans="1:12">
      <c r="A2786" t="s">
        <v>19490</v>
      </c>
      <c r="B2786">
        <v>7868</v>
      </c>
      <c r="C2786" s="61">
        <v>242325611412</v>
      </c>
      <c r="D2786" t="str">
        <f t="shared" si="43"/>
        <v>'242325611412',</v>
      </c>
      <c r="G2786" t="str">
        <f>CONCATENATE("'",Tabla6[[#This Row],[Public ID]],"',")</f>
        <v>'',</v>
      </c>
      <c r="H2786"/>
      <c r="I2786" s="28"/>
      <c r="J2786" s="253"/>
      <c r="L2786" s="26"/>
    </row>
    <row r="2787" spans="1:12">
      <c r="A2787" t="s">
        <v>19490</v>
      </c>
      <c r="B2787">
        <v>7868</v>
      </c>
      <c r="C2787" s="61">
        <v>242325607492</v>
      </c>
      <c r="D2787" t="str">
        <f t="shared" si="43"/>
        <v>'242325607492',</v>
      </c>
      <c r="G2787" t="str">
        <f>CONCATENATE("'",Tabla6[[#This Row],[Public ID]],"',")</f>
        <v>'',</v>
      </c>
      <c r="H2787"/>
      <c r="I2787" s="28"/>
      <c r="J2787" s="253"/>
      <c r="L2787" s="26"/>
    </row>
    <row r="2788" spans="1:12">
      <c r="A2788" t="s">
        <v>19490</v>
      </c>
      <c r="B2788">
        <v>7868</v>
      </c>
      <c r="C2788" s="61">
        <v>242325607328</v>
      </c>
      <c r="D2788" t="str">
        <f t="shared" si="43"/>
        <v>'242325607328',</v>
      </c>
      <c r="G2788" t="str">
        <f>CONCATENATE("'",Tabla6[[#This Row],[Public ID]],"',")</f>
        <v>'',</v>
      </c>
      <c r="H2788"/>
      <c r="I2788" s="28"/>
      <c r="J2788" s="253"/>
      <c r="L2788" s="26"/>
    </row>
    <row r="2789" spans="1:12">
      <c r="A2789" t="s">
        <v>19490</v>
      </c>
      <c r="B2789">
        <v>7868</v>
      </c>
      <c r="C2789" s="61">
        <v>242325607049</v>
      </c>
      <c r="D2789" t="str">
        <f t="shared" si="43"/>
        <v>'242325607049',</v>
      </c>
      <c r="G2789" t="str">
        <f>CONCATENATE("'",Tabla6[[#This Row],[Public ID]],"',")</f>
        <v>'',</v>
      </c>
      <c r="H2789"/>
      <c r="I2789" s="28"/>
      <c r="J2789" s="253"/>
      <c r="L2789" s="26"/>
    </row>
    <row r="2790" spans="1:12">
      <c r="A2790" t="s">
        <v>19490</v>
      </c>
      <c r="B2790">
        <v>7868</v>
      </c>
      <c r="C2790" s="61">
        <v>242325605808</v>
      </c>
      <c r="D2790" t="str">
        <f t="shared" si="43"/>
        <v>'242325605808',</v>
      </c>
      <c r="G2790" t="str">
        <f>CONCATENATE("'",Tabla6[[#This Row],[Public ID]],"',")</f>
        <v>'',</v>
      </c>
      <c r="H2790"/>
      <c r="I2790" s="28"/>
      <c r="J2790" s="253"/>
      <c r="L2790" s="26"/>
    </row>
    <row r="2791" spans="1:12">
      <c r="A2791" t="s">
        <v>19490</v>
      </c>
      <c r="B2791">
        <v>7868</v>
      </c>
      <c r="C2791" s="61">
        <v>242325605417</v>
      </c>
      <c r="D2791" t="str">
        <f t="shared" si="43"/>
        <v>'242325605417',</v>
      </c>
      <c r="G2791" t="str">
        <f>CONCATENATE("'",Tabla6[[#This Row],[Public ID]],"',")</f>
        <v>'',</v>
      </c>
      <c r="H2791"/>
      <c r="I2791" s="28"/>
      <c r="J2791" s="253"/>
      <c r="L2791" s="26"/>
    </row>
    <row r="2792" spans="1:12">
      <c r="A2792" t="s">
        <v>19490</v>
      </c>
      <c r="B2792">
        <v>7868</v>
      </c>
      <c r="C2792" s="61">
        <v>242325394507</v>
      </c>
      <c r="D2792" t="str">
        <f t="shared" si="43"/>
        <v>'242325394507',</v>
      </c>
      <c r="G2792" t="str">
        <f>CONCATENATE("'",Tabla6[[#This Row],[Public ID]],"',")</f>
        <v>'',</v>
      </c>
      <c r="H2792"/>
      <c r="I2792" s="28"/>
      <c r="J2792" s="253"/>
      <c r="L2792" s="26"/>
    </row>
    <row r="2793" spans="1:12">
      <c r="A2793" t="s">
        <v>19490</v>
      </c>
      <c r="B2793">
        <v>7868</v>
      </c>
      <c r="C2793" s="61">
        <v>242325362224</v>
      </c>
      <c r="D2793" t="str">
        <f t="shared" si="43"/>
        <v>'242325362224',</v>
      </c>
      <c r="G2793" t="str">
        <f>CONCATENATE("'",Tabla6[[#This Row],[Public ID]],"',")</f>
        <v>'',</v>
      </c>
      <c r="H2793"/>
      <c r="I2793" s="28"/>
      <c r="J2793" s="253"/>
      <c r="L2793" s="26"/>
    </row>
    <row r="2794" spans="1:12">
      <c r="A2794" t="s">
        <v>19490</v>
      </c>
      <c r="B2794">
        <v>7868</v>
      </c>
      <c r="C2794" s="61">
        <v>242325283569</v>
      </c>
      <c r="D2794" t="str">
        <f t="shared" si="43"/>
        <v>'242325283569',</v>
      </c>
      <c r="G2794" t="str">
        <f>CONCATENATE("'",Tabla6[[#This Row],[Public ID]],"',")</f>
        <v>'',</v>
      </c>
      <c r="H2794"/>
      <c r="I2794" s="28"/>
      <c r="J2794" s="253"/>
      <c r="L2794" s="26"/>
    </row>
    <row r="2795" spans="1:12">
      <c r="A2795" t="s">
        <v>19490</v>
      </c>
      <c r="B2795">
        <v>7868</v>
      </c>
      <c r="C2795" s="61">
        <v>242325281779</v>
      </c>
      <c r="D2795" t="str">
        <f t="shared" si="43"/>
        <v>'242325281779',</v>
      </c>
      <c r="G2795" t="str">
        <f>CONCATENATE("'",Tabla6[[#This Row],[Public ID]],"',")</f>
        <v>'',</v>
      </c>
      <c r="H2795"/>
      <c r="I2795" s="28"/>
      <c r="J2795" s="253"/>
      <c r="L2795" s="26"/>
    </row>
    <row r="2796" spans="1:12">
      <c r="A2796" t="s">
        <v>19490</v>
      </c>
      <c r="B2796">
        <v>7868</v>
      </c>
      <c r="C2796" s="61">
        <v>242325139255</v>
      </c>
      <c r="D2796" t="str">
        <f t="shared" si="43"/>
        <v>'242325139255',</v>
      </c>
      <c r="G2796" t="str">
        <f>CONCATENATE("'",Tabla6[[#This Row],[Public ID]],"',")</f>
        <v>'',</v>
      </c>
      <c r="H2796"/>
      <c r="I2796" s="28"/>
      <c r="J2796" s="253"/>
      <c r="L2796" s="26"/>
    </row>
    <row r="2797" spans="1:12">
      <c r="A2797" t="s">
        <v>19490</v>
      </c>
      <c r="B2797">
        <v>7868</v>
      </c>
      <c r="C2797" s="61">
        <v>242304152957</v>
      </c>
      <c r="D2797" t="str">
        <f t="shared" si="43"/>
        <v>'242304152957',</v>
      </c>
      <c r="G2797" t="str">
        <f>CONCATENATE("'",Tabla6[[#This Row],[Public ID]],"',")</f>
        <v>'',</v>
      </c>
      <c r="H2797"/>
      <c r="I2797" s="28"/>
      <c r="J2797" s="253"/>
      <c r="L2797" s="26"/>
    </row>
    <row r="2798" spans="1:12">
      <c r="A2798" t="s">
        <v>19490</v>
      </c>
      <c r="B2798">
        <v>7868</v>
      </c>
      <c r="C2798" s="61">
        <v>242293626037</v>
      </c>
      <c r="D2798" t="str">
        <f t="shared" si="43"/>
        <v>'242293626037',</v>
      </c>
      <c r="G2798" t="str">
        <f>CONCATENATE("'",Tabla6[[#This Row],[Public ID]],"',")</f>
        <v>'',</v>
      </c>
      <c r="H2798"/>
      <c r="I2798" s="28"/>
      <c r="J2798" s="253"/>
      <c r="L2798" s="26"/>
    </row>
    <row r="2799" spans="1:12">
      <c r="A2799" t="s">
        <v>19490</v>
      </c>
      <c r="B2799">
        <v>7868</v>
      </c>
      <c r="C2799" s="61">
        <v>242293359695</v>
      </c>
      <c r="D2799" t="str">
        <f t="shared" si="43"/>
        <v>'242293359695',</v>
      </c>
      <c r="G2799" t="str">
        <f>CONCATENATE("'",Tabla6[[#This Row],[Public ID]],"',")</f>
        <v>'',</v>
      </c>
      <c r="H2799"/>
      <c r="I2799" s="28"/>
      <c r="J2799" s="253"/>
      <c r="L2799" s="26"/>
    </row>
    <row r="2800" spans="1:12">
      <c r="A2800" t="s">
        <v>19490</v>
      </c>
      <c r="B2800">
        <v>7868</v>
      </c>
      <c r="C2800" s="61">
        <v>242272203823</v>
      </c>
      <c r="D2800" t="str">
        <f t="shared" si="43"/>
        <v>'242272203823',</v>
      </c>
      <c r="G2800" t="str">
        <f>CONCATENATE("'",Tabla6[[#This Row],[Public ID]],"',")</f>
        <v>'',</v>
      </c>
      <c r="H2800"/>
      <c r="I2800" s="28"/>
      <c r="J2800" s="253"/>
      <c r="L2800" s="26"/>
    </row>
    <row r="2801" spans="1:13">
      <c r="A2801" t="s">
        <v>19490</v>
      </c>
      <c r="B2801">
        <v>7868</v>
      </c>
      <c r="C2801" s="61">
        <v>242271926308</v>
      </c>
      <c r="D2801" t="str">
        <f t="shared" si="43"/>
        <v>'242271926308',</v>
      </c>
      <c r="G2801" t="str">
        <f>CONCATENATE("'",Tabla6[[#This Row],[Public ID]],"',")</f>
        <v>'',</v>
      </c>
      <c r="H2801"/>
      <c r="I2801" s="28"/>
      <c r="J2801" s="253"/>
      <c r="L2801" s="26"/>
    </row>
    <row r="2802" spans="1:13">
      <c r="A2802" t="s">
        <v>19490</v>
      </c>
      <c r="B2802">
        <v>7868</v>
      </c>
      <c r="C2802" s="61">
        <v>242174412399</v>
      </c>
      <c r="D2802" t="str">
        <f t="shared" si="43"/>
        <v>'242174412399',</v>
      </c>
      <c r="G2802" t="str">
        <f>CONCATENATE("'",Tabla6[[#This Row],[Public ID]],"',")</f>
        <v>'',</v>
      </c>
      <c r="H2802"/>
      <c r="I2802" s="28"/>
      <c r="J2802" s="253"/>
      <c r="L2802" s="26"/>
    </row>
    <row r="2803" spans="1:13">
      <c r="A2803" t="s">
        <v>19490</v>
      </c>
      <c r="B2803">
        <v>7868</v>
      </c>
      <c r="C2803" s="61">
        <v>242130495022</v>
      </c>
      <c r="D2803" t="str">
        <f t="shared" si="43"/>
        <v>'242130495022',</v>
      </c>
      <c r="G2803" t="str">
        <f>CONCATENATE("'",Tabla6[[#This Row],[Public ID]],"',")</f>
        <v>'',</v>
      </c>
      <c r="H2803"/>
      <c r="I2803" s="28"/>
      <c r="J2803" s="253"/>
      <c r="L2803" s="26"/>
    </row>
    <row r="2804" spans="1:13">
      <c r="A2804" t="s">
        <v>19490</v>
      </c>
      <c r="B2804">
        <v>7868</v>
      </c>
      <c r="C2804" s="61">
        <v>242129498668</v>
      </c>
      <c r="D2804" t="str">
        <f t="shared" si="43"/>
        <v>'242129498668',</v>
      </c>
      <c r="G2804" t="str">
        <f>CONCATENATE("'",Tabla6[[#This Row],[Public ID]],"',")</f>
        <v>'',</v>
      </c>
      <c r="H2804"/>
      <c r="I2804" s="28"/>
      <c r="J2804" s="253"/>
      <c r="L2804" s="26"/>
    </row>
    <row r="2805" spans="1:13">
      <c r="A2805" t="s">
        <v>19490</v>
      </c>
      <c r="B2805">
        <v>7868</v>
      </c>
      <c r="C2805" s="61">
        <v>242065080243</v>
      </c>
      <c r="D2805" t="str">
        <f t="shared" si="43"/>
        <v>'242065080243',</v>
      </c>
      <c r="G2805" t="str">
        <f>CONCATENATE("'",Tabla6[[#This Row],[Public ID]],"',")</f>
        <v>'',</v>
      </c>
      <c r="H2805"/>
      <c r="I2805" s="28"/>
      <c r="J2805" s="253"/>
      <c r="L2805" s="26"/>
    </row>
    <row r="2806" spans="1:13">
      <c r="A2806" t="s">
        <v>19490</v>
      </c>
      <c r="B2806">
        <v>7868</v>
      </c>
      <c r="C2806" s="61">
        <v>242065013771</v>
      </c>
      <c r="D2806" t="str">
        <f t="shared" si="43"/>
        <v>'242065013771',</v>
      </c>
      <c r="G2806" t="str">
        <f>CONCATENATE("'",Tabla6[[#This Row],[Public ID]],"',")</f>
        <v>'',</v>
      </c>
      <c r="H2806"/>
      <c r="I2806" s="28"/>
      <c r="J2806" s="253"/>
      <c r="L2806" s="26"/>
    </row>
    <row r="2807" spans="1:13">
      <c r="A2807" t="s">
        <v>19490</v>
      </c>
      <c r="B2807">
        <v>7868</v>
      </c>
      <c r="C2807" s="61">
        <v>242019562628</v>
      </c>
      <c r="D2807" t="str">
        <f t="shared" si="43"/>
        <v>'242019562628',</v>
      </c>
      <c r="G2807" t="str">
        <f>CONCATENATE("'",Tabla6[[#This Row],[Public ID]],"',")</f>
        <v>'',</v>
      </c>
      <c r="H2807"/>
      <c r="I2807" s="28"/>
      <c r="J2807" s="253"/>
      <c r="L2807" s="26"/>
    </row>
    <row r="2808" spans="1:13">
      <c r="A2808" t="s">
        <v>19490</v>
      </c>
      <c r="B2808">
        <v>7868</v>
      </c>
      <c r="C2808" s="61">
        <v>241921178681</v>
      </c>
      <c r="D2808" t="str">
        <f t="shared" si="43"/>
        <v>'241921178681',</v>
      </c>
      <c r="G2808" t="str">
        <f>CONCATENATE("'",Tabla6[[#This Row],[Public ID]],"',")</f>
        <v>'',</v>
      </c>
      <c r="H2808"/>
      <c r="I2808" s="28"/>
      <c r="J2808" s="253"/>
      <c r="L2808" s="26"/>
    </row>
    <row r="2809" spans="1:13">
      <c r="A2809" t="s">
        <v>19490</v>
      </c>
      <c r="B2809">
        <v>7868</v>
      </c>
      <c r="C2809" s="61">
        <v>241731895775</v>
      </c>
      <c r="D2809" t="str">
        <f t="shared" si="43"/>
        <v>'241731895775',</v>
      </c>
      <c r="G2809" t="str">
        <f>CONCATENATE("'",Tabla6[[#This Row],[Public ID]],"',")</f>
        <v>'',</v>
      </c>
      <c r="H2809"/>
      <c r="I2809" s="28"/>
      <c r="J2809" s="253"/>
      <c r="L2809" s="26"/>
    </row>
    <row r="2810" spans="1:13">
      <c r="A2810" t="s">
        <v>19490</v>
      </c>
      <c r="B2810">
        <v>7868</v>
      </c>
      <c r="C2810" s="61">
        <v>241719427945</v>
      </c>
      <c r="D2810" t="str">
        <f t="shared" si="43"/>
        <v>'241719427945',</v>
      </c>
      <c r="G2810" t="str">
        <f>CONCATENATE("'",Tabla6[[#This Row],[Public ID]],"',")</f>
        <v>'',</v>
      </c>
      <c r="H2810"/>
      <c r="I2810" s="28"/>
      <c r="J2810" s="253"/>
      <c r="L2810" s="26"/>
    </row>
    <row r="2811" spans="1:13">
      <c r="A2811" t="s">
        <v>19490</v>
      </c>
      <c r="B2811">
        <v>5631</v>
      </c>
      <c r="C2811" s="61">
        <v>241558444335</v>
      </c>
      <c r="D2811" t="str">
        <f t="shared" si="43"/>
        <v>'241558444335',</v>
      </c>
      <c r="E2811" t="s">
        <v>51</v>
      </c>
      <c r="F2811" t="s">
        <v>10894</v>
      </c>
      <c r="G2811" t="str">
        <f>CONCATENATE("'",Tabla6[[#This Row],[Public ID]],"',")</f>
        <v>'inv_DSdd23yTHvTtYSF9ShL9Y5',</v>
      </c>
      <c r="H2811" t="s">
        <v>9</v>
      </c>
      <c r="I2811">
        <v>21.47</v>
      </c>
      <c r="J2811" s="39" t="s">
        <v>10895</v>
      </c>
      <c r="K2811" t="s">
        <v>24</v>
      </c>
      <c r="L2811" s="26"/>
      <c r="M2811" t="s">
        <v>30</v>
      </c>
    </row>
    <row r="2812" spans="1:13">
      <c r="A2812" t="s">
        <v>19490</v>
      </c>
      <c r="B2812">
        <v>7868</v>
      </c>
      <c r="C2812" s="61">
        <v>240676914432</v>
      </c>
      <c r="D2812" t="str">
        <f t="shared" si="43"/>
        <v>'240676914432',</v>
      </c>
      <c r="G2812" t="str">
        <f>CONCATENATE("'",Tabla6[[#This Row],[Public ID]],"',")</f>
        <v>'',</v>
      </c>
      <c r="H2812"/>
      <c r="I2812" s="28"/>
      <c r="J2812" s="253"/>
      <c r="L2812" s="26"/>
    </row>
    <row r="2813" spans="1:13">
      <c r="A2813" t="s">
        <v>19490</v>
      </c>
      <c r="B2813">
        <v>7868</v>
      </c>
      <c r="C2813" s="61">
        <v>240474017128</v>
      </c>
      <c r="D2813" t="str">
        <f t="shared" si="43"/>
        <v>'240474017128',</v>
      </c>
      <c r="G2813" t="str">
        <f>CONCATENATE("'",Tabla6[[#This Row],[Public ID]],"',")</f>
        <v>'',</v>
      </c>
      <c r="H2813"/>
      <c r="I2813" s="28"/>
      <c r="J2813" s="253"/>
      <c r="L2813" s="26"/>
    </row>
    <row r="2814" spans="1:13">
      <c r="A2814" t="s">
        <v>19490</v>
      </c>
      <c r="B2814">
        <v>7868</v>
      </c>
      <c r="C2814" s="61">
        <v>232545182436</v>
      </c>
      <c r="D2814" t="str">
        <f t="shared" si="43"/>
        <v>'232545182436',</v>
      </c>
      <c r="G2814" t="str">
        <f>CONCATENATE("'",Tabla6[[#This Row],[Public ID]],"',")</f>
        <v>'',</v>
      </c>
      <c r="H2814"/>
      <c r="I2814" s="28"/>
      <c r="J2814" s="253"/>
      <c r="L2814" s="26"/>
    </row>
    <row r="2815" spans="1:13">
      <c r="A2815" t="s">
        <v>19490</v>
      </c>
      <c r="B2815">
        <v>7905</v>
      </c>
      <c r="C2815" s="61">
        <v>242336304298</v>
      </c>
      <c r="D2815" t="str">
        <f t="shared" si="43"/>
        <v>'242336304298',</v>
      </c>
      <c r="E2815" t="s">
        <v>21</v>
      </c>
      <c r="F2815" t="s">
        <v>10896</v>
      </c>
      <c r="G2815" t="str">
        <f>CONCATENATE("'",Tabla6[[#This Row],[Public ID]],"',")</f>
        <v>'inv_J6mvHraye5LCUXuR5YyqQd',</v>
      </c>
      <c r="H2815" t="s">
        <v>9</v>
      </c>
      <c r="I2815">
        <v>213</v>
      </c>
      <c r="J2815" s="40" t="s">
        <v>10897</v>
      </c>
      <c r="K2815" s="40" t="s">
        <v>24</v>
      </c>
      <c r="L2815" s="26">
        <v>45524.614155092589</v>
      </c>
      <c r="M2815" s="255" t="s">
        <v>66</v>
      </c>
    </row>
    <row r="2816" spans="1:13">
      <c r="A2816" t="s">
        <v>19490</v>
      </c>
      <c r="B2816">
        <v>7905</v>
      </c>
      <c r="C2816" s="61">
        <v>242336203091</v>
      </c>
      <c r="D2816" t="str">
        <f t="shared" si="43"/>
        <v>'242336203091',</v>
      </c>
      <c r="E2816" s="255" t="s">
        <v>51</v>
      </c>
      <c r="F2816" s="255" t="s">
        <v>10898</v>
      </c>
      <c r="G2816" t="str">
        <f>CONCATENATE("'",Tabla6[[#This Row],[Public ID]],"',")</f>
        <v>'inv_62Gfn96WSdK2cESj2qQDKZ',</v>
      </c>
      <c r="H2816" t="s">
        <v>9</v>
      </c>
      <c r="I2816">
        <v>7.97</v>
      </c>
      <c r="J2816" s="40" t="s">
        <v>10899</v>
      </c>
      <c r="K2816" s="40" t="s">
        <v>24</v>
      </c>
      <c r="L2816" s="26">
        <v>45524.486192129632</v>
      </c>
      <c r="M2816" s="255" t="s">
        <v>66</v>
      </c>
    </row>
    <row r="2817" spans="1:13">
      <c r="A2817" t="s">
        <v>19490</v>
      </c>
      <c r="B2817">
        <v>7905</v>
      </c>
      <c r="C2817" s="61">
        <v>242336179507</v>
      </c>
      <c r="D2817" t="str">
        <f t="shared" si="43"/>
        <v>'242336179507',</v>
      </c>
      <c r="E2817" t="s">
        <v>21</v>
      </c>
      <c r="F2817" s="255" t="s">
        <v>10900</v>
      </c>
      <c r="G2817" t="str">
        <f>CONCATENATE("'",Tabla6[[#This Row],[Public ID]],"',")</f>
        <v>'inv_GiKsc52RYhV4C5TNENcf3o',</v>
      </c>
      <c r="H2817" t="s">
        <v>9</v>
      </c>
      <c r="I2817">
        <v>268</v>
      </c>
      <c r="J2817" s="40" t="s">
        <v>10901</v>
      </c>
      <c r="K2817" s="40" t="s">
        <v>24</v>
      </c>
      <c r="L2817" s="26">
        <v>45524.477002314816</v>
      </c>
      <c r="M2817" s="255" t="s">
        <v>1512</v>
      </c>
    </row>
    <row r="2818" spans="1:13">
      <c r="A2818" t="s">
        <v>19490</v>
      </c>
      <c r="B2818">
        <v>7905</v>
      </c>
      <c r="C2818" s="61">
        <v>242335976568</v>
      </c>
      <c r="D2818" t="str">
        <f t="shared" ref="D2818:D2881" si="44">CONCATENATE("'",C2818,"',")</f>
        <v>'242335976568',</v>
      </c>
      <c r="E2818" t="s">
        <v>21</v>
      </c>
      <c r="F2818" s="255" t="s">
        <v>10902</v>
      </c>
      <c r="G2818" t="str">
        <f>CONCATENATE("'",Tabla6[[#This Row],[Public ID]],"',")</f>
        <v>'inv_fhF34KMBZAPfxQJxVXpWeV',</v>
      </c>
      <c r="H2818" t="s">
        <v>9</v>
      </c>
      <c r="I2818">
        <v>20</v>
      </c>
      <c r="J2818" s="40" t="s">
        <v>10903</v>
      </c>
      <c r="K2818" s="40" t="s">
        <v>24</v>
      </c>
      <c r="L2818" s="26">
        <v>45524.108958333331</v>
      </c>
      <c r="M2818" s="255" t="s">
        <v>176</v>
      </c>
    </row>
    <row r="2819" spans="1:13">
      <c r="A2819" t="s">
        <v>19490</v>
      </c>
      <c r="B2819">
        <v>7905</v>
      </c>
      <c r="C2819" s="61">
        <v>242335962845</v>
      </c>
      <c r="D2819" t="str">
        <f t="shared" si="44"/>
        <v>'242335962845',</v>
      </c>
      <c r="E2819" s="255" t="s">
        <v>51</v>
      </c>
      <c r="F2819" s="255" t="s">
        <v>10904</v>
      </c>
      <c r="G2819" t="str">
        <f>CONCATENATE("'",Tabla6[[#This Row],[Public ID]],"',")</f>
        <v>'inv_WvHbTzxpgiFeATa4bF6aws',</v>
      </c>
      <c r="H2819" t="s">
        <v>9</v>
      </c>
      <c r="I2819">
        <v>25</v>
      </c>
      <c r="J2819" s="40" t="s">
        <v>10905</v>
      </c>
      <c r="K2819" s="40" t="s">
        <v>24</v>
      </c>
      <c r="L2819" s="26">
        <v>45524.039317129631</v>
      </c>
      <c r="M2819" s="255" t="s">
        <v>30</v>
      </c>
    </row>
    <row r="2820" spans="1:13">
      <c r="A2820" t="s">
        <v>19490</v>
      </c>
      <c r="B2820">
        <v>7905</v>
      </c>
      <c r="C2820" s="61">
        <v>242335961955</v>
      </c>
      <c r="D2820" t="str">
        <f t="shared" si="44"/>
        <v>'242335961955',</v>
      </c>
      <c r="E2820" s="255" t="s">
        <v>51</v>
      </c>
      <c r="F2820" s="255" t="s">
        <v>10906</v>
      </c>
      <c r="G2820" t="str">
        <f>CONCATENATE("'",Tabla6[[#This Row],[Public ID]],"',")</f>
        <v>'inv_G7jMHtqqSmVTZ7z9A4VMpi',</v>
      </c>
      <c r="H2820" t="s">
        <v>9</v>
      </c>
      <c r="I2820">
        <v>20</v>
      </c>
      <c r="J2820" s="40" t="s">
        <v>10907</v>
      </c>
      <c r="K2820" s="40" t="s">
        <v>24</v>
      </c>
      <c r="L2820" s="26">
        <v>45524.038414351853</v>
      </c>
      <c r="M2820" s="255" t="s">
        <v>484</v>
      </c>
    </row>
    <row r="2821" spans="1:13">
      <c r="A2821" t="s">
        <v>19490</v>
      </c>
      <c r="B2821">
        <v>7905</v>
      </c>
      <c r="C2821" s="61">
        <v>242335961525</v>
      </c>
      <c r="D2821" t="str">
        <f t="shared" si="44"/>
        <v>'242335961525',</v>
      </c>
      <c r="E2821" s="255" t="s">
        <v>51</v>
      </c>
      <c r="F2821" s="255" t="s">
        <v>10908</v>
      </c>
      <c r="G2821" t="str">
        <f>CONCATENATE("'",Tabla6[[#This Row],[Public ID]],"',")</f>
        <v>'inv_8Lzbh8XBaZsDVKXdDvw6JM',</v>
      </c>
      <c r="H2821" t="s">
        <v>9</v>
      </c>
      <c r="I2821">
        <v>30</v>
      </c>
      <c r="J2821" s="40" t="s">
        <v>10909</v>
      </c>
      <c r="K2821" s="40" t="s">
        <v>24</v>
      </c>
      <c r="L2821" s="26">
        <v>45524.035740740743</v>
      </c>
      <c r="M2821" s="255" t="s">
        <v>30</v>
      </c>
    </row>
    <row r="2822" spans="1:13">
      <c r="A2822" t="s">
        <v>19490</v>
      </c>
      <c r="B2822">
        <v>7905</v>
      </c>
      <c r="C2822" s="61">
        <v>242335960264</v>
      </c>
      <c r="D2822" t="str">
        <f t="shared" si="44"/>
        <v>'242335960264',</v>
      </c>
      <c r="E2822" s="255" t="s">
        <v>51</v>
      </c>
      <c r="F2822" s="255" t="s">
        <v>10910</v>
      </c>
      <c r="G2822" t="str">
        <f>CONCATENATE("'",Tabla6[[#This Row],[Public ID]],"',")</f>
        <v>'inv_bq6rE6QMnj5tema596KsJ5',</v>
      </c>
      <c r="H2822" t="s">
        <v>9</v>
      </c>
      <c r="I2822">
        <v>150</v>
      </c>
      <c r="J2822" s="40" t="s">
        <v>10911</v>
      </c>
      <c r="K2822" s="40" t="s">
        <v>24</v>
      </c>
      <c r="L2822" s="26">
        <v>45524.031284722223</v>
      </c>
      <c r="M2822" s="255" t="s">
        <v>30</v>
      </c>
    </row>
    <row r="2823" spans="1:13">
      <c r="A2823" t="s">
        <v>19490</v>
      </c>
      <c r="B2823">
        <v>7905</v>
      </c>
      <c r="C2823" s="61">
        <v>242335960168</v>
      </c>
      <c r="D2823" t="str">
        <f t="shared" si="44"/>
        <v>'242335960168',</v>
      </c>
      <c r="E2823" s="255" t="s">
        <v>51</v>
      </c>
      <c r="F2823" s="255" t="s">
        <v>10912</v>
      </c>
      <c r="G2823" t="str">
        <f>CONCATENATE("'",Tabla6[[#This Row],[Public ID]],"',")</f>
        <v>'inv_bfSX85hSpwD43L5PueU7oN',</v>
      </c>
      <c r="H2823" t="s">
        <v>9</v>
      </c>
      <c r="I2823">
        <v>30</v>
      </c>
      <c r="J2823" s="40" t="s">
        <v>10913</v>
      </c>
      <c r="K2823" s="40" t="s">
        <v>24</v>
      </c>
      <c r="L2823" s="26">
        <v>45524.031261574077</v>
      </c>
      <c r="M2823" s="255" t="s">
        <v>27</v>
      </c>
    </row>
    <row r="2824" spans="1:13">
      <c r="A2824" t="s">
        <v>19490</v>
      </c>
      <c r="B2824">
        <v>7905</v>
      </c>
      <c r="C2824" s="61">
        <v>242335959451</v>
      </c>
      <c r="D2824" t="str">
        <f t="shared" si="44"/>
        <v>'242335959451',</v>
      </c>
      <c r="E2824" s="255" t="s">
        <v>51</v>
      </c>
      <c r="F2824" s="255" t="s">
        <v>10914</v>
      </c>
      <c r="G2824" t="str">
        <f>CONCATENATE("'",Tabla6[[#This Row],[Public ID]],"',")</f>
        <v>'inv_BRvuxTGjyiuhcF86pYC6Nd',</v>
      </c>
      <c r="H2824" t="s">
        <v>9</v>
      </c>
      <c r="I2824">
        <v>500</v>
      </c>
      <c r="J2824" s="40" t="s">
        <v>10915</v>
      </c>
      <c r="K2824" s="40" t="s">
        <v>24</v>
      </c>
      <c r="L2824" s="26">
        <v>45524.030347222222</v>
      </c>
      <c r="M2824" s="255" t="s">
        <v>27</v>
      </c>
    </row>
    <row r="2825" spans="1:13">
      <c r="A2825" t="s">
        <v>19490</v>
      </c>
      <c r="B2825">
        <v>7905</v>
      </c>
      <c r="C2825" s="61">
        <v>242335936755</v>
      </c>
      <c r="D2825" t="str">
        <f t="shared" si="44"/>
        <v>'242335936755',</v>
      </c>
      <c r="E2825" s="255" t="s">
        <v>51</v>
      </c>
      <c r="F2825" s="255" t="s">
        <v>10916</v>
      </c>
      <c r="G2825" t="str">
        <f>CONCATENATE("'",Tabla6[[#This Row],[Public ID]],"',")</f>
        <v>'inv_MK6dugX68B8tVU6RejpSYp',</v>
      </c>
      <c r="H2825" t="s">
        <v>9</v>
      </c>
      <c r="I2825">
        <v>30</v>
      </c>
      <c r="J2825" s="40" t="s">
        <v>10917</v>
      </c>
      <c r="K2825" s="40" t="s">
        <v>24</v>
      </c>
      <c r="L2825" s="26">
        <v>45523.980486111112</v>
      </c>
      <c r="M2825" s="255" t="s">
        <v>27</v>
      </c>
    </row>
    <row r="2826" spans="1:13">
      <c r="A2826" t="s">
        <v>19490</v>
      </c>
      <c r="B2826">
        <v>7934</v>
      </c>
      <c r="C2826" s="61">
        <v>232544896218</v>
      </c>
      <c r="D2826" t="str">
        <f t="shared" si="44"/>
        <v>'232544896218',</v>
      </c>
      <c r="E2826" t="s">
        <v>1973</v>
      </c>
      <c r="F2826" t="s">
        <v>10918</v>
      </c>
      <c r="G2826" t="str">
        <f>CONCATENATE("'",Tabla6[[#This Row],[Public ID]],"',")</f>
        <v>'inv_hmwQpDmyPYRkEp3PkFfYWV',</v>
      </c>
      <c r="H2826" t="s">
        <v>9</v>
      </c>
      <c r="I2826">
        <v>555.94000000000005</v>
      </c>
      <c r="J2826" s="40" t="s">
        <v>10919</v>
      </c>
      <c r="K2826" s="40" t="s">
        <v>24</v>
      </c>
      <c r="L2826" s="26">
        <v>45524.983749999999</v>
      </c>
      <c r="M2826" t="s">
        <v>6755</v>
      </c>
    </row>
    <row r="2827" spans="1:13">
      <c r="A2827" t="s">
        <v>19490</v>
      </c>
      <c r="B2827">
        <v>7934</v>
      </c>
      <c r="C2827" s="61">
        <v>241986916639</v>
      </c>
      <c r="D2827" t="str">
        <f t="shared" si="44"/>
        <v>'241986916639',</v>
      </c>
      <c r="E2827" t="s">
        <v>1973</v>
      </c>
      <c r="F2827" t="s">
        <v>10920</v>
      </c>
      <c r="G2827" t="str">
        <f>CONCATENATE("'",Tabla6[[#This Row],[Public ID]],"',")</f>
        <v>'inv_KuwmG7KdcKxWmRBxrwrYYU',</v>
      </c>
      <c r="H2827" t="s">
        <v>109</v>
      </c>
      <c r="I2827">
        <v>20</v>
      </c>
      <c r="J2827" s="40" t="s">
        <v>10921</v>
      </c>
      <c r="K2827" s="40" t="s">
        <v>24</v>
      </c>
      <c r="L2827" s="26">
        <v>45525.817037037035</v>
      </c>
      <c r="M2827" t="s">
        <v>107</v>
      </c>
    </row>
    <row r="2828" spans="1:13">
      <c r="A2828" t="s">
        <v>19490</v>
      </c>
      <c r="B2828">
        <v>7934</v>
      </c>
      <c r="C2828" s="61">
        <v>242041658526</v>
      </c>
      <c r="D2828" t="str">
        <f t="shared" si="44"/>
        <v>'242041658526',</v>
      </c>
      <c r="E2828" t="s">
        <v>1973</v>
      </c>
      <c r="F2828" t="s">
        <v>10922</v>
      </c>
      <c r="G2828" t="str">
        <f>CONCATENATE("'",Tabla6[[#This Row],[Public ID]],"',")</f>
        <v>'inv_nwMcMNXsUair2UUqrG9mqJ',</v>
      </c>
      <c r="H2828" t="s">
        <v>9</v>
      </c>
      <c r="I2828">
        <v>164.05</v>
      </c>
      <c r="J2828" s="40" t="s">
        <v>10923</v>
      </c>
      <c r="K2828" s="40" t="s">
        <v>24</v>
      </c>
      <c r="L2828" s="26">
        <v>45525.30265046296</v>
      </c>
      <c r="M2828" t="s">
        <v>6964</v>
      </c>
    </row>
    <row r="2829" spans="1:13">
      <c r="A2829" t="s">
        <v>19490</v>
      </c>
      <c r="B2829">
        <v>7934</v>
      </c>
      <c r="C2829" s="61">
        <v>242065087655</v>
      </c>
      <c r="D2829" t="str">
        <f t="shared" si="44"/>
        <v>'242065087655',</v>
      </c>
      <c r="E2829" t="s">
        <v>1973</v>
      </c>
      <c r="F2829" t="s">
        <v>10924</v>
      </c>
      <c r="G2829" t="str">
        <f>CONCATENATE("'",Tabla6[[#This Row],[Public ID]],"',")</f>
        <v>'inv_n7qiXehscfHjYHPodcBNH8',</v>
      </c>
      <c r="H2829" t="s">
        <v>9</v>
      </c>
      <c r="I2829">
        <v>700.18</v>
      </c>
      <c r="J2829" s="40" t="s">
        <v>10925</v>
      </c>
      <c r="K2829" s="40" t="s">
        <v>24</v>
      </c>
      <c r="L2829" s="26">
        <v>45524.988946759258</v>
      </c>
      <c r="M2829" t="s">
        <v>2468</v>
      </c>
    </row>
    <row r="2830" spans="1:13">
      <c r="A2830" t="s">
        <v>19490</v>
      </c>
      <c r="B2830">
        <v>7934</v>
      </c>
      <c r="C2830" s="61">
        <v>242282671933</v>
      </c>
      <c r="D2830" t="str">
        <f t="shared" si="44"/>
        <v>'242282671933',</v>
      </c>
      <c r="E2830" t="s">
        <v>1923</v>
      </c>
      <c r="F2830" t="s">
        <v>10926</v>
      </c>
      <c r="G2830" t="str">
        <f>CONCATENATE("'",Tabla6[[#This Row],[Public ID]],"',")</f>
        <v>'inv_6eZSDtX2KXbxbEwYg4uqXH',</v>
      </c>
      <c r="H2830" t="s">
        <v>9</v>
      </c>
      <c r="I2830">
        <v>169.62</v>
      </c>
      <c r="J2830" s="40" t="s">
        <v>10927</v>
      </c>
      <c r="K2830" s="40" t="s">
        <v>24</v>
      </c>
      <c r="L2830" s="26">
        <v>45524.98542824074</v>
      </c>
      <c r="M2830" t="s">
        <v>884</v>
      </c>
    </row>
    <row r="2831" spans="1:13">
      <c r="A2831" t="s">
        <v>19490</v>
      </c>
      <c r="B2831">
        <v>7934</v>
      </c>
      <c r="C2831" s="61">
        <v>242346607873</v>
      </c>
      <c r="D2831" t="str">
        <f t="shared" si="44"/>
        <v>'242346607873',</v>
      </c>
      <c r="E2831" t="s">
        <v>850</v>
      </c>
      <c r="F2831" t="s">
        <v>10928</v>
      </c>
      <c r="G2831" t="str">
        <f>CONCATENATE("'",Tabla6[[#This Row],[Public ID]],"',")</f>
        <v>'inv_PN8Cn9kQTZEcbEVdT4RGVt',</v>
      </c>
      <c r="H2831" t="s">
        <v>9</v>
      </c>
      <c r="I2831">
        <v>200</v>
      </c>
      <c r="J2831" s="40" t="s">
        <v>10929</v>
      </c>
      <c r="K2831" s="40" t="s">
        <v>24</v>
      </c>
      <c r="L2831" s="26">
        <v>45524.982939814814</v>
      </c>
      <c r="M2831" t="s">
        <v>27</v>
      </c>
    </row>
    <row r="2832" spans="1:13">
      <c r="A2832" t="s">
        <v>19490</v>
      </c>
      <c r="B2832">
        <v>7934</v>
      </c>
      <c r="C2832" s="61">
        <v>242346608449</v>
      </c>
      <c r="D2832" t="str">
        <f t="shared" si="44"/>
        <v>'242346608449',</v>
      </c>
      <c r="E2832" t="s">
        <v>850</v>
      </c>
      <c r="F2832" t="s">
        <v>10930</v>
      </c>
      <c r="G2832" t="str">
        <f>CONCATENATE("'",Tabla6[[#This Row],[Public ID]],"',")</f>
        <v>'inv_PsgcrEvk7mhw8sPUwBR7hY',</v>
      </c>
      <c r="H2832" t="s">
        <v>9</v>
      </c>
      <c r="I2832">
        <v>50</v>
      </c>
      <c r="J2832" s="40" t="s">
        <v>10931</v>
      </c>
      <c r="K2832" s="40" t="s">
        <v>24</v>
      </c>
      <c r="L2832" s="26">
        <v>45524.983819444446</v>
      </c>
      <c r="M2832" t="s">
        <v>48</v>
      </c>
    </row>
    <row r="2833" spans="1:13">
      <c r="A2833" t="s">
        <v>19490</v>
      </c>
      <c r="B2833">
        <v>7934</v>
      </c>
      <c r="C2833" s="61">
        <v>242346608599</v>
      </c>
      <c r="D2833" t="str">
        <f t="shared" si="44"/>
        <v>'242346608599',</v>
      </c>
      <c r="E2833" t="s">
        <v>850</v>
      </c>
      <c r="F2833" t="s">
        <v>10932</v>
      </c>
      <c r="G2833" t="str">
        <f>CONCATENATE("'",Tabla6[[#This Row],[Public ID]],"',")</f>
        <v>'inv_ZfTfkDzU26cjmNBTicUVSR',</v>
      </c>
      <c r="H2833" t="s">
        <v>9</v>
      </c>
      <c r="I2833">
        <v>500</v>
      </c>
      <c r="J2833" s="40" t="s">
        <v>10933</v>
      </c>
      <c r="K2833" s="40" t="s">
        <v>24</v>
      </c>
      <c r="L2833" s="26">
        <v>45524.984583333331</v>
      </c>
      <c r="M2833" t="s">
        <v>27</v>
      </c>
    </row>
    <row r="2834" spans="1:13">
      <c r="A2834" t="s">
        <v>19490</v>
      </c>
      <c r="B2834">
        <v>7934</v>
      </c>
      <c r="C2834" s="61">
        <v>242346608756</v>
      </c>
      <c r="D2834" t="str">
        <f t="shared" si="44"/>
        <v>'242346608756',</v>
      </c>
      <c r="E2834" t="s">
        <v>850</v>
      </c>
      <c r="F2834" t="s">
        <v>10934</v>
      </c>
      <c r="G2834" t="str">
        <f>CONCATENATE("'",Tabla6[[#This Row],[Public ID]],"',")</f>
        <v>'inv_MRaFze9PZoYx9UoUvc8jWp',</v>
      </c>
      <c r="H2834" t="s">
        <v>9</v>
      </c>
      <c r="I2834">
        <v>20</v>
      </c>
      <c r="J2834" s="40" t="s">
        <v>10935</v>
      </c>
      <c r="K2834" s="40" t="s">
        <v>24</v>
      </c>
      <c r="L2834" s="26">
        <v>45524.984270833331</v>
      </c>
      <c r="M2834" t="s">
        <v>30</v>
      </c>
    </row>
    <row r="2835" spans="1:13">
      <c r="A2835" t="s">
        <v>19490</v>
      </c>
      <c r="B2835">
        <v>7934</v>
      </c>
      <c r="C2835" s="61">
        <v>242346608835</v>
      </c>
      <c r="D2835" t="str">
        <f t="shared" si="44"/>
        <v>'242346608835',</v>
      </c>
      <c r="E2835" t="s">
        <v>850</v>
      </c>
      <c r="F2835" t="s">
        <v>10936</v>
      </c>
      <c r="G2835" t="str">
        <f>CONCATENATE("'",Tabla6[[#This Row],[Public ID]],"',")</f>
        <v>'inv_XhqxbqStH7Rana33TM98Lo',</v>
      </c>
      <c r="H2835" t="s">
        <v>9</v>
      </c>
      <c r="I2835">
        <v>300</v>
      </c>
      <c r="J2835" s="40" t="s">
        <v>10937</v>
      </c>
      <c r="K2835" s="40" t="s">
        <v>24</v>
      </c>
      <c r="L2835" s="26">
        <v>45524.984629629631</v>
      </c>
      <c r="M2835" t="s">
        <v>27</v>
      </c>
    </row>
    <row r="2836" spans="1:13">
      <c r="A2836" t="s">
        <v>19490</v>
      </c>
      <c r="B2836">
        <v>7934</v>
      </c>
      <c r="C2836" s="61">
        <v>242346610751</v>
      </c>
      <c r="D2836" t="str">
        <f t="shared" si="44"/>
        <v>'242346610751',</v>
      </c>
      <c r="E2836" t="s">
        <v>850</v>
      </c>
      <c r="F2836" t="s">
        <v>10938</v>
      </c>
      <c r="G2836" t="str">
        <f>CONCATENATE("'",Tabla6[[#This Row],[Public ID]],"',")</f>
        <v>'inv_8szbZJMwkBwDcMkB7fEkdV',</v>
      </c>
      <c r="H2836" t="s">
        <v>9</v>
      </c>
      <c r="I2836">
        <v>300</v>
      </c>
      <c r="J2836" s="40" t="s">
        <v>10939</v>
      </c>
      <c r="K2836" s="40" t="s">
        <v>24</v>
      </c>
      <c r="L2836" s="26">
        <v>45524.987395833334</v>
      </c>
      <c r="M2836" t="s">
        <v>27</v>
      </c>
    </row>
    <row r="2837" spans="1:13">
      <c r="A2837" t="s">
        <v>19490</v>
      </c>
      <c r="B2837">
        <v>7934</v>
      </c>
      <c r="C2837" s="61">
        <v>242346610829</v>
      </c>
      <c r="D2837" t="str">
        <f t="shared" si="44"/>
        <v>'242346610829',</v>
      </c>
      <c r="E2837" t="s">
        <v>850</v>
      </c>
      <c r="F2837" t="s">
        <v>10940</v>
      </c>
      <c r="G2837" t="str">
        <f>CONCATENATE("'",Tabla6[[#This Row],[Public ID]],"',")</f>
        <v>'inv_PvxDA3KzvsC9HcGGfYfSQ3',</v>
      </c>
      <c r="H2837" t="s">
        <v>9</v>
      </c>
      <c r="I2837">
        <v>100</v>
      </c>
      <c r="J2837" s="40" t="s">
        <v>10941</v>
      </c>
      <c r="K2837" s="40" t="s">
        <v>24</v>
      </c>
      <c r="L2837" s="26">
        <v>45524.987719907411</v>
      </c>
      <c r="M2837" t="s">
        <v>27</v>
      </c>
    </row>
    <row r="2838" spans="1:13">
      <c r="A2838" t="s">
        <v>19490</v>
      </c>
      <c r="B2838">
        <v>7934</v>
      </c>
      <c r="C2838" s="61">
        <v>242346611463</v>
      </c>
      <c r="D2838" t="str">
        <f t="shared" si="44"/>
        <v>'242346611463',</v>
      </c>
      <c r="E2838" t="s">
        <v>850</v>
      </c>
      <c r="F2838" t="s">
        <v>10942</v>
      </c>
      <c r="G2838" t="str">
        <f>CONCATENATE("'",Tabla6[[#This Row],[Public ID]],"',")</f>
        <v>'inv_FWeztPjEKkZ6D8GRxBkrNT',</v>
      </c>
      <c r="H2838" t="s">
        <v>9</v>
      </c>
      <c r="I2838">
        <v>100</v>
      </c>
      <c r="J2838" s="40" t="s">
        <v>10943</v>
      </c>
      <c r="K2838" s="40" t="s">
        <v>24</v>
      </c>
      <c r="L2838" s="26">
        <v>45524.988796296297</v>
      </c>
      <c r="M2838" t="s">
        <v>30</v>
      </c>
    </row>
    <row r="2839" spans="1:13">
      <c r="A2839" t="s">
        <v>19490</v>
      </c>
      <c r="B2839">
        <v>7934</v>
      </c>
      <c r="C2839" s="61">
        <v>242346611685</v>
      </c>
      <c r="D2839" t="str">
        <f t="shared" si="44"/>
        <v>'242346611685',</v>
      </c>
      <c r="E2839" t="s">
        <v>850</v>
      </c>
      <c r="F2839" t="s">
        <v>10944</v>
      </c>
      <c r="G2839" t="str">
        <f>CONCATENATE("'",Tabla6[[#This Row],[Public ID]],"',")</f>
        <v>'inv_K6d6ok4235ov7Lg5eMfCyT',</v>
      </c>
      <c r="H2839" t="s">
        <v>9</v>
      </c>
      <c r="I2839">
        <v>30</v>
      </c>
      <c r="J2839" s="40" t="s">
        <v>10945</v>
      </c>
      <c r="K2839" s="40" t="s">
        <v>24</v>
      </c>
      <c r="L2839" s="26">
        <v>45524.992303240739</v>
      </c>
      <c r="M2839" t="s">
        <v>27</v>
      </c>
    </row>
    <row r="2840" spans="1:13">
      <c r="A2840" t="s">
        <v>19490</v>
      </c>
      <c r="B2840">
        <v>7934</v>
      </c>
      <c r="C2840" s="61">
        <v>242346612234</v>
      </c>
      <c r="D2840" t="str">
        <f t="shared" si="44"/>
        <v>'242346612234',</v>
      </c>
      <c r="E2840" t="s">
        <v>850</v>
      </c>
      <c r="F2840" t="s">
        <v>10946</v>
      </c>
      <c r="G2840" t="str">
        <f>CONCATENATE("'",Tabla6[[#This Row],[Public ID]],"',")</f>
        <v>'inv_Ng5gSJBDCc842dMf8TAhmL',</v>
      </c>
      <c r="H2840" t="s">
        <v>9</v>
      </c>
      <c r="I2840">
        <v>100</v>
      </c>
      <c r="J2840" s="40" t="s">
        <v>10947</v>
      </c>
      <c r="K2840" s="40" t="s">
        <v>24</v>
      </c>
      <c r="L2840" s="26">
        <v>45524.990787037037</v>
      </c>
      <c r="M2840" t="s">
        <v>27</v>
      </c>
    </row>
    <row r="2841" spans="1:13">
      <c r="A2841" t="s">
        <v>19490</v>
      </c>
      <c r="B2841">
        <v>7934</v>
      </c>
      <c r="C2841" s="61">
        <v>242346612521</v>
      </c>
      <c r="D2841" t="str">
        <f t="shared" si="44"/>
        <v>'242346612521',</v>
      </c>
      <c r="E2841" t="s">
        <v>850</v>
      </c>
      <c r="F2841" t="s">
        <v>10948</v>
      </c>
      <c r="G2841" t="str">
        <f>CONCATENATE("'",Tabla6[[#This Row],[Public ID]],"',")</f>
        <v>'inv_RVeoKVK4nnA2QGiZDxo3Dy',</v>
      </c>
      <c r="H2841" t="s">
        <v>9</v>
      </c>
      <c r="I2841">
        <v>50</v>
      </c>
      <c r="J2841" s="40" t="s">
        <v>10949</v>
      </c>
      <c r="K2841" s="40" t="s">
        <v>24</v>
      </c>
      <c r="L2841" s="26">
        <v>45524.99046296296</v>
      </c>
      <c r="M2841" t="s">
        <v>27</v>
      </c>
    </row>
    <row r="2842" spans="1:13">
      <c r="A2842" t="s">
        <v>19490</v>
      </c>
      <c r="B2842">
        <v>7934</v>
      </c>
      <c r="C2842" s="61">
        <v>242346612977</v>
      </c>
      <c r="D2842" t="str">
        <f t="shared" si="44"/>
        <v>'242346612977',</v>
      </c>
      <c r="E2842" t="s">
        <v>850</v>
      </c>
      <c r="F2842" t="s">
        <v>10950</v>
      </c>
      <c r="G2842" t="str">
        <f>CONCATENATE("'",Tabla6[[#This Row],[Public ID]],"',")</f>
        <v>'inv_J8LDEFDFnhX33msLpNuMAB',</v>
      </c>
      <c r="H2842" t="s">
        <v>9</v>
      </c>
      <c r="I2842">
        <v>20</v>
      </c>
      <c r="J2842" s="40" t="s">
        <v>10951</v>
      </c>
      <c r="K2842" s="40" t="s">
        <v>24</v>
      </c>
      <c r="L2842" s="26">
        <v>45524.991249999999</v>
      </c>
      <c r="M2842" t="s">
        <v>30</v>
      </c>
    </row>
    <row r="2843" spans="1:13">
      <c r="A2843" t="s">
        <v>19490</v>
      </c>
      <c r="B2843">
        <v>7934</v>
      </c>
      <c r="C2843" s="61">
        <v>242346614141</v>
      </c>
      <c r="D2843" t="str">
        <f t="shared" si="44"/>
        <v>'242346614141',</v>
      </c>
      <c r="E2843" t="s">
        <v>850</v>
      </c>
      <c r="F2843" t="s">
        <v>10952</v>
      </c>
      <c r="G2843" t="str">
        <f>CONCATENATE("'",Tabla6[[#This Row],[Public ID]],"',")</f>
        <v>'inv_WqELin74NuarBQyrXsZTkp',</v>
      </c>
      <c r="H2843" t="s">
        <v>9</v>
      </c>
      <c r="I2843">
        <v>100</v>
      </c>
      <c r="J2843" s="40" t="s">
        <v>10953</v>
      </c>
      <c r="K2843" s="40" t="s">
        <v>24</v>
      </c>
      <c r="L2843" s="26">
        <v>45524.993726851855</v>
      </c>
      <c r="M2843" t="s">
        <v>27</v>
      </c>
    </row>
    <row r="2844" spans="1:13">
      <c r="A2844" t="s">
        <v>19490</v>
      </c>
      <c r="B2844">
        <v>7934</v>
      </c>
      <c r="C2844" s="61">
        <v>242346998829</v>
      </c>
      <c r="D2844" t="str">
        <f t="shared" si="44"/>
        <v>'242346998829',</v>
      </c>
      <c r="E2844" t="s">
        <v>850</v>
      </c>
      <c r="F2844" t="s">
        <v>10954</v>
      </c>
      <c r="G2844" t="str">
        <f>CONCATENATE("'",Tabla6[[#This Row],[Public ID]],"',")</f>
        <v>'inv_V2fwbbWJ42zmD5NPSpu9Bs',</v>
      </c>
      <c r="H2844" t="s">
        <v>9</v>
      </c>
      <c r="I2844">
        <v>200</v>
      </c>
      <c r="J2844" s="40" t="s">
        <v>10955</v>
      </c>
      <c r="K2844" s="40" t="s">
        <v>24</v>
      </c>
      <c r="L2844" s="26">
        <v>45525.638078703705</v>
      </c>
      <c r="M2844" t="s">
        <v>30</v>
      </c>
    </row>
    <row r="2845" spans="1:13">
      <c r="A2845" t="s">
        <v>19490</v>
      </c>
      <c r="B2845">
        <v>7934</v>
      </c>
      <c r="C2845" s="61">
        <v>242347114237</v>
      </c>
      <c r="D2845" t="str">
        <f t="shared" si="44"/>
        <v>'242347114237',</v>
      </c>
      <c r="E2845" t="s">
        <v>850</v>
      </c>
      <c r="F2845" t="s">
        <v>10956</v>
      </c>
      <c r="G2845" t="str">
        <f>CONCATENATE("'",Tabla6[[#This Row],[Public ID]],"',")</f>
        <v>'inv_oTqfce8TsMNtpBP39kxxEu',</v>
      </c>
      <c r="H2845" t="s">
        <v>9</v>
      </c>
      <c r="I2845">
        <v>300</v>
      </c>
      <c r="J2845" s="40" t="s">
        <v>10957</v>
      </c>
      <c r="K2845" s="40" t="s">
        <v>24</v>
      </c>
      <c r="L2845" s="26">
        <v>45525.785034722219</v>
      </c>
      <c r="M2845" t="s">
        <v>27</v>
      </c>
    </row>
    <row r="2846" spans="1:13">
      <c r="A2846" t="s">
        <v>19490</v>
      </c>
      <c r="B2846">
        <v>7934</v>
      </c>
      <c r="C2846" s="61">
        <v>242357165419</v>
      </c>
      <c r="D2846" t="str">
        <f t="shared" si="44"/>
        <v>'242357165419',</v>
      </c>
      <c r="E2846" t="s">
        <v>850</v>
      </c>
      <c r="F2846" t="s">
        <v>10958</v>
      </c>
      <c r="G2846" t="str">
        <f>CONCATENATE("'",Tabla6[[#This Row],[Public ID]],"',")</f>
        <v>'inv_8UeHhnx4CdfjyKutaVwnEG',</v>
      </c>
      <c r="H2846" t="s">
        <v>9</v>
      </c>
      <c r="I2846">
        <v>20</v>
      </c>
      <c r="J2846" s="40" t="s">
        <v>10959</v>
      </c>
      <c r="K2846" s="40" t="s">
        <v>24</v>
      </c>
      <c r="L2846" s="26">
        <v>45525.843541666669</v>
      </c>
      <c r="M2846" t="s">
        <v>30</v>
      </c>
    </row>
    <row r="2847" spans="1:13">
      <c r="A2847" t="s">
        <v>19490</v>
      </c>
      <c r="B2847">
        <v>7972</v>
      </c>
      <c r="C2847" s="37">
        <v>242065077931</v>
      </c>
      <c r="D2847" t="str">
        <f t="shared" si="44"/>
        <v>'242065077931',</v>
      </c>
      <c r="E2847" t="s">
        <v>118</v>
      </c>
      <c r="F2847" t="s">
        <v>10960</v>
      </c>
      <c r="G2847" t="str">
        <f>CONCATENATE("'",Tabla6[[#This Row],[Public ID]],"',")</f>
        <v>'inv_AjomJ2Qd2UXxX7Cxnk7SRT',</v>
      </c>
      <c r="H2847" t="s">
        <v>9</v>
      </c>
      <c r="I2847">
        <v>507.7</v>
      </c>
      <c r="J2847" s="40" t="s">
        <v>10961</v>
      </c>
      <c r="K2847" s="40" t="s">
        <v>24</v>
      </c>
      <c r="L2847" s="26">
        <v>45526.457337962966</v>
      </c>
      <c r="M2847" t="s">
        <v>2468</v>
      </c>
    </row>
    <row r="2848" spans="1:13">
      <c r="A2848" t="s">
        <v>19490</v>
      </c>
      <c r="B2848">
        <v>7972</v>
      </c>
      <c r="C2848" s="37">
        <v>242336256004</v>
      </c>
      <c r="D2848" t="str">
        <f t="shared" si="44"/>
        <v>'242336256004',</v>
      </c>
      <c r="E2848" t="s">
        <v>118</v>
      </c>
      <c r="F2848" t="s">
        <v>10962</v>
      </c>
      <c r="G2848" t="str">
        <f>CONCATENATE("'",Tabla6[[#This Row],[Public ID]],"',")</f>
        <v>'inv_cztPJcXWAoEZGGmzS9UMDu',</v>
      </c>
      <c r="H2848" t="s">
        <v>9</v>
      </c>
      <c r="I2848">
        <v>821.9</v>
      </c>
      <c r="J2848" s="40" t="s">
        <v>10963</v>
      </c>
      <c r="K2848" s="40" t="s">
        <v>24</v>
      </c>
      <c r="L2848" s="26">
        <v>45526.731423611112</v>
      </c>
      <c r="M2848" t="s">
        <v>3872</v>
      </c>
    </row>
    <row r="2849" spans="1:13">
      <c r="A2849" t="s">
        <v>19490</v>
      </c>
      <c r="B2849">
        <v>7972</v>
      </c>
      <c r="C2849" s="37">
        <v>242357190992</v>
      </c>
      <c r="D2849" t="str">
        <f t="shared" si="44"/>
        <v>'242357190992',</v>
      </c>
      <c r="E2849" t="s">
        <v>51</v>
      </c>
      <c r="F2849" t="s">
        <v>10964</v>
      </c>
      <c r="G2849" t="str">
        <f>CONCATENATE("'",Tabla6[[#This Row],[Public ID]],"',")</f>
        <v>'inv_PLf9MJhcQrWmzbq8keWB2G',</v>
      </c>
      <c r="H2849" t="s">
        <v>9</v>
      </c>
      <c r="I2849">
        <v>100</v>
      </c>
      <c r="J2849" s="40" t="s">
        <v>10965</v>
      </c>
      <c r="K2849" s="40" t="s">
        <v>24</v>
      </c>
      <c r="L2849" s="26">
        <v>45525.876284722224</v>
      </c>
      <c r="M2849" t="s">
        <v>10966</v>
      </c>
    </row>
    <row r="2850" spans="1:13">
      <c r="A2850" t="s">
        <v>19490</v>
      </c>
      <c r="B2850">
        <v>7972</v>
      </c>
      <c r="C2850" s="37">
        <v>242357288147</v>
      </c>
      <c r="D2850" t="str">
        <f t="shared" si="44"/>
        <v>'242357288147',</v>
      </c>
      <c r="E2850" t="s">
        <v>51</v>
      </c>
      <c r="F2850" t="s">
        <v>10967</v>
      </c>
      <c r="G2850" t="str">
        <f>CONCATENATE("'",Tabla6[[#This Row],[Public ID]],"',")</f>
        <v>'inv_BnyCePka8uAarvBhVr7DAG',</v>
      </c>
      <c r="H2850" t="s">
        <v>9</v>
      </c>
      <c r="I2850">
        <v>1500</v>
      </c>
      <c r="J2850" s="40" t="s">
        <v>10968</v>
      </c>
      <c r="K2850" s="40" t="s">
        <v>24</v>
      </c>
      <c r="L2850" s="26">
        <v>45526.046134259261</v>
      </c>
      <c r="M2850" t="s">
        <v>27</v>
      </c>
    </row>
    <row r="2851" spans="1:13">
      <c r="A2851" t="s">
        <v>19490</v>
      </c>
      <c r="B2851">
        <v>7972</v>
      </c>
      <c r="C2851" s="37">
        <v>242357469795</v>
      </c>
      <c r="D2851" t="str">
        <f t="shared" si="44"/>
        <v>'242357469795',</v>
      </c>
      <c r="E2851" t="s">
        <v>51</v>
      </c>
      <c r="F2851" t="s">
        <v>10969</v>
      </c>
      <c r="G2851" t="str">
        <f>CONCATENATE("'",Tabla6[[#This Row],[Public ID]],"',")</f>
        <v>'inv_76PPsW7QoWdhdMRisGHB8q',</v>
      </c>
      <c r="H2851" t="s">
        <v>9</v>
      </c>
      <c r="I2851">
        <v>10</v>
      </c>
      <c r="J2851" s="40" t="s">
        <v>10970</v>
      </c>
      <c r="K2851" s="40" t="s">
        <v>24</v>
      </c>
      <c r="L2851" s="26">
        <v>45526.402499999997</v>
      </c>
      <c r="M2851" t="s">
        <v>484</v>
      </c>
    </row>
    <row r="2852" spans="1:13">
      <c r="A2852" t="s">
        <v>19490</v>
      </c>
      <c r="B2852">
        <v>7972</v>
      </c>
      <c r="C2852" s="37">
        <v>242357681352</v>
      </c>
      <c r="D2852" t="str">
        <f t="shared" si="44"/>
        <v>'242357681352',</v>
      </c>
      <c r="E2852" t="s">
        <v>21</v>
      </c>
      <c r="F2852" t="s">
        <v>10971</v>
      </c>
      <c r="G2852" t="str">
        <f>CONCATENATE("'",Tabla6[[#This Row],[Public ID]],"',")</f>
        <v>'inv_CEdQDbPwX3BSDM8x3UgJib',</v>
      </c>
      <c r="H2852" t="s">
        <v>9</v>
      </c>
      <c r="I2852">
        <v>1000</v>
      </c>
      <c r="J2852" s="40" t="s">
        <v>10972</v>
      </c>
      <c r="K2852" s="40" t="s">
        <v>24</v>
      </c>
      <c r="L2852" s="26">
        <v>45526.663310185184</v>
      </c>
      <c r="M2852" t="s">
        <v>66</v>
      </c>
    </row>
    <row r="2853" spans="1:13">
      <c r="A2853" t="s">
        <v>19490</v>
      </c>
      <c r="B2853">
        <v>7972</v>
      </c>
      <c r="C2853" s="61">
        <v>242357756348</v>
      </c>
      <c r="D2853" t="str">
        <f t="shared" si="44"/>
        <v>'242357756348',</v>
      </c>
      <c r="E2853" t="s">
        <v>21</v>
      </c>
      <c r="F2853" t="s">
        <v>10973</v>
      </c>
      <c r="G2853" t="str">
        <f>CONCATENATE("'",Tabla6[[#This Row],[Public ID]],"',")</f>
        <v>'inv_B9tAoKPLdbnVa2VLAa27Nk',</v>
      </c>
      <c r="H2853" t="s">
        <v>9</v>
      </c>
      <c r="I2853">
        <v>500</v>
      </c>
      <c r="J2853" s="40" t="s">
        <v>10974</v>
      </c>
      <c r="K2853" s="40" t="s">
        <v>24</v>
      </c>
      <c r="L2853" s="26">
        <v>45526.753680555557</v>
      </c>
      <c r="M2853" t="s">
        <v>10966</v>
      </c>
    </row>
    <row r="2854" spans="1:13">
      <c r="A2854" t="s">
        <v>19490</v>
      </c>
      <c r="B2854">
        <v>7972</v>
      </c>
      <c r="C2854" s="61">
        <v>242357771264</v>
      </c>
      <c r="D2854" t="str">
        <f t="shared" si="44"/>
        <v>'242357771264',</v>
      </c>
      <c r="E2854" t="s">
        <v>21</v>
      </c>
      <c r="F2854" t="s">
        <v>10975</v>
      </c>
      <c r="G2854" t="str">
        <f>CONCATENATE("'",Tabla6[[#This Row],[Public ID]],"',")</f>
        <v>'inv_2SjAZywT3wSeWNUPGjGLhr',</v>
      </c>
      <c r="H2854" t="s">
        <v>9</v>
      </c>
      <c r="I2854">
        <v>50</v>
      </c>
      <c r="J2854" s="40" t="s">
        <v>10976</v>
      </c>
      <c r="K2854" s="40" t="s">
        <v>24</v>
      </c>
      <c r="L2854" s="26">
        <v>45526.771666666667</v>
      </c>
      <c r="M2854" t="s">
        <v>484</v>
      </c>
    </row>
    <row r="2855" spans="1:13">
      <c r="A2855" t="s">
        <v>19490</v>
      </c>
      <c r="B2855">
        <v>8802</v>
      </c>
      <c r="C2855" s="61">
        <v>242367972759</v>
      </c>
      <c r="D2855" t="str">
        <f t="shared" si="44"/>
        <v>'242367972759',</v>
      </c>
      <c r="E2855" t="s">
        <v>51</v>
      </c>
      <c r="F2855" t="s">
        <v>10977</v>
      </c>
      <c r="G2855" t="str">
        <f>CONCATENATE("'",Tabla6[[#This Row],[Public ID]],"',")</f>
        <v>'inv_egTp8mfCeUeH4xVNTLcar7',</v>
      </c>
      <c r="H2855" t="s">
        <v>9</v>
      </c>
      <c r="I2855">
        <v>50</v>
      </c>
      <c r="J2855" s="40">
        <v>173756</v>
      </c>
      <c r="K2855" s="40" t="s">
        <v>145</v>
      </c>
      <c r="L2855" s="26">
        <v>45527.208333333336</v>
      </c>
      <c r="M2855" t="s">
        <v>27</v>
      </c>
    </row>
    <row r="2856" spans="1:13">
      <c r="A2856" t="s">
        <v>19490</v>
      </c>
      <c r="B2856">
        <v>8802</v>
      </c>
      <c r="C2856" s="61">
        <v>242367973106</v>
      </c>
      <c r="D2856" t="str">
        <f t="shared" si="44"/>
        <v>'242367973106',</v>
      </c>
      <c r="E2856" t="s">
        <v>51</v>
      </c>
      <c r="F2856" t="s">
        <v>10978</v>
      </c>
      <c r="G2856" t="str">
        <f>CONCATENATE("'",Tabla6[[#This Row],[Public ID]],"',")</f>
        <v>'inv_DfMYRwyCjPf6oxPY84LXJv',</v>
      </c>
      <c r="H2856" t="s">
        <v>9</v>
      </c>
      <c r="I2856" s="28">
        <v>300</v>
      </c>
      <c r="J2856" s="40">
        <v>173758</v>
      </c>
      <c r="K2856" s="40" t="s">
        <v>145</v>
      </c>
      <c r="L2856" s="26">
        <v>45527.208333333336</v>
      </c>
      <c r="M2856" t="s">
        <v>30</v>
      </c>
    </row>
    <row r="2857" spans="1:13">
      <c r="A2857" t="s">
        <v>19490</v>
      </c>
      <c r="B2857">
        <v>8802</v>
      </c>
      <c r="C2857" s="61">
        <v>240228228639</v>
      </c>
      <c r="D2857" t="str">
        <f t="shared" si="44"/>
        <v>'240228228639',</v>
      </c>
      <c r="E2857" t="s">
        <v>21</v>
      </c>
      <c r="F2857" t="s">
        <v>10979</v>
      </c>
      <c r="G2857" t="str">
        <f>CONCATENATE("'",Tabla6[[#This Row],[Public ID]],"',")</f>
        <v>'inv_8hXQ7GKQ6WfAVmsZRc9ppe',</v>
      </c>
      <c r="H2857" t="s">
        <v>9</v>
      </c>
      <c r="I2857" s="30">
        <v>587.95000000000005</v>
      </c>
      <c r="J2857" s="40">
        <v>3875196</v>
      </c>
      <c r="K2857" s="40" t="s">
        <v>24</v>
      </c>
      <c r="L2857" s="26">
        <v>45526.771666666667</v>
      </c>
      <c r="M2857" t="s">
        <v>439</v>
      </c>
    </row>
    <row r="2858" spans="1:13">
      <c r="A2858" t="s">
        <v>19490</v>
      </c>
      <c r="B2858">
        <v>8802</v>
      </c>
      <c r="C2858" s="61">
        <v>242367930176</v>
      </c>
      <c r="D2858" t="str">
        <f t="shared" si="44"/>
        <v>'242367930176',</v>
      </c>
      <c r="E2858" t="s">
        <v>51</v>
      </c>
      <c r="F2858" t="s">
        <v>10980</v>
      </c>
      <c r="G2858" t="str">
        <f>CONCATENATE("'",Tabla6[[#This Row],[Public ID]],"',")</f>
        <v>'inv_YBoPKi5JGkZEuvhiTnpumn',</v>
      </c>
      <c r="H2858" t="s">
        <v>9</v>
      </c>
      <c r="I2858" s="28">
        <v>200</v>
      </c>
      <c r="J2858" s="40">
        <v>143268</v>
      </c>
      <c r="K2858" s="40" t="s">
        <v>24</v>
      </c>
      <c r="L2858" s="26">
        <v>45526.771666666667</v>
      </c>
      <c r="M2858" t="s">
        <v>48</v>
      </c>
    </row>
    <row r="2859" spans="1:13">
      <c r="A2859" t="s">
        <v>19490</v>
      </c>
      <c r="B2859">
        <v>7749</v>
      </c>
      <c r="C2859" s="61">
        <v>241644400855</v>
      </c>
      <c r="D2859" t="str">
        <f t="shared" si="44"/>
        <v>'241644400855',</v>
      </c>
      <c r="E2859" t="s">
        <v>118</v>
      </c>
      <c r="F2859" t="s">
        <v>10981</v>
      </c>
      <c r="G2859" t="str">
        <f>CONCATENATE("'",Tabla6[[#This Row],[Public ID]],"',")</f>
        <v>'inv_FGd4ADHyUuog7k7iaVK64Z',</v>
      </c>
      <c r="H2859" t="s">
        <v>9</v>
      </c>
      <c r="I2859" s="30">
        <v>303.56</v>
      </c>
      <c r="J2859" s="40">
        <v>5135869</v>
      </c>
      <c r="K2859" s="40" t="s">
        <v>24</v>
      </c>
      <c r="L2859" s="26">
        <v>45509</v>
      </c>
      <c r="M2859" t="s">
        <v>10193</v>
      </c>
    </row>
    <row r="2860" spans="1:13">
      <c r="A2860" t="s">
        <v>19490</v>
      </c>
      <c r="B2860">
        <v>8034</v>
      </c>
      <c r="C2860" s="37">
        <v>240902349005</v>
      </c>
      <c r="D2860" t="str">
        <f t="shared" si="44"/>
        <v>'240902349005',</v>
      </c>
      <c r="E2860" t="s">
        <v>21</v>
      </c>
      <c r="F2860" t="s">
        <v>10982</v>
      </c>
      <c r="G2860" t="str">
        <f>CONCATENATE("'",Tabla6[[#This Row],[Public ID]],"',")</f>
        <v>'inv_gZ9779tNWAP9JLdeQ7fQjT',</v>
      </c>
      <c r="H2860" t="s">
        <v>9</v>
      </c>
      <c r="I2860">
        <v>310</v>
      </c>
      <c r="J2860" s="40" t="s">
        <v>10983</v>
      </c>
      <c r="K2860" s="40" t="s">
        <v>24</v>
      </c>
      <c r="L2860" s="26">
        <v>45528.436203703706</v>
      </c>
      <c r="M2860" t="s">
        <v>3572</v>
      </c>
    </row>
    <row r="2861" spans="1:13">
      <c r="A2861" t="s">
        <v>19490</v>
      </c>
      <c r="B2861">
        <v>8034</v>
      </c>
      <c r="C2861" s="37">
        <v>242282290318</v>
      </c>
      <c r="D2861" t="str">
        <f t="shared" si="44"/>
        <v>'242282290318',</v>
      </c>
      <c r="E2861" t="s">
        <v>21</v>
      </c>
      <c r="F2861" t="s">
        <v>10984</v>
      </c>
      <c r="G2861" t="str">
        <f>CONCATENATE("'",Tabla6[[#This Row],[Public ID]],"',")</f>
        <v>'inv_aqLwbmr8zWqgmfJ8ZLr975',</v>
      </c>
      <c r="H2861" t="s">
        <v>9</v>
      </c>
      <c r="I2861">
        <v>536.6</v>
      </c>
      <c r="J2861" s="40">
        <v>1969672</v>
      </c>
      <c r="K2861" s="40" t="s">
        <v>24</v>
      </c>
      <c r="L2861" s="26">
        <v>45529.746874999997</v>
      </c>
      <c r="M2861" t="s">
        <v>6983</v>
      </c>
    </row>
    <row r="2862" spans="1:13">
      <c r="A2862" t="s">
        <v>19490</v>
      </c>
      <c r="B2862">
        <v>8034</v>
      </c>
      <c r="C2862" s="37">
        <v>242336343752</v>
      </c>
      <c r="D2862" t="str">
        <f t="shared" si="44"/>
        <v>'242336343752',</v>
      </c>
      <c r="E2862" t="s">
        <v>21</v>
      </c>
      <c r="F2862" t="s">
        <v>10985</v>
      </c>
      <c r="G2862" t="str">
        <f>CONCATENATE("'",Tabla6[[#This Row],[Public ID]],"',")</f>
        <v>'inv_VLPXAUKLzLFPicx86rFaQt',</v>
      </c>
      <c r="H2862" t="s">
        <v>9</v>
      </c>
      <c r="I2862">
        <v>179.38</v>
      </c>
      <c r="J2862" s="40">
        <v>2132164</v>
      </c>
      <c r="K2862" s="40" t="s">
        <v>24</v>
      </c>
      <c r="L2862" s="26">
        <v>45528.939560185187</v>
      </c>
      <c r="M2862" t="s">
        <v>6964</v>
      </c>
    </row>
    <row r="2863" spans="1:13">
      <c r="A2863" t="s">
        <v>19490</v>
      </c>
      <c r="B2863">
        <v>8034</v>
      </c>
      <c r="C2863" s="37">
        <v>242378637205</v>
      </c>
      <c r="D2863" t="str">
        <f t="shared" si="44"/>
        <v>'242378637205',</v>
      </c>
      <c r="E2863" t="s">
        <v>51</v>
      </c>
      <c r="F2863" t="s">
        <v>10986</v>
      </c>
      <c r="G2863" t="str">
        <f>CONCATENATE("'",Tabla6[[#This Row],[Public ID]],"',")</f>
        <v>'inv_M3XTXNrwJC7NCJS8vpWrjY',</v>
      </c>
      <c r="H2863" t="s">
        <v>9</v>
      </c>
      <c r="I2863">
        <v>100</v>
      </c>
      <c r="J2863" s="40" t="s">
        <v>10987</v>
      </c>
      <c r="K2863" s="40" t="s">
        <v>24</v>
      </c>
      <c r="L2863" s="26">
        <v>45527.961273148147</v>
      </c>
      <c r="M2863" t="s">
        <v>27</v>
      </c>
    </row>
    <row r="2864" spans="1:13">
      <c r="A2864" t="s">
        <v>19490</v>
      </c>
      <c r="B2864">
        <v>8034</v>
      </c>
      <c r="C2864" s="37">
        <v>242378684181</v>
      </c>
      <c r="D2864" t="str">
        <f t="shared" si="44"/>
        <v>'242378684181',</v>
      </c>
      <c r="E2864" t="s">
        <v>51</v>
      </c>
      <c r="F2864" t="s">
        <v>10988</v>
      </c>
      <c r="G2864" t="str">
        <f>CONCATENATE("'",Tabla6[[#This Row],[Public ID]],"',")</f>
        <v>'inv_7JQYZNeqNkrr5VuqA2r7TC',</v>
      </c>
      <c r="H2864" t="s">
        <v>9</v>
      </c>
      <c r="I2864">
        <v>30</v>
      </c>
      <c r="J2864" s="40">
        <v>11931</v>
      </c>
      <c r="K2864" s="40" t="s">
        <v>24</v>
      </c>
      <c r="L2864" s="26">
        <v>45528.035671296297</v>
      </c>
      <c r="M2864" t="s">
        <v>27</v>
      </c>
    </row>
    <row r="2865" spans="1:13">
      <c r="A2865" t="s">
        <v>19490</v>
      </c>
      <c r="B2865">
        <v>8034</v>
      </c>
      <c r="C2865" s="37">
        <v>242378684821</v>
      </c>
      <c r="D2865" t="str">
        <f t="shared" si="44"/>
        <v>'242378684821',</v>
      </c>
      <c r="E2865" t="s">
        <v>21</v>
      </c>
      <c r="F2865" t="s">
        <v>10989</v>
      </c>
      <c r="G2865" t="str">
        <f>CONCATENATE("'",Tabla6[[#This Row],[Public ID]],"',")</f>
        <v>'inv_mQYABwrca54TVxtT37nBGu',</v>
      </c>
      <c r="H2865" t="s">
        <v>9</v>
      </c>
      <c r="I2865">
        <v>100</v>
      </c>
      <c r="J2865" s="40">
        <v>20860</v>
      </c>
      <c r="K2865" s="40" t="s">
        <v>24</v>
      </c>
      <c r="L2865" s="26">
        <v>45528.035613425927</v>
      </c>
      <c r="M2865" t="s">
        <v>136</v>
      </c>
    </row>
    <row r="2866" spans="1:13">
      <c r="A2866" t="s">
        <v>19490</v>
      </c>
      <c r="B2866">
        <v>8034</v>
      </c>
      <c r="C2866" s="37">
        <v>242378796686</v>
      </c>
      <c r="D2866" t="str">
        <f t="shared" si="44"/>
        <v>'242378796686',</v>
      </c>
      <c r="E2866" t="s">
        <v>51</v>
      </c>
      <c r="F2866" t="s">
        <v>10990</v>
      </c>
      <c r="G2866" t="str">
        <f>CONCATENATE("'",Tabla6[[#This Row],[Public ID]],"',")</f>
        <v>'inv_BJrp2G2bT9veViYyKCPcHd',</v>
      </c>
      <c r="H2866" t="s">
        <v>9</v>
      </c>
      <c r="I2866">
        <v>100</v>
      </c>
      <c r="J2866" s="40">
        <v>483969</v>
      </c>
      <c r="K2866" s="40" t="s">
        <v>24</v>
      </c>
      <c r="L2866" s="26">
        <v>45528.377881944441</v>
      </c>
      <c r="M2866" t="s">
        <v>30</v>
      </c>
    </row>
    <row r="2867" spans="1:13">
      <c r="A2867" t="s">
        <v>19490</v>
      </c>
      <c r="B2867">
        <v>8034</v>
      </c>
      <c r="C2867" s="37">
        <v>242378914038</v>
      </c>
      <c r="D2867" t="str">
        <f t="shared" si="44"/>
        <v>'242378914038',</v>
      </c>
      <c r="E2867" t="s">
        <v>51</v>
      </c>
      <c r="F2867" t="s">
        <v>10991</v>
      </c>
      <c r="G2867" t="str">
        <f>CONCATENATE("'",Tabla6[[#This Row],[Public ID]],"',")</f>
        <v>'inv_RBLxby2EWF9VQRNFqLM9NW',</v>
      </c>
      <c r="H2867" t="s">
        <v>9</v>
      </c>
      <c r="I2867">
        <v>20</v>
      </c>
      <c r="J2867" s="40">
        <v>2211171</v>
      </c>
      <c r="K2867" s="40" t="s">
        <v>24</v>
      </c>
      <c r="L2867" s="26">
        <v>45528.483368055553</v>
      </c>
      <c r="M2867" t="s">
        <v>30</v>
      </c>
    </row>
    <row r="2868" spans="1:13">
      <c r="A2868" t="s">
        <v>19490</v>
      </c>
      <c r="B2868">
        <v>8034</v>
      </c>
      <c r="C2868" s="37">
        <v>242379063541</v>
      </c>
      <c r="D2868" t="str">
        <f t="shared" si="44"/>
        <v>'242379063541',</v>
      </c>
      <c r="E2868" t="s">
        <v>51</v>
      </c>
      <c r="F2868" t="s">
        <v>10992</v>
      </c>
      <c r="G2868" t="str">
        <f>CONCATENATE("'",Tabla6[[#This Row],[Public ID]],"',")</f>
        <v>'inv_5evKM522UHfSk77qRQavDy',</v>
      </c>
      <c r="H2868" t="s">
        <v>9</v>
      </c>
      <c r="I2868">
        <v>90</v>
      </c>
      <c r="J2868" s="40">
        <v>1608211</v>
      </c>
      <c r="K2868" s="40" t="s">
        <v>24</v>
      </c>
      <c r="L2868" s="26">
        <v>45528.551145833335</v>
      </c>
      <c r="M2868" t="s">
        <v>484</v>
      </c>
    </row>
    <row r="2869" spans="1:13">
      <c r="A2869" t="s">
        <v>19490</v>
      </c>
      <c r="B2869">
        <v>8034</v>
      </c>
      <c r="C2869" s="37">
        <v>242379093463</v>
      </c>
      <c r="D2869" t="str">
        <f t="shared" si="44"/>
        <v>'242379093463',</v>
      </c>
      <c r="E2869" t="s">
        <v>21</v>
      </c>
      <c r="F2869" t="s">
        <v>10993</v>
      </c>
      <c r="G2869" t="str">
        <f>CONCATENATE("'",Tabla6[[#This Row],[Public ID]],"',")</f>
        <v>'inv_SahfbQoyfFbH2Gqd2ttVZ9',</v>
      </c>
      <c r="H2869" t="s">
        <v>9</v>
      </c>
      <c r="I2869">
        <v>733.88</v>
      </c>
      <c r="J2869" s="40">
        <v>2123429</v>
      </c>
      <c r="K2869" s="40" t="s">
        <v>24</v>
      </c>
      <c r="L2869" s="26">
        <v>45528.640590277777</v>
      </c>
      <c r="M2869" t="s">
        <v>3547</v>
      </c>
    </row>
    <row r="2870" spans="1:13">
      <c r="A2870" t="s">
        <v>19490</v>
      </c>
      <c r="B2870">
        <v>8034</v>
      </c>
      <c r="C2870" s="37">
        <v>242379110636</v>
      </c>
      <c r="D2870" t="str">
        <f t="shared" si="44"/>
        <v>'242379110636',</v>
      </c>
      <c r="E2870" t="s">
        <v>51</v>
      </c>
      <c r="F2870" t="s">
        <v>10994</v>
      </c>
      <c r="G2870" t="str">
        <f>CONCATENATE("'",Tabla6[[#This Row],[Public ID]],"',")</f>
        <v>'inv_gC5WiGbSkfQbDZqaS2w8aF',</v>
      </c>
      <c r="H2870" t="s">
        <v>9</v>
      </c>
      <c r="I2870">
        <v>30</v>
      </c>
      <c r="J2870" s="40">
        <v>1925402</v>
      </c>
      <c r="K2870" s="40" t="s">
        <v>24</v>
      </c>
      <c r="L2870" s="26">
        <v>45528.604872685188</v>
      </c>
      <c r="M2870" t="s">
        <v>96</v>
      </c>
    </row>
    <row r="2871" spans="1:13">
      <c r="A2871" t="s">
        <v>19490</v>
      </c>
      <c r="B2871">
        <v>8034</v>
      </c>
      <c r="C2871" s="37">
        <v>242389264614</v>
      </c>
      <c r="D2871" t="str">
        <f t="shared" si="44"/>
        <v>'242389264614',</v>
      </c>
      <c r="E2871" t="s">
        <v>51</v>
      </c>
      <c r="F2871" t="s">
        <v>10995</v>
      </c>
      <c r="G2871" t="str">
        <f>CONCATENATE("'",Tabla6[[#This Row],[Public ID]],"',")</f>
        <v>'inv_9wfeCKrxSJ5aiDz8uupdgh',</v>
      </c>
      <c r="H2871" t="s">
        <v>9</v>
      </c>
      <c r="I2871">
        <v>100</v>
      </c>
      <c r="J2871" s="40">
        <v>2928939</v>
      </c>
      <c r="K2871" s="40" t="s">
        <v>24</v>
      </c>
      <c r="L2871" s="26">
        <v>45528.843356481484</v>
      </c>
      <c r="M2871" t="s">
        <v>27</v>
      </c>
    </row>
    <row r="2872" spans="1:13">
      <c r="A2872" t="s">
        <v>19490</v>
      </c>
      <c r="B2872">
        <v>8034</v>
      </c>
      <c r="C2872" s="37">
        <v>242389426837</v>
      </c>
      <c r="D2872" t="str">
        <f t="shared" si="44"/>
        <v>'242389426837',</v>
      </c>
      <c r="E2872" t="s">
        <v>51</v>
      </c>
      <c r="F2872" t="s">
        <v>10996</v>
      </c>
      <c r="G2872" t="str">
        <f>CONCATENATE("'",Tabla6[[#This Row],[Public ID]],"',")</f>
        <v>'inv_aexYZeV4JdhsTX22TLrnPr',</v>
      </c>
      <c r="H2872" t="s">
        <v>9</v>
      </c>
      <c r="I2872">
        <v>50</v>
      </c>
      <c r="J2872" s="40">
        <v>181146</v>
      </c>
      <c r="K2872" s="40" t="s">
        <v>145</v>
      </c>
      <c r="L2872" s="26">
        <v>45529.208333333336</v>
      </c>
      <c r="M2872" t="s">
        <v>27</v>
      </c>
    </row>
    <row r="2873" spans="1:13">
      <c r="A2873" t="s">
        <v>19490</v>
      </c>
      <c r="B2873">
        <v>8034</v>
      </c>
      <c r="C2873" s="37">
        <v>242389438258</v>
      </c>
      <c r="D2873" t="str">
        <f t="shared" si="44"/>
        <v>'242389438258',</v>
      </c>
      <c r="E2873" t="s">
        <v>51</v>
      </c>
      <c r="F2873" t="s">
        <v>10997</v>
      </c>
      <c r="G2873" t="str">
        <f>CONCATENATE("'",Tabla6[[#This Row],[Public ID]],"',")</f>
        <v>'inv_YTModgbW6wzxQkSuwuakFn',</v>
      </c>
      <c r="H2873" t="s">
        <v>9</v>
      </c>
      <c r="I2873">
        <v>70</v>
      </c>
      <c r="J2873" s="40">
        <v>1301661</v>
      </c>
      <c r="K2873" s="40" t="s">
        <v>24</v>
      </c>
      <c r="L2873" s="26">
        <v>45529.286932870367</v>
      </c>
      <c r="M2873" t="s">
        <v>96</v>
      </c>
    </row>
    <row r="2874" spans="1:13">
      <c r="A2874" t="s">
        <v>19490</v>
      </c>
      <c r="B2874">
        <v>8034</v>
      </c>
      <c r="C2874" s="37">
        <v>242389458444</v>
      </c>
      <c r="D2874" t="str">
        <f t="shared" si="44"/>
        <v>'242389458444',</v>
      </c>
      <c r="E2874" t="s">
        <v>51</v>
      </c>
      <c r="F2874" t="s">
        <v>10998</v>
      </c>
      <c r="G2874" t="str">
        <f>CONCATENATE("'",Tabla6[[#This Row],[Public ID]],"',")</f>
        <v>'inv_DhcsAWsABWXV7fKxRAjCAE',</v>
      </c>
      <c r="H2874" t="s">
        <v>9</v>
      </c>
      <c r="I2874">
        <v>200</v>
      </c>
      <c r="J2874" s="40">
        <v>703157</v>
      </c>
      <c r="K2874" s="40" t="s">
        <v>24</v>
      </c>
      <c r="L2874" s="26">
        <v>45529.343113425923</v>
      </c>
      <c r="M2874" t="s">
        <v>27</v>
      </c>
    </row>
    <row r="2875" spans="1:13">
      <c r="A2875" t="s">
        <v>19490</v>
      </c>
      <c r="B2875">
        <v>8065</v>
      </c>
      <c r="C2875" s="37">
        <v>242399840095</v>
      </c>
      <c r="D2875" t="str">
        <f t="shared" si="44"/>
        <v>'242399840095',</v>
      </c>
      <c r="E2875" t="s">
        <v>21</v>
      </c>
      <c r="F2875" t="s">
        <v>10999</v>
      </c>
      <c r="G2875" t="str">
        <f>CONCATENATE("'",Tabla6[[#This Row],[Public ID]],"',")</f>
        <v>'inv_JtBYZdSJBVEtH3LnSTdDLF',</v>
      </c>
      <c r="H2875" t="s">
        <v>9</v>
      </c>
      <c r="I2875">
        <v>20</v>
      </c>
      <c r="J2875" s="40" t="s">
        <v>11000</v>
      </c>
      <c r="K2875" s="40" t="s">
        <v>24</v>
      </c>
      <c r="L2875" s="26">
        <v>45530.087997685187</v>
      </c>
      <c r="M2875" t="s">
        <v>136</v>
      </c>
    </row>
    <row r="2876" spans="1:13">
      <c r="A2876" t="s">
        <v>19490</v>
      </c>
      <c r="B2876">
        <v>8065</v>
      </c>
      <c r="C2876" s="37">
        <v>242390157686</v>
      </c>
      <c r="D2876" t="str">
        <f t="shared" si="44"/>
        <v>'242390157686',</v>
      </c>
      <c r="E2876" t="s">
        <v>51</v>
      </c>
      <c r="F2876" t="s">
        <v>11001</v>
      </c>
      <c r="G2876" t="str">
        <f>CONCATENATE("'",Tabla6[[#This Row],[Public ID]],"',")</f>
        <v>'inv_mihocY2dNTWm7i9KCJBqJ4',</v>
      </c>
      <c r="H2876" t="s">
        <v>9</v>
      </c>
      <c r="I2876">
        <v>30</v>
      </c>
      <c r="J2876" s="40" t="s">
        <v>11002</v>
      </c>
      <c r="K2876" s="40" t="s">
        <v>24</v>
      </c>
      <c r="L2876" s="26">
        <v>45530.488333333335</v>
      </c>
      <c r="M2876" t="s">
        <v>27</v>
      </c>
    </row>
    <row r="2877" spans="1:13">
      <c r="A2877" t="s">
        <v>19490</v>
      </c>
      <c r="B2877">
        <v>8065</v>
      </c>
      <c r="C2877" s="37">
        <v>242390117043</v>
      </c>
      <c r="D2877" t="str">
        <f t="shared" si="44"/>
        <v>'242390117043',</v>
      </c>
      <c r="E2877" t="s">
        <v>21</v>
      </c>
      <c r="F2877" t="s">
        <v>11003</v>
      </c>
      <c r="G2877" t="str">
        <f>CONCATENATE("'",Tabla6[[#This Row],[Public ID]],"',")</f>
        <v>'inv_gvXLQ6KvTyNsRibsKhfnKn',</v>
      </c>
      <c r="H2877" t="s">
        <v>9</v>
      </c>
      <c r="I2877">
        <v>98</v>
      </c>
      <c r="J2877" s="40" t="s">
        <v>11004</v>
      </c>
      <c r="K2877" s="40" t="s">
        <v>24</v>
      </c>
      <c r="L2877" s="26">
        <v>45530.466793981483</v>
      </c>
      <c r="M2877" t="s">
        <v>914</v>
      </c>
    </row>
    <row r="2878" spans="1:13">
      <c r="A2878" t="s">
        <v>19490</v>
      </c>
      <c r="B2878">
        <v>8065</v>
      </c>
      <c r="C2878" s="37">
        <v>242368468712</v>
      </c>
      <c r="D2878" t="str">
        <f t="shared" si="44"/>
        <v>'242368468712',</v>
      </c>
      <c r="E2878" t="s">
        <v>21</v>
      </c>
      <c r="F2878" t="s">
        <v>11005</v>
      </c>
      <c r="G2878" t="str">
        <f>CONCATENATE("'",Tabla6[[#This Row],[Public ID]],"',")</f>
        <v>'inv_8V3okA67ZHxBzKqKYJHsaw',</v>
      </c>
      <c r="H2878" t="s">
        <v>9</v>
      </c>
      <c r="I2878">
        <v>17</v>
      </c>
      <c r="J2878" s="40" t="s">
        <v>11006</v>
      </c>
      <c r="K2878" s="40" t="s">
        <v>24</v>
      </c>
      <c r="L2878" s="26">
        <v>45530.551724537036</v>
      </c>
      <c r="M2878" t="s">
        <v>1512</v>
      </c>
    </row>
    <row r="2879" spans="1:13">
      <c r="A2879" t="s">
        <v>19490</v>
      </c>
      <c r="B2879">
        <v>8065</v>
      </c>
      <c r="C2879" s="37">
        <v>242282810009</v>
      </c>
      <c r="D2879" t="str">
        <f t="shared" si="44"/>
        <v>'242282810009',</v>
      </c>
      <c r="E2879" t="s">
        <v>21</v>
      </c>
      <c r="F2879" t="s">
        <v>11007</v>
      </c>
      <c r="G2879" t="str">
        <f>CONCATENATE("'",Tabla6[[#This Row],[Public ID]],"',")</f>
        <v>'inv_V4N2dv4yfRb9NvXR6LBhkf',</v>
      </c>
      <c r="H2879" t="s">
        <v>9</v>
      </c>
      <c r="I2879">
        <v>862.09</v>
      </c>
      <c r="J2879" s="40" t="s">
        <v>11008</v>
      </c>
      <c r="K2879" s="40" t="s">
        <v>24</v>
      </c>
      <c r="L2879" s="26">
        <v>45530.705625000002</v>
      </c>
      <c r="M2879" t="s">
        <v>11009</v>
      </c>
    </row>
    <row r="2880" spans="1:13">
      <c r="A2880" t="s">
        <v>19490</v>
      </c>
      <c r="B2880">
        <v>8065</v>
      </c>
      <c r="C2880" s="37">
        <v>241831358555</v>
      </c>
      <c r="D2880" t="str">
        <f t="shared" si="44"/>
        <v>'241831358555',</v>
      </c>
      <c r="E2880" t="s">
        <v>21</v>
      </c>
      <c r="F2880" t="s">
        <v>11010</v>
      </c>
      <c r="G2880" t="str">
        <f>CONCATENATE("'",Tabla6[[#This Row],[Public ID]],"',")</f>
        <v>'inv_6t7wdNVNr7MxseMwsn2PDP',</v>
      </c>
      <c r="H2880" t="s">
        <v>9</v>
      </c>
      <c r="I2880">
        <v>394.73</v>
      </c>
      <c r="J2880" s="40" t="s">
        <v>11011</v>
      </c>
      <c r="K2880" s="40" t="s">
        <v>24</v>
      </c>
      <c r="L2880" s="26">
        <v>45530.548159722224</v>
      </c>
      <c r="M2880" t="s">
        <v>2965</v>
      </c>
    </row>
    <row r="2881" spans="1:13">
      <c r="A2881" t="s">
        <v>19490</v>
      </c>
      <c r="B2881">
        <v>8065</v>
      </c>
      <c r="C2881" s="37">
        <v>240783715278</v>
      </c>
      <c r="D2881" t="str">
        <f t="shared" si="44"/>
        <v>'240783715278',</v>
      </c>
      <c r="E2881" t="s">
        <v>118</v>
      </c>
      <c r="F2881" t="s">
        <v>11012</v>
      </c>
      <c r="G2881" t="str">
        <f>CONCATENATE("'",Tabla6[[#This Row],[Public ID]],"',")</f>
        <v>'inv_RmpbJkBUKimpEucqGv6Ttu',</v>
      </c>
      <c r="H2881" t="s">
        <v>9</v>
      </c>
      <c r="I2881">
        <v>729.11</v>
      </c>
      <c r="J2881" s="40" t="s">
        <v>11013</v>
      </c>
      <c r="K2881" s="40" t="s">
        <v>24</v>
      </c>
      <c r="L2881" s="26">
        <v>45530.508715277778</v>
      </c>
      <c r="M2881" t="s">
        <v>2380</v>
      </c>
    </row>
    <row r="2882" spans="1:13">
      <c r="A2882" t="s">
        <v>19490</v>
      </c>
      <c r="B2882">
        <v>8081</v>
      </c>
      <c r="C2882" s="37">
        <v>241942971114</v>
      </c>
      <c r="D2882" t="str">
        <f t="shared" ref="D2882:D2945" si="45">CONCATENATE("'",C2882,"',")</f>
        <v>'241942971114',</v>
      </c>
      <c r="E2882" t="s">
        <v>118</v>
      </c>
      <c r="F2882" t="s">
        <v>11014</v>
      </c>
      <c r="G2882" t="str">
        <f>CONCATENATE("'",Tabla6[[#This Row],[Public ID]],"',")</f>
        <v>'inv_ABpFBTv47osxADNivVr8Sh',</v>
      </c>
      <c r="H2882" t="s">
        <v>9</v>
      </c>
      <c r="I2882">
        <v>637.4</v>
      </c>
      <c r="J2882" s="40" t="s">
        <v>11015</v>
      </c>
      <c r="K2882" s="40" t="s">
        <v>145</v>
      </c>
      <c r="L2882" s="26">
        <v>45531.208333333336</v>
      </c>
      <c r="M2882" t="s">
        <v>11016</v>
      </c>
    </row>
    <row r="2883" spans="1:13">
      <c r="A2883" t="s">
        <v>19490</v>
      </c>
      <c r="B2883">
        <v>8081</v>
      </c>
      <c r="C2883" s="37">
        <v>242400697682</v>
      </c>
      <c r="D2883" t="str">
        <f t="shared" si="45"/>
        <v>'242400697682',</v>
      </c>
      <c r="E2883" t="s">
        <v>51</v>
      </c>
      <c r="F2883" t="s">
        <v>11017</v>
      </c>
      <c r="G2883" t="str">
        <f>CONCATENATE("'",Tabla6[[#This Row],[Public ID]],"',")</f>
        <v>'inv_9dKuEQPVm4sdBvhpChsHTQ',</v>
      </c>
      <c r="H2883" t="s">
        <v>9</v>
      </c>
      <c r="I2883">
        <v>20</v>
      </c>
      <c r="J2883" s="40" t="s">
        <v>11018</v>
      </c>
      <c r="K2883" s="40" t="s">
        <v>24</v>
      </c>
      <c r="L2883" s="26">
        <v>45531.406006944446</v>
      </c>
      <c r="M2883" t="s">
        <v>30</v>
      </c>
    </row>
    <row r="2884" spans="1:13">
      <c r="A2884" t="s">
        <v>19490</v>
      </c>
      <c r="B2884">
        <v>8081</v>
      </c>
      <c r="C2884" s="37">
        <v>242400982253</v>
      </c>
      <c r="D2884" t="str">
        <f t="shared" si="45"/>
        <v>'242400982253',</v>
      </c>
      <c r="E2884" t="s">
        <v>21</v>
      </c>
      <c r="F2884" t="s">
        <v>11019</v>
      </c>
      <c r="G2884" t="str">
        <f>CONCATENATE("'",Tabla6[[#This Row],[Public ID]],"',")</f>
        <v>'inv_ZajrsA9XRs82AnTCbd4fvb',</v>
      </c>
      <c r="H2884" t="s">
        <v>9</v>
      </c>
      <c r="I2884">
        <v>20</v>
      </c>
      <c r="J2884" s="40" t="s">
        <v>11020</v>
      </c>
      <c r="K2884" s="40" t="s">
        <v>145</v>
      </c>
      <c r="L2884" s="26">
        <v>45531.208333333336</v>
      </c>
      <c r="M2884" t="s">
        <v>136</v>
      </c>
    </row>
    <row r="2885" spans="1:13">
      <c r="A2885" t="s">
        <v>19490</v>
      </c>
      <c r="B2885">
        <v>8081</v>
      </c>
      <c r="C2885" s="37">
        <v>242401098669</v>
      </c>
      <c r="D2885" t="str">
        <f t="shared" si="45"/>
        <v>'242401098669',</v>
      </c>
      <c r="E2885" t="s">
        <v>21</v>
      </c>
      <c r="F2885" t="s">
        <v>11021</v>
      </c>
      <c r="G2885" t="str">
        <f>CONCATENATE("'",Tabla6[[#This Row],[Public ID]],"',")</f>
        <v>'inv_WLrWyYVyBdfUNzDndoKnRU',</v>
      </c>
      <c r="H2885" t="s">
        <v>9</v>
      </c>
      <c r="I2885">
        <v>100</v>
      </c>
      <c r="J2885" s="40" t="s">
        <v>11022</v>
      </c>
      <c r="K2885" s="40" t="s">
        <v>24</v>
      </c>
      <c r="L2885" s="26">
        <v>45531.737592592595</v>
      </c>
      <c r="M2885" s="257" t="s">
        <v>96</v>
      </c>
    </row>
    <row r="2886" spans="1:13">
      <c r="A2886" t="s">
        <v>19490</v>
      </c>
      <c r="B2886">
        <v>8081</v>
      </c>
      <c r="C2886" s="37">
        <v>242411178592</v>
      </c>
      <c r="D2886" t="str">
        <f t="shared" si="45"/>
        <v>'242411178592',</v>
      </c>
      <c r="E2886" t="s">
        <v>21</v>
      </c>
      <c r="F2886" s="257" t="s">
        <v>11023</v>
      </c>
      <c r="G2886" t="str">
        <f>CONCATENATE("'",Tabla6[[#This Row],[Public ID]],"',")</f>
        <v>'inv_SxS9DtshhoqriVmL7QQbbS',</v>
      </c>
      <c r="H2886" t="s">
        <v>9</v>
      </c>
      <c r="I2886">
        <v>40</v>
      </c>
      <c r="J2886" s="40" t="s">
        <v>11024</v>
      </c>
      <c r="K2886" s="40" t="s">
        <v>24</v>
      </c>
      <c r="L2886" s="26">
        <v>45531.850185185183</v>
      </c>
      <c r="M2886" s="257" t="s">
        <v>484</v>
      </c>
    </row>
    <row r="2887" spans="1:13">
      <c r="A2887" t="s">
        <v>19490</v>
      </c>
      <c r="B2887">
        <v>8132</v>
      </c>
      <c r="C2887" s="61">
        <v>242411496551</v>
      </c>
      <c r="D2887" t="str">
        <f t="shared" si="45"/>
        <v>'242411496551',</v>
      </c>
      <c r="E2887" t="s">
        <v>51</v>
      </c>
      <c r="F2887" t="s">
        <v>11025</v>
      </c>
      <c r="G2887" t="str">
        <f>CONCATENATE("'",Tabla6[[#This Row],[Public ID]],"',")</f>
        <v>'inv_CQSNpVDUpwqdNPjbeyM9Am',</v>
      </c>
      <c r="H2887" t="s">
        <v>9</v>
      </c>
      <c r="I2887">
        <v>500</v>
      </c>
      <c r="J2887" s="40" t="s">
        <v>11026</v>
      </c>
      <c r="K2887" s="40" t="s">
        <v>24</v>
      </c>
      <c r="L2887" s="26">
        <v>45532</v>
      </c>
      <c r="M2887" t="s">
        <v>30</v>
      </c>
    </row>
    <row r="2888" spans="1:13">
      <c r="A2888" t="s">
        <v>19490</v>
      </c>
      <c r="B2888">
        <v>8132</v>
      </c>
      <c r="C2888" s="61">
        <v>242411438131</v>
      </c>
      <c r="D2888" t="str">
        <f t="shared" si="45"/>
        <v>'242411438131',</v>
      </c>
      <c r="E2888" t="s">
        <v>51</v>
      </c>
      <c r="F2888" t="s">
        <v>11027</v>
      </c>
      <c r="G2888" t="str">
        <f>CONCATENATE("'",Tabla6[[#This Row],[Public ID]],"',")</f>
        <v>'inv_Dgn56Rbhh9ZkrGNSQa9mLM',</v>
      </c>
      <c r="H2888" t="s">
        <v>9</v>
      </c>
      <c r="I2888">
        <v>98.7</v>
      </c>
      <c r="J2888" s="40" t="s">
        <v>11028</v>
      </c>
      <c r="K2888" s="40" t="s">
        <v>24</v>
      </c>
      <c r="L2888" s="26">
        <v>45532</v>
      </c>
      <c r="M2888" t="s">
        <v>2614</v>
      </c>
    </row>
    <row r="2889" spans="1:13">
      <c r="A2889" t="s">
        <v>19490</v>
      </c>
      <c r="B2889">
        <v>8132</v>
      </c>
      <c r="C2889" s="61">
        <v>242411373043</v>
      </c>
      <c r="D2889" t="str">
        <f t="shared" si="45"/>
        <v>'242411373043',</v>
      </c>
      <c r="E2889" t="s">
        <v>51</v>
      </c>
      <c r="F2889" t="s">
        <v>11029</v>
      </c>
      <c r="G2889" t="str">
        <f>CONCATENATE("'",Tabla6[[#This Row],[Public ID]],"',")</f>
        <v>'inv_fJASgNfecox2AyY9WE3scV',</v>
      </c>
      <c r="H2889" t="s">
        <v>9</v>
      </c>
      <c r="I2889">
        <v>30</v>
      </c>
      <c r="J2889" s="40">
        <v>458470</v>
      </c>
      <c r="K2889" s="40" t="s">
        <v>24</v>
      </c>
      <c r="L2889" s="26">
        <v>45532</v>
      </c>
      <c r="M2889" t="s">
        <v>96</v>
      </c>
    </row>
    <row r="2890" spans="1:13">
      <c r="A2890" t="s">
        <v>19490</v>
      </c>
      <c r="B2890">
        <v>8132</v>
      </c>
      <c r="C2890" s="61">
        <v>242411365986</v>
      </c>
      <c r="D2890" t="str">
        <f t="shared" si="45"/>
        <v>'242411365986',</v>
      </c>
      <c r="E2890" t="s">
        <v>51</v>
      </c>
      <c r="F2890" t="s">
        <v>11030</v>
      </c>
      <c r="G2890" t="str">
        <f>CONCATENATE("'",Tabla6[[#This Row],[Public ID]],"',")</f>
        <v>'inv_GfD4Jbb2FA26QWE7YYJz8X',</v>
      </c>
      <c r="H2890" t="s">
        <v>9</v>
      </c>
      <c r="I2890">
        <v>5</v>
      </c>
      <c r="J2890" s="40">
        <v>805001</v>
      </c>
      <c r="K2890" s="40" t="s">
        <v>24</v>
      </c>
      <c r="L2890" s="26">
        <v>45532</v>
      </c>
      <c r="M2890" t="s">
        <v>66</v>
      </c>
    </row>
    <row r="2891" spans="1:13">
      <c r="A2891" t="s">
        <v>19490</v>
      </c>
      <c r="B2891">
        <v>8132</v>
      </c>
      <c r="C2891" s="61">
        <v>242411186807</v>
      </c>
      <c r="D2891" t="str">
        <f t="shared" si="45"/>
        <v>'242411186807',</v>
      </c>
      <c r="E2891" t="s">
        <v>21</v>
      </c>
      <c r="F2891" t="s">
        <v>11031</v>
      </c>
      <c r="G2891" t="str">
        <f>CONCATENATE("'",Tabla6[[#This Row],[Public ID]],"',")</f>
        <v>'inv_JxPu7kWdY5r8Vd3J4RUCLP',</v>
      </c>
      <c r="H2891" t="s">
        <v>9</v>
      </c>
      <c r="I2891">
        <v>288.99</v>
      </c>
      <c r="J2891" s="40">
        <v>4381</v>
      </c>
      <c r="K2891" s="40" t="s">
        <v>24</v>
      </c>
      <c r="L2891" s="26">
        <v>45532</v>
      </c>
      <c r="M2891" t="s">
        <v>11032</v>
      </c>
    </row>
    <row r="2892" spans="1:13">
      <c r="A2892" t="s">
        <v>19490</v>
      </c>
      <c r="B2892">
        <v>8132</v>
      </c>
      <c r="C2892" s="61">
        <v>242336370036</v>
      </c>
      <c r="D2892" t="str">
        <f t="shared" si="45"/>
        <v>'242336370036',</v>
      </c>
      <c r="E2892" t="s">
        <v>118</v>
      </c>
      <c r="F2892" t="s">
        <v>11033</v>
      </c>
      <c r="G2892" t="str">
        <f>CONCATENATE("'",Tabla6[[#This Row],[Public ID]],"',")</f>
        <v>'inv_9KWLn5ErYWakKcxkL7zQJk',</v>
      </c>
      <c r="H2892" t="s">
        <v>9</v>
      </c>
      <c r="I2892">
        <v>141.11000000000001</v>
      </c>
      <c r="J2892" s="40">
        <v>684523</v>
      </c>
      <c r="K2892" s="40" t="s">
        <v>24</v>
      </c>
      <c r="L2892" s="26">
        <v>45532</v>
      </c>
      <c r="M2892" t="s">
        <v>3422</v>
      </c>
    </row>
    <row r="2893" spans="1:13">
      <c r="A2893" t="s">
        <v>19490</v>
      </c>
      <c r="B2893">
        <v>8132</v>
      </c>
      <c r="C2893" s="61">
        <v>242282668726</v>
      </c>
      <c r="D2893" t="str">
        <f t="shared" si="45"/>
        <v>'242282668726',</v>
      </c>
      <c r="E2893" t="s">
        <v>118</v>
      </c>
      <c r="F2893" t="s">
        <v>11034</v>
      </c>
      <c r="G2893" t="str">
        <f>CONCATENATE("'",Tabla6[[#This Row],[Public ID]],"',")</f>
        <v>'inv_naf66HKNVK78iPaLjkETEj',</v>
      </c>
      <c r="H2893" t="s">
        <v>9</v>
      </c>
      <c r="I2893">
        <v>218</v>
      </c>
      <c r="J2893" s="40">
        <v>675013</v>
      </c>
      <c r="K2893" s="40" t="s">
        <v>24</v>
      </c>
      <c r="L2893" s="26">
        <v>45532</v>
      </c>
      <c r="M2893" t="s">
        <v>884</v>
      </c>
    </row>
    <row r="2894" spans="1:13">
      <c r="A2894" t="s">
        <v>19490</v>
      </c>
      <c r="B2894">
        <v>8132</v>
      </c>
      <c r="C2894" s="61">
        <v>242163286832</v>
      </c>
      <c r="D2894" t="str">
        <f t="shared" si="45"/>
        <v>'242163286832',</v>
      </c>
      <c r="E2894" t="s">
        <v>118</v>
      </c>
      <c r="F2894" t="s">
        <v>11035</v>
      </c>
      <c r="G2894" t="str">
        <f>CONCATENATE("'",Tabla6[[#This Row],[Public ID]],"',")</f>
        <v>'inv_exrhhKspHBvydAW4Q2WNKW',</v>
      </c>
      <c r="H2894" t="s">
        <v>9</v>
      </c>
      <c r="I2894">
        <v>188.91</v>
      </c>
      <c r="J2894" s="40">
        <v>889659</v>
      </c>
      <c r="K2894" s="40" t="s">
        <v>24</v>
      </c>
      <c r="L2894" s="26">
        <v>45532</v>
      </c>
      <c r="M2894" t="s">
        <v>11036</v>
      </c>
    </row>
    <row r="2895" spans="1:13">
      <c r="A2895" t="s">
        <v>19490</v>
      </c>
      <c r="B2895">
        <v>8132</v>
      </c>
      <c r="C2895" s="61">
        <v>240068245766</v>
      </c>
      <c r="D2895" t="str">
        <f t="shared" si="45"/>
        <v>'240068245766',</v>
      </c>
      <c r="E2895" t="s">
        <v>21</v>
      </c>
      <c r="F2895" t="s">
        <v>11037</v>
      </c>
      <c r="G2895" t="str">
        <f>CONCATENATE("'",Tabla6[[#This Row],[Public ID]],"',")</f>
        <v>'inv_3nbcDGRVCDsLQGNatZoPWj',</v>
      </c>
      <c r="H2895" t="s">
        <v>9</v>
      </c>
      <c r="I2895">
        <v>620</v>
      </c>
      <c r="J2895" s="40">
        <v>364302</v>
      </c>
      <c r="K2895" s="40" t="s">
        <v>24</v>
      </c>
      <c r="L2895" s="26">
        <v>45532</v>
      </c>
      <c r="M2895" t="s">
        <v>416</v>
      </c>
    </row>
    <row r="2896" spans="1:13">
      <c r="A2896" t="s">
        <v>19490</v>
      </c>
      <c r="B2896">
        <v>8132</v>
      </c>
      <c r="C2896" s="61">
        <v>233546382005</v>
      </c>
      <c r="D2896" t="str">
        <f t="shared" si="45"/>
        <v>'233546382005',</v>
      </c>
      <c r="E2896" t="s">
        <v>21</v>
      </c>
      <c r="F2896" t="s">
        <v>11038</v>
      </c>
      <c r="G2896" t="str">
        <f>CONCATENATE("'",Tabla6[[#This Row],[Public ID]],"',")</f>
        <v>'inv_buuqceeHgzR5a2KQUcfEum',</v>
      </c>
      <c r="H2896" t="s">
        <v>9</v>
      </c>
      <c r="I2896">
        <v>291.35000000000002</v>
      </c>
      <c r="J2896" s="40">
        <v>1746919</v>
      </c>
      <c r="K2896" s="40" t="s">
        <v>24</v>
      </c>
      <c r="L2896" s="26">
        <v>45532</v>
      </c>
      <c r="M2896" t="s">
        <v>6051</v>
      </c>
    </row>
    <row r="2897" spans="1:13">
      <c r="A2897" t="s">
        <v>19490</v>
      </c>
      <c r="B2897">
        <v>8307</v>
      </c>
      <c r="C2897" s="61">
        <v>242465178137</v>
      </c>
      <c r="D2897" t="str">
        <f t="shared" si="45"/>
        <v>'242465178137',</v>
      </c>
      <c r="E2897" t="s">
        <v>118</v>
      </c>
      <c r="F2897" t="s">
        <v>11039</v>
      </c>
      <c r="G2897" t="str">
        <f>CONCATENATE("'",Tabla6[[#This Row],[Public ID]],"',")</f>
        <v>'inv_9MBo8T9U7XtchKXxWHeceC',</v>
      </c>
      <c r="H2897" t="s">
        <v>109</v>
      </c>
      <c r="I2897" s="28">
        <v>20</v>
      </c>
      <c r="J2897" s="40">
        <v>2566094</v>
      </c>
      <c r="K2897" s="40" t="s">
        <v>11040</v>
      </c>
      <c r="L2897" s="26">
        <v>45537</v>
      </c>
      <c r="M2897" t="s">
        <v>107</v>
      </c>
    </row>
    <row r="2898" spans="1:13">
      <c r="A2898" t="s">
        <v>19490</v>
      </c>
      <c r="B2898">
        <v>8307</v>
      </c>
      <c r="C2898" s="61">
        <v>242464848494</v>
      </c>
      <c r="D2898" t="str">
        <f t="shared" si="45"/>
        <v>'242464848494',</v>
      </c>
      <c r="E2898" t="s">
        <v>51</v>
      </c>
      <c r="F2898" t="s">
        <v>11041</v>
      </c>
      <c r="G2898" t="str">
        <f>CONCATENATE("'",Tabla6[[#This Row],[Public ID]],"',")</f>
        <v>'inv_Ui6eQnNPwGEoCaC8zG3jDV',</v>
      </c>
      <c r="H2898" t="s">
        <v>9</v>
      </c>
      <c r="I2898" s="28">
        <v>149</v>
      </c>
      <c r="J2898" s="40">
        <v>211494</v>
      </c>
      <c r="K2898" s="40" t="s">
        <v>145</v>
      </c>
      <c r="L2898" s="26">
        <v>45537</v>
      </c>
      <c r="M2898" t="s">
        <v>30</v>
      </c>
    </row>
    <row r="2899" spans="1:13">
      <c r="A2899" t="s">
        <v>19490</v>
      </c>
      <c r="B2899">
        <v>8351</v>
      </c>
      <c r="C2899" s="61">
        <v>242486350099</v>
      </c>
      <c r="D2899" t="str">
        <f t="shared" si="45"/>
        <v>'242486350099',</v>
      </c>
      <c r="E2899" t="s">
        <v>51</v>
      </c>
      <c r="F2899" t="s">
        <v>11042</v>
      </c>
      <c r="G2899" t="str">
        <f>CONCATENATE("'",Tabla6[[#This Row],[Public ID]],"',")</f>
        <v>'inv_X6intrJL6Dpkbwe9HzhLMm',</v>
      </c>
      <c r="H2899" t="s">
        <v>9</v>
      </c>
      <c r="I2899">
        <v>35</v>
      </c>
      <c r="J2899" s="40">
        <v>454292</v>
      </c>
      <c r="K2899" s="40" t="s">
        <v>11040</v>
      </c>
      <c r="L2899" s="26">
        <v>45538.829965277779</v>
      </c>
      <c r="M2899" t="s">
        <v>11043</v>
      </c>
    </row>
    <row r="2900" spans="1:13">
      <c r="A2900" t="s">
        <v>19490</v>
      </c>
      <c r="B2900">
        <v>8351</v>
      </c>
      <c r="C2900" s="61">
        <v>242476295682</v>
      </c>
      <c r="D2900" t="str">
        <f t="shared" si="45"/>
        <v>'242476295682',</v>
      </c>
      <c r="E2900" t="s">
        <v>51</v>
      </c>
      <c r="F2900" t="s">
        <v>11044</v>
      </c>
      <c r="G2900" t="str">
        <f>CONCATENATE("'",Tabla6[[#This Row],[Public ID]],"',")</f>
        <v>'inv_DuHD2ovGLW6wcwZwTyg47t',</v>
      </c>
      <c r="H2900" t="s">
        <v>9</v>
      </c>
      <c r="I2900">
        <v>50</v>
      </c>
      <c r="J2900" s="40">
        <v>3597861</v>
      </c>
      <c r="K2900" s="40" t="s">
        <v>11040</v>
      </c>
      <c r="L2900" s="26">
        <v>45538.762974537036</v>
      </c>
      <c r="M2900" t="s">
        <v>27</v>
      </c>
    </row>
    <row r="2901" spans="1:13">
      <c r="A2901" t="s">
        <v>19490</v>
      </c>
      <c r="B2901">
        <v>8351</v>
      </c>
      <c r="C2901" s="61">
        <v>242476295179</v>
      </c>
      <c r="D2901" t="str">
        <f t="shared" si="45"/>
        <v>'242476295179',</v>
      </c>
      <c r="E2901" t="s">
        <v>51</v>
      </c>
      <c r="F2901" t="s">
        <v>11045</v>
      </c>
      <c r="G2901" t="str">
        <f>CONCATENATE("'",Tabla6[[#This Row],[Public ID]],"',")</f>
        <v>'inv_QyvYveNNHdt938dbFV7eDA',</v>
      </c>
      <c r="H2901" t="s">
        <v>9</v>
      </c>
      <c r="I2901">
        <v>50</v>
      </c>
      <c r="J2901" s="40">
        <v>3579593</v>
      </c>
      <c r="K2901" s="40" t="s">
        <v>11040</v>
      </c>
      <c r="L2901" s="26">
        <v>45538.762187499997</v>
      </c>
      <c r="M2901" t="s">
        <v>30</v>
      </c>
    </row>
    <row r="2902" spans="1:13">
      <c r="A2902" t="s">
        <v>19490</v>
      </c>
      <c r="B2902">
        <v>8351</v>
      </c>
      <c r="C2902" s="61">
        <v>242476287424</v>
      </c>
      <c r="D2902" t="str">
        <f t="shared" si="45"/>
        <v>'242476287424',</v>
      </c>
      <c r="E2902" t="s">
        <v>51</v>
      </c>
      <c r="F2902" t="s">
        <v>11046</v>
      </c>
      <c r="G2902" t="str">
        <f>CONCATENATE("'",Tabla6[[#This Row],[Public ID]],"',")</f>
        <v>'inv_8CGf5Vdj8FnPojpFyesmrg',</v>
      </c>
      <c r="H2902" t="s">
        <v>9</v>
      </c>
      <c r="I2902">
        <v>50</v>
      </c>
      <c r="J2902" s="40">
        <v>3475295</v>
      </c>
      <c r="K2902" s="40" t="s">
        <v>11040</v>
      </c>
      <c r="L2902" s="26">
        <v>45538.752326388887</v>
      </c>
      <c r="M2902" t="s">
        <v>96</v>
      </c>
    </row>
    <row r="2903" spans="1:13">
      <c r="A2903" t="s">
        <v>19490</v>
      </c>
      <c r="B2903">
        <v>8351</v>
      </c>
      <c r="C2903" s="61">
        <v>242476275004</v>
      </c>
      <c r="D2903" t="str">
        <f t="shared" si="45"/>
        <v>'242476275004',</v>
      </c>
      <c r="E2903" t="s">
        <v>21</v>
      </c>
      <c r="F2903" t="s">
        <v>11047</v>
      </c>
      <c r="G2903" t="str">
        <f>CONCATENATE("'",Tabla6[[#This Row],[Public ID]],"',")</f>
        <v>'inv_7hVyGtFz2Lu6mvMExVpLF4',</v>
      </c>
      <c r="H2903" t="s">
        <v>9</v>
      </c>
      <c r="I2903">
        <v>40</v>
      </c>
      <c r="J2903" s="40" t="s">
        <v>11048</v>
      </c>
      <c r="K2903" s="40" t="s">
        <v>11040</v>
      </c>
      <c r="L2903" s="26">
        <v>45538.738182870373</v>
      </c>
      <c r="M2903" t="s">
        <v>66</v>
      </c>
    </row>
    <row r="2904" spans="1:13">
      <c r="A2904" t="s">
        <v>19490</v>
      </c>
      <c r="B2904">
        <v>8351</v>
      </c>
      <c r="C2904" s="61">
        <v>242476173167</v>
      </c>
      <c r="D2904" t="str">
        <f t="shared" si="45"/>
        <v>'242476173167',</v>
      </c>
      <c r="E2904" t="s">
        <v>51</v>
      </c>
      <c r="F2904" t="s">
        <v>11049</v>
      </c>
      <c r="G2904" t="str">
        <f>CONCATENATE("'",Tabla6[[#This Row],[Public ID]],"',")</f>
        <v>'inv_GRSc5WYf6iLTwdjcMbnkBu',</v>
      </c>
      <c r="H2904" t="s">
        <v>9</v>
      </c>
      <c r="I2904">
        <v>15.97</v>
      </c>
      <c r="J2904" s="40">
        <v>2650885</v>
      </c>
      <c r="K2904" s="40" t="s">
        <v>11040</v>
      </c>
      <c r="L2904" s="26">
        <v>45538.643912037034</v>
      </c>
      <c r="M2904" t="s">
        <v>66</v>
      </c>
    </row>
    <row r="2905" spans="1:13">
      <c r="A2905" t="s">
        <v>19490</v>
      </c>
      <c r="B2905">
        <v>8351</v>
      </c>
      <c r="C2905" s="61">
        <v>242476157328</v>
      </c>
      <c r="D2905" t="str">
        <f t="shared" si="45"/>
        <v>'242476157328',</v>
      </c>
      <c r="E2905" t="s">
        <v>21</v>
      </c>
      <c r="F2905" t="s">
        <v>11050</v>
      </c>
      <c r="G2905" t="str">
        <f>CONCATENATE("'",Tabla6[[#This Row],[Public ID]],"',")</f>
        <v>'inv_LQtG3Fs4JaKpjt3bWS3gpW',</v>
      </c>
      <c r="H2905" t="s">
        <v>9</v>
      </c>
      <c r="I2905">
        <v>22</v>
      </c>
      <c r="J2905" s="40">
        <v>2510702</v>
      </c>
      <c r="K2905" s="40" t="s">
        <v>11040</v>
      </c>
      <c r="L2905" s="26">
        <v>45538.626747685186</v>
      </c>
      <c r="M2905" t="s">
        <v>58</v>
      </c>
    </row>
    <row r="2906" spans="1:13">
      <c r="A2906" t="s">
        <v>19490</v>
      </c>
      <c r="B2906">
        <v>8351</v>
      </c>
      <c r="C2906" s="61">
        <v>242476132587</v>
      </c>
      <c r="D2906" t="str">
        <f t="shared" si="45"/>
        <v>'242476132587',</v>
      </c>
      <c r="E2906" t="s">
        <v>51</v>
      </c>
      <c r="F2906" t="s">
        <v>11051</v>
      </c>
      <c r="G2906" t="str">
        <f>CONCATENATE("'",Tabla6[[#This Row],[Public ID]],"',")</f>
        <v>'inv_dsDuKdgi5djFXgJepRXMDv',</v>
      </c>
      <c r="H2906" t="s">
        <v>9</v>
      </c>
      <c r="I2906">
        <v>20</v>
      </c>
      <c r="J2906" s="40">
        <v>2029720</v>
      </c>
      <c r="K2906" s="40" t="s">
        <v>11040</v>
      </c>
      <c r="L2906" s="26">
        <v>45538.593206018515</v>
      </c>
      <c r="M2906" t="s">
        <v>484</v>
      </c>
    </row>
    <row r="2907" spans="1:13">
      <c r="A2907" t="s">
        <v>19490</v>
      </c>
      <c r="B2907">
        <v>8351</v>
      </c>
      <c r="C2907" s="61">
        <v>242476056299</v>
      </c>
      <c r="D2907" t="str">
        <f t="shared" si="45"/>
        <v>'242476056299',</v>
      </c>
      <c r="E2907" t="s">
        <v>51</v>
      </c>
      <c r="F2907" t="s">
        <v>11052</v>
      </c>
      <c r="G2907" t="str">
        <f>CONCATENATE("'",Tabla6[[#This Row],[Public ID]],"',")</f>
        <v>'inv_4jJw27CvgZdHUq4XmV2KnT',</v>
      </c>
      <c r="H2907" t="s">
        <v>9</v>
      </c>
      <c r="I2907">
        <v>188</v>
      </c>
      <c r="J2907" s="40">
        <v>719799</v>
      </c>
      <c r="K2907" s="40" t="s">
        <v>11040</v>
      </c>
      <c r="L2907" s="26">
        <v>45538.48369212963</v>
      </c>
      <c r="M2907" t="s">
        <v>66</v>
      </c>
    </row>
    <row r="2908" spans="1:13">
      <c r="A2908" t="s">
        <v>19490</v>
      </c>
      <c r="B2908">
        <v>8351</v>
      </c>
      <c r="C2908" s="61">
        <v>242475920244</v>
      </c>
      <c r="D2908" t="str">
        <f t="shared" si="45"/>
        <v>'242475920244',</v>
      </c>
      <c r="E2908" t="s">
        <v>51</v>
      </c>
      <c r="F2908" t="s">
        <v>11053</v>
      </c>
      <c r="G2908" t="str">
        <f>CONCATENATE("'",Tabla6[[#This Row],[Public ID]],"',")</f>
        <v>'inv_Qy7JmaUGenp2M25BPrvvKB',</v>
      </c>
      <c r="H2908" t="s">
        <v>9</v>
      </c>
      <c r="I2908">
        <v>1130</v>
      </c>
      <c r="J2908" s="40">
        <v>10686</v>
      </c>
      <c r="K2908" s="40" t="s">
        <v>11040</v>
      </c>
      <c r="L2908" s="26">
        <v>45538.39439814815</v>
      </c>
      <c r="M2908" t="s">
        <v>66</v>
      </c>
    </row>
    <row r="2909" spans="1:13">
      <c r="A2909" t="s">
        <v>19490</v>
      </c>
      <c r="B2909">
        <v>8351</v>
      </c>
      <c r="C2909" s="61">
        <v>242464847333</v>
      </c>
      <c r="D2909" t="str">
        <f t="shared" si="45"/>
        <v>'242464847333',</v>
      </c>
      <c r="E2909" t="s">
        <v>21</v>
      </c>
      <c r="F2909" t="s">
        <v>11054</v>
      </c>
      <c r="G2909" t="str">
        <f>CONCATENATE("'",Tabla6[[#This Row],[Public ID]],"',")</f>
        <v>'inv_jE3nGV2AKimriZURMKLKiE',</v>
      </c>
      <c r="H2909" t="s">
        <v>9</v>
      </c>
      <c r="I2909">
        <v>700</v>
      </c>
      <c r="J2909" s="40">
        <v>599903</v>
      </c>
      <c r="K2909" s="40" t="s">
        <v>11040</v>
      </c>
      <c r="L2909" s="26">
        <v>45538.378750000003</v>
      </c>
      <c r="M2909" t="s">
        <v>11055</v>
      </c>
    </row>
    <row r="2910" spans="1:13">
      <c r="A2910" t="s">
        <v>19490</v>
      </c>
      <c r="B2910">
        <v>8351</v>
      </c>
      <c r="C2910" s="61">
        <v>242411478583</v>
      </c>
      <c r="D2910" t="str">
        <f t="shared" si="45"/>
        <v>'242411478583',</v>
      </c>
      <c r="E2910" t="s">
        <v>21</v>
      </c>
      <c r="F2910" t="s">
        <v>11056</v>
      </c>
      <c r="G2910" t="str">
        <f>CONCATENATE("'",Tabla6[[#This Row],[Public ID]],"',")</f>
        <v>'inv_np4Zq3PkaLGgPhq864nYL5',</v>
      </c>
      <c r="H2910" t="s">
        <v>9</v>
      </c>
      <c r="I2910">
        <v>119.74</v>
      </c>
      <c r="J2910" s="40">
        <v>579585</v>
      </c>
      <c r="K2910" s="40" t="s">
        <v>11040</v>
      </c>
      <c r="L2910" s="26">
        <v>45538.366296296299</v>
      </c>
      <c r="M2910" t="s">
        <v>5824</v>
      </c>
    </row>
    <row r="2911" spans="1:13">
      <c r="A2911" t="s">
        <v>19490</v>
      </c>
      <c r="B2911">
        <v>8351</v>
      </c>
      <c r="C2911" s="61">
        <v>242357645781</v>
      </c>
      <c r="D2911" t="str">
        <f t="shared" si="45"/>
        <v>'242357645781',</v>
      </c>
      <c r="E2911" t="s">
        <v>118</v>
      </c>
      <c r="F2911" t="s">
        <v>11057</v>
      </c>
      <c r="G2911" t="str">
        <f>CONCATENATE("'",Tabla6[[#This Row],[Public ID]],"',")</f>
        <v>'inv_GQZLK38DTcuGfTAevphfnM',</v>
      </c>
      <c r="H2911" t="s">
        <v>9</v>
      </c>
      <c r="I2911">
        <v>222.9</v>
      </c>
      <c r="J2911" s="40">
        <v>153064</v>
      </c>
      <c r="K2911" s="40" t="s">
        <v>11040</v>
      </c>
      <c r="L2911" s="26">
        <v>45538.492743055554</v>
      </c>
      <c r="M2911" t="s">
        <v>9881</v>
      </c>
    </row>
    <row r="2912" spans="1:13">
      <c r="A2912" t="s">
        <v>19490</v>
      </c>
      <c r="B2912">
        <v>8351</v>
      </c>
      <c r="C2912" s="61">
        <v>242347028025</v>
      </c>
      <c r="D2912" t="str">
        <f t="shared" si="45"/>
        <v>'242347028025',</v>
      </c>
      <c r="G2912" t="str">
        <f>CONCATENATE("'",Tabla6[[#This Row],[Public ID]],"',")</f>
        <v>'',</v>
      </c>
      <c r="H2912" t="s">
        <v>9</v>
      </c>
      <c r="I2912">
        <v>464.3</v>
      </c>
      <c r="J2912" s="40" t="s">
        <v>11058</v>
      </c>
      <c r="K2912" s="40" t="s">
        <v>11040</v>
      </c>
      <c r="L2912" s="26">
        <v>45538.715752314813</v>
      </c>
      <c r="M2912" t="s">
        <v>2720</v>
      </c>
    </row>
    <row r="2913" spans="1:13">
      <c r="A2913" t="s">
        <v>19490</v>
      </c>
      <c r="B2913">
        <v>8351</v>
      </c>
      <c r="C2913" s="61">
        <v>242336243073</v>
      </c>
      <c r="D2913" t="str">
        <f t="shared" si="45"/>
        <v>'242336243073',</v>
      </c>
      <c r="E2913" t="s">
        <v>21</v>
      </c>
      <c r="F2913" t="s">
        <v>11059</v>
      </c>
      <c r="G2913" t="str">
        <f>CONCATENATE("'",Tabla6[[#This Row],[Public ID]],"',")</f>
        <v>'inv_B2c6DPdWVdVsUGsNUsXihW',</v>
      </c>
      <c r="H2913" t="s">
        <v>9</v>
      </c>
      <c r="I2913">
        <v>285.79000000000002</v>
      </c>
      <c r="J2913" s="40">
        <v>3117618</v>
      </c>
      <c r="K2913" s="40" t="s">
        <v>11040</v>
      </c>
      <c r="L2913" s="26">
        <v>45538.70548611111</v>
      </c>
      <c r="M2913" t="s">
        <v>3590</v>
      </c>
    </row>
    <row r="2914" spans="1:13">
      <c r="A2914" t="s">
        <v>19490</v>
      </c>
      <c r="B2914">
        <v>8351</v>
      </c>
      <c r="C2914" s="61">
        <v>242163512004</v>
      </c>
      <c r="D2914" t="str">
        <f t="shared" si="45"/>
        <v>'242163512004',</v>
      </c>
      <c r="E2914" t="s">
        <v>51</v>
      </c>
      <c r="F2914" t="s">
        <v>11060</v>
      </c>
      <c r="G2914" t="str">
        <f>CONCATENATE("'",Tabla6[[#This Row],[Public ID]],"',")</f>
        <v>'inv_UunfMNgC8zi4UUzFug6Avx',</v>
      </c>
      <c r="H2914" t="s">
        <v>9</v>
      </c>
      <c r="I2914">
        <v>145</v>
      </c>
      <c r="J2914" s="40">
        <v>3711114</v>
      </c>
      <c r="K2914" s="40" t="s">
        <v>11040</v>
      </c>
      <c r="L2914" s="26">
        <v>45538.777858796297</v>
      </c>
      <c r="M2914" t="s">
        <v>3753</v>
      </c>
    </row>
    <row r="2915" spans="1:13">
      <c r="A2915" t="s">
        <v>19490</v>
      </c>
      <c r="B2915">
        <v>8351</v>
      </c>
      <c r="C2915" s="61">
        <v>241976316521</v>
      </c>
      <c r="D2915" t="str">
        <f t="shared" si="45"/>
        <v>'241976316521',</v>
      </c>
      <c r="E2915" t="s">
        <v>51</v>
      </c>
      <c r="F2915" t="s">
        <v>11061</v>
      </c>
      <c r="G2915" t="str">
        <f>CONCATENATE("'",Tabla6[[#This Row],[Public ID]],"',")</f>
        <v>'inv_VhjVruJnWor2DfnbgQqwxa',</v>
      </c>
      <c r="H2915" t="s">
        <v>9</v>
      </c>
      <c r="I2915">
        <v>476.2</v>
      </c>
      <c r="J2915" s="40">
        <v>2338492</v>
      </c>
      <c r="K2915" s="40" t="s">
        <v>11040</v>
      </c>
      <c r="L2915" s="26">
        <v>45538.695752314816</v>
      </c>
      <c r="M2915" t="s">
        <v>2380</v>
      </c>
    </row>
    <row r="2916" spans="1:13">
      <c r="A2916" t="s">
        <v>19490</v>
      </c>
      <c r="B2916">
        <v>8351</v>
      </c>
      <c r="C2916" s="61">
        <v>240902339026</v>
      </c>
      <c r="D2916" t="str">
        <f t="shared" si="45"/>
        <v>'240902339026',</v>
      </c>
      <c r="E2916" t="s">
        <v>51</v>
      </c>
      <c r="F2916" t="s">
        <v>11062</v>
      </c>
      <c r="G2916" t="str">
        <f>CONCATENATE("'",Tabla6[[#This Row],[Public ID]],"',")</f>
        <v>'inv_5x8TwpfM5tsGdiGiDRsbxD',</v>
      </c>
      <c r="H2916" t="s">
        <v>9</v>
      </c>
      <c r="I2916">
        <v>360.3</v>
      </c>
      <c r="J2916" s="40">
        <v>3006271</v>
      </c>
      <c r="K2916" s="40" t="s">
        <v>11040</v>
      </c>
      <c r="L2916" s="26">
        <v>45538.346805555557</v>
      </c>
      <c r="M2916" t="s">
        <v>3572</v>
      </c>
    </row>
    <row r="2917" spans="1:13">
      <c r="A2917" t="s">
        <v>19490</v>
      </c>
      <c r="B2917">
        <v>8351</v>
      </c>
      <c r="C2917" s="61">
        <v>240826470585</v>
      </c>
      <c r="D2917" t="str">
        <f t="shared" si="45"/>
        <v>'240826470585',</v>
      </c>
      <c r="E2917" t="s">
        <v>51</v>
      </c>
      <c r="F2917" t="s">
        <v>11063</v>
      </c>
      <c r="G2917" t="str">
        <f>CONCATENATE("'",Tabla6[[#This Row],[Public ID]],"',")</f>
        <v>'inv_gBubU9Z85oVnVaM9xYhL89',</v>
      </c>
      <c r="H2917" t="s">
        <v>9</v>
      </c>
      <c r="I2917">
        <v>149</v>
      </c>
      <c r="J2917" s="40">
        <v>431827</v>
      </c>
      <c r="K2917" s="40" t="s">
        <v>11040</v>
      </c>
      <c r="L2917" s="26">
        <v>45538.801712962966</v>
      </c>
      <c r="M2917" t="s">
        <v>2881</v>
      </c>
    </row>
    <row r="2918" spans="1:13">
      <c r="A2918" t="s">
        <v>19490</v>
      </c>
      <c r="B2918">
        <v>8351</v>
      </c>
      <c r="C2918" s="61">
        <v>233341254639</v>
      </c>
      <c r="D2918" t="str">
        <f t="shared" si="45"/>
        <v>'233341254639',</v>
      </c>
      <c r="E2918" t="s">
        <v>118</v>
      </c>
      <c r="F2918" t="s">
        <v>11064</v>
      </c>
      <c r="G2918" t="str">
        <f>CONCATENATE("'",Tabla6[[#This Row],[Public ID]],"',")</f>
        <v>'inv_6r3kQnXWxFxj9BgG9GnVbP',</v>
      </c>
      <c r="H2918" t="s">
        <v>9</v>
      </c>
      <c r="I2918">
        <v>289.45</v>
      </c>
      <c r="J2918" s="40">
        <v>844740</v>
      </c>
      <c r="K2918" s="40" t="s">
        <v>11040</v>
      </c>
      <c r="L2918" s="26">
        <v>45538.76599537037</v>
      </c>
      <c r="M2918" t="s">
        <v>2380</v>
      </c>
    </row>
    <row r="2919" spans="1:13">
      <c r="A2919" t="s">
        <v>19490</v>
      </c>
      <c r="B2919">
        <v>8351</v>
      </c>
      <c r="C2919" s="61">
        <v>233329447231</v>
      </c>
      <c r="D2919" t="str">
        <f t="shared" si="45"/>
        <v>'233329447231',</v>
      </c>
      <c r="G2919" t="str">
        <f>CONCATENATE("'",Tabla6[[#This Row],[Public ID]],"',")</f>
        <v>'',</v>
      </c>
      <c r="H2919" t="s">
        <v>9</v>
      </c>
      <c r="I2919">
        <v>587.95000000000005</v>
      </c>
      <c r="J2919" s="40" t="s">
        <v>11065</v>
      </c>
      <c r="K2919" s="40" t="s">
        <v>11040</v>
      </c>
      <c r="L2919" s="26">
        <v>45538.601423611108</v>
      </c>
    </row>
    <row r="2920" spans="1:13">
      <c r="A2920" t="s">
        <v>19490</v>
      </c>
      <c r="B2920">
        <v>8385</v>
      </c>
      <c r="C2920" s="61">
        <v>242487024141</v>
      </c>
      <c r="D2920" t="str">
        <f t="shared" si="45"/>
        <v>'242487024141',</v>
      </c>
      <c r="E2920" t="s">
        <v>51</v>
      </c>
      <c r="F2920" t="s">
        <v>11066</v>
      </c>
      <c r="G2920" t="str">
        <f>CONCATENATE("'",Tabla6[[#This Row],[Public ID]],"',")</f>
        <v>'inv_a8rSeCVHUs65fgJeNHqDv5',</v>
      </c>
      <c r="H2920" t="s">
        <v>9</v>
      </c>
      <c r="I2920">
        <v>100</v>
      </c>
      <c r="J2920" s="40" t="s">
        <v>11067</v>
      </c>
      <c r="K2920" s="40" t="s">
        <v>145</v>
      </c>
      <c r="L2920" s="128">
        <v>45539.208333333336</v>
      </c>
      <c r="M2920" t="s">
        <v>30</v>
      </c>
    </row>
    <row r="2921" spans="1:13">
      <c r="A2921" t="s">
        <v>19490</v>
      </c>
      <c r="B2921">
        <v>8385</v>
      </c>
      <c r="C2921" s="61">
        <v>242486893214</v>
      </c>
      <c r="D2921" t="str">
        <f t="shared" si="45"/>
        <v>'242486893214',</v>
      </c>
      <c r="E2921" t="s">
        <v>51</v>
      </c>
      <c r="F2921" t="s">
        <v>11068</v>
      </c>
      <c r="G2921" t="str">
        <f>CONCATENATE("'",Tabla6[[#This Row],[Public ID]],"',")</f>
        <v>'inv_g9YqXbD3psFsECwhuajGaT',</v>
      </c>
      <c r="H2921" t="s">
        <v>9</v>
      </c>
      <c r="I2921">
        <v>30</v>
      </c>
      <c r="J2921" s="40" t="s">
        <v>11069</v>
      </c>
      <c r="K2921" s="40" t="s">
        <v>11040</v>
      </c>
      <c r="L2921" s="128">
        <v>45539.673668981479</v>
      </c>
      <c r="M2921" t="s">
        <v>96</v>
      </c>
    </row>
    <row r="2922" spans="1:13">
      <c r="A2922" t="s">
        <v>19490</v>
      </c>
      <c r="B2922">
        <v>8385</v>
      </c>
      <c r="C2922" s="61">
        <v>242486879452</v>
      </c>
      <c r="D2922" t="str">
        <f t="shared" si="45"/>
        <v>'242486879452',</v>
      </c>
      <c r="E2922" t="s">
        <v>51</v>
      </c>
      <c r="F2922" t="s">
        <v>11070</v>
      </c>
      <c r="G2922" t="str">
        <f>CONCATENATE("'",Tabla6[[#This Row],[Public ID]],"',")</f>
        <v>'inv_LigFB5M7fhLidsBvAWKVqW',</v>
      </c>
      <c r="H2922" t="s">
        <v>9</v>
      </c>
      <c r="I2922">
        <v>100</v>
      </c>
      <c r="J2922" s="40" t="s">
        <v>11071</v>
      </c>
      <c r="K2922" s="40" t="s">
        <v>11040</v>
      </c>
      <c r="L2922" s="128">
        <v>45539.65625</v>
      </c>
      <c r="M2922" t="s">
        <v>30</v>
      </c>
    </row>
    <row r="2923" spans="1:13">
      <c r="A2923" t="s">
        <v>19490</v>
      </c>
      <c r="B2923">
        <v>8385</v>
      </c>
      <c r="C2923" s="61">
        <v>242486496305</v>
      </c>
      <c r="D2923" t="str">
        <f t="shared" si="45"/>
        <v>'242486496305',</v>
      </c>
      <c r="E2923" t="s">
        <v>21</v>
      </c>
      <c r="F2923" t="s">
        <v>11072</v>
      </c>
      <c r="G2923" t="str">
        <f>CONCATENATE("'",Tabla6[[#This Row],[Public ID]],"',")</f>
        <v>'inv_6EH9wMcTcjHALbPxmp7ba9',</v>
      </c>
      <c r="H2923" t="s">
        <v>9</v>
      </c>
      <c r="I2923">
        <v>20</v>
      </c>
      <c r="J2923" s="40" t="s">
        <v>11073</v>
      </c>
      <c r="K2923" s="40" t="s">
        <v>11040</v>
      </c>
      <c r="L2923" s="128">
        <v>45539.031504629631</v>
      </c>
      <c r="M2923" t="s">
        <v>914</v>
      </c>
    </row>
    <row r="2924" spans="1:13">
      <c r="A2924" t="s">
        <v>19490</v>
      </c>
      <c r="B2924">
        <v>8385</v>
      </c>
      <c r="C2924" s="61">
        <v>242379087637</v>
      </c>
      <c r="D2924" t="str">
        <f t="shared" si="45"/>
        <v>'242379087637',</v>
      </c>
      <c r="E2924" t="s">
        <v>21</v>
      </c>
      <c r="F2924" t="s">
        <v>11074</v>
      </c>
      <c r="G2924" t="str">
        <f>CONCATENATE("'",Tabla6[[#This Row],[Public ID]],"',")</f>
        <v>'inv_EGWBrfqwwBFkPjvbZ52KLa',</v>
      </c>
      <c r="H2924" t="s">
        <v>9</v>
      </c>
      <c r="I2924">
        <v>156.44</v>
      </c>
      <c r="J2924" s="40" t="s">
        <v>11075</v>
      </c>
      <c r="K2924" s="40" t="s">
        <v>11040</v>
      </c>
      <c r="L2924" s="128">
        <v>45539.341249999998</v>
      </c>
      <c r="M2924" t="s">
        <v>3547</v>
      </c>
    </row>
    <row r="2925" spans="1:13">
      <c r="A2925" t="s">
        <v>19490</v>
      </c>
      <c r="B2925">
        <v>8385</v>
      </c>
      <c r="C2925" s="61">
        <v>240729806764</v>
      </c>
      <c r="D2925" t="str">
        <f t="shared" si="45"/>
        <v>'240729806764',</v>
      </c>
      <c r="E2925" t="s">
        <v>118</v>
      </c>
      <c r="F2925" t="s">
        <v>2656</v>
      </c>
      <c r="G2925" t="str">
        <f>CONCATENATE("'",Tabla6[[#This Row],[Public ID]],"',")</f>
        <v>'inv_NvsHHxcyN9bGNAwjCyod7V',</v>
      </c>
      <c r="H2925" t="s">
        <v>9</v>
      </c>
      <c r="I2925">
        <v>414</v>
      </c>
      <c r="J2925" s="40" t="s">
        <v>11076</v>
      </c>
      <c r="K2925" s="40" t="s">
        <v>11040</v>
      </c>
      <c r="L2925" s="128">
        <v>45539.683553240742</v>
      </c>
      <c r="M2925" t="s">
        <v>2655</v>
      </c>
    </row>
    <row r="2926" spans="1:13">
      <c r="A2926" t="s">
        <v>19490</v>
      </c>
      <c r="B2926">
        <v>8385</v>
      </c>
      <c r="C2926" s="61">
        <v>240409682837</v>
      </c>
      <c r="D2926" t="str">
        <f t="shared" si="45"/>
        <v>'240409682837',</v>
      </c>
      <c r="E2926" t="s">
        <v>118</v>
      </c>
      <c r="F2926" t="s">
        <v>11077</v>
      </c>
      <c r="G2926" t="str">
        <f>CONCATENATE("'",Tabla6[[#This Row],[Public ID]],"',")</f>
        <v>'inv_n3iSUgvhqzaLefjM9E4bG6',</v>
      </c>
      <c r="H2926" t="s">
        <v>9</v>
      </c>
      <c r="I2926">
        <v>430</v>
      </c>
      <c r="J2926" s="40" t="s">
        <v>11078</v>
      </c>
      <c r="K2926" s="40" t="s">
        <v>11040</v>
      </c>
      <c r="L2926" s="128">
        <v>45539.606400462966</v>
      </c>
      <c r="M2926" t="s">
        <v>121</v>
      </c>
    </row>
    <row r="2927" spans="1:13">
      <c r="A2927" t="s">
        <v>19490</v>
      </c>
      <c r="B2927">
        <v>8438</v>
      </c>
      <c r="C2927" s="37">
        <v>233610848646</v>
      </c>
      <c r="D2927" t="str">
        <f t="shared" si="45"/>
        <v>'233610848646',</v>
      </c>
      <c r="E2927" t="s">
        <v>1973</v>
      </c>
      <c r="F2927" t="s">
        <v>11079</v>
      </c>
      <c r="G2927" t="str">
        <f>CONCATENATE("'",Tabla6[[#This Row],[Public ID]],"',")</f>
        <v>'inv_oLfcUno8HeVwmpwG9muBah',</v>
      </c>
      <c r="H2927" t="s">
        <v>109</v>
      </c>
      <c r="I2927">
        <v>20</v>
      </c>
      <c r="J2927" s="40" t="s">
        <v>11080</v>
      </c>
      <c r="K2927" s="40" t="s">
        <v>24</v>
      </c>
      <c r="L2927" s="26">
        <v>45540.469409722224</v>
      </c>
      <c r="M2927" t="s">
        <v>107</v>
      </c>
    </row>
    <row r="2928" spans="1:13">
      <c r="A2928" t="s">
        <v>19490</v>
      </c>
      <c r="B2928">
        <v>8438</v>
      </c>
      <c r="C2928" s="37">
        <v>240452845716</v>
      </c>
      <c r="D2928" t="str">
        <f t="shared" si="45"/>
        <v>'240452845716',</v>
      </c>
      <c r="E2928" t="s">
        <v>1973</v>
      </c>
      <c r="F2928" t="s">
        <v>11081</v>
      </c>
      <c r="G2928" t="str">
        <f>CONCATENATE("'",Tabla6[[#This Row],[Public ID]],"',")</f>
        <v>'inv_m9PphJ64ykYTVZHQfCvPCF',</v>
      </c>
      <c r="H2928" t="s">
        <v>9</v>
      </c>
      <c r="I2928">
        <v>430</v>
      </c>
      <c r="J2928" s="40" t="s">
        <v>11082</v>
      </c>
      <c r="K2928" s="40" t="s">
        <v>24</v>
      </c>
      <c r="L2928" s="26">
        <v>45540.389918981484</v>
      </c>
      <c r="M2928" t="s">
        <v>121</v>
      </c>
    </row>
    <row r="2929" spans="1:13">
      <c r="A2929" t="s">
        <v>19490</v>
      </c>
      <c r="B2929">
        <v>8438</v>
      </c>
      <c r="C2929" s="37">
        <v>241000288777</v>
      </c>
      <c r="D2929" t="str">
        <f t="shared" si="45"/>
        <v>'241000288777',</v>
      </c>
      <c r="E2929" t="s">
        <v>1973</v>
      </c>
      <c r="F2929" t="s">
        <v>11083</v>
      </c>
      <c r="G2929" t="str">
        <f>CONCATENATE("'",Tabla6[[#This Row],[Public ID]],"',")</f>
        <v>'inv_SNCRXow86Amgt245tzEjBH',</v>
      </c>
      <c r="H2929" t="s">
        <v>9</v>
      </c>
      <c r="I2929">
        <v>568.12</v>
      </c>
      <c r="J2929" s="40" t="s">
        <v>11084</v>
      </c>
      <c r="K2929" s="40" t="s">
        <v>24</v>
      </c>
      <c r="L2929" s="26">
        <v>45540.850636574076</v>
      </c>
      <c r="M2929" t="s">
        <v>6614</v>
      </c>
    </row>
    <row r="2930" spans="1:13">
      <c r="A2930" t="s">
        <v>19490</v>
      </c>
      <c r="B2930">
        <v>8438</v>
      </c>
      <c r="C2930" s="37">
        <v>241364591299</v>
      </c>
      <c r="D2930" t="str">
        <f t="shared" si="45"/>
        <v>'241364591299',</v>
      </c>
      <c r="E2930" t="s">
        <v>1923</v>
      </c>
      <c r="F2930" t="s">
        <v>11085</v>
      </c>
      <c r="G2930" t="str">
        <f>CONCATENATE("'",Tabla6[[#This Row],[Public ID]],"',")</f>
        <v>'inv_5wcS4VKXdRNa9rbbd3Ptkm',</v>
      </c>
      <c r="H2930" t="s">
        <v>9</v>
      </c>
      <c r="I2930">
        <v>159</v>
      </c>
      <c r="J2930" s="40" t="s">
        <v>11086</v>
      </c>
      <c r="K2930" s="40" t="s">
        <v>24</v>
      </c>
      <c r="L2930" s="26">
        <v>45540.417812500003</v>
      </c>
      <c r="M2930" t="s">
        <v>2881</v>
      </c>
    </row>
    <row r="2931" spans="1:13">
      <c r="A2931" t="s">
        <v>19490</v>
      </c>
      <c r="B2931">
        <v>8438</v>
      </c>
      <c r="C2931" s="37">
        <v>241775534877</v>
      </c>
      <c r="D2931" t="str">
        <f t="shared" si="45"/>
        <v>'241775534877',</v>
      </c>
      <c r="E2931" t="s">
        <v>1973</v>
      </c>
      <c r="F2931" t="s">
        <v>11087</v>
      </c>
      <c r="G2931" t="str">
        <f>CONCATENATE("'",Tabla6[[#This Row],[Public ID]],"',")</f>
        <v>'inv_U4JGkMRnZKEyWn6r7qyDeH',</v>
      </c>
      <c r="H2931" t="s">
        <v>9</v>
      </c>
      <c r="I2931">
        <v>492.63</v>
      </c>
      <c r="J2931" s="40" t="s">
        <v>11088</v>
      </c>
      <c r="K2931" s="40" t="s">
        <v>24</v>
      </c>
      <c r="L2931" s="26">
        <v>45540.382199074076</v>
      </c>
      <c r="M2931" t="s">
        <v>6755</v>
      </c>
    </row>
    <row r="2932" spans="1:13">
      <c r="A2932" t="s">
        <v>19490</v>
      </c>
      <c r="B2932">
        <v>8438</v>
      </c>
      <c r="C2932" s="37">
        <v>242272171551</v>
      </c>
      <c r="D2932" t="str">
        <f t="shared" si="45"/>
        <v>'242272171551',</v>
      </c>
      <c r="E2932" t="s">
        <v>1973</v>
      </c>
      <c r="F2932" t="s">
        <v>11089</v>
      </c>
      <c r="G2932" t="str">
        <f>CONCATENATE("'",Tabla6[[#This Row],[Public ID]],"',")</f>
        <v>'inv_ESv64x2zpmx7uWqmKHqkkZ',</v>
      </c>
      <c r="H2932" t="s">
        <v>9</v>
      </c>
      <c r="I2932">
        <v>556.08000000000004</v>
      </c>
      <c r="J2932" s="40" t="s">
        <v>11090</v>
      </c>
      <c r="K2932" s="40" t="s">
        <v>24</v>
      </c>
      <c r="L2932" s="26">
        <v>45540.441365740742</v>
      </c>
      <c r="M2932" t="s">
        <v>3370</v>
      </c>
    </row>
    <row r="2933" spans="1:13">
      <c r="A2933" t="s">
        <v>19490</v>
      </c>
      <c r="B2933">
        <v>8438</v>
      </c>
      <c r="C2933" s="37">
        <v>242293394413</v>
      </c>
      <c r="D2933" t="str">
        <f t="shared" si="45"/>
        <v>'242293394413',</v>
      </c>
      <c r="E2933" t="s">
        <v>1973</v>
      </c>
      <c r="F2933" t="s">
        <v>11091</v>
      </c>
      <c r="G2933" t="str">
        <f>CONCATENATE("'",Tabla6[[#This Row],[Public ID]],"',")</f>
        <v>'inv_G224sJZJfSY5SuWZW9Rd3E',</v>
      </c>
      <c r="H2933" t="s">
        <v>9</v>
      </c>
      <c r="I2933">
        <v>158.13</v>
      </c>
      <c r="J2933" s="40" t="s">
        <v>11092</v>
      </c>
      <c r="K2933" s="40" t="s">
        <v>24</v>
      </c>
      <c r="L2933" s="26">
        <v>45540.853784722225</v>
      </c>
      <c r="M2933" t="s">
        <v>6200</v>
      </c>
    </row>
    <row r="2934" spans="1:13">
      <c r="A2934" t="s">
        <v>19490</v>
      </c>
      <c r="B2934">
        <v>8438</v>
      </c>
      <c r="C2934" s="37">
        <v>242293396819</v>
      </c>
      <c r="D2934" t="str">
        <f t="shared" si="45"/>
        <v>'242293396819',</v>
      </c>
      <c r="E2934" t="s">
        <v>1973</v>
      </c>
      <c r="F2934" t="s">
        <v>11093</v>
      </c>
      <c r="G2934" t="str">
        <f>CONCATENATE("'",Tabla6[[#This Row],[Public ID]],"',")</f>
        <v>'inv_W22PHj2mWtZgMTbxh68bqJ',</v>
      </c>
      <c r="H2934" t="s">
        <v>9</v>
      </c>
      <c r="I2934">
        <v>134.24</v>
      </c>
      <c r="J2934" s="40" t="s">
        <v>11094</v>
      </c>
      <c r="K2934" s="40" t="s">
        <v>24</v>
      </c>
      <c r="L2934" s="26">
        <v>45540.757071759261</v>
      </c>
      <c r="M2934" t="s">
        <v>6200</v>
      </c>
    </row>
    <row r="2935" spans="1:13">
      <c r="A2935" t="s">
        <v>19490</v>
      </c>
      <c r="B2935">
        <v>8438</v>
      </c>
      <c r="C2935" s="37">
        <v>242357504877</v>
      </c>
      <c r="D2935" t="str">
        <f t="shared" si="45"/>
        <v>'242357504877',</v>
      </c>
      <c r="E2935" t="s">
        <v>1973</v>
      </c>
      <c r="F2935" t="s">
        <v>11095</v>
      </c>
      <c r="G2935" t="str">
        <f>CONCATENATE("'",Tabla6[[#This Row],[Public ID]],"',")</f>
        <v>'inv_mofQEigmY4v8Ta9sAcjg3Y',</v>
      </c>
      <c r="H2935" t="s">
        <v>9</v>
      </c>
      <c r="I2935">
        <v>46.8</v>
      </c>
      <c r="J2935" s="40" t="s">
        <v>11096</v>
      </c>
      <c r="K2935" s="40" t="s">
        <v>24</v>
      </c>
      <c r="L2935" s="26">
        <v>45540.426192129627</v>
      </c>
      <c r="M2935" t="s">
        <v>1394</v>
      </c>
    </row>
    <row r="2936" spans="1:13">
      <c r="A2936" t="s">
        <v>19490</v>
      </c>
      <c r="B2936">
        <v>8438</v>
      </c>
      <c r="C2936" s="37">
        <v>242357567845</v>
      </c>
      <c r="D2936" t="str">
        <f t="shared" si="45"/>
        <v>'242357567845',</v>
      </c>
      <c r="E2936" t="s">
        <v>1973</v>
      </c>
      <c r="F2936" t="s">
        <v>11097</v>
      </c>
      <c r="G2936" t="str">
        <f>CONCATENATE("'",Tabla6[[#This Row],[Public ID]],"',")</f>
        <v>'inv_2aE8ucDVi8VM3j2menNM55',</v>
      </c>
      <c r="H2936" t="s">
        <v>9</v>
      </c>
      <c r="I2936">
        <v>578.78</v>
      </c>
      <c r="J2936" s="40" t="s">
        <v>11098</v>
      </c>
      <c r="K2936" s="40" t="s">
        <v>24</v>
      </c>
      <c r="L2936" s="26">
        <v>45540.857812499999</v>
      </c>
      <c r="M2936" t="s">
        <v>435</v>
      </c>
    </row>
    <row r="2937" spans="1:13">
      <c r="A2937" t="s">
        <v>19490</v>
      </c>
      <c r="B2937">
        <v>8438</v>
      </c>
      <c r="C2937" s="37">
        <v>242368345489</v>
      </c>
      <c r="D2937" t="str">
        <f t="shared" si="45"/>
        <v>'242368345489',</v>
      </c>
      <c r="E2937" t="s">
        <v>1923</v>
      </c>
      <c r="F2937" t="s">
        <v>11099</v>
      </c>
      <c r="G2937" t="str">
        <f>CONCATENATE("'",Tabla6[[#This Row],[Public ID]],"',")</f>
        <v>'inv_GCNuQ8U4QkkpGjZb4aabQr',</v>
      </c>
      <c r="H2937" t="s">
        <v>9</v>
      </c>
      <c r="I2937">
        <v>144.52000000000001</v>
      </c>
      <c r="J2937" s="40" t="s">
        <v>11100</v>
      </c>
      <c r="K2937" s="40" t="s">
        <v>24</v>
      </c>
      <c r="L2937" s="26">
        <v>45540.853831018518</v>
      </c>
      <c r="M2937" t="s">
        <v>3995</v>
      </c>
    </row>
    <row r="2938" spans="1:13">
      <c r="A2938" t="s">
        <v>19490</v>
      </c>
      <c r="B2938">
        <v>8438</v>
      </c>
      <c r="C2938" s="37">
        <v>242379094613</v>
      </c>
      <c r="D2938" t="str">
        <f t="shared" si="45"/>
        <v>'242379094613',</v>
      </c>
      <c r="E2938" t="s">
        <v>1973</v>
      </c>
      <c r="F2938" t="s">
        <v>11101</v>
      </c>
      <c r="G2938" t="str">
        <f>CONCATENATE("'",Tabla6[[#This Row],[Public ID]],"',")</f>
        <v>'inv_RqAWcAe26Z7TNuPCfwxg72',</v>
      </c>
      <c r="H2938" t="s">
        <v>9</v>
      </c>
      <c r="I2938">
        <v>600.9</v>
      </c>
      <c r="J2938" s="40" t="s">
        <v>11102</v>
      </c>
      <c r="K2938" s="40" t="s">
        <v>24</v>
      </c>
      <c r="L2938" s="26">
        <v>45540.860671296294</v>
      </c>
      <c r="M2938" t="s">
        <v>3547</v>
      </c>
    </row>
    <row r="2939" spans="1:13">
      <c r="A2939" t="s">
        <v>19490</v>
      </c>
      <c r="B2939">
        <v>8438</v>
      </c>
      <c r="C2939" s="37">
        <v>242401120153</v>
      </c>
      <c r="D2939" t="str">
        <f t="shared" si="45"/>
        <v>'242401120153',</v>
      </c>
      <c r="E2939" t="s">
        <v>1973</v>
      </c>
      <c r="F2939" t="s">
        <v>11103</v>
      </c>
      <c r="G2939" t="str">
        <f>CONCATENATE("'",Tabla6[[#This Row],[Public ID]],"',")</f>
        <v>'inv_Kugm5q2NH6ECFFxXEXBaHG',</v>
      </c>
      <c r="H2939" t="s">
        <v>9</v>
      </c>
      <c r="I2939">
        <v>285.8</v>
      </c>
      <c r="J2939" s="40" t="s">
        <v>11104</v>
      </c>
      <c r="K2939" s="40" t="s">
        <v>24</v>
      </c>
      <c r="L2939" s="26">
        <v>45540.857673611114</v>
      </c>
      <c r="M2939" t="s">
        <v>6211</v>
      </c>
    </row>
    <row r="2940" spans="1:13">
      <c r="A2940" t="s">
        <v>19490</v>
      </c>
      <c r="B2940">
        <v>8438</v>
      </c>
      <c r="C2940" s="37">
        <v>242465183105</v>
      </c>
      <c r="D2940" t="str">
        <f t="shared" si="45"/>
        <v>'242465183105',</v>
      </c>
      <c r="E2940" t="s">
        <v>1923</v>
      </c>
      <c r="F2940" t="s">
        <v>11105</v>
      </c>
      <c r="G2940" t="str">
        <f>CONCATENATE("'",Tabla6[[#This Row],[Public ID]],"',")</f>
        <v>'inv_QdfQgPeDxjbVaGGCjVabub',</v>
      </c>
      <c r="H2940" t="s">
        <v>9</v>
      </c>
      <c r="I2940">
        <v>312.55</v>
      </c>
      <c r="J2940" s="40" t="s">
        <v>11106</v>
      </c>
      <c r="K2940" s="40" t="s">
        <v>24</v>
      </c>
      <c r="L2940" s="26">
        <v>45540.431655092594</v>
      </c>
      <c r="M2940" t="s">
        <v>6127</v>
      </c>
    </row>
    <row r="2941" spans="1:13">
      <c r="A2941" t="s">
        <v>19490</v>
      </c>
      <c r="B2941">
        <v>8438</v>
      </c>
      <c r="C2941" s="37">
        <v>242497204935</v>
      </c>
      <c r="D2941" t="str">
        <f t="shared" si="45"/>
        <v>'242497204935',</v>
      </c>
      <c r="E2941" t="s">
        <v>850</v>
      </c>
      <c r="F2941" t="s">
        <v>11107</v>
      </c>
      <c r="G2941" t="str">
        <f>CONCATENATE("'",Tabla6[[#This Row],[Public ID]],"',")</f>
        <v>'inv_iK3kbwpXT5mn3EiY9cg2TV',</v>
      </c>
      <c r="H2941" t="s">
        <v>9</v>
      </c>
      <c r="I2941">
        <v>100</v>
      </c>
      <c r="J2941" s="40" t="s">
        <v>11108</v>
      </c>
      <c r="K2941" s="40" t="s">
        <v>24</v>
      </c>
      <c r="L2941" s="26">
        <v>45540.04310185185</v>
      </c>
      <c r="M2941" t="s">
        <v>27</v>
      </c>
    </row>
    <row r="2942" spans="1:13">
      <c r="A2942" t="s">
        <v>19490</v>
      </c>
      <c r="B2942">
        <v>8438</v>
      </c>
      <c r="C2942" s="37">
        <v>242497235885</v>
      </c>
      <c r="D2942" t="str">
        <f t="shared" si="45"/>
        <v>'242497235885',</v>
      </c>
      <c r="E2942" t="s">
        <v>850</v>
      </c>
      <c r="F2942" t="s">
        <v>11109</v>
      </c>
      <c r="G2942" t="str">
        <f>CONCATENATE("'",Tabla6[[#This Row],[Public ID]],"',")</f>
        <v>'inv_gQxEv5Kk6UVQwAxCM6ncjL',</v>
      </c>
      <c r="H2942" t="s">
        <v>9</v>
      </c>
      <c r="I2942">
        <v>100</v>
      </c>
      <c r="J2942" s="40" t="s">
        <v>11110</v>
      </c>
      <c r="K2942" s="40" t="s">
        <v>145</v>
      </c>
      <c r="L2942" s="26">
        <v>45540.208333333336</v>
      </c>
      <c r="M2942" t="s">
        <v>27</v>
      </c>
    </row>
    <row r="2943" spans="1:13">
      <c r="A2943" t="s">
        <v>19490</v>
      </c>
      <c r="B2943">
        <v>8438</v>
      </c>
      <c r="C2943" s="37">
        <v>242497406076</v>
      </c>
      <c r="D2943" t="str">
        <f t="shared" si="45"/>
        <v>'242497406076',</v>
      </c>
      <c r="E2943" t="s">
        <v>850</v>
      </c>
      <c r="F2943" t="s">
        <v>11111</v>
      </c>
      <c r="G2943" t="str">
        <f>CONCATENATE("'",Tabla6[[#This Row],[Public ID]],"',")</f>
        <v>'inv_hmcLCvSJJMWgQQuaqnZDUy',</v>
      </c>
      <c r="H2943" t="s">
        <v>9</v>
      </c>
      <c r="I2943">
        <v>20</v>
      </c>
      <c r="J2943" s="40" t="s">
        <v>11112</v>
      </c>
      <c r="K2943" s="40" t="s">
        <v>24</v>
      </c>
      <c r="L2943" s="26">
        <v>45540.438923611109</v>
      </c>
      <c r="M2943" t="s">
        <v>30</v>
      </c>
    </row>
    <row r="2944" spans="1:13">
      <c r="A2944" t="s">
        <v>19490</v>
      </c>
      <c r="B2944">
        <v>8438</v>
      </c>
      <c r="C2944" s="37">
        <v>242497424148</v>
      </c>
      <c r="D2944" t="str">
        <f t="shared" si="45"/>
        <v>'242497424148',</v>
      </c>
      <c r="E2944" t="s">
        <v>850</v>
      </c>
      <c r="F2944" t="s">
        <v>11113</v>
      </c>
      <c r="G2944" t="str">
        <f>CONCATENATE("'",Tabla6[[#This Row],[Public ID]],"',")</f>
        <v>'inv_DL6Ggz672BAG94pj8gpDYW',</v>
      </c>
      <c r="H2944" t="s">
        <v>9</v>
      </c>
      <c r="I2944">
        <v>10</v>
      </c>
      <c r="J2944" s="40" t="s">
        <v>11114</v>
      </c>
      <c r="K2944" s="40" t="s">
        <v>24</v>
      </c>
      <c r="L2944" s="26">
        <v>45540.445613425924</v>
      </c>
      <c r="M2944" t="s">
        <v>484</v>
      </c>
    </row>
    <row r="2945" spans="1:13">
      <c r="A2945" t="s">
        <v>19490</v>
      </c>
      <c r="B2945">
        <v>8438</v>
      </c>
      <c r="C2945" s="37">
        <v>242497448637</v>
      </c>
      <c r="D2945" t="str">
        <f t="shared" si="45"/>
        <v>'242497448637',</v>
      </c>
      <c r="E2945" t="s">
        <v>850</v>
      </c>
      <c r="F2945" t="s">
        <v>11115</v>
      </c>
      <c r="G2945" t="str">
        <f>CONCATENATE("'",Tabla6[[#This Row],[Public ID]],"',")</f>
        <v>'inv_h4o7ww4GKLup2m2AAudrFL',</v>
      </c>
      <c r="H2945" t="s">
        <v>9</v>
      </c>
      <c r="I2945">
        <v>10</v>
      </c>
      <c r="J2945" s="40" t="s">
        <v>11116</v>
      </c>
      <c r="K2945" s="40" t="s">
        <v>24</v>
      </c>
      <c r="L2945" s="26">
        <v>45540.464282407411</v>
      </c>
      <c r="M2945" t="s">
        <v>484</v>
      </c>
    </row>
    <row r="2946" spans="1:13">
      <c r="A2946" t="s">
        <v>19490</v>
      </c>
      <c r="B2946">
        <v>8438</v>
      </c>
      <c r="C2946" s="37">
        <v>242497523653</v>
      </c>
      <c r="D2946" t="str">
        <f t="shared" ref="D2946:D3009" si="46">CONCATENATE("'",C2946,"',")</f>
        <v>'242497523653',</v>
      </c>
      <c r="E2946" t="s">
        <v>850</v>
      </c>
      <c r="F2946" t="s">
        <v>11117</v>
      </c>
      <c r="G2946" t="str">
        <f>CONCATENATE("'",Tabla6[[#This Row],[Public ID]],"',")</f>
        <v>'inv_6sdE3EqqzALba6i9N8QA65',</v>
      </c>
      <c r="H2946" t="s">
        <v>9</v>
      </c>
      <c r="I2946">
        <v>100</v>
      </c>
      <c r="J2946" s="40" t="s">
        <v>11118</v>
      </c>
      <c r="K2946" s="40" t="s">
        <v>24</v>
      </c>
      <c r="L2946" s="26">
        <v>45540.523645833331</v>
      </c>
      <c r="M2946" t="s">
        <v>484</v>
      </c>
    </row>
    <row r="2947" spans="1:13">
      <c r="A2947" t="s">
        <v>19490</v>
      </c>
      <c r="B2947">
        <v>8438</v>
      </c>
      <c r="C2947" s="37">
        <v>242497540646</v>
      </c>
      <c r="D2947" t="str">
        <f t="shared" si="46"/>
        <v>'242497540646',</v>
      </c>
      <c r="E2947" t="s">
        <v>850</v>
      </c>
      <c r="F2947" t="s">
        <v>11119</v>
      </c>
      <c r="G2947" t="str">
        <f>CONCATENATE("'",Tabla6[[#This Row],[Public ID]],"',")</f>
        <v>'inv_BTP8UyRKZ2GaxJe83DjMne',</v>
      </c>
      <c r="H2947" t="s">
        <v>9</v>
      </c>
      <c r="I2947">
        <v>20</v>
      </c>
      <c r="J2947" s="40" t="s">
        <v>11120</v>
      </c>
      <c r="K2947" s="40" t="s">
        <v>24</v>
      </c>
      <c r="L2947" s="26">
        <v>45540.543564814812</v>
      </c>
      <c r="M2947" t="s">
        <v>30</v>
      </c>
    </row>
    <row r="2948" spans="1:13">
      <c r="A2948" t="s">
        <v>19490</v>
      </c>
      <c r="B2948">
        <v>8438</v>
      </c>
      <c r="C2948" s="37">
        <v>242497551481</v>
      </c>
      <c r="D2948" t="str">
        <f t="shared" si="46"/>
        <v>'242497551481',</v>
      </c>
      <c r="E2948" t="s">
        <v>850</v>
      </c>
      <c r="F2948" t="s">
        <v>11121</v>
      </c>
      <c r="G2948" t="str">
        <f>CONCATENATE("'",Tabla6[[#This Row],[Public ID]],"',")</f>
        <v>'inv_TmqJsmha65xcArpkqJLZMV',</v>
      </c>
      <c r="H2948" t="s">
        <v>9</v>
      </c>
      <c r="I2948">
        <v>200</v>
      </c>
      <c r="J2948" s="40" t="s">
        <v>11122</v>
      </c>
      <c r="K2948" s="40" t="s">
        <v>24</v>
      </c>
      <c r="L2948" s="26">
        <v>45540.55059027778</v>
      </c>
      <c r="M2948" t="s">
        <v>484</v>
      </c>
    </row>
    <row r="2949" spans="1:13">
      <c r="A2949" t="s">
        <v>19490</v>
      </c>
      <c r="B2949">
        <v>8438</v>
      </c>
      <c r="C2949" s="37">
        <v>242497675804</v>
      </c>
      <c r="D2949" t="str">
        <f t="shared" si="46"/>
        <v>'242497675804',</v>
      </c>
      <c r="E2949" t="s">
        <v>1923</v>
      </c>
      <c r="F2949" t="s">
        <v>11123</v>
      </c>
      <c r="G2949" t="str">
        <f>CONCATENATE("'",Tabla6[[#This Row],[Public ID]],"',")</f>
        <v>'inv_e5JSQeoRnwqEXiUs6F9MQ9',</v>
      </c>
      <c r="H2949" t="s">
        <v>9</v>
      </c>
      <c r="I2949">
        <v>100</v>
      </c>
      <c r="J2949" s="40" t="s">
        <v>11124</v>
      </c>
      <c r="K2949" s="40" t="s">
        <v>24</v>
      </c>
      <c r="L2949" s="26">
        <v>45540.656886574077</v>
      </c>
      <c r="M2949" t="s">
        <v>66</v>
      </c>
    </row>
    <row r="2950" spans="1:13">
      <c r="A2950" t="s">
        <v>19490</v>
      </c>
      <c r="B2950">
        <v>8438</v>
      </c>
      <c r="C2950" s="37">
        <v>242497756293</v>
      </c>
      <c r="D2950" t="str">
        <f t="shared" si="46"/>
        <v>'242497756293',</v>
      </c>
      <c r="E2950" t="s">
        <v>1973</v>
      </c>
      <c r="F2950" t="s">
        <v>11125</v>
      </c>
      <c r="G2950" t="str">
        <f>CONCATENATE("'",Tabla6[[#This Row],[Public ID]],"',")</f>
        <v>'inv_ZhSnjooQY3puXnqereyGjS',</v>
      </c>
      <c r="H2950" t="s">
        <v>9</v>
      </c>
      <c r="I2950">
        <v>210</v>
      </c>
      <c r="J2950" s="40" t="s">
        <v>11126</v>
      </c>
      <c r="K2950" s="40" t="s">
        <v>24</v>
      </c>
      <c r="L2950" s="26">
        <v>45540.85833333333</v>
      </c>
      <c r="M2950" t="s">
        <v>7650</v>
      </c>
    </row>
    <row r="2951" spans="1:13">
      <c r="A2951" t="s">
        <v>19490</v>
      </c>
      <c r="B2951">
        <v>8438</v>
      </c>
      <c r="C2951" s="37">
        <v>242507877365</v>
      </c>
      <c r="D2951" t="str">
        <f t="shared" si="46"/>
        <v>'242507877365',</v>
      </c>
      <c r="E2951" t="s">
        <v>1923</v>
      </c>
      <c r="F2951" t="s">
        <v>11127</v>
      </c>
      <c r="G2951" t="str">
        <f>CONCATENATE("'",Tabla6[[#This Row],[Public ID]],"',")</f>
        <v>'inv_XQcZ38WPrCHyEVQLyMVcaa',</v>
      </c>
      <c r="H2951" t="s">
        <v>9</v>
      </c>
      <c r="I2951">
        <v>30</v>
      </c>
      <c r="J2951" s="40" t="s">
        <v>11128</v>
      </c>
      <c r="K2951" s="40" t="s">
        <v>24</v>
      </c>
      <c r="L2951" s="26">
        <v>45540.848067129627</v>
      </c>
      <c r="M2951" t="s">
        <v>66</v>
      </c>
    </row>
    <row r="2952" spans="1:13">
      <c r="A2952" t="s">
        <v>19490</v>
      </c>
      <c r="B2952">
        <v>8438</v>
      </c>
      <c r="C2952" s="37">
        <v>242507879302</v>
      </c>
      <c r="D2952" t="str">
        <f t="shared" si="46"/>
        <v>'242507879302',</v>
      </c>
      <c r="E2952" t="s">
        <v>1923</v>
      </c>
      <c r="F2952" t="s">
        <v>11129</v>
      </c>
      <c r="G2952" t="str">
        <f>CONCATENATE("'",Tabla6[[#This Row],[Public ID]],"',")</f>
        <v>'inv_MiRCjn2FhkoFsMoPgVLStL',</v>
      </c>
      <c r="H2952" t="s">
        <v>9</v>
      </c>
      <c r="I2952">
        <v>50</v>
      </c>
      <c r="J2952" s="40" t="s">
        <v>11130</v>
      </c>
      <c r="K2952" s="40" t="s">
        <v>24</v>
      </c>
      <c r="L2952" s="26">
        <v>45540.85056712963</v>
      </c>
      <c r="M2952" t="s">
        <v>2932</v>
      </c>
    </row>
    <row r="2953" spans="1:13">
      <c r="A2953" t="s">
        <v>19490</v>
      </c>
      <c r="B2953">
        <v>8438</v>
      </c>
      <c r="C2953" s="37">
        <v>242507879407</v>
      </c>
      <c r="D2953" t="str">
        <f t="shared" si="46"/>
        <v>'242507879407',</v>
      </c>
      <c r="E2953" t="s">
        <v>850</v>
      </c>
      <c r="F2953" t="s">
        <v>11131</v>
      </c>
      <c r="G2953" t="str">
        <f>CONCATENATE("'",Tabla6[[#This Row],[Public ID]],"',")</f>
        <v>'inv_eaaeUaENA5FwvCKNhX5jep',</v>
      </c>
      <c r="H2953" t="s">
        <v>9</v>
      </c>
      <c r="I2953">
        <v>2000</v>
      </c>
      <c r="J2953" s="40" t="s">
        <v>11132</v>
      </c>
      <c r="K2953" s="40" t="s">
        <v>24</v>
      </c>
      <c r="L2953" s="26">
        <v>45540.850486111114</v>
      </c>
      <c r="M2953" t="s">
        <v>30</v>
      </c>
    </row>
    <row r="2954" spans="1:13">
      <c r="A2954" t="s">
        <v>19490</v>
      </c>
      <c r="B2954">
        <v>8438</v>
      </c>
      <c r="C2954" s="37">
        <v>242507879874</v>
      </c>
      <c r="D2954" t="str">
        <f t="shared" si="46"/>
        <v>'242507879874',</v>
      </c>
      <c r="E2954" t="s">
        <v>850</v>
      </c>
      <c r="F2954" t="s">
        <v>11133</v>
      </c>
      <c r="G2954" t="str">
        <f>CONCATENATE("'",Tabla6[[#This Row],[Public ID]],"',")</f>
        <v>'inv_G9fotDoVPCMVtWi7B6Gm3v',</v>
      </c>
      <c r="H2954" t="s">
        <v>9</v>
      </c>
      <c r="I2954">
        <v>30</v>
      </c>
      <c r="J2954" s="40" t="s">
        <v>11134</v>
      </c>
      <c r="K2954" s="40" t="s">
        <v>24</v>
      </c>
      <c r="L2954" s="26">
        <v>45540.85125</v>
      </c>
      <c r="M2954" t="s">
        <v>27</v>
      </c>
    </row>
    <row r="2955" spans="1:13">
      <c r="A2955" t="s">
        <v>19490</v>
      </c>
      <c r="B2955">
        <v>8438</v>
      </c>
      <c r="C2955" s="37">
        <v>242507879969</v>
      </c>
      <c r="D2955" t="str">
        <f t="shared" si="46"/>
        <v>'242507879969',</v>
      </c>
      <c r="E2955" t="s">
        <v>1923</v>
      </c>
      <c r="F2955" t="s">
        <v>11135</v>
      </c>
      <c r="G2955" t="str">
        <f>CONCATENATE("'",Tabla6[[#This Row],[Public ID]],"',")</f>
        <v>'inv_c9MJdgTPCZh4AyznrVLn3j',</v>
      </c>
      <c r="H2955" t="s">
        <v>9</v>
      </c>
      <c r="I2955">
        <v>71</v>
      </c>
      <c r="J2955" s="40" t="s">
        <v>11136</v>
      </c>
      <c r="K2955" s="40" t="s">
        <v>24</v>
      </c>
      <c r="L2955" s="26">
        <v>45540.851157407407</v>
      </c>
      <c r="M2955" t="s">
        <v>756</v>
      </c>
    </row>
    <row r="2956" spans="1:13">
      <c r="A2956" t="s">
        <v>19490</v>
      </c>
      <c r="B2956">
        <v>8438</v>
      </c>
      <c r="C2956" s="37">
        <v>242507883038</v>
      </c>
      <c r="D2956" t="str">
        <f t="shared" si="46"/>
        <v>'242507883038',</v>
      </c>
      <c r="E2956" t="s">
        <v>1923</v>
      </c>
      <c r="F2956" t="s">
        <v>11137</v>
      </c>
      <c r="G2956" t="str">
        <f>CONCATENATE("'",Tabla6[[#This Row],[Public ID]],"',")</f>
        <v>'inv_PNPabAbHL27nizpa49HzLU',</v>
      </c>
      <c r="H2956" t="s">
        <v>9</v>
      </c>
      <c r="I2956">
        <v>10</v>
      </c>
      <c r="J2956" s="40" t="s">
        <v>11138</v>
      </c>
      <c r="K2956" s="40" t="s">
        <v>24</v>
      </c>
      <c r="L2956" s="26">
        <v>45540.856759259259</v>
      </c>
      <c r="M2956" t="s">
        <v>484</v>
      </c>
    </row>
    <row r="2957" spans="1:13">
      <c r="A2957" t="s">
        <v>19490</v>
      </c>
      <c r="B2957">
        <v>8438</v>
      </c>
      <c r="C2957" s="37">
        <v>242507883099</v>
      </c>
      <c r="D2957" t="str">
        <f t="shared" si="46"/>
        <v>'242507883099',</v>
      </c>
      <c r="E2957" t="s">
        <v>1923</v>
      </c>
      <c r="F2957" t="s">
        <v>11139</v>
      </c>
      <c r="G2957" t="str">
        <f>CONCATENATE("'",Tabla6[[#This Row],[Public ID]],"',")</f>
        <v>'inv_JYuhUCaMpRRBiAsa9PHAMj',</v>
      </c>
      <c r="H2957" t="s">
        <v>9</v>
      </c>
      <c r="I2957">
        <v>70</v>
      </c>
      <c r="J2957" s="40" t="s">
        <v>11140</v>
      </c>
      <c r="K2957" s="40" t="s">
        <v>24</v>
      </c>
      <c r="L2957" s="26">
        <v>45540.857615740744</v>
      </c>
      <c r="M2957" t="s">
        <v>96</v>
      </c>
    </row>
    <row r="2958" spans="1:13">
      <c r="A2958" t="s">
        <v>19490</v>
      </c>
      <c r="B2958">
        <v>8438</v>
      </c>
      <c r="C2958" s="37">
        <v>242507883133</v>
      </c>
      <c r="D2958" t="str">
        <f t="shared" si="46"/>
        <v>'242507883133',</v>
      </c>
      <c r="E2958" t="s">
        <v>1923</v>
      </c>
      <c r="F2958" t="s">
        <v>11141</v>
      </c>
      <c r="G2958" t="str">
        <f>CONCATENATE("'",Tabla6[[#This Row],[Public ID]],"',")</f>
        <v>'inv_LE44xWt6uL3uDPiL5evQ8e',</v>
      </c>
      <c r="H2958" t="s">
        <v>9</v>
      </c>
      <c r="I2958">
        <v>30</v>
      </c>
      <c r="J2958" s="40" t="s">
        <v>11142</v>
      </c>
      <c r="K2958" s="40" t="s">
        <v>24</v>
      </c>
      <c r="L2958" s="26">
        <v>45540.858888888892</v>
      </c>
      <c r="M2958" t="s">
        <v>66</v>
      </c>
    </row>
    <row r="2959" spans="1:13">
      <c r="A2959" t="s">
        <v>19490</v>
      </c>
      <c r="B2959">
        <v>8438</v>
      </c>
      <c r="C2959" s="37">
        <v>242507883324</v>
      </c>
      <c r="D2959" t="str">
        <f t="shared" si="46"/>
        <v>'242507883324',</v>
      </c>
      <c r="E2959" t="s">
        <v>850</v>
      </c>
      <c r="F2959" t="s">
        <v>11143</v>
      </c>
      <c r="G2959" t="str">
        <f>CONCATENATE("'",Tabla6[[#This Row],[Public ID]],"',")</f>
        <v>'inv_XDdJ2qdBCcJSPSJxkmbeEu',</v>
      </c>
      <c r="H2959" t="s">
        <v>9</v>
      </c>
      <c r="I2959">
        <v>60</v>
      </c>
      <c r="J2959" s="40" t="s">
        <v>11144</v>
      </c>
      <c r="K2959" s="40" t="s">
        <v>24</v>
      </c>
      <c r="L2959" s="26">
        <v>45540.856805555559</v>
      </c>
      <c r="M2959" t="s">
        <v>27</v>
      </c>
    </row>
    <row r="2960" spans="1:13">
      <c r="A2960" t="s">
        <v>19490</v>
      </c>
      <c r="B2960">
        <v>8438</v>
      </c>
      <c r="C2960" s="37">
        <v>242507884193</v>
      </c>
      <c r="D2960" t="str">
        <f t="shared" si="46"/>
        <v>'242507884193',</v>
      </c>
      <c r="E2960" t="s">
        <v>1923</v>
      </c>
      <c r="F2960" t="s">
        <v>11145</v>
      </c>
      <c r="G2960" t="str">
        <f>CONCATENATE("'",Tabla6[[#This Row],[Public ID]],"',")</f>
        <v>'inv_WTTd9HNqj3Qxbyaic5zMHo',</v>
      </c>
      <c r="H2960" t="s">
        <v>9</v>
      </c>
      <c r="I2960">
        <v>15.09</v>
      </c>
      <c r="J2960" s="40" t="s">
        <v>11146</v>
      </c>
      <c r="K2960" s="40" t="s">
        <v>24</v>
      </c>
      <c r="L2960" s="26">
        <v>45540.858865740738</v>
      </c>
      <c r="M2960" t="s">
        <v>66</v>
      </c>
    </row>
    <row r="2961" spans="1:13">
      <c r="A2961" t="s">
        <v>19490</v>
      </c>
      <c r="B2961">
        <v>8438</v>
      </c>
      <c r="C2961" s="37">
        <v>242507884316</v>
      </c>
      <c r="D2961" t="str">
        <f t="shared" si="46"/>
        <v>'242507884316',</v>
      </c>
      <c r="E2961" t="s">
        <v>850</v>
      </c>
      <c r="F2961" t="s">
        <v>11147</v>
      </c>
      <c r="G2961" t="str">
        <f>CONCATENATE("'",Tabla6[[#This Row],[Public ID]],"',")</f>
        <v>'inv_L2LvkDJkWiWuH9bFCTbr29',</v>
      </c>
      <c r="H2961" t="s">
        <v>9</v>
      </c>
      <c r="I2961">
        <v>20</v>
      </c>
      <c r="J2961" s="40" t="s">
        <v>11148</v>
      </c>
      <c r="K2961" s="40" t="s">
        <v>24</v>
      </c>
      <c r="L2961" s="26">
        <v>45540.858865740738</v>
      </c>
      <c r="M2961" t="s">
        <v>30</v>
      </c>
    </row>
    <row r="2962" spans="1:13">
      <c r="A2962" t="s">
        <v>19490</v>
      </c>
      <c r="B2962">
        <v>8438</v>
      </c>
      <c r="C2962" s="37">
        <v>242507885155</v>
      </c>
      <c r="D2962" t="str">
        <f t="shared" si="46"/>
        <v>'242507885155',</v>
      </c>
      <c r="E2962" t="s">
        <v>1923</v>
      </c>
      <c r="F2962" t="s">
        <v>11149</v>
      </c>
      <c r="G2962" t="str">
        <f>CONCATENATE("'",Tabla6[[#This Row],[Public ID]],"',")</f>
        <v>'inv_9dGndEFcyjnb9sndmt3BpK',</v>
      </c>
      <c r="H2962" t="s">
        <v>9</v>
      </c>
      <c r="I2962">
        <v>200</v>
      </c>
      <c r="J2962" s="40" t="s">
        <v>11150</v>
      </c>
      <c r="K2962" s="40" t="s">
        <v>24</v>
      </c>
      <c r="L2962" s="26">
        <v>45540.86277777778</v>
      </c>
      <c r="M2962" t="s">
        <v>96</v>
      </c>
    </row>
    <row r="2963" spans="1:13">
      <c r="A2963" t="s">
        <v>19490</v>
      </c>
      <c r="B2963">
        <v>8438</v>
      </c>
      <c r="C2963" s="37">
        <v>242507885309</v>
      </c>
      <c r="D2963" t="str">
        <f t="shared" si="46"/>
        <v>'242507885309',</v>
      </c>
      <c r="E2963" t="s">
        <v>1923</v>
      </c>
      <c r="F2963" t="s">
        <v>11151</v>
      </c>
      <c r="G2963" t="str">
        <f>CONCATENATE("'",Tabla6[[#This Row],[Public ID]],"',")</f>
        <v>'inv_BkPoz8mJnQEhBSau9vJhm3',</v>
      </c>
      <c r="H2963" t="s">
        <v>9</v>
      </c>
      <c r="I2963">
        <v>328</v>
      </c>
      <c r="J2963" s="40" t="s">
        <v>11152</v>
      </c>
      <c r="K2963" s="40" t="s">
        <v>24</v>
      </c>
      <c r="L2963" s="26">
        <v>45540.860729166663</v>
      </c>
      <c r="M2963" t="s">
        <v>96</v>
      </c>
    </row>
    <row r="2964" spans="1:13">
      <c r="A2964" t="s">
        <v>19490</v>
      </c>
      <c r="B2964">
        <v>8438</v>
      </c>
      <c r="C2964" s="37">
        <v>242507885401</v>
      </c>
      <c r="D2964" t="str">
        <f t="shared" si="46"/>
        <v>'242507885401',</v>
      </c>
      <c r="E2964" t="s">
        <v>1923</v>
      </c>
      <c r="F2964" t="s">
        <v>11153</v>
      </c>
      <c r="G2964" t="str">
        <f>CONCATENATE("'",Tabla6[[#This Row],[Public ID]],"',")</f>
        <v>'inv_2E7CTKaHygkMjYTstadzSr',</v>
      </c>
      <c r="H2964" t="s">
        <v>9</v>
      </c>
      <c r="I2964">
        <v>300</v>
      </c>
      <c r="J2964" s="40" t="s">
        <v>11154</v>
      </c>
      <c r="K2964" s="40" t="s">
        <v>24</v>
      </c>
      <c r="L2964" s="26">
        <v>45540.860717592594</v>
      </c>
      <c r="M2964" t="s">
        <v>48</v>
      </c>
    </row>
    <row r="2965" spans="1:13">
      <c r="A2965" t="s">
        <v>19490</v>
      </c>
      <c r="B2965">
        <v>8438</v>
      </c>
      <c r="C2965" s="37">
        <v>242507885735</v>
      </c>
      <c r="D2965" t="str">
        <f t="shared" si="46"/>
        <v>'242507885735',</v>
      </c>
      <c r="E2965" t="s">
        <v>1923</v>
      </c>
      <c r="F2965" t="s">
        <v>11155</v>
      </c>
      <c r="G2965" t="str">
        <f>CONCATENATE("'",Tabla6[[#This Row],[Public ID]],"',")</f>
        <v>'inv_YdKAELebPHfm2Tmbe6z5sC',</v>
      </c>
      <c r="H2965" t="s">
        <v>9</v>
      </c>
      <c r="I2965">
        <v>100</v>
      </c>
      <c r="J2965" s="40" t="s">
        <v>11156</v>
      </c>
      <c r="K2965" s="40" t="s">
        <v>24</v>
      </c>
      <c r="L2965" s="26">
        <v>45540.860671296294</v>
      </c>
      <c r="M2965" t="s">
        <v>66</v>
      </c>
    </row>
    <row r="2966" spans="1:13">
      <c r="A2966" t="s">
        <v>19490</v>
      </c>
      <c r="B2966">
        <v>8438</v>
      </c>
      <c r="C2966" s="37">
        <v>242507886382</v>
      </c>
      <c r="D2966" t="str">
        <f t="shared" si="46"/>
        <v>'242507886382',</v>
      </c>
      <c r="E2966" t="s">
        <v>850</v>
      </c>
      <c r="F2966" t="s">
        <v>11157</v>
      </c>
      <c r="G2966" t="str">
        <f>CONCATENATE("'",Tabla6[[#This Row],[Public ID]],"',")</f>
        <v>'inv_c97qe3RYChLHCYZsBes6PL',</v>
      </c>
      <c r="H2966" t="s">
        <v>9</v>
      </c>
      <c r="I2966">
        <v>30</v>
      </c>
      <c r="J2966" s="40" t="s">
        <v>11158</v>
      </c>
      <c r="K2966" s="40" t="s">
        <v>24</v>
      </c>
      <c r="L2966" s="26">
        <v>45540.861585648148</v>
      </c>
      <c r="M2966" t="s">
        <v>30</v>
      </c>
    </row>
    <row r="2967" spans="1:13">
      <c r="A2967" t="s">
        <v>19490</v>
      </c>
      <c r="B2967">
        <v>8438</v>
      </c>
      <c r="C2967" s="37">
        <v>242507887398</v>
      </c>
      <c r="D2967" t="str">
        <f t="shared" si="46"/>
        <v>'242507887398',</v>
      </c>
      <c r="E2967" t="s">
        <v>850</v>
      </c>
      <c r="F2967" t="s">
        <v>11159</v>
      </c>
      <c r="G2967" t="str">
        <f>CONCATENATE("'",Tabla6[[#This Row],[Public ID]],"',")</f>
        <v>'inv_chDKej5T7m2PRbXK9jUhiy',</v>
      </c>
      <c r="H2967" t="s">
        <v>9</v>
      </c>
      <c r="I2967">
        <v>40</v>
      </c>
      <c r="J2967" s="40" t="s">
        <v>11160</v>
      </c>
      <c r="K2967" s="40" t="s">
        <v>24</v>
      </c>
      <c r="L2967" s="26">
        <v>45540.863229166665</v>
      </c>
      <c r="M2967" t="s">
        <v>30</v>
      </c>
    </row>
    <row r="2968" spans="1:13">
      <c r="A2968" t="s">
        <v>19490</v>
      </c>
      <c r="B2968">
        <v>8461</v>
      </c>
      <c r="C2968" s="129">
        <v>242518722531</v>
      </c>
      <c r="D2968" t="str">
        <f t="shared" si="46"/>
        <v>'242518722531',</v>
      </c>
      <c r="E2968" t="s">
        <v>850</v>
      </c>
      <c r="F2968" t="s">
        <v>11161</v>
      </c>
      <c r="G2968" t="str">
        <f>CONCATENATE("'",Tabla6[[#This Row],[Public ID]],"',")</f>
        <v>'inv_aSYjTgjf9PYgqReFQ72KHE',</v>
      </c>
      <c r="H2968" t="s">
        <v>9</v>
      </c>
      <c r="I2968" s="28">
        <v>33</v>
      </c>
      <c r="J2968" s="126" t="s">
        <v>11162</v>
      </c>
      <c r="K2968" s="40" t="s">
        <v>24</v>
      </c>
      <c r="L2968" s="26">
        <v>45510</v>
      </c>
      <c r="M2968" t="s">
        <v>30</v>
      </c>
    </row>
    <row r="2969" spans="1:13">
      <c r="A2969" t="s">
        <v>19490</v>
      </c>
      <c r="B2969">
        <v>8461</v>
      </c>
      <c r="C2969" s="129" t="s">
        <v>11163</v>
      </c>
      <c r="D2969" t="str">
        <f t="shared" si="46"/>
        <v>'242518685261',</v>
      </c>
      <c r="E2969" t="s">
        <v>21</v>
      </c>
      <c r="F2969" t="s">
        <v>11164</v>
      </c>
      <c r="G2969" t="str">
        <f>CONCATENATE("'",Tabla6[[#This Row],[Public ID]],"',")</f>
        <v>'inv_GJg76WNDiznuqtQmkiMTGW',</v>
      </c>
      <c r="H2969" t="s">
        <v>9</v>
      </c>
      <c r="I2969" s="28">
        <v>100</v>
      </c>
      <c r="J2969" s="126" t="s">
        <v>11165</v>
      </c>
      <c r="K2969" s="40" t="s">
        <v>24</v>
      </c>
      <c r="L2969" s="26">
        <v>45510</v>
      </c>
      <c r="M2969" t="s">
        <v>96</v>
      </c>
    </row>
    <row r="2970" spans="1:13">
      <c r="A2970" t="s">
        <v>19490</v>
      </c>
      <c r="B2970">
        <v>8461</v>
      </c>
      <c r="C2970" s="129" t="s">
        <v>11166</v>
      </c>
      <c r="D2970" t="str">
        <f t="shared" si="46"/>
        <v>'242508604257',</v>
      </c>
      <c r="E2970" t="s">
        <v>21</v>
      </c>
      <c r="F2970" t="s">
        <v>11167</v>
      </c>
      <c r="G2970" t="str">
        <f>CONCATENATE("'",Tabla6[[#This Row],[Public ID]],"',")</f>
        <v>'inv_RuHrAh5LA45ZnkRjNyTVn7',</v>
      </c>
      <c r="H2970" t="s">
        <v>9</v>
      </c>
      <c r="I2970" s="28">
        <v>60</v>
      </c>
      <c r="J2970" s="126" t="s">
        <v>11168</v>
      </c>
      <c r="K2970" s="40" t="s">
        <v>24</v>
      </c>
      <c r="L2970" s="26">
        <v>45510</v>
      </c>
      <c r="M2970" t="s">
        <v>914</v>
      </c>
    </row>
    <row r="2971" spans="1:13">
      <c r="A2971" t="s">
        <v>19490</v>
      </c>
      <c r="B2971">
        <v>8461</v>
      </c>
      <c r="C2971" s="129">
        <v>242475597422</v>
      </c>
      <c r="D2971" t="str">
        <f t="shared" si="46"/>
        <v>'242475597422',</v>
      </c>
      <c r="E2971" t="s">
        <v>21</v>
      </c>
      <c r="F2971" t="s">
        <v>11169</v>
      </c>
      <c r="G2971" t="str">
        <f>CONCATENATE("'",Tabla6[[#This Row],[Public ID]],"',")</f>
        <v>'inv_VwUeQGqrqiUiQhovBhdAin',</v>
      </c>
      <c r="H2971" t="s">
        <v>9</v>
      </c>
      <c r="I2971" s="28">
        <v>250</v>
      </c>
      <c r="J2971" s="126" t="s">
        <v>11170</v>
      </c>
      <c r="K2971" s="40" t="s">
        <v>24</v>
      </c>
      <c r="L2971" s="26">
        <v>45510</v>
      </c>
      <c r="M2971" t="s">
        <v>1099</v>
      </c>
    </row>
    <row r="2972" spans="1:13">
      <c r="A2972" t="s">
        <v>19490</v>
      </c>
      <c r="B2972">
        <v>8461</v>
      </c>
      <c r="C2972" s="129" t="s">
        <v>11171</v>
      </c>
      <c r="D2972" t="str">
        <f t="shared" si="46"/>
        <v>'242508223969',</v>
      </c>
      <c r="E2972" t="s">
        <v>21</v>
      </c>
      <c r="F2972" t="s">
        <v>11172</v>
      </c>
      <c r="G2972" t="str">
        <f>CONCATENATE("'",Tabla6[[#This Row],[Public ID]],"',")</f>
        <v>'inv_JDwRGbtDixqSLwbL72MRVy',</v>
      </c>
      <c r="H2972" t="s">
        <v>9</v>
      </c>
      <c r="I2972" s="28">
        <v>30</v>
      </c>
      <c r="J2972" s="126" t="s">
        <v>11173</v>
      </c>
      <c r="K2972" s="40" t="s">
        <v>24</v>
      </c>
      <c r="L2972" s="26">
        <v>45510</v>
      </c>
      <c r="M2972" t="s">
        <v>756</v>
      </c>
    </row>
    <row r="2973" spans="1:13">
      <c r="A2973" t="s">
        <v>19490</v>
      </c>
      <c r="B2973">
        <v>8461</v>
      </c>
      <c r="C2973" s="129" t="s">
        <v>11174</v>
      </c>
      <c r="D2973" t="str">
        <f t="shared" si="46"/>
        <v>'242507997455',</v>
      </c>
      <c r="E2973" t="s">
        <v>51</v>
      </c>
      <c r="F2973" t="s">
        <v>11175</v>
      </c>
      <c r="G2973" t="str">
        <f>CONCATENATE("'",Tabla6[[#This Row],[Public ID]],"',")</f>
        <v>'inv_QGTNQb4Yra6hNx82HSFkh5',</v>
      </c>
      <c r="H2973" t="s">
        <v>9</v>
      </c>
      <c r="I2973" s="28">
        <v>30</v>
      </c>
      <c r="J2973" s="126" t="s">
        <v>11176</v>
      </c>
      <c r="K2973" s="40" t="s">
        <v>24</v>
      </c>
      <c r="L2973" s="26">
        <v>45510</v>
      </c>
      <c r="M2973" t="s">
        <v>66</v>
      </c>
    </row>
    <row r="2974" spans="1:13">
      <c r="A2974" t="s">
        <v>19490</v>
      </c>
      <c r="B2974">
        <v>8461</v>
      </c>
      <c r="C2974" s="129">
        <v>242282865004</v>
      </c>
      <c r="D2974" t="str">
        <f t="shared" si="46"/>
        <v>'242282865004',</v>
      </c>
      <c r="E2974" t="s">
        <v>118</v>
      </c>
      <c r="F2974" t="s">
        <v>11177</v>
      </c>
      <c r="G2974" t="str">
        <f>CONCATENATE("'",Tabla6[[#This Row],[Public ID]],"',")</f>
        <v>'inv_5zDqjNepVjVKpH6UoqaK4n',</v>
      </c>
      <c r="H2974" t="s">
        <v>9</v>
      </c>
      <c r="I2974" s="28">
        <v>29</v>
      </c>
      <c r="J2974" s="126" t="s">
        <v>11178</v>
      </c>
      <c r="K2974" s="40" t="s">
        <v>24</v>
      </c>
      <c r="L2974" s="26">
        <v>45510</v>
      </c>
      <c r="M2974" t="s">
        <v>11179</v>
      </c>
    </row>
    <row r="2975" spans="1:13">
      <c r="A2975" t="s">
        <v>19490</v>
      </c>
      <c r="B2975">
        <v>8461</v>
      </c>
      <c r="C2975" s="129" t="s">
        <v>11180</v>
      </c>
      <c r="D2975" t="str">
        <f t="shared" si="46"/>
        <v>'242507990775',</v>
      </c>
      <c r="E2975" t="s">
        <v>21</v>
      </c>
      <c r="F2975" t="s">
        <v>11181</v>
      </c>
      <c r="G2975" t="str">
        <f>CONCATENATE("'",Tabla6[[#This Row],[Public ID]],"',")</f>
        <v>'inv_YYL2BhdHpc4nwQeDcf6vWc',</v>
      </c>
      <c r="H2975" t="s">
        <v>9</v>
      </c>
      <c r="I2975" s="28">
        <v>40</v>
      </c>
      <c r="J2975" s="126" t="s">
        <v>11182</v>
      </c>
      <c r="K2975" s="40" t="s">
        <v>24</v>
      </c>
      <c r="L2975" s="26">
        <v>45510</v>
      </c>
      <c r="M2975" t="s">
        <v>136</v>
      </c>
    </row>
    <row r="2976" spans="1:13">
      <c r="A2976" t="s">
        <v>19490</v>
      </c>
      <c r="B2976">
        <v>8461</v>
      </c>
      <c r="C2976" s="129" t="s">
        <v>11183</v>
      </c>
      <c r="D2976" t="str">
        <f t="shared" si="46"/>
        <v>'242507988951',</v>
      </c>
      <c r="E2976" t="s">
        <v>51</v>
      </c>
      <c r="F2976" t="s">
        <v>11184</v>
      </c>
      <c r="G2976" t="str">
        <f>CONCATENATE("'",Tabla6[[#This Row],[Public ID]],"',")</f>
        <v>'inv_jdfrHv8wKSMHZgAwrcnJwj',</v>
      </c>
      <c r="H2976" t="s">
        <v>9</v>
      </c>
      <c r="I2976" s="28">
        <v>50</v>
      </c>
      <c r="J2976" s="126" t="s">
        <v>11185</v>
      </c>
      <c r="K2976" s="40" t="s">
        <v>24</v>
      </c>
      <c r="L2976" s="26">
        <v>45510</v>
      </c>
      <c r="M2976" t="s">
        <v>27</v>
      </c>
    </row>
    <row r="2977" spans="1:13">
      <c r="A2977" t="s">
        <v>19490</v>
      </c>
      <c r="B2977">
        <v>8461</v>
      </c>
      <c r="C2977" s="129">
        <v>242507897199</v>
      </c>
      <c r="D2977" t="str">
        <f t="shared" si="46"/>
        <v>'242507897199',</v>
      </c>
      <c r="E2977" t="s">
        <v>51</v>
      </c>
      <c r="F2977" t="s">
        <v>11186</v>
      </c>
      <c r="G2977" t="str">
        <f>CONCATENATE("'",Tabla6[[#This Row],[Public ID]],"',")</f>
        <v>'inv_eJL3HKT2b9HrJh8psJUjq5',</v>
      </c>
      <c r="H2977" t="s">
        <v>9</v>
      </c>
      <c r="I2977" s="28">
        <v>20</v>
      </c>
      <c r="J2977" s="126" t="s">
        <v>11187</v>
      </c>
      <c r="K2977" s="40" t="s">
        <v>24</v>
      </c>
      <c r="L2977" s="26">
        <v>45510</v>
      </c>
      <c r="M2977" t="s">
        <v>30</v>
      </c>
    </row>
    <row r="2978" spans="1:13">
      <c r="A2978" t="s">
        <v>19490</v>
      </c>
      <c r="B2978">
        <v>8477</v>
      </c>
      <c r="C2978" s="37">
        <v>241796623328</v>
      </c>
      <c r="D2978" t="str">
        <f t="shared" si="46"/>
        <v>'241796623328',</v>
      </c>
      <c r="E2978" t="s">
        <v>1973</v>
      </c>
      <c r="F2978" t="s">
        <v>11188</v>
      </c>
      <c r="G2978" t="str">
        <f>CONCATENATE("'",Tabla6[[#This Row],[Public ID]],"',")</f>
        <v>'inv_YiqN59RUmjmS98PMWNU4zk',</v>
      </c>
      <c r="H2978" t="s">
        <v>9</v>
      </c>
      <c r="I2978">
        <v>154.56</v>
      </c>
      <c r="J2978" s="40" t="s">
        <v>11189</v>
      </c>
      <c r="K2978" s="40" t="s">
        <v>24</v>
      </c>
      <c r="L2978" s="26">
        <v>45542.937106481484</v>
      </c>
      <c r="M2978" t="s">
        <v>8310</v>
      </c>
    </row>
    <row r="2979" spans="1:13">
      <c r="A2979" t="s">
        <v>19490</v>
      </c>
      <c r="B2979">
        <v>8477</v>
      </c>
      <c r="C2979" s="37">
        <v>242151893833</v>
      </c>
      <c r="D2979" t="str">
        <f t="shared" si="46"/>
        <v>'242151893833',</v>
      </c>
      <c r="E2979" t="s">
        <v>1973</v>
      </c>
      <c r="F2979" t="s">
        <v>11190</v>
      </c>
      <c r="G2979" t="str">
        <f>CONCATENATE("'",Tabla6[[#This Row],[Public ID]],"',")</f>
        <v>'inv_Rwk9D8oVcbaC8LBfCv9aqu',</v>
      </c>
      <c r="H2979" t="s">
        <v>9</v>
      </c>
      <c r="I2979">
        <v>135.5</v>
      </c>
      <c r="J2979" s="40" t="s">
        <v>11191</v>
      </c>
      <c r="K2979" s="40" t="s">
        <v>24</v>
      </c>
      <c r="L2979" s="26">
        <v>45541.986539351848</v>
      </c>
      <c r="M2979" t="s">
        <v>5812</v>
      </c>
    </row>
    <row r="2980" spans="1:13">
      <c r="A2980" t="s">
        <v>19490</v>
      </c>
      <c r="B2980">
        <v>8477</v>
      </c>
      <c r="C2980" s="37">
        <v>242368454365</v>
      </c>
      <c r="D2980" t="str">
        <f t="shared" si="46"/>
        <v>'242368454365',</v>
      </c>
      <c r="E2980" t="s">
        <v>1973</v>
      </c>
      <c r="F2980" t="s">
        <v>11192</v>
      </c>
      <c r="G2980" t="str">
        <f>CONCATENATE("'",Tabla6[[#This Row],[Public ID]],"',")</f>
        <v>'inv_eZffwukxMLaWnf8T6bEiHh',</v>
      </c>
      <c r="H2980" t="s">
        <v>9</v>
      </c>
      <c r="I2980">
        <v>1969.98</v>
      </c>
      <c r="J2980" s="40" t="s">
        <v>11193</v>
      </c>
      <c r="K2980" s="40" t="s">
        <v>24</v>
      </c>
      <c r="L2980" s="26">
        <v>45542.721539351849</v>
      </c>
      <c r="M2980" t="s">
        <v>2468</v>
      </c>
    </row>
    <row r="2981" spans="1:13">
      <c r="A2981" t="s">
        <v>19490</v>
      </c>
      <c r="B2981">
        <v>8477</v>
      </c>
      <c r="C2981" s="37">
        <v>242518831953</v>
      </c>
      <c r="D2981" t="str">
        <f t="shared" si="46"/>
        <v>'242518831953',</v>
      </c>
      <c r="E2981" t="s">
        <v>850</v>
      </c>
      <c r="F2981" t="s">
        <v>11194</v>
      </c>
      <c r="G2981" t="str">
        <f>CONCATENATE("'",Tabla6[[#This Row],[Public ID]],"',")</f>
        <v>'inv_RaJKAtCvhbv85foL8GymnL',</v>
      </c>
      <c r="H2981" t="s">
        <v>9</v>
      </c>
      <c r="I2981">
        <v>20</v>
      </c>
      <c r="J2981" s="40" t="s">
        <v>11195</v>
      </c>
      <c r="K2981" s="40" t="s">
        <v>24</v>
      </c>
      <c r="L2981" s="26">
        <v>45541.8984375</v>
      </c>
      <c r="M2981" t="s">
        <v>30</v>
      </c>
    </row>
    <row r="2982" spans="1:13">
      <c r="A2982" t="s">
        <v>19490</v>
      </c>
      <c r="B2982">
        <v>8477</v>
      </c>
      <c r="C2982" s="37">
        <v>242518907374</v>
      </c>
      <c r="D2982" t="str">
        <f t="shared" si="46"/>
        <v>'242518907374',</v>
      </c>
      <c r="E2982" t="s">
        <v>850</v>
      </c>
      <c r="F2982" t="s">
        <v>11196</v>
      </c>
      <c r="G2982" t="str">
        <f>CONCATENATE("'",Tabla6[[#This Row],[Public ID]],"',")</f>
        <v>'inv_9KBHqctsfW7EBLGfYNs2vP',</v>
      </c>
      <c r="H2982" t="s">
        <v>9</v>
      </c>
      <c r="I2982">
        <v>50</v>
      </c>
      <c r="J2982" s="40" t="s">
        <v>11197</v>
      </c>
      <c r="K2982" s="40" t="s">
        <v>24</v>
      </c>
      <c r="L2982" s="26">
        <v>45541.986574074072</v>
      </c>
      <c r="M2982" t="s">
        <v>27</v>
      </c>
    </row>
    <row r="2983" spans="1:13">
      <c r="A2983" t="s">
        <v>19490</v>
      </c>
      <c r="B2983">
        <v>8477</v>
      </c>
      <c r="C2983" s="37">
        <v>242518914757</v>
      </c>
      <c r="D2983" t="str">
        <f t="shared" si="46"/>
        <v>'242518914757',</v>
      </c>
      <c r="E2983" t="s">
        <v>850</v>
      </c>
      <c r="F2983" t="s">
        <v>11198</v>
      </c>
      <c r="G2983" t="str">
        <f>CONCATENATE("'",Tabla6[[#This Row],[Public ID]],"',")</f>
        <v>'inv_YVEc9wPKgGa2VGVC4JKgFH',</v>
      </c>
      <c r="H2983" t="s">
        <v>9</v>
      </c>
      <c r="I2983">
        <v>100</v>
      </c>
      <c r="J2983" s="40" t="s">
        <v>11199</v>
      </c>
      <c r="K2983" s="40" t="s">
        <v>24</v>
      </c>
      <c r="L2983" s="26">
        <v>45541.999016203707</v>
      </c>
      <c r="M2983" t="s">
        <v>96</v>
      </c>
    </row>
    <row r="2984" spans="1:13">
      <c r="A2984" t="s">
        <v>19490</v>
      </c>
      <c r="B2984">
        <v>8477</v>
      </c>
      <c r="C2984" s="37">
        <v>242518924614</v>
      </c>
      <c r="D2984" t="str">
        <f t="shared" si="46"/>
        <v>'242518924614',</v>
      </c>
      <c r="E2984" t="s">
        <v>850</v>
      </c>
      <c r="F2984" t="s">
        <v>11200</v>
      </c>
      <c r="G2984" t="str">
        <f>CONCATENATE("'",Tabla6[[#This Row],[Public ID]],"',")</f>
        <v>'inv_HGFKdUwf2XCP6YaZaHVkP9',</v>
      </c>
      <c r="H2984" t="s">
        <v>9</v>
      </c>
      <c r="I2984">
        <v>28</v>
      </c>
      <c r="J2984" s="40" t="s">
        <v>11201</v>
      </c>
      <c r="K2984" s="40" t="s">
        <v>24</v>
      </c>
      <c r="L2984" s="26">
        <v>45542.015428240738</v>
      </c>
      <c r="M2984" t="s">
        <v>484</v>
      </c>
    </row>
    <row r="2985" spans="1:13">
      <c r="A2985" t="s">
        <v>19490</v>
      </c>
      <c r="B2985">
        <v>8477</v>
      </c>
      <c r="C2985" s="37">
        <v>242519383302</v>
      </c>
      <c r="D2985" t="str">
        <f t="shared" si="46"/>
        <v>'242519383302',</v>
      </c>
      <c r="E2985" t="s">
        <v>850</v>
      </c>
      <c r="F2985" t="s">
        <v>11202</v>
      </c>
      <c r="G2985" t="str">
        <f>CONCATENATE("'",Tabla6[[#This Row],[Public ID]],"',")</f>
        <v>'inv_kRaqFD3PCWvB8peBWjvXqc',</v>
      </c>
      <c r="H2985" t="s">
        <v>9</v>
      </c>
      <c r="I2985">
        <v>80</v>
      </c>
      <c r="J2985" s="40" t="s">
        <v>11203</v>
      </c>
      <c r="K2985" s="40" t="s">
        <v>24</v>
      </c>
      <c r="L2985" s="26">
        <v>45542.66238425926</v>
      </c>
      <c r="M2985" t="s">
        <v>484</v>
      </c>
    </row>
    <row r="2986" spans="1:13">
      <c r="A2986" t="s">
        <v>19490</v>
      </c>
      <c r="B2986">
        <v>8477</v>
      </c>
      <c r="C2986" s="37">
        <v>242529792905</v>
      </c>
      <c r="D2986" t="str">
        <f t="shared" si="46"/>
        <v>'242529792905',</v>
      </c>
      <c r="E2986" t="s">
        <v>850</v>
      </c>
      <c r="F2986" t="s">
        <v>2689</v>
      </c>
      <c r="G2986" t="str">
        <f>CONCATENATE("'",Tabla6[[#This Row],[Public ID]],"',")</f>
        <v>'inv_KFAk8ushVH8Kqir8wwb9Vm',</v>
      </c>
      <c r="H2986" t="s">
        <v>9</v>
      </c>
      <c r="I2986">
        <v>100</v>
      </c>
      <c r="J2986" s="40" t="s">
        <v>11204</v>
      </c>
      <c r="K2986" s="40" t="s">
        <v>24</v>
      </c>
      <c r="L2986" s="26">
        <v>45543.618032407408</v>
      </c>
      <c r="M2986" t="s">
        <v>30</v>
      </c>
    </row>
    <row r="2987" spans="1:13">
      <c r="A2987" t="s">
        <v>19490</v>
      </c>
      <c r="B2987">
        <v>8477</v>
      </c>
      <c r="C2987" s="37">
        <v>242539889202</v>
      </c>
      <c r="D2987" t="str">
        <f t="shared" si="46"/>
        <v>'242539889202',</v>
      </c>
      <c r="E2987" t="s">
        <v>850</v>
      </c>
      <c r="F2987" t="s">
        <v>11205</v>
      </c>
      <c r="G2987" t="str">
        <f>CONCATENATE("'",Tabla6[[#This Row],[Public ID]],"',")</f>
        <v>'inv_Wn9YpnVY8q786t4w6KCsQG',</v>
      </c>
      <c r="H2987" t="s">
        <v>9</v>
      </c>
      <c r="I2987">
        <v>100</v>
      </c>
      <c r="J2987" s="40" t="s">
        <v>11206</v>
      </c>
      <c r="K2987" s="40" t="s">
        <v>24</v>
      </c>
      <c r="L2987" s="26">
        <v>45543.83425925926</v>
      </c>
      <c r="M2987" t="s">
        <v>30</v>
      </c>
    </row>
    <row r="2988" spans="1:13">
      <c r="A2988" t="s">
        <v>19490</v>
      </c>
      <c r="B2988">
        <v>8506</v>
      </c>
      <c r="C2988" s="37">
        <v>242530112454</v>
      </c>
      <c r="D2988" t="str">
        <f t="shared" si="46"/>
        <v>'242530112454',</v>
      </c>
      <c r="E2988" s="37" t="s">
        <v>21</v>
      </c>
      <c r="F2988" t="s">
        <v>11207</v>
      </c>
      <c r="G2988" t="str">
        <f>CONCATENATE("'",Tabla6[[#This Row],[Public ID]],"',")</f>
        <v>'inv_mpGy4y2jcbF4xzjohcNrp6',</v>
      </c>
      <c r="H2988" t="s">
        <v>9</v>
      </c>
      <c r="I2988">
        <v>33</v>
      </c>
      <c r="J2988" s="40" t="s">
        <v>11208</v>
      </c>
      <c r="K2988" s="40" t="s">
        <v>24</v>
      </c>
      <c r="L2988" s="26">
        <v>45544.351226851853</v>
      </c>
      <c r="M2988" t="s">
        <v>914</v>
      </c>
    </row>
    <row r="2989" spans="1:13">
      <c r="A2989" t="s">
        <v>19490</v>
      </c>
      <c r="B2989">
        <v>8506</v>
      </c>
      <c r="C2989" s="37">
        <v>242530277106</v>
      </c>
      <c r="D2989" t="str">
        <f t="shared" si="46"/>
        <v>'242530277106',</v>
      </c>
      <c r="E2989" s="37" t="s">
        <v>21</v>
      </c>
      <c r="F2989" t="s">
        <v>11209</v>
      </c>
      <c r="G2989" t="str">
        <f>CONCATENATE("'",Tabla6[[#This Row],[Public ID]],"',")</f>
        <v>'inv_jtNneVYQ2JbtUbLSa9oHWL',</v>
      </c>
      <c r="H2989" t="s">
        <v>9</v>
      </c>
      <c r="I2989">
        <v>103.26</v>
      </c>
      <c r="J2989" s="40" t="s">
        <v>11210</v>
      </c>
      <c r="K2989" s="40" t="s">
        <v>24</v>
      </c>
      <c r="L2989" s="26">
        <v>45544.443912037037</v>
      </c>
      <c r="M2989" t="s">
        <v>2014</v>
      </c>
    </row>
    <row r="2990" spans="1:13">
      <c r="A2990" t="s">
        <v>19490</v>
      </c>
      <c r="B2990">
        <v>8506</v>
      </c>
      <c r="C2990" s="37">
        <v>242530296962</v>
      </c>
      <c r="D2990" t="str">
        <f t="shared" si="46"/>
        <v>'242530296962',</v>
      </c>
      <c r="E2990" s="37" t="s">
        <v>21</v>
      </c>
      <c r="F2990" t="s">
        <v>11211</v>
      </c>
      <c r="G2990" t="str">
        <f>CONCATENATE("'",Tabla6[[#This Row],[Public ID]],"',")</f>
        <v>'inv_cQnSXqV8xt2eUQPCkj8UNt',</v>
      </c>
      <c r="H2990" t="s">
        <v>9</v>
      </c>
      <c r="I2990">
        <v>418.39</v>
      </c>
      <c r="J2990" s="40" t="s">
        <v>11212</v>
      </c>
      <c r="K2990" s="40" t="s">
        <v>145</v>
      </c>
      <c r="L2990" s="26">
        <v>45544.208333333336</v>
      </c>
      <c r="M2990" t="s">
        <v>7860</v>
      </c>
    </row>
    <row r="2991" spans="1:13">
      <c r="A2991" t="s">
        <v>19490</v>
      </c>
      <c r="B2991">
        <v>8506</v>
      </c>
      <c r="C2991" s="37">
        <v>242530337453</v>
      </c>
      <c r="D2991" t="str">
        <f t="shared" si="46"/>
        <v>'242530337453',</v>
      </c>
      <c r="E2991" s="37" t="s">
        <v>51</v>
      </c>
      <c r="F2991" t="s">
        <v>11213</v>
      </c>
      <c r="G2991" t="str">
        <f>CONCATENATE("'",Tabla6[[#This Row],[Public ID]],"',")</f>
        <v>'inv_aZcEpTEnQs9ovS85x2PoiF',</v>
      </c>
      <c r="H2991" t="s">
        <v>9</v>
      </c>
      <c r="I2991">
        <v>148</v>
      </c>
      <c r="J2991" s="40" t="s">
        <v>11214</v>
      </c>
      <c r="K2991" s="40" t="s">
        <v>24</v>
      </c>
      <c r="L2991" s="26">
        <v>45544.4766087963</v>
      </c>
      <c r="M2991" t="s">
        <v>484</v>
      </c>
    </row>
    <row r="2992" spans="1:13">
      <c r="A2992" t="s">
        <v>19490</v>
      </c>
      <c r="B2992">
        <v>8506</v>
      </c>
      <c r="C2992" s="37">
        <v>242530406377</v>
      </c>
      <c r="D2992" t="str">
        <f t="shared" si="46"/>
        <v>'242530406377',</v>
      </c>
      <c r="E2992" s="37" t="s">
        <v>51</v>
      </c>
      <c r="F2992" t="s">
        <v>11215</v>
      </c>
      <c r="G2992" t="str">
        <f>CONCATENATE("'",Tabla6[[#This Row],[Public ID]],"',")</f>
        <v>'inv_ZEk23LZLDvXpXQMy93s6se',</v>
      </c>
      <c r="H2992" t="s">
        <v>9</v>
      </c>
      <c r="I2992">
        <v>50</v>
      </c>
      <c r="J2992" s="40" t="s">
        <v>11216</v>
      </c>
      <c r="K2992" s="40" t="s">
        <v>24</v>
      </c>
      <c r="L2992" s="26">
        <v>45544.564895833333</v>
      </c>
      <c r="M2992" t="s">
        <v>30</v>
      </c>
    </row>
    <row r="2993" spans="1:13">
      <c r="A2993" t="s">
        <v>19490</v>
      </c>
      <c r="B2993">
        <v>8506</v>
      </c>
      <c r="C2993" s="37">
        <v>242530556425</v>
      </c>
      <c r="D2993" t="str">
        <f t="shared" si="46"/>
        <v>'242530556425',</v>
      </c>
      <c r="E2993" s="37" t="s">
        <v>21</v>
      </c>
      <c r="F2993" t="s">
        <v>11217</v>
      </c>
      <c r="G2993" t="str">
        <f>CONCATENATE("'",Tabla6[[#This Row],[Public ID]],"',")</f>
        <v>'inv_3MectsB6wXTKrxwXcCHAWL',</v>
      </c>
      <c r="H2993" t="s">
        <v>9</v>
      </c>
      <c r="I2993">
        <v>40</v>
      </c>
      <c r="J2993" s="40" t="s">
        <v>11218</v>
      </c>
      <c r="K2993" s="40" t="s">
        <v>24</v>
      </c>
      <c r="L2993" s="26">
        <v>45544.786076388889</v>
      </c>
      <c r="M2993" t="s">
        <v>96</v>
      </c>
    </row>
    <row r="2994" spans="1:13">
      <c r="A2994" t="s">
        <v>19490</v>
      </c>
      <c r="B2994">
        <v>8506</v>
      </c>
      <c r="C2994" s="37">
        <v>242539974688</v>
      </c>
      <c r="D2994" t="str">
        <f t="shared" si="46"/>
        <v>'242539974688',</v>
      </c>
      <c r="E2994" s="37" t="s">
        <v>51</v>
      </c>
      <c r="F2994" t="s">
        <v>11219</v>
      </c>
      <c r="G2994" t="str">
        <f>CONCATENATE("'",Tabla6[[#This Row],[Public ID]],"',")</f>
        <v>'inv_KseZwsHHuCLq53nfHWhLBh',</v>
      </c>
      <c r="H2994" t="s">
        <v>9</v>
      </c>
      <c r="I2994">
        <v>47</v>
      </c>
      <c r="J2994" s="40" t="s">
        <v>11220</v>
      </c>
      <c r="K2994" s="40" t="s">
        <v>24</v>
      </c>
      <c r="L2994" s="26">
        <v>45544.000300925924</v>
      </c>
      <c r="M2994" t="s">
        <v>27</v>
      </c>
    </row>
    <row r="2995" spans="1:13">
      <c r="A2995" t="s">
        <v>19490</v>
      </c>
      <c r="B2995">
        <v>8506</v>
      </c>
      <c r="C2995" s="37">
        <v>242540583684</v>
      </c>
      <c r="D2995" t="str">
        <f t="shared" si="46"/>
        <v>'242540583684',</v>
      </c>
      <c r="E2995" s="37" t="s">
        <v>51</v>
      </c>
      <c r="F2995" t="s">
        <v>11221</v>
      </c>
      <c r="G2995" t="str">
        <f>CONCATENATE("'",Tabla6[[#This Row],[Public ID]],"',")</f>
        <v>'inv_QL8iqiAWkVpEKmQGzRUGnD',</v>
      </c>
      <c r="H2995" t="s">
        <v>9</v>
      </c>
      <c r="I2995">
        <v>10</v>
      </c>
      <c r="J2995" s="40" t="s">
        <v>11222</v>
      </c>
      <c r="K2995" s="40" t="s">
        <v>24</v>
      </c>
      <c r="L2995" s="26">
        <v>45544.829224537039</v>
      </c>
      <c r="M2995" t="s">
        <v>98</v>
      </c>
    </row>
    <row r="2996" spans="1:13">
      <c r="A2996" t="s">
        <v>19490</v>
      </c>
      <c r="B2996">
        <v>8506</v>
      </c>
      <c r="C2996" s="37">
        <v>242540603499</v>
      </c>
      <c r="D2996" t="str">
        <f t="shared" si="46"/>
        <v>'242540603499',</v>
      </c>
      <c r="E2996" s="37" t="s">
        <v>21</v>
      </c>
      <c r="F2996" t="s">
        <v>11223</v>
      </c>
      <c r="G2996" t="str">
        <f>CONCATENATE("'",Tabla6[[#This Row],[Public ID]],"',")</f>
        <v>'inv_ZEsvX4vA5TLTSrWtaej36h',</v>
      </c>
      <c r="H2996" t="s">
        <v>9</v>
      </c>
      <c r="I2996">
        <v>4000</v>
      </c>
      <c r="J2996" s="40" t="s">
        <v>11224</v>
      </c>
      <c r="K2996" s="40" t="s">
        <v>24</v>
      </c>
      <c r="L2996" s="26">
        <v>45544.855416666665</v>
      </c>
      <c r="M2996" s="255" t="s">
        <v>96</v>
      </c>
    </row>
    <row r="2997" spans="1:13">
      <c r="A2997" t="s">
        <v>19490</v>
      </c>
      <c r="B2997">
        <v>8532</v>
      </c>
      <c r="C2997" s="37">
        <v>232545204999</v>
      </c>
      <c r="D2997" t="str">
        <f t="shared" si="46"/>
        <v>'232545204999',</v>
      </c>
      <c r="E2997" t="s">
        <v>118</v>
      </c>
      <c r="F2997" t="s">
        <v>11225</v>
      </c>
      <c r="G2997" t="str">
        <f>CONCATENATE("'",Tabla6[[#This Row],[Public ID]],"',")</f>
        <v>'inv_cczsBBD4EJyMjHY2zVQbqV',</v>
      </c>
      <c r="H2997" t="s">
        <v>9</v>
      </c>
      <c r="I2997">
        <v>476.35</v>
      </c>
      <c r="J2997" s="40" t="s">
        <v>11226</v>
      </c>
      <c r="K2997" s="40" t="s">
        <v>24</v>
      </c>
      <c r="L2997" s="26">
        <v>45545.371817129628</v>
      </c>
      <c r="M2997" t="s">
        <v>2380</v>
      </c>
    </row>
    <row r="2998" spans="1:13">
      <c r="A2998" t="s">
        <v>19490</v>
      </c>
      <c r="B2998">
        <v>8532</v>
      </c>
      <c r="C2998" s="37">
        <v>242139807147</v>
      </c>
      <c r="D2998" t="str">
        <f t="shared" si="46"/>
        <v>'242139807147',</v>
      </c>
      <c r="E2998" t="s">
        <v>118</v>
      </c>
      <c r="F2998" t="s">
        <v>11227</v>
      </c>
      <c r="G2998" t="str">
        <f>CONCATENATE("'",Tabla6[[#This Row],[Public ID]],"',")</f>
        <v>'inv_TuBZGK8nCjmTpitLJc3Bey',</v>
      </c>
      <c r="H2998" t="s">
        <v>9</v>
      </c>
      <c r="I2998">
        <v>142.72</v>
      </c>
      <c r="J2998" s="40" t="s">
        <v>11228</v>
      </c>
      <c r="K2998" s="40" t="s">
        <v>24</v>
      </c>
      <c r="L2998" s="26">
        <v>45545.828090277777</v>
      </c>
      <c r="M2998" t="s">
        <v>6237</v>
      </c>
    </row>
    <row r="2999" spans="1:13">
      <c r="A2999" t="s">
        <v>19490</v>
      </c>
      <c r="B2999">
        <v>8532</v>
      </c>
      <c r="C2999" s="37">
        <v>242508514058</v>
      </c>
      <c r="D2999" t="str">
        <f t="shared" si="46"/>
        <v>'242508514058',</v>
      </c>
      <c r="E2999" t="s">
        <v>118</v>
      </c>
      <c r="F2999" t="s">
        <v>11229</v>
      </c>
      <c r="G2999" t="str">
        <f>CONCATENATE("'",Tabla6[[#This Row],[Public ID]],"',")</f>
        <v>'inv_e4YPsJtKkVZ9ZNyw9q9j94',</v>
      </c>
      <c r="H2999" t="s">
        <v>9</v>
      </c>
      <c r="I2999">
        <v>142.75</v>
      </c>
      <c r="J2999" s="40" t="s">
        <v>11230</v>
      </c>
      <c r="K2999" s="40" t="s">
        <v>145</v>
      </c>
      <c r="L2999" s="26">
        <v>45545.208333333336</v>
      </c>
      <c r="M2999" t="s">
        <v>11231</v>
      </c>
    </row>
    <row r="3000" spans="1:13">
      <c r="A3000" t="s">
        <v>19490</v>
      </c>
      <c r="B3000">
        <v>8532</v>
      </c>
      <c r="C3000" s="37">
        <v>242540654822</v>
      </c>
      <c r="D3000" t="str">
        <f t="shared" si="46"/>
        <v>'242540654822',</v>
      </c>
      <c r="E3000" t="s">
        <v>51</v>
      </c>
      <c r="F3000" t="s">
        <v>11232</v>
      </c>
      <c r="G3000" t="str">
        <f>CONCATENATE("'",Tabla6[[#This Row],[Public ID]],"',")</f>
        <v>'inv_CbT3oyuqnaf7ruUfMa4Wfq',</v>
      </c>
      <c r="H3000" t="s">
        <v>9</v>
      </c>
      <c r="I3000">
        <v>8.1</v>
      </c>
      <c r="J3000" s="40" t="s">
        <v>11233</v>
      </c>
      <c r="K3000" s="40" t="s">
        <v>24</v>
      </c>
      <c r="L3000" s="26">
        <v>45544.932523148149</v>
      </c>
      <c r="M3000" t="s">
        <v>66</v>
      </c>
    </row>
    <row r="3001" spans="1:13">
      <c r="A3001" t="s">
        <v>19490</v>
      </c>
      <c r="B3001">
        <v>8532</v>
      </c>
      <c r="C3001" s="37">
        <v>242540699979</v>
      </c>
      <c r="D3001" t="str">
        <f t="shared" si="46"/>
        <v>'242540699979',</v>
      </c>
      <c r="E3001" t="s">
        <v>51</v>
      </c>
      <c r="F3001" t="s">
        <v>11234</v>
      </c>
      <c r="G3001" t="str">
        <f>CONCATENATE("'",Tabla6[[#This Row],[Public ID]],"',")</f>
        <v>'inv_2cP2QQnTqjjpyADN9MKSvj',</v>
      </c>
      <c r="H3001" t="s">
        <v>9</v>
      </c>
      <c r="I3001">
        <v>100</v>
      </c>
      <c r="J3001" s="40" t="s">
        <v>11235</v>
      </c>
      <c r="K3001" s="40" t="s">
        <v>24</v>
      </c>
      <c r="L3001" s="26">
        <v>45545.014548611114</v>
      </c>
      <c r="M3001" t="s">
        <v>27</v>
      </c>
    </row>
    <row r="3002" spans="1:13">
      <c r="A3002" t="s">
        <v>19490</v>
      </c>
      <c r="B3002">
        <v>8532</v>
      </c>
      <c r="C3002" s="37">
        <v>242540907547</v>
      </c>
      <c r="D3002" t="str">
        <f t="shared" si="46"/>
        <v>'242540907547',</v>
      </c>
      <c r="E3002" t="s">
        <v>51</v>
      </c>
      <c r="F3002" t="s">
        <v>11236</v>
      </c>
      <c r="G3002" t="str">
        <f>CONCATENATE("'",Tabla6[[#This Row],[Public ID]],"',")</f>
        <v>'inv_fSszy9Bp6JBX52NPBHyMzy',</v>
      </c>
      <c r="H3002" t="s">
        <v>9</v>
      </c>
      <c r="I3002">
        <v>120</v>
      </c>
      <c r="J3002" s="40" t="s">
        <v>11237</v>
      </c>
      <c r="K3002" s="40" t="s">
        <v>24</v>
      </c>
      <c r="L3002" s="26">
        <v>45545.397847222222</v>
      </c>
      <c r="M3002" t="s">
        <v>30</v>
      </c>
    </row>
    <row r="3003" spans="1:13">
      <c r="A3003" t="s">
        <v>19490</v>
      </c>
      <c r="B3003">
        <v>8532</v>
      </c>
      <c r="C3003" s="37">
        <v>242541179347</v>
      </c>
      <c r="D3003" t="str">
        <f t="shared" si="46"/>
        <v>'242541179347',</v>
      </c>
      <c r="E3003" t="s">
        <v>51</v>
      </c>
      <c r="F3003" t="s">
        <v>11238</v>
      </c>
      <c r="G3003" t="str">
        <f>CONCATENATE("'",Tabla6[[#This Row],[Public ID]],"',")</f>
        <v>'inv_aWM9yNRoLj8xJ2WyScRAsS',</v>
      </c>
      <c r="H3003" t="s">
        <v>9</v>
      </c>
      <c r="I3003">
        <v>76.7</v>
      </c>
      <c r="J3003" s="40" t="s">
        <v>11239</v>
      </c>
      <c r="K3003" s="40" t="s">
        <v>24</v>
      </c>
      <c r="L3003" s="26">
        <v>45545.651423611111</v>
      </c>
      <c r="M3003" t="s">
        <v>2614</v>
      </c>
    </row>
    <row r="3004" spans="1:13">
      <c r="A3004" t="s">
        <v>19490</v>
      </c>
      <c r="B3004">
        <v>8532</v>
      </c>
      <c r="C3004" s="37">
        <v>242541182403</v>
      </c>
      <c r="D3004" t="str">
        <f t="shared" si="46"/>
        <v>'242541182403',</v>
      </c>
      <c r="E3004" t="s">
        <v>51</v>
      </c>
      <c r="F3004" t="s">
        <v>11240</v>
      </c>
      <c r="G3004" t="str">
        <f>CONCATENATE("'",Tabla6[[#This Row],[Public ID]],"',")</f>
        <v>'inv_iUhkBFzXX9HG3JLGuWmAEu',</v>
      </c>
      <c r="H3004" t="s">
        <v>9</v>
      </c>
      <c r="I3004">
        <v>194</v>
      </c>
      <c r="J3004" s="40" t="s">
        <v>11241</v>
      </c>
      <c r="K3004" s="40" t="s">
        <v>24</v>
      </c>
      <c r="L3004" s="26">
        <v>45545.653599537036</v>
      </c>
      <c r="M3004" t="s">
        <v>30</v>
      </c>
    </row>
    <row r="3005" spans="1:13">
      <c r="A3005" t="s">
        <v>19490</v>
      </c>
      <c r="B3005">
        <v>8532</v>
      </c>
      <c r="C3005" s="37">
        <v>242541245595</v>
      </c>
      <c r="D3005" t="str">
        <f t="shared" si="46"/>
        <v>'242541245595',</v>
      </c>
      <c r="E3005" t="s">
        <v>51</v>
      </c>
      <c r="F3005" t="s">
        <v>11242</v>
      </c>
      <c r="G3005" t="str">
        <f>CONCATENATE("'",Tabla6[[#This Row],[Public ID]],"',")</f>
        <v>'inv_bx3GPB5gq9PGQBy23UwfQL',</v>
      </c>
      <c r="H3005" t="s">
        <v>9</v>
      </c>
      <c r="I3005">
        <v>20</v>
      </c>
      <c r="J3005" s="40" t="s">
        <v>11243</v>
      </c>
      <c r="K3005" s="40" t="s">
        <v>24</v>
      </c>
      <c r="L3005" s="26">
        <v>45545.694652777776</v>
      </c>
      <c r="M3005" t="s">
        <v>30</v>
      </c>
    </row>
    <row r="3006" spans="1:13">
      <c r="A3006" t="s">
        <v>19490</v>
      </c>
      <c r="B3006">
        <v>8532</v>
      </c>
      <c r="C3006" s="37">
        <v>242541273562</v>
      </c>
      <c r="D3006" t="str">
        <f t="shared" si="46"/>
        <v>'242541273562',</v>
      </c>
      <c r="E3006" t="s">
        <v>51</v>
      </c>
      <c r="F3006" t="s">
        <v>11244</v>
      </c>
      <c r="G3006" t="str">
        <f>CONCATENATE("'",Tabla6[[#This Row],[Public ID]],"',")</f>
        <v>'inv_VnRpWs6cV2zVq67LWqbyc8',</v>
      </c>
      <c r="H3006" t="s">
        <v>9</v>
      </c>
      <c r="I3006">
        <v>20</v>
      </c>
      <c r="J3006" s="40" t="s">
        <v>11245</v>
      </c>
      <c r="K3006" s="40" t="s">
        <v>24</v>
      </c>
      <c r="L3006" s="26">
        <v>45545.714618055557</v>
      </c>
      <c r="M3006" t="s">
        <v>30</v>
      </c>
    </row>
    <row r="3007" spans="1:13">
      <c r="A3007" t="s">
        <v>19490</v>
      </c>
      <c r="B3007">
        <v>8532</v>
      </c>
      <c r="C3007" s="37">
        <v>242551383056</v>
      </c>
      <c r="D3007" t="str">
        <f t="shared" si="46"/>
        <v>'242551383056',</v>
      </c>
      <c r="E3007" t="s">
        <v>21</v>
      </c>
      <c r="F3007" t="s">
        <v>11246</v>
      </c>
      <c r="G3007" t="str">
        <f>CONCATENATE("'",Tabla6[[#This Row],[Public ID]],"',")</f>
        <v>'inv_S6vwrHNnCTJygsigXzVPSy',</v>
      </c>
      <c r="H3007" t="s">
        <v>9</v>
      </c>
      <c r="I3007">
        <v>200</v>
      </c>
      <c r="J3007" s="40" t="s">
        <v>11247</v>
      </c>
      <c r="K3007" s="40" t="s">
        <v>24</v>
      </c>
      <c r="L3007" s="26">
        <v>45545.83084490741</v>
      </c>
      <c r="M3007" t="s">
        <v>96</v>
      </c>
    </row>
    <row r="3008" spans="1:13">
      <c r="A3008" t="s">
        <v>19490</v>
      </c>
      <c r="B3008">
        <v>8578</v>
      </c>
      <c r="C3008" s="37">
        <v>242551789031</v>
      </c>
      <c r="D3008" t="str">
        <f t="shared" si="46"/>
        <v>'242551789031',</v>
      </c>
      <c r="E3008" t="s">
        <v>51</v>
      </c>
      <c r="F3008" t="s">
        <v>11248</v>
      </c>
      <c r="G3008" t="str">
        <f>CONCATENATE("'",Tabla6[[#This Row],[Public ID]],"',")</f>
        <v>'inv_W46WigeeVMtpKXez3kHF8f',</v>
      </c>
      <c r="H3008" t="s">
        <v>9</v>
      </c>
      <c r="I3008">
        <v>10</v>
      </c>
      <c r="J3008" s="40">
        <v>2010215</v>
      </c>
      <c r="K3008" s="40" t="s">
        <v>24</v>
      </c>
      <c r="L3008" s="26">
        <v>45546.429675925923</v>
      </c>
      <c r="M3008" t="s">
        <v>484</v>
      </c>
    </row>
    <row r="3009" spans="1:13">
      <c r="A3009" t="s">
        <v>19490</v>
      </c>
      <c r="B3009">
        <v>8578</v>
      </c>
      <c r="C3009" s="37">
        <v>240538124406</v>
      </c>
      <c r="D3009" t="str">
        <f t="shared" si="46"/>
        <v>'240538124406',</v>
      </c>
      <c r="E3009" t="s">
        <v>118</v>
      </c>
      <c r="F3009" t="s">
        <v>11249</v>
      </c>
      <c r="G3009" t="str">
        <f>CONCATENATE("'",Tabla6[[#This Row],[Public ID]],"',")</f>
        <v>'inv_D6gGsssodXf2N8eNjs36EC',</v>
      </c>
      <c r="H3009" t="s">
        <v>9</v>
      </c>
      <c r="I3009">
        <v>330</v>
      </c>
      <c r="J3009" s="40">
        <v>500237</v>
      </c>
      <c r="K3009" s="40" t="s">
        <v>24</v>
      </c>
      <c r="L3009" s="26">
        <v>45546.384143518517</v>
      </c>
      <c r="M3009" t="s">
        <v>6502</v>
      </c>
    </row>
    <row r="3010" spans="1:13">
      <c r="A3010" t="s">
        <v>19490</v>
      </c>
      <c r="B3010">
        <v>8578</v>
      </c>
      <c r="C3010" s="37">
        <v>242422091912</v>
      </c>
      <c r="D3010" t="str">
        <f t="shared" ref="D3010:D3073" si="47">CONCATENATE("'",C3010,"',")</f>
        <v>'242422091912',</v>
      </c>
      <c r="E3010" t="s">
        <v>118</v>
      </c>
      <c r="F3010" t="s">
        <v>11250</v>
      </c>
      <c r="G3010" t="str">
        <f>CONCATENATE("'",Tabla6[[#This Row],[Public ID]],"',")</f>
        <v>'inv_aTySw6cx87uWbosK9is9PU',</v>
      </c>
      <c r="H3010" t="s">
        <v>9</v>
      </c>
      <c r="I3010">
        <v>310</v>
      </c>
      <c r="J3010" s="40">
        <v>450827</v>
      </c>
      <c r="K3010" s="40" t="s">
        <v>24</v>
      </c>
      <c r="L3010" s="26">
        <v>45546.371388888889</v>
      </c>
      <c r="M3010" t="s">
        <v>6610</v>
      </c>
    </row>
    <row r="3011" spans="1:13">
      <c r="A3011" t="s">
        <v>19490</v>
      </c>
      <c r="B3011">
        <v>8578</v>
      </c>
      <c r="C3011" s="37">
        <v>242551542802</v>
      </c>
      <c r="D3011" t="str">
        <f t="shared" si="47"/>
        <v>'242551542802',</v>
      </c>
      <c r="E3011" t="s">
        <v>51</v>
      </c>
      <c r="F3011" t="s">
        <v>11251</v>
      </c>
      <c r="G3011" t="str">
        <f>CONCATENATE("'",Tabla6[[#This Row],[Public ID]],"',")</f>
        <v>'inv_9NDXjmuYaXpKBGGnubKQHs',</v>
      </c>
      <c r="H3011" t="s">
        <v>9</v>
      </c>
      <c r="I3011">
        <v>100</v>
      </c>
      <c r="J3011" s="40">
        <v>242395</v>
      </c>
      <c r="K3011" s="40" t="s">
        <v>145</v>
      </c>
      <c r="L3011" s="26">
        <v>45546.208333333336</v>
      </c>
      <c r="M3011" t="s">
        <v>27</v>
      </c>
    </row>
    <row r="3012" spans="1:13">
      <c r="A3012" t="s">
        <v>19490</v>
      </c>
      <c r="B3012">
        <v>8578</v>
      </c>
      <c r="C3012" s="37">
        <v>242551543712</v>
      </c>
      <c r="D3012" t="str">
        <f t="shared" si="47"/>
        <v>'242551543712',</v>
      </c>
      <c r="E3012" t="s">
        <v>51</v>
      </c>
      <c r="F3012" t="s">
        <v>11252</v>
      </c>
      <c r="G3012" t="str">
        <f>CONCATENATE("'",Tabla6[[#This Row],[Public ID]],"',")</f>
        <v>'inv_HwpsE2fkaCzocRroxYEuSd',</v>
      </c>
      <c r="H3012" t="s">
        <v>9</v>
      </c>
      <c r="I3012">
        <v>100</v>
      </c>
      <c r="J3012" s="40">
        <v>242404</v>
      </c>
      <c r="K3012" s="40" t="s">
        <v>145</v>
      </c>
      <c r="L3012" s="26">
        <v>45546.208333333336</v>
      </c>
      <c r="M3012" t="s">
        <v>27</v>
      </c>
    </row>
    <row r="3013" spans="1:13">
      <c r="A3013" t="s">
        <v>19490</v>
      </c>
      <c r="B3013">
        <v>8578</v>
      </c>
      <c r="C3013" s="37">
        <v>242551542748</v>
      </c>
      <c r="D3013" t="str">
        <f t="shared" si="47"/>
        <v>'242551542748',</v>
      </c>
      <c r="E3013" t="s">
        <v>51</v>
      </c>
      <c r="F3013" t="s">
        <v>11253</v>
      </c>
      <c r="G3013" t="str">
        <f>CONCATENATE("'",Tabla6[[#This Row],[Public ID]],"',")</f>
        <v>'inv_4ifhMqysJdLyBSxN5qnyKb',</v>
      </c>
      <c r="H3013" t="s">
        <v>9</v>
      </c>
      <c r="I3013">
        <v>80</v>
      </c>
      <c r="J3013" s="40">
        <v>41673</v>
      </c>
      <c r="K3013" s="40" t="s">
        <v>24</v>
      </c>
      <c r="L3013" s="26">
        <v>45546.077152777776</v>
      </c>
      <c r="M3013" t="s">
        <v>27</v>
      </c>
    </row>
    <row r="3014" spans="1:13">
      <c r="A3014" t="s">
        <v>19490</v>
      </c>
      <c r="B3014">
        <v>8578</v>
      </c>
      <c r="C3014" s="37">
        <v>242551509767</v>
      </c>
      <c r="D3014" t="str">
        <f t="shared" si="47"/>
        <v>'242551509767',</v>
      </c>
      <c r="E3014" t="s">
        <v>51</v>
      </c>
      <c r="F3014" t="s">
        <v>11254</v>
      </c>
      <c r="G3014" t="str">
        <f>CONCATENATE("'",Tabla6[[#This Row],[Public ID]],"',")</f>
        <v>'inv_QoXUk3BNnSnpfLeitatHeG',</v>
      </c>
      <c r="H3014" t="s">
        <v>9</v>
      </c>
      <c r="I3014">
        <v>50</v>
      </c>
      <c r="J3014" s="40">
        <v>1744255</v>
      </c>
      <c r="K3014" s="40" t="s">
        <v>24</v>
      </c>
      <c r="L3014" s="26">
        <v>45545.983993055554</v>
      </c>
      <c r="M3014" t="s">
        <v>484</v>
      </c>
    </row>
    <row r="3015" spans="1:13">
      <c r="A3015" t="s">
        <v>19490</v>
      </c>
      <c r="B3015">
        <v>8590</v>
      </c>
      <c r="C3015" s="37">
        <v>242454073276</v>
      </c>
      <c r="D3015" t="str">
        <f t="shared" si="47"/>
        <v>'242454073276',</v>
      </c>
      <c r="E3015" t="s">
        <v>51</v>
      </c>
      <c r="F3015" t="s">
        <v>11255</v>
      </c>
      <c r="G3015" t="str">
        <f>CONCATENATE("'",Tabla6[[#This Row],[Public ID]],"',")</f>
        <v>'inv_ngWcbN5BhDXCedaFHxomfp',</v>
      </c>
      <c r="H3015" t="s">
        <v>9</v>
      </c>
      <c r="I3015">
        <v>5</v>
      </c>
      <c r="J3015" s="40" t="s">
        <v>11256</v>
      </c>
      <c r="K3015" s="40" t="s">
        <v>24</v>
      </c>
      <c r="L3015" s="26">
        <v>45548.983993055554</v>
      </c>
      <c r="M3015" t="s">
        <v>484</v>
      </c>
    </row>
    <row r="3016" spans="1:13">
      <c r="A3016" t="s">
        <v>19490</v>
      </c>
      <c r="B3016">
        <v>8590</v>
      </c>
      <c r="C3016" s="37">
        <v>242454028814</v>
      </c>
      <c r="D3016" t="str">
        <f t="shared" si="47"/>
        <v>'242454028814',</v>
      </c>
      <c r="E3016" t="s">
        <v>51</v>
      </c>
      <c r="F3016" t="s">
        <v>11257</v>
      </c>
      <c r="G3016" t="str">
        <f>CONCATENATE("'",Tabla6[[#This Row],[Public ID]],"',")</f>
        <v>'inv_9pPsYa8EqXpRXhiUdzFATe',</v>
      </c>
      <c r="H3016" t="s">
        <v>9</v>
      </c>
      <c r="I3016">
        <v>20</v>
      </c>
      <c r="J3016" s="40" t="s">
        <v>11258</v>
      </c>
      <c r="K3016" s="40" t="s">
        <v>24</v>
      </c>
      <c r="L3016" s="26">
        <v>45548.983993055554</v>
      </c>
      <c r="M3016" t="s">
        <v>30</v>
      </c>
    </row>
    <row r="3017" spans="1:13">
      <c r="A3017" t="s">
        <v>19490</v>
      </c>
      <c r="B3017">
        <v>8590</v>
      </c>
      <c r="C3017" s="37">
        <v>242454289493</v>
      </c>
      <c r="D3017" t="str">
        <f t="shared" si="47"/>
        <v>'242454289493',</v>
      </c>
      <c r="E3017" t="s">
        <v>51</v>
      </c>
      <c r="F3017" t="s">
        <v>11259</v>
      </c>
      <c r="G3017" t="str">
        <f>CONCATENATE("'",Tabla6[[#This Row],[Public ID]],"',")</f>
        <v>'inv_V6WRibJn9chbzm9Mdk7eBm',</v>
      </c>
      <c r="H3017" t="s">
        <v>9</v>
      </c>
      <c r="I3017">
        <v>20</v>
      </c>
      <c r="J3017" s="40" t="s">
        <v>11260</v>
      </c>
      <c r="K3017" s="40" t="s">
        <v>24</v>
      </c>
      <c r="L3017" s="26">
        <v>45548.983993055554</v>
      </c>
      <c r="M3017" t="s">
        <v>484</v>
      </c>
    </row>
    <row r="3018" spans="1:13">
      <c r="A3018" t="s">
        <v>19490</v>
      </c>
      <c r="B3018">
        <v>8590</v>
      </c>
      <c r="C3018" s="37">
        <v>242454542978</v>
      </c>
      <c r="D3018" t="str">
        <f t="shared" si="47"/>
        <v>'242454542978',</v>
      </c>
      <c r="E3018" t="s">
        <v>51</v>
      </c>
      <c r="F3018" t="s">
        <v>11261</v>
      </c>
      <c r="G3018" t="str">
        <f>CONCATENATE("'",Tabla6[[#This Row],[Public ID]],"',")</f>
        <v>'inv_fb6whNdGFFKgVW7HhzpgDZ',</v>
      </c>
      <c r="H3018" t="s">
        <v>9</v>
      </c>
      <c r="I3018">
        <v>50</v>
      </c>
      <c r="J3018" s="40" t="s">
        <v>11262</v>
      </c>
      <c r="K3018" s="40" t="s">
        <v>24</v>
      </c>
      <c r="L3018" s="26">
        <v>45548.983993055554</v>
      </c>
      <c r="M3018" t="s">
        <v>30</v>
      </c>
    </row>
    <row r="3019" spans="1:13">
      <c r="A3019" t="s">
        <v>19490</v>
      </c>
      <c r="B3019">
        <v>8590</v>
      </c>
      <c r="C3019" s="37">
        <v>242464702396</v>
      </c>
      <c r="D3019" t="str">
        <f t="shared" si="47"/>
        <v>'242464702396',</v>
      </c>
      <c r="E3019" t="s">
        <v>51</v>
      </c>
      <c r="F3019" t="s">
        <v>11263</v>
      </c>
      <c r="G3019" t="str">
        <f>CONCATENATE("'",Tabla6[[#This Row],[Public ID]],"',")</f>
        <v>'inv_2Wi4ek795NDXs3n4dzaMR7',</v>
      </c>
      <c r="H3019" t="s">
        <v>9</v>
      </c>
      <c r="I3019">
        <v>100</v>
      </c>
      <c r="J3019" s="40" t="s">
        <v>11264</v>
      </c>
      <c r="K3019" s="40" t="s">
        <v>24</v>
      </c>
      <c r="L3019" s="26">
        <v>45548.983993055554</v>
      </c>
      <c r="M3019" t="s">
        <v>27</v>
      </c>
    </row>
    <row r="3020" spans="1:13">
      <c r="A3020" t="s">
        <v>19490</v>
      </c>
      <c r="B3020">
        <v>8590</v>
      </c>
      <c r="C3020" s="37">
        <v>242465217001</v>
      </c>
      <c r="D3020" t="str">
        <f t="shared" si="47"/>
        <v>'242465217001',</v>
      </c>
      <c r="E3020" t="s">
        <v>51</v>
      </c>
      <c r="F3020" t="s">
        <v>11265</v>
      </c>
      <c r="G3020" t="str">
        <f>CONCATENATE("'",Tabla6[[#This Row],[Public ID]],"',")</f>
        <v>'inv_42Hf2k5woh89sm4XbtSZiL',</v>
      </c>
      <c r="H3020" t="s">
        <v>9</v>
      </c>
      <c r="I3020">
        <v>22</v>
      </c>
      <c r="J3020" s="40" t="s">
        <v>11266</v>
      </c>
      <c r="K3020" s="40" t="s">
        <v>24</v>
      </c>
      <c r="L3020" s="26">
        <v>45548.983993055554</v>
      </c>
      <c r="M3020" t="s">
        <v>58</v>
      </c>
    </row>
    <row r="3021" spans="1:13">
      <c r="A3021" t="s">
        <v>19490</v>
      </c>
      <c r="B3021">
        <v>8590</v>
      </c>
      <c r="C3021" s="37">
        <v>242464850041</v>
      </c>
      <c r="D3021" t="str">
        <f t="shared" si="47"/>
        <v>'242464850041',</v>
      </c>
      <c r="E3021" t="s">
        <v>51</v>
      </c>
      <c r="F3021" t="s">
        <v>11267</v>
      </c>
      <c r="G3021" t="str">
        <f>CONCATENATE("'",Tabla6[[#This Row],[Public ID]],"',")</f>
        <v>'inv_YevkcCdUaJPcpxc84jq3MW',</v>
      </c>
      <c r="H3021" t="s">
        <v>9</v>
      </c>
      <c r="I3021">
        <v>25</v>
      </c>
      <c r="J3021" s="40" t="s">
        <v>11268</v>
      </c>
      <c r="K3021" s="40" t="s">
        <v>24</v>
      </c>
      <c r="L3021" s="26">
        <v>45548.983993055554</v>
      </c>
      <c r="M3021" t="s">
        <v>914</v>
      </c>
    </row>
    <row r="3022" spans="1:13">
      <c r="A3022" t="s">
        <v>19490</v>
      </c>
      <c r="B3022">
        <v>8590</v>
      </c>
      <c r="C3022" s="37">
        <v>242465206967</v>
      </c>
      <c r="D3022" t="str">
        <f t="shared" si="47"/>
        <v>'242465206967',</v>
      </c>
      <c r="E3022" t="s">
        <v>51</v>
      </c>
      <c r="F3022" t="s">
        <v>11269</v>
      </c>
      <c r="G3022" t="str">
        <f>CONCATENATE("'",Tabla6[[#This Row],[Public ID]],"',")</f>
        <v>'inv_Jia9ba9CGcCaLDvrFRcbLU',</v>
      </c>
      <c r="H3022" t="s">
        <v>9</v>
      </c>
      <c r="I3022">
        <v>30</v>
      </c>
      <c r="J3022" s="40" t="s">
        <v>11270</v>
      </c>
      <c r="K3022" s="40" t="s">
        <v>24</v>
      </c>
      <c r="L3022" s="26">
        <v>45548.983993055554</v>
      </c>
      <c r="M3022" t="s">
        <v>66</v>
      </c>
    </row>
    <row r="3023" spans="1:13">
      <c r="A3023" t="s">
        <v>19490</v>
      </c>
      <c r="B3023">
        <v>8590</v>
      </c>
      <c r="C3023" s="37">
        <v>242443426509</v>
      </c>
      <c r="D3023" t="str">
        <f t="shared" si="47"/>
        <v>'242443426509',</v>
      </c>
      <c r="E3023" t="s">
        <v>118</v>
      </c>
      <c r="F3023" t="s">
        <v>11271</v>
      </c>
      <c r="G3023" t="str">
        <f>CONCATENATE("'",Tabla6[[#This Row],[Public ID]],"',")</f>
        <v>'inv_jsygK2HMG8BGREb2shX72F',</v>
      </c>
      <c r="H3023" t="s">
        <v>9</v>
      </c>
      <c r="I3023">
        <v>162.81</v>
      </c>
      <c r="J3023" s="40" t="s">
        <v>11272</v>
      </c>
      <c r="K3023" s="40" t="s">
        <v>24</v>
      </c>
      <c r="L3023" s="26">
        <v>45548.983993055554</v>
      </c>
      <c r="M3023" t="s">
        <v>6237</v>
      </c>
    </row>
    <row r="3024" spans="1:13">
      <c r="A3024" t="s">
        <v>19490</v>
      </c>
      <c r="B3024">
        <v>8590</v>
      </c>
      <c r="C3024" s="37">
        <v>242174410867</v>
      </c>
      <c r="D3024" t="str">
        <f t="shared" si="47"/>
        <v>'242174410867',</v>
      </c>
      <c r="E3024" t="s">
        <v>118</v>
      </c>
      <c r="F3024" t="s">
        <v>11273</v>
      </c>
      <c r="G3024" t="str">
        <f>CONCATENATE("'",Tabla6[[#This Row],[Public ID]],"',")</f>
        <v>'inv_PF8tmoBBHoWcpT7inJuBU9',</v>
      </c>
      <c r="H3024" t="s">
        <v>9</v>
      </c>
      <c r="I3024">
        <v>190</v>
      </c>
      <c r="J3024" s="40" t="s">
        <v>11274</v>
      </c>
      <c r="K3024" s="40" t="s">
        <v>24</v>
      </c>
      <c r="L3024" s="26">
        <v>45548.983993055554</v>
      </c>
      <c r="M3024" t="s">
        <v>3753</v>
      </c>
    </row>
    <row r="3025" spans="1:13">
      <c r="A3025" t="s">
        <v>19490</v>
      </c>
      <c r="B3025">
        <v>8590</v>
      </c>
      <c r="C3025" s="37">
        <v>242432635015</v>
      </c>
      <c r="D3025" t="str">
        <f t="shared" si="47"/>
        <v>'242432635015',</v>
      </c>
      <c r="E3025" t="s">
        <v>118</v>
      </c>
      <c r="F3025" t="s">
        <v>11275</v>
      </c>
      <c r="G3025" t="str">
        <f>CONCATENATE("'",Tabla6[[#This Row],[Public ID]],"',")</f>
        <v>'inv_fK9H9FYbXpoH4ZhjdQxPH9',</v>
      </c>
      <c r="H3025" t="s">
        <v>9</v>
      </c>
      <c r="I3025">
        <v>224.6</v>
      </c>
      <c r="J3025" s="40" t="s">
        <v>11276</v>
      </c>
      <c r="K3025" s="40" t="s">
        <v>24</v>
      </c>
      <c r="L3025" s="26">
        <v>45548.983993055554</v>
      </c>
      <c r="M3025" t="s">
        <v>418</v>
      </c>
    </row>
    <row r="3026" spans="1:13">
      <c r="A3026" t="s">
        <v>19490</v>
      </c>
      <c r="B3026">
        <v>8590</v>
      </c>
      <c r="C3026" s="37">
        <v>232544910401</v>
      </c>
      <c r="D3026" t="str">
        <f t="shared" si="47"/>
        <v>'232544910401',</v>
      </c>
      <c r="E3026" t="s">
        <v>118</v>
      </c>
      <c r="F3026" t="s">
        <v>11277</v>
      </c>
      <c r="G3026" t="str">
        <f>CONCATENATE("'",Tabla6[[#This Row],[Public ID]],"',")</f>
        <v>'inv_XrcV7v3ExNNtzeZKAqwYAZ',</v>
      </c>
      <c r="H3026" t="s">
        <v>9</v>
      </c>
      <c r="I3026">
        <v>289.22000000000003</v>
      </c>
      <c r="J3026" s="40" t="s">
        <v>11278</v>
      </c>
      <c r="K3026" s="40" t="s">
        <v>24</v>
      </c>
      <c r="L3026" s="26">
        <v>45548.983993055554</v>
      </c>
      <c r="M3026" t="s">
        <v>6755</v>
      </c>
    </row>
    <row r="3027" spans="1:13">
      <c r="A3027" t="s">
        <v>19490</v>
      </c>
      <c r="B3027">
        <v>8590</v>
      </c>
      <c r="C3027" s="37">
        <v>242422105156</v>
      </c>
      <c r="D3027" t="str">
        <f t="shared" si="47"/>
        <v>'242422105156',</v>
      </c>
      <c r="E3027" t="s">
        <v>118</v>
      </c>
      <c r="F3027" t="s">
        <v>11279</v>
      </c>
      <c r="G3027" t="str">
        <f>CONCATENATE("'",Tabla6[[#This Row],[Public ID]],"',")</f>
        <v>'inv_KZzYsDfiCbMwBLA8axaDLm',</v>
      </c>
      <c r="H3027" t="s">
        <v>9</v>
      </c>
      <c r="I3027">
        <v>310</v>
      </c>
      <c r="J3027" s="40" t="s">
        <v>11280</v>
      </c>
      <c r="K3027" s="40" t="s">
        <v>24</v>
      </c>
      <c r="L3027" s="26">
        <v>45548.983993055554</v>
      </c>
      <c r="M3027" t="s">
        <v>6610</v>
      </c>
    </row>
    <row r="3028" spans="1:13">
      <c r="A3028" t="s">
        <v>19490</v>
      </c>
      <c r="B3028">
        <v>8590</v>
      </c>
      <c r="C3028" s="37">
        <v>242465330276</v>
      </c>
      <c r="D3028" t="str">
        <f t="shared" si="47"/>
        <v>'242465330276',</v>
      </c>
      <c r="E3028" t="s">
        <v>51</v>
      </c>
      <c r="F3028" t="s">
        <v>11281</v>
      </c>
      <c r="G3028" t="str">
        <f>CONCATENATE("'",Tabla6[[#This Row],[Public ID]],"',")</f>
        <v>'inv_gdHMpVHX9pW4qLcPZ4qMtt',</v>
      </c>
      <c r="H3028" t="s">
        <v>9</v>
      </c>
      <c r="I3028">
        <v>349</v>
      </c>
      <c r="J3028" s="40" t="s">
        <v>11282</v>
      </c>
      <c r="K3028" s="40" t="s">
        <v>24</v>
      </c>
      <c r="L3028" s="26">
        <v>45548.983993055554</v>
      </c>
      <c r="M3028" t="s">
        <v>66</v>
      </c>
    </row>
    <row r="3029" spans="1:13">
      <c r="A3029" t="s">
        <v>19490</v>
      </c>
      <c r="B3029">
        <v>8590</v>
      </c>
      <c r="C3029" s="37">
        <v>240249180483</v>
      </c>
      <c r="D3029" t="str">
        <f t="shared" si="47"/>
        <v>'240249180483',</v>
      </c>
      <c r="E3029" t="s">
        <v>118</v>
      </c>
      <c r="F3029" t="s">
        <v>11283</v>
      </c>
      <c r="G3029" t="str">
        <f>CONCATENATE("'",Tabla6[[#This Row],[Public ID]],"',")</f>
        <v>'inv_Kshp6npKg2nhqHXWL2ezuY',</v>
      </c>
      <c r="H3029" t="s">
        <v>9</v>
      </c>
      <c r="I3029">
        <v>587.95000000000005</v>
      </c>
      <c r="J3029" s="40" t="s">
        <v>11284</v>
      </c>
      <c r="K3029" s="40" t="s">
        <v>24</v>
      </c>
      <c r="L3029" s="26">
        <v>45548.983993055554</v>
      </c>
      <c r="M3029" t="s">
        <v>6614</v>
      </c>
    </row>
    <row r="3030" spans="1:13">
      <c r="A3030" t="s">
        <v>19490</v>
      </c>
      <c r="B3030">
        <v>8590</v>
      </c>
      <c r="C3030" s="37">
        <v>242486471784</v>
      </c>
      <c r="D3030" t="str">
        <f t="shared" si="47"/>
        <v>'242486471784',</v>
      </c>
      <c r="E3030" t="s">
        <v>51</v>
      </c>
      <c r="F3030" t="s">
        <v>11285</v>
      </c>
      <c r="G3030" t="str">
        <f>CONCATENATE("'",Tabla6[[#This Row],[Public ID]],"',")</f>
        <v>'inv_YAQ6tETTMB2uwvxJtwsXK6',</v>
      </c>
      <c r="H3030" t="s">
        <v>9</v>
      </c>
      <c r="I3030">
        <v>25</v>
      </c>
      <c r="J3030" s="40" t="s">
        <v>11286</v>
      </c>
      <c r="K3030" s="40" t="s">
        <v>24</v>
      </c>
      <c r="L3030" s="26">
        <v>45548.983993055554</v>
      </c>
      <c r="M3030" t="s">
        <v>30</v>
      </c>
    </row>
    <row r="3031" spans="1:13">
      <c r="A3031" t="s">
        <v>19490</v>
      </c>
      <c r="B3031">
        <v>8600</v>
      </c>
      <c r="C3031" s="37">
        <v>240047139826</v>
      </c>
      <c r="D3031" t="str">
        <f t="shared" si="47"/>
        <v>'240047139826',</v>
      </c>
      <c r="E3031" t="s">
        <v>645</v>
      </c>
      <c r="F3031" t="s">
        <v>11287</v>
      </c>
      <c r="G3031" t="str">
        <f>CONCATENATE("'",Tabla6[[#This Row],[Public ID]],"',")</f>
        <v>'inv_B3JWQF42FkodEH24bpqrxa',</v>
      </c>
      <c r="H3031" t="s">
        <v>9</v>
      </c>
      <c r="I3031">
        <v>625.20000000000005</v>
      </c>
      <c r="J3031" s="40">
        <v>3230745</v>
      </c>
      <c r="K3031" s="40" t="s">
        <v>24</v>
      </c>
      <c r="L3031" s="26">
        <v>45547.829652777778</v>
      </c>
      <c r="M3031" t="s">
        <v>416</v>
      </c>
    </row>
    <row r="3032" spans="1:13">
      <c r="A3032" t="s">
        <v>19490</v>
      </c>
      <c r="B3032">
        <v>8600</v>
      </c>
      <c r="C3032" s="37">
        <v>242562121939</v>
      </c>
      <c r="D3032" t="str">
        <f t="shared" si="47"/>
        <v>'242562121939',</v>
      </c>
      <c r="E3032" t="s">
        <v>51</v>
      </c>
      <c r="F3032" t="s">
        <v>11288</v>
      </c>
      <c r="G3032" t="str">
        <f>CONCATENATE("'",Tabla6[[#This Row],[Public ID]],"',")</f>
        <v>'inv_A48QwPdJYxcjYgeypdDcUr',</v>
      </c>
      <c r="H3032" t="s">
        <v>9</v>
      </c>
      <c r="I3032">
        <v>300</v>
      </c>
      <c r="J3032" s="40">
        <v>3869270</v>
      </c>
      <c r="K3032" s="40" t="s">
        <v>24</v>
      </c>
      <c r="L3032" s="26">
        <v>45546.959409722222</v>
      </c>
      <c r="M3032" t="s">
        <v>30</v>
      </c>
    </row>
    <row r="3033" spans="1:13">
      <c r="A3033" t="s">
        <v>19490</v>
      </c>
      <c r="B3033">
        <v>8600</v>
      </c>
      <c r="C3033" s="37">
        <v>242562122029</v>
      </c>
      <c r="D3033" t="str">
        <f t="shared" si="47"/>
        <v>'242562122029',</v>
      </c>
      <c r="E3033" t="s">
        <v>51</v>
      </c>
      <c r="F3033" t="s">
        <v>11289</v>
      </c>
      <c r="G3033" t="str">
        <f>CONCATENATE("'",Tabla6[[#This Row],[Public ID]],"',")</f>
        <v>'inv_kxvcb4iaJnQWjeUfxLPDML',</v>
      </c>
      <c r="H3033" t="s">
        <v>9</v>
      </c>
      <c r="I3033">
        <v>100</v>
      </c>
      <c r="J3033" s="40">
        <v>3857545</v>
      </c>
      <c r="K3033" s="40" t="s">
        <v>24</v>
      </c>
      <c r="L3033" s="26">
        <v>45546.958958333336</v>
      </c>
      <c r="M3033" t="s">
        <v>27</v>
      </c>
    </row>
    <row r="3034" spans="1:13">
      <c r="A3034" t="s">
        <v>19490</v>
      </c>
      <c r="B3034">
        <v>8600</v>
      </c>
      <c r="C3034" s="37">
        <v>242562123584</v>
      </c>
      <c r="D3034" t="str">
        <f t="shared" si="47"/>
        <v>'242562123584',</v>
      </c>
      <c r="E3034" t="s">
        <v>51</v>
      </c>
      <c r="F3034" t="s">
        <v>11290</v>
      </c>
      <c r="G3034" t="str">
        <f>CONCATENATE("'",Tabla6[[#This Row],[Public ID]],"',")</f>
        <v>'inv_egBAbEN4C97RTPqJQyhzZB',</v>
      </c>
      <c r="H3034" t="s">
        <v>9</v>
      </c>
      <c r="I3034">
        <v>30</v>
      </c>
      <c r="J3034" s="40">
        <v>244515</v>
      </c>
      <c r="K3034" s="40" t="s">
        <v>24</v>
      </c>
      <c r="L3034" s="26">
        <v>45546.208333333336</v>
      </c>
      <c r="M3034" t="s">
        <v>30</v>
      </c>
    </row>
    <row r="3035" spans="1:13">
      <c r="A3035" t="s">
        <v>19490</v>
      </c>
      <c r="B3035">
        <v>8600</v>
      </c>
      <c r="C3035" s="37">
        <v>242562123643</v>
      </c>
      <c r="D3035" t="str">
        <f t="shared" si="47"/>
        <v>'242562123643',</v>
      </c>
      <c r="E3035" t="s">
        <v>51</v>
      </c>
      <c r="F3035" t="s">
        <v>11291</v>
      </c>
      <c r="G3035" t="str">
        <f>CONCATENATE("'",Tabla6[[#This Row],[Public ID]],"',")</f>
        <v>'inv_A5zdw8GVTiLhh9x7vpUec5',</v>
      </c>
      <c r="H3035" t="s">
        <v>9</v>
      </c>
      <c r="I3035">
        <v>500</v>
      </c>
      <c r="J3035" s="40">
        <v>244513</v>
      </c>
      <c r="K3035" s="40" t="s">
        <v>24</v>
      </c>
      <c r="L3035" s="26">
        <v>45546.208333333336</v>
      </c>
      <c r="M3035" t="s">
        <v>27</v>
      </c>
    </row>
    <row r="3036" spans="1:13">
      <c r="A3036" t="s">
        <v>19490</v>
      </c>
      <c r="B3036">
        <v>8600</v>
      </c>
      <c r="C3036" s="37">
        <v>242562126417</v>
      </c>
      <c r="D3036" t="str">
        <f t="shared" si="47"/>
        <v>'242562126417',</v>
      </c>
      <c r="E3036" t="s">
        <v>51</v>
      </c>
      <c r="F3036" t="s">
        <v>11292</v>
      </c>
      <c r="G3036" t="str">
        <f>CONCATENATE("'",Tabla6[[#This Row],[Public ID]],"',")</f>
        <v>'inv_BLo9drMFFQ7d6uHd8L7avk',</v>
      </c>
      <c r="H3036" t="s">
        <v>9</v>
      </c>
      <c r="I3036">
        <v>26</v>
      </c>
      <c r="J3036" s="40">
        <v>244523</v>
      </c>
      <c r="K3036" s="40" t="s">
        <v>24</v>
      </c>
      <c r="L3036" s="26">
        <v>45546.208333333336</v>
      </c>
      <c r="M3036" t="s">
        <v>30</v>
      </c>
    </row>
    <row r="3037" spans="1:13">
      <c r="A3037" t="s">
        <v>19490</v>
      </c>
      <c r="B3037">
        <v>8600</v>
      </c>
      <c r="C3037" s="37">
        <v>242562127034</v>
      </c>
      <c r="D3037" t="str">
        <f t="shared" si="47"/>
        <v>'242562127034',</v>
      </c>
      <c r="E3037" t="s">
        <v>51</v>
      </c>
      <c r="F3037" t="s">
        <v>11293</v>
      </c>
      <c r="G3037" t="str">
        <f>CONCATENATE("'",Tabla6[[#This Row],[Public ID]],"',")</f>
        <v>'inv_kL2rzicbH69bdb6sfS6qQA',</v>
      </c>
      <c r="H3037" t="s">
        <v>9</v>
      </c>
      <c r="I3037">
        <v>189</v>
      </c>
      <c r="J3037" s="40">
        <v>3848992</v>
      </c>
      <c r="K3037" s="40" t="s">
        <v>24</v>
      </c>
      <c r="L3037" s="26">
        <v>45546.961412037039</v>
      </c>
      <c r="M3037" t="s">
        <v>30</v>
      </c>
    </row>
    <row r="3038" spans="1:13">
      <c r="A3038" t="s">
        <v>19490</v>
      </c>
      <c r="B3038">
        <v>8600</v>
      </c>
      <c r="C3038" s="37">
        <v>242562132277</v>
      </c>
      <c r="D3038" t="str">
        <f t="shared" si="47"/>
        <v>'242562132277',</v>
      </c>
      <c r="E3038" t="s">
        <v>21</v>
      </c>
      <c r="F3038" t="s">
        <v>11294</v>
      </c>
      <c r="G3038" t="str">
        <f>CONCATENATE("'",Tabla6[[#This Row],[Public ID]],"',")</f>
        <v>'inv_LvHTjhXJChpbMGTRHK98Ft',</v>
      </c>
      <c r="H3038" t="s">
        <v>9</v>
      </c>
      <c r="I3038">
        <v>2500</v>
      </c>
      <c r="J3038" s="40">
        <v>6106310</v>
      </c>
      <c r="K3038" s="40" t="s">
        <v>24</v>
      </c>
      <c r="L3038" s="26">
        <v>45546.97246527778</v>
      </c>
      <c r="M3038" t="s">
        <v>368</v>
      </c>
    </row>
    <row r="3039" spans="1:13">
      <c r="A3039" t="s">
        <v>19490</v>
      </c>
      <c r="B3039">
        <v>8600</v>
      </c>
      <c r="C3039" s="37">
        <v>242562179655</v>
      </c>
      <c r="D3039" t="str">
        <f t="shared" si="47"/>
        <v>'242562179655',</v>
      </c>
      <c r="E3039" t="s">
        <v>51</v>
      </c>
      <c r="F3039" t="s">
        <v>11295</v>
      </c>
      <c r="G3039" t="str">
        <f>CONCATENATE("'",Tabla6[[#This Row],[Public ID]],"',")</f>
        <v>'inv_7C68yYGDr2T24nKhkshZbE',</v>
      </c>
      <c r="H3039" t="s">
        <v>9</v>
      </c>
      <c r="I3039">
        <v>30</v>
      </c>
      <c r="J3039" s="40">
        <v>60460</v>
      </c>
      <c r="K3039" s="40" t="s">
        <v>24</v>
      </c>
      <c r="L3039" s="26">
        <v>45547.104537037034</v>
      </c>
      <c r="M3039" t="s">
        <v>27</v>
      </c>
    </row>
    <row r="3040" spans="1:13">
      <c r="A3040" t="s">
        <v>19490</v>
      </c>
      <c r="B3040">
        <v>8600</v>
      </c>
      <c r="C3040" s="37">
        <v>242562179879</v>
      </c>
      <c r="D3040" t="str">
        <f t="shared" si="47"/>
        <v>'242562179879',</v>
      </c>
      <c r="E3040" t="s">
        <v>51</v>
      </c>
      <c r="F3040" t="s">
        <v>11296</v>
      </c>
      <c r="G3040" t="str">
        <f>CONCATENATE("'",Tabla6[[#This Row],[Public ID]],"',")</f>
        <v>'inv_E74dbhCnYsDxzSj6JwKyno',</v>
      </c>
      <c r="H3040" t="s">
        <v>9</v>
      </c>
      <c r="I3040">
        <v>50</v>
      </c>
      <c r="J3040" s="40">
        <v>81386</v>
      </c>
      <c r="K3040" s="40" t="s">
        <v>24</v>
      </c>
      <c r="L3040" s="26">
        <v>45547.105092592596</v>
      </c>
      <c r="M3040" t="s">
        <v>27</v>
      </c>
    </row>
    <row r="3041" spans="1:13">
      <c r="A3041" t="s">
        <v>19490</v>
      </c>
      <c r="B3041">
        <v>8600</v>
      </c>
      <c r="C3041" s="37">
        <v>242562179991</v>
      </c>
      <c r="D3041" t="str">
        <f t="shared" si="47"/>
        <v>'242562179991',</v>
      </c>
      <c r="E3041" t="s">
        <v>51</v>
      </c>
      <c r="F3041" t="s">
        <v>11297</v>
      </c>
      <c r="G3041" t="str">
        <f>CONCATENATE("'",Tabla6[[#This Row],[Public ID]],"',")</f>
        <v>'inv_KwbNxQyzYz2gKYCNG9BxgF',</v>
      </c>
      <c r="H3041" t="s">
        <v>9</v>
      </c>
      <c r="I3041">
        <v>1</v>
      </c>
      <c r="J3041" s="40">
        <v>2100511</v>
      </c>
      <c r="K3041" s="40" t="s">
        <v>24</v>
      </c>
      <c r="L3041" s="26">
        <v>45547.106111111112</v>
      </c>
      <c r="M3041" t="s">
        <v>98</v>
      </c>
    </row>
    <row r="3042" spans="1:13">
      <c r="A3042" t="s">
        <v>19490</v>
      </c>
      <c r="B3042">
        <v>8600</v>
      </c>
      <c r="C3042" s="37">
        <v>242562180602</v>
      </c>
      <c r="D3042" t="str">
        <f t="shared" si="47"/>
        <v>'242562180602',</v>
      </c>
      <c r="E3042" t="s">
        <v>51</v>
      </c>
      <c r="F3042" t="s">
        <v>11298</v>
      </c>
      <c r="G3042" t="str">
        <f>CONCATENATE("'",Tabla6[[#This Row],[Public ID]],"',")</f>
        <v>'inv_UkMNDeAH3GBP6Cj7iFmfYk',</v>
      </c>
      <c r="H3042" t="s">
        <v>9</v>
      </c>
      <c r="I3042">
        <v>37</v>
      </c>
      <c r="J3042" s="40">
        <v>69512</v>
      </c>
      <c r="K3042" s="40" t="s">
        <v>24</v>
      </c>
      <c r="L3042" s="26">
        <v>45547.10974537037</v>
      </c>
      <c r="M3042" t="s">
        <v>30</v>
      </c>
    </row>
    <row r="3043" spans="1:13">
      <c r="A3043" t="s">
        <v>19490</v>
      </c>
      <c r="B3043">
        <v>8600</v>
      </c>
      <c r="C3043" s="37">
        <v>242562337265</v>
      </c>
      <c r="D3043" t="str">
        <f t="shared" si="47"/>
        <v>'242562337265',</v>
      </c>
      <c r="E3043" t="s">
        <v>21</v>
      </c>
      <c r="F3043" t="s">
        <v>11299</v>
      </c>
      <c r="G3043" t="str">
        <f>CONCATENATE("'",Tabla6[[#This Row],[Public ID]],"',")</f>
        <v>'inv_eR3BCnoKHth2WnXRsfXmEg',</v>
      </c>
      <c r="H3043" t="s">
        <v>9</v>
      </c>
      <c r="I3043">
        <v>22</v>
      </c>
      <c r="J3043" s="40">
        <v>1063789</v>
      </c>
      <c r="K3043" s="40" t="s">
        <v>24</v>
      </c>
      <c r="L3043" s="26">
        <v>45547.477233796293</v>
      </c>
      <c r="M3043" t="s">
        <v>58</v>
      </c>
    </row>
    <row r="3044" spans="1:13">
      <c r="A3044" t="s">
        <v>19490</v>
      </c>
      <c r="B3044">
        <v>8600</v>
      </c>
      <c r="C3044" s="37">
        <v>242562343178</v>
      </c>
      <c r="D3044" t="str">
        <f t="shared" si="47"/>
        <v>'242562343178',</v>
      </c>
      <c r="E3044" t="s">
        <v>21</v>
      </c>
      <c r="F3044" t="s">
        <v>11300</v>
      </c>
      <c r="G3044" t="str">
        <f>CONCATENATE("'",Tabla6[[#This Row],[Public ID]],"',")</f>
        <v>'inv_Qa5xKYPZyvv4dyuEQHJrww',</v>
      </c>
      <c r="H3044" t="s">
        <v>9</v>
      </c>
      <c r="I3044">
        <v>30.2</v>
      </c>
      <c r="J3044" s="40">
        <v>1124917</v>
      </c>
      <c r="K3044" s="40" t="s">
        <v>24</v>
      </c>
      <c r="L3044" s="26">
        <v>45547.487141203703</v>
      </c>
      <c r="M3044" t="s">
        <v>96</v>
      </c>
    </row>
    <row r="3045" spans="1:13">
      <c r="A3045" t="s">
        <v>19490</v>
      </c>
      <c r="B3045">
        <v>8600</v>
      </c>
      <c r="C3045" s="37">
        <v>242562350798</v>
      </c>
      <c r="D3045" t="str">
        <f t="shared" si="47"/>
        <v>'242562350798',</v>
      </c>
      <c r="E3045" t="s">
        <v>51</v>
      </c>
      <c r="F3045" t="s">
        <v>11301</v>
      </c>
      <c r="G3045" t="str">
        <f>CONCATENATE("'",Tabla6[[#This Row],[Public ID]],"',")</f>
        <v>'inv_ZbufdYcGBvhdWYE82W6jtT',</v>
      </c>
      <c r="H3045" t="s">
        <v>9</v>
      </c>
      <c r="I3045">
        <v>500</v>
      </c>
      <c r="J3045" s="40">
        <v>1215788</v>
      </c>
      <c r="K3045" s="40" t="s">
        <v>24</v>
      </c>
      <c r="L3045" s="26">
        <v>45547.502581018518</v>
      </c>
      <c r="M3045" t="s">
        <v>30</v>
      </c>
    </row>
    <row r="3046" spans="1:13">
      <c r="A3046" t="s">
        <v>19490</v>
      </c>
      <c r="B3046">
        <v>8600</v>
      </c>
      <c r="C3046" s="37">
        <v>242562461773</v>
      </c>
      <c r="D3046" t="str">
        <f t="shared" si="47"/>
        <v>'242562461773',</v>
      </c>
      <c r="E3046" t="s">
        <v>645</v>
      </c>
      <c r="F3046" t="s">
        <v>11302</v>
      </c>
      <c r="G3046" t="str">
        <f>CONCATENATE("'",Tabla6[[#This Row],[Public ID]],"',")</f>
        <v>'inv_RbUmYWfoVfNupnoa4q8CZy',</v>
      </c>
      <c r="H3046" t="s">
        <v>109</v>
      </c>
      <c r="I3046">
        <v>439.83</v>
      </c>
      <c r="J3046" s="40">
        <v>28875</v>
      </c>
      <c r="K3046" s="40" t="s">
        <v>24</v>
      </c>
      <c r="L3046" s="26">
        <v>45547.208333333336</v>
      </c>
      <c r="M3046" t="s">
        <v>2965</v>
      </c>
    </row>
    <row r="3047" spans="1:13">
      <c r="A3047" t="s">
        <v>19490</v>
      </c>
      <c r="B3047">
        <v>8600</v>
      </c>
      <c r="C3047" s="37">
        <v>242562519279</v>
      </c>
      <c r="D3047" t="str">
        <f t="shared" si="47"/>
        <v>'242562519279',</v>
      </c>
      <c r="E3047" t="s">
        <v>21</v>
      </c>
      <c r="F3047" t="s">
        <v>11303</v>
      </c>
      <c r="G3047" t="str">
        <f>CONCATENATE("'",Tabla6[[#This Row],[Public ID]],"',")</f>
        <v>'inv_edB9JrQbSfk2NB6rwkskUh',</v>
      </c>
      <c r="H3047" t="s">
        <v>9</v>
      </c>
      <c r="I3047">
        <v>1652.74</v>
      </c>
      <c r="J3047" s="40">
        <v>2634794</v>
      </c>
      <c r="K3047" s="40" t="s">
        <v>24</v>
      </c>
      <c r="L3047" s="26">
        <v>45547.732349537036</v>
      </c>
      <c r="M3047" t="s">
        <v>58</v>
      </c>
    </row>
    <row r="3048" spans="1:13">
      <c r="A3048" t="s">
        <v>19490</v>
      </c>
      <c r="B3048">
        <v>8600</v>
      </c>
      <c r="C3048" s="37">
        <v>242572663319</v>
      </c>
      <c r="D3048" t="str">
        <f t="shared" si="47"/>
        <v>'242572663319',</v>
      </c>
      <c r="E3048" t="s">
        <v>645</v>
      </c>
      <c r="F3048" t="s">
        <v>11304</v>
      </c>
      <c r="G3048" t="str">
        <f>CONCATENATE("'",Tabla6[[#This Row],[Public ID]],"',")</f>
        <v>'inv_USmikHPwM2icmdKUgGuL4Z',</v>
      </c>
      <c r="H3048" t="s">
        <v>9</v>
      </c>
      <c r="I3048">
        <v>9.99</v>
      </c>
      <c r="J3048" s="40">
        <v>3203155</v>
      </c>
      <c r="K3048" s="40" t="s">
        <v>24</v>
      </c>
      <c r="L3048" s="26">
        <v>45547.826967592591</v>
      </c>
      <c r="M3048" t="s">
        <v>66</v>
      </c>
    </row>
    <row r="3049" spans="1:13">
      <c r="A3049" t="s">
        <v>19490</v>
      </c>
      <c r="B3049">
        <v>8600</v>
      </c>
      <c r="C3049" s="37">
        <v>242572663937</v>
      </c>
      <c r="D3049" t="str">
        <f t="shared" si="47"/>
        <v>'242572663937',</v>
      </c>
      <c r="E3049" t="s">
        <v>645</v>
      </c>
      <c r="F3049" t="s">
        <v>11305</v>
      </c>
      <c r="G3049" t="str">
        <f>CONCATENATE("'",Tabla6[[#This Row],[Public ID]],"',")</f>
        <v>'inv_Gv6sctE5Bhr2zc9Crh6MWg',</v>
      </c>
      <c r="H3049" t="s">
        <v>9</v>
      </c>
      <c r="I3049">
        <v>60</v>
      </c>
      <c r="J3049" s="40">
        <v>246394</v>
      </c>
      <c r="K3049" s="40" t="s">
        <v>24</v>
      </c>
      <c r="L3049" s="26">
        <v>45547.208333333336</v>
      </c>
      <c r="M3049" t="s">
        <v>98</v>
      </c>
    </row>
    <row r="3050" spans="1:13">
      <c r="A3050" t="s">
        <v>19490</v>
      </c>
      <c r="B3050">
        <v>8600</v>
      </c>
      <c r="C3050" s="37">
        <v>242572664139</v>
      </c>
      <c r="D3050" t="str">
        <f t="shared" si="47"/>
        <v>'242572664139',</v>
      </c>
      <c r="E3050" t="s">
        <v>645</v>
      </c>
      <c r="F3050" t="s">
        <v>11306</v>
      </c>
      <c r="G3050" t="str">
        <f>CONCATENATE("'",Tabla6[[#This Row],[Public ID]],"',")</f>
        <v>'inv_5NkqP2BcuSjWP7QuPF7VCW',</v>
      </c>
      <c r="H3050" t="s">
        <v>9</v>
      </c>
      <c r="I3050">
        <v>9.99</v>
      </c>
      <c r="J3050" s="40">
        <v>3236045</v>
      </c>
      <c r="K3050" s="40" t="s">
        <v>24</v>
      </c>
      <c r="L3050" s="26">
        <v>45547.828113425923</v>
      </c>
      <c r="M3050" t="s">
        <v>66</v>
      </c>
    </row>
    <row r="3051" spans="1:13">
      <c r="A3051" t="s">
        <v>19490</v>
      </c>
      <c r="B3051">
        <v>8600</v>
      </c>
      <c r="C3051" s="37">
        <v>242572664174</v>
      </c>
      <c r="D3051" t="str">
        <f t="shared" si="47"/>
        <v>'242572664174',</v>
      </c>
      <c r="E3051" t="s">
        <v>645</v>
      </c>
      <c r="F3051" t="s">
        <v>11307</v>
      </c>
      <c r="G3051" t="str">
        <f>CONCATENATE("'",Tabla6[[#This Row],[Public ID]],"',")</f>
        <v>'inv_DfKTAW2Wuq7iZagQFyk9qB',</v>
      </c>
      <c r="H3051" t="s">
        <v>9</v>
      </c>
      <c r="I3051">
        <v>50</v>
      </c>
      <c r="J3051" s="40">
        <v>3206660</v>
      </c>
      <c r="K3051" s="40" t="s">
        <v>24</v>
      </c>
      <c r="L3051" s="26">
        <v>45547.828622685185</v>
      </c>
      <c r="M3051" t="s">
        <v>96</v>
      </c>
    </row>
    <row r="3052" spans="1:13">
      <c r="A3052" t="s">
        <v>19490</v>
      </c>
      <c r="B3052">
        <v>8600</v>
      </c>
      <c r="C3052" s="37">
        <v>242572666039</v>
      </c>
      <c r="D3052" t="str">
        <f t="shared" si="47"/>
        <v>'242572666039',</v>
      </c>
      <c r="E3052" t="s">
        <v>645</v>
      </c>
      <c r="F3052" t="s">
        <v>11308</v>
      </c>
      <c r="G3052" t="str">
        <f>CONCATENATE("'",Tabla6[[#This Row],[Public ID]],"',")</f>
        <v>'inv_YWYyzzGfEU2rYGsdQqeKGW',</v>
      </c>
      <c r="H3052" t="s">
        <v>9</v>
      </c>
      <c r="I3052">
        <v>50</v>
      </c>
      <c r="J3052" s="40">
        <v>3261719</v>
      </c>
      <c r="K3052" s="40" t="s">
        <v>24</v>
      </c>
      <c r="L3052" s="26">
        <v>45547.831805555557</v>
      </c>
      <c r="M3052" t="s">
        <v>30</v>
      </c>
    </row>
    <row r="3053" spans="1:13">
      <c r="A3053" t="s">
        <v>19490</v>
      </c>
      <c r="B3053">
        <v>8600</v>
      </c>
      <c r="C3053" s="37">
        <v>242572667481</v>
      </c>
      <c r="D3053" t="str">
        <f t="shared" si="47"/>
        <v>'242572667481',</v>
      </c>
      <c r="E3053" t="s">
        <v>645</v>
      </c>
      <c r="F3053" t="s">
        <v>11309</v>
      </c>
      <c r="G3053" t="str">
        <f>CONCATENATE("'",Tabla6[[#This Row],[Public ID]],"',")</f>
        <v>'inv_MFG5QU7D2FC2JYicy2okjy',</v>
      </c>
      <c r="H3053" t="s">
        <v>9</v>
      </c>
      <c r="I3053">
        <v>82</v>
      </c>
      <c r="J3053" s="40">
        <v>2432799</v>
      </c>
      <c r="K3053" s="40" t="s">
        <v>24</v>
      </c>
      <c r="L3053" s="26">
        <v>45547.833761574075</v>
      </c>
      <c r="M3053" t="s">
        <v>30</v>
      </c>
    </row>
    <row r="3054" spans="1:13">
      <c r="A3054" t="s">
        <v>19490</v>
      </c>
      <c r="B3054"/>
      <c r="C3054" s="37">
        <v>242572734797</v>
      </c>
      <c r="D3054" t="str">
        <f t="shared" si="47"/>
        <v>'242572734797',</v>
      </c>
      <c r="E3054" t="s">
        <v>51</v>
      </c>
      <c r="F3054" t="s">
        <v>11310</v>
      </c>
      <c r="G3054" t="str">
        <f>CONCATENATE("'",Tabla6[[#This Row],[Public ID]],"',")</f>
        <v>'inv_Zgro56sS4zxhPqGevZw3jL',</v>
      </c>
      <c r="H3054" t="s">
        <v>9</v>
      </c>
      <c r="I3054">
        <v>100</v>
      </c>
      <c r="J3054" s="40" t="s">
        <v>11311</v>
      </c>
      <c r="K3054" s="40" t="s">
        <v>24</v>
      </c>
      <c r="L3054" s="26">
        <v>45547.943738425929</v>
      </c>
      <c r="M3054" t="s">
        <v>96</v>
      </c>
    </row>
    <row r="3055" spans="1:13">
      <c r="A3055" t="s">
        <v>19490</v>
      </c>
      <c r="B3055"/>
      <c r="C3055" s="37">
        <v>242572778702</v>
      </c>
      <c r="D3055" t="str">
        <f t="shared" si="47"/>
        <v>'242572778702',</v>
      </c>
      <c r="E3055" t="s">
        <v>51</v>
      </c>
      <c r="F3055" t="s">
        <v>11312</v>
      </c>
      <c r="G3055" t="str">
        <f>CONCATENATE("'",Tabla6[[#This Row],[Public ID]],"',")</f>
        <v>'inv_UvRoBFSz54HLCc7M2to3UP',</v>
      </c>
      <c r="H3055" t="s">
        <v>9</v>
      </c>
      <c r="I3055">
        <v>100</v>
      </c>
      <c r="J3055" s="40" t="s">
        <v>11313</v>
      </c>
      <c r="K3055" s="40" t="s">
        <v>24</v>
      </c>
      <c r="L3055" s="26">
        <v>45548.026608796295</v>
      </c>
      <c r="M3055" t="s">
        <v>27</v>
      </c>
    </row>
    <row r="3056" spans="1:13">
      <c r="A3056" t="s">
        <v>19490</v>
      </c>
      <c r="B3056"/>
      <c r="C3056" s="37">
        <v>242573000794</v>
      </c>
      <c r="D3056" t="str">
        <f t="shared" si="47"/>
        <v>'242573000794',</v>
      </c>
      <c r="E3056" t="s">
        <v>51</v>
      </c>
      <c r="F3056" t="s">
        <v>11314</v>
      </c>
      <c r="G3056" t="str">
        <f>CONCATENATE("'",Tabla6[[#This Row],[Public ID]],"',")</f>
        <v>'inv_KMaGxnHzjvszL3i5CzigRs',</v>
      </c>
      <c r="H3056" t="s">
        <v>9</v>
      </c>
      <c r="I3056">
        <v>352.04</v>
      </c>
      <c r="J3056" s="40" t="s">
        <v>11315</v>
      </c>
      <c r="K3056" s="40" t="s">
        <v>24</v>
      </c>
      <c r="L3056" s="26">
        <v>45548.433703703704</v>
      </c>
      <c r="M3056" t="s">
        <v>2014</v>
      </c>
    </row>
    <row r="3057" spans="1:13">
      <c r="A3057" t="s">
        <v>19490</v>
      </c>
      <c r="B3057"/>
      <c r="C3057" s="37">
        <v>242573002142</v>
      </c>
      <c r="D3057" t="str">
        <f t="shared" si="47"/>
        <v>'242573002142',</v>
      </c>
      <c r="E3057" t="s">
        <v>51</v>
      </c>
      <c r="F3057" t="s">
        <v>11316</v>
      </c>
      <c r="G3057" t="str">
        <f>CONCATENATE("'",Tabla6[[#This Row],[Public ID]],"',")</f>
        <v>'inv_YmQU4PqSvRXe2PVgrBNwur',</v>
      </c>
      <c r="H3057" t="s">
        <v>9</v>
      </c>
      <c r="I3057">
        <v>100</v>
      </c>
      <c r="J3057" s="40" t="s">
        <v>11317</v>
      </c>
      <c r="K3057" s="40" t="s">
        <v>24</v>
      </c>
      <c r="L3057" s="26">
        <v>45548.435636574075</v>
      </c>
      <c r="M3057" t="s">
        <v>30</v>
      </c>
    </row>
    <row r="3058" spans="1:13">
      <c r="A3058" t="s">
        <v>19490</v>
      </c>
      <c r="B3058"/>
      <c r="C3058" s="37">
        <v>242573018822</v>
      </c>
      <c r="D3058" t="str">
        <f t="shared" si="47"/>
        <v>'242573018822',</v>
      </c>
      <c r="E3058" t="s">
        <v>51</v>
      </c>
      <c r="F3058" t="s">
        <v>11318</v>
      </c>
      <c r="G3058" t="str">
        <f>CONCATENATE("'",Tabla6[[#This Row],[Public ID]],"',")</f>
        <v>'inv_Eh7k3DuK3g7GxBqFmt8UWN',</v>
      </c>
      <c r="H3058" t="s">
        <v>9</v>
      </c>
      <c r="I3058">
        <v>150</v>
      </c>
      <c r="J3058" s="40" t="s">
        <v>11319</v>
      </c>
      <c r="K3058" s="40" t="s">
        <v>24</v>
      </c>
      <c r="L3058" s="26">
        <v>45548.465763888889</v>
      </c>
      <c r="M3058" t="s">
        <v>96</v>
      </c>
    </row>
    <row r="3059" spans="1:13">
      <c r="A3059" t="s">
        <v>19490</v>
      </c>
      <c r="B3059"/>
      <c r="C3059" s="37">
        <v>242573149612</v>
      </c>
      <c r="D3059" t="str">
        <f t="shared" si="47"/>
        <v>'242573149612',</v>
      </c>
      <c r="E3059" t="s">
        <v>51</v>
      </c>
      <c r="F3059" t="s">
        <v>11320</v>
      </c>
      <c r="G3059" t="str">
        <f>CONCATENATE("'",Tabla6[[#This Row],[Public ID]],"',")</f>
        <v>'inv_KQ63DR5fkJhQBAVPNgpThv',</v>
      </c>
      <c r="H3059" t="s">
        <v>9</v>
      </c>
      <c r="I3059">
        <v>20</v>
      </c>
      <c r="J3059" s="40">
        <v>22264</v>
      </c>
      <c r="K3059" s="40" t="s">
        <v>24</v>
      </c>
      <c r="L3059" s="26">
        <v>45548.641192129631</v>
      </c>
      <c r="M3059" t="s">
        <v>30</v>
      </c>
    </row>
    <row r="3060" spans="1:13">
      <c r="A3060" t="s">
        <v>19490</v>
      </c>
      <c r="B3060"/>
      <c r="C3060" s="37">
        <v>242573251339</v>
      </c>
      <c r="D3060" t="str">
        <f t="shared" si="47"/>
        <v>'242573251339',</v>
      </c>
      <c r="E3060" t="s">
        <v>51</v>
      </c>
      <c r="F3060" t="s">
        <v>11321</v>
      </c>
      <c r="G3060" t="str">
        <f>CONCATENATE("'",Tabla6[[#This Row],[Public ID]],"',")</f>
        <v>'inv_KAPZZbzoDN2oYEBuEibxns',</v>
      </c>
      <c r="H3060" t="s">
        <v>9</v>
      </c>
      <c r="I3060">
        <v>100</v>
      </c>
      <c r="J3060" s="40" t="s">
        <v>11322</v>
      </c>
      <c r="K3060" s="40" t="s">
        <v>24</v>
      </c>
      <c r="L3060" s="26">
        <v>45548.772812499999</v>
      </c>
      <c r="M3060" t="s">
        <v>48</v>
      </c>
    </row>
    <row r="3061" spans="1:13">
      <c r="A3061" t="s">
        <v>19490</v>
      </c>
      <c r="B3061"/>
      <c r="C3061" s="37">
        <v>242573256433</v>
      </c>
      <c r="D3061" t="str">
        <f t="shared" si="47"/>
        <v>'242573256433',</v>
      </c>
      <c r="E3061" t="s">
        <v>51</v>
      </c>
      <c r="F3061" t="s">
        <v>11323</v>
      </c>
      <c r="G3061" t="str">
        <f>CONCATENATE("'",Tabla6[[#This Row],[Public ID]],"',")</f>
        <v>'inv_mRpfPrjbPvfS5XdqQfaed3',</v>
      </c>
      <c r="H3061" t="s">
        <v>9</v>
      </c>
      <c r="I3061">
        <v>8.0299999999999994</v>
      </c>
      <c r="J3061" s="40" t="s">
        <v>11324</v>
      </c>
      <c r="K3061" s="40" t="s">
        <v>24</v>
      </c>
      <c r="L3061" s="26">
        <v>45548.779675925929</v>
      </c>
      <c r="M3061" t="s">
        <v>66</v>
      </c>
    </row>
    <row r="3062" spans="1:13">
      <c r="A3062" t="s">
        <v>19490</v>
      </c>
      <c r="B3062"/>
      <c r="C3062" s="37">
        <v>242583284079</v>
      </c>
      <c r="D3062" t="str">
        <f t="shared" si="47"/>
        <v>'242583284079',</v>
      </c>
      <c r="E3062" t="s">
        <v>21</v>
      </c>
      <c r="F3062" t="s">
        <v>11325</v>
      </c>
      <c r="G3062" t="str">
        <f>CONCATENATE("'",Tabla6[[#This Row],[Public ID]],"',")</f>
        <v>'inv_mWawZSMBFgkJzqwvZfrQh7',</v>
      </c>
      <c r="H3062" t="s">
        <v>9</v>
      </c>
      <c r="I3062">
        <v>59</v>
      </c>
      <c r="J3062" s="40" t="s">
        <v>11326</v>
      </c>
      <c r="K3062" s="40" t="s">
        <v>24</v>
      </c>
      <c r="L3062" s="26">
        <v>45548.816261574073</v>
      </c>
      <c r="M3062" t="s">
        <v>914</v>
      </c>
    </row>
    <row r="3063" spans="1:13">
      <c r="A3063" t="s">
        <v>19490</v>
      </c>
      <c r="B3063">
        <v>8563</v>
      </c>
      <c r="C3063" s="37">
        <v>241720788258</v>
      </c>
      <c r="D3063" t="str">
        <f t="shared" si="47"/>
        <v>'241720788258',</v>
      </c>
      <c r="E3063" t="s">
        <v>1973</v>
      </c>
      <c r="F3063" t="s">
        <v>11327</v>
      </c>
      <c r="G3063" t="str">
        <f>CONCATENATE("'",Tabla6[[#This Row],[Public ID]],"',")</f>
        <v>'inv_XiJ3L9aEQstSntnUQPq5rH',</v>
      </c>
      <c r="H3063" t="s">
        <v>9</v>
      </c>
      <c r="I3063">
        <v>157.25</v>
      </c>
      <c r="J3063" s="40">
        <v>1324345</v>
      </c>
      <c r="K3063" s="40" t="s">
        <v>24</v>
      </c>
      <c r="L3063" s="26">
        <v>45535</v>
      </c>
      <c r="M3063" t="s">
        <v>2897</v>
      </c>
    </row>
    <row r="3064" spans="1:13">
      <c r="A3064" t="s">
        <v>19490</v>
      </c>
      <c r="B3064">
        <v>8563</v>
      </c>
      <c r="C3064" s="37">
        <v>242357758916</v>
      </c>
      <c r="D3064" t="str">
        <f t="shared" si="47"/>
        <v>'242357758916',</v>
      </c>
      <c r="E3064" t="s">
        <v>1973</v>
      </c>
      <c r="F3064" t="s">
        <v>11328</v>
      </c>
      <c r="G3064" t="str">
        <f>CONCATENATE("'",Tabla6[[#This Row],[Public ID]],"',")</f>
        <v>'inv_NWYKcxddK5Q77NL5hjRDV4',</v>
      </c>
      <c r="H3064" t="s">
        <v>9</v>
      </c>
      <c r="I3064">
        <v>263.99</v>
      </c>
      <c r="J3064" s="40">
        <v>2480114</v>
      </c>
      <c r="K3064" s="40" t="s">
        <v>24</v>
      </c>
      <c r="L3064" s="26">
        <v>45535</v>
      </c>
      <c r="M3064" t="s">
        <v>3824</v>
      </c>
    </row>
    <row r="3065" spans="1:13">
      <c r="A3065" t="s">
        <v>19490</v>
      </c>
      <c r="B3065">
        <v>8563</v>
      </c>
      <c r="C3065" s="37">
        <v>242400580091</v>
      </c>
      <c r="D3065" t="str">
        <f t="shared" si="47"/>
        <v>'242400580091',</v>
      </c>
      <c r="E3065" t="s">
        <v>850</v>
      </c>
      <c r="F3065" t="s">
        <v>11329</v>
      </c>
      <c r="G3065" t="str">
        <f>CONCATENATE("'",Tabla6[[#This Row],[Public ID]],"',")</f>
        <v>'inv_R3swNGGPQ6kGcuknouXmqt',</v>
      </c>
      <c r="H3065" t="s">
        <v>9</v>
      </c>
      <c r="I3065">
        <v>100</v>
      </c>
      <c r="J3065" s="40">
        <v>4392890</v>
      </c>
      <c r="K3065" s="40" t="s">
        <v>24</v>
      </c>
      <c r="L3065" s="26">
        <v>45531</v>
      </c>
      <c r="M3065" t="s">
        <v>48</v>
      </c>
    </row>
    <row r="3066" spans="1:13">
      <c r="A3066" t="s">
        <v>19490</v>
      </c>
      <c r="B3066">
        <v>8563</v>
      </c>
      <c r="C3066" s="37">
        <v>242411812804</v>
      </c>
      <c r="D3066" t="str">
        <f t="shared" si="47"/>
        <v>'242411812804',</v>
      </c>
      <c r="E3066" t="s">
        <v>850</v>
      </c>
      <c r="F3066" t="s">
        <v>11330</v>
      </c>
      <c r="G3066" t="str">
        <f>CONCATENATE("'",Tabla6[[#This Row],[Public ID]],"',")</f>
        <v>'inv_fJ6CaCC59b3HFEb6YrZNUQ',</v>
      </c>
      <c r="H3066" t="s">
        <v>9</v>
      </c>
      <c r="I3066">
        <v>100</v>
      </c>
      <c r="J3066" s="40">
        <v>3102692</v>
      </c>
      <c r="K3066" s="40" t="s">
        <v>24</v>
      </c>
      <c r="L3066" s="26">
        <v>45532</v>
      </c>
      <c r="M3066" t="s">
        <v>27</v>
      </c>
    </row>
    <row r="3067" spans="1:13">
      <c r="A3067" t="s">
        <v>19490</v>
      </c>
      <c r="B3067">
        <v>8563</v>
      </c>
      <c r="C3067" s="37">
        <v>242422031011</v>
      </c>
      <c r="D3067" t="str">
        <f t="shared" si="47"/>
        <v>'242422031011',</v>
      </c>
      <c r="E3067" t="s">
        <v>850</v>
      </c>
      <c r="F3067" t="s">
        <v>11331</v>
      </c>
      <c r="G3067" t="str">
        <f>CONCATENATE("'",Tabla6[[#This Row],[Public ID]],"',")</f>
        <v>'inv_FHd8jQn9AwibEuKrwHFsoj',</v>
      </c>
      <c r="H3067" t="s">
        <v>9</v>
      </c>
      <c r="I3067">
        <v>100</v>
      </c>
      <c r="J3067" s="40">
        <v>41361</v>
      </c>
      <c r="K3067" s="40" t="s">
        <v>24</v>
      </c>
      <c r="L3067" s="26">
        <v>45533</v>
      </c>
      <c r="M3067" t="s">
        <v>30</v>
      </c>
    </row>
    <row r="3068" spans="1:13">
      <c r="A3068" t="s">
        <v>19490</v>
      </c>
      <c r="B3068">
        <v>8563</v>
      </c>
      <c r="C3068" s="37">
        <v>242422101845</v>
      </c>
      <c r="D3068" t="str">
        <f t="shared" si="47"/>
        <v>'242422101845',</v>
      </c>
      <c r="E3068" t="s">
        <v>850</v>
      </c>
      <c r="F3068" t="s">
        <v>11332</v>
      </c>
      <c r="G3068" t="str">
        <f>CONCATENATE("'",Tabla6[[#This Row],[Public ID]],"',")</f>
        <v>'inv_XksYK2U2RGP8yqsSAbQXfw',</v>
      </c>
      <c r="H3068" t="s">
        <v>9</v>
      </c>
      <c r="I3068">
        <v>90</v>
      </c>
      <c r="J3068" s="40">
        <v>227007</v>
      </c>
      <c r="K3068" s="40" t="s">
        <v>24</v>
      </c>
      <c r="L3068" s="26">
        <v>45533</v>
      </c>
      <c r="M3068" t="s">
        <v>30</v>
      </c>
    </row>
    <row r="3069" spans="1:13">
      <c r="A3069" t="s">
        <v>19490</v>
      </c>
      <c r="B3069">
        <v>8563</v>
      </c>
      <c r="C3069" s="37">
        <v>242422310941</v>
      </c>
      <c r="D3069" t="str">
        <f t="shared" si="47"/>
        <v>'242422310941',</v>
      </c>
      <c r="E3069" t="s">
        <v>850</v>
      </c>
      <c r="F3069" t="s">
        <v>11333</v>
      </c>
      <c r="G3069" t="str">
        <f>CONCATENATE("'",Tabla6[[#This Row],[Public ID]],"',")</f>
        <v>'inv_CaVEwj3U2fAwcnxyCYVU99',</v>
      </c>
      <c r="H3069" t="s">
        <v>9</v>
      </c>
      <c r="I3069">
        <v>10</v>
      </c>
      <c r="J3069" s="40">
        <v>1716641</v>
      </c>
      <c r="K3069" s="40" t="s">
        <v>24</v>
      </c>
      <c r="L3069" s="26">
        <v>45533</v>
      </c>
      <c r="M3069" t="s">
        <v>484</v>
      </c>
    </row>
    <row r="3070" spans="1:13">
      <c r="A3070" t="s">
        <v>19490</v>
      </c>
      <c r="B3070">
        <v>8563</v>
      </c>
      <c r="C3070" s="37">
        <v>242422569458</v>
      </c>
      <c r="D3070" t="str">
        <f t="shared" si="47"/>
        <v>'242422569458',</v>
      </c>
      <c r="E3070" t="s">
        <v>850</v>
      </c>
      <c r="F3070" t="s">
        <v>11334</v>
      </c>
      <c r="G3070" t="str">
        <f>CONCATENATE("'",Tabla6[[#This Row],[Public ID]],"',")</f>
        <v>'inv_3C8EBuQEJNNfvQbYm4zjdF',</v>
      </c>
      <c r="H3070" t="s">
        <v>9</v>
      </c>
      <c r="I3070">
        <v>314.49</v>
      </c>
      <c r="J3070" s="40">
        <v>3220241</v>
      </c>
      <c r="K3070" s="40" t="s">
        <v>24</v>
      </c>
      <c r="L3070" s="26">
        <v>45533</v>
      </c>
      <c r="M3070" t="s">
        <v>2014</v>
      </c>
    </row>
    <row r="3071" spans="1:13">
      <c r="A3071" t="s">
        <v>19490</v>
      </c>
      <c r="B3071">
        <v>8563</v>
      </c>
      <c r="C3071" s="37">
        <v>242432674238</v>
      </c>
      <c r="D3071" t="str">
        <f t="shared" si="47"/>
        <v>'242432674238',</v>
      </c>
      <c r="E3071" t="s">
        <v>850</v>
      </c>
      <c r="F3071" t="s">
        <v>11335</v>
      </c>
      <c r="G3071" t="str">
        <f>CONCATENATE("'",Tabla6[[#This Row],[Public ID]],"',")</f>
        <v>'inv_XtkXq4dvSF8HLnV4erMEKq',</v>
      </c>
      <c r="H3071" t="s">
        <v>9</v>
      </c>
      <c r="I3071">
        <v>5</v>
      </c>
      <c r="J3071" s="40">
        <v>1939652</v>
      </c>
      <c r="K3071" s="40" t="s">
        <v>24</v>
      </c>
      <c r="L3071" s="26">
        <v>45533</v>
      </c>
      <c r="M3071" t="s">
        <v>484</v>
      </c>
    </row>
    <row r="3072" spans="1:13">
      <c r="A3072" t="s">
        <v>19490</v>
      </c>
      <c r="B3072">
        <v>8563</v>
      </c>
      <c r="C3072" s="37">
        <v>242432678203</v>
      </c>
      <c r="D3072" t="str">
        <f t="shared" si="47"/>
        <v>'242432678203',</v>
      </c>
      <c r="E3072" t="s">
        <v>850</v>
      </c>
      <c r="F3072" t="s">
        <v>11336</v>
      </c>
      <c r="G3072" t="str">
        <f>CONCATENATE("'",Tabla6[[#This Row],[Public ID]],"',")</f>
        <v>'inv_ER72vQHdwFqhmTnYb7vMfH',</v>
      </c>
      <c r="H3072" t="s">
        <v>9</v>
      </c>
      <c r="I3072">
        <v>50.28</v>
      </c>
      <c r="J3072" s="40">
        <v>2139979</v>
      </c>
      <c r="K3072" s="40" t="s">
        <v>24</v>
      </c>
      <c r="L3072" s="26">
        <v>45533</v>
      </c>
      <c r="M3072" t="s">
        <v>27</v>
      </c>
    </row>
    <row r="3073" spans="1:13">
      <c r="A3073" t="s">
        <v>19490</v>
      </c>
      <c r="B3073">
        <v>8563</v>
      </c>
      <c r="C3073" s="37">
        <v>242432794192</v>
      </c>
      <c r="D3073" t="str">
        <f t="shared" si="47"/>
        <v>'242432794192',</v>
      </c>
      <c r="E3073" t="s">
        <v>850</v>
      </c>
      <c r="F3073" t="s">
        <v>11337</v>
      </c>
      <c r="G3073" t="str">
        <f>CONCATENATE("'",Tabla6[[#This Row],[Public ID]],"',")</f>
        <v>'inv_hAX2piom3syyNgThXsHmak',</v>
      </c>
      <c r="H3073" t="s">
        <v>9</v>
      </c>
      <c r="I3073">
        <v>50</v>
      </c>
      <c r="J3073" s="40">
        <v>30058</v>
      </c>
      <c r="K3073" s="40" t="s">
        <v>24</v>
      </c>
      <c r="L3073" s="26">
        <v>45534</v>
      </c>
      <c r="M3073" t="s">
        <v>96</v>
      </c>
    </row>
    <row r="3074" spans="1:13">
      <c r="A3074" t="s">
        <v>19490</v>
      </c>
      <c r="B3074">
        <v>8563</v>
      </c>
      <c r="C3074" s="37">
        <v>242432794823</v>
      </c>
      <c r="D3074" t="str">
        <f t="shared" ref="D3074:D3137" si="48">CONCATENATE("'",C3074,"',")</f>
        <v>'242432794823',</v>
      </c>
      <c r="E3074" t="s">
        <v>850</v>
      </c>
      <c r="F3074" t="s">
        <v>11338</v>
      </c>
      <c r="G3074" t="str">
        <f>CONCATENATE("'",Tabla6[[#This Row],[Public ID]],"',")</f>
        <v>'inv_X8XPHiwEqHkhwDrKP2vLTR',</v>
      </c>
      <c r="H3074" t="s">
        <v>9</v>
      </c>
      <c r="I3074">
        <v>200</v>
      </c>
      <c r="J3074" s="40">
        <v>24145</v>
      </c>
      <c r="K3074" s="40" t="s">
        <v>24</v>
      </c>
      <c r="L3074" s="26">
        <v>45534</v>
      </c>
      <c r="M3074" t="s">
        <v>96</v>
      </c>
    </row>
    <row r="3075" spans="1:13">
      <c r="A3075" t="s">
        <v>19490</v>
      </c>
      <c r="B3075">
        <v>8563</v>
      </c>
      <c r="C3075" s="37">
        <v>242432796777</v>
      </c>
      <c r="D3075" t="str">
        <f t="shared" si="48"/>
        <v>'242432796777',</v>
      </c>
      <c r="E3075" t="s">
        <v>850</v>
      </c>
      <c r="F3075" t="s">
        <v>11339</v>
      </c>
      <c r="G3075" t="str">
        <f>CONCATENATE("'",Tabla6[[#This Row],[Public ID]],"',")</f>
        <v>'inv_h24vBS7QZ3n9kBWcSKvGNh',</v>
      </c>
      <c r="H3075" t="s">
        <v>9</v>
      </c>
      <c r="I3075">
        <v>100</v>
      </c>
      <c r="J3075" s="40">
        <v>800027</v>
      </c>
      <c r="K3075" s="40" t="s">
        <v>24</v>
      </c>
      <c r="L3075" s="26">
        <v>45534</v>
      </c>
      <c r="M3075" t="s">
        <v>96</v>
      </c>
    </row>
    <row r="3076" spans="1:13">
      <c r="A3076" t="s">
        <v>19490</v>
      </c>
      <c r="B3076">
        <v>8563</v>
      </c>
      <c r="C3076" s="37">
        <v>242432798442</v>
      </c>
      <c r="D3076" t="str">
        <f t="shared" si="48"/>
        <v>'242432798442',</v>
      </c>
      <c r="E3076" t="s">
        <v>850</v>
      </c>
      <c r="F3076" t="s">
        <v>11340</v>
      </c>
      <c r="G3076" t="str">
        <f>CONCATENATE("'",Tabla6[[#This Row],[Public ID]],"',")</f>
        <v>'inv_4Rp8LGfqS6VANGLBQmVez8',</v>
      </c>
      <c r="H3076" t="s">
        <v>9</v>
      </c>
      <c r="I3076">
        <v>30</v>
      </c>
      <c r="J3076" s="40">
        <v>28287</v>
      </c>
      <c r="K3076" s="40" t="s">
        <v>24</v>
      </c>
      <c r="L3076" s="26">
        <v>45534</v>
      </c>
      <c r="M3076" t="s">
        <v>48</v>
      </c>
    </row>
    <row r="3077" spans="1:13">
      <c r="A3077" t="s">
        <v>19490</v>
      </c>
      <c r="B3077">
        <v>8563</v>
      </c>
      <c r="C3077" s="37">
        <v>242432798534</v>
      </c>
      <c r="D3077" t="str">
        <f t="shared" si="48"/>
        <v>'242432798534',</v>
      </c>
      <c r="E3077" t="s">
        <v>850</v>
      </c>
      <c r="F3077" t="s">
        <v>11341</v>
      </c>
      <c r="G3077" t="str">
        <f>CONCATENATE("'",Tabla6[[#This Row],[Public ID]],"',")</f>
        <v>'inv_g9GHQJPfX5Yd6j9xc9rGgt',</v>
      </c>
      <c r="H3077" t="s">
        <v>9</v>
      </c>
      <c r="I3077">
        <v>40</v>
      </c>
      <c r="J3077" s="40">
        <v>1700076</v>
      </c>
      <c r="K3077" s="40" t="s">
        <v>24</v>
      </c>
      <c r="L3077" s="26">
        <v>45534</v>
      </c>
      <c r="M3077" t="s">
        <v>136</v>
      </c>
    </row>
    <row r="3078" spans="1:13">
      <c r="A3078" t="s">
        <v>19490</v>
      </c>
      <c r="B3078">
        <v>8563</v>
      </c>
      <c r="C3078" s="37">
        <v>242432798985</v>
      </c>
      <c r="D3078" t="str">
        <f t="shared" si="48"/>
        <v>'242432798985',</v>
      </c>
      <c r="E3078" t="s">
        <v>850</v>
      </c>
      <c r="F3078" t="s">
        <v>11342</v>
      </c>
      <c r="G3078" t="str">
        <f>CONCATENATE("'",Tabla6[[#This Row],[Public ID]],"',")</f>
        <v>'inv_7NSvySnrCfcCHZ5cfuJqX6',</v>
      </c>
      <c r="H3078" t="s">
        <v>9</v>
      </c>
      <c r="I3078">
        <v>40</v>
      </c>
      <c r="J3078" s="40">
        <v>10389</v>
      </c>
      <c r="K3078" s="40" t="s">
        <v>24</v>
      </c>
      <c r="L3078" s="26">
        <v>45534</v>
      </c>
      <c r="M3078" t="s">
        <v>27</v>
      </c>
    </row>
    <row r="3079" spans="1:13">
      <c r="A3079" t="s">
        <v>19490</v>
      </c>
      <c r="B3079">
        <v>8563</v>
      </c>
      <c r="C3079" s="37">
        <v>242432858999</v>
      </c>
      <c r="D3079" t="str">
        <f t="shared" si="48"/>
        <v>'242432858999',</v>
      </c>
      <c r="E3079" t="s">
        <v>850</v>
      </c>
      <c r="F3079" t="s">
        <v>11343</v>
      </c>
      <c r="G3079" t="str">
        <f>CONCATENATE("'",Tabla6[[#This Row],[Public ID]],"',")</f>
        <v>'inv_nd9ddGVgv4WGsFFVjzL35V',</v>
      </c>
      <c r="H3079" t="s">
        <v>9</v>
      </c>
      <c r="I3079">
        <v>20</v>
      </c>
      <c r="J3079" s="40">
        <v>1600982</v>
      </c>
      <c r="K3079" s="40" t="s">
        <v>24</v>
      </c>
      <c r="L3079" s="26">
        <v>45534</v>
      </c>
      <c r="M3079" t="s">
        <v>30</v>
      </c>
    </row>
    <row r="3080" spans="1:13">
      <c r="A3080" t="s">
        <v>19490</v>
      </c>
      <c r="B3080">
        <v>8563</v>
      </c>
      <c r="C3080" s="37">
        <v>242443287712</v>
      </c>
      <c r="D3080" t="str">
        <f t="shared" si="48"/>
        <v>'242443287712',</v>
      </c>
      <c r="E3080" t="s">
        <v>850</v>
      </c>
      <c r="F3080" t="s">
        <v>11344</v>
      </c>
      <c r="G3080" t="str">
        <f>CONCATENATE("'",Tabla6[[#This Row],[Public ID]],"',")</f>
        <v>'inv_PuCM3gntrYFVbWyMLES555',</v>
      </c>
      <c r="H3080" t="s">
        <v>9</v>
      </c>
      <c r="I3080">
        <v>3.82</v>
      </c>
      <c r="J3080" s="40">
        <v>1531303</v>
      </c>
      <c r="K3080" s="40" t="s">
        <v>24</v>
      </c>
      <c r="L3080" s="26">
        <v>45534</v>
      </c>
      <c r="M3080" t="s">
        <v>484</v>
      </c>
    </row>
    <row r="3081" spans="1:13">
      <c r="A3081" t="s">
        <v>19490</v>
      </c>
      <c r="B3081">
        <v>8563</v>
      </c>
      <c r="C3081" s="37">
        <v>242443747943</v>
      </c>
      <c r="D3081" t="str">
        <f t="shared" si="48"/>
        <v>'242443747943',</v>
      </c>
      <c r="E3081" t="s">
        <v>850</v>
      </c>
      <c r="F3081" t="s">
        <v>11345</v>
      </c>
      <c r="G3081" t="str">
        <f>CONCATENATE("'",Tabla6[[#This Row],[Public ID]],"',")</f>
        <v>'inv_KX7A2GGhShE3uD6ijXeULo',</v>
      </c>
      <c r="H3081" t="s">
        <v>9</v>
      </c>
      <c r="I3081">
        <v>50</v>
      </c>
      <c r="J3081" s="40">
        <v>1905516</v>
      </c>
      <c r="K3081" s="40" t="s">
        <v>24</v>
      </c>
      <c r="L3081" s="26">
        <v>45535</v>
      </c>
      <c r="M3081" t="s">
        <v>48</v>
      </c>
    </row>
    <row r="3082" spans="1:13">
      <c r="A3082" t="s">
        <v>19490</v>
      </c>
      <c r="B3082">
        <v>8563</v>
      </c>
      <c r="C3082" s="37">
        <v>242443809561</v>
      </c>
      <c r="D3082" t="str">
        <f t="shared" si="48"/>
        <v>'242443809561',</v>
      </c>
      <c r="E3082" t="s">
        <v>850</v>
      </c>
      <c r="F3082" t="s">
        <v>11346</v>
      </c>
      <c r="G3082" t="str">
        <f>CONCATENATE("'",Tabla6[[#This Row],[Public ID]],"',")</f>
        <v>'inv_28LrWb4Dw6bqzhkck2RwBj',</v>
      </c>
      <c r="H3082" t="s">
        <v>9</v>
      </c>
      <c r="I3082">
        <v>100</v>
      </c>
      <c r="J3082" s="40">
        <v>2396076</v>
      </c>
      <c r="K3082" s="40" t="s">
        <v>24</v>
      </c>
      <c r="L3082" s="26">
        <v>45535</v>
      </c>
      <c r="M3082" t="s">
        <v>96</v>
      </c>
    </row>
    <row r="3083" spans="1:13">
      <c r="A3083" t="s">
        <v>19490</v>
      </c>
      <c r="B3083">
        <v>8563</v>
      </c>
      <c r="C3083" s="37">
        <v>242453959836</v>
      </c>
      <c r="D3083" t="str">
        <f t="shared" si="48"/>
        <v>'242453959836',</v>
      </c>
      <c r="E3083" t="s">
        <v>850</v>
      </c>
      <c r="F3083" t="s">
        <v>11347</v>
      </c>
      <c r="G3083" t="str">
        <f>CONCATENATE("'",Tabla6[[#This Row],[Public ID]],"',")</f>
        <v>'inv_iWfb2VwCPqEvdmSbefkh6R',</v>
      </c>
      <c r="H3083" t="s">
        <v>9</v>
      </c>
      <c r="I3083">
        <v>30</v>
      </c>
      <c r="J3083" s="40">
        <v>1432045</v>
      </c>
      <c r="K3083" s="40" t="s">
        <v>24</v>
      </c>
      <c r="L3083" s="26">
        <v>45535</v>
      </c>
      <c r="M3083" t="s">
        <v>484</v>
      </c>
    </row>
    <row r="3084" spans="1:13">
      <c r="A3084" t="s">
        <v>19490</v>
      </c>
      <c r="B3084">
        <v>8643</v>
      </c>
      <c r="C3084" s="37">
        <v>242572734797</v>
      </c>
      <c r="D3084" t="str">
        <f t="shared" si="48"/>
        <v>'242572734797',</v>
      </c>
      <c r="E3084" t="s">
        <v>51</v>
      </c>
      <c r="F3084" t="s">
        <v>11310</v>
      </c>
      <c r="G3084" t="str">
        <f>CONCATENATE("'",Tabla6[[#This Row],[Public ID]],"',")</f>
        <v>'inv_Zgro56sS4zxhPqGevZw3jL',</v>
      </c>
      <c r="H3084" t="s">
        <v>9</v>
      </c>
      <c r="I3084">
        <v>59</v>
      </c>
      <c r="J3084" s="40" t="s">
        <v>11326</v>
      </c>
      <c r="K3084" s="40" t="s">
        <v>24</v>
      </c>
      <c r="L3084" s="26">
        <v>45548.816261574073</v>
      </c>
      <c r="M3084" t="s">
        <v>96</v>
      </c>
    </row>
    <row r="3085" spans="1:13">
      <c r="A3085" t="s">
        <v>19490</v>
      </c>
      <c r="B3085">
        <v>8643</v>
      </c>
      <c r="C3085" s="37">
        <v>242573002142</v>
      </c>
      <c r="D3085" t="str">
        <f t="shared" si="48"/>
        <v>'242573002142',</v>
      </c>
      <c r="E3085" t="s">
        <v>51</v>
      </c>
      <c r="F3085" t="s">
        <v>11310</v>
      </c>
      <c r="G3085" t="str">
        <f>CONCATENATE("'",Tabla6[[#This Row],[Public ID]],"',")</f>
        <v>'inv_Zgro56sS4zxhPqGevZw3jL',</v>
      </c>
      <c r="H3085" t="s">
        <v>9</v>
      </c>
      <c r="I3085">
        <v>60</v>
      </c>
      <c r="J3085" s="40" t="s">
        <v>11348</v>
      </c>
      <c r="K3085" s="40" t="s">
        <v>24</v>
      </c>
      <c r="L3085" s="26">
        <v>45548.816261574073</v>
      </c>
      <c r="M3085" t="s">
        <v>96</v>
      </c>
    </row>
    <row r="3086" spans="1:13">
      <c r="A3086" t="s">
        <v>19490</v>
      </c>
      <c r="B3086">
        <v>8643</v>
      </c>
      <c r="C3086" s="37">
        <v>242572778702</v>
      </c>
      <c r="D3086" t="str">
        <f t="shared" si="48"/>
        <v>'242572778702',</v>
      </c>
      <c r="E3086" t="s">
        <v>51</v>
      </c>
      <c r="F3086" t="s">
        <v>11310</v>
      </c>
      <c r="G3086" t="str">
        <f>CONCATENATE("'",Tabla6[[#This Row],[Public ID]],"',")</f>
        <v>'inv_Zgro56sS4zxhPqGevZw3jL',</v>
      </c>
      <c r="H3086" t="s">
        <v>9</v>
      </c>
      <c r="I3086">
        <v>61</v>
      </c>
      <c r="J3086" s="40" t="s">
        <v>11349</v>
      </c>
      <c r="K3086" s="40" t="s">
        <v>24</v>
      </c>
      <c r="L3086" s="26">
        <v>45548.816261574073</v>
      </c>
      <c r="M3086" t="s">
        <v>96</v>
      </c>
    </row>
    <row r="3087" spans="1:13">
      <c r="A3087" t="s">
        <v>19490</v>
      </c>
      <c r="B3087">
        <v>8643</v>
      </c>
      <c r="C3087" s="37">
        <v>242583284079</v>
      </c>
      <c r="D3087" t="str">
        <f t="shared" si="48"/>
        <v>'242583284079',</v>
      </c>
      <c r="E3087" t="s">
        <v>51</v>
      </c>
      <c r="F3087" t="s">
        <v>11310</v>
      </c>
      <c r="G3087" t="str">
        <f>CONCATENATE("'",Tabla6[[#This Row],[Public ID]],"',")</f>
        <v>'inv_Zgro56sS4zxhPqGevZw3jL',</v>
      </c>
      <c r="H3087" t="s">
        <v>9</v>
      </c>
      <c r="I3087">
        <v>62</v>
      </c>
      <c r="J3087" s="40" t="s">
        <v>11350</v>
      </c>
      <c r="K3087" s="40" t="s">
        <v>24</v>
      </c>
      <c r="L3087" s="26">
        <v>45548.816261574073</v>
      </c>
      <c r="M3087" t="s">
        <v>96</v>
      </c>
    </row>
    <row r="3088" spans="1:13">
      <c r="A3088" t="s">
        <v>19490</v>
      </c>
      <c r="B3088">
        <v>8643</v>
      </c>
      <c r="C3088" s="37">
        <v>242573256433</v>
      </c>
      <c r="D3088" t="str">
        <f t="shared" si="48"/>
        <v>'242573256433',</v>
      </c>
      <c r="E3088" t="s">
        <v>51</v>
      </c>
      <c r="F3088" t="s">
        <v>11310</v>
      </c>
      <c r="G3088" t="str">
        <f>CONCATENATE("'",Tabla6[[#This Row],[Public ID]],"',")</f>
        <v>'inv_Zgro56sS4zxhPqGevZw3jL',</v>
      </c>
      <c r="H3088" t="s">
        <v>9</v>
      </c>
      <c r="I3088">
        <v>63</v>
      </c>
      <c r="J3088" s="40" t="s">
        <v>11351</v>
      </c>
      <c r="K3088" s="40" t="s">
        <v>24</v>
      </c>
      <c r="L3088" s="26">
        <v>45548.816261574073</v>
      </c>
      <c r="M3088" t="s">
        <v>96</v>
      </c>
    </row>
    <row r="3089" spans="1:13">
      <c r="A3089" t="s">
        <v>19490</v>
      </c>
      <c r="B3089">
        <v>8643</v>
      </c>
      <c r="C3089" s="37">
        <v>242573149612</v>
      </c>
      <c r="D3089" t="str">
        <f t="shared" si="48"/>
        <v>'242573149612',</v>
      </c>
      <c r="E3089" t="s">
        <v>51</v>
      </c>
      <c r="F3089" t="s">
        <v>11310</v>
      </c>
      <c r="G3089" t="str">
        <f>CONCATENATE("'",Tabla6[[#This Row],[Public ID]],"',")</f>
        <v>'inv_Zgro56sS4zxhPqGevZw3jL',</v>
      </c>
      <c r="H3089" t="s">
        <v>9</v>
      </c>
      <c r="I3089">
        <v>64</v>
      </c>
      <c r="J3089" s="40" t="s">
        <v>11352</v>
      </c>
      <c r="K3089" s="40" t="s">
        <v>24</v>
      </c>
      <c r="L3089" s="26">
        <v>45548.816261574073</v>
      </c>
      <c r="M3089" t="s">
        <v>96</v>
      </c>
    </row>
    <row r="3090" spans="1:13">
      <c r="A3090" t="s">
        <v>19490</v>
      </c>
      <c r="B3090">
        <v>8643</v>
      </c>
      <c r="C3090" s="37">
        <v>242573000794</v>
      </c>
      <c r="D3090" t="str">
        <f t="shared" si="48"/>
        <v>'242573000794',</v>
      </c>
      <c r="E3090" t="s">
        <v>51</v>
      </c>
      <c r="F3090" t="s">
        <v>11310</v>
      </c>
      <c r="G3090" t="str">
        <f>CONCATENATE("'",Tabla6[[#This Row],[Public ID]],"',")</f>
        <v>'inv_Zgro56sS4zxhPqGevZw3jL',</v>
      </c>
      <c r="H3090" t="s">
        <v>9</v>
      </c>
      <c r="I3090">
        <v>65</v>
      </c>
      <c r="J3090" s="40" t="s">
        <v>11353</v>
      </c>
      <c r="K3090" s="40" t="s">
        <v>24</v>
      </c>
      <c r="L3090" s="26">
        <v>45548.816261574073</v>
      </c>
      <c r="M3090" t="s">
        <v>96</v>
      </c>
    </row>
    <row r="3091" spans="1:13">
      <c r="A3091" t="s">
        <v>19490</v>
      </c>
      <c r="B3091">
        <v>8643</v>
      </c>
      <c r="C3091" s="37">
        <v>242573251339</v>
      </c>
      <c r="D3091" t="str">
        <f t="shared" si="48"/>
        <v>'242573251339',</v>
      </c>
      <c r="E3091" t="s">
        <v>51</v>
      </c>
      <c r="F3091" t="s">
        <v>11310</v>
      </c>
      <c r="G3091" t="str">
        <f>CONCATENATE("'",Tabla6[[#This Row],[Public ID]],"',")</f>
        <v>'inv_Zgro56sS4zxhPqGevZw3jL',</v>
      </c>
      <c r="H3091" t="s">
        <v>9</v>
      </c>
      <c r="I3091">
        <v>66</v>
      </c>
      <c r="J3091" s="40" t="s">
        <v>11354</v>
      </c>
      <c r="K3091" s="40" t="s">
        <v>24</v>
      </c>
      <c r="L3091" s="26">
        <v>45548.816261574073</v>
      </c>
      <c r="M3091" t="s">
        <v>96</v>
      </c>
    </row>
    <row r="3092" spans="1:13">
      <c r="A3092" t="s">
        <v>19490</v>
      </c>
      <c r="B3092">
        <v>8643</v>
      </c>
      <c r="C3092" s="37">
        <v>242573018822</v>
      </c>
      <c r="D3092" t="str">
        <f t="shared" si="48"/>
        <v>'242573018822',</v>
      </c>
      <c r="E3092" t="s">
        <v>51</v>
      </c>
      <c r="F3092" t="s">
        <v>11310</v>
      </c>
      <c r="G3092" t="str">
        <f>CONCATENATE("'",Tabla6[[#This Row],[Public ID]],"',")</f>
        <v>'inv_Zgro56sS4zxhPqGevZw3jL',</v>
      </c>
      <c r="H3092" t="s">
        <v>9</v>
      </c>
      <c r="I3092">
        <v>67</v>
      </c>
      <c r="J3092" s="40" t="s">
        <v>11355</v>
      </c>
      <c r="K3092" s="40" t="s">
        <v>24</v>
      </c>
      <c r="L3092" s="26">
        <v>45548.816261574073</v>
      </c>
      <c r="M3092" t="s">
        <v>96</v>
      </c>
    </row>
    <row r="3093" spans="1:13">
      <c r="A3093" t="s">
        <v>19490</v>
      </c>
      <c r="B3093">
        <v>8721</v>
      </c>
      <c r="C3093" s="37">
        <v>241096618276</v>
      </c>
      <c r="D3093" t="str">
        <f t="shared" si="48"/>
        <v>'241096618276',</v>
      </c>
      <c r="E3093" t="s">
        <v>51</v>
      </c>
      <c r="F3093" t="s">
        <v>11310</v>
      </c>
      <c r="G3093" t="str">
        <f>CONCATENATE("'",Tabla6[[#This Row],[Public ID]],"',")</f>
        <v>'inv_Zgro56sS4zxhPqGevZw3jL',</v>
      </c>
      <c r="H3093" t="s">
        <v>9</v>
      </c>
      <c r="I3093">
        <v>68</v>
      </c>
      <c r="J3093" s="40" t="s">
        <v>11356</v>
      </c>
      <c r="K3093" s="40" t="s">
        <v>24</v>
      </c>
      <c r="L3093" s="26">
        <v>45548.816261574073</v>
      </c>
      <c r="M3093" t="s">
        <v>96</v>
      </c>
    </row>
    <row r="3094" spans="1:13">
      <c r="A3094" t="s">
        <v>19490</v>
      </c>
      <c r="B3094">
        <v>8721</v>
      </c>
      <c r="C3094" s="37">
        <v>241665926873</v>
      </c>
      <c r="D3094" t="str">
        <f t="shared" si="48"/>
        <v>'241665926873',</v>
      </c>
      <c r="E3094" t="s">
        <v>51</v>
      </c>
      <c r="F3094" t="s">
        <v>11310</v>
      </c>
      <c r="G3094" t="str">
        <f>CONCATENATE("'",Tabla6[[#This Row],[Public ID]],"',")</f>
        <v>'inv_Zgro56sS4zxhPqGevZw3jL',</v>
      </c>
      <c r="H3094" t="s">
        <v>9</v>
      </c>
      <c r="I3094">
        <v>69</v>
      </c>
      <c r="J3094" s="40" t="s">
        <v>11357</v>
      </c>
      <c r="K3094" s="40" t="s">
        <v>24</v>
      </c>
      <c r="L3094" s="26">
        <v>45548.816261574073</v>
      </c>
      <c r="M3094" t="s">
        <v>96</v>
      </c>
    </row>
    <row r="3095" spans="1:13">
      <c r="A3095" t="s">
        <v>19490</v>
      </c>
      <c r="B3095">
        <v>8721</v>
      </c>
      <c r="C3095" s="37">
        <v>242378845115</v>
      </c>
      <c r="D3095" t="str">
        <f t="shared" si="48"/>
        <v>'242378845115',</v>
      </c>
      <c r="E3095" t="s">
        <v>51</v>
      </c>
      <c r="F3095" t="s">
        <v>11310</v>
      </c>
      <c r="G3095" t="str">
        <f>CONCATENATE("'",Tabla6[[#This Row],[Public ID]],"',")</f>
        <v>'inv_Zgro56sS4zxhPqGevZw3jL',</v>
      </c>
      <c r="H3095" t="s">
        <v>9</v>
      </c>
      <c r="I3095">
        <v>70</v>
      </c>
      <c r="J3095" s="40" t="s">
        <v>11358</v>
      </c>
      <c r="K3095" s="40" t="s">
        <v>24</v>
      </c>
      <c r="L3095" s="26">
        <v>45548.816261574073</v>
      </c>
      <c r="M3095" t="s">
        <v>96</v>
      </c>
    </row>
    <row r="3096" spans="1:13">
      <c r="A3096" t="s">
        <v>19490</v>
      </c>
      <c r="B3096">
        <v>8721</v>
      </c>
      <c r="C3096" s="37">
        <v>242411486685</v>
      </c>
      <c r="D3096" t="str">
        <f t="shared" si="48"/>
        <v>'242411486685',</v>
      </c>
      <c r="E3096" t="s">
        <v>51</v>
      </c>
      <c r="F3096" t="s">
        <v>11310</v>
      </c>
      <c r="G3096" t="str">
        <f>CONCATENATE("'",Tabla6[[#This Row],[Public ID]],"',")</f>
        <v>'inv_Zgro56sS4zxhPqGevZw3jL',</v>
      </c>
      <c r="H3096" t="s">
        <v>9</v>
      </c>
      <c r="I3096">
        <v>71</v>
      </c>
      <c r="J3096" s="40" t="s">
        <v>11359</v>
      </c>
      <c r="K3096" s="40" t="s">
        <v>24</v>
      </c>
      <c r="L3096" s="26">
        <v>45548.816261574073</v>
      </c>
      <c r="M3096" t="s">
        <v>96</v>
      </c>
    </row>
    <row r="3097" spans="1:13">
      <c r="A3097" t="s">
        <v>19490</v>
      </c>
      <c r="B3097">
        <v>8721</v>
      </c>
      <c r="C3097" s="37">
        <v>242432736622</v>
      </c>
      <c r="D3097" t="str">
        <f t="shared" si="48"/>
        <v>'242432736622',</v>
      </c>
      <c r="E3097" t="s">
        <v>51</v>
      </c>
      <c r="F3097" t="s">
        <v>11310</v>
      </c>
      <c r="G3097" t="str">
        <f>CONCATENATE("'",Tabla6[[#This Row],[Public ID]],"',")</f>
        <v>'inv_Zgro56sS4zxhPqGevZw3jL',</v>
      </c>
      <c r="H3097" t="s">
        <v>9</v>
      </c>
      <c r="I3097">
        <v>72</v>
      </c>
      <c r="J3097" s="40" t="s">
        <v>11360</v>
      </c>
      <c r="K3097" s="40" t="s">
        <v>24</v>
      </c>
      <c r="L3097" s="26">
        <v>45565</v>
      </c>
      <c r="M3097" t="s">
        <v>96</v>
      </c>
    </row>
    <row r="3098" spans="1:13">
      <c r="A3098" t="s">
        <v>19490</v>
      </c>
      <c r="B3098">
        <v>8721</v>
      </c>
      <c r="C3098" s="37">
        <v>242464687092</v>
      </c>
      <c r="D3098" t="str">
        <f t="shared" si="48"/>
        <v>'242464687092',</v>
      </c>
      <c r="E3098" t="s">
        <v>51</v>
      </c>
      <c r="F3098" t="s">
        <v>11310</v>
      </c>
      <c r="G3098" t="str">
        <f>CONCATENATE("'",Tabla6[[#This Row],[Public ID]],"',")</f>
        <v>'inv_Zgro56sS4zxhPqGevZw3jL',</v>
      </c>
      <c r="H3098" t="s">
        <v>9</v>
      </c>
      <c r="I3098">
        <v>73</v>
      </c>
      <c r="J3098" s="40" t="s">
        <v>11361</v>
      </c>
      <c r="K3098" s="40" t="s">
        <v>24</v>
      </c>
      <c r="L3098" s="26">
        <v>45565</v>
      </c>
      <c r="M3098" t="s">
        <v>96</v>
      </c>
    </row>
    <row r="3099" spans="1:13">
      <c r="A3099" t="s">
        <v>19490</v>
      </c>
      <c r="B3099">
        <v>8721</v>
      </c>
      <c r="C3099" s="37">
        <v>242562502871</v>
      </c>
      <c r="D3099" t="str">
        <f t="shared" si="48"/>
        <v>'242562502871',</v>
      </c>
      <c r="E3099" t="s">
        <v>51</v>
      </c>
      <c r="F3099" t="s">
        <v>11310</v>
      </c>
      <c r="G3099" t="str">
        <f>CONCATENATE("'",Tabla6[[#This Row],[Public ID]],"',")</f>
        <v>'inv_Zgro56sS4zxhPqGevZw3jL',</v>
      </c>
      <c r="H3099" t="s">
        <v>9</v>
      </c>
      <c r="I3099">
        <v>74</v>
      </c>
      <c r="J3099" s="40" t="s">
        <v>11362</v>
      </c>
      <c r="K3099" s="40" t="s">
        <v>24</v>
      </c>
      <c r="L3099" s="26">
        <v>45565</v>
      </c>
      <c r="M3099" t="s">
        <v>96</v>
      </c>
    </row>
    <row r="3100" spans="1:13">
      <c r="A3100" t="s">
        <v>19490</v>
      </c>
      <c r="B3100">
        <v>8721</v>
      </c>
      <c r="C3100" s="37">
        <v>242583323796</v>
      </c>
      <c r="D3100" t="str">
        <f t="shared" si="48"/>
        <v>'242583323796',</v>
      </c>
      <c r="E3100" t="s">
        <v>51</v>
      </c>
      <c r="F3100" t="s">
        <v>11310</v>
      </c>
      <c r="G3100" t="str">
        <f>CONCATENATE("'",Tabla6[[#This Row],[Public ID]],"',")</f>
        <v>'inv_Zgro56sS4zxhPqGevZw3jL',</v>
      </c>
      <c r="H3100" t="s">
        <v>9</v>
      </c>
      <c r="I3100">
        <v>75</v>
      </c>
      <c r="J3100" s="40" t="s">
        <v>11363</v>
      </c>
      <c r="K3100" s="40" t="s">
        <v>24</v>
      </c>
      <c r="L3100" s="26">
        <v>45565</v>
      </c>
      <c r="M3100" t="s">
        <v>96</v>
      </c>
    </row>
    <row r="3101" spans="1:13">
      <c r="A3101" t="s">
        <v>19490</v>
      </c>
      <c r="B3101">
        <v>8721</v>
      </c>
      <c r="C3101" s="37">
        <v>242583398218</v>
      </c>
      <c r="D3101" t="str">
        <f t="shared" si="48"/>
        <v>'242583398218',</v>
      </c>
      <c r="E3101" t="s">
        <v>51</v>
      </c>
      <c r="F3101" t="s">
        <v>11310</v>
      </c>
      <c r="G3101" t="str">
        <f>CONCATENATE("'",Tabla6[[#This Row],[Public ID]],"',")</f>
        <v>'inv_Zgro56sS4zxhPqGevZw3jL',</v>
      </c>
      <c r="H3101" t="s">
        <v>9</v>
      </c>
      <c r="I3101">
        <v>76</v>
      </c>
      <c r="J3101" s="40" t="s">
        <v>11364</v>
      </c>
      <c r="K3101" s="40" t="s">
        <v>24</v>
      </c>
      <c r="L3101" s="26">
        <v>45565</v>
      </c>
      <c r="M3101" t="s">
        <v>96</v>
      </c>
    </row>
    <row r="3102" spans="1:13">
      <c r="A3102" t="s">
        <v>19490</v>
      </c>
      <c r="B3102">
        <v>8721</v>
      </c>
      <c r="C3102" s="37">
        <v>242583412489</v>
      </c>
      <c r="D3102" t="str">
        <f t="shared" si="48"/>
        <v>'242583412489',</v>
      </c>
      <c r="E3102" t="s">
        <v>51</v>
      </c>
      <c r="F3102" t="s">
        <v>11310</v>
      </c>
      <c r="G3102" t="str">
        <f>CONCATENATE("'",Tabla6[[#This Row],[Public ID]],"',")</f>
        <v>'inv_Zgro56sS4zxhPqGevZw3jL',</v>
      </c>
      <c r="H3102" t="s">
        <v>9</v>
      </c>
      <c r="I3102">
        <v>77</v>
      </c>
      <c r="J3102" s="40" t="s">
        <v>11365</v>
      </c>
      <c r="K3102" s="40" t="s">
        <v>24</v>
      </c>
      <c r="L3102" s="26">
        <v>45551</v>
      </c>
      <c r="M3102" t="s">
        <v>96</v>
      </c>
    </row>
    <row r="3103" spans="1:13">
      <c r="A3103" t="s">
        <v>19490</v>
      </c>
      <c r="B3103">
        <v>8721</v>
      </c>
      <c r="C3103" s="37">
        <v>242583418237</v>
      </c>
      <c r="D3103" t="str">
        <f t="shared" si="48"/>
        <v>'242583418237',</v>
      </c>
      <c r="E3103" t="s">
        <v>51</v>
      </c>
      <c r="F3103" t="s">
        <v>11310</v>
      </c>
      <c r="G3103" t="str">
        <f>CONCATENATE("'",Tabla6[[#This Row],[Public ID]],"',")</f>
        <v>'inv_Zgro56sS4zxhPqGevZw3jL',</v>
      </c>
      <c r="H3103" t="s">
        <v>9</v>
      </c>
      <c r="I3103">
        <v>78</v>
      </c>
      <c r="J3103" s="40" t="s">
        <v>11366</v>
      </c>
      <c r="K3103" s="40" t="s">
        <v>24</v>
      </c>
      <c r="L3103" s="26">
        <v>45551</v>
      </c>
      <c r="M3103" t="s">
        <v>96</v>
      </c>
    </row>
    <row r="3104" spans="1:13">
      <c r="A3104" t="s">
        <v>19490</v>
      </c>
      <c r="B3104">
        <v>8721</v>
      </c>
      <c r="C3104" s="37">
        <v>242583432891</v>
      </c>
      <c r="D3104" t="str">
        <f t="shared" si="48"/>
        <v>'242583432891',</v>
      </c>
      <c r="E3104" t="s">
        <v>51</v>
      </c>
      <c r="F3104" t="s">
        <v>11310</v>
      </c>
      <c r="G3104" t="str">
        <f>CONCATENATE("'",Tabla6[[#This Row],[Public ID]],"',")</f>
        <v>'inv_Zgro56sS4zxhPqGevZw3jL',</v>
      </c>
      <c r="H3104" t="s">
        <v>9</v>
      </c>
      <c r="I3104">
        <v>79</v>
      </c>
      <c r="J3104" s="40" t="s">
        <v>11367</v>
      </c>
      <c r="K3104" s="40" t="s">
        <v>24</v>
      </c>
      <c r="L3104" s="26">
        <v>45551</v>
      </c>
      <c r="M3104" t="s">
        <v>96</v>
      </c>
    </row>
    <row r="3105" spans="1:13">
      <c r="A3105" t="s">
        <v>19490</v>
      </c>
      <c r="B3105">
        <v>8721</v>
      </c>
      <c r="C3105" s="37">
        <v>242583448381</v>
      </c>
      <c r="D3105" t="str">
        <f t="shared" si="48"/>
        <v>'242583448381',</v>
      </c>
      <c r="E3105" t="s">
        <v>51</v>
      </c>
      <c r="F3105" t="s">
        <v>11310</v>
      </c>
      <c r="G3105" t="str">
        <f>CONCATENATE("'",Tabla6[[#This Row],[Public ID]],"',")</f>
        <v>'inv_Zgro56sS4zxhPqGevZw3jL',</v>
      </c>
      <c r="H3105" t="s">
        <v>9</v>
      </c>
      <c r="I3105">
        <v>80</v>
      </c>
      <c r="J3105" s="40" t="s">
        <v>11368</v>
      </c>
      <c r="K3105" s="40" t="s">
        <v>24</v>
      </c>
      <c r="L3105" s="26">
        <v>45551</v>
      </c>
      <c r="M3105" t="s">
        <v>96</v>
      </c>
    </row>
    <row r="3106" spans="1:13">
      <c r="A3106" t="s">
        <v>19490</v>
      </c>
      <c r="B3106">
        <v>8721</v>
      </c>
      <c r="C3106" s="37">
        <v>242583786574</v>
      </c>
      <c r="D3106" t="str">
        <f t="shared" si="48"/>
        <v>'242583786574',</v>
      </c>
      <c r="E3106" t="s">
        <v>51</v>
      </c>
      <c r="F3106" t="s">
        <v>11310</v>
      </c>
      <c r="G3106" t="str">
        <f>CONCATENATE("'",Tabla6[[#This Row],[Public ID]],"',")</f>
        <v>'inv_Zgro56sS4zxhPqGevZw3jL',</v>
      </c>
      <c r="H3106" t="s">
        <v>9</v>
      </c>
      <c r="I3106">
        <v>81</v>
      </c>
      <c r="J3106" s="40" t="s">
        <v>11369</v>
      </c>
      <c r="K3106" s="40" t="s">
        <v>24</v>
      </c>
      <c r="L3106" s="26">
        <v>45551</v>
      </c>
      <c r="M3106" t="s">
        <v>96</v>
      </c>
    </row>
    <row r="3107" spans="1:13">
      <c r="A3107" t="s">
        <v>19490</v>
      </c>
      <c r="B3107">
        <v>8721</v>
      </c>
      <c r="C3107" s="37">
        <v>242583853641</v>
      </c>
      <c r="D3107" t="str">
        <f t="shared" si="48"/>
        <v>'242583853641',</v>
      </c>
      <c r="E3107" t="s">
        <v>51</v>
      </c>
      <c r="F3107" t="s">
        <v>11310</v>
      </c>
      <c r="G3107" t="str">
        <f>CONCATENATE("'",Tabla6[[#This Row],[Public ID]],"',")</f>
        <v>'inv_Zgro56sS4zxhPqGevZw3jL',</v>
      </c>
      <c r="H3107" t="s">
        <v>9</v>
      </c>
      <c r="I3107">
        <v>82</v>
      </c>
      <c r="J3107" s="40" t="s">
        <v>11370</v>
      </c>
      <c r="K3107" s="40" t="s">
        <v>24</v>
      </c>
      <c r="L3107" s="26">
        <v>45551</v>
      </c>
      <c r="M3107" t="s">
        <v>96</v>
      </c>
    </row>
    <row r="3108" spans="1:13">
      <c r="A3108" t="s">
        <v>19490</v>
      </c>
      <c r="B3108">
        <v>8721</v>
      </c>
      <c r="C3108" s="37">
        <v>242583863646</v>
      </c>
      <c r="D3108" t="str">
        <f t="shared" si="48"/>
        <v>'242583863646',</v>
      </c>
      <c r="E3108" t="s">
        <v>51</v>
      </c>
      <c r="F3108" t="s">
        <v>11310</v>
      </c>
      <c r="G3108" t="str">
        <f>CONCATENATE("'",Tabla6[[#This Row],[Public ID]],"',")</f>
        <v>'inv_Zgro56sS4zxhPqGevZw3jL',</v>
      </c>
      <c r="H3108" t="s">
        <v>9</v>
      </c>
      <c r="I3108">
        <v>83</v>
      </c>
      <c r="J3108" s="40" t="s">
        <v>11371</v>
      </c>
      <c r="K3108" s="40" t="s">
        <v>24</v>
      </c>
      <c r="L3108" s="26">
        <v>45551</v>
      </c>
      <c r="M3108" t="s">
        <v>96</v>
      </c>
    </row>
    <row r="3109" spans="1:13">
      <c r="A3109" t="s">
        <v>19490</v>
      </c>
      <c r="B3109">
        <v>8721</v>
      </c>
      <c r="C3109" s="37">
        <v>242583891981</v>
      </c>
      <c r="D3109" t="str">
        <f t="shared" si="48"/>
        <v>'242583891981',</v>
      </c>
      <c r="E3109" t="s">
        <v>51</v>
      </c>
      <c r="F3109" t="s">
        <v>11310</v>
      </c>
      <c r="G3109" t="str">
        <f>CONCATENATE("'",Tabla6[[#This Row],[Public ID]],"',")</f>
        <v>'inv_Zgro56sS4zxhPqGevZw3jL',</v>
      </c>
      <c r="H3109" t="s">
        <v>9</v>
      </c>
      <c r="I3109">
        <v>84</v>
      </c>
      <c r="J3109" s="40" t="s">
        <v>11372</v>
      </c>
      <c r="K3109" s="40" t="s">
        <v>24</v>
      </c>
      <c r="L3109" s="26">
        <v>45551</v>
      </c>
      <c r="M3109" t="s">
        <v>96</v>
      </c>
    </row>
    <row r="3110" spans="1:13">
      <c r="A3110" t="s">
        <v>19490</v>
      </c>
      <c r="B3110">
        <v>8721</v>
      </c>
      <c r="C3110" s="37">
        <v>242595103263</v>
      </c>
      <c r="D3110" t="str">
        <f t="shared" si="48"/>
        <v>'242595103263',</v>
      </c>
      <c r="E3110" t="s">
        <v>51</v>
      </c>
      <c r="F3110" t="s">
        <v>11310</v>
      </c>
      <c r="G3110" t="str">
        <f>CONCATENATE("'",Tabla6[[#This Row],[Public ID]],"',")</f>
        <v>'inv_Zgro56sS4zxhPqGevZw3jL',</v>
      </c>
      <c r="H3110" t="s">
        <v>9</v>
      </c>
      <c r="I3110">
        <v>85</v>
      </c>
      <c r="J3110" s="40" t="s">
        <v>11373</v>
      </c>
      <c r="K3110" s="40" t="s">
        <v>24</v>
      </c>
      <c r="L3110" s="26">
        <v>45551</v>
      </c>
      <c r="M3110" t="s">
        <v>96</v>
      </c>
    </row>
    <row r="3111" spans="1:13">
      <c r="A3111" t="s">
        <v>19490</v>
      </c>
      <c r="B3111">
        <v>8721</v>
      </c>
      <c r="C3111" s="37">
        <v>242605713305</v>
      </c>
      <c r="D3111" t="str">
        <f t="shared" si="48"/>
        <v>'242605713305',</v>
      </c>
      <c r="E3111" t="s">
        <v>51</v>
      </c>
      <c r="F3111" t="s">
        <v>11310</v>
      </c>
      <c r="G3111" t="str">
        <f>CONCATENATE("'",Tabla6[[#This Row],[Public ID]],"',")</f>
        <v>'inv_Zgro56sS4zxhPqGevZw3jL',</v>
      </c>
      <c r="H3111" t="s">
        <v>9</v>
      </c>
      <c r="I3111">
        <v>86</v>
      </c>
      <c r="J3111" s="40" t="s">
        <v>11374</v>
      </c>
      <c r="K3111" s="40" t="s">
        <v>24</v>
      </c>
      <c r="L3111" s="26">
        <v>45551</v>
      </c>
      <c r="M3111" t="s">
        <v>96</v>
      </c>
    </row>
    <row r="3112" spans="1:13">
      <c r="A3112" t="s">
        <v>19490</v>
      </c>
      <c r="B3112">
        <v>8721</v>
      </c>
      <c r="C3112" s="37">
        <v>242605745339</v>
      </c>
      <c r="D3112" t="str">
        <f t="shared" si="48"/>
        <v>'242605745339',</v>
      </c>
      <c r="E3112" t="s">
        <v>51</v>
      </c>
      <c r="F3112" t="s">
        <v>11310</v>
      </c>
      <c r="G3112" t="str">
        <f>CONCATENATE("'",Tabla6[[#This Row],[Public ID]],"',")</f>
        <v>'inv_Zgro56sS4zxhPqGevZw3jL',</v>
      </c>
      <c r="H3112" t="s">
        <v>9</v>
      </c>
      <c r="I3112">
        <v>87</v>
      </c>
      <c r="J3112" s="40" t="s">
        <v>11375</v>
      </c>
      <c r="K3112" s="40" t="s">
        <v>24</v>
      </c>
      <c r="L3112" s="26">
        <v>45551</v>
      </c>
      <c r="M3112" t="s">
        <v>96</v>
      </c>
    </row>
    <row r="3113" spans="1:13">
      <c r="A3113" t="s">
        <v>19490</v>
      </c>
      <c r="B3113">
        <v>8721</v>
      </c>
      <c r="C3113" s="37">
        <v>242605820303</v>
      </c>
      <c r="D3113" t="str">
        <f t="shared" si="48"/>
        <v>'242605820303',</v>
      </c>
      <c r="E3113" t="s">
        <v>51</v>
      </c>
      <c r="F3113" t="s">
        <v>11310</v>
      </c>
      <c r="G3113" t="str">
        <f>CONCATENATE("'",Tabla6[[#This Row],[Public ID]],"',")</f>
        <v>'inv_Zgro56sS4zxhPqGevZw3jL',</v>
      </c>
      <c r="H3113" t="s">
        <v>9</v>
      </c>
      <c r="I3113">
        <v>88</v>
      </c>
      <c r="J3113" s="40" t="s">
        <v>11376</v>
      </c>
      <c r="K3113" s="40" t="s">
        <v>24</v>
      </c>
      <c r="L3113" s="26">
        <v>45551</v>
      </c>
      <c r="M3113" t="s">
        <v>96</v>
      </c>
    </row>
    <row r="3114" spans="1:13">
      <c r="A3114" t="s">
        <v>19490</v>
      </c>
      <c r="B3114">
        <v>8730</v>
      </c>
      <c r="C3114" s="37">
        <v>240122716946</v>
      </c>
      <c r="D3114" t="str">
        <f t="shared" si="48"/>
        <v>'240122716946',</v>
      </c>
      <c r="E3114" t="s">
        <v>51</v>
      </c>
      <c r="F3114" t="s">
        <v>11310</v>
      </c>
      <c r="G3114" t="str">
        <f>CONCATENATE("'",Tabla6[[#This Row],[Public ID]],"',")</f>
        <v>'inv_Zgro56sS4zxhPqGevZw3jL',</v>
      </c>
      <c r="H3114" t="s">
        <v>9</v>
      </c>
      <c r="I3114">
        <v>89</v>
      </c>
      <c r="J3114" s="40" t="s">
        <v>11377</v>
      </c>
      <c r="K3114" s="40" t="s">
        <v>24</v>
      </c>
      <c r="L3114" s="26">
        <v>45552</v>
      </c>
      <c r="M3114" t="s">
        <v>107</v>
      </c>
    </row>
    <row r="3115" spans="1:13">
      <c r="A3115" t="s">
        <v>19490</v>
      </c>
      <c r="B3115">
        <v>8730</v>
      </c>
      <c r="C3115" s="37">
        <v>242141752918</v>
      </c>
      <c r="D3115" t="str">
        <f t="shared" si="48"/>
        <v>'242141752918',</v>
      </c>
      <c r="E3115" t="s">
        <v>51</v>
      </c>
      <c r="F3115" t="s">
        <v>11310</v>
      </c>
      <c r="G3115" t="str">
        <f>CONCATENATE("'",Tabla6[[#This Row],[Public ID]],"',")</f>
        <v>'inv_Zgro56sS4zxhPqGevZw3jL',</v>
      </c>
      <c r="H3115" t="s">
        <v>9</v>
      </c>
      <c r="I3115">
        <v>90</v>
      </c>
      <c r="J3115" s="40" t="s">
        <v>11378</v>
      </c>
      <c r="K3115" s="40" t="s">
        <v>24</v>
      </c>
      <c r="L3115" s="26">
        <v>45552</v>
      </c>
      <c r="M3115" t="s">
        <v>6127</v>
      </c>
    </row>
    <row r="3116" spans="1:13">
      <c r="A3116" t="s">
        <v>19490</v>
      </c>
      <c r="B3116">
        <v>8730</v>
      </c>
      <c r="C3116" s="37">
        <v>242368347831</v>
      </c>
      <c r="D3116" t="str">
        <f t="shared" si="48"/>
        <v>'242368347831',</v>
      </c>
      <c r="E3116" t="s">
        <v>51</v>
      </c>
      <c r="F3116" t="s">
        <v>11310</v>
      </c>
      <c r="G3116" t="str">
        <f>CONCATENATE("'",Tabla6[[#This Row],[Public ID]],"',")</f>
        <v>'inv_Zgro56sS4zxhPqGevZw3jL',</v>
      </c>
      <c r="H3116" t="s">
        <v>9</v>
      </c>
      <c r="I3116">
        <v>91</v>
      </c>
      <c r="J3116" s="40" t="s">
        <v>11379</v>
      </c>
      <c r="K3116" s="40" t="s">
        <v>24</v>
      </c>
      <c r="L3116" s="26">
        <v>45552</v>
      </c>
      <c r="M3116" t="s">
        <v>3995</v>
      </c>
    </row>
    <row r="3117" spans="1:13">
      <c r="A3117" t="s">
        <v>19490</v>
      </c>
      <c r="B3117">
        <v>8730</v>
      </c>
      <c r="C3117" s="37">
        <v>242368462638</v>
      </c>
      <c r="D3117" t="str">
        <f t="shared" si="48"/>
        <v>'242368462638',</v>
      </c>
      <c r="E3117" t="s">
        <v>51</v>
      </c>
      <c r="F3117" t="s">
        <v>11310</v>
      </c>
      <c r="G3117" t="str">
        <f>CONCATENATE("'",Tabla6[[#This Row],[Public ID]],"',")</f>
        <v>'inv_Zgro56sS4zxhPqGevZw3jL',</v>
      </c>
      <c r="H3117" t="s">
        <v>9</v>
      </c>
      <c r="I3117">
        <v>92</v>
      </c>
      <c r="J3117" s="40" t="s">
        <v>11380</v>
      </c>
      <c r="K3117" s="40" t="s">
        <v>24</v>
      </c>
      <c r="L3117" s="26">
        <v>45552</v>
      </c>
      <c r="M3117" t="s">
        <v>2468</v>
      </c>
    </row>
    <row r="3118" spans="1:13">
      <c r="A3118" t="s">
        <v>19490</v>
      </c>
      <c r="B3118">
        <v>8730</v>
      </c>
      <c r="C3118" s="37">
        <v>242454163513</v>
      </c>
      <c r="D3118" t="str">
        <f t="shared" si="48"/>
        <v>'242454163513',</v>
      </c>
      <c r="E3118" t="s">
        <v>51</v>
      </c>
      <c r="F3118" t="s">
        <v>11310</v>
      </c>
      <c r="G3118" t="str">
        <f>CONCATENATE("'",Tabla6[[#This Row],[Public ID]],"',")</f>
        <v>'inv_Zgro56sS4zxhPqGevZw3jL',</v>
      </c>
      <c r="H3118" t="s">
        <v>9</v>
      </c>
      <c r="I3118">
        <v>93</v>
      </c>
      <c r="J3118" s="40" t="s">
        <v>11381</v>
      </c>
      <c r="K3118" s="40" t="s">
        <v>24</v>
      </c>
      <c r="L3118" s="26">
        <v>45552</v>
      </c>
      <c r="M3118" t="s">
        <v>3753</v>
      </c>
    </row>
    <row r="3119" spans="1:13">
      <c r="A3119" t="s">
        <v>19490</v>
      </c>
      <c r="B3119">
        <v>8730</v>
      </c>
      <c r="C3119" s="37">
        <v>242464688025</v>
      </c>
      <c r="D3119" t="str">
        <f t="shared" si="48"/>
        <v>'242464688025',</v>
      </c>
      <c r="E3119" t="s">
        <v>51</v>
      </c>
      <c r="F3119" t="s">
        <v>11310</v>
      </c>
      <c r="G3119" t="str">
        <f>CONCATENATE("'",Tabla6[[#This Row],[Public ID]],"',")</f>
        <v>'inv_Zgro56sS4zxhPqGevZw3jL',</v>
      </c>
      <c r="H3119" t="s">
        <v>9</v>
      </c>
      <c r="I3119">
        <v>94</v>
      </c>
      <c r="J3119" s="40" t="s">
        <v>11382</v>
      </c>
      <c r="K3119" s="40" t="s">
        <v>24</v>
      </c>
      <c r="L3119" s="26">
        <v>45552</v>
      </c>
      <c r="M3119" t="s">
        <v>4486</v>
      </c>
    </row>
    <row r="3120" spans="1:13">
      <c r="A3120" t="s">
        <v>19490</v>
      </c>
      <c r="B3120">
        <v>8730</v>
      </c>
      <c r="C3120" s="37">
        <v>242508611291</v>
      </c>
      <c r="D3120" t="str">
        <f t="shared" si="48"/>
        <v>'242508611291',</v>
      </c>
      <c r="E3120" t="s">
        <v>51</v>
      </c>
      <c r="F3120" t="s">
        <v>11310</v>
      </c>
      <c r="G3120" t="str">
        <f>CONCATENATE("'",Tabla6[[#This Row],[Public ID]],"',")</f>
        <v>'inv_Zgro56sS4zxhPqGevZw3jL',</v>
      </c>
      <c r="H3120" t="s">
        <v>9</v>
      </c>
      <c r="I3120">
        <v>95</v>
      </c>
      <c r="J3120" s="40" t="s">
        <v>11383</v>
      </c>
      <c r="K3120" s="40" t="s">
        <v>24</v>
      </c>
      <c r="L3120" s="26">
        <v>45552</v>
      </c>
      <c r="M3120" t="s">
        <v>2792</v>
      </c>
    </row>
    <row r="3121" spans="1:13">
      <c r="A3121" t="s">
        <v>19490</v>
      </c>
      <c r="B3121">
        <v>8730</v>
      </c>
      <c r="C3121" s="37">
        <v>242616151116</v>
      </c>
      <c r="D3121" t="str">
        <f t="shared" si="48"/>
        <v>'242616151116',</v>
      </c>
      <c r="E3121" t="s">
        <v>51</v>
      </c>
      <c r="F3121" t="s">
        <v>11310</v>
      </c>
      <c r="G3121" t="str">
        <f>CONCATENATE("'",Tabla6[[#This Row],[Public ID]],"',")</f>
        <v>'inv_Zgro56sS4zxhPqGevZw3jL',</v>
      </c>
      <c r="H3121" t="s">
        <v>9</v>
      </c>
      <c r="I3121">
        <v>96</v>
      </c>
      <c r="J3121" s="40" t="s">
        <v>11384</v>
      </c>
      <c r="K3121" s="40" t="s">
        <v>24</v>
      </c>
      <c r="L3121" s="26">
        <v>45552</v>
      </c>
      <c r="M3121" t="s">
        <v>30</v>
      </c>
    </row>
    <row r="3122" spans="1:13">
      <c r="A3122" t="s">
        <v>19490</v>
      </c>
      <c r="B3122">
        <v>8730</v>
      </c>
      <c r="C3122" s="37">
        <v>242616151184</v>
      </c>
      <c r="D3122" t="str">
        <f t="shared" si="48"/>
        <v>'242616151184',</v>
      </c>
      <c r="E3122" t="s">
        <v>51</v>
      </c>
      <c r="F3122" t="s">
        <v>11310</v>
      </c>
      <c r="G3122" t="str">
        <f>CONCATENATE("'",Tabla6[[#This Row],[Public ID]],"',")</f>
        <v>'inv_Zgro56sS4zxhPqGevZw3jL',</v>
      </c>
      <c r="H3122" t="s">
        <v>9</v>
      </c>
      <c r="I3122">
        <v>97</v>
      </c>
      <c r="J3122" s="40" t="s">
        <v>11385</v>
      </c>
      <c r="K3122" s="40" t="s">
        <v>24</v>
      </c>
      <c r="L3122" s="26">
        <v>45552</v>
      </c>
      <c r="M3122" t="s">
        <v>30</v>
      </c>
    </row>
    <row r="3123" spans="1:13">
      <c r="A3123" t="s">
        <v>19490</v>
      </c>
      <c r="B3123">
        <v>8730</v>
      </c>
      <c r="C3123" s="37">
        <v>242616455649</v>
      </c>
      <c r="D3123" t="str">
        <f t="shared" si="48"/>
        <v>'242616455649',</v>
      </c>
      <c r="E3123" t="s">
        <v>51</v>
      </c>
      <c r="F3123" t="s">
        <v>11310</v>
      </c>
      <c r="G3123" t="str">
        <f>CONCATENATE("'",Tabla6[[#This Row],[Public ID]],"',")</f>
        <v>'inv_Zgro56sS4zxhPqGevZw3jL',</v>
      </c>
      <c r="H3123" t="s">
        <v>9</v>
      </c>
      <c r="I3123">
        <v>98</v>
      </c>
      <c r="J3123" s="40" t="s">
        <v>11386</v>
      </c>
      <c r="K3123" s="40" t="s">
        <v>24</v>
      </c>
      <c r="L3123" s="26">
        <v>45552</v>
      </c>
      <c r="M3123" t="s">
        <v>136</v>
      </c>
    </row>
    <row r="3124" spans="1:13">
      <c r="A3124" t="s">
        <v>19490</v>
      </c>
      <c r="B3124">
        <v>8730</v>
      </c>
      <c r="C3124" s="37">
        <v>242616494424</v>
      </c>
      <c r="D3124" t="str">
        <f t="shared" si="48"/>
        <v>'242616494424',</v>
      </c>
      <c r="E3124" t="s">
        <v>51</v>
      </c>
      <c r="F3124" t="s">
        <v>11310</v>
      </c>
      <c r="G3124" t="str">
        <f>CONCATENATE("'",Tabla6[[#This Row],[Public ID]],"',")</f>
        <v>'inv_Zgro56sS4zxhPqGevZw3jL',</v>
      </c>
      <c r="H3124" t="s">
        <v>9</v>
      </c>
      <c r="I3124">
        <v>99</v>
      </c>
      <c r="J3124" s="40" t="s">
        <v>11387</v>
      </c>
      <c r="K3124" s="40" t="s">
        <v>24</v>
      </c>
      <c r="L3124" s="26">
        <v>45552</v>
      </c>
      <c r="M3124" t="s">
        <v>560</v>
      </c>
    </row>
    <row r="3125" spans="1:13">
      <c r="A3125" t="s">
        <v>19490</v>
      </c>
      <c r="B3125">
        <v>8730</v>
      </c>
      <c r="C3125" s="37">
        <v>242616682535</v>
      </c>
      <c r="D3125" t="str">
        <f t="shared" si="48"/>
        <v>'242616682535',</v>
      </c>
      <c r="E3125" t="s">
        <v>51</v>
      </c>
      <c r="F3125" t="s">
        <v>11310</v>
      </c>
      <c r="G3125" t="str">
        <f>CONCATENATE("'",Tabla6[[#This Row],[Public ID]],"',")</f>
        <v>'inv_Zgro56sS4zxhPqGevZw3jL',</v>
      </c>
      <c r="H3125" t="s">
        <v>9</v>
      </c>
      <c r="I3125">
        <v>100</v>
      </c>
      <c r="J3125" s="40" t="s">
        <v>11388</v>
      </c>
      <c r="K3125" s="40" t="s">
        <v>24</v>
      </c>
      <c r="L3125" s="26">
        <v>45552</v>
      </c>
      <c r="M3125" t="s">
        <v>30</v>
      </c>
    </row>
    <row r="3126" spans="1:13">
      <c r="A3126" t="s">
        <v>19490</v>
      </c>
      <c r="B3126">
        <v>8730</v>
      </c>
      <c r="C3126" s="37">
        <v>242616682867</v>
      </c>
      <c r="D3126" t="str">
        <f t="shared" si="48"/>
        <v>'242616682867',</v>
      </c>
      <c r="E3126" t="s">
        <v>51</v>
      </c>
      <c r="F3126" t="s">
        <v>11310</v>
      </c>
      <c r="G3126" t="str">
        <f>CONCATENATE("'",Tabla6[[#This Row],[Public ID]],"',")</f>
        <v>'inv_Zgro56sS4zxhPqGevZw3jL',</v>
      </c>
      <c r="H3126" t="s">
        <v>9</v>
      </c>
      <c r="I3126">
        <v>101</v>
      </c>
      <c r="J3126" s="40" t="s">
        <v>11389</v>
      </c>
      <c r="K3126" s="40" t="s">
        <v>24</v>
      </c>
      <c r="L3126" s="26">
        <v>45552</v>
      </c>
      <c r="M3126" t="s">
        <v>30</v>
      </c>
    </row>
    <row r="3127" spans="1:13">
      <c r="A3127" t="s">
        <v>19490</v>
      </c>
      <c r="B3127">
        <v>8730</v>
      </c>
      <c r="C3127" s="37">
        <v>242616685452</v>
      </c>
      <c r="D3127" t="str">
        <f t="shared" si="48"/>
        <v>'242616685452',</v>
      </c>
      <c r="E3127" t="s">
        <v>51</v>
      </c>
      <c r="F3127" t="s">
        <v>11310</v>
      </c>
      <c r="G3127" t="str">
        <f>CONCATENATE("'",Tabla6[[#This Row],[Public ID]],"',")</f>
        <v>'inv_Zgro56sS4zxhPqGevZw3jL',</v>
      </c>
      <c r="H3127" t="s">
        <v>9</v>
      </c>
      <c r="I3127">
        <v>102</v>
      </c>
      <c r="J3127" s="40" t="s">
        <v>11390</v>
      </c>
      <c r="K3127" s="40" t="s">
        <v>24</v>
      </c>
      <c r="L3127" s="26">
        <v>45552</v>
      </c>
      <c r="M3127" t="s">
        <v>30</v>
      </c>
    </row>
    <row r="3128" spans="1:13">
      <c r="A3128" t="s">
        <v>19490</v>
      </c>
      <c r="B3128">
        <v>8730</v>
      </c>
      <c r="C3128" s="37">
        <v>242616685819</v>
      </c>
      <c r="D3128" t="str">
        <f t="shared" si="48"/>
        <v>'242616685819',</v>
      </c>
      <c r="E3128" t="s">
        <v>51</v>
      </c>
      <c r="F3128" t="s">
        <v>11310</v>
      </c>
      <c r="G3128" t="str">
        <f>CONCATENATE("'",Tabla6[[#This Row],[Public ID]],"',")</f>
        <v>'inv_Zgro56sS4zxhPqGevZw3jL',</v>
      </c>
      <c r="H3128" t="s">
        <v>9</v>
      </c>
      <c r="I3128">
        <v>103</v>
      </c>
      <c r="J3128" s="40" t="s">
        <v>11391</v>
      </c>
      <c r="K3128" s="40" t="s">
        <v>24</v>
      </c>
      <c r="L3128" s="26">
        <v>45552</v>
      </c>
      <c r="M3128" t="s">
        <v>58</v>
      </c>
    </row>
    <row r="3129" spans="1:13">
      <c r="A3129" t="s">
        <v>19490</v>
      </c>
      <c r="B3129">
        <v>8730</v>
      </c>
      <c r="C3129" s="37">
        <v>242616686511</v>
      </c>
      <c r="D3129" t="str">
        <f t="shared" si="48"/>
        <v>'242616686511',</v>
      </c>
      <c r="E3129" t="s">
        <v>51</v>
      </c>
      <c r="F3129" t="s">
        <v>11310</v>
      </c>
      <c r="G3129" t="str">
        <f>CONCATENATE("'",Tabla6[[#This Row],[Public ID]],"',")</f>
        <v>'inv_Zgro56sS4zxhPqGevZw3jL',</v>
      </c>
      <c r="H3129" t="s">
        <v>9</v>
      </c>
      <c r="I3129">
        <v>104</v>
      </c>
      <c r="J3129" s="40" t="s">
        <v>11392</v>
      </c>
      <c r="K3129" s="40" t="s">
        <v>24</v>
      </c>
      <c r="L3129" s="26">
        <v>45552</v>
      </c>
      <c r="M3129" t="s">
        <v>30</v>
      </c>
    </row>
    <row r="3130" spans="1:13">
      <c r="A3130" t="s">
        <v>19490</v>
      </c>
      <c r="B3130">
        <v>8730</v>
      </c>
      <c r="C3130" s="37">
        <v>242616691956</v>
      </c>
      <c r="D3130" t="str">
        <f t="shared" si="48"/>
        <v>'242616691956',</v>
      </c>
      <c r="E3130" t="s">
        <v>51</v>
      </c>
      <c r="F3130" t="s">
        <v>11310</v>
      </c>
      <c r="G3130" t="str">
        <f>CONCATENATE("'",Tabla6[[#This Row],[Public ID]],"',")</f>
        <v>'inv_Zgro56sS4zxhPqGevZw3jL',</v>
      </c>
      <c r="H3130" t="s">
        <v>9</v>
      </c>
      <c r="I3130">
        <v>105</v>
      </c>
      <c r="J3130" s="40" t="s">
        <v>11393</v>
      </c>
      <c r="K3130" s="40" t="s">
        <v>24</v>
      </c>
      <c r="L3130" s="26">
        <v>45552</v>
      </c>
      <c r="M3130" t="s">
        <v>30</v>
      </c>
    </row>
    <row r="3131" spans="1:13">
      <c r="A3131" t="s">
        <v>19490</v>
      </c>
      <c r="B3131">
        <v>8730</v>
      </c>
      <c r="C3131" s="37">
        <v>242616692355</v>
      </c>
      <c r="D3131" t="str">
        <f t="shared" si="48"/>
        <v>'242616692355',</v>
      </c>
      <c r="E3131" t="s">
        <v>51</v>
      </c>
      <c r="F3131" t="s">
        <v>11310</v>
      </c>
      <c r="G3131" t="str">
        <f>CONCATENATE("'",Tabla6[[#This Row],[Public ID]],"',")</f>
        <v>'inv_Zgro56sS4zxhPqGevZw3jL',</v>
      </c>
      <c r="H3131" t="s">
        <v>9</v>
      </c>
      <c r="I3131">
        <v>106</v>
      </c>
      <c r="J3131" s="40" t="s">
        <v>11394</v>
      </c>
      <c r="K3131" s="40" t="s">
        <v>24</v>
      </c>
      <c r="L3131" s="26">
        <v>45552</v>
      </c>
      <c r="M3131" t="s">
        <v>914</v>
      </c>
    </row>
    <row r="3132" spans="1:13">
      <c r="A3132" t="s">
        <v>19490</v>
      </c>
      <c r="B3132">
        <v>8730</v>
      </c>
      <c r="C3132" s="37">
        <v>242616699129</v>
      </c>
      <c r="D3132" t="str">
        <f t="shared" si="48"/>
        <v>'242616699129',</v>
      </c>
      <c r="E3132" t="s">
        <v>51</v>
      </c>
      <c r="F3132" t="s">
        <v>11310</v>
      </c>
      <c r="G3132" t="str">
        <f>CONCATENATE("'",Tabla6[[#This Row],[Public ID]],"',")</f>
        <v>'inv_Zgro56sS4zxhPqGevZw3jL',</v>
      </c>
      <c r="H3132" t="s">
        <v>9</v>
      </c>
      <c r="I3132">
        <v>107</v>
      </c>
      <c r="J3132" s="40" t="s">
        <v>11395</v>
      </c>
      <c r="K3132" s="40" t="s">
        <v>24</v>
      </c>
      <c r="L3132" s="26">
        <v>45552</v>
      </c>
      <c r="M3132" t="s">
        <v>66</v>
      </c>
    </row>
    <row r="3133" spans="1:13">
      <c r="A3133" t="s">
        <v>19490</v>
      </c>
      <c r="B3133">
        <v>8730</v>
      </c>
      <c r="C3133" s="37">
        <v>242616705629</v>
      </c>
      <c r="D3133" t="str">
        <f t="shared" si="48"/>
        <v>'242616705629',</v>
      </c>
      <c r="E3133" t="s">
        <v>51</v>
      </c>
      <c r="F3133" t="s">
        <v>11310</v>
      </c>
      <c r="G3133" t="str">
        <f>CONCATENATE("'",Tabla6[[#This Row],[Public ID]],"',")</f>
        <v>'inv_Zgro56sS4zxhPqGevZw3jL',</v>
      </c>
      <c r="H3133" t="s">
        <v>9</v>
      </c>
      <c r="I3133">
        <v>108</v>
      </c>
      <c r="J3133" s="40" t="s">
        <v>11396</v>
      </c>
      <c r="K3133" s="40" t="s">
        <v>24</v>
      </c>
      <c r="L3133" s="26">
        <v>45552</v>
      </c>
      <c r="M3133" t="s">
        <v>2614</v>
      </c>
    </row>
    <row r="3134" spans="1:13">
      <c r="A3134" t="s">
        <v>19490</v>
      </c>
      <c r="B3134">
        <v>8730</v>
      </c>
      <c r="C3134" s="37">
        <v>242616708681</v>
      </c>
      <c r="D3134" t="str">
        <f t="shared" si="48"/>
        <v>'242616708681',</v>
      </c>
      <c r="E3134" t="s">
        <v>51</v>
      </c>
      <c r="F3134" t="s">
        <v>11310</v>
      </c>
      <c r="G3134" t="str">
        <f>CONCATENATE("'",Tabla6[[#This Row],[Public ID]],"',")</f>
        <v>'inv_Zgro56sS4zxhPqGevZw3jL',</v>
      </c>
      <c r="H3134" t="s">
        <v>9</v>
      </c>
      <c r="I3134">
        <v>109</v>
      </c>
      <c r="J3134" s="40" t="s">
        <v>11397</v>
      </c>
      <c r="K3134" s="40" t="s">
        <v>24</v>
      </c>
      <c r="L3134" s="26">
        <v>45552</v>
      </c>
      <c r="M3134" t="s">
        <v>27</v>
      </c>
    </row>
    <row r="3135" spans="1:13">
      <c r="A3135" t="s">
        <v>19490</v>
      </c>
      <c r="B3135">
        <v>8730</v>
      </c>
      <c r="C3135" s="37">
        <v>242616726221</v>
      </c>
      <c r="D3135" t="str">
        <f t="shared" si="48"/>
        <v>'242616726221',</v>
      </c>
      <c r="E3135" t="s">
        <v>51</v>
      </c>
      <c r="F3135" t="s">
        <v>11310</v>
      </c>
      <c r="G3135" t="str">
        <f>CONCATENATE("'",Tabla6[[#This Row],[Public ID]],"',")</f>
        <v>'inv_Zgro56sS4zxhPqGevZw3jL',</v>
      </c>
      <c r="H3135" t="s">
        <v>9</v>
      </c>
      <c r="I3135">
        <v>110</v>
      </c>
      <c r="J3135" s="40" t="s">
        <v>11398</v>
      </c>
      <c r="K3135" s="40" t="s">
        <v>24</v>
      </c>
      <c r="L3135" s="26">
        <v>45552</v>
      </c>
      <c r="M3135" t="s">
        <v>30</v>
      </c>
    </row>
    <row r="3136" spans="1:13">
      <c r="A3136" t="s">
        <v>19490</v>
      </c>
      <c r="B3136">
        <v>8730</v>
      </c>
      <c r="C3136" s="37">
        <v>242616726775</v>
      </c>
      <c r="D3136" t="str">
        <f t="shared" si="48"/>
        <v>'242616726775',</v>
      </c>
      <c r="E3136" t="s">
        <v>51</v>
      </c>
      <c r="F3136" t="s">
        <v>11310</v>
      </c>
      <c r="G3136" t="str">
        <f>CONCATENATE("'",Tabla6[[#This Row],[Public ID]],"',")</f>
        <v>'inv_Zgro56sS4zxhPqGevZw3jL',</v>
      </c>
      <c r="H3136" t="s">
        <v>9</v>
      </c>
      <c r="I3136">
        <v>111</v>
      </c>
      <c r="J3136" s="40" t="s">
        <v>11399</v>
      </c>
      <c r="K3136" s="40" t="s">
        <v>24</v>
      </c>
      <c r="L3136" s="26">
        <v>45552</v>
      </c>
      <c r="M3136" t="s">
        <v>27</v>
      </c>
    </row>
    <row r="3137" spans="1:13">
      <c r="A3137" t="s">
        <v>19490</v>
      </c>
      <c r="B3137">
        <v>8730</v>
      </c>
      <c r="C3137" s="37">
        <v>242616730233</v>
      </c>
      <c r="D3137" t="str">
        <f t="shared" si="48"/>
        <v>'242616730233',</v>
      </c>
      <c r="E3137" t="s">
        <v>51</v>
      </c>
      <c r="F3137" t="s">
        <v>11310</v>
      </c>
      <c r="G3137" t="str">
        <f>CONCATENATE("'",Tabla6[[#This Row],[Public ID]],"',")</f>
        <v>'inv_Zgro56sS4zxhPqGevZw3jL',</v>
      </c>
      <c r="H3137" t="s">
        <v>9</v>
      </c>
      <c r="I3137">
        <v>112</v>
      </c>
      <c r="J3137" s="40" t="s">
        <v>11400</v>
      </c>
      <c r="K3137" s="40" t="s">
        <v>24</v>
      </c>
      <c r="L3137" s="26">
        <v>45552</v>
      </c>
      <c r="M3137" t="s">
        <v>30</v>
      </c>
    </row>
    <row r="3138" spans="1:13">
      <c r="A3138" t="s">
        <v>19490</v>
      </c>
      <c r="B3138">
        <v>8730</v>
      </c>
      <c r="C3138" s="37">
        <v>242616730827</v>
      </c>
      <c r="D3138" t="str">
        <f t="shared" ref="D3138:D3201" si="49">CONCATENATE("'",C3138,"',")</f>
        <v>'242616730827',</v>
      </c>
      <c r="E3138" t="s">
        <v>51</v>
      </c>
      <c r="F3138" t="s">
        <v>11310</v>
      </c>
      <c r="G3138" t="str">
        <f>CONCATENATE("'",Tabla6[[#This Row],[Public ID]],"',")</f>
        <v>'inv_Zgro56sS4zxhPqGevZw3jL',</v>
      </c>
      <c r="H3138" t="s">
        <v>9</v>
      </c>
      <c r="I3138">
        <v>113</v>
      </c>
      <c r="J3138" s="40" t="s">
        <v>11401</v>
      </c>
      <c r="K3138" s="40" t="s">
        <v>24</v>
      </c>
      <c r="L3138" s="26">
        <v>45552</v>
      </c>
      <c r="M3138" t="s">
        <v>96</v>
      </c>
    </row>
    <row r="3139" spans="1:13">
      <c r="A3139" t="s">
        <v>19490</v>
      </c>
      <c r="B3139">
        <v>8730</v>
      </c>
      <c r="C3139" s="37">
        <v>242616731214</v>
      </c>
      <c r="D3139" t="str">
        <f t="shared" si="49"/>
        <v>'242616731214',</v>
      </c>
      <c r="E3139" t="s">
        <v>51</v>
      </c>
      <c r="F3139" t="s">
        <v>11310</v>
      </c>
      <c r="G3139" t="str">
        <f>CONCATENATE("'",Tabla6[[#This Row],[Public ID]],"',")</f>
        <v>'inv_Zgro56sS4zxhPqGevZw3jL',</v>
      </c>
      <c r="H3139" t="s">
        <v>9</v>
      </c>
      <c r="I3139">
        <v>114</v>
      </c>
      <c r="J3139" s="40" t="s">
        <v>11402</v>
      </c>
      <c r="K3139" s="40" t="s">
        <v>24</v>
      </c>
      <c r="L3139" s="26">
        <v>45552</v>
      </c>
      <c r="M3139" t="s">
        <v>30</v>
      </c>
    </row>
    <row r="3140" spans="1:13">
      <c r="A3140" t="s">
        <v>19490</v>
      </c>
      <c r="B3140">
        <v>8730</v>
      </c>
      <c r="C3140" s="37">
        <v>242616731273</v>
      </c>
      <c r="D3140" t="str">
        <f t="shared" si="49"/>
        <v>'242616731273',</v>
      </c>
      <c r="E3140" t="s">
        <v>51</v>
      </c>
      <c r="F3140" t="s">
        <v>11310</v>
      </c>
      <c r="G3140" t="str">
        <f>CONCATENATE("'",Tabla6[[#This Row],[Public ID]],"',")</f>
        <v>'inv_Zgro56sS4zxhPqGevZw3jL',</v>
      </c>
      <c r="H3140" t="s">
        <v>9</v>
      </c>
      <c r="I3140">
        <v>115</v>
      </c>
      <c r="J3140" s="40" t="s">
        <v>11403</v>
      </c>
      <c r="K3140" s="40" t="s">
        <v>24</v>
      </c>
      <c r="L3140" s="26">
        <v>45552</v>
      </c>
      <c r="M3140" t="s">
        <v>96</v>
      </c>
    </row>
    <row r="3141" spans="1:13">
      <c r="A3141" t="s">
        <v>19490</v>
      </c>
      <c r="B3141">
        <v>8730</v>
      </c>
      <c r="C3141" s="37">
        <v>242616735839</v>
      </c>
      <c r="D3141" t="str">
        <f t="shared" si="49"/>
        <v>'242616735839',</v>
      </c>
      <c r="E3141" t="s">
        <v>51</v>
      </c>
      <c r="F3141" t="s">
        <v>11310</v>
      </c>
      <c r="G3141" t="str">
        <f>CONCATENATE("'",Tabla6[[#This Row],[Public ID]],"',")</f>
        <v>'inv_Zgro56sS4zxhPqGevZw3jL',</v>
      </c>
      <c r="H3141" t="s">
        <v>9</v>
      </c>
      <c r="I3141">
        <v>116</v>
      </c>
      <c r="J3141" s="40" t="s">
        <v>11404</v>
      </c>
      <c r="K3141" s="40" t="s">
        <v>24</v>
      </c>
      <c r="L3141" s="26">
        <v>45552</v>
      </c>
      <c r="M3141" t="s">
        <v>27</v>
      </c>
    </row>
    <row r="3142" spans="1:13">
      <c r="A3142" t="s">
        <v>19490</v>
      </c>
      <c r="B3142">
        <v>8730</v>
      </c>
      <c r="C3142" s="37">
        <v>242616738717</v>
      </c>
      <c r="D3142" t="str">
        <f t="shared" si="49"/>
        <v>'242616738717',</v>
      </c>
      <c r="E3142" t="s">
        <v>51</v>
      </c>
      <c r="F3142" t="s">
        <v>11310</v>
      </c>
      <c r="G3142" t="str">
        <f>CONCATENATE("'",Tabla6[[#This Row],[Public ID]],"',")</f>
        <v>'inv_Zgro56sS4zxhPqGevZw3jL',</v>
      </c>
      <c r="H3142" t="s">
        <v>9</v>
      </c>
      <c r="I3142">
        <v>117</v>
      </c>
      <c r="J3142" s="40" t="s">
        <v>11405</v>
      </c>
      <c r="K3142" s="40" t="s">
        <v>24</v>
      </c>
      <c r="L3142" s="26">
        <v>45552</v>
      </c>
      <c r="M3142" t="s">
        <v>96</v>
      </c>
    </row>
    <row r="3143" spans="1:13">
      <c r="A3143" t="s">
        <v>19490</v>
      </c>
      <c r="B3143">
        <v>8730</v>
      </c>
      <c r="C3143" s="37">
        <v>242616740247</v>
      </c>
      <c r="D3143" t="str">
        <f t="shared" si="49"/>
        <v>'242616740247',</v>
      </c>
      <c r="E3143" t="s">
        <v>51</v>
      </c>
      <c r="F3143" t="s">
        <v>11310</v>
      </c>
      <c r="G3143" t="str">
        <f>CONCATENATE("'",Tabla6[[#This Row],[Public ID]],"',")</f>
        <v>'inv_Zgro56sS4zxhPqGevZw3jL',</v>
      </c>
      <c r="H3143" t="s">
        <v>9</v>
      </c>
      <c r="I3143">
        <v>118</v>
      </c>
      <c r="J3143" s="40" t="s">
        <v>11406</v>
      </c>
      <c r="K3143" s="40" t="s">
        <v>24</v>
      </c>
      <c r="L3143" s="26">
        <v>45552</v>
      </c>
      <c r="M3143" t="s">
        <v>27</v>
      </c>
    </row>
    <row r="3144" spans="1:13">
      <c r="A3144" t="s">
        <v>19490</v>
      </c>
      <c r="B3144">
        <v>8730</v>
      </c>
      <c r="C3144" s="37">
        <v>242616743861</v>
      </c>
      <c r="D3144" t="str">
        <f t="shared" si="49"/>
        <v>'242616743861',</v>
      </c>
      <c r="E3144" t="s">
        <v>51</v>
      </c>
      <c r="F3144" t="s">
        <v>11310</v>
      </c>
      <c r="G3144" t="str">
        <f>CONCATENATE("'",Tabla6[[#This Row],[Public ID]],"',")</f>
        <v>'inv_Zgro56sS4zxhPqGevZw3jL',</v>
      </c>
      <c r="H3144" t="s">
        <v>9</v>
      </c>
      <c r="I3144">
        <v>119</v>
      </c>
      <c r="J3144" s="40" t="s">
        <v>11407</v>
      </c>
      <c r="K3144" s="40" t="s">
        <v>24</v>
      </c>
      <c r="L3144" s="26">
        <v>45552</v>
      </c>
      <c r="M3144" t="s">
        <v>30</v>
      </c>
    </row>
    <row r="3145" spans="1:13">
      <c r="A3145" t="s">
        <v>19490</v>
      </c>
      <c r="B3145">
        <v>8730</v>
      </c>
      <c r="C3145" s="37">
        <v>242616743991</v>
      </c>
      <c r="D3145" t="str">
        <f t="shared" si="49"/>
        <v>'242616743991',</v>
      </c>
      <c r="E3145" t="s">
        <v>51</v>
      </c>
      <c r="F3145" t="s">
        <v>11310</v>
      </c>
      <c r="G3145" t="str">
        <f>CONCATENATE("'",Tabla6[[#This Row],[Public ID]],"',")</f>
        <v>'inv_Zgro56sS4zxhPqGevZw3jL',</v>
      </c>
      <c r="H3145" t="s">
        <v>9</v>
      </c>
      <c r="I3145">
        <v>120</v>
      </c>
      <c r="J3145" s="40" t="s">
        <v>11408</v>
      </c>
      <c r="K3145" s="40" t="s">
        <v>24</v>
      </c>
      <c r="L3145" s="26">
        <v>45552</v>
      </c>
      <c r="M3145" t="s">
        <v>30</v>
      </c>
    </row>
    <row r="3146" spans="1:13">
      <c r="A3146" t="s">
        <v>19490</v>
      </c>
      <c r="B3146">
        <v>8755</v>
      </c>
      <c r="C3146" s="37">
        <v>242422358953</v>
      </c>
      <c r="D3146" t="str">
        <f t="shared" si="49"/>
        <v>'242422358953',</v>
      </c>
      <c r="E3146" t="s">
        <v>51</v>
      </c>
      <c r="F3146" t="s">
        <v>11310</v>
      </c>
      <c r="G3146" t="str">
        <f>CONCATENATE("'",Tabla6[[#This Row],[Public ID]],"',")</f>
        <v>'inv_Zgro56sS4zxhPqGevZw3jL',</v>
      </c>
      <c r="H3146" t="s">
        <v>9</v>
      </c>
      <c r="I3146">
        <v>121</v>
      </c>
      <c r="J3146" s="40" t="s">
        <v>11409</v>
      </c>
      <c r="K3146" s="40" t="s">
        <v>24</v>
      </c>
      <c r="L3146" s="26">
        <v>45553</v>
      </c>
      <c r="M3146" t="s">
        <v>2792</v>
      </c>
    </row>
    <row r="3147" spans="1:13">
      <c r="A3147" t="s">
        <v>19490</v>
      </c>
      <c r="B3147">
        <v>8755</v>
      </c>
      <c r="C3147" s="37">
        <v>242572949037</v>
      </c>
      <c r="D3147" t="str">
        <f t="shared" si="49"/>
        <v>'242572949037',</v>
      </c>
      <c r="E3147" t="s">
        <v>51</v>
      </c>
      <c r="F3147" t="s">
        <v>11310</v>
      </c>
      <c r="G3147" t="str">
        <f>CONCATENATE("'",Tabla6[[#This Row],[Public ID]],"',")</f>
        <v>'inv_Zgro56sS4zxhPqGevZw3jL',</v>
      </c>
      <c r="H3147" t="s">
        <v>9</v>
      </c>
      <c r="I3147">
        <v>122</v>
      </c>
      <c r="J3147" s="40" t="s">
        <v>11410</v>
      </c>
      <c r="K3147" s="40" t="s">
        <v>24</v>
      </c>
      <c r="L3147" s="26">
        <v>45553</v>
      </c>
      <c r="M3147" t="s">
        <v>435</v>
      </c>
    </row>
    <row r="3148" spans="1:13">
      <c r="A3148" t="s">
        <v>19490</v>
      </c>
      <c r="B3148">
        <v>8755</v>
      </c>
      <c r="C3148" s="37">
        <v>242627047845</v>
      </c>
      <c r="D3148" t="str">
        <f t="shared" si="49"/>
        <v>'242627047845',</v>
      </c>
      <c r="E3148" t="s">
        <v>51</v>
      </c>
      <c r="F3148" t="s">
        <v>11310</v>
      </c>
      <c r="G3148" t="str">
        <f>CONCATENATE("'",Tabla6[[#This Row],[Public ID]],"',")</f>
        <v>'inv_Zgro56sS4zxhPqGevZw3jL',</v>
      </c>
      <c r="H3148" t="s">
        <v>9</v>
      </c>
      <c r="I3148">
        <v>123</v>
      </c>
      <c r="J3148" s="40" t="s">
        <v>11411</v>
      </c>
      <c r="K3148" s="40" t="s">
        <v>24</v>
      </c>
      <c r="L3148" s="26">
        <v>45553</v>
      </c>
      <c r="M3148" t="s">
        <v>58</v>
      </c>
    </row>
    <row r="3149" spans="1:13">
      <c r="A3149" t="s">
        <v>19490</v>
      </c>
      <c r="B3149">
        <v>8755</v>
      </c>
      <c r="C3149" s="37">
        <v>242627072233</v>
      </c>
      <c r="D3149" t="str">
        <f t="shared" si="49"/>
        <v>'242627072233',</v>
      </c>
      <c r="E3149" t="s">
        <v>51</v>
      </c>
      <c r="F3149" t="s">
        <v>11310</v>
      </c>
      <c r="G3149" t="str">
        <f>CONCATENATE("'",Tabla6[[#This Row],[Public ID]],"',")</f>
        <v>'inv_Zgro56sS4zxhPqGevZw3jL',</v>
      </c>
      <c r="H3149" t="s">
        <v>9</v>
      </c>
      <c r="I3149">
        <v>124</v>
      </c>
      <c r="J3149" s="40" t="s">
        <v>11412</v>
      </c>
      <c r="K3149" s="40" t="s">
        <v>24</v>
      </c>
      <c r="L3149" s="26">
        <v>45553</v>
      </c>
      <c r="M3149" t="s">
        <v>27</v>
      </c>
    </row>
    <row r="3150" spans="1:13">
      <c r="A3150" t="s">
        <v>19490</v>
      </c>
      <c r="B3150">
        <v>8755</v>
      </c>
      <c r="C3150" s="37">
        <v>242627074077</v>
      </c>
      <c r="D3150" t="str">
        <f t="shared" si="49"/>
        <v>'242627074077',</v>
      </c>
      <c r="E3150" t="s">
        <v>51</v>
      </c>
      <c r="F3150" t="s">
        <v>11310</v>
      </c>
      <c r="G3150" t="str">
        <f>CONCATENATE("'",Tabla6[[#This Row],[Public ID]],"',")</f>
        <v>'inv_Zgro56sS4zxhPqGevZw3jL',</v>
      </c>
      <c r="H3150" t="s">
        <v>9</v>
      </c>
      <c r="I3150">
        <v>125</v>
      </c>
      <c r="J3150" s="40" t="s">
        <v>11413</v>
      </c>
      <c r="K3150" s="40" t="s">
        <v>24</v>
      </c>
      <c r="L3150" s="26">
        <v>45553</v>
      </c>
      <c r="M3150" t="s">
        <v>30</v>
      </c>
    </row>
    <row r="3151" spans="1:13">
      <c r="A3151" t="s">
        <v>19490</v>
      </c>
      <c r="B3151">
        <v>8755</v>
      </c>
      <c r="C3151" s="37">
        <v>242627547383</v>
      </c>
      <c r="D3151" t="str">
        <f t="shared" si="49"/>
        <v>'242627547383',</v>
      </c>
      <c r="E3151" t="s">
        <v>51</v>
      </c>
      <c r="F3151" t="s">
        <v>11310</v>
      </c>
      <c r="G3151" t="str">
        <f>CONCATENATE("'",Tabla6[[#This Row],[Public ID]],"',")</f>
        <v>'inv_Zgro56sS4zxhPqGevZw3jL',</v>
      </c>
      <c r="H3151" t="s">
        <v>9</v>
      </c>
      <c r="I3151">
        <v>126</v>
      </c>
      <c r="J3151" s="40" t="s">
        <v>11414</v>
      </c>
      <c r="K3151" s="40" t="s">
        <v>24</v>
      </c>
      <c r="L3151" s="26">
        <v>45553</v>
      </c>
      <c r="M3151" t="s">
        <v>96</v>
      </c>
    </row>
    <row r="3152" spans="1:13">
      <c r="A3152" t="s">
        <v>19490</v>
      </c>
      <c r="B3152">
        <v>8783</v>
      </c>
      <c r="C3152" s="37">
        <v>242637759634</v>
      </c>
      <c r="D3152" t="str">
        <f t="shared" si="49"/>
        <v>'242637759634',</v>
      </c>
      <c r="E3152" t="s">
        <v>51</v>
      </c>
      <c r="F3152" t="s">
        <v>11310</v>
      </c>
      <c r="G3152" t="str">
        <f>CONCATENATE("'",Tabla6[[#This Row],[Public ID]],"',")</f>
        <v>'inv_Zgro56sS4zxhPqGevZw3jL',</v>
      </c>
      <c r="H3152" t="s">
        <v>9</v>
      </c>
      <c r="I3152">
        <v>127</v>
      </c>
      <c r="J3152" s="40" t="s">
        <v>11415</v>
      </c>
      <c r="K3152" s="40" t="s">
        <v>24</v>
      </c>
      <c r="L3152" s="26">
        <v>45553</v>
      </c>
      <c r="M3152" t="s">
        <v>30</v>
      </c>
    </row>
    <row r="3153" spans="1:13">
      <c r="A3153" t="s">
        <v>19490</v>
      </c>
      <c r="B3153">
        <v>8783</v>
      </c>
      <c r="C3153" s="37">
        <v>242637774401</v>
      </c>
      <c r="D3153" t="str">
        <f t="shared" si="49"/>
        <v>'242637774401',</v>
      </c>
      <c r="E3153" t="s">
        <v>51</v>
      </c>
      <c r="F3153" t="s">
        <v>11310</v>
      </c>
      <c r="G3153" t="str">
        <f>CONCATENATE("'",Tabla6[[#This Row],[Public ID]],"',")</f>
        <v>'inv_Zgro56sS4zxhPqGevZw3jL',</v>
      </c>
      <c r="H3153" t="s">
        <v>9</v>
      </c>
      <c r="I3153">
        <v>128</v>
      </c>
      <c r="J3153" s="40" t="s">
        <v>11416</v>
      </c>
      <c r="K3153" s="40" t="s">
        <v>24</v>
      </c>
      <c r="L3153" s="26">
        <v>45553</v>
      </c>
      <c r="M3153" t="s">
        <v>66</v>
      </c>
    </row>
    <row r="3154" spans="1:13">
      <c r="A3154" t="s">
        <v>19490</v>
      </c>
      <c r="B3154">
        <v>8783</v>
      </c>
      <c r="C3154" s="37">
        <v>242637846768</v>
      </c>
      <c r="D3154" t="str">
        <f t="shared" si="49"/>
        <v>'242637846768',</v>
      </c>
      <c r="E3154" t="s">
        <v>51</v>
      </c>
      <c r="F3154" t="s">
        <v>11310</v>
      </c>
      <c r="G3154" t="str">
        <f>CONCATENATE("'",Tabla6[[#This Row],[Public ID]],"',")</f>
        <v>'inv_Zgro56sS4zxhPqGevZw3jL',</v>
      </c>
      <c r="H3154" t="s">
        <v>9</v>
      </c>
      <c r="I3154">
        <v>129</v>
      </c>
      <c r="J3154" s="40" t="s">
        <v>11417</v>
      </c>
      <c r="K3154" s="40" t="s">
        <v>24</v>
      </c>
      <c r="L3154" s="26">
        <v>45554</v>
      </c>
      <c r="M3154" t="s">
        <v>27</v>
      </c>
    </row>
    <row r="3155" spans="1:13">
      <c r="A3155" t="s">
        <v>19490</v>
      </c>
      <c r="B3155">
        <v>8783</v>
      </c>
      <c r="C3155" s="37">
        <v>242637847174</v>
      </c>
      <c r="D3155" t="str">
        <f t="shared" si="49"/>
        <v>'242637847174',</v>
      </c>
      <c r="E3155" t="s">
        <v>51</v>
      </c>
      <c r="F3155" t="s">
        <v>11310</v>
      </c>
      <c r="G3155" t="str">
        <f>CONCATENATE("'",Tabla6[[#This Row],[Public ID]],"',")</f>
        <v>'inv_Zgro56sS4zxhPqGevZw3jL',</v>
      </c>
      <c r="H3155" t="s">
        <v>9</v>
      </c>
      <c r="I3155">
        <v>130</v>
      </c>
      <c r="J3155" s="40" t="s">
        <v>11418</v>
      </c>
      <c r="K3155" s="40" t="s">
        <v>24</v>
      </c>
      <c r="L3155" s="26">
        <v>45554</v>
      </c>
      <c r="M3155" t="s">
        <v>48</v>
      </c>
    </row>
    <row r="3156" spans="1:13">
      <c r="A3156" t="s">
        <v>19490</v>
      </c>
      <c r="B3156">
        <v>8783</v>
      </c>
      <c r="C3156" s="37">
        <v>242637847534</v>
      </c>
      <c r="D3156" t="str">
        <f t="shared" si="49"/>
        <v>'242637847534',</v>
      </c>
      <c r="E3156" t="s">
        <v>51</v>
      </c>
      <c r="F3156" t="s">
        <v>11310</v>
      </c>
      <c r="G3156" t="str">
        <f>CONCATENATE("'",Tabla6[[#This Row],[Public ID]],"',")</f>
        <v>'inv_Zgro56sS4zxhPqGevZw3jL',</v>
      </c>
      <c r="H3156" t="s">
        <v>9</v>
      </c>
      <c r="I3156">
        <v>131</v>
      </c>
      <c r="J3156" s="40" t="s">
        <v>11419</v>
      </c>
      <c r="K3156" s="40" t="s">
        <v>24</v>
      </c>
      <c r="L3156" s="26">
        <v>45554</v>
      </c>
      <c r="M3156" t="s">
        <v>27</v>
      </c>
    </row>
    <row r="3157" spans="1:13">
      <c r="A3157" t="s">
        <v>19490</v>
      </c>
      <c r="B3157">
        <v>8783</v>
      </c>
      <c r="C3157" s="37">
        <v>242637895825</v>
      </c>
      <c r="D3157" t="str">
        <f t="shared" si="49"/>
        <v>'242637895825',</v>
      </c>
      <c r="E3157" t="s">
        <v>51</v>
      </c>
      <c r="F3157" t="s">
        <v>11310</v>
      </c>
      <c r="G3157" t="str">
        <f>CONCATENATE("'",Tabla6[[#This Row],[Public ID]],"',")</f>
        <v>'inv_Zgro56sS4zxhPqGevZw3jL',</v>
      </c>
      <c r="H3157" t="s">
        <v>9</v>
      </c>
      <c r="I3157">
        <v>132</v>
      </c>
      <c r="J3157" s="40" t="s">
        <v>11420</v>
      </c>
      <c r="K3157" s="40" t="s">
        <v>24</v>
      </c>
      <c r="L3157" s="26">
        <v>45554</v>
      </c>
      <c r="M3157" t="s">
        <v>96</v>
      </c>
    </row>
    <row r="3158" spans="1:13">
      <c r="A3158" t="s">
        <v>19490</v>
      </c>
      <c r="B3158">
        <v>8783</v>
      </c>
      <c r="C3158" s="37">
        <v>242638033754</v>
      </c>
      <c r="D3158" t="str">
        <f t="shared" si="49"/>
        <v>'242638033754',</v>
      </c>
      <c r="E3158" t="s">
        <v>51</v>
      </c>
      <c r="F3158" t="s">
        <v>11310</v>
      </c>
      <c r="G3158" t="str">
        <f>CONCATENATE("'",Tabla6[[#This Row],[Public ID]],"',")</f>
        <v>'inv_Zgro56sS4zxhPqGevZw3jL',</v>
      </c>
      <c r="H3158" t="s">
        <v>9</v>
      </c>
      <c r="I3158">
        <v>133</v>
      </c>
      <c r="J3158" s="40" t="s">
        <v>11421</v>
      </c>
      <c r="K3158" s="40" t="s">
        <v>24</v>
      </c>
      <c r="L3158" s="26">
        <v>45554</v>
      </c>
      <c r="M3158" t="s">
        <v>30</v>
      </c>
    </row>
    <row r="3159" spans="1:13">
      <c r="A3159" t="s">
        <v>19490</v>
      </c>
      <c r="B3159">
        <v>8783</v>
      </c>
      <c r="C3159" s="37">
        <v>242638406802</v>
      </c>
      <c r="D3159" t="str">
        <f t="shared" si="49"/>
        <v>'242638406802',</v>
      </c>
      <c r="E3159" t="s">
        <v>51</v>
      </c>
      <c r="F3159" t="s">
        <v>11310</v>
      </c>
      <c r="G3159" t="str">
        <f>CONCATENATE("'",Tabla6[[#This Row],[Public ID]],"',")</f>
        <v>'inv_Zgro56sS4zxhPqGevZw3jL',</v>
      </c>
      <c r="H3159" t="s">
        <v>9</v>
      </c>
      <c r="I3159">
        <v>134</v>
      </c>
      <c r="J3159" s="40" t="s">
        <v>11422</v>
      </c>
      <c r="K3159" s="40" t="s">
        <v>24</v>
      </c>
      <c r="L3159" s="26">
        <v>45554</v>
      </c>
      <c r="M3159" t="s">
        <v>27</v>
      </c>
    </row>
    <row r="3160" spans="1:13">
      <c r="A3160" t="s">
        <v>19490</v>
      </c>
      <c r="B3160">
        <v>8783</v>
      </c>
      <c r="C3160" s="37">
        <v>242648437995</v>
      </c>
      <c r="D3160" t="str">
        <f t="shared" si="49"/>
        <v>'242648437995',</v>
      </c>
      <c r="E3160" t="s">
        <v>51</v>
      </c>
      <c r="F3160" t="s">
        <v>11310</v>
      </c>
      <c r="G3160" t="str">
        <f>CONCATENATE("'",Tabla6[[#This Row],[Public ID]],"',")</f>
        <v>'inv_Zgro56sS4zxhPqGevZw3jL',</v>
      </c>
      <c r="H3160" t="s">
        <v>9</v>
      </c>
      <c r="I3160">
        <v>135</v>
      </c>
      <c r="J3160" s="40" t="s">
        <v>11423</v>
      </c>
      <c r="K3160" s="40" t="s">
        <v>24</v>
      </c>
      <c r="L3160" s="26">
        <v>45554</v>
      </c>
      <c r="M3160" t="s">
        <v>66</v>
      </c>
    </row>
    <row r="3161" spans="1:13">
      <c r="A3161" t="s">
        <v>19490</v>
      </c>
      <c r="B3161">
        <v>8780</v>
      </c>
      <c r="C3161" s="37">
        <v>242648906232</v>
      </c>
      <c r="D3161" t="str">
        <f t="shared" si="49"/>
        <v>'242648906232',</v>
      </c>
      <c r="E3161" t="s">
        <v>51</v>
      </c>
      <c r="F3161" t="s">
        <v>11310</v>
      </c>
      <c r="G3161" t="str">
        <f>CONCATENATE("'",Tabla6[[#This Row],[Public ID]],"',")</f>
        <v>'inv_Zgro56sS4zxhPqGevZw3jL',</v>
      </c>
      <c r="H3161" t="s">
        <v>9</v>
      </c>
      <c r="I3161">
        <v>136</v>
      </c>
      <c r="J3161" s="40" t="s">
        <v>11424</v>
      </c>
      <c r="K3161" s="40" t="s">
        <v>24</v>
      </c>
      <c r="L3161" s="26">
        <v>45555</v>
      </c>
      <c r="M3161" t="s">
        <v>27</v>
      </c>
    </row>
    <row r="3162" spans="1:13">
      <c r="A3162" t="s">
        <v>19490</v>
      </c>
      <c r="B3162">
        <v>8828</v>
      </c>
      <c r="C3162" s="37">
        <v>240164944059</v>
      </c>
      <c r="D3162" t="str">
        <f t="shared" si="49"/>
        <v>'240164944059',</v>
      </c>
      <c r="E3162" t="s">
        <v>51</v>
      </c>
      <c r="F3162" t="s">
        <v>11310</v>
      </c>
      <c r="G3162" t="str">
        <f>CONCATENATE("'",Tabla6[[#This Row],[Public ID]],"',")</f>
        <v>'inv_Zgro56sS4zxhPqGevZw3jL',</v>
      </c>
      <c r="H3162" t="s">
        <v>9</v>
      </c>
      <c r="I3162">
        <v>137</v>
      </c>
      <c r="J3162" s="40" t="s">
        <v>11425</v>
      </c>
      <c r="K3162" s="40" t="s">
        <v>24</v>
      </c>
      <c r="L3162" s="26">
        <v>45555</v>
      </c>
      <c r="M3162" t="s">
        <v>30</v>
      </c>
    </row>
    <row r="3163" spans="1:13">
      <c r="A3163" t="s">
        <v>19490</v>
      </c>
      <c r="B3163">
        <v>8828</v>
      </c>
      <c r="C3163" s="37">
        <v>242368456119</v>
      </c>
      <c r="D3163" t="str">
        <f t="shared" si="49"/>
        <v>'242368456119',</v>
      </c>
      <c r="E3163" t="s">
        <v>51</v>
      </c>
      <c r="F3163" t="s">
        <v>11310</v>
      </c>
      <c r="G3163" t="str">
        <f>CONCATENATE("'",Tabla6[[#This Row],[Public ID]],"',")</f>
        <v>'inv_Zgro56sS4zxhPqGevZw3jL',</v>
      </c>
      <c r="H3163" t="s">
        <v>9</v>
      </c>
      <c r="I3163">
        <v>138</v>
      </c>
      <c r="J3163" s="40" t="s">
        <v>11426</v>
      </c>
      <c r="K3163" s="40" t="s">
        <v>24</v>
      </c>
      <c r="L3163" s="26">
        <v>45555</v>
      </c>
      <c r="M3163" t="s">
        <v>488</v>
      </c>
    </row>
    <row r="3164" spans="1:13">
      <c r="A3164" t="s">
        <v>19490</v>
      </c>
      <c r="B3164">
        <v>8828</v>
      </c>
      <c r="C3164" s="37">
        <v>242649013057</v>
      </c>
      <c r="D3164" t="str">
        <f t="shared" si="49"/>
        <v>'242649013057',</v>
      </c>
      <c r="E3164" t="s">
        <v>51</v>
      </c>
      <c r="F3164" t="s">
        <v>11310</v>
      </c>
      <c r="G3164" t="str">
        <f>CONCATENATE("'",Tabla6[[#This Row],[Public ID]],"',")</f>
        <v>'inv_Zgro56sS4zxhPqGevZw3jL',</v>
      </c>
      <c r="H3164" t="s">
        <v>9</v>
      </c>
      <c r="I3164">
        <v>139</v>
      </c>
      <c r="J3164" s="40" t="s">
        <v>11427</v>
      </c>
      <c r="K3164" s="40" t="s">
        <v>24</v>
      </c>
      <c r="L3164" s="26">
        <v>45555</v>
      </c>
      <c r="M3164" t="s">
        <v>30</v>
      </c>
    </row>
    <row r="3165" spans="1:13">
      <c r="A3165" t="s">
        <v>19490</v>
      </c>
      <c r="B3165">
        <v>8828</v>
      </c>
      <c r="C3165" s="37">
        <v>242659315776</v>
      </c>
      <c r="D3165" t="str">
        <f t="shared" si="49"/>
        <v>'242659315776',</v>
      </c>
      <c r="E3165" t="s">
        <v>51</v>
      </c>
      <c r="F3165" t="s">
        <v>11310</v>
      </c>
      <c r="G3165" t="str">
        <f>CONCATENATE("'",Tabla6[[#This Row],[Public ID]],"',")</f>
        <v>'inv_Zgro56sS4zxhPqGevZw3jL',</v>
      </c>
      <c r="H3165" t="s">
        <v>9</v>
      </c>
      <c r="I3165">
        <v>140</v>
      </c>
      <c r="J3165" s="40" t="s">
        <v>11428</v>
      </c>
      <c r="K3165" s="40" t="s">
        <v>24</v>
      </c>
      <c r="L3165" s="26">
        <v>45555</v>
      </c>
      <c r="M3165" t="s">
        <v>48</v>
      </c>
    </row>
    <row r="3166" spans="1:13">
      <c r="A3166" t="s">
        <v>19490</v>
      </c>
      <c r="B3166">
        <v>8828</v>
      </c>
      <c r="C3166" s="37">
        <v>242659360189</v>
      </c>
      <c r="D3166" t="str">
        <f t="shared" si="49"/>
        <v>'242659360189',</v>
      </c>
      <c r="E3166" t="s">
        <v>51</v>
      </c>
      <c r="F3166" t="s">
        <v>11310</v>
      </c>
      <c r="G3166" t="str">
        <f>CONCATENATE("'",Tabla6[[#This Row],[Public ID]],"',")</f>
        <v>'inv_Zgro56sS4zxhPqGevZw3jL',</v>
      </c>
      <c r="H3166" t="s">
        <v>9</v>
      </c>
      <c r="I3166">
        <v>141</v>
      </c>
      <c r="J3166" s="40" t="s">
        <v>11429</v>
      </c>
      <c r="K3166" s="40" t="s">
        <v>24</v>
      </c>
      <c r="L3166" s="26">
        <v>45555</v>
      </c>
      <c r="M3166" t="s">
        <v>30</v>
      </c>
    </row>
    <row r="3167" spans="1:13">
      <c r="A3167" t="s">
        <v>19490</v>
      </c>
      <c r="B3167">
        <v>8828</v>
      </c>
      <c r="C3167" s="37">
        <v>242659363359</v>
      </c>
      <c r="D3167" t="str">
        <f t="shared" si="49"/>
        <v>'242659363359',</v>
      </c>
      <c r="E3167" t="s">
        <v>51</v>
      </c>
      <c r="F3167" t="s">
        <v>11310</v>
      </c>
      <c r="G3167" t="str">
        <f>CONCATENATE("'",Tabla6[[#This Row],[Public ID]],"',")</f>
        <v>'inv_Zgro56sS4zxhPqGevZw3jL',</v>
      </c>
      <c r="H3167" t="s">
        <v>9</v>
      </c>
      <c r="I3167">
        <v>142</v>
      </c>
      <c r="J3167" s="40" t="s">
        <v>11430</v>
      </c>
      <c r="K3167" s="40" t="s">
        <v>24</v>
      </c>
      <c r="L3167" s="26">
        <v>45555</v>
      </c>
      <c r="M3167" t="s">
        <v>96</v>
      </c>
    </row>
    <row r="3168" spans="1:13">
      <c r="A3168" t="s">
        <v>19490</v>
      </c>
      <c r="B3168">
        <v>8828</v>
      </c>
      <c r="C3168" s="37">
        <v>242659387006</v>
      </c>
      <c r="D3168" t="str">
        <f t="shared" si="49"/>
        <v>'242659387006',</v>
      </c>
      <c r="E3168" t="s">
        <v>51</v>
      </c>
      <c r="F3168" t="s">
        <v>11310</v>
      </c>
      <c r="G3168" t="str">
        <f>CONCATENATE("'",Tabla6[[#This Row],[Public ID]],"',")</f>
        <v>'inv_Zgro56sS4zxhPqGevZw3jL',</v>
      </c>
      <c r="H3168" t="s">
        <v>9</v>
      </c>
      <c r="I3168">
        <v>143</v>
      </c>
      <c r="J3168" s="40" t="s">
        <v>11431</v>
      </c>
      <c r="K3168" s="40" t="s">
        <v>24</v>
      </c>
      <c r="L3168" s="26">
        <v>45555</v>
      </c>
      <c r="M3168" t="s">
        <v>30</v>
      </c>
    </row>
    <row r="3169" spans="1:13">
      <c r="A3169" t="s">
        <v>19490</v>
      </c>
      <c r="B3169">
        <v>8828</v>
      </c>
      <c r="C3169" s="37">
        <v>242659475932</v>
      </c>
      <c r="D3169" t="str">
        <f t="shared" si="49"/>
        <v>'242659475932',</v>
      </c>
      <c r="E3169" t="s">
        <v>51</v>
      </c>
      <c r="F3169" t="s">
        <v>11310</v>
      </c>
      <c r="G3169" t="str">
        <f>CONCATENATE("'",Tabla6[[#This Row],[Public ID]],"',")</f>
        <v>'inv_Zgro56sS4zxhPqGevZw3jL',</v>
      </c>
      <c r="H3169" t="s">
        <v>9</v>
      </c>
      <c r="I3169">
        <v>144</v>
      </c>
      <c r="J3169" s="40" t="s">
        <v>11432</v>
      </c>
      <c r="K3169" s="40" t="s">
        <v>24</v>
      </c>
      <c r="L3169" s="26">
        <v>45555</v>
      </c>
      <c r="M3169" t="s">
        <v>27</v>
      </c>
    </row>
    <row r="3170" spans="1:13">
      <c r="A3170" t="s">
        <v>19490</v>
      </c>
      <c r="B3170">
        <v>8828</v>
      </c>
      <c r="C3170" s="37">
        <v>242660056857</v>
      </c>
      <c r="D3170" t="str">
        <f t="shared" si="49"/>
        <v>'242660056857',</v>
      </c>
      <c r="E3170" t="s">
        <v>51</v>
      </c>
      <c r="F3170" t="s">
        <v>11310</v>
      </c>
      <c r="G3170" t="str">
        <f>CONCATENATE("'",Tabla6[[#This Row],[Public ID]],"',")</f>
        <v>'inv_Zgro56sS4zxhPqGevZw3jL',</v>
      </c>
      <c r="H3170" t="s">
        <v>9</v>
      </c>
      <c r="I3170">
        <v>145</v>
      </c>
      <c r="J3170" s="40" t="s">
        <v>11433</v>
      </c>
      <c r="K3170" s="40" t="s">
        <v>24</v>
      </c>
      <c r="L3170" s="26">
        <v>45555</v>
      </c>
      <c r="M3170" t="s">
        <v>30</v>
      </c>
    </row>
    <row r="3171" spans="1:13">
      <c r="A3171" t="s">
        <v>19490</v>
      </c>
      <c r="B3171">
        <v>8828</v>
      </c>
      <c r="C3171" s="37">
        <v>242660057042</v>
      </c>
      <c r="D3171" t="str">
        <f t="shared" si="49"/>
        <v>'242660057042',</v>
      </c>
      <c r="E3171" t="s">
        <v>51</v>
      </c>
      <c r="F3171" t="s">
        <v>11310</v>
      </c>
      <c r="G3171" t="str">
        <f>CONCATENATE("'",Tabla6[[#This Row],[Public ID]],"',")</f>
        <v>'inv_Zgro56sS4zxhPqGevZw3jL',</v>
      </c>
      <c r="H3171" t="s">
        <v>9</v>
      </c>
      <c r="I3171">
        <v>146</v>
      </c>
      <c r="J3171" s="40" t="s">
        <v>11434</v>
      </c>
      <c r="K3171" s="40" t="s">
        <v>24</v>
      </c>
      <c r="L3171" s="26">
        <v>45555</v>
      </c>
      <c r="M3171" t="s">
        <v>756</v>
      </c>
    </row>
    <row r="3172" spans="1:13">
      <c r="A3172" t="s">
        <v>19490</v>
      </c>
      <c r="B3172">
        <v>8828</v>
      </c>
      <c r="C3172" s="37">
        <v>242660203273</v>
      </c>
      <c r="D3172" t="str">
        <f t="shared" si="49"/>
        <v>'242660203273',</v>
      </c>
      <c r="E3172" t="s">
        <v>51</v>
      </c>
      <c r="F3172" t="s">
        <v>11310</v>
      </c>
      <c r="G3172" t="str">
        <f>CONCATENATE("'",Tabla6[[#This Row],[Public ID]],"',")</f>
        <v>'inv_Zgro56sS4zxhPqGevZw3jL',</v>
      </c>
      <c r="H3172" t="s">
        <v>9</v>
      </c>
      <c r="I3172">
        <v>147</v>
      </c>
      <c r="J3172" s="40" t="s">
        <v>11435</v>
      </c>
      <c r="K3172" s="40" t="s">
        <v>24</v>
      </c>
      <c r="L3172" s="26">
        <v>45555</v>
      </c>
      <c r="M3172" t="s">
        <v>30</v>
      </c>
    </row>
    <row r="3173" spans="1:13">
      <c r="A3173" t="s">
        <v>19490</v>
      </c>
      <c r="B3173">
        <v>8828</v>
      </c>
      <c r="C3173" s="37">
        <v>242669966932</v>
      </c>
      <c r="D3173" t="str">
        <f t="shared" si="49"/>
        <v>'242669966932',</v>
      </c>
      <c r="E3173" t="s">
        <v>51</v>
      </c>
      <c r="F3173" t="s">
        <v>11310</v>
      </c>
      <c r="G3173" t="str">
        <f>CONCATENATE("'",Tabla6[[#This Row],[Public ID]],"',")</f>
        <v>'inv_Zgro56sS4zxhPqGevZw3jL',</v>
      </c>
      <c r="H3173" t="s">
        <v>9</v>
      </c>
      <c r="I3173">
        <v>148</v>
      </c>
      <c r="J3173" s="40" t="s">
        <v>11436</v>
      </c>
      <c r="K3173" s="40" t="s">
        <v>24</v>
      </c>
      <c r="L3173" s="26">
        <v>45555</v>
      </c>
      <c r="M3173" t="s">
        <v>2792</v>
      </c>
    </row>
    <row r="3174" spans="1:13">
      <c r="A3174" t="s">
        <v>19490</v>
      </c>
      <c r="B3174">
        <v>8842</v>
      </c>
      <c r="C3174" s="37">
        <v>242660002165</v>
      </c>
      <c r="D3174" t="str">
        <f t="shared" si="49"/>
        <v>'242660002165',</v>
      </c>
      <c r="E3174" t="s">
        <v>51</v>
      </c>
      <c r="F3174" t="s">
        <v>11437</v>
      </c>
      <c r="G3174" t="str">
        <f>CONCATENATE("'",Tabla6[[#This Row],[Public ID]],"',")</f>
        <v>'inv_SD7NTuJp4htsfC8ebb4AEi',</v>
      </c>
      <c r="H3174" t="s">
        <v>9</v>
      </c>
      <c r="I3174">
        <v>30</v>
      </c>
      <c r="J3174" s="40" t="s">
        <v>11438</v>
      </c>
      <c r="K3174" s="40" t="s">
        <v>145</v>
      </c>
      <c r="L3174" s="26">
        <v>45556.208333333336</v>
      </c>
      <c r="M3174" t="s">
        <v>6200</v>
      </c>
    </row>
    <row r="3175" spans="1:13">
      <c r="A3175" t="s">
        <v>19490</v>
      </c>
      <c r="B3175">
        <v>8842</v>
      </c>
      <c r="C3175" s="37">
        <v>242670528491</v>
      </c>
      <c r="D3175" t="str">
        <f t="shared" si="49"/>
        <v>'242670528491',</v>
      </c>
      <c r="E3175" t="s">
        <v>51</v>
      </c>
      <c r="F3175" t="s">
        <v>11439</v>
      </c>
      <c r="G3175" t="str">
        <f>CONCATENATE("'",Tabla6[[#This Row],[Public ID]],"',")</f>
        <v>'inv_mczUd6VyK3jEq2BwTZG5CB',</v>
      </c>
      <c r="H3175" t="s">
        <v>9</v>
      </c>
      <c r="I3175">
        <v>68.3</v>
      </c>
      <c r="J3175" s="40" t="s">
        <v>11440</v>
      </c>
      <c r="K3175" s="40" t="s">
        <v>24</v>
      </c>
      <c r="L3175" s="26">
        <v>45558.09579861111</v>
      </c>
      <c r="M3175" t="s">
        <v>30</v>
      </c>
    </row>
    <row r="3176" spans="1:13">
      <c r="A3176" t="s">
        <v>19490</v>
      </c>
      <c r="B3176">
        <v>8842</v>
      </c>
      <c r="C3176" s="37">
        <v>242670903167</v>
      </c>
      <c r="D3176" t="str">
        <f t="shared" si="49"/>
        <v>'242670903167',</v>
      </c>
      <c r="E3176" t="s">
        <v>51</v>
      </c>
      <c r="F3176" t="s">
        <v>11441</v>
      </c>
      <c r="G3176" t="str">
        <f>CONCATENATE("'",Tabla6[[#This Row],[Public ID]],"',")</f>
        <v>'inv_CWriFNj368Mw3SuXgYig6w',</v>
      </c>
      <c r="H3176" t="s">
        <v>9</v>
      </c>
      <c r="I3176">
        <v>77</v>
      </c>
      <c r="J3176" s="40" t="s">
        <v>11442</v>
      </c>
      <c r="K3176" s="40" t="s">
        <v>24</v>
      </c>
      <c r="L3176" s="26">
        <v>45558.533472222225</v>
      </c>
      <c r="M3176" t="s">
        <v>27</v>
      </c>
    </row>
    <row r="3177" spans="1:13">
      <c r="A3177" t="s">
        <v>19490</v>
      </c>
      <c r="B3177">
        <v>8842</v>
      </c>
      <c r="C3177" s="37">
        <v>242670905993</v>
      </c>
      <c r="D3177" t="str">
        <f t="shared" si="49"/>
        <v>'242670905993',</v>
      </c>
      <c r="E3177" t="s">
        <v>21</v>
      </c>
      <c r="F3177" t="s">
        <v>11443</v>
      </c>
      <c r="G3177" t="str">
        <f>CONCATENATE("'",Tabla6[[#This Row],[Public ID]],"',")</f>
        <v>'inv_kDg5mCDoPCqCoutkwSAbvQ',</v>
      </c>
      <c r="H3177" t="s">
        <v>9</v>
      </c>
      <c r="I3177">
        <v>200</v>
      </c>
      <c r="J3177" s="40" t="s">
        <v>11444</v>
      </c>
      <c r="K3177" s="40" t="s">
        <v>24</v>
      </c>
      <c r="L3177" s="26">
        <v>45558.536724537036</v>
      </c>
      <c r="M3177" t="s">
        <v>96</v>
      </c>
    </row>
    <row r="3178" spans="1:13">
      <c r="A3178" t="s">
        <v>19490</v>
      </c>
      <c r="B3178">
        <v>8842</v>
      </c>
      <c r="C3178" s="37">
        <v>242670950706</v>
      </c>
      <c r="D3178" t="str">
        <f t="shared" si="49"/>
        <v>'242670950706',</v>
      </c>
      <c r="E3178" t="s">
        <v>21</v>
      </c>
      <c r="F3178" t="s">
        <v>11445</v>
      </c>
      <c r="G3178" t="str">
        <f>CONCATENATE("'",Tabla6[[#This Row],[Public ID]],"',")</f>
        <v>'inv_iPXQpeCoqwDCjvCAZBdqBb',</v>
      </c>
      <c r="H3178" t="s">
        <v>9</v>
      </c>
      <c r="I3178">
        <v>80</v>
      </c>
      <c r="J3178" s="40" t="s">
        <v>11446</v>
      </c>
      <c r="K3178" s="40" t="s">
        <v>24</v>
      </c>
      <c r="L3178" s="26">
        <v>45558.605092592596</v>
      </c>
      <c r="M3178" t="s">
        <v>1946</v>
      </c>
    </row>
    <row r="3179" spans="1:13">
      <c r="A3179" t="s">
        <v>19490</v>
      </c>
      <c r="B3179">
        <v>8842</v>
      </c>
      <c r="C3179" s="37">
        <v>242681162924</v>
      </c>
      <c r="D3179" t="str">
        <f t="shared" si="49"/>
        <v>'242681162924',</v>
      </c>
      <c r="E3179" t="s">
        <v>51</v>
      </c>
      <c r="F3179" t="s">
        <v>11447</v>
      </c>
      <c r="G3179" t="str">
        <f>CONCATENATE("'",Tabla6[[#This Row],[Public ID]],"',")</f>
        <v>'inv_mnzy54tPbCAbu4Tqpkdckn',</v>
      </c>
      <c r="H3179" t="s">
        <v>9</v>
      </c>
      <c r="I3179">
        <v>20</v>
      </c>
      <c r="J3179" s="40" t="s">
        <v>11448</v>
      </c>
      <c r="K3179" s="40" t="s">
        <v>24</v>
      </c>
      <c r="L3179" s="26">
        <v>45558.838391203702</v>
      </c>
      <c r="M3179" t="s">
        <v>30</v>
      </c>
    </row>
    <row r="3180" spans="1:13">
      <c r="A3180" t="s">
        <v>19490</v>
      </c>
      <c r="B3180">
        <v>8563</v>
      </c>
      <c r="C3180" s="37">
        <v>240441935276</v>
      </c>
      <c r="D3180" t="str">
        <f t="shared" si="49"/>
        <v>'240441935276',</v>
      </c>
      <c r="E3180" t="s">
        <v>118</v>
      </c>
      <c r="F3180" t="s">
        <v>11449</v>
      </c>
      <c r="G3180" t="str">
        <f>CONCATENATE("'",Tabla6[[#This Row],[Public ID]],"',")</f>
        <v>'inv_JiYhqfxbKiMCk9wn88xdVL',</v>
      </c>
      <c r="H3180" t="s">
        <v>9</v>
      </c>
      <c r="I3180">
        <v>280</v>
      </c>
      <c r="J3180" s="40">
        <v>3014860</v>
      </c>
      <c r="K3180" s="40" t="s">
        <v>24</v>
      </c>
      <c r="L3180" s="26">
        <v>45535</v>
      </c>
      <c r="M3180" t="s">
        <v>6502</v>
      </c>
    </row>
    <row r="3181" spans="1:13">
      <c r="A3181" t="s">
        <v>19490</v>
      </c>
      <c r="B3181">
        <v>8859</v>
      </c>
      <c r="C3181" s="37">
        <v>221097245632</v>
      </c>
      <c r="D3181" t="str">
        <f t="shared" si="49"/>
        <v>'221097245632',</v>
      </c>
      <c r="E3181" t="s">
        <v>645</v>
      </c>
      <c r="F3181" t="s">
        <v>11450</v>
      </c>
      <c r="G3181" t="str">
        <f>CONCATENATE("'",Tabla6[[#This Row],[Public ID]],"',")</f>
        <v>'inv_XdRqYi7qsEPXA2tMuWw5RS',</v>
      </c>
      <c r="H3181" t="s">
        <v>9</v>
      </c>
      <c r="I3181">
        <v>1848</v>
      </c>
      <c r="J3181" s="40" t="s">
        <v>11451</v>
      </c>
      <c r="K3181" s="40" t="s">
        <v>24</v>
      </c>
      <c r="L3181" s="26">
        <v>45559.695127314815</v>
      </c>
      <c r="M3181" t="s">
        <v>1099</v>
      </c>
    </row>
    <row r="3182" spans="1:13">
      <c r="A3182" t="s">
        <v>19490</v>
      </c>
      <c r="B3182">
        <v>8859</v>
      </c>
      <c r="C3182" s="37">
        <v>221097245642</v>
      </c>
      <c r="D3182" t="str">
        <f t="shared" si="49"/>
        <v>'221097245642',</v>
      </c>
      <c r="E3182" t="s">
        <v>645</v>
      </c>
      <c r="F3182" t="s">
        <v>11452</v>
      </c>
      <c r="G3182" t="str">
        <f>CONCATENATE("'",Tabla6[[#This Row],[Public ID]],"',")</f>
        <v>'inv_mjjLzws8qQWc7YUnUhKSB2',</v>
      </c>
      <c r="H3182" t="s">
        <v>9</v>
      </c>
      <c r="I3182">
        <v>154</v>
      </c>
      <c r="J3182" s="40" t="s">
        <v>11451</v>
      </c>
      <c r="K3182" s="40" t="s">
        <v>24</v>
      </c>
      <c r="L3182" s="26">
        <v>45559.695127314815</v>
      </c>
      <c r="M3182" t="s">
        <v>1099</v>
      </c>
    </row>
    <row r="3183" spans="1:13">
      <c r="A3183" t="s">
        <v>19490</v>
      </c>
      <c r="B3183">
        <v>8859</v>
      </c>
      <c r="C3183" s="37">
        <v>242411786854</v>
      </c>
      <c r="D3183" t="str">
        <f t="shared" si="49"/>
        <v>'242411786854',</v>
      </c>
      <c r="E3183" t="s">
        <v>118</v>
      </c>
      <c r="F3183" t="s">
        <v>2898</v>
      </c>
      <c r="G3183" t="str">
        <f>CONCATENATE("'",Tabla6[[#This Row],[Public ID]],"',")</f>
        <v>'inv_QCDSZbAjR4r468btHmbgXG',</v>
      </c>
      <c r="H3183" t="s">
        <v>9</v>
      </c>
      <c r="I3183">
        <v>449.06</v>
      </c>
      <c r="J3183" s="40" t="s">
        <v>11453</v>
      </c>
      <c r="K3183" s="40" t="s">
        <v>24</v>
      </c>
      <c r="L3183" s="26">
        <v>45559.339965277781</v>
      </c>
      <c r="M3183" t="s">
        <v>2897</v>
      </c>
    </row>
    <row r="3184" spans="1:13">
      <c r="A3184" t="s">
        <v>19490</v>
      </c>
      <c r="B3184">
        <v>8859</v>
      </c>
      <c r="C3184" s="37">
        <v>242681378429</v>
      </c>
      <c r="D3184" t="str">
        <f t="shared" si="49"/>
        <v>'242681378429',</v>
      </c>
      <c r="E3184" t="s">
        <v>21</v>
      </c>
      <c r="F3184" t="s">
        <v>11454</v>
      </c>
      <c r="G3184" t="str">
        <f>CONCATENATE("'",Tabla6[[#This Row],[Public ID]],"',")</f>
        <v>'inv_4DCQeykRA2Mnkszzkn8hkd',</v>
      </c>
      <c r="H3184" t="s">
        <v>9</v>
      </c>
      <c r="I3184">
        <v>180</v>
      </c>
      <c r="J3184" s="40" t="s">
        <v>11455</v>
      </c>
      <c r="K3184" s="40" t="s">
        <v>24</v>
      </c>
      <c r="L3184" s="26">
        <v>45559.361064814817</v>
      </c>
      <c r="M3184" t="s">
        <v>2014</v>
      </c>
    </row>
    <row r="3185" spans="1:13">
      <c r="A3185" t="s">
        <v>19490</v>
      </c>
      <c r="B3185">
        <v>8859</v>
      </c>
      <c r="C3185" s="37">
        <v>242681401124</v>
      </c>
      <c r="D3185" t="str">
        <f t="shared" si="49"/>
        <v>'242681401124',</v>
      </c>
      <c r="E3185" t="s">
        <v>118</v>
      </c>
      <c r="F3185" t="s">
        <v>11456</v>
      </c>
      <c r="G3185" t="str">
        <f>CONCATENATE("'",Tabla6[[#This Row],[Public ID]],"',")</f>
        <v>'inv_BveAfUJYajTr3PLL3ADXv3',</v>
      </c>
      <c r="H3185" t="s">
        <v>9</v>
      </c>
      <c r="I3185">
        <v>132.94999999999999</v>
      </c>
      <c r="J3185" s="40" t="s">
        <v>11457</v>
      </c>
      <c r="K3185" s="40" t="s">
        <v>24</v>
      </c>
      <c r="L3185" s="26">
        <v>45559.535439814812</v>
      </c>
      <c r="M3185" t="s">
        <v>3950</v>
      </c>
    </row>
    <row r="3186" spans="1:13">
      <c r="A3186" t="s">
        <v>19490</v>
      </c>
      <c r="B3186">
        <v>8859</v>
      </c>
      <c r="C3186" s="37">
        <v>242681537296</v>
      </c>
      <c r="D3186" t="str">
        <f t="shared" si="49"/>
        <v>'242681537296',</v>
      </c>
      <c r="E3186" t="s">
        <v>21</v>
      </c>
      <c r="F3186" t="s">
        <v>11458</v>
      </c>
      <c r="G3186" t="str">
        <f>CONCATENATE("'",Tabla6[[#This Row],[Public ID]],"',")</f>
        <v>'inv_cRYKpbsQCjQS7aeAE8xfmQ',</v>
      </c>
      <c r="H3186" t="s">
        <v>9</v>
      </c>
      <c r="I3186">
        <v>8.0399999999999991</v>
      </c>
      <c r="J3186" s="40" t="s">
        <v>11459</v>
      </c>
      <c r="K3186" s="40" t="s">
        <v>24</v>
      </c>
      <c r="L3186" s="26">
        <v>45559.427777777775</v>
      </c>
      <c r="M3186" t="s">
        <v>66</v>
      </c>
    </row>
    <row r="3187" spans="1:13">
      <c r="A3187" t="s">
        <v>19490</v>
      </c>
      <c r="B3187">
        <v>8859</v>
      </c>
      <c r="C3187" s="37">
        <v>242681595989</v>
      </c>
      <c r="D3187" t="str">
        <f t="shared" si="49"/>
        <v>'242681595989',</v>
      </c>
      <c r="E3187" t="s">
        <v>51</v>
      </c>
      <c r="F3187" t="s">
        <v>11460</v>
      </c>
      <c r="G3187" t="str">
        <f>CONCATENATE("'",Tabla6[[#This Row],[Public ID]],"',")</f>
        <v>'inv_7MKYSqtBsKLM4u2r7dMLcU',</v>
      </c>
      <c r="H3187" t="s">
        <v>9</v>
      </c>
      <c r="I3187">
        <v>20</v>
      </c>
      <c r="J3187" s="40" t="s">
        <v>11461</v>
      </c>
      <c r="K3187" s="40" t="s">
        <v>24</v>
      </c>
      <c r="L3187" s="26">
        <v>45559.467569444445</v>
      </c>
      <c r="M3187" t="s">
        <v>30</v>
      </c>
    </row>
    <row r="3188" spans="1:13">
      <c r="A3188" t="s">
        <v>19490</v>
      </c>
      <c r="B3188">
        <v>8859</v>
      </c>
      <c r="C3188" s="37">
        <v>242681601697</v>
      </c>
      <c r="D3188" t="str">
        <f t="shared" si="49"/>
        <v>'242681601697',</v>
      </c>
      <c r="E3188" t="s">
        <v>51</v>
      </c>
      <c r="F3188" t="s">
        <v>11462</v>
      </c>
      <c r="G3188" t="str">
        <f>CONCATENATE("'",Tabla6[[#This Row],[Public ID]],"',")</f>
        <v>'inv_4tBeLExEsvPAtse6UDRMr4',</v>
      </c>
      <c r="H3188" t="s">
        <v>9</v>
      </c>
      <c r="I3188">
        <v>50</v>
      </c>
      <c r="J3188" s="40" t="s">
        <v>11463</v>
      </c>
      <c r="K3188" s="40" t="s">
        <v>24</v>
      </c>
      <c r="L3188" s="26">
        <v>45559.474398148152</v>
      </c>
      <c r="M3188" t="s">
        <v>30</v>
      </c>
    </row>
    <row r="3189" spans="1:13">
      <c r="A3189" t="s">
        <v>19490</v>
      </c>
      <c r="B3189">
        <v>8859</v>
      </c>
      <c r="C3189" s="37">
        <v>242681632586</v>
      </c>
      <c r="D3189" t="str">
        <f t="shared" si="49"/>
        <v>'242681632586',</v>
      </c>
      <c r="E3189" t="s">
        <v>51</v>
      </c>
      <c r="F3189" t="s">
        <v>11464</v>
      </c>
      <c r="G3189" t="str">
        <f>CONCATENATE("'",Tabla6[[#This Row],[Public ID]],"',")</f>
        <v>'inv_Cn8JJUgUw88N3883nfWn7s',</v>
      </c>
      <c r="H3189" t="s">
        <v>9</v>
      </c>
      <c r="I3189">
        <v>42</v>
      </c>
      <c r="J3189" s="40" t="s">
        <v>11465</v>
      </c>
      <c r="K3189" s="40" t="s">
        <v>24</v>
      </c>
      <c r="L3189" s="26">
        <v>45559.511759259258</v>
      </c>
      <c r="M3189" t="s">
        <v>30</v>
      </c>
    </row>
    <row r="3190" spans="1:13">
      <c r="A3190" t="s">
        <v>19490</v>
      </c>
      <c r="B3190">
        <v>8859</v>
      </c>
      <c r="C3190" s="37">
        <v>242681726909</v>
      </c>
      <c r="D3190" t="str">
        <f t="shared" si="49"/>
        <v>'242681726909',</v>
      </c>
      <c r="E3190" t="s">
        <v>51</v>
      </c>
      <c r="F3190" t="s">
        <v>11466</v>
      </c>
      <c r="G3190" t="str">
        <f>CONCATENATE("'",Tabla6[[#This Row],[Public ID]],"',")</f>
        <v>'inv_nfPE7cPXc5fvz849Q3ZXn8',</v>
      </c>
      <c r="H3190" t="s">
        <v>9</v>
      </c>
      <c r="I3190">
        <v>161</v>
      </c>
      <c r="J3190" s="40" t="s">
        <v>11467</v>
      </c>
      <c r="K3190" s="40" t="s">
        <v>24</v>
      </c>
      <c r="L3190" s="26">
        <v>45559.599791666667</v>
      </c>
      <c r="M3190" t="s">
        <v>30</v>
      </c>
    </row>
    <row r="3191" spans="1:13">
      <c r="A3191" t="s">
        <v>19490</v>
      </c>
      <c r="B3191">
        <v>8859</v>
      </c>
      <c r="C3191" s="37">
        <v>242681747882</v>
      </c>
      <c r="D3191" t="str">
        <f t="shared" si="49"/>
        <v>'242681747882',</v>
      </c>
      <c r="E3191" t="s">
        <v>21</v>
      </c>
      <c r="F3191" t="s">
        <v>11468</v>
      </c>
      <c r="G3191" t="str">
        <f>CONCATENATE("'",Tabla6[[#This Row],[Public ID]],"',")</f>
        <v>'inv_fQCxJE8LQhNqTP2e8pJFNe',</v>
      </c>
      <c r="H3191" t="s">
        <v>9</v>
      </c>
      <c r="I3191">
        <v>101</v>
      </c>
      <c r="J3191" s="40" t="s">
        <v>11469</v>
      </c>
      <c r="K3191" s="40" t="s">
        <v>24</v>
      </c>
      <c r="L3191" s="26">
        <v>45559.628460648149</v>
      </c>
      <c r="M3191" t="s">
        <v>48</v>
      </c>
    </row>
    <row r="3192" spans="1:13">
      <c r="A3192" t="s">
        <v>19490</v>
      </c>
      <c r="B3192">
        <v>8859</v>
      </c>
      <c r="C3192" s="37">
        <v>242681782878</v>
      </c>
      <c r="D3192" t="str">
        <f t="shared" si="49"/>
        <v>'242681782878',</v>
      </c>
      <c r="E3192" t="s">
        <v>21</v>
      </c>
      <c r="F3192" t="s">
        <v>11470</v>
      </c>
      <c r="G3192" t="str">
        <f>CONCATENATE("'",Tabla6[[#This Row],[Public ID]],"',")</f>
        <v>'inv_2eHMvEBRJj42bpeMdNCdvf',</v>
      </c>
      <c r="H3192" t="s">
        <v>9</v>
      </c>
      <c r="I3192">
        <v>100</v>
      </c>
      <c r="J3192" s="40" t="s">
        <v>11471</v>
      </c>
      <c r="K3192" s="40" t="s">
        <v>24</v>
      </c>
      <c r="L3192" s="26">
        <v>45559.711539351854</v>
      </c>
      <c r="M3192" t="s">
        <v>368</v>
      </c>
    </row>
    <row r="3193" spans="1:13">
      <c r="A3193" t="s">
        <v>19490</v>
      </c>
      <c r="B3193">
        <v>8859</v>
      </c>
      <c r="C3193" s="37">
        <v>242692110207</v>
      </c>
      <c r="D3193" t="str">
        <f t="shared" si="49"/>
        <v>'242692110207',</v>
      </c>
      <c r="E3193" t="s">
        <v>21</v>
      </c>
      <c r="F3193" t="s">
        <v>11472</v>
      </c>
      <c r="G3193" t="str">
        <f>CONCATENATE("'",Tabla6[[#This Row],[Public ID]],"',")</f>
        <v>'inv_6WZPXxnWCKAoDu6hKWEeQF',</v>
      </c>
      <c r="H3193" t="s">
        <v>9</v>
      </c>
      <c r="I3193">
        <v>100</v>
      </c>
      <c r="J3193" s="40" t="s">
        <v>11473</v>
      </c>
      <c r="K3193" s="40" t="s">
        <v>24</v>
      </c>
      <c r="L3193" s="26">
        <v>45559.800532407404</v>
      </c>
      <c r="M3193" t="s">
        <v>66</v>
      </c>
    </row>
    <row r="3194" spans="1:13">
      <c r="A3194" t="s">
        <v>19490</v>
      </c>
      <c r="B3194">
        <v>8859</v>
      </c>
      <c r="C3194" s="37">
        <v>242692142482</v>
      </c>
      <c r="D3194" t="str">
        <f t="shared" si="49"/>
        <v>'242692142482',</v>
      </c>
      <c r="E3194" t="s">
        <v>51</v>
      </c>
      <c r="F3194" t="s">
        <v>11474</v>
      </c>
      <c r="G3194" t="str">
        <f>CONCATENATE("'",Tabla6[[#This Row],[Public ID]],"',")</f>
        <v>'inv_PdzoBSVxkTvKUNXfxUHQP3',</v>
      </c>
      <c r="H3194" t="s">
        <v>9</v>
      </c>
      <c r="I3194">
        <v>50</v>
      </c>
      <c r="J3194" s="40" t="s">
        <v>11475</v>
      </c>
      <c r="K3194" s="40" t="s">
        <v>145</v>
      </c>
      <c r="L3194" s="26">
        <v>45559.208333333336</v>
      </c>
      <c r="M3194" t="s">
        <v>30</v>
      </c>
    </row>
    <row r="3195" spans="1:13">
      <c r="A3195" t="s">
        <v>19490</v>
      </c>
      <c r="B3195">
        <v>8892</v>
      </c>
      <c r="C3195" s="37">
        <v>242702967378</v>
      </c>
      <c r="D3195" t="str">
        <f t="shared" si="49"/>
        <v>'242702967378',</v>
      </c>
      <c r="E3195" t="s">
        <v>21</v>
      </c>
      <c r="F3195" t="s">
        <v>11476</v>
      </c>
      <c r="G3195" t="str">
        <f>CONCATENATE("'",Tabla6[[#This Row],[Public ID]],"',")</f>
        <v>'inv_7AB2RziPcgu7FYnktB65tt',</v>
      </c>
      <c r="H3195" t="s">
        <v>9</v>
      </c>
      <c r="I3195">
        <v>88.9</v>
      </c>
      <c r="J3195" s="40">
        <v>1745149</v>
      </c>
      <c r="K3195" s="40" t="s">
        <v>24</v>
      </c>
      <c r="L3195" s="26">
        <v>45560.863946759258</v>
      </c>
      <c r="M3195" t="s">
        <v>58</v>
      </c>
    </row>
    <row r="3196" spans="1:13">
      <c r="A3196" t="s">
        <v>19490</v>
      </c>
      <c r="B3196">
        <v>8892</v>
      </c>
      <c r="C3196" s="37">
        <v>242692790883</v>
      </c>
      <c r="D3196" t="str">
        <f t="shared" si="49"/>
        <v>'242692790883',</v>
      </c>
      <c r="E3196" t="s">
        <v>21</v>
      </c>
      <c r="F3196" t="s">
        <v>11477</v>
      </c>
      <c r="G3196" t="str">
        <f>CONCATENATE("'",Tabla6[[#This Row],[Public ID]],"',")</f>
        <v>'inv_M9jvZYZUvtpdEqNbqAk322',</v>
      </c>
      <c r="H3196" t="s">
        <v>9</v>
      </c>
      <c r="I3196">
        <v>130</v>
      </c>
      <c r="J3196" s="40">
        <v>2300420</v>
      </c>
      <c r="K3196" s="40" t="s">
        <v>24</v>
      </c>
      <c r="L3196" s="26">
        <v>45560.653391203705</v>
      </c>
      <c r="M3196" t="s">
        <v>96</v>
      </c>
    </row>
    <row r="3197" spans="1:13">
      <c r="A3197" t="s">
        <v>19490</v>
      </c>
      <c r="B3197">
        <v>8968</v>
      </c>
      <c r="C3197" s="37">
        <v>240579904287</v>
      </c>
      <c r="D3197" t="str">
        <f t="shared" si="49"/>
        <v>'240579904287',</v>
      </c>
      <c r="E3197" t="s">
        <v>118</v>
      </c>
      <c r="F3197" t="s">
        <v>11478</v>
      </c>
      <c r="G3197" t="str">
        <f>CONCATENATE("'",Tabla6[[#This Row],[Public ID]],"',")</f>
        <v>'inv_nekbpdyNhYkVApxbXbWPBi',</v>
      </c>
      <c r="H3197" t="s">
        <v>9</v>
      </c>
      <c r="I3197">
        <v>432.47</v>
      </c>
      <c r="J3197" s="40" t="s">
        <v>11479</v>
      </c>
      <c r="K3197" s="40" t="s">
        <v>24</v>
      </c>
      <c r="L3197" s="26">
        <v>45562.62164351852</v>
      </c>
      <c r="M3197" t="s">
        <v>117</v>
      </c>
    </row>
    <row r="3198" spans="1:13">
      <c r="A3198" t="s">
        <v>19490</v>
      </c>
      <c r="B3198">
        <v>8968</v>
      </c>
      <c r="C3198" s="37">
        <v>242422057766</v>
      </c>
      <c r="D3198" t="str">
        <f t="shared" si="49"/>
        <v>'242422057766',</v>
      </c>
      <c r="E3198" t="s">
        <v>118</v>
      </c>
      <c r="F3198" t="s">
        <v>11480</v>
      </c>
      <c r="G3198" t="str">
        <f>CONCATENATE("'",Tabla6[[#This Row],[Public ID]],"',")</f>
        <v>'inv_M7SHGuTVsrMT25fpPsYkbF',</v>
      </c>
      <c r="H3198" t="s">
        <v>9</v>
      </c>
      <c r="I3198">
        <v>159</v>
      </c>
      <c r="J3198" s="40" t="s">
        <v>11481</v>
      </c>
      <c r="K3198" s="40" t="s">
        <v>24</v>
      </c>
      <c r="L3198" s="26">
        <v>45562.711446759262</v>
      </c>
      <c r="M3198" t="s">
        <v>3753</v>
      </c>
    </row>
    <row r="3199" spans="1:13">
      <c r="A3199" t="s">
        <v>19490</v>
      </c>
      <c r="B3199">
        <v>8968</v>
      </c>
      <c r="C3199" s="37">
        <v>242562093708</v>
      </c>
      <c r="D3199" t="str">
        <f t="shared" si="49"/>
        <v>'242562093708',</v>
      </c>
      <c r="E3199" t="s">
        <v>21</v>
      </c>
      <c r="F3199" t="s">
        <v>11482</v>
      </c>
      <c r="G3199" t="str">
        <f>CONCATENATE("'",Tabla6[[#This Row],[Public ID]],"',")</f>
        <v>'inv_fTJaTYSvP2JKTGDrLvhJSq',</v>
      </c>
      <c r="H3199" t="s">
        <v>9</v>
      </c>
      <c r="I3199">
        <v>375.03</v>
      </c>
      <c r="J3199" s="40" t="s">
        <v>11483</v>
      </c>
      <c r="K3199" s="40" t="s">
        <v>24</v>
      </c>
      <c r="L3199" s="26">
        <v>45562.476597222223</v>
      </c>
      <c r="M3199" t="s">
        <v>11484</v>
      </c>
    </row>
    <row r="3200" spans="1:13">
      <c r="A3200" t="s">
        <v>19490</v>
      </c>
      <c r="B3200">
        <v>8968</v>
      </c>
      <c r="C3200" s="37">
        <v>242584197209</v>
      </c>
      <c r="D3200" t="str">
        <f t="shared" si="49"/>
        <v>'242584197209',</v>
      </c>
      <c r="E3200" t="s">
        <v>118</v>
      </c>
      <c r="F3200" t="s">
        <v>11485</v>
      </c>
      <c r="G3200" t="str">
        <f>CONCATENATE("'",Tabla6[[#This Row],[Public ID]],"',")</f>
        <v>'inv_QTtS7f9hxeBEhAai8v5tUc',</v>
      </c>
      <c r="H3200" t="s">
        <v>9</v>
      </c>
      <c r="I3200">
        <v>401.45</v>
      </c>
      <c r="J3200" s="40" t="s">
        <v>11486</v>
      </c>
      <c r="K3200" s="40" t="s">
        <v>24</v>
      </c>
      <c r="L3200" s="26">
        <v>45561.510694444441</v>
      </c>
      <c r="M3200" t="s">
        <v>3950</v>
      </c>
    </row>
    <row r="3201" spans="1:13">
      <c r="A3201" t="s">
        <v>19490</v>
      </c>
      <c r="B3201">
        <v>8968</v>
      </c>
      <c r="C3201" s="37">
        <v>242605805543</v>
      </c>
      <c r="D3201" t="str">
        <f t="shared" si="49"/>
        <v>'242605805543',</v>
      </c>
      <c r="E3201" t="s">
        <v>21</v>
      </c>
      <c r="F3201" t="s">
        <v>11487</v>
      </c>
      <c r="G3201" t="str">
        <f>CONCATENATE("'",Tabla6[[#This Row],[Public ID]],"',")</f>
        <v>'inv_6z5BVbEaDLaKaJxoMrGgWo',</v>
      </c>
      <c r="H3201" t="s">
        <v>9</v>
      </c>
      <c r="I3201">
        <v>160.93</v>
      </c>
      <c r="J3201" s="40" t="s">
        <v>11488</v>
      </c>
      <c r="K3201" s="40" t="s">
        <v>24</v>
      </c>
      <c r="L3201" s="26">
        <v>45562.690451388888</v>
      </c>
      <c r="M3201" t="s">
        <v>6200</v>
      </c>
    </row>
    <row r="3202" spans="1:13">
      <c r="A3202" t="s">
        <v>19490</v>
      </c>
      <c r="B3202">
        <v>8968</v>
      </c>
      <c r="C3202" s="37">
        <v>242627620923</v>
      </c>
      <c r="D3202" t="str">
        <f t="shared" ref="D3202:D3265" si="50">CONCATENATE("'",C3202,"',")</f>
        <v>'242627620923',</v>
      </c>
      <c r="E3202" t="s">
        <v>21</v>
      </c>
      <c r="F3202" t="s">
        <v>11489</v>
      </c>
      <c r="G3202" t="str">
        <f>CONCATENATE("'",Tabla6[[#This Row],[Public ID]],"',")</f>
        <v>'inv_KfWbWWXKHsCBzMbN2Gg5Pb',</v>
      </c>
      <c r="H3202" t="s">
        <v>9</v>
      </c>
      <c r="I3202">
        <v>1535.4</v>
      </c>
      <c r="J3202" s="40" t="s">
        <v>11490</v>
      </c>
      <c r="K3202" s="40" t="s">
        <v>24</v>
      </c>
      <c r="L3202" s="26">
        <v>45561.512326388889</v>
      </c>
      <c r="M3202" t="s">
        <v>435</v>
      </c>
    </row>
    <row r="3203" spans="1:13">
      <c r="A3203" t="s">
        <v>19490</v>
      </c>
      <c r="B3203">
        <v>8968</v>
      </c>
      <c r="C3203" s="37">
        <v>242703391208</v>
      </c>
      <c r="D3203" t="str">
        <f t="shared" si="50"/>
        <v>'242703391208',</v>
      </c>
      <c r="E3203" t="s">
        <v>645</v>
      </c>
      <c r="F3203" t="s">
        <v>11491</v>
      </c>
      <c r="G3203" t="str">
        <f>CONCATENATE("'",Tabla6[[#This Row],[Public ID]],"',")</f>
        <v>'inv_38botaDGGGkCH936YzSkaa',</v>
      </c>
      <c r="H3203" t="s">
        <v>9</v>
      </c>
      <c r="I3203">
        <v>50</v>
      </c>
      <c r="J3203" s="40" t="s">
        <v>11492</v>
      </c>
      <c r="K3203" s="40" t="s">
        <v>2961</v>
      </c>
      <c r="L3203" s="26">
        <v>45561.49181712963</v>
      </c>
      <c r="M3203" t="s">
        <v>30</v>
      </c>
    </row>
    <row r="3204" spans="1:13">
      <c r="A3204" t="s">
        <v>19490</v>
      </c>
      <c r="B3204">
        <v>8968</v>
      </c>
      <c r="C3204" s="37">
        <v>242703400825</v>
      </c>
      <c r="D3204" t="str">
        <f t="shared" si="50"/>
        <v>'242703400825',</v>
      </c>
      <c r="E3204" t="s">
        <v>645</v>
      </c>
      <c r="F3204" t="s">
        <v>11493</v>
      </c>
      <c r="G3204" t="str">
        <f>CONCATENATE("'",Tabla6[[#This Row],[Public ID]],"',")</f>
        <v>'inv_hawK4ASXeHTuxPKVZjRbcq',</v>
      </c>
      <c r="H3204" t="s">
        <v>9</v>
      </c>
      <c r="I3204">
        <v>20</v>
      </c>
      <c r="J3204" s="40" t="s">
        <v>11494</v>
      </c>
      <c r="K3204" s="40" t="s">
        <v>24</v>
      </c>
      <c r="L3204" s="26">
        <v>45561.501377314817</v>
      </c>
      <c r="M3204" t="s">
        <v>30</v>
      </c>
    </row>
    <row r="3205" spans="1:13">
      <c r="A3205" t="s">
        <v>19490</v>
      </c>
      <c r="B3205">
        <v>8968</v>
      </c>
      <c r="C3205" s="37">
        <v>242703409391</v>
      </c>
      <c r="D3205" t="str">
        <f t="shared" si="50"/>
        <v>'242703409391',</v>
      </c>
      <c r="E3205" t="s">
        <v>645</v>
      </c>
      <c r="F3205" t="s">
        <v>11495</v>
      </c>
      <c r="G3205" t="str">
        <f>CONCATENATE("'",Tabla6[[#This Row],[Public ID]],"',")</f>
        <v>'inv_hsGboG2KFzCqqxrHHyuRfm',</v>
      </c>
      <c r="H3205" t="s">
        <v>9</v>
      </c>
      <c r="I3205">
        <v>80</v>
      </c>
      <c r="J3205" s="40" t="s">
        <v>11496</v>
      </c>
      <c r="K3205" s="40" t="s">
        <v>2961</v>
      </c>
      <c r="L3205" s="26">
        <v>45561.51525462963</v>
      </c>
      <c r="M3205" t="s">
        <v>368</v>
      </c>
    </row>
    <row r="3206" spans="1:13">
      <c r="A3206" t="s">
        <v>19490</v>
      </c>
      <c r="B3206">
        <v>8968</v>
      </c>
      <c r="C3206" s="37">
        <v>242703444262</v>
      </c>
      <c r="D3206" t="str">
        <f t="shared" si="50"/>
        <v>'242703444262',</v>
      </c>
      <c r="E3206" t="s">
        <v>51</v>
      </c>
      <c r="F3206" t="s">
        <v>11497</v>
      </c>
      <c r="G3206" t="str">
        <f>CONCATENATE("'",Tabla6[[#This Row],[Public ID]],"',")</f>
        <v>'inv_nAh7UQFbDeXECmpJEhLhQL',</v>
      </c>
      <c r="H3206" t="s">
        <v>9</v>
      </c>
      <c r="I3206">
        <v>30</v>
      </c>
      <c r="J3206" s="40" t="s">
        <v>11498</v>
      </c>
      <c r="K3206" s="40" t="s">
        <v>24</v>
      </c>
      <c r="L3206" s="26">
        <v>45561.566666666666</v>
      </c>
      <c r="M3206" t="s">
        <v>30</v>
      </c>
    </row>
    <row r="3207" spans="1:13">
      <c r="A3207" t="s">
        <v>19490</v>
      </c>
      <c r="B3207">
        <v>8968</v>
      </c>
      <c r="C3207" s="37">
        <v>242703627794</v>
      </c>
      <c r="D3207" t="str">
        <f t="shared" si="50"/>
        <v>'242703627794',</v>
      </c>
      <c r="E3207" t="s">
        <v>51</v>
      </c>
      <c r="F3207" t="s">
        <v>11499</v>
      </c>
      <c r="G3207" t="str">
        <f>CONCATENATE("'",Tabla6[[#This Row],[Public ID]],"',")</f>
        <v>'inv_hN2KZEsuLk37eBGwwfz4wT',</v>
      </c>
      <c r="H3207" t="s">
        <v>9</v>
      </c>
      <c r="I3207">
        <v>97</v>
      </c>
      <c r="J3207" s="40" t="s">
        <v>11500</v>
      </c>
      <c r="K3207" s="40" t="s">
        <v>24</v>
      </c>
      <c r="L3207" s="26">
        <v>45561.767800925925</v>
      </c>
      <c r="M3207" t="s">
        <v>30</v>
      </c>
    </row>
    <row r="3208" spans="1:13">
      <c r="A3208" t="s">
        <v>19490</v>
      </c>
      <c r="B3208">
        <v>8968</v>
      </c>
      <c r="C3208" s="37">
        <v>242703672045</v>
      </c>
      <c r="D3208" t="str">
        <f t="shared" si="50"/>
        <v>'242703672045',</v>
      </c>
      <c r="E3208" t="s">
        <v>21</v>
      </c>
      <c r="F3208" t="s">
        <v>11501</v>
      </c>
      <c r="G3208" t="str">
        <f>CONCATENATE("'",Tabla6[[#This Row],[Public ID]],"',")</f>
        <v>'inv_gjdTaKdgfeNQbee7zJkbXm',</v>
      </c>
      <c r="H3208" t="s">
        <v>9</v>
      </c>
      <c r="I3208">
        <v>169.04</v>
      </c>
      <c r="J3208" s="40" t="s">
        <v>11502</v>
      </c>
      <c r="K3208" s="40" t="s">
        <v>24</v>
      </c>
      <c r="L3208" s="26">
        <v>45562.340729166666</v>
      </c>
      <c r="M3208" t="s">
        <v>11503</v>
      </c>
    </row>
    <row r="3209" spans="1:13">
      <c r="A3209" t="s">
        <v>19490</v>
      </c>
      <c r="B3209">
        <v>8968</v>
      </c>
      <c r="C3209" s="37">
        <v>242713809449</v>
      </c>
      <c r="D3209" t="str">
        <f t="shared" si="50"/>
        <v>'242713809449',</v>
      </c>
      <c r="E3209" t="s">
        <v>51</v>
      </c>
      <c r="F3209" t="s">
        <v>11504</v>
      </c>
      <c r="G3209" t="str">
        <f>CONCATENATE("'",Tabla6[[#This Row],[Public ID]],"',")</f>
        <v>'inv_FFuCJz4f3ggxUZhfk9662t',</v>
      </c>
      <c r="H3209" t="s">
        <v>9</v>
      </c>
      <c r="I3209">
        <v>30</v>
      </c>
      <c r="J3209" s="40" t="s">
        <v>11505</v>
      </c>
      <c r="K3209" s="40" t="s">
        <v>24</v>
      </c>
      <c r="L3209" s="26">
        <v>45561.978379629632</v>
      </c>
      <c r="M3209" t="s">
        <v>27</v>
      </c>
    </row>
    <row r="3210" spans="1:13">
      <c r="A3210" t="s">
        <v>19490</v>
      </c>
      <c r="B3210">
        <v>8968</v>
      </c>
      <c r="C3210" s="37">
        <v>242713827253</v>
      </c>
      <c r="D3210" t="str">
        <f t="shared" si="50"/>
        <v>'242713827253',</v>
      </c>
      <c r="E3210" t="s">
        <v>51</v>
      </c>
      <c r="F3210" t="s">
        <v>11506</v>
      </c>
      <c r="G3210" t="str">
        <f>CONCATENATE("'",Tabla6[[#This Row],[Public ID]],"',")</f>
        <v>'inv_EwHvRtQQAFpNGvR5g6pxfj',</v>
      </c>
      <c r="H3210" t="s">
        <v>9</v>
      </c>
      <c r="I3210">
        <v>50</v>
      </c>
      <c r="J3210" s="40" t="s">
        <v>11507</v>
      </c>
      <c r="K3210" s="40" t="s">
        <v>24</v>
      </c>
      <c r="L3210" s="26">
        <v>45562.013090277775</v>
      </c>
      <c r="M3210" t="s">
        <v>30</v>
      </c>
    </row>
    <row r="3211" spans="1:13">
      <c r="A3211" t="s">
        <v>19490</v>
      </c>
      <c r="B3211">
        <v>8968</v>
      </c>
      <c r="C3211" s="37">
        <v>242714010778</v>
      </c>
      <c r="D3211" t="str">
        <f t="shared" si="50"/>
        <v>'242714010778',</v>
      </c>
      <c r="E3211" t="s">
        <v>51</v>
      </c>
      <c r="F3211" t="s">
        <v>11508</v>
      </c>
      <c r="G3211" t="str">
        <f>CONCATENATE("'",Tabla6[[#This Row],[Public ID]],"',")</f>
        <v>'inv_55XWD9wNWrYwJB2FqZgqWS',</v>
      </c>
      <c r="H3211" t="s">
        <v>9</v>
      </c>
      <c r="I3211">
        <v>100</v>
      </c>
      <c r="J3211" s="40" t="s">
        <v>11509</v>
      </c>
      <c r="K3211" s="40" t="s">
        <v>24</v>
      </c>
      <c r="L3211" s="26">
        <v>45562.401365740741</v>
      </c>
      <c r="M3211" t="s">
        <v>30</v>
      </c>
    </row>
    <row r="3212" spans="1:13">
      <c r="A3212" t="s">
        <v>19490</v>
      </c>
      <c r="B3212">
        <v>8968</v>
      </c>
      <c r="C3212" s="37">
        <v>242714044498</v>
      </c>
      <c r="D3212" t="str">
        <f t="shared" si="50"/>
        <v>'242714044498',</v>
      </c>
      <c r="E3212" t="s">
        <v>21</v>
      </c>
      <c r="F3212" t="s">
        <v>2846</v>
      </c>
      <c r="G3212" t="str">
        <f>CONCATENATE("'",Tabla6[[#This Row],[Public ID]],"',")</f>
        <v>'inv_E9Lw6fTyY3jeXbPAvvdjZk',</v>
      </c>
      <c r="H3212" t="s">
        <v>9</v>
      </c>
      <c r="I3212">
        <v>22.6</v>
      </c>
      <c r="J3212" s="40" t="s">
        <v>11510</v>
      </c>
      <c r="K3212" s="40" t="s">
        <v>24</v>
      </c>
      <c r="L3212" s="26">
        <v>45562.433935185189</v>
      </c>
      <c r="M3212" t="s">
        <v>914</v>
      </c>
    </row>
    <row r="3213" spans="1:13">
      <c r="A3213" t="s">
        <v>19490</v>
      </c>
      <c r="B3213">
        <v>8968</v>
      </c>
      <c r="C3213" s="37">
        <v>242714047272</v>
      </c>
      <c r="D3213" t="str">
        <f t="shared" si="50"/>
        <v>'242714047272',</v>
      </c>
      <c r="E3213" t="s">
        <v>21</v>
      </c>
      <c r="F3213" t="s">
        <v>2847</v>
      </c>
      <c r="G3213" t="str">
        <f>CONCATENATE("'",Tabla6[[#This Row],[Public ID]],"',")</f>
        <v>'inv_WGmwmA5DzQUcBNztXdHCG6',</v>
      </c>
      <c r="H3213" t="s">
        <v>9</v>
      </c>
      <c r="I3213">
        <v>50</v>
      </c>
      <c r="J3213" s="40" t="s">
        <v>11511</v>
      </c>
      <c r="K3213" s="40" t="s">
        <v>24</v>
      </c>
      <c r="L3213" s="26">
        <v>45562.435729166667</v>
      </c>
      <c r="M3213" t="s">
        <v>756</v>
      </c>
    </row>
    <row r="3214" spans="1:13">
      <c r="A3214" t="s">
        <v>19490</v>
      </c>
      <c r="B3214">
        <v>8968</v>
      </c>
      <c r="C3214" s="37">
        <v>242714099637</v>
      </c>
      <c r="D3214" t="str">
        <f t="shared" si="50"/>
        <v>'242714099637',</v>
      </c>
      <c r="E3214" t="s">
        <v>118</v>
      </c>
      <c r="F3214" t="s">
        <v>11512</v>
      </c>
      <c r="G3214" t="str">
        <f>CONCATENATE("'",Tabla6[[#This Row],[Public ID]],"',")</f>
        <v>'inv_Uuc5Zb9rNy8gFTSjBUXhGN',</v>
      </c>
      <c r="H3214" t="s">
        <v>9</v>
      </c>
      <c r="I3214">
        <v>70</v>
      </c>
      <c r="J3214" s="40" t="s">
        <v>11513</v>
      </c>
      <c r="K3214" s="40" t="s">
        <v>24</v>
      </c>
      <c r="L3214" s="26">
        <v>45562.491018518522</v>
      </c>
      <c r="M3214" t="s">
        <v>7650</v>
      </c>
    </row>
    <row r="3215" spans="1:13">
      <c r="A3215" t="s">
        <v>19490</v>
      </c>
      <c r="B3215">
        <v>8968</v>
      </c>
      <c r="C3215" s="37">
        <v>242714104682</v>
      </c>
      <c r="D3215" t="str">
        <f t="shared" si="50"/>
        <v>'242714104682',</v>
      </c>
      <c r="E3215" t="s">
        <v>21</v>
      </c>
      <c r="F3215" t="s">
        <v>11514</v>
      </c>
      <c r="G3215" t="str">
        <f>CONCATENATE("'",Tabla6[[#This Row],[Public ID]],"',")</f>
        <v>'inv_2ySVLqEHx4xeUpctmiXSFJ',</v>
      </c>
      <c r="H3215" t="s">
        <v>9</v>
      </c>
      <c r="I3215">
        <v>3526</v>
      </c>
      <c r="J3215" s="40" t="s">
        <v>11515</v>
      </c>
      <c r="K3215" s="40" t="s">
        <v>24</v>
      </c>
      <c r="L3215" s="26">
        <v>45562.487812500003</v>
      </c>
      <c r="M3215" t="s">
        <v>66</v>
      </c>
    </row>
    <row r="3216" spans="1:13">
      <c r="A3216" t="s">
        <v>19490</v>
      </c>
      <c r="B3216">
        <v>8968</v>
      </c>
      <c r="C3216" s="37">
        <v>242714154724</v>
      </c>
      <c r="D3216" t="str">
        <f t="shared" si="50"/>
        <v>'242714154724',</v>
      </c>
      <c r="E3216" t="s">
        <v>51</v>
      </c>
      <c r="F3216" t="s">
        <v>2855</v>
      </c>
      <c r="G3216" t="str">
        <f>CONCATENATE("'",Tabla6[[#This Row],[Public ID]],"',")</f>
        <v>'inv_i8CUhdmkWH7DdAPM2Thyoo',</v>
      </c>
      <c r="H3216" t="s">
        <v>9</v>
      </c>
      <c r="I3216">
        <v>25</v>
      </c>
      <c r="J3216" s="40" t="s">
        <v>11516</v>
      </c>
      <c r="K3216" s="40" t="s">
        <v>24</v>
      </c>
      <c r="L3216" s="26">
        <v>45562.536724537036</v>
      </c>
      <c r="M3216" t="s">
        <v>30</v>
      </c>
    </row>
    <row r="3217" spans="1:13">
      <c r="A3217" t="s">
        <v>19490</v>
      </c>
      <c r="B3217">
        <v>8968</v>
      </c>
      <c r="C3217" s="37">
        <v>242714179354</v>
      </c>
      <c r="D3217" t="str">
        <f t="shared" si="50"/>
        <v>'242714179354',</v>
      </c>
      <c r="E3217" t="s">
        <v>51</v>
      </c>
      <c r="F3217" t="s">
        <v>11517</v>
      </c>
      <c r="G3217" t="str">
        <f>CONCATENATE("'",Tabla6[[#This Row],[Public ID]],"',")</f>
        <v>'inv_MWrfZxJsPxmu2uSTvQTpKn',</v>
      </c>
      <c r="H3217" t="s">
        <v>9</v>
      </c>
      <c r="I3217">
        <v>100</v>
      </c>
      <c r="J3217" s="40" t="s">
        <v>11518</v>
      </c>
      <c r="K3217" s="40" t="s">
        <v>24</v>
      </c>
      <c r="L3217" s="26">
        <v>45562.564074074071</v>
      </c>
      <c r="M3217" t="s">
        <v>30</v>
      </c>
    </row>
    <row r="3218" spans="1:13">
      <c r="A3218" t="s">
        <v>19490</v>
      </c>
      <c r="B3218">
        <v>8968</v>
      </c>
      <c r="C3218" s="37">
        <v>242714356548</v>
      </c>
      <c r="D3218" t="str">
        <f t="shared" si="50"/>
        <v>'242714356548',</v>
      </c>
      <c r="E3218" t="s">
        <v>21</v>
      </c>
      <c r="F3218" t="s">
        <v>11519</v>
      </c>
      <c r="G3218" t="str">
        <f>CONCATENATE("'",Tabla6[[#This Row],[Public ID]],"',")</f>
        <v>'inv_CNLjLVNozuv9Q5sqwANEe8',</v>
      </c>
      <c r="H3218" t="s">
        <v>9</v>
      </c>
      <c r="I3218">
        <v>500</v>
      </c>
      <c r="J3218" s="40" t="s">
        <v>11520</v>
      </c>
      <c r="K3218" s="40" t="s">
        <v>24</v>
      </c>
      <c r="L3218" s="26">
        <v>45562.79111111111</v>
      </c>
      <c r="M3218" t="s">
        <v>96</v>
      </c>
    </row>
    <row r="3219" spans="1:13">
      <c r="A3219" t="s">
        <v>19490</v>
      </c>
      <c r="B3219">
        <v>9012</v>
      </c>
      <c r="C3219" s="37">
        <v>240090613223</v>
      </c>
      <c r="D3219" t="str">
        <f t="shared" si="50"/>
        <v>'240090613223',</v>
      </c>
      <c r="E3219" t="s">
        <v>118</v>
      </c>
      <c r="F3219" t="s">
        <v>11521</v>
      </c>
      <c r="G3219" t="str">
        <f>CONCATENATE("'",Tabla6[[#This Row],[Public ID]],"',")</f>
        <v>'inv_ecDjJKtEFaqLT4cAovQ9P9',</v>
      </c>
      <c r="H3219" t="s">
        <v>9</v>
      </c>
      <c r="I3219">
        <v>430</v>
      </c>
      <c r="J3219" s="40" t="s">
        <v>11522</v>
      </c>
      <c r="K3219" s="40" t="s">
        <v>24</v>
      </c>
      <c r="L3219" s="26">
        <v>45563.932858796295</v>
      </c>
      <c r="M3219" t="s">
        <v>121</v>
      </c>
    </row>
    <row r="3220" spans="1:13">
      <c r="A3220" t="s">
        <v>19490</v>
      </c>
      <c r="B3220">
        <v>9012</v>
      </c>
      <c r="C3220" s="37">
        <v>241558385148</v>
      </c>
      <c r="D3220" t="str">
        <f t="shared" si="50"/>
        <v>'241558385148',</v>
      </c>
      <c r="E3220" t="s">
        <v>118</v>
      </c>
      <c r="F3220" t="s">
        <v>11523</v>
      </c>
      <c r="G3220" t="str">
        <f>CONCATENATE("'",Tabla6[[#This Row],[Public ID]],"',")</f>
        <v>'inv_nSYW7KeUSepKPvC8DPc8ym',</v>
      </c>
      <c r="H3220" t="s">
        <v>9</v>
      </c>
      <c r="I3220">
        <v>351.57</v>
      </c>
      <c r="J3220" s="40" t="s">
        <v>11524</v>
      </c>
      <c r="K3220" s="40" t="s">
        <v>24</v>
      </c>
      <c r="L3220" s="26">
        <v>45563.932824074072</v>
      </c>
      <c r="M3220" t="s">
        <v>2965</v>
      </c>
    </row>
    <row r="3221" spans="1:13">
      <c r="A3221" t="s">
        <v>19490</v>
      </c>
      <c r="B3221">
        <v>9012</v>
      </c>
      <c r="C3221" s="37">
        <v>242562405841</v>
      </c>
      <c r="D3221" t="str">
        <f t="shared" si="50"/>
        <v>'242562405841',</v>
      </c>
      <c r="E3221" t="s">
        <v>118</v>
      </c>
      <c r="F3221" t="s">
        <v>11525</v>
      </c>
      <c r="G3221" t="str">
        <f>CONCATENATE("'",Tabla6[[#This Row],[Public ID]],"',")</f>
        <v>'inv_W9zrkK3A4WpgjRUXHhEphX',</v>
      </c>
      <c r="H3221" t="s">
        <v>9</v>
      </c>
      <c r="I3221">
        <v>267.95</v>
      </c>
      <c r="J3221" s="40" t="s">
        <v>11526</v>
      </c>
      <c r="K3221" s="40" t="s">
        <v>24</v>
      </c>
      <c r="L3221" s="26">
        <v>45564.547349537039</v>
      </c>
      <c r="M3221" t="s">
        <v>8014</v>
      </c>
    </row>
    <row r="3222" spans="1:13">
      <c r="A3222" t="s">
        <v>19490</v>
      </c>
      <c r="B3222">
        <v>9012</v>
      </c>
      <c r="C3222" s="37">
        <v>242692315438</v>
      </c>
      <c r="D3222" t="str">
        <f t="shared" si="50"/>
        <v>'242692315438',</v>
      </c>
      <c r="E3222" t="s">
        <v>21</v>
      </c>
      <c r="F3222" t="s">
        <v>11527</v>
      </c>
      <c r="G3222" t="str">
        <f>CONCATENATE("'",Tabla6[[#This Row],[Public ID]],"',")</f>
        <v>'inv_CTq3VZ3MsijBcVUAnYk4QE',</v>
      </c>
      <c r="H3222" t="s">
        <v>9</v>
      </c>
      <c r="I3222">
        <v>127.2</v>
      </c>
      <c r="J3222" s="40" t="s">
        <v>11528</v>
      </c>
      <c r="K3222" s="40" t="s">
        <v>24</v>
      </c>
      <c r="L3222" s="26">
        <v>45563.569722222222</v>
      </c>
      <c r="M3222" t="s">
        <v>7586</v>
      </c>
    </row>
    <row r="3223" spans="1:13">
      <c r="A3223" t="s">
        <v>19490</v>
      </c>
      <c r="B3223">
        <v>9012</v>
      </c>
      <c r="C3223" s="37">
        <v>242724571974</v>
      </c>
      <c r="D3223" t="str">
        <f t="shared" si="50"/>
        <v>'242724571974',</v>
      </c>
      <c r="E3223" t="s">
        <v>51</v>
      </c>
      <c r="F3223" t="s">
        <v>2848</v>
      </c>
      <c r="G3223" t="str">
        <f>CONCATENATE("'",Tabla6[[#This Row],[Public ID]],"',")</f>
        <v>'inv_5U6c4vsFKoPKHuG2me5FGQ',</v>
      </c>
      <c r="H3223" t="s">
        <v>109</v>
      </c>
      <c r="I3223">
        <v>2000</v>
      </c>
      <c r="J3223" s="40" t="s">
        <v>11529</v>
      </c>
      <c r="K3223" s="40" t="s">
        <v>145</v>
      </c>
      <c r="L3223" s="26">
        <v>45563.208333333336</v>
      </c>
      <c r="M3223" t="s">
        <v>27</v>
      </c>
    </row>
    <row r="3224" spans="1:13">
      <c r="A3224" t="s">
        <v>19490</v>
      </c>
      <c r="B3224">
        <v>9012</v>
      </c>
      <c r="C3224" s="37">
        <v>242724572244</v>
      </c>
      <c r="D3224" t="str">
        <f t="shared" si="50"/>
        <v>'242724572244',</v>
      </c>
      <c r="E3224" t="s">
        <v>51</v>
      </c>
      <c r="F3224" t="s">
        <v>11530</v>
      </c>
      <c r="G3224" t="str">
        <f>CONCATENATE("'",Tabla6[[#This Row],[Public ID]],"',")</f>
        <v>'inv_fmXKQ5CXNPpqYnVbkyGVyq',</v>
      </c>
      <c r="H3224" t="s">
        <v>9</v>
      </c>
      <c r="I3224">
        <v>100</v>
      </c>
      <c r="J3224" s="40" t="s">
        <v>11531</v>
      </c>
      <c r="K3224" s="40" t="s">
        <v>145</v>
      </c>
      <c r="L3224" s="26">
        <v>45563.208333333336</v>
      </c>
      <c r="M3224" t="s">
        <v>30</v>
      </c>
    </row>
    <row r="3225" spans="1:13">
      <c r="A3225" t="s">
        <v>19490</v>
      </c>
      <c r="B3225">
        <v>9012</v>
      </c>
      <c r="C3225" s="37">
        <v>242735238626</v>
      </c>
      <c r="D3225" t="str">
        <f t="shared" si="50"/>
        <v>'242735238626',</v>
      </c>
      <c r="E3225" t="s">
        <v>51</v>
      </c>
      <c r="F3225" t="s">
        <v>11532</v>
      </c>
      <c r="G3225" t="str">
        <f>CONCATENATE("'",Tabla6[[#This Row],[Public ID]],"',")</f>
        <v>'inv_XErjVXQntXitX8sjPbZtWk',</v>
      </c>
      <c r="H3225" t="s">
        <v>9</v>
      </c>
      <c r="I3225">
        <v>100</v>
      </c>
      <c r="J3225" s="40" t="s">
        <v>11533</v>
      </c>
      <c r="K3225" s="40" t="s">
        <v>24</v>
      </c>
      <c r="L3225" s="26">
        <v>45564.050717592596</v>
      </c>
      <c r="M3225" t="s">
        <v>98</v>
      </c>
    </row>
    <row r="3226" spans="1:13">
      <c r="A3226" t="s">
        <v>19490</v>
      </c>
      <c r="B3226">
        <v>9012</v>
      </c>
      <c r="C3226" s="37">
        <v>242735303063</v>
      </c>
      <c r="D3226" t="str">
        <f t="shared" si="50"/>
        <v>'242735303063',</v>
      </c>
      <c r="E3226" t="s">
        <v>51</v>
      </c>
      <c r="F3226" t="s">
        <v>11534</v>
      </c>
      <c r="G3226" t="str">
        <f>CONCATENATE("'",Tabla6[[#This Row],[Public ID]],"',")</f>
        <v>'inv_jard76d4cvx9efkrfrCT3q',</v>
      </c>
      <c r="H3226" t="s">
        <v>9</v>
      </c>
      <c r="I3226">
        <v>50</v>
      </c>
      <c r="J3226" s="40" t="s">
        <v>11535</v>
      </c>
      <c r="K3226" s="40" t="s">
        <v>24</v>
      </c>
      <c r="L3226" s="26">
        <v>45563.932881944442</v>
      </c>
      <c r="M3226" t="s">
        <v>27</v>
      </c>
    </row>
    <row r="3227" spans="1:13">
      <c r="A3227" t="s">
        <v>19490</v>
      </c>
      <c r="B3227">
        <v>9012</v>
      </c>
      <c r="C3227" s="37">
        <v>242735304203</v>
      </c>
      <c r="D3227" t="str">
        <f t="shared" si="50"/>
        <v>'242735304203',</v>
      </c>
      <c r="E3227" t="s">
        <v>51</v>
      </c>
      <c r="F3227" t="s">
        <v>11536</v>
      </c>
      <c r="G3227" t="str">
        <f>CONCATENATE("'",Tabla6[[#This Row],[Public ID]],"',")</f>
        <v>'inv_hQPhwic2eXvhR89sA68CfB',</v>
      </c>
      <c r="H3227" t="s">
        <v>9</v>
      </c>
      <c r="I3227">
        <v>970</v>
      </c>
      <c r="J3227" s="40" t="s">
        <v>11537</v>
      </c>
      <c r="K3227" s="40" t="s">
        <v>24</v>
      </c>
      <c r="L3227" s="26">
        <v>45563.933136574073</v>
      </c>
      <c r="M3227" t="s">
        <v>30</v>
      </c>
    </row>
    <row r="3228" spans="1:13">
      <c r="A3228" t="s">
        <v>19490</v>
      </c>
      <c r="B3228">
        <v>9012</v>
      </c>
      <c r="C3228" s="37">
        <v>242735384413</v>
      </c>
      <c r="D3228" t="str">
        <f t="shared" si="50"/>
        <v>'242735384413',</v>
      </c>
      <c r="E3228" t="s">
        <v>51</v>
      </c>
      <c r="F3228" t="s">
        <v>11538</v>
      </c>
      <c r="G3228" t="str">
        <f>CONCATENATE("'",Tabla6[[#This Row],[Public ID]],"',")</f>
        <v>'inv_9xoV2VgfEnYjtZagBymKnw',</v>
      </c>
      <c r="H3228" t="s">
        <v>9</v>
      </c>
      <c r="I3228">
        <v>500</v>
      </c>
      <c r="J3228" s="40" t="s">
        <v>11539</v>
      </c>
      <c r="K3228" s="40" t="s">
        <v>145</v>
      </c>
      <c r="L3228" s="26">
        <v>45564.208333333336</v>
      </c>
      <c r="M3228" t="s">
        <v>30</v>
      </c>
    </row>
    <row r="3229" spans="1:13">
      <c r="A3229" t="s">
        <v>19490</v>
      </c>
      <c r="B3229">
        <v>9012</v>
      </c>
      <c r="C3229" s="37">
        <v>242735385157</v>
      </c>
      <c r="D3229" t="str">
        <f t="shared" si="50"/>
        <v>'242735385157',</v>
      </c>
      <c r="E3229" t="s">
        <v>51</v>
      </c>
      <c r="F3229" t="s">
        <v>11540</v>
      </c>
      <c r="G3229" t="str">
        <f>CONCATENATE("'",Tabla6[[#This Row],[Public ID]],"',")</f>
        <v>'inv_DTL3eFvWqGKbh5WMTbtD5a',</v>
      </c>
      <c r="H3229" t="s">
        <v>9</v>
      </c>
      <c r="I3229">
        <v>30</v>
      </c>
      <c r="J3229" s="40" t="s">
        <v>11541</v>
      </c>
      <c r="K3229" s="40" t="s">
        <v>24</v>
      </c>
      <c r="L3229" s="26">
        <v>45564.061307870368</v>
      </c>
      <c r="M3229" t="s">
        <v>48</v>
      </c>
    </row>
    <row r="3230" spans="1:13">
      <c r="A3230" t="s">
        <v>19490</v>
      </c>
      <c r="B3230">
        <v>9012</v>
      </c>
      <c r="C3230" s="37">
        <v>242735537499</v>
      </c>
      <c r="D3230" t="str">
        <f t="shared" si="50"/>
        <v>'242735537499',</v>
      </c>
      <c r="E3230" t="s">
        <v>51</v>
      </c>
      <c r="F3230" t="s">
        <v>11542</v>
      </c>
      <c r="G3230" t="str">
        <f>CONCATENATE("'",Tabla6[[#This Row],[Public ID]],"',")</f>
        <v>'inv_6UC34vyTakRxhUr6NvWJo6',</v>
      </c>
      <c r="H3230" t="s">
        <v>9</v>
      </c>
      <c r="I3230">
        <v>20</v>
      </c>
      <c r="J3230" s="40" t="s">
        <v>11543</v>
      </c>
      <c r="K3230" s="40" t="s">
        <v>24</v>
      </c>
      <c r="L3230" s="26">
        <v>45564.461736111109</v>
      </c>
      <c r="M3230" t="s">
        <v>30</v>
      </c>
    </row>
    <row r="3231" spans="1:13">
      <c r="A3231" t="s">
        <v>19490</v>
      </c>
      <c r="B3231">
        <v>9012</v>
      </c>
      <c r="C3231" s="37">
        <v>242735597385</v>
      </c>
      <c r="D3231" t="str">
        <f t="shared" si="50"/>
        <v>'242735597385',</v>
      </c>
      <c r="E3231" t="s">
        <v>51</v>
      </c>
      <c r="F3231" t="s">
        <v>11544</v>
      </c>
      <c r="G3231" t="str">
        <f>CONCATENATE("'",Tabla6[[#This Row],[Public ID]],"',")</f>
        <v>'inv_b4heMgvTWp8eYquKytMyLh',</v>
      </c>
      <c r="H3231" t="s">
        <v>9</v>
      </c>
      <c r="I3231">
        <v>30</v>
      </c>
      <c r="J3231" s="40" t="s">
        <v>11545</v>
      </c>
      <c r="K3231" s="40" t="s">
        <v>24</v>
      </c>
      <c r="L3231" s="26">
        <v>45564.549050925925</v>
      </c>
      <c r="M3231" t="s">
        <v>96</v>
      </c>
    </row>
    <row r="3232" spans="1:13">
      <c r="A3232" t="s">
        <v>19490</v>
      </c>
      <c r="B3232">
        <v>9053</v>
      </c>
      <c r="C3232" s="37">
        <v>232922704668</v>
      </c>
      <c r="D3232" t="str">
        <f t="shared" si="50"/>
        <v>'232922704668',</v>
      </c>
      <c r="E3232" t="s">
        <v>118</v>
      </c>
      <c r="F3232" t="s">
        <v>11546</v>
      </c>
      <c r="G3232" t="str">
        <f>CONCATENATE("'",Tabla6[[#This Row],[Public ID]],"',")</f>
        <v>'inv_gv5xamwtjTqPzoiZTZMTGf',</v>
      </c>
      <c r="H3232" t="s">
        <v>9</v>
      </c>
      <c r="I3232">
        <v>496.33</v>
      </c>
      <c r="J3232" s="40" t="s">
        <v>11547</v>
      </c>
      <c r="K3232" s="40" t="s">
        <v>24</v>
      </c>
      <c r="L3232" s="26">
        <v>45565.632430555554</v>
      </c>
      <c r="M3232" t="s">
        <v>117</v>
      </c>
    </row>
    <row r="3233" spans="1:13">
      <c r="A3233" t="s">
        <v>19490</v>
      </c>
      <c r="B3233">
        <v>9053</v>
      </c>
      <c r="C3233" s="37">
        <v>240484325419</v>
      </c>
      <c r="D3233" t="str">
        <f t="shared" si="50"/>
        <v>'240484325419',</v>
      </c>
      <c r="E3233" t="s">
        <v>21</v>
      </c>
      <c r="F3233" t="s">
        <v>11548</v>
      </c>
      <c r="G3233" t="str">
        <f>CONCATENATE("'",Tabla6[[#This Row],[Public ID]],"',")</f>
        <v>'inv_TavTMUsGQP3Aa2K63P2ShN',</v>
      </c>
      <c r="H3233" t="s">
        <v>9</v>
      </c>
      <c r="I3233">
        <v>304</v>
      </c>
      <c r="J3233" s="40" t="s">
        <v>11549</v>
      </c>
      <c r="K3233" s="40" t="s">
        <v>24</v>
      </c>
      <c r="L3233" s="26">
        <v>45565.82304398148</v>
      </c>
      <c r="M3233" t="s">
        <v>6612</v>
      </c>
    </row>
    <row r="3234" spans="1:13">
      <c r="A3234" t="s">
        <v>19490</v>
      </c>
      <c r="B3234">
        <v>9053</v>
      </c>
      <c r="C3234" s="37">
        <v>240601841863</v>
      </c>
      <c r="D3234" t="str">
        <f t="shared" si="50"/>
        <v>'240601841863',</v>
      </c>
      <c r="E3234" t="s">
        <v>118</v>
      </c>
      <c r="F3234" t="s">
        <v>11550</v>
      </c>
      <c r="G3234" t="str">
        <f>CONCATENATE("'",Tabla6[[#This Row],[Public ID]],"',")</f>
        <v>'inv_gmG67md6cwmvrshqaqoP6e',</v>
      </c>
      <c r="H3234" t="s">
        <v>9</v>
      </c>
      <c r="I3234">
        <v>149</v>
      </c>
      <c r="J3234" s="40" t="s">
        <v>11551</v>
      </c>
      <c r="K3234" s="40" t="s">
        <v>24</v>
      </c>
      <c r="L3234" s="26">
        <v>45565.318298611113</v>
      </c>
      <c r="M3234" t="s">
        <v>2881</v>
      </c>
    </row>
    <row r="3235" spans="1:13">
      <c r="A3235" t="s">
        <v>19490</v>
      </c>
      <c r="B3235">
        <v>9053</v>
      </c>
      <c r="C3235" s="37">
        <v>240826473089</v>
      </c>
      <c r="D3235" t="str">
        <f t="shared" si="50"/>
        <v>'240826473089',</v>
      </c>
      <c r="E3235" t="s">
        <v>118</v>
      </c>
      <c r="F3235" t="s">
        <v>11552</v>
      </c>
      <c r="G3235" t="str">
        <f>CONCATENATE("'",Tabla6[[#This Row],[Public ID]],"',")</f>
        <v>'inv_Q484fcXsoPEhbzkJ76kyK3',</v>
      </c>
      <c r="H3235" t="s">
        <v>9</v>
      </c>
      <c r="I3235">
        <v>149</v>
      </c>
      <c r="J3235" s="40" t="s">
        <v>11553</v>
      </c>
      <c r="K3235" s="40" t="s">
        <v>24</v>
      </c>
      <c r="L3235" s="26">
        <v>45565.310717592591</v>
      </c>
      <c r="M3235" t="s">
        <v>2881</v>
      </c>
    </row>
    <row r="3236" spans="1:13">
      <c r="A3236" t="s">
        <v>19490</v>
      </c>
      <c r="B3236">
        <v>9053</v>
      </c>
      <c r="C3236" s="37">
        <v>240826520886</v>
      </c>
      <c r="D3236" t="str">
        <f t="shared" si="50"/>
        <v>'240826520886',</v>
      </c>
      <c r="E3236" t="s">
        <v>118</v>
      </c>
      <c r="F3236" t="s">
        <v>11554</v>
      </c>
      <c r="G3236" t="str">
        <f>CONCATENATE("'",Tabla6[[#This Row],[Public ID]],"',")</f>
        <v>'inv_PwPuPezszvo6CP8JJRGuof',</v>
      </c>
      <c r="H3236" t="s">
        <v>9</v>
      </c>
      <c r="I3236">
        <v>159</v>
      </c>
      <c r="J3236" s="40" t="s">
        <v>11555</v>
      </c>
      <c r="K3236" s="40" t="s">
        <v>24</v>
      </c>
      <c r="L3236" s="26">
        <v>45565.318645833337</v>
      </c>
      <c r="M3236" t="s">
        <v>2881</v>
      </c>
    </row>
    <row r="3237" spans="1:13">
      <c r="A3237" t="s">
        <v>19490</v>
      </c>
      <c r="B3237">
        <v>9053</v>
      </c>
      <c r="C3237" s="37">
        <v>241481634159</v>
      </c>
      <c r="D3237" t="str">
        <f t="shared" si="50"/>
        <v>'241481634159',</v>
      </c>
      <c r="E3237" t="s">
        <v>21</v>
      </c>
      <c r="F3237" t="s">
        <v>11556</v>
      </c>
      <c r="G3237" t="str">
        <f>CONCATENATE("'",Tabla6[[#This Row],[Public ID]],"',")</f>
        <v>'inv_VfxeKhfXTdD4nqyCQNTGRN',</v>
      </c>
      <c r="H3237" t="s">
        <v>9</v>
      </c>
      <c r="I3237">
        <v>334.83</v>
      </c>
      <c r="J3237" s="40" t="s">
        <v>11557</v>
      </c>
      <c r="K3237" s="40" t="s">
        <v>24</v>
      </c>
      <c r="L3237" s="26">
        <v>45565.408819444441</v>
      </c>
      <c r="M3237" t="s">
        <v>117</v>
      </c>
    </row>
    <row r="3238" spans="1:13">
      <c r="A3238" t="s">
        <v>19490</v>
      </c>
      <c r="B3238">
        <v>9053</v>
      </c>
      <c r="C3238" s="37">
        <v>242422058421</v>
      </c>
      <c r="D3238" t="str">
        <f t="shared" si="50"/>
        <v>'242422058421',</v>
      </c>
      <c r="E3238" t="s">
        <v>118</v>
      </c>
      <c r="F3238" t="s">
        <v>11558</v>
      </c>
      <c r="G3238" t="str">
        <f>CONCATENATE("'",Tabla6[[#This Row],[Public ID]],"',")</f>
        <v>'inv_PvuUZC4nB5hRo2iSxjBusf',</v>
      </c>
      <c r="H3238" t="s">
        <v>9</v>
      </c>
      <c r="I3238">
        <v>136</v>
      </c>
      <c r="J3238" s="40" t="s">
        <v>11559</v>
      </c>
      <c r="K3238" s="40" t="s">
        <v>24</v>
      </c>
      <c r="L3238" s="26">
        <v>45565.35328703704</v>
      </c>
      <c r="M3238" t="s">
        <v>3753</v>
      </c>
    </row>
    <row r="3239" spans="1:13">
      <c r="A3239" t="s">
        <v>19490</v>
      </c>
      <c r="B3239">
        <v>9053</v>
      </c>
      <c r="C3239" s="37">
        <v>242584566594</v>
      </c>
      <c r="D3239" t="str">
        <f t="shared" si="50"/>
        <v>'242584566594',</v>
      </c>
      <c r="E3239" t="s">
        <v>21</v>
      </c>
      <c r="F3239" t="s">
        <v>11560</v>
      </c>
      <c r="G3239" t="str">
        <f>CONCATENATE("'",Tabla6[[#This Row],[Public ID]],"',")</f>
        <v>'inv_LmTfCmpBc2H6ahCHmy3Dm6',</v>
      </c>
      <c r="H3239" t="s">
        <v>9</v>
      </c>
      <c r="I3239">
        <v>372.95</v>
      </c>
      <c r="J3239" s="40" t="s">
        <v>11561</v>
      </c>
      <c r="K3239" s="40" t="s">
        <v>24</v>
      </c>
      <c r="L3239" s="26">
        <v>45565.58053240741</v>
      </c>
      <c r="M3239" t="s">
        <v>11562</v>
      </c>
    </row>
    <row r="3240" spans="1:13">
      <c r="A3240" t="s">
        <v>19490</v>
      </c>
      <c r="B3240">
        <v>9053</v>
      </c>
      <c r="C3240" s="37">
        <v>242648414616</v>
      </c>
      <c r="D3240" t="str">
        <f t="shared" si="50"/>
        <v>'242648414616',</v>
      </c>
      <c r="E3240" t="s">
        <v>118</v>
      </c>
      <c r="F3240" t="s">
        <v>11563</v>
      </c>
      <c r="G3240" t="str">
        <f>CONCATENATE("'",Tabla6[[#This Row],[Public ID]],"',")</f>
        <v>'inv_j9S6VZUKgJw6pnm4w8iFgr',</v>
      </c>
      <c r="H3240" t="s">
        <v>9</v>
      </c>
      <c r="I3240">
        <v>39.200000000000003</v>
      </c>
      <c r="J3240" s="40" t="s">
        <v>11564</v>
      </c>
      <c r="K3240" s="40" t="s">
        <v>24</v>
      </c>
      <c r="L3240" s="26">
        <v>45565.810717592591</v>
      </c>
      <c r="M3240" t="s">
        <v>8617</v>
      </c>
    </row>
    <row r="3241" spans="1:13">
      <c r="A3241" t="s">
        <v>19490</v>
      </c>
      <c r="B3241">
        <v>9053</v>
      </c>
      <c r="C3241" s="37">
        <v>242649043738</v>
      </c>
      <c r="D3241" t="str">
        <f t="shared" si="50"/>
        <v>'242649043738',</v>
      </c>
      <c r="E3241" t="s">
        <v>118</v>
      </c>
      <c r="F3241" t="s">
        <v>11565</v>
      </c>
      <c r="G3241" t="str">
        <f>CONCATENATE("'",Tabla6[[#This Row],[Public ID]],"',")</f>
        <v>'inv_PNQPNWkb8YP478bz3fbjuX',</v>
      </c>
      <c r="H3241" t="s">
        <v>9</v>
      </c>
      <c r="I3241">
        <v>164.33</v>
      </c>
      <c r="J3241" s="40" t="s">
        <v>11566</v>
      </c>
      <c r="K3241" s="40" t="s">
        <v>24</v>
      </c>
      <c r="L3241" s="26">
        <v>45565.52611111111</v>
      </c>
      <c r="M3241" t="s">
        <v>9881</v>
      </c>
    </row>
    <row r="3242" spans="1:13">
      <c r="A3242" t="s">
        <v>19490</v>
      </c>
      <c r="B3242">
        <v>9053</v>
      </c>
      <c r="C3242" s="37">
        <v>242692137473</v>
      </c>
      <c r="D3242" t="str">
        <f t="shared" si="50"/>
        <v>'242692137473',</v>
      </c>
      <c r="E3242" t="s">
        <v>21</v>
      </c>
      <c r="F3242" t="s">
        <v>11567</v>
      </c>
      <c r="G3242" t="str">
        <f>CONCATENATE("'",Tabla6[[#This Row],[Public ID]],"',")</f>
        <v>'inv_eniHjtkMpoKn6fWrQni8gQ',</v>
      </c>
      <c r="H3242" t="s">
        <v>9</v>
      </c>
      <c r="I3242">
        <v>166.78</v>
      </c>
      <c r="J3242" s="40" t="s">
        <v>11568</v>
      </c>
      <c r="K3242" s="40" t="s">
        <v>24</v>
      </c>
      <c r="L3242" s="26">
        <v>45565.572638888887</v>
      </c>
      <c r="M3242" t="s">
        <v>11569</v>
      </c>
    </row>
    <row r="3243" spans="1:13">
      <c r="A3243" t="s">
        <v>19490</v>
      </c>
      <c r="B3243">
        <v>9053</v>
      </c>
      <c r="C3243" s="37">
        <v>242724475006</v>
      </c>
      <c r="D3243" t="str">
        <f t="shared" si="50"/>
        <v>'242724475006',</v>
      </c>
      <c r="E3243" t="s">
        <v>118</v>
      </c>
      <c r="F3243" t="s">
        <v>11570</v>
      </c>
      <c r="G3243" t="str">
        <f>CONCATENATE("'",Tabla6[[#This Row],[Public ID]],"',")</f>
        <v>'inv_6uoAqzq89DU6tpLhouSSxj',</v>
      </c>
      <c r="H3243" t="s">
        <v>9</v>
      </c>
      <c r="I3243">
        <v>105.93</v>
      </c>
      <c r="J3243" s="40" t="s">
        <v>11571</v>
      </c>
      <c r="K3243" s="40" t="s">
        <v>24</v>
      </c>
      <c r="L3243" s="26">
        <v>45565.764976851853</v>
      </c>
      <c r="M3243" t="s">
        <v>11572</v>
      </c>
    </row>
    <row r="3244" spans="1:13">
      <c r="A3244" t="s">
        <v>19490</v>
      </c>
      <c r="B3244">
        <v>9053</v>
      </c>
      <c r="C3244" s="37">
        <v>242725055704</v>
      </c>
      <c r="D3244" t="str">
        <f t="shared" si="50"/>
        <v>'242725055704',</v>
      </c>
      <c r="E3244" t="s">
        <v>21</v>
      </c>
      <c r="F3244" t="s">
        <v>11573</v>
      </c>
      <c r="G3244" t="str">
        <f>CONCATENATE("'",Tabla6[[#This Row],[Public ID]],"',")</f>
        <v>'inv_85awjHJRBtWjbKXUq4JkVr',</v>
      </c>
      <c r="H3244" t="s">
        <v>9</v>
      </c>
      <c r="I3244">
        <v>248.51</v>
      </c>
      <c r="J3244" s="40" t="s">
        <v>11574</v>
      </c>
      <c r="K3244" s="40" t="s">
        <v>24</v>
      </c>
      <c r="L3244" s="26">
        <v>45565.689699074072</v>
      </c>
      <c r="M3244" t="s">
        <v>10221</v>
      </c>
    </row>
    <row r="3245" spans="1:13">
      <c r="A3245" t="s">
        <v>19490</v>
      </c>
      <c r="B3245">
        <v>9053</v>
      </c>
      <c r="C3245" s="37">
        <v>242745797357</v>
      </c>
      <c r="D3245" t="str">
        <f t="shared" si="50"/>
        <v>'242745797357',</v>
      </c>
      <c r="E3245" t="s">
        <v>51</v>
      </c>
      <c r="F3245" t="s">
        <v>11575</v>
      </c>
      <c r="G3245" t="str">
        <f>CONCATENATE("'",Tabla6[[#This Row],[Public ID]],"',")</f>
        <v>'inv_FDBQVmCKyc8MwnbkHxr9Bh',</v>
      </c>
      <c r="H3245" t="s">
        <v>9</v>
      </c>
      <c r="I3245">
        <v>100</v>
      </c>
      <c r="J3245" s="40" t="s">
        <v>11576</v>
      </c>
      <c r="K3245" s="40" t="s">
        <v>24</v>
      </c>
      <c r="L3245" s="26">
        <v>45564.87704861111</v>
      </c>
      <c r="M3245" t="s">
        <v>27</v>
      </c>
    </row>
    <row r="3246" spans="1:13">
      <c r="A3246" t="s">
        <v>19490</v>
      </c>
      <c r="B3246">
        <v>9053</v>
      </c>
      <c r="C3246" s="37">
        <v>242745899762</v>
      </c>
      <c r="D3246" t="str">
        <f t="shared" si="50"/>
        <v>'242745899762',</v>
      </c>
      <c r="E3246" t="s">
        <v>51</v>
      </c>
      <c r="F3246" t="s">
        <v>11577</v>
      </c>
      <c r="G3246" t="str">
        <f>CONCATENATE("'",Tabla6[[#This Row],[Public ID]],"',")</f>
        <v>'inv_kJcBKgec7BGgDLwDBnmiYS',</v>
      </c>
      <c r="H3246" t="s">
        <v>9</v>
      </c>
      <c r="I3246">
        <v>50</v>
      </c>
      <c r="J3246" s="40" t="s">
        <v>11578</v>
      </c>
      <c r="K3246" s="40" t="s">
        <v>24</v>
      </c>
      <c r="L3246" s="26">
        <v>45565.16265046296</v>
      </c>
      <c r="M3246" t="s">
        <v>27</v>
      </c>
    </row>
    <row r="3247" spans="1:13">
      <c r="A3247" t="s">
        <v>19490</v>
      </c>
      <c r="B3247">
        <v>9053</v>
      </c>
      <c r="C3247" s="37">
        <v>242745921549</v>
      </c>
      <c r="D3247" t="str">
        <f t="shared" si="50"/>
        <v>'242745921549',</v>
      </c>
      <c r="E3247" t="s">
        <v>21</v>
      </c>
      <c r="F3247" t="s">
        <v>11579</v>
      </c>
      <c r="G3247" t="str">
        <f>CONCATENATE("'",Tabla6[[#This Row],[Public ID]],"',")</f>
        <v>'inv_HHuTkhJ8uD2JvLtfmibbEg',</v>
      </c>
      <c r="H3247" t="s">
        <v>9</v>
      </c>
      <c r="I3247">
        <v>10</v>
      </c>
      <c r="J3247" s="40" t="s">
        <v>11580</v>
      </c>
      <c r="K3247" s="40" t="s">
        <v>24</v>
      </c>
      <c r="L3247" s="26">
        <v>45565.326840277776</v>
      </c>
      <c r="M3247" t="s">
        <v>66</v>
      </c>
    </row>
    <row r="3248" spans="1:13">
      <c r="A3248" t="s">
        <v>19490</v>
      </c>
      <c r="B3248">
        <v>9053</v>
      </c>
      <c r="C3248" s="37">
        <v>242746178956</v>
      </c>
      <c r="D3248" t="str">
        <f t="shared" si="50"/>
        <v>'242746178956',</v>
      </c>
      <c r="E3248" t="s">
        <v>21</v>
      </c>
      <c r="F3248" t="s">
        <v>11581</v>
      </c>
      <c r="G3248" t="str">
        <f>CONCATENATE("'",Tabla6[[#This Row],[Public ID]],"',")</f>
        <v>'inv_JAQwEZQuwp4nWUUDKb5pkS',</v>
      </c>
      <c r="H3248" t="s">
        <v>9</v>
      </c>
      <c r="I3248">
        <v>758</v>
      </c>
      <c r="J3248" s="40" t="s">
        <v>11582</v>
      </c>
      <c r="K3248" s="40" t="s">
        <v>24</v>
      </c>
      <c r="L3248" s="26">
        <v>45565.557870370372</v>
      </c>
      <c r="M3248" t="s">
        <v>66</v>
      </c>
    </row>
    <row r="3249" spans="1:13">
      <c r="A3249" t="s">
        <v>19490</v>
      </c>
      <c r="B3249">
        <v>9053</v>
      </c>
      <c r="C3249" s="37">
        <v>242746181512</v>
      </c>
      <c r="D3249" t="str">
        <f t="shared" si="50"/>
        <v>'242746181512',</v>
      </c>
      <c r="E3249" t="s">
        <v>51</v>
      </c>
      <c r="F3249" t="s">
        <v>11583</v>
      </c>
      <c r="G3249" t="str">
        <f>CONCATENATE("'",Tabla6[[#This Row],[Public ID]],"',")</f>
        <v>'inv_gNbQhbWVCJATG44d8bP99L',</v>
      </c>
      <c r="H3249" t="s">
        <v>9</v>
      </c>
      <c r="I3249">
        <v>50</v>
      </c>
      <c r="J3249" s="40" t="s">
        <v>11584</v>
      </c>
      <c r="K3249" s="40" t="s">
        <v>24</v>
      </c>
      <c r="L3249" s="26">
        <v>45565.41070601852</v>
      </c>
      <c r="M3249" t="s">
        <v>30</v>
      </c>
    </row>
    <row r="3250" spans="1:13">
      <c r="A3250" t="s">
        <v>19490</v>
      </c>
      <c r="B3250">
        <v>9053</v>
      </c>
      <c r="C3250" s="37">
        <v>242746184614</v>
      </c>
      <c r="D3250" t="str">
        <f t="shared" si="50"/>
        <v>'242746184614',</v>
      </c>
      <c r="E3250" t="s">
        <v>21</v>
      </c>
      <c r="F3250" t="s">
        <v>11585</v>
      </c>
      <c r="G3250" t="str">
        <f>CONCATENATE("'",Tabla6[[#This Row],[Public ID]],"',")</f>
        <v>'inv_eJH3nBhT3CEPin7vJnrt2c',</v>
      </c>
      <c r="H3250" t="s">
        <v>9</v>
      </c>
      <c r="I3250">
        <v>384.9</v>
      </c>
      <c r="J3250" s="40" t="s">
        <v>11586</v>
      </c>
      <c r="K3250" s="40" t="s">
        <v>24</v>
      </c>
      <c r="L3250" s="26">
        <v>45565.415798611109</v>
      </c>
      <c r="M3250" t="s">
        <v>2014</v>
      </c>
    </row>
    <row r="3251" spans="1:13">
      <c r="A3251" t="s">
        <v>19490</v>
      </c>
      <c r="B3251">
        <v>9053</v>
      </c>
      <c r="C3251" s="37">
        <v>242746186098</v>
      </c>
      <c r="D3251" t="str">
        <f t="shared" si="50"/>
        <v>'242746186098',</v>
      </c>
      <c r="E3251" t="s">
        <v>21</v>
      </c>
      <c r="F3251" t="s">
        <v>11587</v>
      </c>
      <c r="G3251" t="str">
        <f>CONCATENATE("'",Tabla6[[#This Row],[Public ID]],"',")</f>
        <v>'inv_MQ7Qp8FgzDwVG8cHTeYNMN',</v>
      </c>
      <c r="H3251" t="s">
        <v>9</v>
      </c>
      <c r="I3251">
        <v>132</v>
      </c>
      <c r="J3251" s="40" t="s">
        <v>11588</v>
      </c>
      <c r="K3251" s="40" t="s">
        <v>24</v>
      </c>
      <c r="L3251" s="26">
        <v>45565.418043981481</v>
      </c>
      <c r="M3251" t="s">
        <v>66</v>
      </c>
    </row>
    <row r="3252" spans="1:13">
      <c r="A3252" t="s">
        <v>19490</v>
      </c>
      <c r="B3252">
        <v>9053</v>
      </c>
      <c r="C3252" s="37">
        <v>242746304006</v>
      </c>
      <c r="D3252" t="str">
        <f t="shared" si="50"/>
        <v>'242746304006',</v>
      </c>
      <c r="E3252" t="s">
        <v>21</v>
      </c>
      <c r="F3252" t="s">
        <v>11589</v>
      </c>
      <c r="G3252" t="str">
        <f>CONCATENATE("'",Tabla6[[#This Row],[Public ID]],"',")</f>
        <v>'inv_C9kLuRuv2Uv2MZiyNgm72b',</v>
      </c>
      <c r="H3252" t="s">
        <v>9</v>
      </c>
      <c r="I3252">
        <v>173</v>
      </c>
      <c r="J3252" s="40" t="s">
        <v>11590</v>
      </c>
      <c r="K3252" s="40" t="s">
        <v>24</v>
      </c>
      <c r="L3252" s="26">
        <v>45565.50984953704</v>
      </c>
      <c r="M3252" t="s">
        <v>66</v>
      </c>
    </row>
    <row r="3253" spans="1:13">
      <c r="A3253" t="s">
        <v>19490</v>
      </c>
      <c r="B3253">
        <v>9053</v>
      </c>
      <c r="C3253" s="37">
        <v>242746322264</v>
      </c>
      <c r="D3253" t="str">
        <f t="shared" si="50"/>
        <v>'242746322264',</v>
      </c>
      <c r="E3253" t="s">
        <v>25</v>
      </c>
      <c r="F3253" t="s">
        <v>11591</v>
      </c>
      <c r="G3253" t="str">
        <f>CONCATENATE("'",Tabla6[[#This Row],[Public ID]],"',")</f>
        <v>'inv_njTvhsgG7U7CR6qhSs6dSD',</v>
      </c>
      <c r="H3253" t="s">
        <v>109</v>
      </c>
      <c r="I3253">
        <v>158.34</v>
      </c>
      <c r="J3253" s="40" t="s">
        <v>11592</v>
      </c>
      <c r="K3253" s="40" t="s">
        <v>2961</v>
      </c>
      <c r="L3253" s="26">
        <v>45565.531550925924</v>
      </c>
      <c r="M3253" t="s">
        <v>3978</v>
      </c>
    </row>
    <row r="3254" spans="1:13">
      <c r="A3254" t="s">
        <v>19490</v>
      </c>
      <c r="B3254">
        <v>9053</v>
      </c>
      <c r="C3254" s="37">
        <v>242746393947</v>
      </c>
      <c r="D3254" t="str">
        <f t="shared" si="50"/>
        <v>'242746393947',</v>
      </c>
      <c r="E3254" t="s">
        <v>21</v>
      </c>
      <c r="F3254" t="s">
        <v>11593</v>
      </c>
      <c r="G3254" t="str">
        <f>CONCATENATE("'",Tabla6[[#This Row],[Public ID]],"',")</f>
        <v>'inv_j3E8Zqgtt3SyLwL232vWDp',</v>
      </c>
      <c r="H3254" t="s">
        <v>9</v>
      </c>
      <c r="I3254">
        <v>30</v>
      </c>
      <c r="J3254" s="40" t="s">
        <v>11594</v>
      </c>
      <c r="K3254" s="40" t="s">
        <v>24</v>
      </c>
      <c r="L3254" s="26">
        <v>45565.607939814814</v>
      </c>
      <c r="M3254" t="s">
        <v>96</v>
      </c>
    </row>
    <row r="3255" spans="1:13">
      <c r="A3255" t="s">
        <v>19490</v>
      </c>
      <c r="B3255">
        <v>9053</v>
      </c>
      <c r="C3255" s="37">
        <v>242746514561</v>
      </c>
      <c r="D3255" t="str">
        <f t="shared" si="50"/>
        <v>'242746514561',</v>
      </c>
      <c r="E3255" t="s">
        <v>51</v>
      </c>
      <c r="F3255" t="s">
        <v>11595</v>
      </c>
      <c r="G3255" t="str">
        <f>CONCATENATE("'",Tabla6[[#This Row],[Public ID]],"',")</f>
        <v>'inv_aUecuFJ8UXnhbvMeiVbY8Q',</v>
      </c>
      <c r="H3255" t="s">
        <v>9</v>
      </c>
      <c r="I3255">
        <v>50</v>
      </c>
      <c r="J3255" s="40" t="s">
        <v>11596</v>
      </c>
      <c r="K3255" s="40" t="s">
        <v>24</v>
      </c>
      <c r="L3255" s="26">
        <v>45565.671817129631</v>
      </c>
      <c r="M3255" t="s">
        <v>30</v>
      </c>
    </row>
    <row r="3256" spans="1:13">
      <c r="A3256" t="s">
        <v>19490</v>
      </c>
      <c r="B3256">
        <v>9053</v>
      </c>
      <c r="C3256" s="37">
        <v>242746713518</v>
      </c>
      <c r="D3256" t="str">
        <f t="shared" si="50"/>
        <v>'242746713518',</v>
      </c>
      <c r="E3256" t="s">
        <v>21</v>
      </c>
      <c r="F3256" t="s">
        <v>11597</v>
      </c>
      <c r="G3256" t="str">
        <f>CONCATENATE("'",Tabla6[[#This Row],[Public ID]],"',")</f>
        <v>'inv_NXctuLgNZsahztU4hYJ8Xu',</v>
      </c>
      <c r="H3256" t="s">
        <v>9</v>
      </c>
      <c r="I3256">
        <v>40</v>
      </c>
      <c r="J3256" s="40" t="s">
        <v>11598</v>
      </c>
      <c r="K3256" s="40" t="s">
        <v>24</v>
      </c>
      <c r="L3256" s="26">
        <v>45565.753240740742</v>
      </c>
      <c r="M3256" t="s">
        <v>48</v>
      </c>
    </row>
    <row r="3257" spans="1:13">
      <c r="A3257" t="s">
        <v>19490</v>
      </c>
      <c r="B3257">
        <v>9053</v>
      </c>
      <c r="C3257" s="37">
        <v>242746720293</v>
      </c>
      <c r="D3257" t="str">
        <f t="shared" si="50"/>
        <v>'242746720293',</v>
      </c>
      <c r="E3257" t="s">
        <v>51</v>
      </c>
      <c r="F3257" t="s">
        <v>11599</v>
      </c>
      <c r="G3257" t="str">
        <f>CONCATENATE("'",Tabla6[[#This Row],[Public ID]],"',")</f>
        <v>'inv_QqGADyXXMeYBnq345QPa4b',</v>
      </c>
      <c r="H3257" t="s">
        <v>9</v>
      </c>
      <c r="I3257">
        <v>30</v>
      </c>
      <c r="J3257" s="40" t="s">
        <v>11600</v>
      </c>
      <c r="K3257" s="40" t="s">
        <v>24</v>
      </c>
      <c r="L3257" s="26">
        <v>45565.770821759259</v>
      </c>
      <c r="M3257" t="s">
        <v>27</v>
      </c>
    </row>
    <row r="3258" spans="1:13">
      <c r="A3258" t="s">
        <v>19490</v>
      </c>
      <c r="B3258">
        <v>9053</v>
      </c>
      <c r="C3258" s="37">
        <v>242746730254</v>
      </c>
      <c r="D3258" t="str">
        <f t="shared" si="50"/>
        <v>'242746730254',</v>
      </c>
      <c r="E3258" t="s">
        <v>21</v>
      </c>
      <c r="F3258" t="s">
        <v>11601</v>
      </c>
      <c r="G3258" t="str">
        <f>CONCATENATE("'",Tabla6[[#This Row],[Public ID]],"',")</f>
        <v>'inv_ZZ4D54YYipxjW5G89ff2kR',</v>
      </c>
      <c r="H3258" t="s">
        <v>9</v>
      </c>
      <c r="I3258">
        <v>50</v>
      </c>
      <c r="J3258" s="40" t="s">
        <v>11602</v>
      </c>
      <c r="K3258" s="40" t="s">
        <v>24</v>
      </c>
      <c r="L3258" s="26">
        <v>45565.771238425928</v>
      </c>
      <c r="M3258" t="s">
        <v>96</v>
      </c>
    </row>
    <row r="3259" spans="1:13">
      <c r="A3259" t="s">
        <v>19490</v>
      </c>
      <c r="B3259">
        <v>9053</v>
      </c>
      <c r="C3259" s="37">
        <v>242746745347</v>
      </c>
      <c r="D3259" t="str">
        <f t="shared" si="50"/>
        <v>'242746745347',</v>
      </c>
      <c r="E3259" t="s">
        <v>51</v>
      </c>
      <c r="F3259" t="s">
        <v>11603</v>
      </c>
      <c r="G3259" t="str">
        <f>CONCATENATE("'",Tabla6[[#This Row],[Public ID]],"',")</f>
        <v>'inv_cNdyHGGu63uyQd37k65WBZ',</v>
      </c>
      <c r="H3259" t="s">
        <v>9</v>
      </c>
      <c r="I3259">
        <v>100</v>
      </c>
      <c r="J3259" s="40" t="s">
        <v>11604</v>
      </c>
      <c r="K3259" s="40" t="s">
        <v>24</v>
      </c>
      <c r="L3259" s="26">
        <v>45565.78392361111</v>
      </c>
      <c r="M3259" t="s">
        <v>30</v>
      </c>
    </row>
    <row r="3260" spans="1:13">
      <c r="A3260" t="s">
        <v>19490</v>
      </c>
      <c r="B3260">
        <v>9053</v>
      </c>
      <c r="C3260" s="37">
        <v>242756787167</v>
      </c>
      <c r="D3260" t="str">
        <f t="shared" si="50"/>
        <v>'242756787167',</v>
      </c>
      <c r="E3260" t="s">
        <v>21</v>
      </c>
      <c r="F3260" t="s">
        <v>11605</v>
      </c>
      <c r="G3260" t="str">
        <f>CONCATENATE("'",Tabla6[[#This Row],[Public ID]],"',")</f>
        <v>'inv_LnUVbEM896Y829N82aeLE2',</v>
      </c>
      <c r="H3260" t="s">
        <v>9</v>
      </c>
      <c r="I3260">
        <v>321</v>
      </c>
      <c r="J3260" s="40" t="s">
        <v>11606</v>
      </c>
      <c r="K3260" s="40" t="s">
        <v>24</v>
      </c>
      <c r="L3260" s="26">
        <v>45565.821597222224</v>
      </c>
      <c r="M3260" t="s">
        <v>58</v>
      </c>
    </row>
    <row r="3261" spans="1:13">
      <c r="A3261" t="s">
        <v>19490</v>
      </c>
      <c r="B3261">
        <v>9053</v>
      </c>
      <c r="C3261" s="37">
        <v>242756856549</v>
      </c>
      <c r="D3261" t="str">
        <f t="shared" si="50"/>
        <v>'242756856549',</v>
      </c>
      <c r="E3261" t="s">
        <v>51</v>
      </c>
      <c r="F3261" t="s">
        <v>11607</v>
      </c>
      <c r="G3261" t="str">
        <f>CONCATENATE("'",Tabla6[[#This Row],[Public ID]],"',")</f>
        <v>'inv_Vs7vfEAZ7bR2D8UoUs86sV',</v>
      </c>
      <c r="H3261" t="s">
        <v>9</v>
      </c>
      <c r="I3261">
        <v>50</v>
      </c>
      <c r="J3261" s="40" t="s">
        <v>11608</v>
      </c>
      <c r="K3261" s="40" t="s">
        <v>24</v>
      </c>
      <c r="L3261" s="26">
        <v>45565.884652777779</v>
      </c>
      <c r="M3261" t="s">
        <v>27</v>
      </c>
    </row>
    <row r="3262" spans="1:13">
      <c r="A3262" t="s">
        <v>19490</v>
      </c>
      <c r="B3262" t="s">
        <v>11609</v>
      </c>
      <c r="C3262" s="37">
        <v>241138323661</v>
      </c>
      <c r="D3262" t="str">
        <f t="shared" si="50"/>
        <v>'241138323661',</v>
      </c>
      <c r="E3262" t="s">
        <v>1973</v>
      </c>
      <c r="F3262" t="s">
        <v>11610</v>
      </c>
      <c r="G3262" t="str">
        <f>CONCATENATE("'",Tabla6[[#This Row],[Public ID]],"',")</f>
        <v>'inv_A4RJrEeXk7XGTRaRr8ifm3',</v>
      </c>
      <c r="H3262" t="s">
        <v>9</v>
      </c>
      <c r="I3262">
        <v>275.20999999999998</v>
      </c>
      <c r="J3262" s="40"/>
      <c r="K3262" s="40" t="s">
        <v>24</v>
      </c>
      <c r="L3262" s="26">
        <v>45566</v>
      </c>
      <c r="M3262" t="s">
        <v>1044</v>
      </c>
    </row>
    <row r="3263" spans="1:13">
      <c r="A3263" t="s">
        <v>19490</v>
      </c>
      <c r="B3263" t="s">
        <v>11609</v>
      </c>
      <c r="C3263" s="37">
        <v>242757005136</v>
      </c>
      <c r="D3263" t="str">
        <f t="shared" si="50"/>
        <v>'242757005136',</v>
      </c>
      <c r="E3263" t="s">
        <v>850</v>
      </c>
      <c r="F3263" t="s">
        <v>11611</v>
      </c>
      <c r="G3263" t="str">
        <f>CONCATENATE("'",Tabla6[[#This Row],[Public ID]],"',")</f>
        <v>'inv_NYgznmoRqdMRRBnFngwWM7',</v>
      </c>
      <c r="H3263" t="s">
        <v>9</v>
      </c>
      <c r="I3263">
        <v>300</v>
      </c>
      <c r="J3263" s="40"/>
      <c r="K3263" s="40" t="s">
        <v>24</v>
      </c>
      <c r="L3263" s="26">
        <v>45566</v>
      </c>
      <c r="M3263" t="s">
        <v>30</v>
      </c>
    </row>
    <row r="3264" spans="1:13">
      <c r="A3264" t="s">
        <v>19490</v>
      </c>
      <c r="B3264" t="s">
        <v>11609</v>
      </c>
      <c r="C3264" s="37">
        <v>242757043234</v>
      </c>
      <c r="D3264" t="str">
        <f t="shared" si="50"/>
        <v>'242757043234',</v>
      </c>
      <c r="E3264" t="s">
        <v>1923</v>
      </c>
      <c r="F3264" t="s">
        <v>11612</v>
      </c>
      <c r="G3264" t="str">
        <f>CONCATENATE("'",Tabla6[[#This Row],[Public ID]],"',")</f>
        <v>'inv_WMQCk7UfFS4iBDNxgihKPP',</v>
      </c>
      <c r="H3264" t="s">
        <v>9</v>
      </c>
      <c r="I3264">
        <v>107</v>
      </c>
      <c r="J3264" s="40"/>
      <c r="K3264" s="40" t="s">
        <v>24</v>
      </c>
      <c r="L3264" s="26">
        <v>45566</v>
      </c>
      <c r="M3264" t="s">
        <v>66</v>
      </c>
    </row>
    <row r="3265" spans="1:13">
      <c r="A3265" t="s">
        <v>19490</v>
      </c>
      <c r="B3265" t="s">
        <v>11609</v>
      </c>
      <c r="C3265" s="37">
        <v>242757056128</v>
      </c>
      <c r="D3265" t="str">
        <f t="shared" si="50"/>
        <v>'242757056128',</v>
      </c>
      <c r="E3265" t="s">
        <v>1973</v>
      </c>
      <c r="F3265" t="s">
        <v>11613</v>
      </c>
      <c r="G3265" t="str">
        <f>CONCATENATE("'",Tabla6[[#This Row],[Public ID]],"',")</f>
        <v>'inv_UJtxKgT4RFh3u2b9uvhiEM',</v>
      </c>
      <c r="H3265" t="s">
        <v>9</v>
      </c>
      <c r="I3265">
        <v>30</v>
      </c>
      <c r="J3265" s="40"/>
      <c r="K3265" s="40" t="s">
        <v>24</v>
      </c>
      <c r="L3265" s="26">
        <v>45566</v>
      </c>
      <c r="M3265" t="s">
        <v>27</v>
      </c>
    </row>
    <row r="3266" spans="1:13">
      <c r="A3266" t="s">
        <v>19490</v>
      </c>
      <c r="B3266" t="s">
        <v>11609</v>
      </c>
      <c r="C3266" s="37">
        <v>242757063098</v>
      </c>
      <c r="D3266" t="str">
        <f t="shared" ref="D3266:D3329" si="51">CONCATENATE("'",C3266,"',")</f>
        <v>'242757063098',</v>
      </c>
      <c r="E3266" t="s">
        <v>1923</v>
      </c>
      <c r="F3266" t="s">
        <v>11614</v>
      </c>
      <c r="G3266" t="str">
        <f>CONCATENATE("'",Tabla6[[#This Row],[Public ID]],"',")</f>
        <v>'inv_REdpjp6sRJatZiTKwA6osM',</v>
      </c>
      <c r="H3266" t="s">
        <v>9</v>
      </c>
      <c r="I3266">
        <v>100</v>
      </c>
      <c r="J3266" s="40"/>
      <c r="K3266" s="40" t="s">
        <v>24</v>
      </c>
      <c r="L3266" s="26">
        <v>45566</v>
      </c>
      <c r="M3266" t="s">
        <v>96</v>
      </c>
    </row>
    <row r="3267" spans="1:13">
      <c r="A3267" t="s">
        <v>19490</v>
      </c>
      <c r="B3267" t="s">
        <v>11609</v>
      </c>
      <c r="C3267" s="37">
        <v>242757064697</v>
      </c>
      <c r="D3267" t="str">
        <f t="shared" si="51"/>
        <v>'242757064697',</v>
      </c>
      <c r="E3267" t="s">
        <v>1923</v>
      </c>
      <c r="F3267" t="s">
        <v>2865</v>
      </c>
      <c r="G3267" t="str">
        <f>CONCATENATE("'",Tabla6[[#This Row],[Public ID]],"',")</f>
        <v>'inv_2f39YpGoEULsij4qQA5XZX',</v>
      </c>
      <c r="H3267" t="s">
        <v>9</v>
      </c>
      <c r="I3267">
        <v>50</v>
      </c>
      <c r="J3267" s="40"/>
      <c r="K3267" s="40" t="s">
        <v>24</v>
      </c>
      <c r="L3267" s="26">
        <v>45566</v>
      </c>
      <c r="M3267" t="s">
        <v>756</v>
      </c>
    </row>
    <row r="3268" spans="1:13">
      <c r="A3268" t="s">
        <v>19490</v>
      </c>
      <c r="B3268" t="s">
        <v>11609</v>
      </c>
      <c r="C3268" s="37">
        <v>242757076268</v>
      </c>
      <c r="D3268" t="str">
        <f t="shared" si="51"/>
        <v>'242757076268',</v>
      </c>
      <c r="E3268" t="s">
        <v>1923</v>
      </c>
      <c r="F3268" t="s">
        <v>11615</v>
      </c>
      <c r="G3268" t="str">
        <f>CONCATENATE("'",Tabla6[[#This Row],[Public ID]],"',")</f>
        <v>'inv_VpcPZ3Q2CmYDFVDDYt7gbG',</v>
      </c>
      <c r="H3268" t="s">
        <v>9</v>
      </c>
      <c r="I3268">
        <v>50</v>
      </c>
      <c r="J3268" s="40"/>
      <c r="K3268" s="40" t="s">
        <v>24</v>
      </c>
      <c r="L3268" s="26">
        <v>45566</v>
      </c>
      <c r="M3268" t="s">
        <v>136</v>
      </c>
    </row>
    <row r="3269" spans="1:13">
      <c r="A3269" t="s">
        <v>19490</v>
      </c>
      <c r="B3269" t="s">
        <v>11609</v>
      </c>
      <c r="C3269" s="37">
        <v>242757167632</v>
      </c>
      <c r="D3269" t="str">
        <f t="shared" si="51"/>
        <v>'242757167632',</v>
      </c>
      <c r="E3269" t="s">
        <v>1923</v>
      </c>
      <c r="F3269" t="s">
        <v>11616</v>
      </c>
      <c r="G3269" t="str">
        <f>CONCATENATE("'",Tabla6[[#This Row],[Public ID]],"',")</f>
        <v>'inv_ek5isvsUaknMAskwA4siom',</v>
      </c>
      <c r="H3269" t="s">
        <v>9</v>
      </c>
      <c r="I3269">
        <v>40</v>
      </c>
      <c r="J3269" s="40"/>
      <c r="K3269" s="40" t="s">
        <v>24</v>
      </c>
      <c r="L3269" s="26">
        <v>45566</v>
      </c>
      <c r="M3269" t="s">
        <v>96</v>
      </c>
    </row>
    <row r="3270" spans="1:13">
      <c r="A3270" t="s">
        <v>19490</v>
      </c>
      <c r="B3270" t="s">
        <v>11609</v>
      </c>
      <c r="C3270" s="37">
        <v>242757234621</v>
      </c>
      <c r="D3270" t="str">
        <f t="shared" si="51"/>
        <v>'242757234621',</v>
      </c>
      <c r="E3270" t="s">
        <v>1923</v>
      </c>
      <c r="F3270" t="s">
        <v>11617</v>
      </c>
      <c r="G3270" t="str">
        <f>CONCATENATE("'",Tabla6[[#This Row],[Public ID]],"',")</f>
        <v>'inv_gw9e8Yj5sf7SmtxEESp2L9',</v>
      </c>
      <c r="H3270" t="s">
        <v>9</v>
      </c>
      <c r="I3270">
        <v>40</v>
      </c>
      <c r="J3270" s="40"/>
      <c r="K3270" s="40" t="s">
        <v>24</v>
      </c>
      <c r="L3270" s="26">
        <v>45566</v>
      </c>
      <c r="M3270" t="s">
        <v>484</v>
      </c>
    </row>
    <row r="3271" spans="1:13">
      <c r="A3271" t="s">
        <v>19490</v>
      </c>
      <c r="B3271" t="s">
        <v>11609</v>
      </c>
      <c r="C3271" s="37">
        <v>242757241009</v>
      </c>
      <c r="D3271" t="str">
        <f t="shared" si="51"/>
        <v>'242757241009',</v>
      </c>
      <c r="E3271" t="s">
        <v>1973</v>
      </c>
      <c r="F3271" t="s">
        <v>11618</v>
      </c>
      <c r="G3271" t="str">
        <f>CONCATENATE("'",Tabla6[[#This Row],[Public ID]],"',")</f>
        <v>'inv_XveE95vxdGgLc4ywtAAXcy',</v>
      </c>
      <c r="H3271" t="s">
        <v>9</v>
      </c>
      <c r="I3271">
        <v>50</v>
      </c>
      <c r="J3271" s="40"/>
      <c r="K3271" s="40" t="s">
        <v>24</v>
      </c>
      <c r="L3271" s="26">
        <v>45566</v>
      </c>
      <c r="M3271" t="s">
        <v>30</v>
      </c>
    </row>
    <row r="3272" spans="1:13">
      <c r="A3272" t="s">
        <v>19490</v>
      </c>
      <c r="B3272" t="s">
        <v>11609</v>
      </c>
      <c r="C3272" s="37">
        <v>242757250864</v>
      </c>
      <c r="D3272" t="str">
        <f t="shared" si="51"/>
        <v>'242757250864',</v>
      </c>
      <c r="E3272" t="s">
        <v>1923</v>
      </c>
      <c r="F3272" t="s">
        <v>11619</v>
      </c>
      <c r="G3272" t="str">
        <f>CONCATENATE("'",Tabla6[[#This Row],[Public ID]],"',")</f>
        <v>'inv_AQX2iT6a3EeSPG77oeqj6M',</v>
      </c>
      <c r="H3272" t="s">
        <v>9</v>
      </c>
      <c r="I3272">
        <v>50</v>
      </c>
      <c r="J3272" s="40"/>
      <c r="K3272" s="40" t="s">
        <v>24</v>
      </c>
      <c r="L3272" s="26">
        <v>45566</v>
      </c>
      <c r="M3272" t="s">
        <v>914</v>
      </c>
    </row>
    <row r="3273" spans="1:13">
      <c r="A3273" t="s">
        <v>19490</v>
      </c>
      <c r="B3273" t="s">
        <v>11609</v>
      </c>
      <c r="C3273" s="37">
        <v>242757258262</v>
      </c>
      <c r="D3273" t="str">
        <f t="shared" si="51"/>
        <v>'242757258262',</v>
      </c>
      <c r="E3273" t="s">
        <v>1923</v>
      </c>
      <c r="F3273" t="s">
        <v>11620</v>
      </c>
      <c r="G3273" t="str">
        <f>CONCATENATE("'",Tabla6[[#This Row],[Public ID]],"',")</f>
        <v>'inv_mbJhnwoknGkGTCKtaCb9vx',</v>
      </c>
      <c r="H3273" t="s">
        <v>9</v>
      </c>
      <c r="I3273">
        <v>100</v>
      </c>
      <c r="J3273" s="40"/>
      <c r="K3273" s="40" t="s">
        <v>24</v>
      </c>
      <c r="L3273" s="26">
        <v>45566</v>
      </c>
      <c r="M3273" t="s">
        <v>27</v>
      </c>
    </row>
    <row r="3274" spans="1:13">
      <c r="A3274" t="s">
        <v>19490</v>
      </c>
      <c r="B3274" t="s">
        <v>11609</v>
      </c>
      <c r="C3274" s="37">
        <v>242757264321</v>
      </c>
      <c r="D3274" t="str">
        <f t="shared" si="51"/>
        <v>'242757264321',</v>
      </c>
      <c r="E3274" t="s">
        <v>1923</v>
      </c>
      <c r="F3274" t="s">
        <v>11621</v>
      </c>
      <c r="G3274" t="str">
        <f>CONCATENATE("'",Tabla6[[#This Row],[Public ID]],"',")</f>
        <v>'inv_Ks9hendzxBW6M9kPBCbKwZ',</v>
      </c>
      <c r="H3274" t="s">
        <v>9</v>
      </c>
      <c r="I3274">
        <v>229.01</v>
      </c>
      <c r="J3274" s="40"/>
      <c r="K3274" s="40" t="s">
        <v>24</v>
      </c>
      <c r="L3274" s="26">
        <v>45566</v>
      </c>
      <c r="M3274" t="s">
        <v>11622</v>
      </c>
    </row>
    <row r="3275" spans="1:13">
      <c r="A3275" t="s">
        <v>19490</v>
      </c>
      <c r="B3275" t="s">
        <v>11609</v>
      </c>
      <c r="C3275" s="37">
        <v>242757273375</v>
      </c>
      <c r="D3275" t="str">
        <f t="shared" si="51"/>
        <v>'242757273375',</v>
      </c>
      <c r="E3275" t="s">
        <v>1923</v>
      </c>
      <c r="F3275" t="s">
        <v>11623</v>
      </c>
      <c r="G3275" t="str">
        <f>CONCATENATE("'",Tabla6[[#This Row],[Public ID]],"',")</f>
        <v>'inv_isvAYLh2bTjrazv4fkCb9E',</v>
      </c>
      <c r="H3275" t="s">
        <v>9</v>
      </c>
      <c r="I3275">
        <v>900</v>
      </c>
      <c r="J3275" s="40"/>
      <c r="K3275" s="40" t="s">
        <v>24</v>
      </c>
      <c r="L3275" s="26">
        <v>45566</v>
      </c>
      <c r="M3275" t="s">
        <v>27</v>
      </c>
    </row>
    <row r="3276" spans="1:13">
      <c r="A3276" t="s">
        <v>19490</v>
      </c>
      <c r="B3276" t="s">
        <v>11609</v>
      </c>
      <c r="C3276" s="37">
        <v>242757290871</v>
      </c>
      <c r="D3276" t="str">
        <f t="shared" si="51"/>
        <v>'242757290871',</v>
      </c>
      <c r="E3276" t="s">
        <v>1923</v>
      </c>
      <c r="F3276" t="s">
        <v>11624</v>
      </c>
      <c r="G3276" t="str">
        <f>CONCATENATE("'",Tabla6[[#This Row],[Public ID]],"',")</f>
        <v>'inv_mdywHPgSJoEH5Y4mwXn8cH',</v>
      </c>
      <c r="H3276" t="s">
        <v>9</v>
      </c>
      <c r="I3276">
        <v>3786</v>
      </c>
      <c r="J3276" s="40"/>
      <c r="K3276" s="40" t="s">
        <v>24</v>
      </c>
      <c r="L3276" s="26">
        <v>45566</v>
      </c>
      <c r="M3276" t="s">
        <v>66</v>
      </c>
    </row>
    <row r="3277" spans="1:13">
      <c r="A3277" t="s">
        <v>19490</v>
      </c>
      <c r="B3277" t="s">
        <v>11609</v>
      </c>
      <c r="C3277" s="37">
        <v>242757294187</v>
      </c>
      <c r="D3277" t="str">
        <f t="shared" si="51"/>
        <v>'242757294187',</v>
      </c>
      <c r="E3277" t="s">
        <v>1973</v>
      </c>
      <c r="F3277" t="s">
        <v>11625</v>
      </c>
      <c r="G3277" t="str">
        <f>CONCATENATE("'",Tabla6[[#This Row],[Public ID]],"',")</f>
        <v>'inv_nZanaH5nY6oCrE65JfB65S',</v>
      </c>
      <c r="H3277" t="s">
        <v>9</v>
      </c>
      <c r="I3277">
        <v>20</v>
      </c>
      <c r="J3277" s="40"/>
      <c r="K3277" s="40" t="s">
        <v>24</v>
      </c>
      <c r="L3277" s="26">
        <v>45566</v>
      </c>
      <c r="M3277" t="s">
        <v>30</v>
      </c>
    </row>
    <row r="3278" spans="1:13">
      <c r="A3278" t="s">
        <v>19490</v>
      </c>
      <c r="B3278" t="s">
        <v>11609</v>
      </c>
      <c r="C3278" s="37">
        <v>242757300174</v>
      </c>
      <c r="D3278" t="str">
        <f t="shared" si="51"/>
        <v>'242757300174',</v>
      </c>
      <c r="E3278" t="s">
        <v>1923</v>
      </c>
      <c r="F3278" t="s">
        <v>11626</v>
      </c>
      <c r="G3278" t="str">
        <f>CONCATENATE("'",Tabla6[[#This Row],[Public ID]],"',")</f>
        <v>'inv_7uH9CUViX5rrJEoZZzngbo',</v>
      </c>
      <c r="H3278" t="s">
        <v>9</v>
      </c>
      <c r="I3278">
        <v>9.99</v>
      </c>
      <c r="J3278" s="40"/>
      <c r="K3278" s="40" t="s">
        <v>24</v>
      </c>
      <c r="L3278" s="26">
        <v>45566</v>
      </c>
      <c r="M3278" t="s">
        <v>66</v>
      </c>
    </row>
    <row r="3279" spans="1:13">
      <c r="A3279" t="s">
        <v>19490</v>
      </c>
      <c r="B3279" t="s">
        <v>11609</v>
      </c>
      <c r="C3279" s="37">
        <v>242757302028</v>
      </c>
      <c r="D3279" t="str">
        <f t="shared" si="51"/>
        <v>'242757302028',</v>
      </c>
      <c r="E3279" t="s">
        <v>1923</v>
      </c>
      <c r="F3279" t="s">
        <v>11627</v>
      </c>
      <c r="G3279" t="str">
        <f>CONCATENATE("'",Tabla6[[#This Row],[Public ID]],"',")</f>
        <v>'inv_ReczZuYLeQ9849KFeyTMKn',</v>
      </c>
      <c r="H3279" t="s">
        <v>9</v>
      </c>
      <c r="I3279">
        <v>195</v>
      </c>
      <c r="J3279" s="40"/>
      <c r="K3279" s="40" t="s">
        <v>24</v>
      </c>
      <c r="L3279" s="26">
        <v>45566</v>
      </c>
      <c r="M3279" t="s">
        <v>66</v>
      </c>
    </row>
    <row r="3280" spans="1:13">
      <c r="A3280" t="s">
        <v>19490</v>
      </c>
      <c r="B3280" t="s">
        <v>11609</v>
      </c>
      <c r="C3280" s="37">
        <v>242757302601</v>
      </c>
      <c r="D3280" t="str">
        <f t="shared" si="51"/>
        <v>'242757302601',</v>
      </c>
      <c r="E3280" t="s">
        <v>1923</v>
      </c>
      <c r="F3280" t="s">
        <v>11628</v>
      </c>
      <c r="G3280" t="str">
        <f>CONCATENATE("'",Tabla6[[#This Row],[Public ID]],"',")</f>
        <v>'inv_4JtbSVBKxLEdyYzjks63Zu',</v>
      </c>
      <c r="H3280" t="s">
        <v>9</v>
      </c>
      <c r="I3280">
        <v>50</v>
      </c>
      <c r="J3280" s="40"/>
      <c r="K3280" s="40" t="s">
        <v>24</v>
      </c>
      <c r="L3280" s="26">
        <v>45566</v>
      </c>
      <c r="M3280" t="s">
        <v>66</v>
      </c>
    </row>
    <row r="3281" spans="1:13">
      <c r="A3281" t="s">
        <v>19490</v>
      </c>
      <c r="B3281" t="s">
        <v>11609</v>
      </c>
      <c r="C3281" s="37">
        <v>242757313283</v>
      </c>
      <c r="D3281" t="str">
        <f t="shared" si="51"/>
        <v>'242757313283',</v>
      </c>
      <c r="E3281" t="s">
        <v>1973</v>
      </c>
      <c r="F3281" t="s">
        <v>11629</v>
      </c>
      <c r="G3281" t="str">
        <f>CONCATENATE("'",Tabla6[[#This Row],[Public ID]],"',")</f>
        <v>'inv_FDE6Er5NGQziWrra5byBvY',</v>
      </c>
      <c r="H3281" t="s">
        <v>9</v>
      </c>
      <c r="I3281">
        <v>20</v>
      </c>
      <c r="J3281" s="40"/>
      <c r="K3281" s="40" t="s">
        <v>24</v>
      </c>
      <c r="L3281" s="26">
        <v>45566</v>
      </c>
      <c r="M3281" t="s">
        <v>30</v>
      </c>
    </row>
    <row r="3282" spans="1:13">
      <c r="A3282" t="s">
        <v>19490</v>
      </c>
      <c r="B3282" t="s">
        <v>11609</v>
      </c>
      <c r="C3282" s="37">
        <v>242757356858</v>
      </c>
      <c r="D3282" t="str">
        <f t="shared" si="51"/>
        <v>'242757356858',</v>
      </c>
      <c r="E3282" t="s">
        <v>1973</v>
      </c>
      <c r="F3282" t="s">
        <v>11630</v>
      </c>
      <c r="G3282" t="str">
        <f>CONCATENATE("'",Tabla6[[#This Row],[Public ID]],"',")</f>
        <v>'inv_5QCHM56g93yCuKjerWuaiL',</v>
      </c>
      <c r="H3282" t="s">
        <v>9</v>
      </c>
      <c r="I3282">
        <v>20</v>
      </c>
      <c r="J3282" s="40"/>
      <c r="K3282" s="40" t="s">
        <v>24</v>
      </c>
      <c r="L3282" s="26">
        <v>45566</v>
      </c>
      <c r="M3282" t="s">
        <v>30</v>
      </c>
    </row>
    <row r="3283" spans="1:13">
      <c r="A3283" t="s">
        <v>19490</v>
      </c>
      <c r="B3283" t="s">
        <v>11609</v>
      </c>
      <c r="C3283" s="37">
        <v>242757362555</v>
      </c>
      <c r="D3283" t="str">
        <f t="shared" si="51"/>
        <v>'242757362555',</v>
      </c>
      <c r="E3283" t="s">
        <v>1923</v>
      </c>
      <c r="F3283" t="s">
        <v>11631</v>
      </c>
      <c r="G3283" t="str">
        <f>CONCATENATE("'",Tabla6[[#This Row],[Public ID]],"',")</f>
        <v>'inv_PLGAiJrHuSXmRJqHP8PD3R',</v>
      </c>
      <c r="H3283" t="s">
        <v>9</v>
      </c>
      <c r="I3283">
        <v>100</v>
      </c>
      <c r="J3283" s="40"/>
      <c r="K3283" s="40" t="s">
        <v>24</v>
      </c>
      <c r="L3283" s="26">
        <v>45566</v>
      </c>
      <c r="M3283" t="s">
        <v>368</v>
      </c>
    </row>
    <row r="3284" spans="1:13">
      <c r="A3284" t="s">
        <v>19490</v>
      </c>
      <c r="B3284" t="s">
        <v>11609</v>
      </c>
      <c r="C3284" s="37">
        <v>242757378728</v>
      </c>
      <c r="D3284" t="str">
        <f t="shared" si="51"/>
        <v>'242757378728',</v>
      </c>
      <c r="E3284" t="s">
        <v>1923</v>
      </c>
      <c r="F3284" t="s">
        <v>11632</v>
      </c>
      <c r="G3284" t="str">
        <f>CONCATENATE("'",Tabla6[[#This Row],[Public ID]],"',")</f>
        <v>'inv_RigJujavt4DTnzjDGLnx2h',</v>
      </c>
      <c r="H3284" t="s">
        <v>9</v>
      </c>
      <c r="I3284">
        <v>180</v>
      </c>
      <c r="J3284" s="40"/>
      <c r="K3284" s="40" t="s">
        <v>24</v>
      </c>
      <c r="L3284" s="26">
        <v>45566</v>
      </c>
      <c r="M3284" t="s">
        <v>2014</v>
      </c>
    </row>
    <row r="3285" spans="1:13">
      <c r="A3285" t="s">
        <v>19490</v>
      </c>
      <c r="B3285" t="s">
        <v>11609</v>
      </c>
      <c r="C3285" s="37">
        <v>242757382516</v>
      </c>
      <c r="D3285" t="str">
        <f t="shared" si="51"/>
        <v>'242757382516',</v>
      </c>
      <c r="E3285" t="s">
        <v>1973</v>
      </c>
      <c r="F3285" t="s">
        <v>11633</v>
      </c>
      <c r="G3285" t="str">
        <f>CONCATENATE("'",Tabla6[[#This Row],[Public ID]],"',")</f>
        <v>'inv_Hs3ZYXoWsWsQ4QbDStXfPk',</v>
      </c>
      <c r="H3285" t="s">
        <v>9</v>
      </c>
      <c r="I3285">
        <v>1000</v>
      </c>
      <c r="J3285" s="40"/>
      <c r="K3285" s="40" t="s">
        <v>24</v>
      </c>
      <c r="L3285" s="26">
        <v>45566</v>
      </c>
      <c r="M3285" t="s">
        <v>30</v>
      </c>
    </row>
    <row r="3286" spans="1:13">
      <c r="A3286" t="s">
        <v>19490</v>
      </c>
      <c r="B3286" t="s">
        <v>11609</v>
      </c>
      <c r="C3286" s="37">
        <v>242757393961</v>
      </c>
      <c r="D3286" t="str">
        <f t="shared" si="51"/>
        <v>'242757393961',</v>
      </c>
      <c r="E3286" t="s">
        <v>1923</v>
      </c>
      <c r="F3286" t="s">
        <v>11634</v>
      </c>
      <c r="G3286" t="str">
        <f>CONCATENATE("'",Tabla6[[#This Row],[Public ID]],"',")</f>
        <v>'inv_jxLGD7VgTJcYWp4vjXHNm9',</v>
      </c>
      <c r="H3286" t="s">
        <v>9</v>
      </c>
      <c r="I3286">
        <v>40</v>
      </c>
      <c r="J3286" s="40"/>
      <c r="K3286" s="40" t="s">
        <v>24</v>
      </c>
      <c r="L3286" s="26">
        <v>45566</v>
      </c>
      <c r="M3286" t="s">
        <v>27</v>
      </c>
    </row>
    <row r="3287" spans="1:13">
      <c r="A3287" t="s">
        <v>19490</v>
      </c>
      <c r="B3287" t="s">
        <v>11609</v>
      </c>
      <c r="C3287" s="37">
        <v>242757397011</v>
      </c>
      <c r="D3287" t="str">
        <f t="shared" si="51"/>
        <v>'242757397011',</v>
      </c>
      <c r="E3287" t="s">
        <v>1923</v>
      </c>
      <c r="F3287" t="s">
        <v>11635</v>
      </c>
      <c r="G3287" t="str">
        <f>CONCATENATE("'",Tabla6[[#This Row],[Public ID]],"',")</f>
        <v>'inv_jGcVmAidqYsAi4EKAsrVwn',</v>
      </c>
      <c r="H3287" t="s">
        <v>9</v>
      </c>
      <c r="I3287">
        <v>20</v>
      </c>
      <c r="J3287" s="40"/>
      <c r="K3287" s="40" t="s">
        <v>24</v>
      </c>
      <c r="L3287" s="26">
        <v>45566</v>
      </c>
      <c r="M3287" t="s">
        <v>30</v>
      </c>
    </row>
    <row r="3288" spans="1:13">
      <c r="A3288" t="s">
        <v>19490</v>
      </c>
      <c r="B3288" t="s">
        <v>11609</v>
      </c>
      <c r="C3288" s="37">
        <v>242757398989</v>
      </c>
      <c r="D3288" t="str">
        <f t="shared" si="51"/>
        <v>'242757398989',</v>
      </c>
      <c r="E3288" t="s">
        <v>1923</v>
      </c>
      <c r="F3288" t="s">
        <v>11636</v>
      </c>
      <c r="G3288" t="str">
        <f>CONCATENATE("'",Tabla6[[#This Row],[Public ID]],"',")</f>
        <v>'inv_WPuQQYR5AdSQUPFS4Hhqds',</v>
      </c>
      <c r="H3288" t="s">
        <v>9</v>
      </c>
      <c r="I3288">
        <v>200</v>
      </c>
      <c r="J3288" s="40"/>
      <c r="K3288" s="40" t="s">
        <v>24</v>
      </c>
      <c r="L3288" s="26">
        <v>45566</v>
      </c>
      <c r="M3288" t="s">
        <v>96</v>
      </c>
    </row>
    <row r="3289" spans="1:13">
      <c r="A3289" t="s">
        <v>19490</v>
      </c>
      <c r="B3289" t="s">
        <v>11609</v>
      </c>
      <c r="C3289" s="37">
        <v>242757406823</v>
      </c>
      <c r="D3289" t="str">
        <f t="shared" si="51"/>
        <v>'242757406823',</v>
      </c>
      <c r="E3289" t="s">
        <v>1923</v>
      </c>
      <c r="F3289" t="s">
        <v>11637</v>
      </c>
      <c r="G3289" t="str">
        <f>CONCATENATE("'",Tabla6[[#This Row],[Public ID]],"',")</f>
        <v>'inv_hPFoTMPH6oscabhQA6FRzy',</v>
      </c>
      <c r="H3289" t="s">
        <v>9</v>
      </c>
      <c r="I3289">
        <v>30</v>
      </c>
      <c r="J3289" s="40"/>
      <c r="K3289" s="40" t="s">
        <v>24</v>
      </c>
      <c r="L3289" s="26">
        <v>45566</v>
      </c>
      <c r="M3289" t="s">
        <v>27</v>
      </c>
    </row>
    <row r="3290" spans="1:13">
      <c r="A3290" t="s">
        <v>19490</v>
      </c>
      <c r="B3290" t="s">
        <v>11609</v>
      </c>
      <c r="C3290" s="37">
        <v>242757407067</v>
      </c>
      <c r="D3290" t="str">
        <f t="shared" si="51"/>
        <v>'242757407067',</v>
      </c>
      <c r="E3290" t="s">
        <v>1923</v>
      </c>
      <c r="F3290" t="s">
        <v>11638</v>
      </c>
      <c r="G3290" t="str">
        <f>CONCATENATE("'",Tabla6[[#This Row],[Public ID]],"',")</f>
        <v>'inv_FZDQzfR4q7ETiy2xYDsm2x',</v>
      </c>
      <c r="H3290" t="s">
        <v>9</v>
      </c>
      <c r="I3290">
        <v>100</v>
      </c>
      <c r="J3290" s="40"/>
      <c r="K3290" s="40" t="s">
        <v>24</v>
      </c>
      <c r="L3290" s="26">
        <v>45566</v>
      </c>
      <c r="M3290" t="s">
        <v>27</v>
      </c>
    </row>
    <row r="3291" spans="1:13">
      <c r="A3291" t="s">
        <v>19490</v>
      </c>
      <c r="B3291" t="s">
        <v>11609</v>
      </c>
      <c r="C3291" s="37">
        <v>242757412882</v>
      </c>
      <c r="D3291" t="str">
        <f t="shared" si="51"/>
        <v>'242757412882',</v>
      </c>
      <c r="E3291" t="s">
        <v>1973</v>
      </c>
      <c r="F3291" t="s">
        <v>11639</v>
      </c>
      <c r="G3291" t="str">
        <f>CONCATENATE("'",Tabla6[[#This Row],[Public ID]],"',")</f>
        <v>'inv_ZaAU9mAuXhSFdhskpkEJGS',</v>
      </c>
      <c r="H3291" t="s">
        <v>9</v>
      </c>
      <c r="I3291">
        <v>50</v>
      </c>
      <c r="J3291" s="40"/>
      <c r="K3291" s="40" t="s">
        <v>24</v>
      </c>
      <c r="L3291" s="26">
        <v>45566</v>
      </c>
      <c r="M3291" t="s">
        <v>98</v>
      </c>
    </row>
    <row r="3292" spans="1:13">
      <c r="A3292" t="s">
        <v>19490</v>
      </c>
      <c r="B3292" t="s">
        <v>11609</v>
      </c>
      <c r="C3292" s="37">
        <v>242757418243</v>
      </c>
      <c r="D3292" t="str">
        <f t="shared" si="51"/>
        <v>'242757418243',</v>
      </c>
      <c r="E3292" t="s">
        <v>1923</v>
      </c>
      <c r="F3292" t="s">
        <v>11640</v>
      </c>
      <c r="G3292" t="str">
        <f>CONCATENATE("'",Tabla6[[#This Row],[Public ID]],"',")</f>
        <v>'inv_6Gxw6xCBv8uPwhrAGQ9chm',</v>
      </c>
      <c r="H3292" t="s">
        <v>9</v>
      </c>
      <c r="I3292">
        <v>30</v>
      </c>
      <c r="J3292" s="40"/>
      <c r="K3292" s="40" t="s">
        <v>24</v>
      </c>
      <c r="L3292" s="26">
        <v>45566</v>
      </c>
      <c r="M3292" t="s">
        <v>48</v>
      </c>
    </row>
    <row r="3293" spans="1:13">
      <c r="A3293" t="s">
        <v>19490</v>
      </c>
      <c r="B3293" t="s">
        <v>11609</v>
      </c>
      <c r="C3293" s="37">
        <v>242757420025</v>
      </c>
      <c r="D3293" t="str">
        <f t="shared" si="51"/>
        <v>'242757420025',</v>
      </c>
      <c r="E3293" t="s">
        <v>1923</v>
      </c>
      <c r="F3293" t="s">
        <v>11641</v>
      </c>
      <c r="G3293" t="str">
        <f>CONCATENATE("'",Tabla6[[#This Row],[Public ID]],"',")</f>
        <v>'inv_nmhRwsw7EZgxadRpY8kpte',</v>
      </c>
      <c r="H3293" t="s">
        <v>9</v>
      </c>
      <c r="I3293">
        <v>50</v>
      </c>
      <c r="J3293" s="40"/>
      <c r="K3293" s="40" t="s">
        <v>24</v>
      </c>
      <c r="L3293" s="26">
        <v>45566</v>
      </c>
      <c r="M3293" t="s">
        <v>30</v>
      </c>
    </row>
    <row r="3294" spans="1:13">
      <c r="A3294" t="s">
        <v>19490</v>
      </c>
      <c r="B3294" t="s">
        <v>11609</v>
      </c>
      <c r="C3294" s="37">
        <v>242757421914</v>
      </c>
      <c r="D3294" t="str">
        <f t="shared" si="51"/>
        <v>'242757421914',</v>
      </c>
      <c r="E3294" t="s">
        <v>1923</v>
      </c>
      <c r="F3294" t="s">
        <v>11642</v>
      </c>
      <c r="G3294" t="str">
        <f>CONCATENATE("'",Tabla6[[#This Row],[Public ID]],"',")</f>
        <v>'inv_k6hSt9g2kt6XTNo5aqqErt',</v>
      </c>
      <c r="H3294" t="s">
        <v>9</v>
      </c>
      <c r="I3294">
        <v>50</v>
      </c>
      <c r="J3294" s="40"/>
      <c r="K3294" s="40" t="s">
        <v>24</v>
      </c>
      <c r="L3294" s="26">
        <v>45566</v>
      </c>
      <c r="M3294" t="s">
        <v>27</v>
      </c>
    </row>
    <row r="3295" spans="1:13">
      <c r="A3295" t="s">
        <v>19490</v>
      </c>
      <c r="B3295" t="s">
        <v>11609</v>
      </c>
      <c r="C3295" s="37">
        <v>242757424074</v>
      </c>
      <c r="D3295" t="str">
        <f t="shared" si="51"/>
        <v>'242757424074',</v>
      </c>
      <c r="E3295" t="s">
        <v>1923</v>
      </c>
      <c r="F3295" t="s">
        <v>11643</v>
      </c>
      <c r="G3295" t="str">
        <f>CONCATENATE("'",Tabla6[[#This Row],[Public ID]],"',")</f>
        <v>'inv_4u8QoLo97qX3am6ucG8gK4',</v>
      </c>
      <c r="H3295" t="s">
        <v>9</v>
      </c>
      <c r="I3295">
        <v>40</v>
      </c>
      <c r="J3295" s="40"/>
      <c r="K3295" s="40" t="s">
        <v>24</v>
      </c>
      <c r="L3295" s="26">
        <v>45566</v>
      </c>
      <c r="M3295" t="s">
        <v>66</v>
      </c>
    </row>
    <row r="3296" spans="1:13">
      <c r="A3296" t="s">
        <v>19490</v>
      </c>
      <c r="B3296" t="s">
        <v>11609</v>
      </c>
      <c r="C3296" s="37">
        <v>242757426625</v>
      </c>
      <c r="D3296" t="str">
        <f t="shared" si="51"/>
        <v>'242757426625',</v>
      </c>
      <c r="E3296" t="s">
        <v>1923</v>
      </c>
      <c r="F3296" t="s">
        <v>11644</v>
      </c>
      <c r="G3296" t="str">
        <f>CONCATENATE("'",Tabla6[[#This Row],[Public ID]],"',")</f>
        <v>'inv_ZX92rKJiHUfdzK8QQKAHsH',</v>
      </c>
      <c r="H3296" t="s">
        <v>9</v>
      </c>
      <c r="I3296">
        <v>20</v>
      </c>
      <c r="J3296" s="40"/>
      <c r="K3296" s="40" t="s">
        <v>24</v>
      </c>
      <c r="L3296" s="26">
        <v>45566</v>
      </c>
      <c r="M3296" t="s">
        <v>30</v>
      </c>
    </row>
    <row r="3297" spans="1:13">
      <c r="A3297" t="s">
        <v>19490</v>
      </c>
      <c r="B3297" t="s">
        <v>11609</v>
      </c>
      <c r="C3297" s="37">
        <v>242757428298</v>
      </c>
      <c r="D3297" t="str">
        <f t="shared" si="51"/>
        <v>'242757428298',</v>
      </c>
      <c r="E3297" t="s">
        <v>1923</v>
      </c>
      <c r="F3297" t="s">
        <v>11645</v>
      </c>
      <c r="G3297" t="str">
        <f>CONCATENATE("'",Tabla6[[#This Row],[Public ID]],"',")</f>
        <v>'inv_cEmBLFy5Weq3zHcUuhuHNu',</v>
      </c>
      <c r="H3297" t="s">
        <v>9</v>
      </c>
      <c r="I3297">
        <v>50</v>
      </c>
      <c r="J3297" s="40"/>
      <c r="K3297" s="40" t="s">
        <v>24</v>
      </c>
      <c r="L3297" s="26">
        <v>45566</v>
      </c>
      <c r="M3297" t="s">
        <v>27</v>
      </c>
    </row>
    <row r="3298" spans="1:13">
      <c r="A3298" t="s">
        <v>19490</v>
      </c>
      <c r="B3298" t="s">
        <v>11609</v>
      </c>
      <c r="C3298" s="37">
        <v>242757430781</v>
      </c>
      <c r="D3298" t="str">
        <f t="shared" si="51"/>
        <v>'242757430781',</v>
      </c>
      <c r="E3298" t="s">
        <v>1923</v>
      </c>
      <c r="F3298" t="s">
        <v>11646</v>
      </c>
      <c r="G3298" t="str">
        <f>CONCATENATE("'",Tabla6[[#This Row],[Public ID]],"',")</f>
        <v>'inv_bSY6eeNoiP6YcnFupS5QmA',</v>
      </c>
      <c r="H3298" t="s">
        <v>9</v>
      </c>
      <c r="I3298">
        <v>30</v>
      </c>
      <c r="J3298" s="40"/>
      <c r="K3298" s="40" t="s">
        <v>24</v>
      </c>
      <c r="L3298" s="26">
        <v>45566</v>
      </c>
      <c r="M3298" t="s">
        <v>136</v>
      </c>
    </row>
    <row r="3299" spans="1:13">
      <c r="A3299" t="s">
        <v>19490</v>
      </c>
      <c r="B3299" t="s">
        <v>11609</v>
      </c>
      <c r="C3299" s="37">
        <v>242757432663</v>
      </c>
      <c r="D3299" t="str">
        <f t="shared" si="51"/>
        <v>'242757432663',</v>
      </c>
      <c r="E3299" t="s">
        <v>1923</v>
      </c>
      <c r="F3299" t="s">
        <v>11647</v>
      </c>
      <c r="G3299" t="str">
        <f>CONCATENATE("'",Tabla6[[#This Row],[Public ID]],"',")</f>
        <v>'inv_NV2GaUA5VKdNAk2S5eSsTx',</v>
      </c>
      <c r="H3299" t="s">
        <v>9</v>
      </c>
      <c r="I3299">
        <v>30</v>
      </c>
      <c r="J3299" s="40"/>
      <c r="K3299" s="40" t="s">
        <v>24</v>
      </c>
      <c r="L3299" s="26">
        <v>45566</v>
      </c>
      <c r="M3299" t="s">
        <v>96</v>
      </c>
    </row>
    <row r="3300" spans="1:13">
      <c r="A3300" t="s">
        <v>19490</v>
      </c>
      <c r="B3300" t="s">
        <v>11609</v>
      </c>
      <c r="C3300" s="37">
        <v>242757434334</v>
      </c>
      <c r="D3300" t="str">
        <f t="shared" si="51"/>
        <v>'242757434334',</v>
      </c>
      <c r="E3300" t="s">
        <v>1923</v>
      </c>
      <c r="F3300" t="s">
        <v>11648</v>
      </c>
      <c r="G3300" t="str">
        <f>CONCATENATE("'",Tabla6[[#This Row],[Public ID]],"',")</f>
        <v>'inv_huFYJGvaYzWPGdF7bDBNJQ',</v>
      </c>
      <c r="H3300" t="s">
        <v>9</v>
      </c>
      <c r="I3300">
        <v>25</v>
      </c>
      <c r="J3300" s="40"/>
      <c r="K3300" s="40" t="s">
        <v>24</v>
      </c>
      <c r="L3300" s="26">
        <v>45566</v>
      </c>
      <c r="M3300" t="s">
        <v>30</v>
      </c>
    </row>
    <row r="3301" spans="1:13">
      <c r="A3301" t="s">
        <v>19490</v>
      </c>
      <c r="B3301" t="s">
        <v>11609</v>
      </c>
      <c r="C3301" s="37">
        <v>242757436413</v>
      </c>
      <c r="D3301" t="str">
        <f t="shared" si="51"/>
        <v>'242757436413',</v>
      </c>
      <c r="E3301" t="s">
        <v>1923</v>
      </c>
      <c r="F3301" t="s">
        <v>11649</v>
      </c>
      <c r="G3301" t="str">
        <f>CONCATENATE("'",Tabla6[[#This Row],[Public ID]],"',")</f>
        <v>'inv_44KiZhwWSCQmcTkTJoFWBV',</v>
      </c>
      <c r="H3301" t="s">
        <v>9</v>
      </c>
      <c r="I3301">
        <v>20</v>
      </c>
      <c r="J3301" s="40"/>
      <c r="K3301" s="40" t="s">
        <v>24</v>
      </c>
      <c r="L3301" s="26">
        <v>45566</v>
      </c>
      <c r="M3301" t="s">
        <v>30</v>
      </c>
    </row>
    <row r="3302" spans="1:13">
      <c r="A3302" t="s">
        <v>19490</v>
      </c>
      <c r="B3302" t="s">
        <v>11609</v>
      </c>
      <c r="C3302" s="37">
        <v>242757438452</v>
      </c>
      <c r="D3302" t="str">
        <f t="shared" si="51"/>
        <v>'242757438452',</v>
      </c>
      <c r="E3302" t="s">
        <v>1923</v>
      </c>
      <c r="F3302" t="s">
        <v>11650</v>
      </c>
      <c r="G3302" t="str">
        <f>CONCATENATE("'",Tabla6[[#This Row],[Public ID]],"',")</f>
        <v>'inv_nKKa3Jdp4HzfoLq8gzE838',</v>
      </c>
      <c r="H3302" t="s">
        <v>9</v>
      </c>
      <c r="I3302">
        <v>20</v>
      </c>
      <c r="J3302" s="40"/>
      <c r="K3302" s="40" t="s">
        <v>24</v>
      </c>
      <c r="L3302" s="26">
        <v>45566</v>
      </c>
      <c r="M3302" t="s">
        <v>30</v>
      </c>
    </row>
    <row r="3303" spans="1:13">
      <c r="A3303" t="s">
        <v>19490</v>
      </c>
      <c r="B3303" t="s">
        <v>11609</v>
      </c>
      <c r="C3303" s="37">
        <v>242757440408</v>
      </c>
      <c r="D3303" t="str">
        <f t="shared" si="51"/>
        <v>'242757440408',</v>
      </c>
      <c r="E3303" t="s">
        <v>1923</v>
      </c>
      <c r="F3303" t="s">
        <v>11651</v>
      </c>
      <c r="G3303" t="str">
        <f>CONCATENATE("'",Tabla6[[#This Row],[Public ID]],"',")</f>
        <v>'inv_HQGpfzJCokzk73hauCRMBD',</v>
      </c>
      <c r="H3303" t="s">
        <v>9</v>
      </c>
      <c r="I3303">
        <v>20</v>
      </c>
      <c r="J3303" s="40"/>
      <c r="K3303" s="40" t="s">
        <v>24</v>
      </c>
      <c r="L3303" s="26">
        <v>45566</v>
      </c>
      <c r="M3303" t="s">
        <v>30</v>
      </c>
    </row>
    <row r="3304" spans="1:13">
      <c r="A3304" t="s">
        <v>19490</v>
      </c>
      <c r="B3304" t="s">
        <v>11609</v>
      </c>
      <c r="C3304" s="37">
        <v>242757440756</v>
      </c>
      <c r="D3304" t="str">
        <f t="shared" si="51"/>
        <v>'242757440756',</v>
      </c>
      <c r="E3304" t="s">
        <v>1923</v>
      </c>
      <c r="F3304" t="s">
        <v>11652</v>
      </c>
      <c r="G3304" t="str">
        <f>CONCATENATE("'",Tabla6[[#This Row],[Public ID]],"',")</f>
        <v>'inv_c2fiDntpuTpagsnwX7pUbC',</v>
      </c>
      <c r="H3304" t="s">
        <v>9</v>
      </c>
      <c r="I3304">
        <v>500</v>
      </c>
      <c r="J3304" s="40"/>
      <c r="K3304" s="40" t="s">
        <v>24</v>
      </c>
      <c r="L3304" s="26">
        <v>45566</v>
      </c>
      <c r="M3304" t="s">
        <v>27</v>
      </c>
    </row>
    <row r="3305" spans="1:13">
      <c r="A3305" t="s">
        <v>19490</v>
      </c>
      <c r="B3305" t="s">
        <v>11609</v>
      </c>
      <c r="C3305" s="37">
        <v>242757443178</v>
      </c>
      <c r="D3305" t="str">
        <f t="shared" si="51"/>
        <v>'242757443178',</v>
      </c>
      <c r="E3305" t="s">
        <v>1973</v>
      </c>
      <c r="F3305" t="s">
        <v>11653</v>
      </c>
      <c r="G3305" t="str">
        <f>CONCATENATE("'",Tabla6[[#This Row],[Public ID]],"',")</f>
        <v>'inv_CjijVqaUifTWAh93EJnFbV',</v>
      </c>
      <c r="H3305" t="s">
        <v>9</v>
      </c>
      <c r="I3305">
        <v>210</v>
      </c>
      <c r="J3305" s="40"/>
      <c r="K3305" s="40" t="s">
        <v>24</v>
      </c>
      <c r="L3305" s="26">
        <v>45566</v>
      </c>
      <c r="M3305" t="s">
        <v>98</v>
      </c>
    </row>
    <row r="3306" spans="1:13">
      <c r="A3306" t="s">
        <v>19490</v>
      </c>
      <c r="B3306" t="s">
        <v>11609</v>
      </c>
      <c r="C3306" s="37">
        <v>242757444945</v>
      </c>
      <c r="D3306" t="str">
        <f t="shared" si="51"/>
        <v>'242757444945',</v>
      </c>
      <c r="E3306" t="s">
        <v>1923</v>
      </c>
      <c r="F3306" t="s">
        <v>11654</v>
      </c>
      <c r="G3306" t="str">
        <f>CONCATENATE("'",Tabla6[[#This Row],[Public ID]],"',")</f>
        <v>'inv_bNkWX9tD2eKxDEFiZpcSXb',</v>
      </c>
      <c r="H3306" t="s">
        <v>9</v>
      </c>
      <c r="I3306">
        <v>300</v>
      </c>
      <c r="J3306" s="40"/>
      <c r="K3306" s="40" t="s">
        <v>24</v>
      </c>
      <c r="L3306" s="26">
        <v>45566</v>
      </c>
      <c r="M3306" t="s">
        <v>30</v>
      </c>
    </row>
    <row r="3307" spans="1:13">
      <c r="A3307" t="s">
        <v>19490</v>
      </c>
      <c r="B3307" t="s">
        <v>11609</v>
      </c>
      <c r="C3307" s="37">
        <v>242757449589</v>
      </c>
      <c r="D3307" t="str">
        <f t="shared" si="51"/>
        <v>'242757449589',</v>
      </c>
      <c r="E3307" t="s">
        <v>1923</v>
      </c>
      <c r="F3307" t="s">
        <v>11655</v>
      </c>
      <c r="G3307" t="str">
        <f>CONCATENATE("'",Tabla6[[#This Row],[Public ID]],"',")</f>
        <v>'inv_4qkCNdAvKTuwJAuLsYwMiV',</v>
      </c>
      <c r="H3307" t="s">
        <v>9</v>
      </c>
      <c r="I3307">
        <v>30</v>
      </c>
      <c r="J3307" s="40"/>
      <c r="K3307" s="40" t="s">
        <v>24</v>
      </c>
      <c r="L3307" s="26">
        <v>45566</v>
      </c>
      <c r="M3307" t="s">
        <v>27</v>
      </c>
    </row>
    <row r="3308" spans="1:13">
      <c r="A3308" t="s">
        <v>19490</v>
      </c>
      <c r="B3308" t="s">
        <v>11609</v>
      </c>
      <c r="C3308" s="37">
        <v>242757450069</v>
      </c>
      <c r="D3308" t="str">
        <f t="shared" si="51"/>
        <v>'242757450069',</v>
      </c>
      <c r="E3308" t="s">
        <v>1923</v>
      </c>
      <c r="F3308" t="s">
        <v>11656</v>
      </c>
      <c r="G3308" t="str">
        <f>CONCATENATE("'",Tabla6[[#This Row],[Public ID]],"',")</f>
        <v>'inv_EGPQxboaMK6jQ97iiMvQEx',</v>
      </c>
      <c r="H3308" t="s">
        <v>9</v>
      </c>
      <c r="I3308">
        <v>87</v>
      </c>
      <c r="J3308" s="40"/>
      <c r="K3308" s="40" t="s">
        <v>24</v>
      </c>
      <c r="L3308" s="26">
        <v>45566</v>
      </c>
      <c r="M3308" t="s">
        <v>914</v>
      </c>
    </row>
    <row r="3309" spans="1:13">
      <c r="A3309" t="s">
        <v>19490</v>
      </c>
      <c r="B3309" t="s">
        <v>11609</v>
      </c>
      <c r="C3309" s="37">
        <v>242757455061</v>
      </c>
      <c r="D3309" t="str">
        <f t="shared" si="51"/>
        <v>'242757455061',</v>
      </c>
      <c r="E3309" t="s">
        <v>1923</v>
      </c>
      <c r="F3309" t="s">
        <v>11657</v>
      </c>
      <c r="G3309" t="str">
        <f>CONCATENATE("'",Tabla6[[#This Row],[Public ID]],"',")</f>
        <v>'inv_Hp3unBnVGHaPSXwA9m4TUG',</v>
      </c>
      <c r="H3309" t="s">
        <v>9</v>
      </c>
      <c r="I3309">
        <v>300</v>
      </c>
      <c r="J3309" s="40"/>
      <c r="K3309" s="40" t="s">
        <v>24</v>
      </c>
      <c r="L3309" s="26">
        <v>45566</v>
      </c>
      <c r="M3309" t="s">
        <v>30</v>
      </c>
    </row>
    <row r="3310" spans="1:13">
      <c r="A3310" t="s">
        <v>19490</v>
      </c>
      <c r="B3310" t="s">
        <v>11609</v>
      </c>
      <c r="C3310" s="37">
        <v>242757458285</v>
      </c>
      <c r="D3310" t="str">
        <f t="shared" si="51"/>
        <v>'242757458285',</v>
      </c>
      <c r="E3310" t="s">
        <v>1923</v>
      </c>
      <c r="F3310" t="s">
        <v>11658</v>
      </c>
      <c r="G3310" t="str">
        <f>CONCATENATE("'",Tabla6[[#This Row],[Public ID]],"',")</f>
        <v>'inv_7cwc3eHEdKdvU4tiG7MxDs',</v>
      </c>
      <c r="H3310" t="s">
        <v>9</v>
      </c>
      <c r="I3310">
        <v>20</v>
      </c>
      <c r="J3310" s="40"/>
      <c r="K3310" s="40" t="s">
        <v>24</v>
      </c>
      <c r="L3310" s="26">
        <v>45566</v>
      </c>
      <c r="M3310" t="s">
        <v>30</v>
      </c>
    </row>
    <row r="3311" spans="1:13">
      <c r="A3311" t="s">
        <v>19490</v>
      </c>
      <c r="B3311" t="s">
        <v>11609</v>
      </c>
      <c r="C3311" s="37">
        <v>242757461724</v>
      </c>
      <c r="D3311" t="str">
        <f t="shared" si="51"/>
        <v>'242757461724',</v>
      </c>
      <c r="E3311" t="s">
        <v>1923</v>
      </c>
      <c r="F3311" t="s">
        <v>11659</v>
      </c>
      <c r="G3311" t="str">
        <f>CONCATENATE("'",Tabla6[[#This Row],[Public ID]],"',")</f>
        <v>'inv_ZYRhWefDuLEaFiqjNGmbgY',</v>
      </c>
      <c r="H3311" t="s">
        <v>9</v>
      </c>
      <c r="I3311">
        <v>200</v>
      </c>
      <c r="J3311" s="40"/>
      <c r="K3311" s="40" t="s">
        <v>24</v>
      </c>
      <c r="L3311" s="26">
        <v>45566</v>
      </c>
      <c r="M3311" t="s">
        <v>48</v>
      </c>
    </row>
    <row r="3312" spans="1:13">
      <c r="A3312" t="s">
        <v>19490</v>
      </c>
      <c r="B3312" t="s">
        <v>11609</v>
      </c>
      <c r="C3312" s="37">
        <v>242757462549</v>
      </c>
      <c r="D3312" t="str">
        <f t="shared" si="51"/>
        <v>'242757462549',</v>
      </c>
      <c r="E3312" t="s">
        <v>1923</v>
      </c>
      <c r="F3312" t="s">
        <v>11660</v>
      </c>
      <c r="G3312" t="str">
        <f>CONCATENATE("'",Tabla6[[#This Row],[Public ID]],"',")</f>
        <v>'inv_26vdHS6R9kDmWxKV8HwJxn',</v>
      </c>
      <c r="H3312" t="s">
        <v>9</v>
      </c>
      <c r="I3312">
        <v>20</v>
      </c>
      <c r="J3312" s="40"/>
      <c r="K3312" s="40" t="s">
        <v>24</v>
      </c>
      <c r="L3312" s="26">
        <v>45566</v>
      </c>
      <c r="M3312" t="s">
        <v>30</v>
      </c>
    </row>
    <row r="3313" spans="1:13">
      <c r="A3313" t="s">
        <v>19490</v>
      </c>
      <c r="B3313" t="s">
        <v>11609</v>
      </c>
      <c r="C3313" s="37">
        <v>242757468624</v>
      </c>
      <c r="D3313" t="str">
        <f t="shared" si="51"/>
        <v>'242757468624',</v>
      </c>
      <c r="E3313" t="s">
        <v>1923</v>
      </c>
      <c r="F3313" t="s">
        <v>11661</v>
      </c>
      <c r="G3313" t="str">
        <f>CONCATENATE("'",Tabla6[[#This Row],[Public ID]],"',")</f>
        <v>'inv_UakmLqAs2zWUFm9vA5ydL4',</v>
      </c>
      <c r="H3313" t="s">
        <v>9</v>
      </c>
      <c r="I3313">
        <v>78</v>
      </c>
      <c r="J3313" s="40"/>
      <c r="K3313" s="40" t="s">
        <v>24</v>
      </c>
      <c r="L3313" s="26">
        <v>45566</v>
      </c>
      <c r="M3313" t="s">
        <v>30</v>
      </c>
    </row>
    <row r="3314" spans="1:13">
      <c r="A3314" t="s">
        <v>19490</v>
      </c>
      <c r="B3314" t="s">
        <v>11609</v>
      </c>
      <c r="C3314" s="37">
        <v>242757471913</v>
      </c>
      <c r="D3314" t="str">
        <f t="shared" si="51"/>
        <v>'242757471913',</v>
      </c>
      <c r="E3314" t="s">
        <v>1923</v>
      </c>
      <c r="F3314" t="s">
        <v>11662</v>
      </c>
      <c r="G3314" t="str">
        <f>CONCATENATE("'",Tabla6[[#This Row],[Public ID]],"',")</f>
        <v>'inv_9S22qgyfeVdpGjcbqNS7i9',</v>
      </c>
      <c r="H3314" t="s">
        <v>9</v>
      </c>
      <c r="I3314">
        <v>10</v>
      </c>
      <c r="J3314" s="40"/>
      <c r="K3314" s="40" t="s">
        <v>24</v>
      </c>
      <c r="L3314" s="26">
        <v>45566</v>
      </c>
      <c r="M3314" t="s">
        <v>66</v>
      </c>
    </row>
    <row r="3315" spans="1:13">
      <c r="A3315" t="s">
        <v>19490</v>
      </c>
      <c r="B3315" t="s">
        <v>11609</v>
      </c>
      <c r="C3315" s="37">
        <v>242757512173</v>
      </c>
      <c r="D3315" t="str">
        <f t="shared" si="51"/>
        <v>'242757512173',</v>
      </c>
      <c r="E3315" t="s">
        <v>1923</v>
      </c>
      <c r="F3315" t="s">
        <v>11663</v>
      </c>
      <c r="G3315" t="str">
        <f>CONCATENATE("'",Tabla6[[#This Row],[Public ID]],"',")</f>
        <v>'inv_PMdMv7bsNmALNCiVPmigr2',</v>
      </c>
      <c r="H3315" t="s">
        <v>9</v>
      </c>
      <c r="I3315">
        <v>20</v>
      </c>
      <c r="J3315" s="40"/>
      <c r="K3315" s="40" t="s">
        <v>24</v>
      </c>
      <c r="L3315" s="26">
        <v>45566</v>
      </c>
      <c r="M3315" t="s">
        <v>136</v>
      </c>
    </row>
    <row r="3316" spans="1:13">
      <c r="A3316" t="s">
        <v>19490</v>
      </c>
      <c r="B3316" t="s">
        <v>11609</v>
      </c>
      <c r="C3316" s="37">
        <v>242757514085</v>
      </c>
      <c r="D3316" t="str">
        <f t="shared" si="51"/>
        <v>'242757514085',</v>
      </c>
      <c r="E3316" t="s">
        <v>1923</v>
      </c>
      <c r="F3316" t="s">
        <v>11664</v>
      </c>
      <c r="G3316" t="str">
        <f>CONCATENATE("'",Tabla6[[#This Row],[Public ID]],"',")</f>
        <v>'inv_Vmrgg5qmWf2Lnat48QCtQB',</v>
      </c>
      <c r="H3316" t="s">
        <v>9</v>
      </c>
      <c r="I3316">
        <v>200</v>
      </c>
      <c r="J3316" s="40"/>
      <c r="K3316" s="40" t="s">
        <v>24</v>
      </c>
      <c r="L3316" s="26">
        <v>45566</v>
      </c>
      <c r="M3316" t="s">
        <v>1446</v>
      </c>
    </row>
    <row r="3317" spans="1:13">
      <c r="A3317" t="s">
        <v>19490</v>
      </c>
      <c r="B3317" t="s">
        <v>11609</v>
      </c>
      <c r="C3317" s="37">
        <v>242757515882</v>
      </c>
      <c r="D3317" t="str">
        <f t="shared" si="51"/>
        <v>'242757515882',</v>
      </c>
      <c r="E3317" t="s">
        <v>1923</v>
      </c>
      <c r="F3317" t="s">
        <v>11665</v>
      </c>
      <c r="G3317" t="str">
        <f>CONCATENATE("'",Tabla6[[#This Row],[Public ID]],"',")</f>
        <v>'inv_3Tfon8SGYDaCcmL58fJ7jY',</v>
      </c>
      <c r="H3317" t="s">
        <v>9</v>
      </c>
      <c r="I3317">
        <v>20</v>
      </c>
      <c r="J3317" s="40"/>
      <c r="K3317" s="40" t="s">
        <v>24</v>
      </c>
      <c r="L3317" s="26">
        <v>45566</v>
      </c>
      <c r="M3317" t="s">
        <v>30</v>
      </c>
    </row>
    <row r="3318" spans="1:13">
      <c r="A3318" t="s">
        <v>19490</v>
      </c>
      <c r="B3318" t="s">
        <v>11609</v>
      </c>
      <c r="C3318" s="37">
        <v>242757518459</v>
      </c>
      <c r="D3318" t="str">
        <f t="shared" si="51"/>
        <v>'242757518459',</v>
      </c>
      <c r="E3318" t="s">
        <v>1923</v>
      </c>
      <c r="F3318" t="s">
        <v>11666</v>
      </c>
      <c r="G3318" t="str">
        <f>CONCATENATE("'",Tabla6[[#This Row],[Public ID]],"',")</f>
        <v>'inv_AVA9VSzqxYvZbkxYKMxvwN',</v>
      </c>
      <c r="H3318" t="s">
        <v>9</v>
      </c>
      <c r="I3318">
        <v>100</v>
      </c>
      <c r="J3318" s="40"/>
      <c r="K3318" s="40" t="s">
        <v>24</v>
      </c>
      <c r="L3318" s="26">
        <v>45566</v>
      </c>
      <c r="M3318" t="s">
        <v>30</v>
      </c>
    </row>
    <row r="3319" spans="1:13">
      <c r="A3319" t="s">
        <v>19490</v>
      </c>
      <c r="B3319" t="s">
        <v>11609</v>
      </c>
      <c r="C3319" s="37">
        <v>242757524426</v>
      </c>
      <c r="D3319" t="str">
        <f t="shared" si="51"/>
        <v>'242757524426',</v>
      </c>
      <c r="E3319" t="s">
        <v>1923</v>
      </c>
      <c r="F3319" t="s">
        <v>11667</v>
      </c>
      <c r="G3319" t="str">
        <f>CONCATENATE("'",Tabla6[[#This Row],[Public ID]],"',")</f>
        <v>'inv_i4NoGkojQ6aJnwTqGyosAg',</v>
      </c>
      <c r="H3319" t="s">
        <v>9</v>
      </c>
      <c r="I3319">
        <v>22</v>
      </c>
      <c r="J3319" s="40"/>
      <c r="K3319" s="40" t="s">
        <v>24</v>
      </c>
      <c r="L3319" s="26">
        <v>45566</v>
      </c>
      <c r="M3319" t="s">
        <v>30</v>
      </c>
    </row>
    <row r="3320" spans="1:13">
      <c r="A3320" t="s">
        <v>19490</v>
      </c>
      <c r="B3320" t="s">
        <v>11609</v>
      </c>
      <c r="C3320" s="37">
        <v>242757528677</v>
      </c>
      <c r="D3320" t="str">
        <f t="shared" si="51"/>
        <v>'242757528677',</v>
      </c>
      <c r="E3320" t="s">
        <v>1923</v>
      </c>
      <c r="F3320" t="s">
        <v>11668</v>
      </c>
      <c r="G3320" t="str">
        <f>CONCATENATE("'",Tabla6[[#This Row],[Public ID]],"',")</f>
        <v>'inv_dvnAgAaKceF8ovKEt65Wev',</v>
      </c>
      <c r="H3320" t="s">
        <v>9</v>
      </c>
      <c r="I3320">
        <v>50</v>
      </c>
      <c r="J3320" s="40"/>
      <c r="K3320" s="40" t="s">
        <v>24</v>
      </c>
      <c r="L3320" s="26">
        <v>45566</v>
      </c>
      <c r="M3320" t="s">
        <v>48</v>
      </c>
    </row>
    <row r="3321" spans="1:13">
      <c r="A3321" t="s">
        <v>19490</v>
      </c>
      <c r="B3321" t="s">
        <v>11609</v>
      </c>
      <c r="C3321" s="37">
        <v>242757529623</v>
      </c>
      <c r="D3321" t="str">
        <f t="shared" si="51"/>
        <v>'242757529623',</v>
      </c>
      <c r="E3321" t="s">
        <v>1923</v>
      </c>
      <c r="F3321" t="s">
        <v>11669</v>
      </c>
      <c r="G3321" t="str">
        <f>CONCATENATE("'",Tabla6[[#This Row],[Public ID]],"',")</f>
        <v>'inv_3T3ymXNiayXoimATquYmne',</v>
      </c>
      <c r="H3321" t="s">
        <v>9</v>
      </c>
      <c r="I3321">
        <v>3000</v>
      </c>
      <c r="J3321" s="40"/>
      <c r="K3321" s="40" t="s">
        <v>24</v>
      </c>
      <c r="L3321" s="26">
        <v>45566</v>
      </c>
      <c r="M3321" t="s">
        <v>30</v>
      </c>
    </row>
    <row r="3322" spans="1:13">
      <c r="A3322" t="s">
        <v>19490</v>
      </c>
      <c r="B3322" t="s">
        <v>11609</v>
      </c>
      <c r="C3322" s="37">
        <v>242757530037</v>
      </c>
      <c r="D3322" t="str">
        <f t="shared" si="51"/>
        <v>'242757530037',</v>
      </c>
      <c r="E3322" t="s">
        <v>1923</v>
      </c>
      <c r="F3322" t="s">
        <v>11670</v>
      </c>
      <c r="G3322" t="str">
        <f>CONCATENATE("'",Tabla6[[#This Row],[Public ID]],"',")</f>
        <v>'inv_hDe6eHoCgk69xwhA5qGjzA',</v>
      </c>
      <c r="H3322" t="s">
        <v>9</v>
      </c>
      <c r="I3322">
        <v>50</v>
      </c>
      <c r="J3322" s="40"/>
      <c r="K3322" s="40" t="s">
        <v>24</v>
      </c>
      <c r="L3322" s="26">
        <v>45566</v>
      </c>
      <c r="M3322" t="s">
        <v>30</v>
      </c>
    </row>
    <row r="3323" spans="1:13">
      <c r="A3323" t="s">
        <v>19490</v>
      </c>
      <c r="B3323" t="s">
        <v>11609</v>
      </c>
      <c r="C3323" s="37">
        <v>242746518279</v>
      </c>
      <c r="D3323" t="str">
        <f t="shared" si="51"/>
        <v>'242746518279',</v>
      </c>
      <c r="E3323" t="s">
        <v>1923</v>
      </c>
      <c r="F3323" t="s">
        <v>11671</v>
      </c>
      <c r="G3323" t="str">
        <f>CONCATENATE("'",Tabla6[[#This Row],[Public ID]],"',")</f>
        <v>'inv_ELYvFNzqBiqxAzrybszNfB',</v>
      </c>
      <c r="H3323" t="s">
        <v>9</v>
      </c>
      <c r="I3323">
        <v>1520</v>
      </c>
      <c r="J3323" s="40"/>
      <c r="K3323" s="40" t="s">
        <v>24</v>
      </c>
      <c r="L3323" s="26">
        <v>45566</v>
      </c>
      <c r="M3323" t="s">
        <v>64</v>
      </c>
    </row>
    <row r="3324" spans="1:13">
      <c r="A3324" t="s">
        <v>19490</v>
      </c>
      <c r="B3324" t="s">
        <v>11609</v>
      </c>
      <c r="C3324" s="37">
        <v>242757413428</v>
      </c>
      <c r="D3324" t="str">
        <f t="shared" si="51"/>
        <v>'242757413428',</v>
      </c>
      <c r="E3324" t="s">
        <v>1973</v>
      </c>
      <c r="F3324" t="s">
        <v>11672</v>
      </c>
      <c r="G3324" t="str">
        <f>CONCATENATE("'",Tabla6[[#This Row],[Public ID]],"',")</f>
        <v>'inv_da5gavZHnnbVBopYjGqCZV',</v>
      </c>
      <c r="H3324" t="s">
        <v>9</v>
      </c>
      <c r="I3324">
        <v>30</v>
      </c>
      <c r="J3324" s="40"/>
      <c r="K3324" s="40" t="s">
        <v>24</v>
      </c>
      <c r="L3324" s="26">
        <v>45566</v>
      </c>
      <c r="M3324" t="s">
        <v>30</v>
      </c>
    </row>
    <row r="3325" spans="1:13">
      <c r="A3325" t="s">
        <v>19490</v>
      </c>
      <c r="B3325" t="s">
        <v>11609</v>
      </c>
      <c r="C3325" s="37">
        <v>242757512449</v>
      </c>
      <c r="D3325" t="str">
        <f t="shared" si="51"/>
        <v>'242757512449',</v>
      </c>
      <c r="E3325" t="s">
        <v>1923</v>
      </c>
      <c r="F3325" t="s">
        <v>11673</v>
      </c>
      <c r="G3325" t="str">
        <f>CONCATENATE("'",Tabla6[[#This Row],[Public ID]],"',")</f>
        <v>'inv_C6Tu2mkXEmeUxRvtvx4spx',</v>
      </c>
      <c r="H3325" t="s">
        <v>9</v>
      </c>
      <c r="I3325">
        <v>20</v>
      </c>
      <c r="J3325" s="40"/>
      <c r="K3325" s="40" t="s">
        <v>24</v>
      </c>
      <c r="L3325" s="26">
        <v>45566</v>
      </c>
      <c r="M3325" t="s">
        <v>136</v>
      </c>
    </row>
    <row r="3326" spans="1:13">
      <c r="A3326" t="s">
        <v>19490</v>
      </c>
      <c r="B3326" t="s">
        <v>11609</v>
      </c>
      <c r="C3326" s="37">
        <v>242757530709</v>
      </c>
      <c r="D3326" t="str">
        <f t="shared" si="51"/>
        <v>'242757530709',</v>
      </c>
      <c r="E3326" t="s">
        <v>1973</v>
      </c>
      <c r="F3326" t="s">
        <v>11674</v>
      </c>
      <c r="G3326" t="str">
        <f>CONCATENATE("'",Tabla6[[#This Row],[Public ID]],"',")</f>
        <v>'inv_4AWdFoK347evjD4thmfuvi',</v>
      </c>
      <c r="H3326" t="s">
        <v>9</v>
      </c>
      <c r="I3326">
        <v>50</v>
      </c>
      <c r="J3326" s="40"/>
      <c r="K3326" s="40" t="s">
        <v>24</v>
      </c>
      <c r="L3326" s="26">
        <v>45566</v>
      </c>
      <c r="M3326" t="s">
        <v>30</v>
      </c>
    </row>
    <row r="3327" spans="1:13">
      <c r="A3327" t="s">
        <v>19490</v>
      </c>
      <c r="B3327" t="s">
        <v>11609</v>
      </c>
      <c r="C3327" s="37">
        <v>242757554304</v>
      </c>
      <c r="D3327" t="str">
        <f t="shared" si="51"/>
        <v>'242757554304',</v>
      </c>
      <c r="E3327" t="s">
        <v>1973</v>
      </c>
      <c r="F3327" t="s">
        <v>11675</v>
      </c>
      <c r="G3327" t="str">
        <f>CONCATENATE("'",Tabla6[[#This Row],[Public ID]],"',")</f>
        <v>'inv_UGQAUjfQZWy8RP3pEuqfGK',</v>
      </c>
      <c r="H3327" t="s">
        <v>9</v>
      </c>
      <c r="I3327">
        <v>20</v>
      </c>
      <c r="J3327" s="40"/>
      <c r="K3327" s="40" t="s">
        <v>24</v>
      </c>
      <c r="L3327" s="26">
        <v>45566</v>
      </c>
      <c r="M3327" t="s">
        <v>30</v>
      </c>
    </row>
    <row r="3328" spans="1:13">
      <c r="A3328" t="s">
        <v>19490</v>
      </c>
      <c r="B3328" t="s">
        <v>11609</v>
      </c>
      <c r="C3328" s="37">
        <v>242757555459</v>
      </c>
      <c r="D3328" t="str">
        <f t="shared" si="51"/>
        <v>'242757555459',</v>
      </c>
      <c r="E3328" t="s">
        <v>1973</v>
      </c>
      <c r="F3328" t="s">
        <v>11676</v>
      </c>
      <c r="G3328" t="str">
        <f>CONCATENATE("'",Tabla6[[#This Row],[Public ID]],"',")</f>
        <v>'inv_WmGmWAXmTinGRYJnLHrWAZ',</v>
      </c>
      <c r="H3328" t="s">
        <v>9</v>
      </c>
      <c r="I3328">
        <v>46</v>
      </c>
      <c r="J3328" s="40"/>
      <c r="K3328" s="40" t="s">
        <v>24</v>
      </c>
      <c r="L3328" s="26">
        <v>45566</v>
      </c>
      <c r="M3328" t="s">
        <v>30</v>
      </c>
    </row>
    <row r="3329" spans="1:13">
      <c r="A3329" t="s">
        <v>19490</v>
      </c>
      <c r="B3329" t="s">
        <v>11609</v>
      </c>
      <c r="C3329" s="37">
        <v>242757558165</v>
      </c>
      <c r="D3329" t="str">
        <f t="shared" si="51"/>
        <v>'242757558165',</v>
      </c>
      <c r="E3329" t="s">
        <v>1923</v>
      </c>
      <c r="F3329" t="s">
        <v>11677</v>
      </c>
      <c r="G3329" t="str">
        <f>CONCATENATE("'",Tabla6[[#This Row],[Public ID]],"',")</f>
        <v>'inv_U3FcU3QGhkgtXJnxmYzdLC',</v>
      </c>
      <c r="H3329" t="s">
        <v>9</v>
      </c>
      <c r="I3329">
        <v>100</v>
      </c>
      <c r="J3329" s="40"/>
      <c r="K3329" s="40" t="s">
        <v>24</v>
      </c>
      <c r="L3329" s="26">
        <v>45566</v>
      </c>
      <c r="M3329" t="s">
        <v>27</v>
      </c>
    </row>
    <row r="3330" spans="1:13">
      <c r="A3330" t="s">
        <v>19490</v>
      </c>
      <c r="B3330" t="s">
        <v>11609</v>
      </c>
      <c r="C3330" s="37">
        <v>242757561607</v>
      </c>
      <c r="D3330" t="str">
        <f t="shared" ref="D3330:D3393" si="52">CONCATENATE("'",C3330,"',")</f>
        <v>'242757561607',</v>
      </c>
      <c r="E3330" t="s">
        <v>1923</v>
      </c>
      <c r="F3330" t="s">
        <v>11678</v>
      </c>
      <c r="G3330" t="str">
        <f>CONCATENATE("'",Tabla6[[#This Row],[Public ID]],"',")</f>
        <v>'inv_DiUdo3aWYQGbuvgNFzt8rV',</v>
      </c>
      <c r="H3330" t="s">
        <v>9</v>
      </c>
      <c r="I3330">
        <v>36</v>
      </c>
      <c r="J3330" s="40"/>
      <c r="K3330" s="40" t="s">
        <v>24</v>
      </c>
      <c r="L3330" s="26">
        <v>45566</v>
      </c>
      <c r="M3330" t="s">
        <v>27</v>
      </c>
    </row>
    <row r="3331" spans="1:13">
      <c r="A3331" t="s">
        <v>19490</v>
      </c>
      <c r="B3331" t="s">
        <v>11609</v>
      </c>
      <c r="C3331" s="37">
        <v>242757572687</v>
      </c>
      <c r="D3331" t="str">
        <f t="shared" si="52"/>
        <v>'242757572687',</v>
      </c>
      <c r="E3331" t="s">
        <v>1923</v>
      </c>
      <c r="F3331" t="s">
        <v>11679</v>
      </c>
      <c r="G3331" t="str">
        <f>CONCATENATE("'",Tabla6[[#This Row],[Public ID]],"',")</f>
        <v>'inv_NRF7y6MUscupBDADwptxkG',</v>
      </c>
      <c r="H3331" t="s">
        <v>9</v>
      </c>
      <c r="I3331">
        <v>50</v>
      </c>
      <c r="J3331" s="40"/>
      <c r="K3331" s="40" t="s">
        <v>24</v>
      </c>
      <c r="L3331" s="26">
        <v>45566</v>
      </c>
      <c r="M3331" t="s">
        <v>27</v>
      </c>
    </row>
    <row r="3332" spans="1:13">
      <c r="A3332" t="s">
        <v>19490</v>
      </c>
      <c r="B3332" t="s">
        <v>11609</v>
      </c>
      <c r="C3332" s="37">
        <v>242757578655</v>
      </c>
      <c r="D3332" t="str">
        <f t="shared" si="52"/>
        <v>'242757578655',</v>
      </c>
      <c r="E3332" t="s">
        <v>1973</v>
      </c>
      <c r="F3332" t="s">
        <v>11680</v>
      </c>
      <c r="G3332" t="str">
        <f>CONCATENATE("'",Tabla6[[#This Row],[Public ID]],"',")</f>
        <v>'inv_UE9Rd7NTabHCiwgPspPpfG',</v>
      </c>
      <c r="H3332" t="s">
        <v>9</v>
      </c>
      <c r="I3332">
        <v>100</v>
      </c>
      <c r="J3332" s="40"/>
      <c r="K3332" s="40" t="s">
        <v>24</v>
      </c>
      <c r="L3332" s="26">
        <v>45566</v>
      </c>
      <c r="M3332" t="s">
        <v>30</v>
      </c>
    </row>
    <row r="3333" spans="1:13">
      <c r="A3333" t="s">
        <v>19490</v>
      </c>
      <c r="B3333" t="s">
        <v>11609</v>
      </c>
      <c r="C3333" s="37">
        <v>242757584953</v>
      </c>
      <c r="D3333" t="str">
        <f t="shared" si="52"/>
        <v>'242757584953',</v>
      </c>
      <c r="E3333" t="s">
        <v>1973</v>
      </c>
      <c r="F3333" t="s">
        <v>11681</v>
      </c>
      <c r="G3333" t="str">
        <f>CONCATENATE("'",Tabla6[[#This Row],[Public ID]],"',")</f>
        <v>'inv_SFJKKeUocqpXDJQeRmzBDn',</v>
      </c>
      <c r="H3333" t="s">
        <v>9</v>
      </c>
      <c r="I3333">
        <v>100</v>
      </c>
      <c r="J3333" s="40"/>
      <c r="K3333" s="40" t="s">
        <v>24</v>
      </c>
      <c r="L3333" s="26">
        <v>45566</v>
      </c>
      <c r="M3333" t="s">
        <v>30</v>
      </c>
    </row>
    <row r="3334" spans="1:13">
      <c r="A3334" t="s">
        <v>19490</v>
      </c>
      <c r="B3334" t="s">
        <v>11609</v>
      </c>
      <c r="C3334" s="37">
        <v>242757586866</v>
      </c>
      <c r="D3334" t="str">
        <f t="shared" si="52"/>
        <v>'242757586866',</v>
      </c>
      <c r="E3334" t="s">
        <v>1923</v>
      </c>
      <c r="F3334" t="s">
        <v>11682</v>
      </c>
      <c r="G3334" t="str">
        <f>CONCATENATE("'",Tabla6[[#This Row],[Public ID]],"',")</f>
        <v>'inv_H9t3MhYYe27W3FXYyQRhFn',</v>
      </c>
      <c r="H3334" t="s">
        <v>9</v>
      </c>
      <c r="I3334">
        <v>20</v>
      </c>
      <c r="J3334" s="40"/>
      <c r="K3334" s="40" t="s">
        <v>24</v>
      </c>
      <c r="L3334" s="26">
        <v>45566</v>
      </c>
      <c r="M3334" t="s">
        <v>136</v>
      </c>
    </row>
    <row r="3335" spans="1:13">
      <c r="A3335" t="s">
        <v>19490</v>
      </c>
      <c r="B3335" t="s">
        <v>11609</v>
      </c>
      <c r="C3335" s="37">
        <v>242757606048</v>
      </c>
      <c r="D3335" t="str">
        <f t="shared" si="52"/>
        <v>'242757606048',</v>
      </c>
      <c r="E3335" t="s">
        <v>1923</v>
      </c>
      <c r="F3335" t="s">
        <v>11683</v>
      </c>
      <c r="G3335" t="str">
        <f>CONCATENATE("'",Tabla6[[#This Row],[Public ID]],"',")</f>
        <v>'inv_noHeRSgvY7BSUgXHw4ePcw',</v>
      </c>
      <c r="H3335" t="s">
        <v>9</v>
      </c>
      <c r="I3335">
        <v>100</v>
      </c>
      <c r="J3335" s="40"/>
      <c r="K3335" s="40" t="s">
        <v>24</v>
      </c>
      <c r="L3335" s="26">
        <v>45566</v>
      </c>
      <c r="M3335" t="s">
        <v>136</v>
      </c>
    </row>
    <row r="3336" spans="1:13">
      <c r="A3336" t="s">
        <v>19490</v>
      </c>
      <c r="B3336" t="s">
        <v>11609</v>
      </c>
      <c r="C3336" s="37">
        <v>242757613951</v>
      </c>
      <c r="D3336" t="str">
        <f t="shared" si="52"/>
        <v>'242757613951',</v>
      </c>
      <c r="E3336" t="s">
        <v>1923</v>
      </c>
      <c r="F3336" t="s">
        <v>11684</v>
      </c>
      <c r="G3336" t="str">
        <f>CONCATENATE("'",Tabla6[[#This Row],[Public ID]],"',")</f>
        <v>'inv_gCwvuGUW4webKzfkDafYpu',</v>
      </c>
      <c r="H3336" t="s">
        <v>9</v>
      </c>
      <c r="I3336">
        <v>1520</v>
      </c>
      <c r="J3336" s="40"/>
      <c r="K3336" s="40" t="s">
        <v>24</v>
      </c>
      <c r="L3336" s="26">
        <v>45566</v>
      </c>
      <c r="M3336" t="s">
        <v>64</v>
      </c>
    </row>
    <row r="3337" spans="1:13">
      <c r="A3337" t="s">
        <v>19490</v>
      </c>
      <c r="B3337" t="s">
        <v>11609</v>
      </c>
      <c r="C3337" s="37">
        <v>242757614793</v>
      </c>
      <c r="D3337" t="str">
        <f t="shared" si="52"/>
        <v>'242757614793',</v>
      </c>
      <c r="E3337" t="s">
        <v>1973</v>
      </c>
      <c r="F3337" t="s">
        <v>11685</v>
      </c>
      <c r="G3337" t="str">
        <f>CONCATENATE("'",Tabla6[[#This Row],[Public ID]],"',")</f>
        <v>'inv_ZxbRAT92rkjeuMLXT3ER9u',</v>
      </c>
      <c r="H3337" t="s">
        <v>9</v>
      </c>
      <c r="I3337">
        <v>100</v>
      </c>
      <c r="J3337" s="40"/>
      <c r="K3337" s="40" t="s">
        <v>24</v>
      </c>
      <c r="L3337" s="26">
        <v>45566</v>
      </c>
      <c r="M3337" t="s">
        <v>30</v>
      </c>
    </row>
    <row r="3338" spans="1:13">
      <c r="A3338" t="s">
        <v>19490</v>
      </c>
      <c r="B3338" t="s">
        <v>11609</v>
      </c>
      <c r="C3338" s="37">
        <v>242757616701</v>
      </c>
      <c r="D3338" t="str">
        <f t="shared" si="52"/>
        <v>'242757616701',</v>
      </c>
      <c r="E3338" t="s">
        <v>1923</v>
      </c>
      <c r="F3338" t="s">
        <v>11686</v>
      </c>
      <c r="G3338" t="str">
        <f>CONCATENATE("'",Tabla6[[#This Row],[Public ID]],"',")</f>
        <v>'inv_TSWbC8BVm25YiMibUydFUU',</v>
      </c>
      <c r="H3338" t="s">
        <v>9</v>
      </c>
      <c r="I3338">
        <v>50</v>
      </c>
      <c r="J3338" s="40"/>
      <c r="K3338" s="40" t="s">
        <v>24</v>
      </c>
      <c r="L3338" s="26">
        <v>45566</v>
      </c>
      <c r="M3338" t="s">
        <v>96</v>
      </c>
    </row>
    <row r="3339" spans="1:13">
      <c r="A3339" t="s">
        <v>19490</v>
      </c>
      <c r="B3339" t="s">
        <v>11609</v>
      </c>
      <c r="C3339" s="37">
        <v>242757624846</v>
      </c>
      <c r="D3339" t="str">
        <f t="shared" si="52"/>
        <v>'242757624846',</v>
      </c>
      <c r="E3339" t="s">
        <v>1973</v>
      </c>
      <c r="F3339" t="s">
        <v>11687</v>
      </c>
      <c r="G3339" t="str">
        <f>CONCATENATE("'",Tabla6[[#This Row],[Public ID]],"',")</f>
        <v>'inv_VfqibTncnvgvjFxoY3Hwav',</v>
      </c>
      <c r="H3339" t="s">
        <v>9</v>
      </c>
      <c r="I3339">
        <v>100</v>
      </c>
      <c r="J3339" s="40"/>
      <c r="K3339" s="40" t="s">
        <v>24</v>
      </c>
      <c r="L3339" s="26">
        <v>45566</v>
      </c>
      <c r="M3339" t="s">
        <v>98</v>
      </c>
    </row>
    <row r="3340" spans="1:13">
      <c r="A3340" t="s">
        <v>19490</v>
      </c>
      <c r="B3340" t="s">
        <v>11609</v>
      </c>
      <c r="C3340" s="37">
        <v>242757629393</v>
      </c>
      <c r="D3340" t="str">
        <f t="shared" si="52"/>
        <v>'242757629393',</v>
      </c>
      <c r="E3340" t="s">
        <v>1923</v>
      </c>
      <c r="F3340" t="s">
        <v>11688</v>
      </c>
      <c r="G3340" t="str">
        <f>CONCATENATE("'",Tabla6[[#This Row],[Public ID]],"',")</f>
        <v>'inv_YEfLSEyfEtQYH7y4fuAmzz',</v>
      </c>
      <c r="H3340" t="s">
        <v>9</v>
      </c>
      <c r="I3340">
        <v>45</v>
      </c>
      <c r="J3340" s="40"/>
      <c r="K3340" s="40" t="s">
        <v>24</v>
      </c>
      <c r="L3340" s="26">
        <v>45566</v>
      </c>
      <c r="M3340" t="s">
        <v>27</v>
      </c>
    </row>
    <row r="3341" spans="1:13">
      <c r="A3341" t="s">
        <v>19490</v>
      </c>
      <c r="B3341" t="s">
        <v>11609</v>
      </c>
      <c r="C3341" s="37">
        <v>242757661737</v>
      </c>
      <c r="D3341" t="str">
        <f t="shared" si="52"/>
        <v>'242757661737',</v>
      </c>
      <c r="E3341" t="s">
        <v>1923</v>
      </c>
      <c r="F3341" t="s">
        <v>11689</v>
      </c>
      <c r="G3341" t="str">
        <f>CONCATENATE("'",Tabla6[[#This Row],[Public ID]],"',")</f>
        <v>'inv_RwXCCiTgHcfdgQkyViZRtM',</v>
      </c>
      <c r="H3341" t="s">
        <v>9</v>
      </c>
      <c r="I3341">
        <v>572</v>
      </c>
      <c r="J3341" s="40"/>
      <c r="K3341" s="40" t="s">
        <v>24</v>
      </c>
      <c r="L3341" s="26">
        <v>45566</v>
      </c>
      <c r="M3341" t="s">
        <v>66</v>
      </c>
    </row>
    <row r="3342" spans="1:13">
      <c r="A3342" t="s">
        <v>19490</v>
      </c>
      <c r="B3342">
        <v>9103</v>
      </c>
      <c r="C3342" s="37">
        <v>232545018765</v>
      </c>
      <c r="D3342" t="str">
        <f t="shared" si="52"/>
        <v>'232545018765',</v>
      </c>
      <c r="E3342" t="s">
        <v>21</v>
      </c>
      <c r="F3342" t="s">
        <v>11690</v>
      </c>
      <c r="G3342" t="str">
        <f>CONCATENATE("'",Tabla6[[#This Row],[Public ID]],"',")</f>
        <v>'inv_AqnFBg59D5KN5wVxFiRdjT',</v>
      </c>
      <c r="H3342" t="s">
        <v>9</v>
      </c>
      <c r="I3342">
        <v>334.34</v>
      </c>
      <c r="J3342" s="40" t="s">
        <v>11691</v>
      </c>
      <c r="K3342" s="40" t="s">
        <v>24</v>
      </c>
      <c r="L3342" s="26">
        <v>45566.621504629627</v>
      </c>
      <c r="M3342" t="s">
        <v>891</v>
      </c>
    </row>
    <row r="3343" spans="1:13">
      <c r="A3343" t="s">
        <v>19490</v>
      </c>
      <c r="B3343">
        <v>9103</v>
      </c>
      <c r="C3343" s="37">
        <v>232545825018</v>
      </c>
      <c r="D3343" t="str">
        <f t="shared" si="52"/>
        <v>'232545825018',</v>
      </c>
      <c r="E3343" t="s">
        <v>118</v>
      </c>
      <c r="F3343" t="s">
        <v>11692</v>
      </c>
      <c r="G3343" t="str">
        <f>CONCATENATE("'",Tabla6[[#This Row],[Public ID]],"',")</f>
        <v>'inv_TJ49ibqWrqA3kY8SfvuRvN',</v>
      </c>
      <c r="H3343" t="s">
        <v>9</v>
      </c>
      <c r="I3343">
        <v>1114.18</v>
      </c>
      <c r="J3343" s="40" t="s">
        <v>11693</v>
      </c>
      <c r="K3343" s="40" t="s">
        <v>24</v>
      </c>
      <c r="L3343" s="26">
        <v>45566.518773148149</v>
      </c>
      <c r="M3343" t="s">
        <v>891</v>
      </c>
    </row>
    <row r="3344" spans="1:13">
      <c r="A3344" t="s">
        <v>19490</v>
      </c>
      <c r="B3344">
        <v>9103</v>
      </c>
      <c r="C3344" s="37">
        <v>232964310047</v>
      </c>
      <c r="D3344" t="str">
        <f t="shared" si="52"/>
        <v>'232964310047',</v>
      </c>
      <c r="E3344" t="s">
        <v>21</v>
      </c>
      <c r="F3344" t="s">
        <v>11694</v>
      </c>
      <c r="G3344" t="str">
        <f>CONCATENATE("'",Tabla6[[#This Row],[Public ID]],"',")</f>
        <v>'inv_CYUQ8nefa5bySjDP2BSZ5m',</v>
      </c>
      <c r="H3344" t="s">
        <v>9</v>
      </c>
      <c r="I3344">
        <v>467.81</v>
      </c>
      <c r="J3344" s="40" t="s">
        <v>11695</v>
      </c>
      <c r="K3344" s="40" t="s">
        <v>24</v>
      </c>
      <c r="L3344" s="26">
        <v>45566.659861111111</v>
      </c>
      <c r="M3344" t="s">
        <v>891</v>
      </c>
    </row>
    <row r="3345" spans="1:13">
      <c r="A3345" t="s">
        <v>19490</v>
      </c>
      <c r="B3345">
        <v>9103</v>
      </c>
      <c r="C3345" s="37">
        <v>240047125826</v>
      </c>
      <c r="D3345" t="str">
        <f t="shared" si="52"/>
        <v>'240047125826',</v>
      </c>
      <c r="E3345" t="s">
        <v>118</v>
      </c>
      <c r="F3345" t="s">
        <v>11696</v>
      </c>
      <c r="G3345" t="str">
        <f>CONCATENATE("'",Tabla6[[#This Row],[Public ID]],"',")</f>
        <v>'inv_Sc6jRBuJEjpALSzHkcv4N8',</v>
      </c>
      <c r="H3345" t="s">
        <v>9</v>
      </c>
      <c r="I3345">
        <v>600.4</v>
      </c>
      <c r="J3345" s="40" t="s">
        <v>11697</v>
      </c>
      <c r="K3345" s="40" t="s">
        <v>24</v>
      </c>
      <c r="L3345" s="26">
        <v>45566.463807870372</v>
      </c>
      <c r="M3345" t="s">
        <v>416</v>
      </c>
    </row>
    <row r="3346" spans="1:13">
      <c r="A3346" t="s">
        <v>19490</v>
      </c>
      <c r="B3346">
        <v>9103</v>
      </c>
      <c r="C3346" s="37">
        <v>240334682139</v>
      </c>
      <c r="D3346" t="str">
        <f t="shared" si="52"/>
        <v>'240334682139',</v>
      </c>
      <c r="E3346" t="s">
        <v>118</v>
      </c>
      <c r="F3346" t="s">
        <v>11698</v>
      </c>
      <c r="G3346" t="str">
        <f>CONCATENATE("'",Tabla6[[#This Row],[Public ID]],"',")</f>
        <v>'inv_BGZDdJ7WLzNDWezCKYpz89',</v>
      </c>
      <c r="H3346" t="s">
        <v>9</v>
      </c>
      <c r="I3346">
        <v>801.38</v>
      </c>
      <c r="J3346" s="40" t="s">
        <v>11699</v>
      </c>
      <c r="K3346" s="40" t="s">
        <v>24</v>
      </c>
      <c r="L3346" s="26">
        <v>45566.504108796296</v>
      </c>
      <c r="M3346" t="s">
        <v>6774</v>
      </c>
    </row>
    <row r="3347" spans="1:13">
      <c r="A3347" t="s">
        <v>19490</v>
      </c>
      <c r="B3347">
        <v>9103</v>
      </c>
      <c r="C3347" s="37">
        <v>240548327985</v>
      </c>
      <c r="D3347" t="str">
        <f t="shared" si="52"/>
        <v>'240548327985',</v>
      </c>
      <c r="E3347" t="s">
        <v>118</v>
      </c>
      <c r="F3347" t="s">
        <v>11700</v>
      </c>
      <c r="G3347" t="str">
        <f>CONCATENATE("'",Tabla6[[#This Row],[Public ID]],"',")</f>
        <v>'inv_PvoSjC9wfaFWhkKtMcwUi6',</v>
      </c>
      <c r="H3347" t="s">
        <v>9</v>
      </c>
      <c r="I3347">
        <v>620</v>
      </c>
      <c r="J3347" s="40" t="s">
        <v>11701</v>
      </c>
      <c r="K3347" s="40" t="s">
        <v>24</v>
      </c>
      <c r="L3347" s="26">
        <v>45566.347534722219</v>
      </c>
      <c r="M3347" t="s">
        <v>3441</v>
      </c>
    </row>
    <row r="3348" spans="1:13">
      <c r="A3348" t="s">
        <v>19490</v>
      </c>
      <c r="B3348">
        <v>9103</v>
      </c>
      <c r="C3348" s="37">
        <v>240677169142</v>
      </c>
      <c r="D3348" t="str">
        <f t="shared" si="52"/>
        <v>'240677169142',</v>
      </c>
      <c r="E3348" t="s">
        <v>118</v>
      </c>
      <c r="F3348" t="s">
        <v>11702</v>
      </c>
      <c r="G3348" t="str">
        <f>CONCATENATE("'",Tabla6[[#This Row],[Public ID]],"',")</f>
        <v>'inv_kfwNWSU2UmJK72vxRZsKfh',</v>
      </c>
      <c r="H3348" t="s">
        <v>9</v>
      </c>
      <c r="I3348">
        <v>363</v>
      </c>
      <c r="J3348" s="40" t="s">
        <v>11703</v>
      </c>
      <c r="K3348" s="40" t="s">
        <v>24</v>
      </c>
      <c r="L3348" s="26">
        <v>45566.501145833332</v>
      </c>
      <c r="M3348" t="s">
        <v>134</v>
      </c>
    </row>
    <row r="3349" spans="1:13">
      <c r="A3349" t="s">
        <v>19490</v>
      </c>
      <c r="B3349">
        <v>9103</v>
      </c>
      <c r="C3349" s="37">
        <v>240858617852</v>
      </c>
      <c r="D3349" t="str">
        <f t="shared" si="52"/>
        <v>'240858617852',</v>
      </c>
      <c r="E3349" t="s">
        <v>118</v>
      </c>
      <c r="F3349" t="s">
        <v>11704</v>
      </c>
      <c r="G3349" t="str">
        <f>CONCATENATE("'",Tabla6[[#This Row],[Public ID]],"',")</f>
        <v>'inv_b2ZBT9RS42F2W2RXATsiYW',</v>
      </c>
      <c r="H3349" t="s">
        <v>9</v>
      </c>
      <c r="I3349">
        <v>422.5</v>
      </c>
      <c r="J3349" s="40" t="s">
        <v>11705</v>
      </c>
      <c r="K3349" s="40" t="s">
        <v>24</v>
      </c>
      <c r="L3349" s="26">
        <v>45566.446504629632</v>
      </c>
      <c r="M3349" t="s">
        <v>7953</v>
      </c>
    </row>
    <row r="3350" spans="1:13">
      <c r="A3350" t="s">
        <v>19490</v>
      </c>
      <c r="B3350">
        <v>9103</v>
      </c>
      <c r="C3350" s="37">
        <v>241063978729</v>
      </c>
      <c r="D3350" t="str">
        <f t="shared" si="52"/>
        <v>'241063978729',</v>
      </c>
      <c r="E3350" t="s">
        <v>118</v>
      </c>
      <c r="F3350" t="s">
        <v>11706</v>
      </c>
      <c r="G3350" t="str">
        <f>CONCATENATE("'",Tabla6[[#This Row],[Public ID]],"',")</f>
        <v>'inv_ZGgfFvtBfekgdNRTrzDQ6Q',</v>
      </c>
      <c r="H3350" t="s">
        <v>9</v>
      </c>
      <c r="I3350">
        <v>345.74</v>
      </c>
      <c r="J3350" s="40" t="s">
        <v>11707</v>
      </c>
      <c r="K3350" s="40" t="s">
        <v>24</v>
      </c>
      <c r="L3350" s="26">
        <v>45566.352881944447</v>
      </c>
      <c r="M3350" t="s">
        <v>891</v>
      </c>
    </row>
    <row r="3351" spans="1:13">
      <c r="A3351" t="s">
        <v>19490</v>
      </c>
      <c r="B3351">
        <v>9103</v>
      </c>
      <c r="C3351" s="37">
        <v>241385912607</v>
      </c>
      <c r="D3351" t="str">
        <f t="shared" si="52"/>
        <v>'241385912607',</v>
      </c>
      <c r="E3351" t="s">
        <v>21</v>
      </c>
      <c r="F3351" t="s">
        <v>11708</v>
      </c>
      <c r="G3351" t="str">
        <f>CONCATENATE("'",Tabla6[[#This Row],[Public ID]],"',")</f>
        <v>'inv_WHth3Y3TiQ8YVgReW7rqyk',</v>
      </c>
      <c r="H3351" t="s">
        <v>9</v>
      </c>
      <c r="I3351">
        <v>471.02</v>
      </c>
      <c r="J3351" s="40" t="s">
        <v>11709</v>
      </c>
      <c r="K3351" s="40" t="s">
        <v>24</v>
      </c>
      <c r="L3351" s="26">
        <v>45566.381377314814</v>
      </c>
      <c r="M3351" t="s">
        <v>6051</v>
      </c>
    </row>
    <row r="3352" spans="1:13">
      <c r="A3352" t="s">
        <v>19490</v>
      </c>
      <c r="B3352">
        <v>9103</v>
      </c>
      <c r="C3352" s="37">
        <v>241886885307</v>
      </c>
      <c r="D3352" t="str">
        <f t="shared" si="52"/>
        <v>'241886885307',</v>
      </c>
      <c r="E3352" t="s">
        <v>118</v>
      </c>
      <c r="F3352" t="s">
        <v>11710</v>
      </c>
      <c r="G3352" t="str">
        <f>CONCATENATE("'",Tabla6[[#This Row],[Public ID]],"',")</f>
        <v>'inv_kA4gJ2ukxs2asxpnjYsMUp',</v>
      </c>
      <c r="H3352" t="s">
        <v>9</v>
      </c>
      <c r="I3352">
        <v>151</v>
      </c>
      <c r="J3352" s="40" t="s">
        <v>11711</v>
      </c>
      <c r="K3352" s="40" t="s">
        <v>24</v>
      </c>
      <c r="L3352" s="26">
        <v>45566.656157407408</v>
      </c>
      <c r="M3352" t="s">
        <v>3753</v>
      </c>
    </row>
    <row r="3353" spans="1:13">
      <c r="A3353" t="s">
        <v>19490</v>
      </c>
      <c r="B3353">
        <v>9103</v>
      </c>
      <c r="C3353" s="37">
        <v>242224196067</v>
      </c>
      <c r="D3353" t="str">
        <f t="shared" si="52"/>
        <v>'242224196067',</v>
      </c>
      <c r="E3353" t="s">
        <v>118</v>
      </c>
      <c r="F3353" t="s">
        <v>2883</v>
      </c>
      <c r="G3353" t="str">
        <f>CONCATENATE("'",Tabla6[[#This Row],[Public ID]],"',")</f>
        <v>'inv_9EKKFrSZCSb7m5RcXJCxAg',</v>
      </c>
      <c r="H3353" t="s">
        <v>9</v>
      </c>
      <c r="I3353">
        <v>150</v>
      </c>
      <c r="J3353" s="40" t="s">
        <v>11712</v>
      </c>
      <c r="K3353" s="40" t="s">
        <v>24</v>
      </c>
      <c r="L3353" s="26">
        <v>45566.367268518516</v>
      </c>
      <c r="M3353" t="s">
        <v>2881</v>
      </c>
    </row>
    <row r="3354" spans="1:13">
      <c r="A3354" t="s">
        <v>19490</v>
      </c>
      <c r="B3354">
        <v>9103</v>
      </c>
      <c r="C3354" s="37">
        <v>242357695859</v>
      </c>
      <c r="D3354" t="str">
        <f t="shared" si="52"/>
        <v>'242357695859',</v>
      </c>
      <c r="E3354" t="s">
        <v>118</v>
      </c>
      <c r="F3354" t="s">
        <v>2884</v>
      </c>
      <c r="G3354" t="str">
        <f>CONCATENATE("'",Tabla6[[#This Row],[Public ID]],"',")</f>
        <v>'inv_LVzFPHXXQcqhLHCtWCAGSr',</v>
      </c>
      <c r="H3354" t="s">
        <v>9</v>
      </c>
      <c r="I3354">
        <v>150</v>
      </c>
      <c r="J3354" s="40" t="s">
        <v>11713</v>
      </c>
      <c r="K3354" s="40" t="s">
        <v>24</v>
      </c>
      <c r="L3354" s="26">
        <v>45566.411620370367</v>
      </c>
      <c r="M3354" t="s">
        <v>2881</v>
      </c>
    </row>
    <row r="3355" spans="1:13">
      <c r="A3355" t="s">
        <v>19490</v>
      </c>
      <c r="B3355">
        <v>9103</v>
      </c>
      <c r="C3355" s="37">
        <v>242400937376</v>
      </c>
      <c r="D3355" t="str">
        <f t="shared" si="52"/>
        <v>'242400937376',</v>
      </c>
      <c r="E3355" t="s">
        <v>118</v>
      </c>
      <c r="F3355" t="s">
        <v>11714</v>
      </c>
      <c r="G3355" t="str">
        <f>CONCATENATE("'",Tabla6[[#This Row],[Public ID]],"',")</f>
        <v>'inv_XizMNKiSyUkEpxTsDyXSbK',</v>
      </c>
      <c r="H3355" t="s">
        <v>9</v>
      </c>
      <c r="I3355">
        <v>133.76</v>
      </c>
      <c r="J3355" s="40" t="s">
        <v>11715</v>
      </c>
      <c r="K3355" s="40" t="s">
        <v>24</v>
      </c>
      <c r="L3355" s="26">
        <v>45566.486909722225</v>
      </c>
      <c r="M3355" t="s">
        <v>3469</v>
      </c>
    </row>
    <row r="3356" spans="1:13">
      <c r="A3356" t="s">
        <v>19490</v>
      </c>
      <c r="B3356">
        <v>9103</v>
      </c>
      <c r="C3356" s="37">
        <v>242411777125</v>
      </c>
      <c r="D3356" t="str">
        <f t="shared" si="52"/>
        <v>'242411777125',</v>
      </c>
      <c r="E3356" t="s">
        <v>118</v>
      </c>
      <c r="F3356" t="s">
        <v>11716</v>
      </c>
      <c r="G3356" t="str">
        <f>CONCATENATE("'",Tabla6[[#This Row],[Public ID]],"',")</f>
        <v>'inv_fJr6eFRYM6VtMohRcFQvX6',</v>
      </c>
      <c r="H3356" t="s">
        <v>9</v>
      </c>
      <c r="I3356">
        <v>397.64</v>
      </c>
      <c r="J3356" s="40" t="s">
        <v>11717</v>
      </c>
      <c r="K3356" s="40" t="s">
        <v>24</v>
      </c>
      <c r="L3356" s="26">
        <v>45566.471342592595</v>
      </c>
      <c r="M3356" t="s">
        <v>2897</v>
      </c>
    </row>
    <row r="3357" spans="1:13">
      <c r="A3357" t="s">
        <v>19490</v>
      </c>
      <c r="B3357">
        <v>9103</v>
      </c>
      <c r="C3357" s="37">
        <v>242443416783</v>
      </c>
      <c r="D3357" t="str">
        <f t="shared" si="52"/>
        <v>'242443416783',</v>
      </c>
      <c r="E3357" t="s">
        <v>118</v>
      </c>
      <c r="F3357" t="s">
        <v>11718</v>
      </c>
      <c r="G3357" t="str">
        <f>CONCATENATE("'",Tabla6[[#This Row],[Public ID]],"',")</f>
        <v>'inv_GEHrLEcAmcmGKnKWurLzab',</v>
      </c>
      <c r="H3357" t="s">
        <v>9</v>
      </c>
      <c r="I3357">
        <v>96</v>
      </c>
      <c r="J3357" s="40" t="s">
        <v>11719</v>
      </c>
      <c r="K3357" s="40" t="s">
        <v>24</v>
      </c>
      <c r="L3357" s="26">
        <v>45566.408263888887</v>
      </c>
      <c r="M3357" t="s">
        <v>3753</v>
      </c>
    </row>
    <row r="3358" spans="1:13">
      <c r="A3358" t="s">
        <v>19490</v>
      </c>
      <c r="B3358">
        <v>9103</v>
      </c>
      <c r="C3358" s="37">
        <v>242465112665</v>
      </c>
      <c r="D3358" t="str">
        <f t="shared" si="52"/>
        <v>'242465112665',</v>
      </c>
      <c r="E3358" t="s">
        <v>118</v>
      </c>
      <c r="F3358" t="s">
        <v>11720</v>
      </c>
      <c r="G3358" t="str">
        <f>CONCATENATE("'",Tabla6[[#This Row],[Public ID]],"',")</f>
        <v>'inv_d7w7YkjM5aW2EPdoWQ6mpT',</v>
      </c>
      <c r="H3358" t="s">
        <v>9</v>
      </c>
      <c r="I3358">
        <v>157.25</v>
      </c>
      <c r="J3358" s="40" t="s">
        <v>11721</v>
      </c>
      <c r="K3358" s="40" t="s">
        <v>24</v>
      </c>
      <c r="L3358" s="26">
        <v>45566.428912037038</v>
      </c>
      <c r="M3358" t="s">
        <v>2897</v>
      </c>
    </row>
    <row r="3359" spans="1:13">
      <c r="A3359" t="s">
        <v>19490</v>
      </c>
      <c r="B3359">
        <v>9103</v>
      </c>
      <c r="C3359" s="37">
        <v>242519321427</v>
      </c>
      <c r="D3359" t="str">
        <f t="shared" si="52"/>
        <v>'242519321427',</v>
      </c>
      <c r="E3359" t="s">
        <v>118</v>
      </c>
      <c r="F3359" t="s">
        <v>2882</v>
      </c>
      <c r="G3359" t="str">
        <f>CONCATENATE("'",Tabla6[[#This Row],[Public ID]],"',")</f>
        <v>'inv_aT9U5i2QKDNkUTdfMKTbNk',</v>
      </c>
      <c r="H3359" t="s">
        <v>9</v>
      </c>
      <c r="I3359">
        <v>159</v>
      </c>
      <c r="J3359" s="40" t="s">
        <v>11722</v>
      </c>
      <c r="K3359" s="40" t="s">
        <v>24</v>
      </c>
      <c r="L3359" s="26">
        <v>45566.441365740742</v>
      </c>
      <c r="M3359" t="s">
        <v>2881</v>
      </c>
    </row>
    <row r="3360" spans="1:13">
      <c r="A3360" t="s">
        <v>19490</v>
      </c>
      <c r="B3360">
        <v>9103</v>
      </c>
      <c r="C3360" s="37">
        <v>242540970651</v>
      </c>
      <c r="D3360" t="str">
        <f t="shared" si="52"/>
        <v>'242540970651',</v>
      </c>
      <c r="E3360" t="s">
        <v>118</v>
      </c>
      <c r="F3360" t="s">
        <v>11723</v>
      </c>
      <c r="G3360" t="str">
        <f>CONCATENATE("'",Tabla6[[#This Row],[Public ID]],"',")</f>
        <v>'inv_nqVLLcrrLSrGuBgZS5s5Re',</v>
      </c>
      <c r="H3360" t="s">
        <v>9</v>
      </c>
      <c r="I3360">
        <v>853.8</v>
      </c>
      <c r="J3360" s="40" t="s">
        <v>11724</v>
      </c>
      <c r="K3360" s="40" t="s">
        <v>24</v>
      </c>
      <c r="L3360" s="26">
        <v>45566.402361111112</v>
      </c>
      <c r="M3360" t="s">
        <v>6983</v>
      </c>
    </row>
    <row r="3361" spans="1:13">
      <c r="A3361" t="s">
        <v>19490</v>
      </c>
      <c r="B3361">
        <v>9103</v>
      </c>
      <c r="C3361" s="37">
        <v>242583869356</v>
      </c>
      <c r="D3361" t="str">
        <f t="shared" si="52"/>
        <v>'242583869356',</v>
      </c>
      <c r="E3361" t="s">
        <v>21</v>
      </c>
      <c r="F3361" t="s">
        <v>11725</v>
      </c>
      <c r="G3361" t="str">
        <f>CONCATENATE("'",Tabla6[[#This Row],[Public ID]],"',")</f>
        <v>'inv_XbNRQPutWkvqv4DRAiZZ6d',</v>
      </c>
      <c r="H3361" t="s">
        <v>9</v>
      </c>
      <c r="I3361">
        <v>582.79</v>
      </c>
      <c r="J3361" s="40" t="s">
        <v>11726</v>
      </c>
      <c r="K3361" s="40" t="s">
        <v>24</v>
      </c>
      <c r="L3361" s="26">
        <v>45566.391423611109</v>
      </c>
      <c r="M3361" t="s">
        <v>5731</v>
      </c>
    </row>
    <row r="3362" spans="1:13">
      <c r="A3362" t="s">
        <v>19490</v>
      </c>
      <c r="B3362">
        <v>9103</v>
      </c>
      <c r="C3362" s="37">
        <v>242584082579</v>
      </c>
      <c r="D3362" t="str">
        <f t="shared" si="52"/>
        <v>'242584082579',</v>
      </c>
      <c r="E3362" t="s">
        <v>21</v>
      </c>
      <c r="F3362" t="s">
        <v>11727</v>
      </c>
      <c r="G3362" t="str">
        <f>CONCATENATE("'",Tabla6[[#This Row],[Public ID]],"',")</f>
        <v>'inv_WTC9ib4EXqrbvJwhgf8VUg',</v>
      </c>
      <c r="H3362" t="s">
        <v>9</v>
      </c>
      <c r="I3362">
        <v>542.95000000000005</v>
      </c>
      <c r="J3362" s="40" t="s">
        <v>11728</v>
      </c>
      <c r="K3362" s="40" t="s">
        <v>24</v>
      </c>
      <c r="L3362" s="26">
        <v>45566.378182870372</v>
      </c>
      <c r="M3362" t="s">
        <v>3950</v>
      </c>
    </row>
    <row r="3363" spans="1:13">
      <c r="A3363" t="s">
        <v>19490</v>
      </c>
      <c r="B3363">
        <v>9103</v>
      </c>
      <c r="C3363" s="37">
        <v>242584091327</v>
      </c>
      <c r="D3363" t="str">
        <f t="shared" si="52"/>
        <v>'242584091327',</v>
      </c>
      <c r="E3363" t="s">
        <v>21</v>
      </c>
      <c r="F3363" t="s">
        <v>11729</v>
      </c>
      <c r="G3363" t="str">
        <f>CONCATENATE("'",Tabla6[[#This Row],[Public ID]],"',")</f>
        <v>'inv_P5eE58nWASPXR4Ctzv42Ho',</v>
      </c>
      <c r="H3363" t="s">
        <v>9</v>
      </c>
      <c r="I3363">
        <v>587.95000000000005</v>
      </c>
      <c r="J3363" s="40" t="s">
        <v>11730</v>
      </c>
      <c r="K3363" s="40" t="s">
        <v>24</v>
      </c>
      <c r="L3363" s="26">
        <v>45566.368923611109</v>
      </c>
      <c r="M3363" t="s">
        <v>3950</v>
      </c>
    </row>
    <row r="3364" spans="1:13">
      <c r="A3364" t="s">
        <v>19490</v>
      </c>
      <c r="B3364">
        <v>9103</v>
      </c>
      <c r="C3364" s="37">
        <v>242584112498</v>
      </c>
      <c r="D3364" t="str">
        <f t="shared" si="52"/>
        <v>'242584112498',</v>
      </c>
      <c r="E3364" t="s">
        <v>21</v>
      </c>
      <c r="F3364" t="s">
        <v>11731</v>
      </c>
      <c r="G3364" t="str">
        <f>CONCATENATE("'",Tabla6[[#This Row],[Public ID]],"',")</f>
        <v>'inv_eiSvXn3JFDqsbtkpToTnfw',</v>
      </c>
      <c r="H3364" t="s">
        <v>9</v>
      </c>
      <c r="I3364">
        <v>587.95000000000005</v>
      </c>
      <c r="J3364" s="40" t="s">
        <v>11732</v>
      </c>
      <c r="K3364" s="40" t="s">
        <v>24</v>
      </c>
      <c r="L3364" s="26">
        <v>45566.391828703701</v>
      </c>
      <c r="M3364" t="s">
        <v>3950</v>
      </c>
    </row>
    <row r="3365" spans="1:13">
      <c r="A3365" t="s">
        <v>19490</v>
      </c>
      <c r="B3365">
        <v>9103</v>
      </c>
      <c r="C3365" s="37">
        <v>242584298709</v>
      </c>
      <c r="D3365" t="str">
        <f t="shared" si="52"/>
        <v>'242584298709',</v>
      </c>
      <c r="E3365" t="s">
        <v>21</v>
      </c>
      <c r="F3365" t="s">
        <v>11733</v>
      </c>
      <c r="G3365" t="str">
        <f>CONCATENATE("'",Tabla6[[#This Row],[Public ID]],"',")</f>
        <v>'inv_WdaqC5YJ9iVYbxb7C9zfNq',</v>
      </c>
      <c r="H3365" t="s">
        <v>9</v>
      </c>
      <c r="I3365">
        <v>587.95000000000005</v>
      </c>
      <c r="J3365" s="40" t="s">
        <v>11734</v>
      </c>
      <c r="K3365" s="40" t="s">
        <v>24</v>
      </c>
      <c r="L3365" s="26">
        <v>45566.43608796296</v>
      </c>
      <c r="M3365" t="s">
        <v>3950</v>
      </c>
    </row>
    <row r="3366" spans="1:13">
      <c r="A3366" t="s">
        <v>19490</v>
      </c>
      <c r="B3366">
        <v>9103</v>
      </c>
      <c r="C3366" s="37">
        <v>242595328787</v>
      </c>
      <c r="D3366" t="str">
        <f t="shared" si="52"/>
        <v>'242595328787',</v>
      </c>
      <c r="E3366" t="s">
        <v>118</v>
      </c>
      <c r="F3366" t="s">
        <v>11735</v>
      </c>
      <c r="G3366" t="str">
        <f>CONCATENATE("'",Tabla6[[#This Row],[Public ID]],"',")</f>
        <v>'inv_ExooPqKSNyGCKtiG5mBDYk',</v>
      </c>
      <c r="H3366" t="s">
        <v>9</v>
      </c>
      <c r="I3366">
        <v>1799.71</v>
      </c>
      <c r="J3366" s="40" t="s">
        <v>11736</v>
      </c>
      <c r="K3366" s="40" t="s">
        <v>24</v>
      </c>
      <c r="L3366" s="26">
        <v>45566.443391203706</v>
      </c>
      <c r="M3366" t="s">
        <v>11737</v>
      </c>
    </row>
    <row r="3367" spans="1:13">
      <c r="A3367" t="s">
        <v>19490</v>
      </c>
      <c r="B3367">
        <v>9103</v>
      </c>
      <c r="C3367" s="37">
        <v>242605751369</v>
      </c>
      <c r="D3367" t="str">
        <f t="shared" si="52"/>
        <v>'242605751369',</v>
      </c>
      <c r="E3367" t="s">
        <v>118</v>
      </c>
      <c r="F3367" t="s">
        <v>11738</v>
      </c>
      <c r="G3367" t="str">
        <f>CONCATENATE("'",Tabla6[[#This Row],[Public ID]],"',")</f>
        <v>'inv_SyyR3iBKf4KCtQZ2KbF4jJ',</v>
      </c>
      <c r="H3367" t="s">
        <v>9</v>
      </c>
      <c r="I3367">
        <v>457.56</v>
      </c>
      <c r="J3367" s="40" t="s">
        <v>11739</v>
      </c>
      <c r="K3367" s="40" t="s">
        <v>24</v>
      </c>
      <c r="L3367" s="26">
        <v>45566.757696759261</v>
      </c>
      <c r="M3367" t="s">
        <v>2269</v>
      </c>
    </row>
    <row r="3368" spans="1:13">
      <c r="A3368" t="s">
        <v>19490</v>
      </c>
      <c r="B3368">
        <v>9103</v>
      </c>
      <c r="C3368" s="37">
        <v>242605804818</v>
      </c>
      <c r="D3368" t="str">
        <f t="shared" si="52"/>
        <v>'242605804818',</v>
      </c>
      <c r="E3368" t="s">
        <v>118</v>
      </c>
      <c r="F3368" t="s">
        <v>11740</v>
      </c>
      <c r="G3368" t="str">
        <f>CONCATENATE("'",Tabla6[[#This Row],[Public ID]],"',")</f>
        <v>'inv_2wUhqrszSTLkHWLP6Bcbut',</v>
      </c>
      <c r="H3368" t="s">
        <v>9</v>
      </c>
      <c r="I3368">
        <v>138.04</v>
      </c>
      <c r="J3368" s="40" t="s">
        <v>11741</v>
      </c>
      <c r="K3368" s="40" t="s">
        <v>24</v>
      </c>
      <c r="L3368" s="26">
        <v>45566.437164351853</v>
      </c>
      <c r="M3368" t="s">
        <v>6200</v>
      </c>
    </row>
    <row r="3369" spans="1:13">
      <c r="A3369" t="s">
        <v>19490</v>
      </c>
      <c r="B3369">
        <v>9103</v>
      </c>
      <c r="C3369" s="37">
        <v>242616156597</v>
      </c>
      <c r="D3369" t="str">
        <f t="shared" si="52"/>
        <v>'242616156597',</v>
      </c>
      <c r="E3369" t="s">
        <v>118</v>
      </c>
      <c r="F3369" t="s">
        <v>11742</v>
      </c>
      <c r="G3369" t="str">
        <f>CONCATENATE("'",Tabla6[[#This Row],[Public ID]],"',")</f>
        <v>'inv_a5fSGUFkx9PwVJjtFszeEJ',</v>
      </c>
      <c r="H3369" t="s">
        <v>9</v>
      </c>
      <c r="I3369">
        <v>136</v>
      </c>
      <c r="J3369" s="40" t="s">
        <v>11743</v>
      </c>
      <c r="K3369" s="40" t="s">
        <v>24</v>
      </c>
      <c r="L3369" s="26">
        <v>45566.442812499998</v>
      </c>
      <c r="M3369" t="s">
        <v>3753</v>
      </c>
    </row>
    <row r="3370" spans="1:13">
      <c r="A3370" t="s">
        <v>19490</v>
      </c>
      <c r="B3370">
        <v>9103</v>
      </c>
      <c r="C3370" s="37">
        <v>242627617336</v>
      </c>
      <c r="D3370" t="str">
        <f t="shared" si="52"/>
        <v>'242627617336',</v>
      </c>
      <c r="E3370" t="s">
        <v>21</v>
      </c>
      <c r="F3370" t="s">
        <v>11744</v>
      </c>
      <c r="G3370" t="str">
        <f>CONCATENATE("'",Tabla6[[#This Row],[Public ID]],"',")</f>
        <v>'inv_hBWJqYcjCTne5Pzgjx8BDc',</v>
      </c>
      <c r="H3370" t="s">
        <v>9</v>
      </c>
      <c r="I3370">
        <v>274.7</v>
      </c>
      <c r="J3370" s="40" t="s">
        <v>11745</v>
      </c>
      <c r="K3370" s="40" t="s">
        <v>24</v>
      </c>
      <c r="L3370" s="26">
        <v>45566.360682870371</v>
      </c>
      <c r="M3370" t="s">
        <v>2468</v>
      </c>
    </row>
    <row r="3371" spans="1:13">
      <c r="A3371" t="s">
        <v>19490</v>
      </c>
      <c r="B3371">
        <v>9103</v>
      </c>
      <c r="C3371" s="37">
        <v>242648793113</v>
      </c>
      <c r="D3371" t="str">
        <f t="shared" si="52"/>
        <v>'242648793113',</v>
      </c>
      <c r="E3371" t="s">
        <v>21</v>
      </c>
      <c r="F3371" t="s">
        <v>11746</v>
      </c>
      <c r="G3371" t="str">
        <f>CONCATENATE("'",Tabla6[[#This Row],[Public ID]],"',")</f>
        <v>'inv_M9hE4KazL5WGya8Lhgcooj',</v>
      </c>
      <c r="H3371" t="s">
        <v>9</v>
      </c>
      <c r="I3371">
        <v>286.39</v>
      </c>
      <c r="J3371" s="40" t="s">
        <v>11747</v>
      </c>
      <c r="K3371" s="40" t="s">
        <v>24</v>
      </c>
      <c r="L3371" s="26">
        <v>45566.639155092591</v>
      </c>
      <c r="M3371" t="s">
        <v>3590</v>
      </c>
    </row>
    <row r="3372" spans="1:13">
      <c r="A3372" t="s">
        <v>19490</v>
      </c>
      <c r="B3372">
        <v>9103</v>
      </c>
      <c r="C3372" s="37">
        <v>242649132104</v>
      </c>
      <c r="D3372" t="str">
        <f t="shared" si="52"/>
        <v>'242649132104',</v>
      </c>
      <c r="E3372" t="s">
        <v>21</v>
      </c>
      <c r="F3372" t="s">
        <v>11748</v>
      </c>
      <c r="G3372" t="str">
        <f>CONCATENATE("'",Tabla6[[#This Row],[Public ID]],"',")</f>
        <v>'inv_8j7yReSpdLefbKa7KHutvJ',</v>
      </c>
      <c r="H3372" t="s">
        <v>9</v>
      </c>
      <c r="I3372">
        <v>130</v>
      </c>
      <c r="J3372" s="40" t="s">
        <v>11749</v>
      </c>
      <c r="K3372" s="40" t="s">
        <v>24</v>
      </c>
      <c r="L3372" s="26">
        <v>45566.593912037039</v>
      </c>
      <c r="M3372" t="s">
        <v>4035</v>
      </c>
    </row>
    <row r="3373" spans="1:13">
      <c r="A3373" t="s">
        <v>19490</v>
      </c>
      <c r="B3373">
        <v>9103</v>
      </c>
      <c r="C3373" s="37">
        <v>242671072616</v>
      </c>
      <c r="D3373" t="str">
        <f t="shared" si="52"/>
        <v>'242671072616',</v>
      </c>
      <c r="E3373" t="s">
        <v>21</v>
      </c>
      <c r="F3373" t="s">
        <v>11750</v>
      </c>
      <c r="G3373" t="str">
        <f>CONCATENATE("'",Tabla6[[#This Row],[Public ID]],"',")</f>
        <v>'inv_XaVEXySLPFKKvNHDvfQ8D8',</v>
      </c>
      <c r="H3373" t="s">
        <v>9</v>
      </c>
      <c r="I3373">
        <v>192.22</v>
      </c>
      <c r="J3373" s="40" t="s">
        <v>11751</v>
      </c>
      <c r="K3373" s="40" t="s">
        <v>24</v>
      </c>
      <c r="L3373" s="26">
        <v>45566.598865740743</v>
      </c>
      <c r="M3373" t="s">
        <v>8582</v>
      </c>
    </row>
    <row r="3374" spans="1:13">
      <c r="A3374" t="s">
        <v>19490</v>
      </c>
      <c r="B3374">
        <v>9103</v>
      </c>
      <c r="C3374" s="37">
        <v>242681758785</v>
      </c>
      <c r="D3374" t="str">
        <f t="shared" si="52"/>
        <v>'242681758785',</v>
      </c>
      <c r="E3374" t="s">
        <v>21</v>
      </c>
      <c r="F3374" t="s">
        <v>11752</v>
      </c>
      <c r="G3374" t="str">
        <f>CONCATENATE("'",Tabla6[[#This Row],[Public ID]],"',")</f>
        <v>'inv_BqXm6eERG4RQmv3Vaz5u3y',</v>
      </c>
      <c r="H3374" t="s">
        <v>9</v>
      </c>
      <c r="I3374">
        <v>308.38</v>
      </c>
      <c r="J3374" s="40" t="s">
        <v>11753</v>
      </c>
      <c r="K3374" s="40" t="s">
        <v>24</v>
      </c>
      <c r="L3374" s="26">
        <v>45566.5234837963</v>
      </c>
      <c r="M3374" t="s">
        <v>2717</v>
      </c>
    </row>
    <row r="3375" spans="1:13">
      <c r="A3375" t="s">
        <v>19490</v>
      </c>
      <c r="B3375">
        <v>9103</v>
      </c>
      <c r="C3375" s="37">
        <v>242692314749</v>
      </c>
      <c r="D3375" t="str">
        <f t="shared" si="52"/>
        <v>'242692314749',</v>
      </c>
      <c r="E3375" t="s">
        <v>21</v>
      </c>
      <c r="F3375" t="s">
        <v>11754</v>
      </c>
      <c r="G3375" t="str">
        <f>CONCATENATE("'",Tabla6[[#This Row],[Public ID]],"',")</f>
        <v>'inv_2SnRfeebaoHjSF4QXHV647',</v>
      </c>
      <c r="H3375" t="s">
        <v>9</v>
      </c>
      <c r="I3375">
        <v>137.80000000000001</v>
      </c>
      <c r="J3375" s="40" t="s">
        <v>11755</v>
      </c>
      <c r="K3375" s="40" t="s">
        <v>24</v>
      </c>
      <c r="L3375" s="26">
        <v>45566.49050925926</v>
      </c>
      <c r="M3375" t="s">
        <v>7586</v>
      </c>
    </row>
    <row r="3376" spans="1:13">
      <c r="A3376" t="s">
        <v>19490</v>
      </c>
      <c r="B3376">
        <v>9103</v>
      </c>
      <c r="C3376" s="37">
        <v>242692787801</v>
      </c>
      <c r="D3376" t="str">
        <f t="shared" si="52"/>
        <v>'242692787801',</v>
      </c>
      <c r="E3376" t="s">
        <v>21</v>
      </c>
      <c r="F3376" t="s">
        <v>11756</v>
      </c>
      <c r="G3376" t="str">
        <f>CONCATENATE("'",Tabla6[[#This Row],[Public ID]],"',")</f>
        <v>'inv_CFAf59ttuE5JxdCy9uNJJv',</v>
      </c>
      <c r="H3376" t="s">
        <v>9</v>
      </c>
      <c r="I3376">
        <v>130.91999999999999</v>
      </c>
      <c r="J3376" s="40" t="s">
        <v>11757</v>
      </c>
      <c r="K3376" s="40" t="s">
        <v>24</v>
      </c>
      <c r="L3376" s="26">
        <v>45566.343240740738</v>
      </c>
      <c r="M3376" t="s">
        <v>2320</v>
      </c>
    </row>
    <row r="3377" spans="1:13">
      <c r="A3377" t="s">
        <v>19490</v>
      </c>
      <c r="B3377">
        <v>9103</v>
      </c>
      <c r="C3377" s="37">
        <v>242692828357</v>
      </c>
      <c r="D3377" t="str">
        <f t="shared" si="52"/>
        <v>'242692828357',</v>
      </c>
      <c r="E3377" t="s">
        <v>21</v>
      </c>
      <c r="F3377" t="s">
        <v>11758</v>
      </c>
      <c r="G3377" t="str">
        <f>CONCATENATE("'",Tabla6[[#This Row],[Public ID]],"',")</f>
        <v>'inv_domPbTY5hZf9ggpRVNWGmQ',</v>
      </c>
      <c r="H3377" t="s">
        <v>9</v>
      </c>
      <c r="I3377">
        <v>291.75</v>
      </c>
      <c r="J3377" s="40" t="s">
        <v>11759</v>
      </c>
      <c r="K3377" s="40" t="s">
        <v>24</v>
      </c>
      <c r="L3377" s="26">
        <v>45566.599236111113</v>
      </c>
      <c r="M3377" t="s">
        <v>7677</v>
      </c>
    </row>
    <row r="3378" spans="1:13">
      <c r="A3378" t="s">
        <v>19490</v>
      </c>
      <c r="B3378">
        <v>9103</v>
      </c>
      <c r="C3378" s="37">
        <v>242724378049</v>
      </c>
      <c r="D3378" t="str">
        <f t="shared" si="52"/>
        <v>'242724378049',</v>
      </c>
      <c r="E3378" t="s">
        <v>118</v>
      </c>
      <c r="F3378" t="s">
        <v>11760</v>
      </c>
      <c r="G3378" t="str">
        <f>CONCATENATE("'",Tabla6[[#This Row],[Public ID]],"',")</f>
        <v>'inv_7cqoyYYV5NHJtNNF4odgkm',</v>
      </c>
      <c r="H3378" t="s">
        <v>9</v>
      </c>
      <c r="I3378">
        <v>272.27</v>
      </c>
      <c r="J3378" s="40" t="s">
        <v>11761</v>
      </c>
      <c r="K3378" s="40" t="s">
        <v>24</v>
      </c>
      <c r="L3378" s="26">
        <v>45566.671990740739</v>
      </c>
      <c r="M3378" t="s">
        <v>3536</v>
      </c>
    </row>
    <row r="3379" spans="1:13">
      <c r="A3379" t="s">
        <v>19490</v>
      </c>
      <c r="B3379">
        <v>9103</v>
      </c>
      <c r="C3379" s="37">
        <v>242735217676</v>
      </c>
      <c r="D3379" t="str">
        <f t="shared" si="52"/>
        <v>'242735217676',</v>
      </c>
      <c r="E3379" t="s">
        <v>21</v>
      </c>
      <c r="F3379" t="s">
        <v>11762</v>
      </c>
      <c r="G3379" t="str">
        <f>CONCATENATE("'",Tabla6[[#This Row],[Public ID]],"',")</f>
        <v>'inv_idDFU8tvZLHG8aJWZJsz5X',</v>
      </c>
      <c r="H3379" t="s">
        <v>9</v>
      </c>
      <c r="I3379">
        <v>205.47</v>
      </c>
      <c r="J3379" s="40" t="s">
        <v>11763</v>
      </c>
      <c r="K3379" s="40" t="s">
        <v>24</v>
      </c>
      <c r="L3379" s="26">
        <v>45566.401805555557</v>
      </c>
      <c r="M3379" t="s">
        <v>8764</v>
      </c>
    </row>
    <row r="3380" spans="1:13">
      <c r="A3380" t="s">
        <v>19490</v>
      </c>
      <c r="B3380">
        <v>9103</v>
      </c>
      <c r="C3380" s="37">
        <v>242746205623</v>
      </c>
      <c r="D3380" t="str">
        <f t="shared" si="52"/>
        <v>'242746205623',</v>
      </c>
      <c r="E3380" t="s">
        <v>21</v>
      </c>
      <c r="F3380" t="s">
        <v>11764</v>
      </c>
      <c r="G3380" t="str">
        <f>CONCATENATE("'",Tabla6[[#This Row],[Public ID]],"',")</f>
        <v>'inv_VdRBcWi2EpLBy5WkJCsujP',</v>
      </c>
      <c r="H3380" t="s">
        <v>9</v>
      </c>
      <c r="I3380">
        <v>336.16</v>
      </c>
      <c r="J3380" s="40" t="s">
        <v>11765</v>
      </c>
      <c r="K3380" s="40" t="s">
        <v>24</v>
      </c>
      <c r="L3380" s="26">
        <v>45566.422939814816</v>
      </c>
      <c r="M3380" t="s">
        <v>10646</v>
      </c>
    </row>
    <row r="3381" spans="1:13">
      <c r="A3381" t="s">
        <v>19490</v>
      </c>
      <c r="B3381">
        <v>9103</v>
      </c>
      <c r="C3381" s="37">
        <v>242746264323</v>
      </c>
      <c r="D3381" t="str">
        <f t="shared" si="52"/>
        <v>'242746264323',</v>
      </c>
      <c r="E3381" t="s">
        <v>21</v>
      </c>
      <c r="F3381" t="s">
        <v>11766</v>
      </c>
      <c r="G3381" t="str">
        <f>CONCATENATE("'",Tabla6[[#This Row],[Public ID]],"',")</f>
        <v>'inv_iNLazXjSrjUQxQ6E5tCHvy',</v>
      </c>
      <c r="H3381" t="s">
        <v>9</v>
      </c>
      <c r="I3381">
        <v>170</v>
      </c>
      <c r="J3381" s="40" t="s">
        <v>11767</v>
      </c>
      <c r="K3381" s="40" t="s">
        <v>24</v>
      </c>
      <c r="L3381" s="26">
        <v>45566.618738425925</v>
      </c>
      <c r="M3381" t="s">
        <v>11768</v>
      </c>
    </row>
    <row r="3382" spans="1:13">
      <c r="A3382" t="s">
        <v>19490</v>
      </c>
      <c r="B3382">
        <v>9103</v>
      </c>
      <c r="C3382" s="37">
        <v>242756882654</v>
      </c>
      <c r="D3382" t="str">
        <f t="shared" si="52"/>
        <v>'242756882654',</v>
      </c>
      <c r="E3382" t="s">
        <v>21</v>
      </c>
      <c r="F3382" t="s">
        <v>11769</v>
      </c>
      <c r="G3382" t="str">
        <f>CONCATENATE("'",Tabla6[[#This Row],[Public ID]],"',")</f>
        <v>'inv_QQrwkwtnGMD94fQXZ2omgg',</v>
      </c>
      <c r="H3382" t="s">
        <v>9</v>
      </c>
      <c r="I3382">
        <v>300</v>
      </c>
      <c r="J3382" s="40" t="s">
        <v>11770</v>
      </c>
      <c r="K3382" s="40" t="s">
        <v>24</v>
      </c>
      <c r="L3382" s="26">
        <v>45565.913182870368</v>
      </c>
      <c r="M3382" t="s">
        <v>48</v>
      </c>
    </row>
    <row r="3383" spans="1:13">
      <c r="A3383" t="s">
        <v>19490</v>
      </c>
      <c r="B3383">
        <v>9103</v>
      </c>
      <c r="C3383" s="37">
        <v>242756908089</v>
      </c>
      <c r="D3383" t="str">
        <f t="shared" si="52"/>
        <v>'242756908089',</v>
      </c>
      <c r="E3383" t="s">
        <v>51</v>
      </c>
      <c r="F3383" t="s">
        <v>11771</v>
      </c>
      <c r="G3383" t="str">
        <f>CONCATENATE("'",Tabla6[[#This Row],[Public ID]],"',")</f>
        <v>'inv_YQ6RwyBJ2VA3PRvRDfwkqb',</v>
      </c>
      <c r="H3383" t="s">
        <v>9</v>
      </c>
      <c r="I3383">
        <v>98.76</v>
      </c>
      <c r="J3383" s="40" t="s">
        <v>11772</v>
      </c>
      <c r="K3383" s="40" t="s">
        <v>24</v>
      </c>
      <c r="L3383" s="26">
        <v>45565.939386574071</v>
      </c>
      <c r="M3383" t="s">
        <v>27</v>
      </c>
    </row>
    <row r="3384" spans="1:13">
      <c r="A3384" t="s">
        <v>19490</v>
      </c>
      <c r="B3384">
        <v>9103</v>
      </c>
      <c r="C3384" s="37">
        <v>242756950606</v>
      </c>
      <c r="D3384" t="str">
        <f t="shared" si="52"/>
        <v>'242756950606',</v>
      </c>
      <c r="E3384" t="s">
        <v>21</v>
      </c>
      <c r="F3384" t="s">
        <v>11773</v>
      </c>
      <c r="G3384" t="str">
        <f>CONCATENATE("'",Tabla6[[#This Row],[Public ID]],"',")</f>
        <v>'inv_V7KiDcZ96HVjFSrK9zusPx',</v>
      </c>
      <c r="H3384" t="s">
        <v>9</v>
      </c>
      <c r="I3384">
        <v>7.95</v>
      </c>
      <c r="J3384" s="40" t="s">
        <v>11774</v>
      </c>
      <c r="K3384" s="40" t="s">
        <v>24</v>
      </c>
      <c r="L3384" s="26">
        <v>45565.986886574072</v>
      </c>
      <c r="M3384" t="s">
        <v>66</v>
      </c>
    </row>
    <row r="3385" spans="1:13">
      <c r="A3385" t="s">
        <v>19490</v>
      </c>
      <c r="B3385">
        <v>9103</v>
      </c>
      <c r="C3385" s="37">
        <v>242756965309</v>
      </c>
      <c r="D3385" t="str">
        <f t="shared" si="52"/>
        <v>'242756965309',</v>
      </c>
      <c r="E3385" t="s">
        <v>51</v>
      </c>
      <c r="F3385" t="s">
        <v>11775</v>
      </c>
      <c r="G3385" t="str">
        <f>CONCATENATE("'",Tabla6[[#This Row],[Public ID]],"',")</f>
        <v>'inv_R4QThZ4eeL4gY5mdRAejp9',</v>
      </c>
      <c r="H3385" t="s">
        <v>9</v>
      </c>
      <c r="I3385">
        <v>100</v>
      </c>
      <c r="J3385" s="40" t="s">
        <v>11776</v>
      </c>
      <c r="K3385" s="40" t="s">
        <v>24</v>
      </c>
      <c r="L3385" s="26">
        <v>45566.012523148151</v>
      </c>
      <c r="M3385" t="s">
        <v>27</v>
      </c>
    </row>
    <row r="3386" spans="1:13">
      <c r="A3386" t="s">
        <v>19490</v>
      </c>
      <c r="B3386">
        <v>9103</v>
      </c>
      <c r="C3386" s="37">
        <v>242756968859</v>
      </c>
      <c r="D3386" t="str">
        <f t="shared" si="52"/>
        <v>'242756968859',</v>
      </c>
      <c r="E3386" t="s">
        <v>51</v>
      </c>
      <c r="F3386" t="s">
        <v>11777</v>
      </c>
      <c r="G3386" t="str">
        <f>CONCATENATE("'",Tabla6[[#This Row],[Public ID]],"',")</f>
        <v>'inv_MpMd4sL4Tc9iRvNodHj5kx',</v>
      </c>
      <c r="H3386" t="s">
        <v>9</v>
      </c>
      <c r="I3386">
        <v>50</v>
      </c>
      <c r="J3386" s="40" t="s">
        <v>11778</v>
      </c>
      <c r="K3386" s="40" t="s">
        <v>24</v>
      </c>
      <c r="L3386" s="26">
        <v>45566.018599537034</v>
      </c>
      <c r="M3386" t="s">
        <v>30</v>
      </c>
    </row>
    <row r="3387" spans="1:13">
      <c r="A3387" t="s">
        <v>19490</v>
      </c>
      <c r="B3387">
        <v>9103</v>
      </c>
      <c r="C3387" s="37">
        <v>242756973889</v>
      </c>
      <c r="D3387" t="str">
        <f t="shared" si="52"/>
        <v>'242756973889',</v>
      </c>
      <c r="E3387" t="s">
        <v>51</v>
      </c>
      <c r="F3387" t="s">
        <v>11779</v>
      </c>
      <c r="G3387" t="str">
        <f>CONCATENATE("'",Tabla6[[#This Row],[Public ID]],"',")</f>
        <v>'inv_oQm2RmHFnmvYncD4EsYnFz',</v>
      </c>
      <c r="H3387" t="s">
        <v>9</v>
      </c>
      <c r="I3387">
        <v>50</v>
      </c>
      <c r="J3387" s="40" t="s">
        <v>11780</v>
      </c>
      <c r="K3387" s="40" t="s">
        <v>24</v>
      </c>
      <c r="L3387" s="26">
        <v>45566.025740740741</v>
      </c>
      <c r="M3387" t="s">
        <v>27</v>
      </c>
    </row>
    <row r="3388" spans="1:13">
      <c r="A3388" t="s">
        <v>19490</v>
      </c>
      <c r="B3388">
        <v>9103</v>
      </c>
      <c r="C3388" s="37">
        <v>242756975358</v>
      </c>
      <c r="D3388" t="str">
        <f t="shared" si="52"/>
        <v>'242756975358',</v>
      </c>
      <c r="E3388" t="s">
        <v>51</v>
      </c>
      <c r="F3388" t="s">
        <v>11781</v>
      </c>
      <c r="G3388" t="str">
        <f>CONCATENATE("'",Tabla6[[#This Row],[Public ID]],"',")</f>
        <v>'inv_C65rcQkLRZCPDAPKZMY9iP',</v>
      </c>
      <c r="H3388" t="s">
        <v>9</v>
      </c>
      <c r="I3388">
        <v>100</v>
      </c>
      <c r="J3388" s="40" t="s">
        <v>11782</v>
      </c>
      <c r="K3388" s="40" t="s">
        <v>145</v>
      </c>
      <c r="L3388" s="26">
        <v>45566.208333333336</v>
      </c>
      <c r="M3388" t="s">
        <v>27</v>
      </c>
    </row>
    <row r="3389" spans="1:13">
      <c r="A3389" t="s">
        <v>19490</v>
      </c>
      <c r="B3389">
        <v>9103</v>
      </c>
      <c r="C3389" s="37">
        <v>242756976597</v>
      </c>
      <c r="D3389" t="str">
        <f t="shared" si="52"/>
        <v>'242756976597',</v>
      </c>
      <c r="E3389" t="s">
        <v>51</v>
      </c>
      <c r="F3389" t="s">
        <v>11783</v>
      </c>
      <c r="G3389" t="str">
        <f>CONCATENATE("'",Tabla6[[#This Row],[Public ID]],"',")</f>
        <v>'inv_XgpQ772khuEycQ7WkD3Bau',</v>
      </c>
      <c r="H3389" t="s">
        <v>9</v>
      </c>
      <c r="I3389">
        <v>150</v>
      </c>
      <c r="J3389" s="40" t="s">
        <v>11784</v>
      </c>
      <c r="K3389" s="40" t="s">
        <v>145</v>
      </c>
      <c r="L3389" s="26">
        <v>45566.208333333336</v>
      </c>
      <c r="M3389" t="s">
        <v>30</v>
      </c>
    </row>
    <row r="3390" spans="1:13">
      <c r="A3390" t="s">
        <v>19490</v>
      </c>
      <c r="B3390">
        <v>9103</v>
      </c>
      <c r="C3390" s="37">
        <v>242756979476</v>
      </c>
      <c r="D3390" t="str">
        <f t="shared" si="52"/>
        <v>'242756979476',</v>
      </c>
      <c r="E3390" t="s">
        <v>51</v>
      </c>
      <c r="F3390" t="s">
        <v>11785</v>
      </c>
      <c r="G3390" t="str">
        <f>CONCATENATE("'",Tabla6[[#This Row],[Public ID]],"',")</f>
        <v>'inv_7sEaA4ZUgK8oi67Dy2uQDi',</v>
      </c>
      <c r="H3390" t="s">
        <v>9</v>
      </c>
      <c r="I3390">
        <v>30</v>
      </c>
      <c r="J3390" s="40" t="s">
        <v>11786</v>
      </c>
      <c r="K3390" s="40" t="s">
        <v>24</v>
      </c>
      <c r="L3390" s="26">
        <v>45566.039930555555</v>
      </c>
      <c r="M3390" t="s">
        <v>27</v>
      </c>
    </row>
    <row r="3391" spans="1:13">
      <c r="A3391" t="s">
        <v>19490</v>
      </c>
      <c r="B3391">
        <v>9103</v>
      </c>
      <c r="C3391" s="37">
        <v>242756998659</v>
      </c>
      <c r="D3391" t="str">
        <f t="shared" si="52"/>
        <v>'242756998659',</v>
      </c>
      <c r="E3391" t="s">
        <v>21</v>
      </c>
      <c r="F3391" t="s">
        <v>11787</v>
      </c>
      <c r="G3391" t="str">
        <f>CONCATENATE("'",Tabla6[[#This Row],[Public ID]],"',")</f>
        <v>'inv_HnqgNYQ353GMEpLjUWfnVm',</v>
      </c>
      <c r="H3391" t="s">
        <v>9</v>
      </c>
      <c r="I3391">
        <v>157.66</v>
      </c>
      <c r="J3391" s="40" t="s">
        <v>11788</v>
      </c>
      <c r="K3391" s="40" t="s">
        <v>24</v>
      </c>
      <c r="L3391" s="26">
        <v>45566.526712962965</v>
      </c>
      <c r="M3391" t="s">
        <v>6237</v>
      </c>
    </row>
    <row r="3392" spans="1:13">
      <c r="A3392" t="s">
        <v>19490</v>
      </c>
      <c r="B3392">
        <v>9103</v>
      </c>
      <c r="C3392" s="37">
        <v>242757318258</v>
      </c>
      <c r="D3392" t="str">
        <f t="shared" si="52"/>
        <v>'242757318258',</v>
      </c>
      <c r="E3392" t="s">
        <v>118</v>
      </c>
      <c r="F3392" t="s">
        <v>11789</v>
      </c>
      <c r="G3392" t="str">
        <f>CONCATENATE("'",Tabla6[[#This Row],[Public ID]],"',")</f>
        <v>'inv_LHgiSrcWRepxpGjdPBR5cg',</v>
      </c>
      <c r="H3392" t="s">
        <v>9</v>
      </c>
      <c r="I3392">
        <v>45</v>
      </c>
      <c r="J3392" s="40" t="s">
        <v>11790</v>
      </c>
      <c r="K3392" s="40" t="s">
        <v>145</v>
      </c>
      <c r="L3392" s="26">
        <v>45566.208333333336</v>
      </c>
      <c r="M3392" t="s">
        <v>96</v>
      </c>
    </row>
    <row r="3393" spans="1:13">
      <c r="A3393" t="s">
        <v>19490</v>
      </c>
      <c r="B3393">
        <v>9103</v>
      </c>
      <c r="C3393" s="37">
        <v>242757329488</v>
      </c>
      <c r="D3393" t="str">
        <f t="shared" si="52"/>
        <v>'242757329488',</v>
      </c>
      <c r="E3393" t="s">
        <v>21</v>
      </c>
      <c r="F3393" t="s">
        <v>11791</v>
      </c>
      <c r="G3393" t="str">
        <f>CONCATENATE("'",Tabla6[[#This Row],[Public ID]],"',")</f>
        <v>'inv_MbSz3dgqPyX4ygpT8KE9EN',</v>
      </c>
      <c r="H3393" t="s">
        <v>9</v>
      </c>
      <c r="I3393">
        <v>49.9</v>
      </c>
      <c r="J3393" s="40" t="s">
        <v>11792</v>
      </c>
      <c r="K3393" s="40" t="s">
        <v>24</v>
      </c>
      <c r="L3393" s="26">
        <v>45566.442685185182</v>
      </c>
      <c r="M3393" t="s">
        <v>4486</v>
      </c>
    </row>
    <row r="3394" spans="1:13">
      <c r="A3394" t="s">
        <v>19490</v>
      </c>
      <c r="B3394">
        <v>9103</v>
      </c>
      <c r="C3394" s="37">
        <v>242757392541</v>
      </c>
      <c r="D3394" t="str">
        <f t="shared" ref="D3394:D3457" si="53">CONCATENATE("'",C3394,"',")</f>
        <v>'242757392541',</v>
      </c>
      <c r="E3394" t="s">
        <v>21</v>
      </c>
      <c r="F3394" t="s">
        <v>11793</v>
      </c>
      <c r="G3394" t="str">
        <f>CONCATENATE("'",Tabla6[[#This Row],[Public ID]],"',")</f>
        <v>'inv_Rrf2Yxahjb6mbwyvnvP89a',</v>
      </c>
      <c r="H3394" t="s">
        <v>9</v>
      </c>
      <c r="I3394">
        <v>191.15</v>
      </c>
      <c r="J3394" s="40" t="s">
        <v>11794</v>
      </c>
      <c r="K3394" s="40" t="s">
        <v>24</v>
      </c>
      <c r="L3394" s="26">
        <v>45566.460497685184</v>
      </c>
      <c r="M3394" t="s">
        <v>58</v>
      </c>
    </row>
    <row r="3395" spans="1:13">
      <c r="A3395" t="s">
        <v>19490</v>
      </c>
      <c r="B3395">
        <v>9103</v>
      </c>
      <c r="C3395" s="37">
        <v>242757505949</v>
      </c>
      <c r="D3395" t="str">
        <f t="shared" si="53"/>
        <v>'242757505949',</v>
      </c>
      <c r="E3395" t="s">
        <v>21</v>
      </c>
      <c r="F3395" t="s">
        <v>11795</v>
      </c>
      <c r="G3395" t="str">
        <f>CONCATENATE("'",Tabla6[[#This Row],[Public ID]],"',")</f>
        <v>'inv_bUUsnG9RcsMsZWK2vpP8oX',</v>
      </c>
      <c r="H3395" t="s">
        <v>9</v>
      </c>
      <c r="I3395">
        <v>5</v>
      </c>
      <c r="J3395" s="40" t="s">
        <v>11796</v>
      </c>
      <c r="K3395" s="40" t="s">
        <v>24</v>
      </c>
      <c r="L3395" s="26">
        <v>45566.532013888886</v>
      </c>
      <c r="M3395" t="s">
        <v>58</v>
      </c>
    </row>
    <row r="3396" spans="1:13">
      <c r="A3396" t="s">
        <v>19490</v>
      </c>
      <c r="B3396">
        <v>9103</v>
      </c>
      <c r="C3396" s="37">
        <v>242757532152</v>
      </c>
      <c r="D3396" t="str">
        <f t="shared" si="53"/>
        <v>'242757532152',</v>
      </c>
      <c r="E3396" t="s">
        <v>21</v>
      </c>
      <c r="F3396" t="s">
        <v>11797</v>
      </c>
      <c r="G3396" t="str">
        <f>CONCATENATE("'",Tabla6[[#This Row],[Public ID]],"',")</f>
        <v>'inv_4ZZqyLtzZsUZ3Y8BU3kKgz',</v>
      </c>
      <c r="H3396" t="s">
        <v>9</v>
      </c>
      <c r="I3396">
        <v>5</v>
      </c>
      <c r="J3396" s="40" t="s">
        <v>11798</v>
      </c>
      <c r="K3396" s="40" t="s">
        <v>24</v>
      </c>
      <c r="L3396" s="26">
        <v>45566.555324074077</v>
      </c>
      <c r="M3396" t="s">
        <v>58</v>
      </c>
    </row>
    <row r="3397" spans="1:13">
      <c r="A3397" t="s">
        <v>19490</v>
      </c>
      <c r="B3397">
        <v>9103</v>
      </c>
      <c r="C3397" s="37">
        <v>242757741102</v>
      </c>
      <c r="D3397" t="str">
        <f t="shared" si="53"/>
        <v>'242757741102',</v>
      </c>
      <c r="E3397" t="s">
        <v>118</v>
      </c>
      <c r="F3397" t="s">
        <v>11799</v>
      </c>
      <c r="G3397" t="str">
        <f>CONCATENATE("'",Tabla6[[#This Row],[Public ID]],"',")</f>
        <v>'inv_2CxLMNH3oAdfAwhNpDEfhq',</v>
      </c>
      <c r="H3397" t="s">
        <v>9</v>
      </c>
      <c r="I3397">
        <v>100</v>
      </c>
      <c r="J3397" s="40" t="s">
        <v>11800</v>
      </c>
      <c r="K3397" s="40" t="s">
        <v>24</v>
      </c>
      <c r="L3397" s="26">
        <v>45566.74591435185</v>
      </c>
      <c r="M3397" t="s">
        <v>30</v>
      </c>
    </row>
    <row r="3398" spans="1:13">
      <c r="A3398" t="s">
        <v>19490</v>
      </c>
      <c r="B3398">
        <v>9137</v>
      </c>
      <c r="C3398" s="37">
        <v>232544666044</v>
      </c>
      <c r="D3398" t="str">
        <f t="shared" si="53"/>
        <v>'232544666044',</v>
      </c>
      <c r="E3398" t="s">
        <v>645</v>
      </c>
      <c r="F3398" t="s">
        <v>11801</v>
      </c>
      <c r="G3398" t="str">
        <f>CONCATENATE("'",Tabla6[[#This Row],[Public ID]],"',")</f>
        <v>'inv_brSyQi4yaKSxxhf5CutVcX',</v>
      </c>
      <c r="H3398" t="s">
        <v>9</v>
      </c>
      <c r="I3398">
        <v>332.86</v>
      </c>
      <c r="J3398" s="40" t="s">
        <v>11802</v>
      </c>
      <c r="K3398" s="40" t="s">
        <v>24</v>
      </c>
      <c r="L3398" s="26">
        <v>45567.750868055555</v>
      </c>
      <c r="M3398" t="s">
        <v>117</v>
      </c>
    </row>
    <row r="3399" spans="1:13">
      <c r="A3399" t="s">
        <v>19490</v>
      </c>
      <c r="B3399">
        <v>9137</v>
      </c>
      <c r="C3399" s="37">
        <v>232544943724</v>
      </c>
      <c r="D3399" t="str">
        <f t="shared" si="53"/>
        <v>'232544943724',</v>
      </c>
      <c r="E3399" t="s">
        <v>645</v>
      </c>
      <c r="F3399" t="s">
        <v>11803</v>
      </c>
      <c r="G3399" t="str">
        <f>CONCATENATE("'",Tabla6[[#This Row],[Public ID]],"',")</f>
        <v>'inv_acJW7PFqDeP8WhE4VuDqFo',</v>
      </c>
      <c r="H3399" t="s">
        <v>9</v>
      </c>
      <c r="I3399">
        <v>346.5</v>
      </c>
      <c r="J3399" s="40" t="s">
        <v>11804</v>
      </c>
      <c r="K3399" s="40" t="s">
        <v>24</v>
      </c>
      <c r="L3399" s="26">
        <v>45567.751840277779</v>
      </c>
      <c r="M3399" t="s">
        <v>117</v>
      </c>
    </row>
    <row r="3400" spans="1:13">
      <c r="A3400" t="s">
        <v>19490</v>
      </c>
      <c r="B3400">
        <v>9137</v>
      </c>
      <c r="C3400" s="37">
        <v>232545289713</v>
      </c>
      <c r="D3400" t="str">
        <f t="shared" si="53"/>
        <v>'232545289713',</v>
      </c>
      <c r="E3400" t="s">
        <v>645</v>
      </c>
      <c r="F3400" t="s">
        <v>11805</v>
      </c>
      <c r="G3400" t="str">
        <f>CONCATENATE("'",Tabla6[[#This Row],[Public ID]],"',")</f>
        <v>'inv_oKBXBxjQpcrFniaTeq5AEv',</v>
      </c>
      <c r="H3400" t="s">
        <v>9</v>
      </c>
      <c r="I3400">
        <v>484.81</v>
      </c>
      <c r="J3400" s="40" t="s">
        <v>11806</v>
      </c>
      <c r="K3400" s="40" t="s">
        <v>24</v>
      </c>
      <c r="L3400" s="26">
        <v>45567.754247685189</v>
      </c>
      <c r="M3400" t="s">
        <v>117</v>
      </c>
    </row>
    <row r="3401" spans="1:13">
      <c r="A3401" t="s">
        <v>19490</v>
      </c>
      <c r="B3401">
        <v>9137</v>
      </c>
      <c r="C3401" s="37">
        <v>232545342553</v>
      </c>
      <c r="D3401" t="str">
        <f t="shared" si="53"/>
        <v>'232545342553',</v>
      </c>
      <c r="E3401" t="s">
        <v>645</v>
      </c>
      <c r="F3401" t="s">
        <v>11807</v>
      </c>
      <c r="G3401" t="str">
        <f>CONCATENATE("'",Tabla6[[#This Row],[Public ID]],"',")</f>
        <v>'inv_GGYwV6TaRKTz3ShVGhu8um',</v>
      </c>
      <c r="H3401" t="s">
        <v>9</v>
      </c>
      <c r="I3401">
        <v>338.56</v>
      </c>
      <c r="J3401" s="40" t="s">
        <v>11808</v>
      </c>
      <c r="K3401" s="40" t="s">
        <v>24</v>
      </c>
      <c r="L3401" s="26">
        <v>45567.753067129626</v>
      </c>
      <c r="M3401" t="s">
        <v>117</v>
      </c>
    </row>
    <row r="3402" spans="1:13">
      <c r="A3402" t="s">
        <v>19490</v>
      </c>
      <c r="B3402">
        <v>9137</v>
      </c>
      <c r="C3402" s="37">
        <v>232545594482</v>
      </c>
      <c r="D3402" t="str">
        <f t="shared" si="53"/>
        <v>'232545594482',</v>
      </c>
      <c r="E3402" t="s">
        <v>645</v>
      </c>
      <c r="F3402" t="s">
        <v>11809</v>
      </c>
      <c r="G3402" t="str">
        <f>CONCATENATE("'",Tabla6[[#This Row],[Public ID]],"',")</f>
        <v>'inv_Af4jjMyGgLDMgiNjrxiLUB',</v>
      </c>
      <c r="H3402" t="s">
        <v>9</v>
      </c>
      <c r="I3402">
        <v>472.1</v>
      </c>
      <c r="J3402" s="40" t="s">
        <v>11810</v>
      </c>
      <c r="K3402" s="40" t="s">
        <v>24</v>
      </c>
      <c r="L3402" s="26">
        <v>45567.750289351854</v>
      </c>
      <c r="M3402" t="s">
        <v>117</v>
      </c>
    </row>
    <row r="3403" spans="1:13">
      <c r="A3403" t="s">
        <v>19490</v>
      </c>
      <c r="B3403">
        <v>9137</v>
      </c>
      <c r="C3403" s="37">
        <v>232545736567</v>
      </c>
      <c r="D3403" t="str">
        <f t="shared" si="53"/>
        <v>'232545736567',</v>
      </c>
      <c r="E3403" t="s">
        <v>645</v>
      </c>
      <c r="F3403" t="s">
        <v>11811</v>
      </c>
      <c r="G3403" t="str">
        <f>CONCATENATE("'",Tabla6[[#This Row],[Public ID]],"',")</f>
        <v>'inv_3GyM8Wn2tysntoQkpjZ6UV',</v>
      </c>
      <c r="H3403" t="s">
        <v>9</v>
      </c>
      <c r="I3403">
        <v>422.22</v>
      </c>
      <c r="J3403" s="40" t="s">
        <v>11812</v>
      </c>
      <c r="K3403" s="40" t="s">
        <v>24</v>
      </c>
      <c r="L3403" s="26">
        <v>45567.737534722219</v>
      </c>
      <c r="M3403" t="s">
        <v>117</v>
      </c>
    </row>
    <row r="3404" spans="1:13">
      <c r="A3404" t="s">
        <v>19490</v>
      </c>
      <c r="B3404">
        <v>9137</v>
      </c>
      <c r="C3404" s="37">
        <v>233016815167</v>
      </c>
      <c r="D3404" t="str">
        <f t="shared" si="53"/>
        <v>'233016815167',</v>
      </c>
      <c r="E3404" t="s">
        <v>645</v>
      </c>
      <c r="F3404" t="s">
        <v>11813</v>
      </c>
      <c r="G3404" t="str">
        <f>CONCATENATE("'",Tabla6[[#This Row],[Public ID]],"',")</f>
        <v>'inv_dN4HDPX58TJZLU6YkjdLQm',</v>
      </c>
      <c r="H3404" t="s">
        <v>9</v>
      </c>
      <c r="I3404">
        <v>362.22</v>
      </c>
      <c r="J3404" s="40" t="s">
        <v>11814</v>
      </c>
      <c r="K3404" s="40" t="s">
        <v>24</v>
      </c>
      <c r="L3404" s="26">
        <v>45567.208333333336</v>
      </c>
      <c r="M3404" t="s">
        <v>117</v>
      </c>
    </row>
    <row r="3405" spans="1:13">
      <c r="A3405" t="s">
        <v>19490</v>
      </c>
      <c r="B3405">
        <v>9137</v>
      </c>
      <c r="C3405" s="37">
        <v>233329418693</v>
      </c>
      <c r="D3405" t="str">
        <f t="shared" si="53"/>
        <v>'233329418693',</v>
      </c>
      <c r="E3405" t="s">
        <v>645</v>
      </c>
      <c r="F3405" t="s">
        <v>11815</v>
      </c>
      <c r="G3405" t="str">
        <f>CONCATENATE("'",Tabla6[[#This Row],[Public ID]],"',")</f>
        <v>'inv_WujeHVo68b3b77wKmM4ZTN',</v>
      </c>
      <c r="H3405" t="s">
        <v>9</v>
      </c>
      <c r="I3405">
        <v>367.84</v>
      </c>
      <c r="J3405" s="40" t="s">
        <v>11816</v>
      </c>
      <c r="K3405" s="40" t="s">
        <v>24</v>
      </c>
      <c r="L3405" s="26">
        <v>45567.737638888888</v>
      </c>
      <c r="M3405" t="s">
        <v>117</v>
      </c>
    </row>
    <row r="3406" spans="1:13">
      <c r="A3406" t="s">
        <v>19490</v>
      </c>
      <c r="B3406">
        <v>9137</v>
      </c>
      <c r="C3406" s="37">
        <v>233621570792</v>
      </c>
      <c r="D3406" t="str">
        <f t="shared" si="53"/>
        <v>'233621570792',</v>
      </c>
      <c r="E3406" t="s">
        <v>645</v>
      </c>
      <c r="F3406" t="s">
        <v>11817</v>
      </c>
      <c r="G3406" t="str">
        <f>CONCATENATE("'",Tabla6[[#This Row],[Public ID]],"',")</f>
        <v>'inv_mVdTqPKuKZi7RowrDGvPqZ',</v>
      </c>
      <c r="H3406" t="s">
        <v>109</v>
      </c>
      <c r="I3406">
        <v>20</v>
      </c>
      <c r="J3406" s="40" t="s">
        <v>11818</v>
      </c>
      <c r="K3406" s="40" t="s">
        <v>24</v>
      </c>
      <c r="L3406" s="26">
        <v>45567.208333333336</v>
      </c>
      <c r="M3406" t="s">
        <v>107</v>
      </c>
    </row>
    <row r="3407" spans="1:13">
      <c r="A3407" t="s">
        <v>19490</v>
      </c>
      <c r="B3407">
        <v>9137</v>
      </c>
      <c r="C3407" s="37">
        <v>233653942909</v>
      </c>
      <c r="D3407" t="str">
        <f t="shared" si="53"/>
        <v>'233653942909',</v>
      </c>
      <c r="E3407" t="s">
        <v>645</v>
      </c>
      <c r="F3407" t="s">
        <v>11819</v>
      </c>
      <c r="G3407" t="str">
        <f>CONCATENATE("'",Tabla6[[#This Row],[Public ID]],"',")</f>
        <v>'inv_nELgqpTemRh7qz64kmQkLo',</v>
      </c>
      <c r="H3407" t="s">
        <v>9</v>
      </c>
      <c r="I3407">
        <v>381.56</v>
      </c>
      <c r="J3407" s="40" t="s">
        <v>11820</v>
      </c>
      <c r="K3407" s="40" t="s">
        <v>24</v>
      </c>
      <c r="L3407" s="26">
        <v>45567.734930555554</v>
      </c>
      <c r="M3407" t="s">
        <v>117</v>
      </c>
    </row>
    <row r="3408" spans="1:13">
      <c r="A3408" t="s">
        <v>19490</v>
      </c>
      <c r="B3408">
        <v>9137</v>
      </c>
      <c r="C3408" s="37">
        <v>240228264211</v>
      </c>
      <c r="D3408" t="str">
        <f t="shared" si="53"/>
        <v>'240228264211',</v>
      </c>
      <c r="E3408" t="s">
        <v>645</v>
      </c>
      <c r="F3408" t="s">
        <v>11821</v>
      </c>
      <c r="G3408" t="str">
        <f>CONCATENATE("'",Tabla6[[#This Row],[Public ID]],"',")</f>
        <v>'inv_6V6xUgJV6CVjd4hSHNnt8N',</v>
      </c>
      <c r="H3408" t="s">
        <v>9</v>
      </c>
      <c r="I3408">
        <v>380</v>
      </c>
      <c r="J3408" s="40" t="s">
        <v>11822</v>
      </c>
      <c r="K3408" s="40" t="s">
        <v>24</v>
      </c>
      <c r="L3408" s="26">
        <v>45567.754259259258</v>
      </c>
      <c r="M3408" t="s">
        <v>121</v>
      </c>
    </row>
    <row r="3409" spans="1:13">
      <c r="A3409" t="s">
        <v>19490</v>
      </c>
      <c r="B3409">
        <v>9137</v>
      </c>
      <c r="C3409" s="37">
        <v>240441803914</v>
      </c>
      <c r="D3409" t="str">
        <f t="shared" si="53"/>
        <v>'240441803914',</v>
      </c>
      <c r="E3409" t="s">
        <v>645</v>
      </c>
      <c r="F3409" t="s">
        <v>11823</v>
      </c>
      <c r="G3409" t="str">
        <f>CONCATENATE("'",Tabla6[[#This Row],[Public ID]],"',")</f>
        <v>'inv_CAexDswQsrvNxZfaeSs9pa',</v>
      </c>
      <c r="H3409" t="s">
        <v>9</v>
      </c>
      <c r="I3409">
        <v>304</v>
      </c>
      <c r="J3409" s="40" t="s">
        <v>11824</v>
      </c>
      <c r="K3409" s="40" t="s">
        <v>24</v>
      </c>
      <c r="L3409" s="26">
        <v>45567.208333333336</v>
      </c>
      <c r="M3409" t="s">
        <v>6612</v>
      </c>
    </row>
    <row r="3410" spans="1:13">
      <c r="A3410" t="s">
        <v>19490</v>
      </c>
      <c r="B3410">
        <v>9137</v>
      </c>
      <c r="C3410" s="37">
        <v>240505668426</v>
      </c>
      <c r="D3410" t="str">
        <f t="shared" si="53"/>
        <v>'240505668426',</v>
      </c>
      <c r="E3410" t="s">
        <v>645</v>
      </c>
      <c r="F3410" t="s">
        <v>11825</v>
      </c>
      <c r="G3410" t="str">
        <f>CONCATENATE("'",Tabla6[[#This Row],[Public ID]],"',")</f>
        <v>'inv_hetNWJtJpcHsfj2wuTqEiv',</v>
      </c>
      <c r="H3410" t="s">
        <v>9</v>
      </c>
      <c r="I3410">
        <v>288</v>
      </c>
      <c r="J3410" s="40" t="s">
        <v>11826</v>
      </c>
      <c r="K3410" s="40" t="s">
        <v>24</v>
      </c>
      <c r="L3410" s="26">
        <v>45567.735231481478</v>
      </c>
      <c r="M3410" t="s">
        <v>6612</v>
      </c>
    </row>
    <row r="3411" spans="1:13">
      <c r="A3411" t="s">
        <v>19490</v>
      </c>
      <c r="B3411">
        <v>9137</v>
      </c>
      <c r="C3411" s="37">
        <v>240515881988</v>
      </c>
      <c r="D3411" t="str">
        <f t="shared" si="53"/>
        <v>'240515881988',</v>
      </c>
      <c r="E3411" t="s">
        <v>645</v>
      </c>
      <c r="F3411" t="s">
        <v>11827</v>
      </c>
      <c r="G3411" t="str">
        <f>CONCATENATE("'",Tabla6[[#This Row],[Public ID]],"',")</f>
        <v>'inv_2BYaWFAHeRN6c7t6jL4znx',</v>
      </c>
      <c r="H3411" t="s">
        <v>9</v>
      </c>
      <c r="I3411">
        <v>544.69000000000005</v>
      </c>
      <c r="J3411" s="40" t="s">
        <v>11828</v>
      </c>
      <c r="K3411" s="40" t="s">
        <v>24</v>
      </c>
      <c r="L3411" s="26">
        <v>45567.736643518518</v>
      </c>
      <c r="M3411" t="s">
        <v>117</v>
      </c>
    </row>
    <row r="3412" spans="1:13">
      <c r="A3412" t="s">
        <v>19490</v>
      </c>
      <c r="B3412">
        <v>9137</v>
      </c>
      <c r="C3412" s="37">
        <v>240527143497</v>
      </c>
      <c r="D3412" t="str">
        <f t="shared" si="53"/>
        <v>'240527143497',</v>
      </c>
      <c r="E3412" t="s">
        <v>645</v>
      </c>
      <c r="F3412" t="s">
        <v>11829</v>
      </c>
      <c r="G3412" t="str">
        <f>CONCATENATE("'",Tabla6[[#This Row],[Public ID]],"',")</f>
        <v>'inv_jb5xERHkobgJp7JDXJax8Z',</v>
      </c>
      <c r="H3412" t="s">
        <v>9</v>
      </c>
      <c r="I3412">
        <v>320</v>
      </c>
      <c r="J3412" s="40" t="s">
        <v>11830</v>
      </c>
      <c r="K3412" s="40" t="s">
        <v>24</v>
      </c>
      <c r="L3412" s="26">
        <v>45567.754629629628</v>
      </c>
      <c r="M3412" t="s">
        <v>6502</v>
      </c>
    </row>
    <row r="3413" spans="1:13">
      <c r="A3413" t="s">
        <v>19490</v>
      </c>
      <c r="B3413">
        <v>9137</v>
      </c>
      <c r="C3413" s="37">
        <v>240816005554</v>
      </c>
      <c r="D3413" t="str">
        <f t="shared" si="53"/>
        <v>'240816005554',</v>
      </c>
      <c r="E3413" t="s">
        <v>645</v>
      </c>
      <c r="F3413" t="s">
        <v>11831</v>
      </c>
      <c r="G3413" t="str">
        <f>CONCATENATE("'",Tabla6[[#This Row],[Public ID]],"',")</f>
        <v>'inv_HffACh7v2RiUkynvCoXyXp',</v>
      </c>
      <c r="H3413" t="s">
        <v>9</v>
      </c>
      <c r="I3413">
        <v>149</v>
      </c>
      <c r="J3413" s="40" t="s">
        <v>11832</v>
      </c>
      <c r="K3413" s="40" t="s">
        <v>24</v>
      </c>
      <c r="L3413" s="26">
        <v>45567.749618055554</v>
      </c>
      <c r="M3413" t="s">
        <v>2881</v>
      </c>
    </row>
    <row r="3414" spans="1:13">
      <c r="A3414" t="s">
        <v>19490</v>
      </c>
      <c r="B3414">
        <v>9137</v>
      </c>
      <c r="C3414" s="37">
        <v>240816064921</v>
      </c>
      <c r="D3414" t="str">
        <f t="shared" si="53"/>
        <v>'240816064921',</v>
      </c>
      <c r="E3414" t="s">
        <v>118</v>
      </c>
      <c r="F3414" t="s">
        <v>11833</v>
      </c>
      <c r="G3414" t="str">
        <f>CONCATENATE("'",Tabla6[[#This Row],[Public ID]],"',")</f>
        <v>'inv_ettiWGGi9WRVCPPqPjNnR6',</v>
      </c>
      <c r="H3414" t="s">
        <v>9</v>
      </c>
      <c r="I3414">
        <v>296</v>
      </c>
      <c r="J3414" s="40" t="s">
        <v>11834</v>
      </c>
      <c r="K3414" s="40" t="s">
        <v>24</v>
      </c>
      <c r="L3414" s="26">
        <v>45567.402245370373</v>
      </c>
      <c r="M3414" t="s">
        <v>8109</v>
      </c>
    </row>
    <row r="3415" spans="1:13">
      <c r="A3415" t="s">
        <v>19490</v>
      </c>
      <c r="B3415">
        <v>9137</v>
      </c>
      <c r="C3415" s="37">
        <v>240924166406</v>
      </c>
      <c r="D3415" t="str">
        <f t="shared" si="53"/>
        <v>'240924166406',</v>
      </c>
      <c r="E3415" t="s">
        <v>645</v>
      </c>
      <c r="F3415" t="s">
        <v>11835</v>
      </c>
      <c r="G3415" t="str">
        <f>CONCATENATE("'",Tabla6[[#This Row],[Public ID]],"',")</f>
        <v>'inv_6iu6iiPQhvtXMi9FzRMgVG',</v>
      </c>
      <c r="H3415" t="s">
        <v>9</v>
      </c>
      <c r="I3415">
        <v>251</v>
      </c>
      <c r="J3415" s="40" t="s">
        <v>11836</v>
      </c>
      <c r="K3415" s="40" t="s">
        <v>24</v>
      </c>
      <c r="L3415" s="26">
        <v>45567.748703703706</v>
      </c>
      <c r="M3415" t="s">
        <v>6829</v>
      </c>
    </row>
    <row r="3416" spans="1:13">
      <c r="A3416" t="s">
        <v>19490</v>
      </c>
      <c r="B3416">
        <v>9137</v>
      </c>
      <c r="C3416" s="37">
        <v>241010947456</v>
      </c>
      <c r="D3416" t="str">
        <f t="shared" si="53"/>
        <v>'241010947456',</v>
      </c>
      <c r="E3416" t="s">
        <v>118</v>
      </c>
      <c r="F3416" t="s">
        <v>11837</v>
      </c>
      <c r="G3416" t="str">
        <f>CONCATENATE("'",Tabla6[[#This Row],[Public ID]],"',")</f>
        <v>'inv_hTFexYgRKV79DNrTbyPQ7Y',</v>
      </c>
      <c r="H3416" t="s">
        <v>9</v>
      </c>
      <c r="I3416">
        <v>351.77</v>
      </c>
      <c r="J3416" s="40" t="s">
        <v>11838</v>
      </c>
      <c r="K3416" s="40" t="s">
        <v>24</v>
      </c>
      <c r="L3416" s="26">
        <v>45567.791215277779</v>
      </c>
      <c r="M3416" t="s">
        <v>117</v>
      </c>
    </row>
    <row r="3417" spans="1:13">
      <c r="A3417" t="s">
        <v>19490</v>
      </c>
      <c r="B3417">
        <v>9137</v>
      </c>
      <c r="C3417" s="37">
        <v>241096360657</v>
      </c>
      <c r="D3417" t="str">
        <f t="shared" si="53"/>
        <v>'241096360657',</v>
      </c>
      <c r="E3417" t="s">
        <v>645</v>
      </c>
      <c r="F3417" t="s">
        <v>11839</v>
      </c>
      <c r="G3417" t="str">
        <f>CONCATENATE("'",Tabla6[[#This Row],[Public ID]],"',")</f>
        <v>'inv_8675qBhsEthpQKxQAhpUh2',</v>
      </c>
      <c r="H3417" t="s">
        <v>9</v>
      </c>
      <c r="I3417">
        <v>812.31</v>
      </c>
      <c r="J3417" s="40" t="s">
        <v>11840</v>
      </c>
      <c r="K3417" s="40" t="s">
        <v>24</v>
      </c>
      <c r="L3417" s="26">
        <v>45567.750590277778</v>
      </c>
      <c r="M3417" t="s">
        <v>117</v>
      </c>
    </row>
    <row r="3418" spans="1:13">
      <c r="A3418" t="s">
        <v>19490</v>
      </c>
      <c r="B3418">
        <v>9137</v>
      </c>
      <c r="C3418" s="37">
        <v>241568773243</v>
      </c>
      <c r="D3418" t="str">
        <f t="shared" si="53"/>
        <v>'241568773243',</v>
      </c>
      <c r="E3418" t="s">
        <v>645</v>
      </c>
      <c r="F3418" t="s">
        <v>11841</v>
      </c>
      <c r="G3418" t="str">
        <f>CONCATENATE("'",Tabla6[[#This Row],[Public ID]],"',")</f>
        <v>'inv_CJ2rMFuZsLorQnRuXAs64e',</v>
      </c>
      <c r="H3418" t="s">
        <v>109</v>
      </c>
      <c r="I3418">
        <v>20</v>
      </c>
      <c r="J3418" s="40" t="s">
        <v>11842</v>
      </c>
      <c r="K3418" s="40" t="s">
        <v>24</v>
      </c>
      <c r="L3418" s="26">
        <v>45567.755347222221</v>
      </c>
      <c r="M3418" t="s">
        <v>107</v>
      </c>
    </row>
    <row r="3419" spans="1:13">
      <c r="A3419" t="s">
        <v>19490</v>
      </c>
      <c r="B3419">
        <v>9137</v>
      </c>
      <c r="C3419" s="37">
        <v>241708550006</v>
      </c>
      <c r="D3419" t="str">
        <f t="shared" si="53"/>
        <v>'241708550006',</v>
      </c>
      <c r="E3419" t="s">
        <v>645</v>
      </c>
      <c r="F3419" t="s">
        <v>11843</v>
      </c>
      <c r="G3419" t="str">
        <f>CONCATENATE("'",Tabla6[[#This Row],[Public ID]],"',")</f>
        <v>'inv_f8JwUsnvQbdbTtjQt8V8QG',</v>
      </c>
      <c r="H3419" t="s">
        <v>9</v>
      </c>
      <c r="I3419">
        <v>444.73</v>
      </c>
      <c r="J3419" s="40" t="s">
        <v>11844</v>
      </c>
      <c r="K3419" s="40" t="s">
        <v>24</v>
      </c>
      <c r="L3419" s="26">
        <v>45567.208333333336</v>
      </c>
      <c r="M3419" t="s">
        <v>11845</v>
      </c>
    </row>
    <row r="3420" spans="1:13">
      <c r="A3420" t="s">
        <v>19490</v>
      </c>
      <c r="B3420">
        <v>9137</v>
      </c>
      <c r="C3420" s="37">
        <v>241775416271</v>
      </c>
      <c r="D3420" t="str">
        <f t="shared" si="53"/>
        <v>'241775416271',</v>
      </c>
      <c r="E3420" t="s">
        <v>645</v>
      </c>
      <c r="F3420" t="s">
        <v>11846</v>
      </c>
      <c r="G3420" t="str">
        <f>CONCATENATE("'",Tabla6[[#This Row],[Public ID]],"',")</f>
        <v>'inv_MV5qpMU39z3oaYxMsmrkf8',</v>
      </c>
      <c r="H3420" t="s">
        <v>9</v>
      </c>
      <c r="I3420">
        <v>349.52</v>
      </c>
      <c r="J3420" s="40" t="s">
        <v>11847</v>
      </c>
      <c r="K3420" s="40" t="s">
        <v>24</v>
      </c>
      <c r="L3420" s="26">
        <v>45567.746296296296</v>
      </c>
      <c r="M3420" t="s">
        <v>117</v>
      </c>
    </row>
    <row r="3421" spans="1:13">
      <c r="A3421" t="s">
        <v>19490</v>
      </c>
      <c r="B3421">
        <v>9137</v>
      </c>
      <c r="C3421" s="37">
        <v>241931539986</v>
      </c>
      <c r="D3421" t="str">
        <f t="shared" si="53"/>
        <v>'241931539986',</v>
      </c>
      <c r="E3421" t="s">
        <v>645</v>
      </c>
      <c r="F3421" t="s">
        <v>11848</v>
      </c>
      <c r="G3421" t="str">
        <f>CONCATENATE("'",Tabla6[[#This Row],[Public ID]],"',")</f>
        <v>'inv_e7eQDwoazXkawkgZeJuqMp',</v>
      </c>
      <c r="H3421" t="s">
        <v>9</v>
      </c>
      <c r="I3421">
        <v>420.76</v>
      </c>
      <c r="J3421" s="40" t="s">
        <v>11849</v>
      </c>
      <c r="K3421" s="40" t="s">
        <v>24</v>
      </c>
      <c r="L3421" s="26">
        <v>45567.208333333336</v>
      </c>
      <c r="M3421" t="s">
        <v>11484</v>
      </c>
    </row>
    <row r="3422" spans="1:13">
      <c r="A3422" t="s">
        <v>19490</v>
      </c>
      <c r="B3422">
        <v>9137</v>
      </c>
      <c r="C3422" s="37">
        <v>241953117366</v>
      </c>
      <c r="D3422" t="str">
        <f t="shared" si="53"/>
        <v>'241953117366',</v>
      </c>
      <c r="E3422" t="s">
        <v>645</v>
      </c>
      <c r="F3422" t="s">
        <v>11850</v>
      </c>
      <c r="G3422" t="str">
        <f>CONCATENATE("'",Tabla6[[#This Row],[Public ID]],"',")</f>
        <v>'inv_DYnDTH7N295E7DMSvsgB77',</v>
      </c>
      <c r="H3422" t="s">
        <v>9</v>
      </c>
      <c r="I3422">
        <v>308.11</v>
      </c>
      <c r="J3422" s="40" t="s">
        <v>11851</v>
      </c>
      <c r="K3422" s="40" t="s">
        <v>24</v>
      </c>
      <c r="L3422" s="26">
        <v>45567.208333333336</v>
      </c>
      <c r="M3422" t="s">
        <v>117</v>
      </c>
    </row>
    <row r="3423" spans="1:13">
      <c r="A3423" t="s">
        <v>19490</v>
      </c>
      <c r="B3423">
        <v>9137</v>
      </c>
      <c r="C3423" s="37">
        <v>242041451232</v>
      </c>
      <c r="D3423" t="str">
        <f t="shared" si="53"/>
        <v>'242041451232',</v>
      </c>
      <c r="E3423" t="s">
        <v>645</v>
      </c>
      <c r="F3423" t="s">
        <v>11852</v>
      </c>
      <c r="G3423" t="str">
        <f>CONCATENATE("'",Tabla6[[#This Row],[Public ID]],"',")</f>
        <v>'inv_7UfP7VPKiYZaTXBgXrNLsj',</v>
      </c>
      <c r="H3423" t="s">
        <v>9</v>
      </c>
      <c r="I3423">
        <v>645.86</v>
      </c>
      <c r="J3423" s="40" t="s">
        <v>11853</v>
      </c>
      <c r="K3423" s="40" t="s">
        <v>24</v>
      </c>
      <c r="L3423" s="26">
        <v>45567.74015046296</v>
      </c>
      <c r="M3423" t="s">
        <v>117</v>
      </c>
    </row>
    <row r="3424" spans="1:13">
      <c r="A3424" t="s">
        <v>19490</v>
      </c>
      <c r="B3424">
        <v>9137</v>
      </c>
      <c r="C3424" s="37">
        <v>242052090781</v>
      </c>
      <c r="D3424" t="str">
        <f t="shared" si="53"/>
        <v>'242052090781',</v>
      </c>
      <c r="E3424" t="s">
        <v>645</v>
      </c>
      <c r="F3424" t="s">
        <v>11854</v>
      </c>
      <c r="G3424" t="str">
        <f>CONCATENATE("'",Tabla6[[#This Row],[Public ID]],"',")</f>
        <v>'inv_RfbswhBmnigyfHYXX6np5K',</v>
      </c>
      <c r="H3424" t="s">
        <v>9</v>
      </c>
      <c r="I3424">
        <v>251.5</v>
      </c>
      <c r="J3424" s="40" t="s">
        <v>11855</v>
      </c>
      <c r="K3424" s="40" t="s">
        <v>24</v>
      </c>
      <c r="L3424" s="26">
        <v>45567.208333333336</v>
      </c>
      <c r="M3424" t="s">
        <v>5787</v>
      </c>
    </row>
    <row r="3425" spans="1:13">
      <c r="A3425" t="s">
        <v>19490</v>
      </c>
      <c r="B3425">
        <v>9137</v>
      </c>
      <c r="C3425" s="37">
        <v>242086826118</v>
      </c>
      <c r="D3425" t="str">
        <f t="shared" si="53"/>
        <v>'242086826118',</v>
      </c>
      <c r="E3425" t="s">
        <v>645</v>
      </c>
      <c r="F3425" t="s">
        <v>11856</v>
      </c>
      <c r="G3425" t="str">
        <f>CONCATENATE("'",Tabla6[[#This Row],[Public ID]],"',")</f>
        <v>'inv_Uv6ovVaLRBu5DZHy7vZPJH',</v>
      </c>
      <c r="H3425" t="s">
        <v>9</v>
      </c>
      <c r="I3425">
        <v>418.61</v>
      </c>
      <c r="J3425" s="40" t="s">
        <v>11857</v>
      </c>
      <c r="K3425" s="40" t="s">
        <v>24</v>
      </c>
      <c r="L3425" s="26">
        <v>45567.756157407406</v>
      </c>
      <c r="M3425" t="s">
        <v>117</v>
      </c>
    </row>
    <row r="3426" spans="1:13">
      <c r="A3426" t="s">
        <v>19490</v>
      </c>
      <c r="B3426">
        <v>9137</v>
      </c>
      <c r="C3426" s="37">
        <v>242400870707</v>
      </c>
      <c r="D3426" t="str">
        <f t="shared" si="53"/>
        <v>'242400870707',</v>
      </c>
      <c r="E3426" t="s">
        <v>645</v>
      </c>
      <c r="F3426" t="s">
        <v>11858</v>
      </c>
      <c r="G3426" t="str">
        <f>CONCATENATE("'",Tabla6[[#This Row],[Public ID]],"',")</f>
        <v>'inv_CQe2dGUpa9odptuhqA8ypo',</v>
      </c>
      <c r="H3426" t="s">
        <v>9</v>
      </c>
      <c r="I3426">
        <v>500</v>
      </c>
      <c r="J3426" s="40" t="s">
        <v>11859</v>
      </c>
      <c r="K3426" s="40" t="s">
        <v>24</v>
      </c>
      <c r="L3426" s="26">
        <v>45567.208333333336</v>
      </c>
      <c r="M3426" t="s">
        <v>3969</v>
      </c>
    </row>
    <row r="3427" spans="1:13">
      <c r="A3427" t="s">
        <v>19490</v>
      </c>
      <c r="B3427">
        <v>9137</v>
      </c>
      <c r="C3427" s="37">
        <v>242475707133</v>
      </c>
      <c r="D3427" t="str">
        <f t="shared" si="53"/>
        <v>'242475707133',</v>
      </c>
      <c r="E3427" t="s">
        <v>645</v>
      </c>
      <c r="F3427" t="s">
        <v>11860</v>
      </c>
      <c r="G3427" t="str">
        <f>CONCATENATE("'",Tabla6[[#This Row],[Public ID]],"',")</f>
        <v>'inv_kjwv4hLTkiijYq799Lsein',</v>
      </c>
      <c r="H3427" t="s">
        <v>9</v>
      </c>
      <c r="I3427">
        <v>179.98</v>
      </c>
      <c r="J3427" s="40" t="s">
        <v>11861</v>
      </c>
      <c r="K3427" s="40" t="s">
        <v>24</v>
      </c>
      <c r="L3427" s="26">
        <v>45567.755729166667</v>
      </c>
      <c r="M3427" t="s">
        <v>5812</v>
      </c>
    </row>
    <row r="3428" spans="1:13">
      <c r="A3428" t="s">
        <v>19490</v>
      </c>
      <c r="B3428">
        <v>9137</v>
      </c>
      <c r="C3428" s="37">
        <v>242540726949</v>
      </c>
      <c r="D3428" t="str">
        <f t="shared" si="53"/>
        <v>'242540726949',</v>
      </c>
      <c r="E3428" t="s">
        <v>645</v>
      </c>
      <c r="F3428" t="s">
        <v>11862</v>
      </c>
      <c r="G3428" t="str">
        <f>CONCATENATE("'",Tabla6[[#This Row],[Public ID]],"',")</f>
        <v>'inv_3a6uZUWQ78BazXigaNiME3',</v>
      </c>
      <c r="H3428" t="s">
        <v>9</v>
      </c>
      <c r="I3428">
        <v>119</v>
      </c>
      <c r="J3428" s="40" t="s">
        <v>11863</v>
      </c>
      <c r="K3428" s="40" t="s">
        <v>24</v>
      </c>
      <c r="L3428" s="26">
        <v>45567.745196759257</v>
      </c>
      <c r="M3428" t="s">
        <v>3753</v>
      </c>
    </row>
    <row r="3429" spans="1:13">
      <c r="A3429" t="s">
        <v>19490</v>
      </c>
      <c r="B3429">
        <v>9137</v>
      </c>
      <c r="C3429" s="37">
        <v>242541302575</v>
      </c>
      <c r="D3429" t="str">
        <f t="shared" si="53"/>
        <v>'242541302575',</v>
      </c>
      <c r="E3429" t="s">
        <v>645</v>
      </c>
      <c r="F3429" t="s">
        <v>11864</v>
      </c>
      <c r="G3429" t="str">
        <f>CONCATENATE("'",Tabla6[[#This Row],[Public ID]],"',")</f>
        <v>'inv_bkTRZrjJYXgCAWpTMteiyB',</v>
      </c>
      <c r="H3429" t="s">
        <v>109</v>
      </c>
      <c r="I3429">
        <v>800</v>
      </c>
      <c r="J3429" s="40" t="s">
        <v>11865</v>
      </c>
      <c r="K3429" s="40" t="s">
        <v>24</v>
      </c>
      <c r="L3429" s="26">
        <v>45567.751597222225</v>
      </c>
      <c r="M3429" t="s">
        <v>11866</v>
      </c>
    </row>
    <row r="3430" spans="1:13">
      <c r="A3430" t="s">
        <v>19490</v>
      </c>
      <c r="B3430">
        <v>9137</v>
      </c>
      <c r="C3430" s="37">
        <v>242562212524</v>
      </c>
      <c r="D3430" t="str">
        <f t="shared" si="53"/>
        <v>'242562212524',</v>
      </c>
      <c r="E3430" t="s">
        <v>645</v>
      </c>
      <c r="F3430" t="s">
        <v>11867</v>
      </c>
      <c r="G3430" t="str">
        <f>CONCATENATE("'",Tabla6[[#This Row],[Public ID]],"',")</f>
        <v>'inv_EtuJwYKDuZNCDvigyR7XTM',</v>
      </c>
      <c r="H3430" t="s">
        <v>9</v>
      </c>
      <c r="I3430">
        <v>6055</v>
      </c>
      <c r="J3430" s="40" t="s">
        <v>11868</v>
      </c>
      <c r="K3430" s="40" t="s">
        <v>24</v>
      </c>
      <c r="L3430" s="26">
        <v>45567.208333333336</v>
      </c>
      <c r="M3430" t="s">
        <v>7650</v>
      </c>
    </row>
    <row r="3431" spans="1:13">
      <c r="A3431" t="s">
        <v>19490</v>
      </c>
      <c r="B3431">
        <v>9137</v>
      </c>
      <c r="C3431" s="37">
        <v>242572992106</v>
      </c>
      <c r="D3431" t="str">
        <f t="shared" si="53"/>
        <v>'242572992106',</v>
      </c>
      <c r="E3431" t="s">
        <v>645</v>
      </c>
      <c r="F3431" t="s">
        <v>11869</v>
      </c>
      <c r="G3431" t="str">
        <f>CONCATENATE("'",Tabla6[[#This Row],[Public ID]],"',")</f>
        <v>'inv_LRCTnCBVogB9rQzrMzAmSA',</v>
      </c>
      <c r="H3431" t="s">
        <v>9</v>
      </c>
      <c r="I3431">
        <v>682.96</v>
      </c>
      <c r="J3431" s="40" t="s">
        <v>11870</v>
      </c>
      <c r="K3431" s="40" t="s">
        <v>24</v>
      </c>
      <c r="L3431" s="26">
        <v>45567.208333333336</v>
      </c>
      <c r="M3431" t="s">
        <v>11871</v>
      </c>
    </row>
    <row r="3432" spans="1:13">
      <c r="A3432" t="s">
        <v>19490</v>
      </c>
      <c r="B3432">
        <v>9137</v>
      </c>
      <c r="C3432" s="37">
        <v>242573035556</v>
      </c>
      <c r="D3432" t="str">
        <f t="shared" si="53"/>
        <v>'242573035556',</v>
      </c>
      <c r="E3432" t="s">
        <v>645</v>
      </c>
      <c r="F3432" t="s">
        <v>11872</v>
      </c>
      <c r="G3432" t="str">
        <f>CONCATENATE("'",Tabla6[[#This Row],[Public ID]],"',")</f>
        <v>'inv_kYsKFx3JRhSbPgU2xMJWHv',</v>
      </c>
      <c r="H3432" t="s">
        <v>9</v>
      </c>
      <c r="I3432">
        <v>508.15</v>
      </c>
      <c r="J3432" s="40" t="s">
        <v>11873</v>
      </c>
      <c r="K3432" s="40" t="s">
        <v>24</v>
      </c>
      <c r="L3432" s="26">
        <v>45567.75571759259</v>
      </c>
      <c r="M3432" t="s">
        <v>3821</v>
      </c>
    </row>
    <row r="3433" spans="1:13">
      <c r="A3433" t="s">
        <v>19490</v>
      </c>
      <c r="B3433">
        <v>9137</v>
      </c>
      <c r="C3433" s="37">
        <v>242584028062</v>
      </c>
      <c r="D3433" t="str">
        <f t="shared" si="53"/>
        <v>'242584028062',</v>
      </c>
      <c r="E3433" t="s">
        <v>645</v>
      </c>
      <c r="F3433" t="s">
        <v>11874</v>
      </c>
      <c r="G3433" t="str">
        <f>CONCATENATE("'",Tabla6[[#This Row],[Public ID]],"',")</f>
        <v>'inv_EEKjdR5E6PGPQW25U9E9k6',</v>
      </c>
      <c r="H3433" t="s">
        <v>9</v>
      </c>
      <c r="I3433">
        <v>542.95000000000005</v>
      </c>
      <c r="J3433" s="40" t="s">
        <v>11875</v>
      </c>
      <c r="K3433" s="40" t="s">
        <v>24</v>
      </c>
      <c r="L3433" s="26">
        <v>45567.208333333336</v>
      </c>
      <c r="M3433" t="s">
        <v>3950</v>
      </c>
    </row>
    <row r="3434" spans="1:13">
      <c r="A3434" t="s">
        <v>19490</v>
      </c>
      <c r="B3434">
        <v>9137</v>
      </c>
      <c r="C3434" s="37">
        <v>242584529711</v>
      </c>
      <c r="D3434" t="str">
        <f t="shared" si="53"/>
        <v>'242584529711',</v>
      </c>
      <c r="E3434" t="s">
        <v>645</v>
      </c>
      <c r="F3434" t="s">
        <v>11876</v>
      </c>
      <c r="G3434" t="str">
        <f>CONCATENATE("'",Tabla6[[#This Row],[Public ID]],"',")</f>
        <v>'inv_ADqau6UkREy5VA5DWgFHM6',</v>
      </c>
      <c r="H3434" t="s">
        <v>9</v>
      </c>
      <c r="I3434">
        <v>587.95000000000005</v>
      </c>
      <c r="J3434" s="40" t="s">
        <v>11877</v>
      </c>
      <c r="K3434" s="40" t="s">
        <v>24</v>
      </c>
      <c r="L3434" s="26">
        <v>45567.734849537039</v>
      </c>
      <c r="M3434" t="s">
        <v>3950</v>
      </c>
    </row>
    <row r="3435" spans="1:13">
      <c r="A3435" t="s">
        <v>19490</v>
      </c>
      <c r="B3435">
        <v>9137</v>
      </c>
      <c r="C3435" s="37">
        <v>242584544669</v>
      </c>
      <c r="D3435" t="str">
        <f t="shared" si="53"/>
        <v>'242584544669',</v>
      </c>
      <c r="E3435" t="s">
        <v>118</v>
      </c>
      <c r="F3435" t="s">
        <v>11878</v>
      </c>
      <c r="G3435" t="str">
        <f>CONCATENATE("'",Tabla6[[#This Row],[Public ID]],"',")</f>
        <v>'inv_kZSaaaPAKYtJ7CZNNQS7jv',</v>
      </c>
      <c r="H3435" t="s">
        <v>9</v>
      </c>
      <c r="I3435">
        <v>587.95000000000005</v>
      </c>
      <c r="J3435" s="40" t="s">
        <v>11879</v>
      </c>
      <c r="K3435" s="40" t="s">
        <v>24</v>
      </c>
      <c r="L3435" s="26">
        <v>45567.779537037037</v>
      </c>
      <c r="M3435" t="s">
        <v>3950</v>
      </c>
    </row>
    <row r="3436" spans="1:13">
      <c r="A3436" t="s">
        <v>19490</v>
      </c>
      <c r="B3436">
        <v>9137</v>
      </c>
      <c r="C3436" s="37">
        <v>242584552128</v>
      </c>
      <c r="D3436" t="str">
        <f t="shared" si="53"/>
        <v>'242584552128',</v>
      </c>
      <c r="E3436" t="s">
        <v>645</v>
      </c>
      <c r="F3436" t="s">
        <v>11880</v>
      </c>
      <c r="G3436" t="str">
        <f>CONCATENATE("'",Tabla6[[#This Row],[Public ID]],"',")</f>
        <v>'inv_eP8bp5KhAk4ZSsscxbR2AZ',</v>
      </c>
      <c r="H3436" t="s">
        <v>9</v>
      </c>
      <c r="I3436">
        <v>542.95000000000005</v>
      </c>
      <c r="J3436" s="40" t="s">
        <v>11881</v>
      </c>
      <c r="K3436" s="40" t="s">
        <v>24</v>
      </c>
      <c r="L3436" s="26">
        <v>45567.756064814814</v>
      </c>
      <c r="M3436" t="s">
        <v>3950</v>
      </c>
    </row>
    <row r="3437" spans="1:13">
      <c r="A3437" t="s">
        <v>19490</v>
      </c>
      <c r="B3437">
        <v>9137</v>
      </c>
      <c r="C3437" s="37">
        <v>242584605371</v>
      </c>
      <c r="D3437" t="str">
        <f t="shared" si="53"/>
        <v>'242584605371',</v>
      </c>
      <c r="E3437" t="s">
        <v>645</v>
      </c>
      <c r="F3437" t="s">
        <v>11882</v>
      </c>
      <c r="G3437" t="str">
        <f>CONCATENATE("'",Tabla6[[#This Row],[Public ID]],"',")</f>
        <v>'inv_AtwbHgxvCoqgDVxzsVemRm',</v>
      </c>
      <c r="H3437" t="s">
        <v>9</v>
      </c>
      <c r="I3437">
        <v>587.95000000000005</v>
      </c>
      <c r="J3437" s="40" t="s">
        <v>11883</v>
      </c>
      <c r="K3437" s="40" t="s">
        <v>24</v>
      </c>
      <c r="L3437" s="26">
        <v>45567.737754629627</v>
      </c>
      <c r="M3437" t="s">
        <v>3950</v>
      </c>
    </row>
    <row r="3438" spans="1:13">
      <c r="A3438" t="s">
        <v>19490</v>
      </c>
      <c r="B3438">
        <v>9137</v>
      </c>
      <c r="C3438" s="37">
        <v>242584858258</v>
      </c>
      <c r="D3438" t="str">
        <f t="shared" si="53"/>
        <v>'242584858258',</v>
      </c>
      <c r="E3438" t="s">
        <v>645</v>
      </c>
      <c r="F3438" t="s">
        <v>11884</v>
      </c>
      <c r="G3438" t="str">
        <f>CONCATENATE("'",Tabla6[[#This Row],[Public ID]],"',")</f>
        <v>'inv_fGiWGuLzchssm5a7NBuD3u',</v>
      </c>
      <c r="H3438" t="s">
        <v>9</v>
      </c>
      <c r="I3438">
        <v>507.95</v>
      </c>
      <c r="J3438" s="40" t="s">
        <v>11885</v>
      </c>
      <c r="K3438" s="40" t="s">
        <v>24</v>
      </c>
      <c r="L3438" s="26">
        <v>45567.208333333336</v>
      </c>
      <c r="M3438" t="s">
        <v>3950</v>
      </c>
    </row>
    <row r="3439" spans="1:13">
      <c r="A3439" t="s">
        <v>19490</v>
      </c>
      <c r="B3439">
        <v>9137</v>
      </c>
      <c r="C3439" s="37">
        <v>242605498367</v>
      </c>
      <c r="D3439" t="str">
        <f t="shared" si="53"/>
        <v>'242605498367',</v>
      </c>
      <c r="E3439" t="s">
        <v>645</v>
      </c>
      <c r="F3439" t="s">
        <v>11886</v>
      </c>
      <c r="G3439" t="str">
        <f>CONCATENATE("'",Tabla6[[#This Row],[Public ID]],"',")</f>
        <v>'inv_8LoDtbhTbxzwks5QzED5Qz',</v>
      </c>
      <c r="H3439" t="s">
        <v>9</v>
      </c>
      <c r="I3439">
        <v>230</v>
      </c>
      <c r="J3439" s="40" t="s">
        <v>11887</v>
      </c>
      <c r="K3439" s="40" t="s">
        <v>24</v>
      </c>
      <c r="L3439" s="26">
        <v>45567.734629629631</v>
      </c>
      <c r="M3439" t="s">
        <v>11888</v>
      </c>
    </row>
    <row r="3440" spans="1:13">
      <c r="A3440" t="s">
        <v>19490</v>
      </c>
      <c r="B3440">
        <v>9137</v>
      </c>
      <c r="C3440" s="37">
        <v>242605733423</v>
      </c>
      <c r="D3440" t="str">
        <f t="shared" si="53"/>
        <v>'242605733423',</v>
      </c>
      <c r="E3440" t="s">
        <v>645</v>
      </c>
      <c r="F3440" t="s">
        <v>11889</v>
      </c>
      <c r="G3440" t="str">
        <f>CONCATENATE("'",Tabla6[[#This Row],[Public ID]],"',")</f>
        <v>'inv_3ZK8ZAhanMtBWuU79Jrsfm',</v>
      </c>
      <c r="H3440" t="s">
        <v>9</v>
      </c>
      <c r="I3440">
        <v>175</v>
      </c>
      <c r="J3440" s="40" t="s">
        <v>11890</v>
      </c>
      <c r="K3440" s="40" t="s">
        <v>24</v>
      </c>
      <c r="L3440" s="26">
        <v>45567.208333333336</v>
      </c>
      <c r="M3440" t="s">
        <v>9454</v>
      </c>
    </row>
    <row r="3441" spans="1:13">
      <c r="A3441" t="s">
        <v>19490</v>
      </c>
      <c r="B3441">
        <v>9137</v>
      </c>
      <c r="C3441" s="37">
        <v>242605737844</v>
      </c>
      <c r="D3441" t="str">
        <f t="shared" si="53"/>
        <v>'242605737844',</v>
      </c>
      <c r="E3441" t="s">
        <v>645</v>
      </c>
      <c r="F3441" t="s">
        <v>11891</v>
      </c>
      <c r="G3441" t="str">
        <f>CONCATENATE("'",Tabla6[[#This Row],[Public ID]],"',")</f>
        <v>'inv_WLUAT9PFAsffwWUPa3aHxY',</v>
      </c>
      <c r="H3441" t="s">
        <v>9</v>
      </c>
      <c r="I3441">
        <v>375</v>
      </c>
      <c r="J3441" s="40" t="s">
        <v>11892</v>
      </c>
      <c r="K3441" s="40" t="s">
        <v>24</v>
      </c>
      <c r="L3441" s="26">
        <v>45567.734756944446</v>
      </c>
      <c r="M3441" t="s">
        <v>9454</v>
      </c>
    </row>
    <row r="3442" spans="1:13">
      <c r="A3442" t="s">
        <v>19490</v>
      </c>
      <c r="B3442">
        <v>9137</v>
      </c>
      <c r="C3442" s="37">
        <v>242605967391</v>
      </c>
      <c r="D3442" t="str">
        <f t="shared" si="53"/>
        <v>'242605967391',</v>
      </c>
      <c r="E3442" t="s">
        <v>645</v>
      </c>
      <c r="F3442" t="s">
        <v>11893</v>
      </c>
      <c r="G3442" t="str">
        <f>CONCATENATE("'",Tabla6[[#This Row],[Public ID]],"',")</f>
        <v>'inv_dpo4BTxfkMP6yNHCsQkarf',</v>
      </c>
      <c r="H3442" t="s">
        <v>9</v>
      </c>
      <c r="I3442">
        <v>308.13</v>
      </c>
      <c r="J3442" s="40" t="s">
        <v>11894</v>
      </c>
      <c r="K3442" s="40" t="s">
        <v>24</v>
      </c>
      <c r="L3442" s="26">
        <v>45567.734895833331</v>
      </c>
      <c r="M3442" t="s">
        <v>11895</v>
      </c>
    </row>
    <row r="3443" spans="1:13">
      <c r="A3443" t="s">
        <v>19490</v>
      </c>
      <c r="B3443">
        <v>9137</v>
      </c>
      <c r="C3443" s="37">
        <v>242616498584</v>
      </c>
      <c r="D3443" t="str">
        <f t="shared" si="53"/>
        <v>'242616498584',</v>
      </c>
      <c r="E3443" t="s">
        <v>645</v>
      </c>
      <c r="F3443" t="s">
        <v>11896</v>
      </c>
      <c r="G3443" t="str">
        <f>CONCATENATE("'",Tabla6[[#This Row],[Public ID]],"',")</f>
        <v>'inv_mnidMGLpmKXSdWrTLYu9nY',</v>
      </c>
      <c r="H3443" t="s">
        <v>9</v>
      </c>
      <c r="I3443">
        <v>323.77</v>
      </c>
      <c r="J3443" s="40" t="s">
        <v>11897</v>
      </c>
      <c r="K3443" s="40" t="s">
        <v>24</v>
      </c>
      <c r="L3443" s="26">
        <v>45567.738946759258</v>
      </c>
      <c r="M3443" t="s">
        <v>3422</v>
      </c>
    </row>
    <row r="3444" spans="1:13">
      <c r="A3444" t="s">
        <v>19490</v>
      </c>
      <c r="B3444">
        <v>9137</v>
      </c>
      <c r="C3444" s="37">
        <v>242627170878</v>
      </c>
      <c r="D3444" t="str">
        <f t="shared" si="53"/>
        <v>'242627170878',</v>
      </c>
      <c r="E3444" t="s">
        <v>645</v>
      </c>
      <c r="F3444" t="s">
        <v>11898</v>
      </c>
      <c r="G3444" t="str">
        <f>CONCATENATE("'",Tabla6[[#This Row],[Public ID]],"',")</f>
        <v>'inv_6yVJj8dgt7xjCoJpxNA4QE',</v>
      </c>
      <c r="H3444" t="s">
        <v>9</v>
      </c>
      <c r="I3444">
        <v>280</v>
      </c>
      <c r="J3444" s="40" t="s">
        <v>11899</v>
      </c>
      <c r="K3444" s="40" t="s">
        <v>24</v>
      </c>
      <c r="L3444" s="26">
        <v>45567.739583333336</v>
      </c>
      <c r="M3444" t="s">
        <v>11900</v>
      </c>
    </row>
    <row r="3445" spans="1:13">
      <c r="A3445" t="s">
        <v>19490</v>
      </c>
      <c r="B3445">
        <v>9137</v>
      </c>
      <c r="C3445" s="37">
        <v>242638370619</v>
      </c>
      <c r="D3445" t="str">
        <f t="shared" si="53"/>
        <v>'242638370619',</v>
      </c>
      <c r="E3445" t="s">
        <v>645</v>
      </c>
      <c r="F3445" t="s">
        <v>11901</v>
      </c>
      <c r="G3445" t="str">
        <f>CONCATENATE("'",Tabla6[[#This Row],[Public ID]],"',")</f>
        <v>'inv_eRaFEMGF8u6ZVUFnMwrgxU',</v>
      </c>
      <c r="H3445" t="s">
        <v>9</v>
      </c>
      <c r="I3445">
        <v>346.22</v>
      </c>
      <c r="J3445" s="40" t="s">
        <v>11902</v>
      </c>
      <c r="K3445" s="40" t="s">
        <v>24</v>
      </c>
      <c r="L3445" s="26">
        <v>45567.208333333336</v>
      </c>
      <c r="M3445" t="s">
        <v>6252</v>
      </c>
    </row>
    <row r="3446" spans="1:13">
      <c r="A3446" t="s">
        <v>19490</v>
      </c>
      <c r="B3446">
        <v>9137</v>
      </c>
      <c r="C3446" s="37">
        <v>242638370958</v>
      </c>
      <c r="D3446" t="str">
        <f t="shared" si="53"/>
        <v>'242638370958',</v>
      </c>
      <c r="E3446" t="s">
        <v>645</v>
      </c>
      <c r="F3446" t="s">
        <v>11903</v>
      </c>
      <c r="G3446" t="str">
        <f>CONCATENATE("'",Tabla6[[#This Row],[Public ID]],"',")</f>
        <v>'inv_3JKZSnh4rvHfw2xYyvQgvQ',</v>
      </c>
      <c r="H3446" t="s">
        <v>9</v>
      </c>
      <c r="I3446">
        <v>386.88</v>
      </c>
      <c r="J3446" s="40" t="s">
        <v>11904</v>
      </c>
      <c r="K3446" s="40" t="s">
        <v>24</v>
      </c>
      <c r="L3446" s="26">
        <v>45567.747303240743</v>
      </c>
      <c r="M3446" t="s">
        <v>6252</v>
      </c>
    </row>
    <row r="3447" spans="1:13">
      <c r="A3447" t="s">
        <v>19490</v>
      </c>
      <c r="B3447">
        <v>9137</v>
      </c>
      <c r="C3447" s="37">
        <v>242638371044</v>
      </c>
      <c r="D3447" t="str">
        <f t="shared" si="53"/>
        <v>'242638371044',</v>
      </c>
      <c r="E3447" t="s">
        <v>645</v>
      </c>
      <c r="F3447" t="s">
        <v>11905</v>
      </c>
      <c r="G3447" t="str">
        <f>CONCATENATE("'",Tabla6[[#This Row],[Public ID]],"',")</f>
        <v>'inv_JpAZYkk4RuRywDx2YiMJtK',</v>
      </c>
      <c r="H3447" t="s">
        <v>9</v>
      </c>
      <c r="I3447">
        <v>322.14999999999998</v>
      </c>
      <c r="J3447" s="40" t="s">
        <v>11906</v>
      </c>
      <c r="K3447" s="40" t="s">
        <v>24</v>
      </c>
      <c r="L3447" s="26">
        <v>45567.208333333336</v>
      </c>
      <c r="M3447" t="s">
        <v>6252</v>
      </c>
    </row>
    <row r="3448" spans="1:13">
      <c r="A3448" t="s">
        <v>19490</v>
      </c>
      <c r="B3448">
        <v>9137</v>
      </c>
      <c r="C3448" s="37">
        <v>242648805965</v>
      </c>
      <c r="D3448" t="str">
        <f t="shared" si="53"/>
        <v>'242648805965',</v>
      </c>
      <c r="E3448" t="s">
        <v>645</v>
      </c>
      <c r="F3448" t="s">
        <v>11907</v>
      </c>
      <c r="G3448" t="str">
        <f>CONCATENATE("'",Tabla6[[#This Row],[Public ID]],"',")</f>
        <v>'inv_9xfzeekpSXrme7mRQZ8VF8',</v>
      </c>
      <c r="H3448" t="s">
        <v>9</v>
      </c>
      <c r="I3448">
        <v>236</v>
      </c>
      <c r="J3448" s="40" t="s">
        <v>11908</v>
      </c>
      <c r="K3448" s="40" t="s">
        <v>24</v>
      </c>
      <c r="L3448" s="26">
        <v>45567.750173611108</v>
      </c>
      <c r="M3448" t="s">
        <v>10177</v>
      </c>
    </row>
    <row r="3449" spans="1:13">
      <c r="A3449" t="s">
        <v>19490</v>
      </c>
      <c r="B3449">
        <v>9137</v>
      </c>
      <c r="C3449" s="37">
        <v>242649155548</v>
      </c>
      <c r="D3449" t="str">
        <f t="shared" si="53"/>
        <v>'242649155548',</v>
      </c>
      <c r="E3449" t="s">
        <v>645</v>
      </c>
      <c r="F3449" t="s">
        <v>11909</v>
      </c>
      <c r="G3449" t="str">
        <f>CONCATENATE("'",Tabla6[[#This Row],[Public ID]],"',")</f>
        <v>'inv_S7CQdsenZRDjYWgnRAgSX5',</v>
      </c>
      <c r="H3449" t="s">
        <v>9</v>
      </c>
      <c r="I3449">
        <v>435.8</v>
      </c>
      <c r="J3449" s="40" t="s">
        <v>11910</v>
      </c>
      <c r="K3449" s="40" t="s">
        <v>24</v>
      </c>
      <c r="L3449" s="26">
        <v>45567.208333333336</v>
      </c>
      <c r="M3449" t="s">
        <v>820</v>
      </c>
    </row>
    <row r="3450" spans="1:13">
      <c r="A3450" t="s">
        <v>19490</v>
      </c>
      <c r="B3450">
        <v>9137</v>
      </c>
      <c r="C3450" s="37">
        <v>242659713695</v>
      </c>
      <c r="D3450" t="str">
        <f t="shared" si="53"/>
        <v>'242659713695',</v>
      </c>
      <c r="E3450" t="s">
        <v>645</v>
      </c>
      <c r="F3450" t="s">
        <v>11911</v>
      </c>
      <c r="G3450" t="str">
        <f>CONCATENATE("'",Tabla6[[#This Row],[Public ID]],"',")</f>
        <v>'inv_8W5izS2sXdBGRreRTYVXmc',</v>
      </c>
      <c r="H3450" t="s">
        <v>9</v>
      </c>
      <c r="I3450">
        <v>291</v>
      </c>
      <c r="J3450" s="40" t="s">
        <v>11912</v>
      </c>
      <c r="K3450" s="40" t="s">
        <v>24</v>
      </c>
      <c r="L3450" s="26">
        <v>45567.736678240741</v>
      </c>
      <c r="M3450" t="s">
        <v>3774</v>
      </c>
    </row>
    <row r="3451" spans="1:13">
      <c r="A3451" t="s">
        <v>19490</v>
      </c>
      <c r="B3451">
        <v>9137</v>
      </c>
      <c r="C3451" s="37">
        <v>242681493071</v>
      </c>
      <c r="D3451" t="str">
        <f t="shared" si="53"/>
        <v>'242681493071',</v>
      </c>
      <c r="E3451" t="s">
        <v>645</v>
      </c>
      <c r="F3451" t="s">
        <v>11913</v>
      </c>
      <c r="G3451" t="str">
        <f>CONCATENATE("'",Tabla6[[#This Row],[Public ID]],"',")</f>
        <v>'inv_GRtpisZViZCHEYKsiVvPhN',</v>
      </c>
      <c r="H3451" t="s">
        <v>9</v>
      </c>
      <c r="I3451">
        <v>121.07</v>
      </c>
      <c r="J3451" s="40" t="s">
        <v>11914</v>
      </c>
      <c r="K3451" s="40" t="s">
        <v>24</v>
      </c>
      <c r="L3451" s="26">
        <v>45567.755891203706</v>
      </c>
      <c r="M3451" t="s">
        <v>3995</v>
      </c>
    </row>
    <row r="3452" spans="1:13">
      <c r="A3452" t="s">
        <v>19490</v>
      </c>
      <c r="B3452">
        <v>9137</v>
      </c>
      <c r="C3452" s="37">
        <v>242681754618</v>
      </c>
      <c r="D3452" t="str">
        <f t="shared" si="53"/>
        <v>'242681754618',</v>
      </c>
      <c r="E3452" t="s">
        <v>645</v>
      </c>
      <c r="F3452" t="s">
        <v>11915</v>
      </c>
      <c r="G3452" t="str">
        <f>CONCATENATE("'",Tabla6[[#This Row],[Public ID]],"',")</f>
        <v>'inv_4kDkjzrgxMKNYUXfN3CHf6',</v>
      </c>
      <c r="H3452" t="s">
        <v>9</v>
      </c>
      <c r="I3452">
        <v>231.04</v>
      </c>
      <c r="J3452" s="40" t="s">
        <v>11916</v>
      </c>
      <c r="K3452" s="40" t="s">
        <v>24</v>
      </c>
      <c r="L3452" s="26">
        <v>45567.747245370374</v>
      </c>
      <c r="M3452" t="s">
        <v>2717</v>
      </c>
    </row>
    <row r="3453" spans="1:13">
      <c r="A3453" t="s">
        <v>19490</v>
      </c>
      <c r="B3453">
        <v>9137</v>
      </c>
      <c r="C3453" s="37">
        <v>242681839656</v>
      </c>
      <c r="D3453" t="str">
        <f t="shared" si="53"/>
        <v>'242681839656',</v>
      </c>
      <c r="E3453" t="s">
        <v>645</v>
      </c>
      <c r="F3453" t="s">
        <v>11917</v>
      </c>
      <c r="G3453" t="str">
        <f>CONCATENATE("'",Tabla6[[#This Row],[Public ID]],"',")</f>
        <v>'inv_3yUwHwpnBbmAssuqTEjfvJ',</v>
      </c>
      <c r="H3453" t="s">
        <v>9</v>
      </c>
      <c r="I3453">
        <v>321.7</v>
      </c>
      <c r="J3453" s="40" t="s">
        <v>11918</v>
      </c>
      <c r="K3453" s="40" t="s">
        <v>24</v>
      </c>
      <c r="L3453" s="26">
        <v>45567.734386574077</v>
      </c>
      <c r="M3453" t="s">
        <v>11919</v>
      </c>
    </row>
    <row r="3454" spans="1:13">
      <c r="A3454" t="s">
        <v>19490</v>
      </c>
      <c r="B3454">
        <v>9137</v>
      </c>
      <c r="C3454" s="37">
        <v>242692577587</v>
      </c>
      <c r="D3454" t="str">
        <f t="shared" si="53"/>
        <v>'242692577587',</v>
      </c>
      <c r="E3454" t="s">
        <v>645</v>
      </c>
      <c r="F3454" t="s">
        <v>11920</v>
      </c>
      <c r="G3454" t="str">
        <f>CONCATENATE("'",Tabla6[[#This Row],[Public ID]],"',")</f>
        <v>'inv_KXQTp9rfrGMLqNC5W8vVJ5',</v>
      </c>
      <c r="H3454" t="s">
        <v>9</v>
      </c>
      <c r="I3454">
        <v>175.93</v>
      </c>
      <c r="J3454" s="40" t="s">
        <v>11921</v>
      </c>
      <c r="K3454" s="40" t="s">
        <v>24</v>
      </c>
      <c r="L3454" s="26">
        <v>45567.738634259258</v>
      </c>
      <c r="M3454" t="s">
        <v>6096</v>
      </c>
    </row>
    <row r="3455" spans="1:13">
      <c r="A3455" t="s">
        <v>19490</v>
      </c>
      <c r="B3455">
        <v>9137</v>
      </c>
      <c r="C3455" s="37">
        <v>242692652281</v>
      </c>
      <c r="D3455" t="str">
        <f t="shared" si="53"/>
        <v>'242692652281',</v>
      </c>
      <c r="E3455" t="s">
        <v>645</v>
      </c>
      <c r="F3455" t="s">
        <v>11922</v>
      </c>
      <c r="G3455" t="str">
        <f>CONCATENATE("'",Tabla6[[#This Row],[Public ID]],"',")</f>
        <v>'inv_BFtmX7w9ipGMx87tyYs7WU',</v>
      </c>
      <c r="H3455" t="s">
        <v>9</v>
      </c>
      <c r="I3455">
        <v>79</v>
      </c>
      <c r="J3455" s="40" t="s">
        <v>11923</v>
      </c>
      <c r="K3455" s="40" t="s">
        <v>24</v>
      </c>
      <c r="L3455" s="26">
        <v>45567.735138888886</v>
      </c>
      <c r="M3455" t="s">
        <v>1394</v>
      </c>
    </row>
    <row r="3456" spans="1:13">
      <c r="A3456" t="s">
        <v>19490</v>
      </c>
      <c r="B3456">
        <v>9137</v>
      </c>
      <c r="C3456" s="37">
        <v>242692787612</v>
      </c>
      <c r="D3456" t="str">
        <f t="shared" si="53"/>
        <v>'242692787612',</v>
      </c>
      <c r="E3456" t="s">
        <v>645</v>
      </c>
      <c r="F3456" t="s">
        <v>11924</v>
      </c>
      <c r="G3456" t="str">
        <f>CONCATENATE("'",Tabla6[[#This Row],[Public ID]],"',")</f>
        <v>'inv_UUwpvJNT3WvMeyJeRfJYnw',</v>
      </c>
      <c r="H3456" t="s">
        <v>9</v>
      </c>
      <c r="I3456">
        <v>152.78</v>
      </c>
      <c r="J3456" s="40" t="s">
        <v>11925</v>
      </c>
      <c r="K3456" s="40" t="s">
        <v>24</v>
      </c>
      <c r="L3456" s="26">
        <v>45567.752569444441</v>
      </c>
      <c r="M3456" t="s">
        <v>2320</v>
      </c>
    </row>
    <row r="3457" spans="1:13">
      <c r="A3457" t="s">
        <v>19490</v>
      </c>
      <c r="B3457">
        <v>9137</v>
      </c>
      <c r="C3457" s="37">
        <v>242692837509</v>
      </c>
      <c r="D3457" t="str">
        <f t="shared" si="53"/>
        <v>'242692837509',</v>
      </c>
      <c r="E3457" t="s">
        <v>645</v>
      </c>
      <c r="F3457" t="s">
        <v>11926</v>
      </c>
      <c r="G3457" t="str">
        <f>CONCATENATE("'",Tabla6[[#This Row],[Public ID]],"',")</f>
        <v>'inv_LYuNbKFi4YHaw4RkN8RyVF',</v>
      </c>
      <c r="H3457" t="s">
        <v>9</v>
      </c>
      <c r="I3457">
        <v>214.77</v>
      </c>
      <c r="J3457" s="40" t="s">
        <v>11927</v>
      </c>
      <c r="K3457" s="40" t="s">
        <v>24</v>
      </c>
      <c r="L3457" s="26">
        <v>45567.208333333336</v>
      </c>
      <c r="M3457" t="s">
        <v>3231</v>
      </c>
    </row>
    <row r="3458" spans="1:13">
      <c r="A3458" t="s">
        <v>19490</v>
      </c>
      <c r="B3458">
        <v>9137</v>
      </c>
      <c r="C3458" s="37">
        <v>242703075955</v>
      </c>
      <c r="D3458" t="str">
        <f t="shared" ref="D3458:D3521" si="54">CONCATENATE("'",C3458,"',")</f>
        <v>'242703075955',</v>
      </c>
      <c r="E3458" t="s">
        <v>645</v>
      </c>
      <c r="F3458" t="s">
        <v>11928</v>
      </c>
      <c r="G3458" t="str">
        <f>CONCATENATE("'",Tabla6[[#This Row],[Public ID]],"',")</f>
        <v>'inv_E82HAQYCkm9GxyZ6CHJ3Y5',</v>
      </c>
      <c r="H3458" t="s">
        <v>9</v>
      </c>
      <c r="I3458">
        <v>124.37</v>
      </c>
      <c r="J3458" s="40" t="s">
        <v>11929</v>
      </c>
      <c r="K3458" s="40" t="s">
        <v>24</v>
      </c>
      <c r="L3458" s="26">
        <v>45567.752754629626</v>
      </c>
      <c r="M3458" t="s">
        <v>5787</v>
      </c>
    </row>
    <row r="3459" spans="1:13">
      <c r="A3459" t="s">
        <v>19490</v>
      </c>
      <c r="B3459">
        <v>9137</v>
      </c>
      <c r="C3459" s="37">
        <v>242703076037</v>
      </c>
      <c r="D3459" t="str">
        <f t="shared" si="54"/>
        <v>'242703076037',</v>
      </c>
      <c r="E3459" t="s">
        <v>645</v>
      </c>
      <c r="F3459" t="s">
        <v>11930</v>
      </c>
      <c r="G3459" t="str">
        <f>CONCATENATE("'",Tabla6[[#This Row],[Public ID]],"',")</f>
        <v>'inv_fu3Jfj8jZmAZ9QPfAjJRKF',</v>
      </c>
      <c r="H3459" t="s">
        <v>9</v>
      </c>
      <c r="I3459">
        <v>249.87</v>
      </c>
      <c r="J3459" s="40" t="s">
        <v>11931</v>
      </c>
      <c r="K3459" s="40" t="s">
        <v>24</v>
      </c>
      <c r="L3459" s="26">
        <v>45567.753761574073</v>
      </c>
      <c r="M3459" t="s">
        <v>5787</v>
      </c>
    </row>
    <row r="3460" spans="1:13">
      <c r="A3460" t="s">
        <v>19490</v>
      </c>
      <c r="B3460">
        <v>9137</v>
      </c>
      <c r="C3460" s="37">
        <v>242703076491</v>
      </c>
      <c r="D3460" t="str">
        <f t="shared" si="54"/>
        <v>'242703076491',</v>
      </c>
      <c r="E3460" t="s">
        <v>645</v>
      </c>
      <c r="F3460" t="s">
        <v>11932</v>
      </c>
      <c r="G3460" t="str">
        <f>CONCATENATE("'",Tabla6[[#This Row],[Public ID]],"',")</f>
        <v>'inv_aVqSm6ENWqzYrqJcWLDnEF',</v>
      </c>
      <c r="H3460" t="s">
        <v>9</v>
      </c>
      <c r="I3460">
        <v>122.29</v>
      </c>
      <c r="J3460" s="40" t="s">
        <v>11933</v>
      </c>
      <c r="K3460" s="40" t="s">
        <v>24</v>
      </c>
      <c r="L3460" s="26">
        <v>45567.746828703705</v>
      </c>
      <c r="M3460" t="s">
        <v>5787</v>
      </c>
    </row>
    <row r="3461" spans="1:13">
      <c r="A3461" t="s">
        <v>19490</v>
      </c>
      <c r="B3461">
        <v>9137</v>
      </c>
      <c r="C3461" s="37">
        <v>242703077054</v>
      </c>
      <c r="D3461" t="str">
        <f t="shared" si="54"/>
        <v>'242703077054',</v>
      </c>
      <c r="E3461" t="s">
        <v>645</v>
      </c>
      <c r="F3461" t="s">
        <v>11934</v>
      </c>
      <c r="G3461" t="str">
        <f>CONCATENATE("'",Tabla6[[#This Row],[Public ID]],"',")</f>
        <v>'inv_Wfo7NjVAL8Ko8qdCBDRiQC',</v>
      </c>
      <c r="H3461" t="s">
        <v>9</v>
      </c>
      <c r="I3461">
        <v>126.48</v>
      </c>
      <c r="J3461" s="40" t="s">
        <v>11935</v>
      </c>
      <c r="K3461" s="40" t="s">
        <v>24</v>
      </c>
      <c r="L3461" s="26">
        <v>45567.749247685184</v>
      </c>
      <c r="M3461" t="s">
        <v>5787</v>
      </c>
    </row>
    <row r="3462" spans="1:13">
      <c r="A3462" t="s">
        <v>19490</v>
      </c>
      <c r="B3462">
        <v>9137</v>
      </c>
      <c r="C3462" s="37">
        <v>242703077786</v>
      </c>
      <c r="D3462" t="str">
        <f t="shared" si="54"/>
        <v>'242703077786',</v>
      </c>
      <c r="E3462" t="s">
        <v>645</v>
      </c>
      <c r="F3462" t="s">
        <v>11936</v>
      </c>
      <c r="G3462" t="str">
        <f>CONCATENATE("'",Tabla6[[#This Row],[Public ID]],"',")</f>
        <v>'inv_Ha7C7L94vhqdg5uWutkqiE',</v>
      </c>
      <c r="H3462" t="s">
        <v>9</v>
      </c>
      <c r="I3462">
        <v>125.1</v>
      </c>
      <c r="J3462" s="40" t="s">
        <v>11937</v>
      </c>
      <c r="K3462" s="40" t="s">
        <v>24</v>
      </c>
      <c r="L3462" s="26">
        <v>45567.75209490741</v>
      </c>
      <c r="M3462" t="s">
        <v>5787</v>
      </c>
    </row>
    <row r="3463" spans="1:13">
      <c r="A3463" t="s">
        <v>19490</v>
      </c>
      <c r="B3463">
        <v>9137</v>
      </c>
      <c r="C3463" s="37">
        <v>242703343749</v>
      </c>
      <c r="D3463" t="str">
        <f t="shared" si="54"/>
        <v>'242703343749',</v>
      </c>
      <c r="E3463" t="s">
        <v>21</v>
      </c>
      <c r="F3463" t="s">
        <v>11938</v>
      </c>
      <c r="G3463" t="str">
        <f>CONCATENATE("'",Tabla6[[#This Row],[Public ID]],"',")</f>
        <v>'inv_LotArekes4aoSGbCoQ6wtf',</v>
      </c>
      <c r="H3463" t="s">
        <v>9</v>
      </c>
      <c r="I3463">
        <v>295.22000000000003</v>
      </c>
      <c r="J3463" s="40" t="s">
        <v>11939</v>
      </c>
      <c r="K3463" s="40" t="s">
        <v>24</v>
      </c>
      <c r="L3463" s="26">
        <v>45567.208333333336</v>
      </c>
      <c r="M3463" t="s">
        <v>3547</v>
      </c>
    </row>
    <row r="3464" spans="1:13">
      <c r="A3464" t="s">
        <v>19490</v>
      </c>
      <c r="B3464">
        <v>9137</v>
      </c>
      <c r="C3464" s="37">
        <v>242713764708</v>
      </c>
      <c r="D3464" t="str">
        <f t="shared" si="54"/>
        <v>'242713764708',</v>
      </c>
      <c r="E3464" t="s">
        <v>645</v>
      </c>
      <c r="F3464" t="s">
        <v>11940</v>
      </c>
      <c r="G3464" t="str">
        <f>CONCATENATE("'",Tabla6[[#This Row],[Public ID]],"',")</f>
        <v>'inv_jbFS873S5DMH6PEgXXKanu',</v>
      </c>
      <c r="H3464" t="s">
        <v>9</v>
      </c>
      <c r="I3464">
        <v>142.16999999999999</v>
      </c>
      <c r="J3464" s="40" t="s">
        <v>11941</v>
      </c>
      <c r="K3464" s="40" t="s">
        <v>24</v>
      </c>
      <c r="L3464" s="26">
        <v>45567.754479166666</v>
      </c>
      <c r="M3464" t="s">
        <v>5824</v>
      </c>
    </row>
    <row r="3465" spans="1:13">
      <c r="A3465" t="s">
        <v>19490</v>
      </c>
      <c r="B3465">
        <v>9137</v>
      </c>
      <c r="C3465" s="37">
        <v>242724505674</v>
      </c>
      <c r="D3465" t="str">
        <f t="shared" si="54"/>
        <v>'242724505674',</v>
      </c>
      <c r="E3465" t="s">
        <v>645</v>
      </c>
      <c r="F3465" t="s">
        <v>11942</v>
      </c>
      <c r="G3465" t="str">
        <f>CONCATENATE("'",Tabla6[[#This Row],[Public ID]],"',")</f>
        <v>'inv_JKhQBU5tVSgsBRUBoiENbc',</v>
      </c>
      <c r="H3465" t="s">
        <v>9</v>
      </c>
      <c r="I3465">
        <v>326</v>
      </c>
      <c r="J3465" s="40" t="s">
        <v>11943</v>
      </c>
      <c r="K3465" s="40" t="s">
        <v>24</v>
      </c>
      <c r="L3465" s="26">
        <v>45567.7500462963</v>
      </c>
      <c r="M3465" t="s">
        <v>3147</v>
      </c>
    </row>
    <row r="3466" spans="1:13">
      <c r="A3466" t="s">
        <v>19490</v>
      </c>
      <c r="B3466">
        <v>9137</v>
      </c>
      <c r="C3466" s="37">
        <v>242724684513</v>
      </c>
      <c r="D3466" t="str">
        <f t="shared" si="54"/>
        <v>'242724684513',</v>
      </c>
      <c r="E3466" t="s">
        <v>645</v>
      </c>
      <c r="F3466" t="s">
        <v>11944</v>
      </c>
      <c r="G3466" t="str">
        <f>CONCATENATE("'",Tabla6[[#This Row],[Public ID]],"',")</f>
        <v>'inv_aurU4t8qPoHeWXBauvPPTe',</v>
      </c>
      <c r="H3466" t="s">
        <v>9</v>
      </c>
      <c r="I3466">
        <v>172.86</v>
      </c>
      <c r="J3466" s="40" t="s">
        <v>11945</v>
      </c>
      <c r="K3466" s="40" t="s">
        <v>24</v>
      </c>
      <c r="L3466" s="26">
        <v>45567.752916666665</v>
      </c>
      <c r="M3466" t="s">
        <v>5883</v>
      </c>
    </row>
    <row r="3467" spans="1:13">
      <c r="A3467" t="s">
        <v>19490</v>
      </c>
      <c r="B3467">
        <v>9137</v>
      </c>
      <c r="C3467" s="37">
        <v>242724836904</v>
      </c>
      <c r="D3467" t="str">
        <f t="shared" si="54"/>
        <v>'242724836904',</v>
      </c>
      <c r="E3467" t="s">
        <v>645</v>
      </c>
      <c r="F3467" t="s">
        <v>11946</v>
      </c>
      <c r="G3467" t="str">
        <f>CONCATENATE("'",Tabla6[[#This Row],[Public ID]],"',")</f>
        <v>'inv_Dv8ZThk5FZAr3SZ2jWyEAe',</v>
      </c>
      <c r="H3467" t="s">
        <v>9</v>
      </c>
      <c r="I3467">
        <v>140.94999999999999</v>
      </c>
      <c r="J3467" s="40" t="s">
        <v>11947</v>
      </c>
      <c r="K3467" s="40" t="s">
        <v>24</v>
      </c>
      <c r="L3467" s="26">
        <v>45567.741053240738</v>
      </c>
      <c r="M3467" t="s">
        <v>5812</v>
      </c>
    </row>
    <row r="3468" spans="1:13">
      <c r="A3468" t="s">
        <v>19490</v>
      </c>
      <c r="B3468">
        <v>9137</v>
      </c>
      <c r="C3468" s="37">
        <v>242724837831</v>
      </c>
      <c r="D3468" t="str">
        <f t="shared" si="54"/>
        <v>'242724837831',</v>
      </c>
      <c r="E3468" t="s">
        <v>645</v>
      </c>
      <c r="F3468" t="s">
        <v>11948</v>
      </c>
      <c r="G3468" t="str">
        <f>CONCATENATE("'",Tabla6[[#This Row],[Public ID]],"',")</f>
        <v>'inv_bWNQJP8nKehhB5guQwKVDA',</v>
      </c>
      <c r="H3468" t="s">
        <v>9</v>
      </c>
      <c r="I3468">
        <v>99.19</v>
      </c>
      <c r="J3468" s="40" t="s">
        <v>11949</v>
      </c>
      <c r="K3468" s="40" t="s">
        <v>24</v>
      </c>
      <c r="L3468" s="26">
        <v>45567.747314814813</v>
      </c>
      <c r="M3468" t="s">
        <v>5812</v>
      </c>
    </row>
    <row r="3469" spans="1:13">
      <c r="A3469" t="s">
        <v>19490</v>
      </c>
      <c r="B3469">
        <v>9137</v>
      </c>
      <c r="C3469" s="37">
        <v>242725001114</v>
      </c>
      <c r="D3469" t="str">
        <f t="shared" si="54"/>
        <v>'242725001114',</v>
      </c>
      <c r="E3469" t="s">
        <v>645</v>
      </c>
      <c r="F3469" t="s">
        <v>11950</v>
      </c>
      <c r="G3469" t="str">
        <f>CONCATENATE("'",Tabla6[[#This Row],[Public ID]],"',")</f>
        <v>'inv_HEtxHpVaVo3iiXFtSkRR7D',</v>
      </c>
      <c r="H3469" t="s">
        <v>9</v>
      </c>
      <c r="I3469">
        <v>275</v>
      </c>
      <c r="J3469" s="40" t="s">
        <v>11951</v>
      </c>
      <c r="K3469" s="40" t="s">
        <v>24</v>
      </c>
      <c r="L3469" s="26">
        <v>45567.745115740741</v>
      </c>
      <c r="M3469" t="s">
        <v>6211</v>
      </c>
    </row>
    <row r="3470" spans="1:13">
      <c r="A3470" t="s">
        <v>19490</v>
      </c>
      <c r="B3470">
        <v>9137</v>
      </c>
      <c r="C3470" s="37">
        <v>242745946228</v>
      </c>
      <c r="D3470" t="str">
        <f t="shared" si="54"/>
        <v>'242745946228',</v>
      </c>
      <c r="E3470" t="s">
        <v>645</v>
      </c>
      <c r="F3470" t="s">
        <v>11952</v>
      </c>
      <c r="G3470" t="str">
        <f>CONCATENATE("'",Tabla6[[#This Row],[Public ID]],"',")</f>
        <v>'inv_9PPUo8EsEe2MMxRtEeRe6V',</v>
      </c>
      <c r="H3470" t="s">
        <v>9</v>
      </c>
      <c r="I3470">
        <v>263.5</v>
      </c>
      <c r="J3470" s="40" t="s">
        <v>11953</v>
      </c>
      <c r="K3470" s="40" t="s">
        <v>24</v>
      </c>
      <c r="L3470" s="26">
        <v>45567.739652777775</v>
      </c>
      <c r="M3470" t="s">
        <v>6610</v>
      </c>
    </row>
    <row r="3471" spans="1:13">
      <c r="A3471" t="s">
        <v>19490</v>
      </c>
      <c r="B3471">
        <v>9137</v>
      </c>
      <c r="C3471" s="37">
        <v>242745951902</v>
      </c>
      <c r="D3471" t="str">
        <f t="shared" si="54"/>
        <v>'242745951902',</v>
      </c>
      <c r="E3471" t="s">
        <v>645</v>
      </c>
      <c r="F3471" t="s">
        <v>11954</v>
      </c>
      <c r="G3471" t="str">
        <f>CONCATENATE("'",Tabla6[[#This Row],[Public ID]],"',")</f>
        <v>'inv_d6suFGpPo6KF9EvM8CyozN',</v>
      </c>
      <c r="H3471" t="s">
        <v>9</v>
      </c>
      <c r="I3471">
        <v>224</v>
      </c>
      <c r="J3471" s="40" t="s">
        <v>11955</v>
      </c>
      <c r="K3471" s="40" t="s">
        <v>24</v>
      </c>
      <c r="L3471" s="26">
        <v>45567.73578703704</v>
      </c>
      <c r="M3471" t="s">
        <v>6610</v>
      </c>
    </row>
    <row r="3472" spans="1:13">
      <c r="A3472" t="s">
        <v>19490</v>
      </c>
      <c r="B3472">
        <v>9137</v>
      </c>
      <c r="C3472" s="37">
        <v>242757607693</v>
      </c>
      <c r="D3472" t="str">
        <f t="shared" si="54"/>
        <v>'242757607693',</v>
      </c>
      <c r="E3472" t="s">
        <v>645</v>
      </c>
      <c r="F3472" t="s">
        <v>11956</v>
      </c>
      <c r="G3472" t="str">
        <f>CONCATENATE("'",Tabla6[[#This Row],[Public ID]],"',")</f>
        <v>'inv_6Hbtm2Y4UwuFc9nu9hMxHz',</v>
      </c>
      <c r="H3472" t="s">
        <v>9</v>
      </c>
      <c r="I3472">
        <v>156.76</v>
      </c>
      <c r="J3472" s="40" t="s">
        <v>11957</v>
      </c>
      <c r="K3472" s="40" t="s">
        <v>24</v>
      </c>
      <c r="L3472" s="26">
        <v>45567.737847222219</v>
      </c>
      <c r="M3472" t="s">
        <v>11958</v>
      </c>
    </row>
    <row r="3473" spans="1:13">
      <c r="A3473" t="s">
        <v>19490</v>
      </c>
      <c r="B3473">
        <v>9137</v>
      </c>
      <c r="C3473" s="37">
        <v>242767884742</v>
      </c>
      <c r="D3473" t="str">
        <f t="shared" si="54"/>
        <v>'242767884742',</v>
      </c>
      <c r="E3473" t="s">
        <v>118</v>
      </c>
      <c r="F3473" t="s">
        <v>11959</v>
      </c>
      <c r="G3473" t="str">
        <f>CONCATENATE("'",Tabla6[[#This Row],[Public ID]],"',")</f>
        <v>'inv_JWGdEtrTv7ho2S4AZVHJ86',</v>
      </c>
      <c r="H3473" t="s">
        <v>9</v>
      </c>
      <c r="I3473">
        <v>100</v>
      </c>
      <c r="J3473" s="40" t="s">
        <v>11960</v>
      </c>
      <c r="K3473" s="40" t="s">
        <v>24</v>
      </c>
      <c r="L3473" s="26">
        <v>45566.91988425926</v>
      </c>
      <c r="M3473" t="s">
        <v>96</v>
      </c>
    </row>
    <row r="3474" spans="1:13">
      <c r="A3474" t="s">
        <v>19490</v>
      </c>
      <c r="B3474">
        <v>9137</v>
      </c>
      <c r="C3474" s="37">
        <v>242767937285</v>
      </c>
      <c r="D3474" t="str">
        <f t="shared" si="54"/>
        <v>'242767937285',</v>
      </c>
      <c r="E3474" t="s">
        <v>118</v>
      </c>
      <c r="F3474" t="s">
        <v>11961</v>
      </c>
      <c r="G3474" t="str">
        <f>CONCATENATE("'",Tabla6[[#This Row],[Public ID]],"',")</f>
        <v>'inv_JinNxNM49WHXxsA7LemF9p',</v>
      </c>
      <c r="H3474" t="s">
        <v>9</v>
      </c>
      <c r="I3474">
        <v>70</v>
      </c>
      <c r="J3474" s="40" t="s">
        <v>11962</v>
      </c>
      <c r="K3474" s="40" t="s">
        <v>24</v>
      </c>
      <c r="L3474" s="26">
        <v>45566.984178240738</v>
      </c>
      <c r="M3474" t="s">
        <v>27</v>
      </c>
    </row>
    <row r="3475" spans="1:13">
      <c r="A3475" t="s">
        <v>19490</v>
      </c>
      <c r="B3475">
        <v>9137</v>
      </c>
      <c r="C3475" s="37">
        <v>242768362744</v>
      </c>
      <c r="D3475" t="str">
        <f t="shared" si="54"/>
        <v>'242768362744',</v>
      </c>
      <c r="E3475" t="s">
        <v>118</v>
      </c>
      <c r="F3475" t="s">
        <v>11963</v>
      </c>
      <c r="G3475" t="str">
        <f>CONCATENATE("'",Tabla6[[#This Row],[Public ID]],"',")</f>
        <v>'inv_mReTFVcX5eXr5hP2QwGekt',</v>
      </c>
      <c r="H3475" t="s">
        <v>9</v>
      </c>
      <c r="I3475">
        <v>5009.28</v>
      </c>
      <c r="J3475" s="40" t="s">
        <v>11964</v>
      </c>
      <c r="K3475" s="40" t="s">
        <v>24</v>
      </c>
      <c r="L3475" s="26">
        <v>45567.208333333336</v>
      </c>
      <c r="M3475" t="s">
        <v>117</v>
      </c>
    </row>
    <row r="3476" spans="1:13">
      <c r="A3476" t="s">
        <v>19490</v>
      </c>
      <c r="B3476">
        <v>9137</v>
      </c>
      <c r="C3476" s="37">
        <v>242768423889</v>
      </c>
      <c r="D3476" t="str">
        <f t="shared" si="54"/>
        <v>'242768423889',</v>
      </c>
      <c r="E3476" t="s">
        <v>21</v>
      </c>
      <c r="F3476" t="s">
        <v>11965</v>
      </c>
      <c r="G3476" t="str">
        <f>CONCATENATE("'",Tabla6[[#This Row],[Public ID]],"',")</f>
        <v>'inv_bivHWJXCtCoFPmqqbStQLR',</v>
      </c>
      <c r="H3476" t="s">
        <v>9</v>
      </c>
      <c r="I3476">
        <v>76</v>
      </c>
      <c r="J3476" s="40" t="s">
        <v>11966</v>
      </c>
      <c r="K3476" s="40" t="s">
        <v>24</v>
      </c>
      <c r="L3476" s="26">
        <v>45567.73978009259</v>
      </c>
      <c r="M3476" t="s">
        <v>66</v>
      </c>
    </row>
    <row r="3477" spans="1:13">
      <c r="A3477" t="s">
        <v>19490</v>
      </c>
      <c r="B3477">
        <v>9137</v>
      </c>
      <c r="C3477" s="37">
        <v>242768431601</v>
      </c>
      <c r="D3477" t="str">
        <f t="shared" si="54"/>
        <v>'242768431601',</v>
      </c>
      <c r="E3477" t="s">
        <v>118</v>
      </c>
      <c r="F3477" t="s">
        <v>11967</v>
      </c>
      <c r="G3477" t="str">
        <f>CONCATENATE("'",Tabla6[[#This Row],[Public ID]],"',")</f>
        <v>'inv_AXquAyXdw8HF7hKbRzaH2N',</v>
      </c>
      <c r="H3477" t="s">
        <v>9</v>
      </c>
      <c r="I3477">
        <v>100</v>
      </c>
      <c r="J3477" s="40" t="s">
        <v>11968</v>
      </c>
      <c r="K3477" s="40" t="s">
        <v>24</v>
      </c>
      <c r="L3477" s="26">
        <v>45567.538449074076</v>
      </c>
      <c r="M3477" t="s">
        <v>30</v>
      </c>
    </row>
    <row r="3478" spans="1:13">
      <c r="A3478" t="s">
        <v>19490</v>
      </c>
      <c r="B3478">
        <v>9137</v>
      </c>
      <c r="C3478" s="37">
        <v>242768469442</v>
      </c>
      <c r="D3478" t="str">
        <f t="shared" si="54"/>
        <v>'242768469442',</v>
      </c>
      <c r="E3478" t="s">
        <v>118</v>
      </c>
      <c r="F3478" t="s">
        <v>11969</v>
      </c>
      <c r="G3478" t="str">
        <f>CONCATENATE("'",Tabla6[[#This Row],[Public ID]],"',")</f>
        <v>'inv_mRwJDzzv8mzuzhTPEg7bgC',</v>
      </c>
      <c r="H3478" t="s">
        <v>9</v>
      </c>
      <c r="I3478">
        <v>20</v>
      </c>
      <c r="J3478" s="40" t="s">
        <v>11970</v>
      </c>
      <c r="K3478" s="40" t="s">
        <v>24</v>
      </c>
      <c r="L3478" s="26">
        <v>45567.569618055553</v>
      </c>
      <c r="M3478" t="s">
        <v>30</v>
      </c>
    </row>
    <row r="3479" spans="1:13">
      <c r="A3479" t="s">
        <v>19490</v>
      </c>
      <c r="B3479">
        <v>9137</v>
      </c>
      <c r="C3479" s="37">
        <v>242768555636</v>
      </c>
      <c r="D3479" t="str">
        <f t="shared" si="54"/>
        <v>'242768555636',</v>
      </c>
      <c r="E3479" t="s">
        <v>118</v>
      </c>
      <c r="F3479" t="s">
        <v>11971</v>
      </c>
      <c r="G3479" t="str">
        <f>CONCATENATE("'",Tabla6[[#This Row],[Public ID]],"',")</f>
        <v>'inv_6VtwcK2hY9gHh87t4sFqXc',</v>
      </c>
      <c r="H3479" t="s">
        <v>9</v>
      </c>
      <c r="I3479">
        <v>50</v>
      </c>
      <c r="J3479" s="40" t="s">
        <v>11972</v>
      </c>
      <c r="K3479" s="40" t="s">
        <v>24</v>
      </c>
      <c r="L3479" s="26">
        <v>45567.629884259259</v>
      </c>
      <c r="M3479" t="s">
        <v>30</v>
      </c>
    </row>
    <row r="3480" spans="1:13">
      <c r="A3480" t="s">
        <v>19490</v>
      </c>
      <c r="B3480">
        <v>9137</v>
      </c>
      <c r="C3480" s="37">
        <v>242768594542</v>
      </c>
      <c r="D3480" t="str">
        <f t="shared" si="54"/>
        <v>'242768594542',</v>
      </c>
      <c r="E3480" t="s">
        <v>118</v>
      </c>
      <c r="F3480" t="s">
        <v>11973</v>
      </c>
      <c r="G3480" t="str">
        <f>CONCATENATE("'",Tabla6[[#This Row],[Public ID]],"',")</f>
        <v>'inv_3TmcAguk5YEdc43ZBnaVwu',</v>
      </c>
      <c r="H3480" t="s">
        <v>9</v>
      </c>
      <c r="I3480">
        <v>20</v>
      </c>
      <c r="J3480" s="40" t="s">
        <v>11974</v>
      </c>
      <c r="K3480" s="40" t="s">
        <v>24</v>
      </c>
      <c r="L3480" s="26">
        <v>45567.663657407407</v>
      </c>
      <c r="M3480" t="s">
        <v>30</v>
      </c>
    </row>
    <row r="3481" spans="1:13">
      <c r="A3481" t="s">
        <v>19490</v>
      </c>
      <c r="B3481">
        <v>9137</v>
      </c>
      <c r="C3481" s="37">
        <v>242768607166</v>
      </c>
      <c r="D3481" t="str">
        <f t="shared" si="54"/>
        <v>'242768607166',</v>
      </c>
      <c r="E3481" t="s">
        <v>118</v>
      </c>
      <c r="F3481" t="s">
        <v>11975</v>
      </c>
      <c r="G3481" t="str">
        <f>CONCATENATE("'",Tabla6[[#This Row],[Public ID]],"',")</f>
        <v>'inv_7XLqzVwZhEmydFqtbp6dN4',</v>
      </c>
      <c r="H3481" t="s">
        <v>9</v>
      </c>
      <c r="I3481">
        <v>250</v>
      </c>
      <c r="J3481" s="40" t="s">
        <v>11897</v>
      </c>
      <c r="K3481" s="40" t="s">
        <v>24</v>
      </c>
      <c r="L3481" s="26">
        <v>45567.738946759258</v>
      </c>
      <c r="M3481" t="s">
        <v>3422</v>
      </c>
    </row>
    <row r="3482" spans="1:13">
      <c r="A3482" t="s">
        <v>19490</v>
      </c>
      <c r="B3482">
        <v>9137</v>
      </c>
      <c r="C3482" s="37">
        <v>242768627138</v>
      </c>
      <c r="D3482" t="str">
        <f t="shared" si="54"/>
        <v>'242768627138',</v>
      </c>
      <c r="E3482" t="s">
        <v>21</v>
      </c>
      <c r="F3482" t="s">
        <v>11976</v>
      </c>
      <c r="G3482" t="str">
        <f>CONCATENATE("'",Tabla6[[#This Row],[Public ID]],"',")</f>
        <v>'inv_PMSsnAYtfTyY2tD2TVEsdx',</v>
      </c>
      <c r="H3482" t="s">
        <v>9</v>
      </c>
      <c r="I3482">
        <v>173</v>
      </c>
      <c r="J3482" s="40" t="s">
        <v>11977</v>
      </c>
      <c r="K3482" s="40" t="s">
        <v>24</v>
      </c>
      <c r="L3482" s="26">
        <v>45567.700266203705</v>
      </c>
      <c r="M3482" t="s">
        <v>66</v>
      </c>
    </row>
    <row r="3483" spans="1:13">
      <c r="A3483" t="s">
        <v>19490</v>
      </c>
      <c r="B3483">
        <v>9137</v>
      </c>
      <c r="C3483" s="37">
        <v>242768645503</v>
      </c>
      <c r="D3483" t="str">
        <f t="shared" si="54"/>
        <v>'242768645503',</v>
      </c>
      <c r="E3483" t="s">
        <v>21</v>
      </c>
      <c r="F3483" t="s">
        <v>11978</v>
      </c>
      <c r="G3483" t="str">
        <f>CONCATENATE("'",Tabla6[[#This Row],[Public ID]],"',")</f>
        <v>'inv_92EgtE9RFMpeeJ7fAhYahC',</v>
      </c>
      <c r="H3483" t="s">
        <v>9</v>
      </c>
      <c r="I3483">
        <v>884</v>
      </c>
      <c r="J3483" s="40" t="s">
        <v>11979</v>
      </c>
      <c r="K3483" s="40" t="s">
        <v>24</v>
      </c>
      <c r="L3483" s="26">
        <v>45567.752615740741</v>
      </c>
      <c r="M3483" t="s">
        <v>11980</v>
      </c>
    </row>
    <row r="3484" spans="1:13">
      <c r="A3484" t="s">
        <v>19490</v>
      </c>
      <c r="B3484">
        <v>9137</v>
      </c>
      <c r="C3484" s="37">
        <v>242768647599</v>
      </c>
      <c r="D3484" t="str">
        <f t="shared" si="54"/>
        <v>'242768647599',</v>
      </c>
      <c r="E3484" t="s">
        <v>21</v>
      </c>
      <c r="F3484" t="s">
        <v>11981</v>
      </c>
      <c r="G3484" t="str">
        <f>CONCATENATE("'",Tabla6[[#This Row],[Public ID]],"',")</f>
        <v>'inv_bdV6YLrDcafhMzmLA4ZrCh',</v>
      </c>
      <c r="H3484" t="s">
        <v>9</v>
      </c>
      <c r="I3484">
        <v>1389.7</v>
      </c>
      <c r="J3484" s="40" t="s">
        <v>11982</v>
      </c>
      <c r="K3484" s="40" t="s">
        <v>24</v>
      </c>
      <c r="L3484" s="26">
        <v>45567.752546296295</v>
      </c>
      <c r="M3484" t="s">
        <v>9108</v>
      </c>
    </row>
    <row r="3485" spans="1:13">
      <c r="A3485" t="s">
        <v>19490</v>
      </c>
      <c r="B3485">
        <v>9137</v>
      </c>
      <c r="C3485" s="37">
        <v>242768656286</v>
      </c>
      <c r="D3485" t="str">
        <f t="shared" si="54"/>
        <v>'242768656286',</v>
      </c>
      <c r="E3485" t="s">
        <v>25</v>
      </c>
      <c r="F3485" t="s">
        <v>2891</v>
      </c>
      <c r="G3485" t="str">
        <f>CONCATENATE("'",Tabla6[[#This Row],[Public ID]],"',")</f>
        <v>'inv_XjdvfCgutmYxpCVAZLt8Tu',</v>
      </c>
      <c r="H3485" t="s">
        <v>9</v>
      </c>
      <c r="I3485">
        <v>308</v>
      </c>
      <c r="J3485" s="40" t="s">
        <v>11983</v>
      </c>
      <c r="K3485" s="40" t="s">
        <v>24</v>
      </c>
      <c r="L3485" s="26">
        <v>45567.735162037039</v>
      </c>
      <c r="M3485" t="s">
        <v>96</v>
      </c>
    </row>
    <row r="3486" spans="1:13">
      <c r="A3486" t="s">
        <v>19490</v>
      </c>
      <c r="B3486">
        <v>9137</v>
      </c>
      <c r="C3486" s="37">
        <v>242768658813</v>
      </c>
      <c r="D3486" t="str">
        <f t="shared" si="54"/>
        <v>'242768658813',</v>
      </c>
      <c r="E3486" t="s">
        <v>118</v>
      </c>
      <c r="F3486" t="s">
        <v>11984</v>
      </c>
      <c r="G3486" t="str">
        <f>CONCATENATE("'",Tabla6[[#This Row],[Public ID]],"',")</f>
        <v>'inv_mJoWRkBELy3WtcV9JMqWUK',</v>
      </c>
      <c r="H3486" t="s">
        <v>9</v>
      </c>
      <c r="I3486">
        <v>500</v>
      </c>
      <c r="J3486" s="40" t="s">
        <v>11985</v>
      </c>
      <c r="K3486" s="40" t="s">
        <v>24</v>
      </c>
      <c r="L3486" s="26">
        <v>45567.208333333336</v>
      </c>
      <c r="M3486" t="s">
        <v>117</v>
      </c>
    </row>
    <row r="3487" spans="1:13">
      <c r="A3487" t="s">
        <v>19490</v>
      </c>
      <c r="B3487">
        <v>9137</v>
      </c>
      <c r="C3487" s="37">
        <v>242768660771</v>
      </c>
      <c r="D3487" t="str">
        <f t="shared" si="54"/>
        <v>'242768660771',</v>
      </c>
      <c r="E3487" t="s">
        <v>21</v>
      </c>
      <c r="F3487" t="s">
        <v>11986</v>
      </c>
      <c r="G3487" t="str">
        <f>CONCATENATE("'",Tabla6[[#This Row],[Public ID]],"',")</f>
        <v>'inv_QKWPHzarJ3G3BmB8ryQvSN',</v>
      </c>
      <c r="H3487" t="s">
        <v>9</v>
      </c>
      <c r="I3487">
        <v>1750</v>
      </c>
      <c r="J3487" s="40" t="s">
        <v>11987</v>
      </c>
      <c r="K3487" s="40" t="s">
        <v>24</v>
      </c>
      <c r="L3487" s="26">
        <v>45567.736701388887</v>
      </c>
      <c r="M3487" t="s">
        <v>64</v>
      </c>
    </row>
    <row r="3488" spans="1:13">
      <c r="A3488" t="s">
        <v>19490</v>
      </c>
      <c r="B3488">
        <v>9137</v>
      </c>
      <c r="C3488" s="37">
        <v>242768660891</v>
      </c>
      <c r="D3488" t="str">
        <f t="shared" si="54"/>
        <v>'242768660891',</v>
      </c>
      <c r="E3488" t="s">
        <v>21</v>
      </c>
      <c r="F3488" t="s">
        <v>11988</v>
      </c>
      <c r="G3488" t="str">
        <f>CONCATENATE("'",Tabla6[[#This Row],[Public ID]],"',")</f>
        <v>'inv_aTWUYkzEjPiJqYRWbnVrJc',</v>
      </c>
      <c r="H3488" t="s">
        <v>9</v>
      </c>
      <c r="I3488">
        <v>3000000</v>
      </c>
      <c r="J3488" s="40" t="s">
        <v>11989</v>
      </c>
      <c r="K3488" s="40" t="s">
        <v>24</v>
      </c>
      <c r="L3488" s="26">
        <v>45567.208333333336</v>
      </c>
      <c r="M3488" t="s">
        <v>11990</v>
      </c>
    </row>
    <row r="3489" spans="1:13">
      <c r="A3489" t="s">
        <v>19490</v>
      </c>
      <c r="B3489">
        <v>9137</v>
      </c>
      <c r="C3489" s="37">
        <v>242768661132</v>
      </c>
      <c r="D3489" t="str">
        <f t="shared" si="54"/>
        <v>'242768661132',</v>
      </c>
      <c r="E3489" t="s">
        <v>21</v>
      </c>
      <c r="F3489" t="s">
        <v>11991</v>
      </c>
      <c r="G3489" t="str">
        <f>CONCATENATE("'",Tabla6[[#This Row],[Public ID]],"',")</f>
        <v>'inv_AAFoTwPS5rUyt8YCrFsJCg',</v>
      </c>
      <c r="H3489" t="s">
        <v>9</v>
      </c>
      <c r="I3489">
        <v>30</v>
      </c>
      <c r="J3489" s="40" t="s">
        <v>11992</v>
      </c>
      <c r="K3489" s="40" t="s">
        <v>24</v>
      </c>
      <c r="L3489" s="26">
        <v>45567.734085648146</v>
      </c>
      <c r="M3489" t="s">
        <v>66</v>
      </c>
    </row>
    <row r="3490" spans="1:13">
      <c r="A3490" t="s">
        <v>19490</v>
      </c>
      <c r="B3490">
        <v>9137</v>
      </c>
      <c r="C3490" s="37">
        <v>242768661288</v>
      </c>
      <c r="D3490" t="str">
        <f t="shared" si="54"/>
        <v>'242768661288',</v>
      </c>
      <c r="E3490" t="s">
        <v>118</v>
      </c>
      <c r="F3490" t="s">
        <v>11993</v>
      </c>
      <c r="G3490" t="str">
        <f>CONCATENATE("'",Tabla6[[#This Row],[Public ID]],"',")</f>
        <v>'inv_JDfhxjougeRwE5jin7PrNL',</v>
      </c>
      <c r="H3490" t="s">
        <v>9</v>
      </c>
      <c r="I3490">
        <v>100</v>
      </c>
      <c r="J3490" s="40" t="s">
        <v>11994</v>
      </c>
      <c r="K3490" s="40" t="s">
        <v>24</v>
      </c>
      <c r="L3490" s="26">
        <v>45567.735648148147</v>
      </c>
      <c r="M3490" t="s">
        <v>27</v>
      </c>
    </row>
    <row r="3491" spans="1:13">
      <c r="A3491" t="s">
        <v>19490</v>
      </c>
      <c r="B3491">
        <v>9137</v>
      </c>
      <c r="C3491" s="37">
        <v>242768661353</v>
      </c>
      <c r="D3491" t="str">
        <f t="shared" si="54"/>
        <v>'242768661353',</v>
      </c>
      <c r="E3491" t="s">
        <v>21</v>
      </c>
      <c r="F3491" t="s">
        <v>11995</v>
      </c>
      <c r="G3491" t="str">
        <f>CONCATENATE("'",Tabla6[[#This Row],[Public ID]],"',")</f>
        <v>'inv_TDa2S5qNHSULWXHaJJDytU',</v>
      </c>
      <c r="H3491" t="s">
        <v>9</v>
      </c>
      <c r="I3491">
        <v>20</v>
      </c>
      <c r="J3491" s="40" t="s">
        <v>11996</v>
      </c>
      <c r="K3491" s="40" t="s">
        <v>24</v>
      </c>
      <c r="L3491" s="26">
        <v>45567.734467592592</v>
      </c>
      <c r="M3491" t="s">
        <v>136</v>
      </c>
    </row>
    <row r="3492" spans="1:13">
      <c r="A3492" t="s">
        <v>19490</v>
      </c>
      <c r="B3492">
        <v>9137</v>
      </c>
      <c r="C3492" s="37">
        <v>242768661527</v>
      </c>
      <c r="D3492" t="str">
        <f t="shared" si="54"/>
        <v>'242768661527',</v>
      </c>
      <c r="E3492" t="s">
        <v>21</v>
      </c>
      <c r="F3492" t="s">
        <v>11997</v>
      </c>
      <c r="G3492" t="str">
        <f>CONCATENATE("'",Tabla6[[#This Row],[Public ID]],"',")</f>
        <v>'inv_2ZoPdGT5MbRSTTAt9je5MC',</v>
      </c>
      <c r="H3492" t="s">
        <v>9</v>
      </c>
      <c r="I3492">
        <v>100</v>
      </c>
      <c r="J3492" s="40" t="s">
        <v>11998</v>
      </c>
      <c r="K3492" s="40" t="s">
        <v>24</v>
      </c>
      <c r="L3492" s="26">
        <v>45567.734097222223</v>
      </c>
      <c r="M3492" t="s">
        <v>756</v>
      </c>
    </row>
    <row r="3493" spans="1:13">
      <c r="A3493" t="s">
        <v>19490</v>
      </c>
      <c r="B3493">
        <v>9137</v>
      </c>
      <c r="C3493" s="37">
        <v>242768661897</v>
      </c>
      <c r="D3493" t="str">
        <f t="shared" si="54"/>
        <v>'242768661897',</v>
      </c>
      <c r="E3493" t="s">
        <v>21</v>
      </c>
      <c r="F3493" t="s">
        <v>11999</v>
      </c>
      <c r="G3493" t="str">
        <f>CONCATENATE("'",Tabla6[[#This Row],[Public ID]],"',")</f>
        <v>'inv_8g3vkBcEBhVvn5XmpSioLs',</v>
      </c>
      <c r="H3493" t="s">
        <v>9</v>
      </c>
      <c r="I3493">
        <v>213</v>
      </c>
      <c r="J3493" s="40" t="s">
        <v>12000</v>
      </c>
      <c r="K3493" s="40" t="s">
        <v>24</v>
      </c>
      <c r="L3493" s="26">
        <v>45567.735196759262</v>
      </c>
      <c r="M3493" t="s">
        <v>66</v>
      </c>
    </row>
    <row r="3494" spans="1:13">
      <c r="A3494" t="s">
        <v>19490</v>
      </c>
      <c r="B3494">
        <v>9137</v>
      </c>
      <c r="C3494" s="37">
        <v>242778696976</v>
      </c>
      <c r="D3494" t="str">
        <f t="shared" si="54"/>
        <v>'242778696976',</v>
      </c>
      <c r="E3494" t="s">
        <v>21</v>
      </c>
      <c r="F3494" t="s">
        <v>12001</v>
      </c>
      <c r="G3494" t="str">
        <f>CONCATENATE("'",Tabla6[[#This Row],[Public ID]],"',")</f>
        <v>'inv_YQoxnK8McVyrwZB6Cob4rW',</v>
      </c>
      <c r="H3494" t="s">
        <v>9</v>
      </c>
      <c r="I3494">
        <v>19</v>
      </c>
      <c r="J3494" s="40" t="s">
        <v>12002</v>
      </c>
      <c r="K3494" s="40" t="s">
        <v>24</v>
      </c>
      <c r="L3494" s="26">
        <v>45567.829398148147</v>
      </c>
      <c r="M3494" t="s">
        <v>914</v>
      </c>
    </row>
    <row r="3495" spans="1:13">
      <c r="A3495" t="s">
        <v>19490</v>
      </c>
      <c r="B3495">
        <v>9137</v>
      </c>
      <c r="C3495" s="37">
        <v>242778703268</v>
      </c>
      <c r="D3495" t="str">
        <f t="shared" si="54"/>
        <v>'242778703268',</v>
      </c>
      <c r="E3495" t="s">
        <v>118</v>
      </c>
      <c r="F3495" t="s">
        <v>12003</v>
      </c>
      <c r="G3495" t="str">
        <f>CONCATENATE("'",Tabla6[[#This Row],[Public ID]],"',")</f>
        <v>'inv_YuWS6v5KYURamD4gV3uStL',</v>
      </c>
      <c r="H3495" t="s">
        <v>9</v>
      </c>
      <c r="I3495">
        <v>100</v>
      </c>
      <c r="J3495" s="40" t="s">
        <v>12004</v>
      </c>
      <c r="K3495" s="40" t="s">
        <v>24</v>
      </c>
      <c r="L3495" s="26">
        <v>45567.840925925928</v>
      </c>
      <c r="M3495" t="s">
        <v>27</v>
      </c>
    </row>
    <row r="3496" spans="1:13">
      <c r="A3496" t="s">
        <v>19490</v>
      </c>
      <c r="B3496">
        <v>9137</v>
      </c>
      <c r="C3496" s="37">
        <v>242778705896</v>
      </c>
      <c r="D3496" t="str">
        <f t="shared" si="54"/>
        <v>'242778705896',</v>
      </c>
      <c r="E3496" t="s">
        <v>118</v>
      </c>
      <c r="F3496" t="s">
        <v>12005</v>
      </c>
      <c r="G3496" t="str">
        <f>CONCATENATE("'",Tabla6[[#This Row],[Public ID]],"',")</f>
        <v>'inv_gg46HLMqe2xDLzKCKvth9W',</v>
      </c>
      <c r="H3496" t="s">
        <v>9</v>
      </c>
      <c r="I3496">
        <v>30</v>
      </c>
      <c r="J3496" s="40" t="s">
        <v>12006</v>
      </c>
      <c r="K3496" s="40" t="s">
        <v>24</v>
      </c>
      <c r="L3496" s="26">
        <v>45567.8434837963</v>
      </c>
      <c r="M3496" t="s">
        <v>27</v>
      </c>
    </row>
    <row r="3497" spans="1:13">
      <c r="A3497" t="s">
        <v>19490</v>
      </c>
      <c r="B3497">
        <v>9137</v>
      </c>
      <c r="C3497" s="37">
        <v>242778710922</v>
      </c>
      <c r="D3497" t="str">
        <f t="shared" si="54"/>
        <v>'242778710922',</v>
      </c>
      <c r="E3497" t="s">
        <v>118</v>
      </c>
      <c r="F3497" t="s">
        <v>12007</v>
      </c>
      <c r="G3497" t="str">
        <f>CONCATENATE("'",Tabla6[[#This Row],[Public ID]],"',")</f>
        <v>'inv_DxzM5LMv8c86s5oVFKgE4q',</v>
      </c>
      <c r="H3497" t="s">
        <v>9</v>
      </c>
      <c r="I3497">
        <v>1000</v>
      </c>
      <c r="J3497" s="40" t="s">
        <v>12008</v>
      </c>
      <c r="K3497" s="40" t="s">
        <v>24</v>
      </c>
      <c r="L3497" s="26">
        <v>45567.852337962962</v>
      </c>
      <c r="M3497" t="s">
        <v>27</v>
      </c>
    </row>
    <row r="3498" spans="1:13">
      <c r="A3498" t="s">
        <v>19490</v>
      </c>
      <c r="B3498">
        <v>9181</v>
      </c>
      <c r="C3498" s="37">
        <v>232545230068</v>
      </c>
      <c r="D3498" t="str">
        <f t="shared" si="54"/>
        <v>'232545230068',</v>
      </c>
      <c r="E3498" t="s">
        <v>118</v>
      </c>
      <c r="F3498" t="s">
        <v>12009</v>
      </c>
      <c r="G3498" t="str">
        <f>CONCATENATE("'",Tabla6[[#This Row],[Public ID]],"',")</f>
        <v>'inv_LVJnP8w5Xx9PwSBbx7tpBS',</v>
      </c>
      <c r="H3498" t="s">
        <v>9</v>
      </c>
      <c r="I3498">
        <v>431.61</v>
      </c>
      <c r="J3498" s="40" t="s">
        <v>12010</v>
      </c>
      <c r="K3498" s="40" t="s">
        <v>24</v>
      </c>
      <c r="L3498" s="26">
        <v>45568.506979166668</v>
      </c>
      <c r="M3498" t="s">
        <v>117</v>
      </c>
    </row>
    <row r="3499" spans="1:13">
      <c r="A3499" t="s">
        <v>19490</v>
      </c>
      <c r="B3499">
        <v>9181</v>
      </c>
      <c r="C3499" s="37">
        <v>232545433993</v>
      </c>
      <c r="D3499" t="str">
        <f t="shared" si="54"/>
        <v>'232545433993',</v>
      </c>
      <c r="E3499" t="s">
        <v>118</v>
      </c>
      <c r="F3499" t="s">
        <v>12011</v>
      </c>
      <c r="G3499" t="str">
        <f>CONCATENATE("'",Tabla6[[#This Row],[Public ID]],"',")</f>
        <v>'inv_MkcGCrKUVcyAx3tVsYM7nh',</v>
      </c>
      <c r="H3499" t="s">
        <v>9</v>
      </c>
      <c r="I3499">
        <v>277.85000000000002</v>
      </c>
      <c r="J3499" s="40" t="s">
        <v>12012</v>
      </c>
      <c r="K3499" s="40" t="s">
        <v>24</v>
      </c>
      <c r="L3499" s="26">
        <v>45568.346458333333</v>
      </c>
      <c r="M3499" t="s">
        <v>117</v>
      </c>
    </row>
    <row r="3500" spans="1:13">
      <c r="A3500" t="s">
        <v>19490</v>
      </c>
      <c r="B3500">
        <v>9181</v>
      </c>
      <c r="C3500" s="37">
        <v>240815784544</v>
      </c>
      <c r="D3500" t="str">
        <f t="shared" si="54"/>
        <v>'240815784544',</v>
      </c>
      <c r="E3500" t="s">
        <v>118</v>
      </c>
      <c r="F3500" t="s">
        <v>12013</v>
      </c>
      <c r="G3500" t="str">
        <f>CONCATENATE("'",Tabla6[[#This Row],[Public ID]],"',")</f>
        <v>'inv_L6Kf2kXsccST4JovP9Jbur',</v>
      </c>
      <c r="H3500" t="s">
        <v>9</v>
      </c>
      <c r="I3500">
        <v>149</v>
      </c>
      <c r="J3500" s="40" t="s">
        <v>12014</v>
      </c>
      <c r="K3500" s="40" t="s">
        <v>24</v>
      </c>
      <c r="L3500" s="26">
        <v>45568.789953703701</v>
      </c>
      <c r="M3500" t="s">
        <v>2881</v>
      </c>
    </row>
    <row r="3501" spans="1:13">
      <c r="A3501" t="s">
        <v>19490</v>
      </c>
      <c r="B3501">
        <v>9181</v>
      </c>
      <c r="C3501" s="37">
        <v>241417343435</v>
      </c>
      <c r="D3501" t="str">
        <f t="shared" si="54"/>
        <v>'241417343435',</v>
      </c>
      <c r="E3501" t="s">
        <v>118</v>
      </c>
      <c r="F3501" t="s">
        <v>12015</v>
      </c>
      <c r="G3501" t="str">
        <f>CONCATENATE("'",Tabla6[[#This Row],[Public ID]],"',")</f>
        <v>'inv_NebTqPo2XTXY7GAgpcFJFp',</v>
      </c>
      <c r="H3501" t="s">
        <v>9</v>
      </c>
      <c r="I3501">
        <v>309.39999999999998</v>
      </c>
      <c r="J3501" s="40" t="s">
        <v>12016</v>
      </c>
      <c r="K3501" s="40" t="s">
        <v>24</v>
      </c>
      <c r="L3501" s="26">
        <v>45567.86928240741</v>
      </c>
      <c r="M3501" t="s">
        <v>117</v>
      </c>
    </row>
    <row r="3502" spans="1:13">
      <c r="A3502" t="s">
        <v>19490</v>
      </c>
      <c r="B3502">
        <v>9181</v>
      </c>
      <c r="C3502" s="37">
        <v>242041518501</v>
      </c>
      <c r="D3502" t="str">
        <f t="shared" si="54"/>
        <v>'242041518501',</v>
      </c>
      <c r="E3502" t="s">
        <v>118</v>
      </c>
      <c r="F3502" t="s">
        <v>12017</v>
      </c>
      <c r="G3502" t="str">
        <f>CONCATENATE("'",Tabla6[[#This Row],[Public ID]],"',")</f>
        <v>'inv_f23QHG3HrXg8FsihXHrQE8',</v>
      </c>
      <c r="H3502" t="s">
        <v>9</v>
      </c>
      <c r="I3502">
        <v>593.51</v>
      </c>
      <c r="J3502" s="40" t="s">
        <v>12018</v>
      </c>
      <c r="K3502" s="40" t="s">
        <v>24</v>
      </c>
      <c r="L3502" s="26">
        <v>45568.786122685182</v>
      </c>
      <c r="M3502" t="s">
        <v>117</v>
      </c>
    </row>
    <row r="3503" spans="1:13">
      <c r="A3503" t="s">
        <v>19490</v>
      </c>
      <c r="B3503">
        <v>9181</v>
      </c>
      <c r="C3503" s="37">
        <v>242648959219</v>
      </c>
      <c r="D3503" t="str">
        <f t="shared" si="54"/>
        <v>'242648959219',</v>
      </c>
      <c r="E3503" t="s">
        <v>118</v>
      </c>
      <c r="F3503" t="s">
        <v>12019</v>
      </c>
      <c r="G3503" t="str">
        <f>CONCATENATE("'",Tabla6[[#This Row],[Public ID]],"',")</f>
        <v>'inv_aHzx8Ps7JoUGQ9WeYWVueE',</v>
      </c>
      <c r="H3503" t="s">
        <v>9</v>
      </c>
      <c r="I3503">
        <v>173.83</v>
      </c>
      <c r="J3503" s="40" t="s">
        <v>12020</v>
      </c>
      <c r="K3503" s="40" t="s">
        <v>24</v>
      </c>
      <c r="L3503" s="26">
        <v>45568.370208333334</v>
      </c>
      <c r="M3503" t="s">
        <v>6964</v>
      </c>
    </row>
    <row r="3504" spans="1:13">
      <c r="A3504" t="s">
        <v>19490</v>
      </c>
      <c r="B3504">
        <v>9181</v>
      </c>
      <c r="C3504" s="37">
        <v>242778766757</v>
      </c>
      <c r="D3504" t="str">
        <f t="shared" si="54"/>
        <v>'242778766757',</v>
      </c>
      <c r="E3504" t="s">
        <v>51</v>
      </c>
      <c r="F3504" t="s">
        <v>12021</v>
      </c>
      <c r="G3504" t="str">
        <f>CONCATENATE("'",Tabla6[[#This Row],[Public ID]],"',")</f>
        <v>'inv_4GjomvSt6rrS9CZXFe9ADM',</v>
      </c>
      <c r="H3504" t="s">
        <v>9</v>
      </c>
      <c r="I3504">
        <v>500</v>
      </c>
      <c r="J3504" s="40" t="s">
        <v>12022</v>
      </c>
      <c r="K3504" s="40" t="s">
        <v>24</v>
      </c>
      <c r="L3504" s="26">
        <v>45567.930127314816</v>
      </c>
      <c r="M3504" t="s">
        <v>27</v>
      </c>
    </row>
    <row r="3505" spans="1:13">
      <c r="A3505" t="s">
        <v>19490</v>
      </c>
      <c r="B3505">
        <v>9181</v>
      </c>
      <c r="C3505" s="37">
        <v>242778800846</v>
      </c>
      <c r="D3505" t="str">
        <f t="shared" si="54"/>
        <v>'242778800846',</v>
      </c>
      <c r="E3505" t="s">
        <v>51</v>
      </c>
      <c r="F3505" t="s">
        <v>12023</v>
      </c>
      <c r="G3505" t="str">
        <f>CONCATENATE("'",Tabla6[[#This Row],[Public ID]],"',")</f>
        <v>'inv_NmMJ4hZam2EJLHLpYsdiSz',</v>
      </c>
      <c r="H3505" t="s">
        <v>9</v>
      </c>
      <c r="I3505">
        <v>25</v>
      </c>
      <c r="J3505" s="40" t="s">
        <v>12024</v>
      </c>
      <c r="K3505" s="40" t="s">
        <v>24</v>
      </c>
      <c r="L3505" s="26">
        <v>45567.966840277775</v>
      </c>
      <c r="M3505" t="s">
        <v>30</v>
      </c>
    </row>
    <row r="3506" spans="1:13">
      <c r="A3506" t="s">
        <v>19490</v>
      </c>
      <c r="B3506">
        <v>9181</v>
      </c>
      <c r="C3506" s="37">
        <v>242778854876</v>
      </c>
      <c r="D3506" t="str">
        <f t="shared" si="54"/>
        <v>'242778854876',</v>
      </c>
      <c r="E3506" t="s">
        <v>51</v>
      </c>
      <c r="F3506" t="s">
        <v>12025</v>
      </c>
      <c r="G3506" t="str">
        <f>CONCATENATE("'",Tabla6[[#This Row],[Public ID]],"',")</f>
        <v>'inv_8uhUt2v2NF45awR2o6r5JR',</v>
      </c>
      <c r="H3506" t="s">
        <v>9</v>
      </c>
      <c r="I3506">
        <v>50</v>
      </c>
      <c r="J3506" s="40" t="s">
        <v>12026</v>
      </c>
      <c r="K3506" s="40" t="s">
        <v>145</v>
      </c>
      <c r="L3506" s="26">
        <v>45568.208333333336</v>
      </c>
      <c r="M3506" t="s">
        <v>27</v>
      </c>
    </row>
    <row r="3507" spans="1:13">
      <c r="A3507" t="s">
        <v>19490</v>
      </c>
      <c r="B3507">
        <v>9181</v>
      </c>
      <c r="C3507" s="37">
        <v>242778906536</v>
      </c>
      <c r="D3507" t="str">
        <f t="shared" si="54"/>
        <v>'242778906536',</v>
      </c>
      <c r="E3507" t="s">
        <v>21</v>
      </c>
      <c r="F3507" t="s">
        <v>12027</v>
      </c>
      <c r="G3507" t="str">
        <f>CONCATENATE("'",Tabla6[[#This Row],[Public ID]],"',")</f>
        <v>'inv_PtNgxEd6FFbG9FDucmgMFK',</v>
      </c>
      <c r="H3507" t="s">
        <v>9</v>
      </c>
      <c r="I3507">
        <v>122.04</v>
      </c>
      <c r="J3507" s="40" t="s">
        <v>12028</v>
      </c>
      <c r="K3507" s="40" t="s">
        <v>24</v>
      </c>
      <c r="L3507" s="26">
        <v>45568.40111111111</v>
      </c>
      <c r="M3507" t="s">
        <v>2014</v>
      </c>
    </row>
    <row r="3508" spans="1:13">
      <c r="A3508" t="s">
        <v>19490</v>
      </c>
      <c r="B3508">
        <v>9181</v>
      </c>
      <c r="C3508" s="37">
        <v>242779039332</v>
      </c>
      <c r="D3508" t="str">
        <f t="shared" si="54"/>
        <v>'242779039332',</v>
      </c>
      <c r="E3508" t="s">
        <v>51</v>
      </c>
      <c r="F3508" t="s">
        <v>12029</v>
      </c>
      <c r="G3508" t="str">
        <f>CONCATENATE("'",Tabla6[[#This Row],[Public ID]],"',")</f>
        <v>'inv_9LGzPZWJ3q7aRW7SYCBq7a',</v>
      </c>
      <c r="H3508" t="s">
        <v>9</v>
      </c>
      <c r="I3508">
        <v>30</v>
      </c>
      <c r="J3508" s="40" t="s">
        <v>12030</v>
      </c>
      <c r="K3508" s="40" t="s">
        <v>24</v>
      </c>
      <c r="L3508" s="26">
        <v>45568.403495370374</v>
      </c>
      <c r="M3508" t="s">
        <v>96</v>
      </c>
    </row>
    <row r="3509" spans="1:13">
      <c r="A3509" t="s">
        <v>19490</v>
      </c>
      <c r="B3509">
        <v>9181</v>
      </c>
      <c r="C3509" s="37">
        <v>242779174835</v>
      </c>
      <c r="D3509" t="str">
        <f t="shared" si="54"/>
        <v>'242779174835',</v>
      </c>
      <c r="E3509" t="s">
        <v>21</v>
      </c>
      <c r="F3509" t="s">
        <v>12031</v>
      </c>
      <c r="G3509" t="str">
        <f>CONCATENATE("'",Tabla6[[#This Row],[Public ID]],"',")</f>
        <v>'inv_KxqrQyxzzRZwwtwE7eZ66o',</v>
      </c>
      <c r="H3509" t="s">
        <v>9</v>
      </c>
      <c r="I3509">
        <v>30</v>
      </c>
      <c r="J3509" s="40" t="s">
        <v>12032</v>
      </c>
      <c r="K3509" s="40" t="s">
        <v>24</v>
      </c>
      <c r="L3509" s="26">
        <v>45568.542916666665</v>
      </c>
      <c r="M3509" t="s">
        <v>96</v>
      </c>
    </row>
    <row r="3510" spans="1:13">
      <c r="A3510" t="s">
        <v>19490</v>
      </c>
      <c r="B3510">
        <v>9181</v>
      </c>
      <c r="C3510" s="37">
        <v>242779258697</v>
      </c>
      <c r="D3510" t="str">
        <f t="shared" si="54"/>
        <v>'242779258697',</v>
      </c>
      <c r="E3510" t="s">
        <v>51</v>
      </c>
      <c r="F3510" t="s">
        <v>12033</v>
      </c>
      <c r="G3510" t="str">
        <f>CONCATENATE("'",Tabla6[[#This Row],[Public ID]],"',")</f>
        <v>'inv_kzvzmQDcGBRAbHMrSGmhG7',</v>
      </c>
      <c r="H3510" t="s">
        <v>9</v>
      </c>
      <c r="I3510">
        <v>100</v>
      </c>
      <c r="J3510" s="40" t="s">
        <v>12034</v>
      </c>
      <c r="K3510" s="40" t="s">
        <v>24</v>
      </c>
      <c r="L3510" s="26">
        <v>45568.624120370368</v>
      </c>
      <c r="M3510" t="s">
        <v>30</v>
      </c>
    </row>
    <row r="3511" spans="1:13">
      <c r="A3511" t="s">
        <v>19490</v>
      </c>
      <c r="B3511">
        <v>9181</v>
      </c>
      <c r="C3511" s="37">
        <v>242779292895</v>
      </c>
      <c r="D3511" t="str">
        <f t="shared" si="54"/>
        <v>'242779292895',</v>
      </c>
      <c r="E3511" t="s">
        <v>51</v>
      </c>
      <c r="F3511" t="s">
        <v>12035</v>
      </c>
      <c r="G3511" t="str">
        <f>CONCATENATE("'",Tabla6[[#This Row],[Public ID]],"',")</f>
        <v>'inv_7kbPPkjViiNe92t3vmRji4',</v>
      </c>
      <c r="H3511" t="s">
        <v>9</v>
      </c>
      <c r="I3511">
        <v>200</v>
      </c>
      <c r="J3511" s="40" t="s">
        <v>12036</v>
      </c>
      <c r="K3511" s="40" t="s">
        <v>24</v>
      </c>
      <c r="L3511" s="26">
        <v>45568.662962962961</v>
      </c>
      <c r="M3511" t="s">
        <v>30</v>
      </c>
    </row>
    <row r="3512" spans="1:13">
      <c r="A3512" t="s">
        <v>19490</v>
      </c>
      <c r="B3512">
        <v>9181</v>
      </c>
      <c r="C3512" s="37">
        <v>242779360611</v>
      </c>
      <c r="D3512" t="str">
        <f t="shared" si="54"/>
        <v>'242779360611',</v>
      </c>
      <c r="E3512" t="s">
        <v>51</v>
      </c>
      <c r="F3512" t="s">
        <v>12037</v>
      </c>
      <c r="G3512" t="str">
        <f>CONCATENATE("'",Tabla6[[#This Row],[Public ID]],"',")</f>
        <v>'inv_f3SRELa7tw8sFePRFvYKCT',</v>
      </c>
      <c r="H3512" t="s">
        <v>9</v>
      </c>
      <c r="I3512">
        <v>100</v>
      </c>
      <c r="J3512" s="40" t="s">
        <v>12038</v>
      </c>
      <c r="K3512" s="40" t="s">
        <v>24</v>
      </c>
      <c r="L3512" s="26">
        <v>45568.725497685184</v>
      </c>
      <c r="M3512" t="s">
        <v>30</v>
      </c>
    </row>
    <row r="3513" spans="1:13">
      <c r="A3513" t="s">
        <v>19490</v>
      </c>
      <c r="B3513">
        <v>9181</v>
      </c>
      <c r="C3513" s="37">
        <v>242779390512</v>
      </c>
      <c r="D3513" t="str">
        <f t="shared" si="54"/>
        <v>'242779390512',</v>
      </c>
      <c r="E3513" t="s">
        <v>21</v>
      </c>
      <c r="F3513" t="s">
        <v>12039</v>
      </c>
      <c r="G3513" t="str">
        <f>CONCATENATE("'",Tabla6[[#This Row],[Public ID]],"',")</f>
        <v>'inv_EHK5LmL9Z2ynuJBsrTXYXd',</v>
      </c>
      <c r="H3513" t="s">
        <v>9</v>
      </c>
      <c r="I3513">
        <v>50</v>
      </c>
      <c r="J3513" s="40" t="s">
        <v>12040</v>
      </c>
      <c r="K3513" s="40" t="s">
        <v>24</v>
      </c>
      <c r="L3513" s="26">
        <v>45568.76703703704</v>
      </c>
      <c r="M3513" t="s">
        <v>484</v>
      </c>
    </row>
    <row r="3514" spans="1:13">
      <c r="A3514" t="s">
        <v>19490</v>
      </c>
      <c r="B3514">
        <v>9181</v>
      </c>
      <c r="C3514" s="37">
        <v>242779402144</v>
      </c>
      <c r="D3514" t="str">
        <f t="shared" si="54"/>
        <v>'242779402144',</v>
      </c>
      <c r="E3514" t="s">
        <v>21</v>
      </c>
      <c r="F3514" t="s">
        <v>2909</v>
      </c>
      <c r="G3514" t="str">
        <f>CONCATENATE("'",Tabla6[[#This Row],[Public ID]],"',")</f>
        <v>'inv_AMckfRuUvCugihHZrgerDT',</v>
      </c>
      <c r="H3514" t="s">
        <v>9</v>
      </c>
      <c r="I3514">
        <v>70</v>
      </c>
      <c r="J3514" s="40" t="s">
        <v>12041</v>
      </c>
      <c r="K3514" s="40" t="s">
        <v>24</v>
      </c>
      <c r="L3514" s="26">
        <v>45568.783541666664</v>
      </c>
      <c r="M3514" t="s">
        <v>96</v>
      </c>
    </row>
    <row r="3515" spans="1:13">
      <c r="A3515" t="s">
        <v>19490</v>
      </c>
      <c r="B3515">
        <v>9181</v>
      </c>
      <c r="C3515" s="37">
        <v>242779404561</v>
      </c>
      <c r="D3515" t="str">
        <f t="shared" si="54"/>
        <v>'242779404561',</v>
      </c>
      <c r="E3515" t="s">
        <v>51</v>
      </c>
      <c r="F3515" t="s">
        <v>12042</v>
      </c>
      <c r="G3515" t="str">
        <f>CONCATENATE("'",Tabla6[[#This Row],[Public ID]],"',")</f>
        <v>'inv_HEKkhjZyHuhhMLSYqxcAVb',</v>
      </c>
      <c r="H3515" t="s">
        <v>9</v>
      </c>
      <c r="I3515">
        <v>30.4</v>
      </c>
      <c r="J3515" s="40" t="s">
        <v>12043</v>
      </c>
      <c r="K3515" s="40" t="s">
        <v>24</v>
      </c>
      <c r="L3515" s="26">
        <v>45568.786469907405</v>
      </c>
      <c r="M3515" t="s">
        <v>27</v>
      </c>
    </row>
    <row r="3516" spans="1:13">
      <c r="A3516" t="s">
        <v>19490</v>
      </c>
      <c r="B3516">
        <v>9237</v>
      </c>
      <c r="C3516" s="37">
        <v>232545343543</v>
      </c>
      <c r="D3516" t="str">
        <f t="shared" si="54"/>
        <v>'232545343543',</v>
      </c>
      <c r="E3516" t="s">
        <v>1973</v>
      </c>
      <c r="F3516" t="s">
        <v>12044</v>
      </c>
      <c r="G3516" t="str">
        <f>CONCATENATE("'",Tabla6[[#This Row],[Public ID]],"',")</f>
        <v>'inv_TvznJtTSn3t9oQtYMbsv4e',</v>
      </c>
      <c r="H3516" t="s">
        <v>9</v>
      </c>
      <c r="I3516">
        <v>639.05999999999995</v>
      </c>
      <c r="J3516" s="40" t="s">
        <v>12045</v>
      </c>
      <c r="K3516" s="40" t="s">
        <v>24</v>
      </c>
      <c r="L3516" s="26">
        <v>45571.518148148149</v>
      </c>
      <c r="M3516" t="s">
        <v>117</v>
      </c>
    </row>
    <row r="3517" spans="1:13">
      <c r="A3517" t="s">
        <v>19490</v>
      </c>
      <c r="B3517">
        <v>9237</v>
      </c>
      <c r="C3517" s="37">
        <v>232649813866</v>
      </c>
      <c r="D3517" t="str">
        <f t="shared" si="54"/>
        <v>'232649813866',</v>
      </c>
      <c r="E3517" t="s">
        <v>1973</v>
      </c>
      <c r="F3517" t="s">
        <v>12046</v>
      </c>
      <c r="G3517" t="str">
        <f>CONCATENATE("'",Tabla6[[#This Row],[Public ID]],"',")</f>
        <v>'inv_eZhiYm2DdcmNqzrcV5cvsN',</v>
      </c>
      <c r="H3517" t="s">
        <v>9</v>
      </c>
      <c r="I3517">
        <v>204.17</v>
      </c>
      <c r="J3517" s="40" t="s">
        <v>12047</v>
      </c>
      <c r="K3517" s="40" t="s">
        <v>24</v>
      </c>
      <c r="L3517" s="26">
        <v>45569.553043981483</v>
      </c>
      <c r="M3517" t="s">
        <v>117</v>
      </c>
    </row>
    <row r="3518" spans="1:13">
      <c r="A3518" t="s">
        <v>19490</v>
      </c>
      <c r="B3518">
        <v>9237</v>
      </c>
      <c r="C3518" s="37">
        <v>233254009934</v>
      </c>
      <c r="D3518" t="str">
        <f t="shared" si="54"/>
        <v>'233254009934',</v>
      </c>
      <c r="E3518" t="s">
        <v>1923</v>
      </c>
      <c r="F3518" t="s">
        <v>12048</v>
      </c>
      <c r="G3518" t="str">
        <f>CONCATENATE("'",Tabla6[[#This Row],[Public ID]],"',")</f>
        <v>'inv_irKmMogKrDTosYKDRRUnQh',</v>
      </c>
      <c r="H3518" t="s">
        <v>9</v>
      </c>
      <c r="I3518">
        <v>246.53</v>
      </c>
      <c r="J3518" s="40" t="s">
        <v>12049</v>
      </c>
      <c r="K3518" s="40" t="s">
        <v>145</v>
      </c>
      <c r="L3518" s="26">
        <v>45571.208333333336</v>
      </c>
      <c r="M3518" t="s">
        <v>117</v>
      </c>
    </row>
    <row r="3519" spans="1:13">
      <c r="A3519" t="s">
        <v>19490</v>
      </c>
      <c r="B3519">
        <v>9237</v>
      </c>
      <c r="C3519" s="37">
        <v>240579604074</v>
      </c>
      <c r="D3519" t="str">
        <f t="shared" si="54"/>
        <v>'240579604074',</v>
      </c>
      <c r="E3519" t="s">
        <v>1973</v>
      </c>
      <c r="F3519" t="s">
        <v>12050</v>
      </c>
      <c r="G3519" t="str">
        <f>CONCATENATE("'",Tabla6[[#This Row],[Public ID]],"',")</f>
        <v>'inv_KtP8HjdZPsvmj42iHdRkyo',</v>
      </c>
      <c r="H3519" t="s">
        <v>9</v>
      </c>
      <c r="I3519">
        <v>875.01</v>
      </c>
      <c r="J3519" s="40" t="s">
        <v>12051</v>
      </c>
      <c r="K3519" s="40" t="s">
        <v>24</v>
      </c>
      <c r="L3519" s="26">
        <v>45569.444293981483</v>
      </c>
      <c r="M3519" t="s">
        <v>3441</v>
      </c>
    </row>
    <row r="3520" spans="1:13">
      <c r="A3520" t="s">
        <v>19490</v>
      </c>
      <c r="B3520">
        <v>9237</v>
      </c>
      <c r="C3520" s="37">
        <v>240815832802</v>
      </c>
      <c r="D3520" t="str">
        <f t="shared" si="54"/>
        <v>'240815832802',</v>
      </c>
      <c r="E3520" t="s">
        <v>1973</v>
      </c>
      <c r="F3520" t="s">
        <v>12052</v>
      </c>
      <c r="G3520" t="str">
        <f>CONCATENATE("'",Tabla6[[#This Row],[Public ID]],"',")</f>
        <v>'inv_jAXHzfsPmcVAoG7DbSm6mM',</v>
      </c>
      <c r="H3520" t="s">
        <v>9</v>
      </c>
      <c r="I3520">
        <v>149</v>
      </c>
      <c r="J3520" s="40" t="s">
        <v>12053</v>
      </c>
      <c r="K3520" s="40" t="s">
        <v>24</v>
      </c>
      <c r="L3520" s="26">
        <v>45569.845949074072</v>
      </c>
      <c r="M3520" t="s">
        <v>3202</v>
      </c>
    </row>
    <row r="3521" spans="1:13">
      <c r="A3521" t="s">
        <v>19490</v>
      </c>
      <c r="B3521">
        <v>9237</v>
      </c>
      <c r="C3521" s="37">
        <v>240826565655</v>
      </c>
      <c r="D3521" t="str">
        <f t="shared" si="54"/>
        <v>'240826565655',</v>
      </c>
      <c r="E3521" t="s">
        <v>1973</v>
      </c>
      <c r="F3521" t="s">
        <v>12054</v>
      </c>
      <c r="G3521" t="str">
        <f>CONCATENATE("'",Tabla6[[#This Row],[Public ID]],"',")</f>
        <v>'inv_NSCtE6wcSoMTvanH4x8TTz',</v>
      </c>
      <c r="H3521" t="s">
        <v>9</v>
      </c>
      <c r="I3521">
        <v>290.20999999999998</v>
      </c>
      <c r="J3521" s="40" t="s">
        <v>12055</v>
      </c>
      <c r="K3521" s="40" t="s">
        <v>24</v>
      </c>
      <c r="L3521" s="26">
        <v>45569.94935185185</v>
      </c>
      <c r="M3521" t="s">
        <v>117</v>
      </c>
    </row>
    <row r="3522" spans="1:13">
      <c r="A3522" t="s">
        <v>19490</v>
      </c>
      <c r="B3522">
        <v>9237</v>
      </c>
      <c r="C3522" s="37">
        <v>240902533224</v>
      </c>
      <c r="D3522" t="str">
        <f t="shared" ref="D3522:D3585" si="55">CONCATENATE("'",C3522,"',")</f>
        <v>'240902533224',</v>
      </c>
      <c r="E3522" t="s">
        <v>1923</v>
      </c>
      <c r="F3522" t="s">
        <v>12056</v>
      </c>
      <c r="G3522" t="str">
        <f>CONCATENATE("'",Tabla6[[#This Row],[Public ID]],"',")</f>
        <v>'inv_4hKFWW3rZhm8ii4zpRGVV4',</v>
      </c>
      <c r="H3522" t="s">
        <v>9</v>
      </c>
      <c r="I3522">
        <v>330</v>
      </c>
      <c r="J3522" s="40" t="s">
        <v>12057</v>
      </c>
      <c r="K3522" s="40" t="s">
        <v>24</v>
      </c>
      <c r="L3522" s="26">
        <v>45569.983078703706</v>
      </c>
      <c r="M3522" t="s">
        <v>3572</v>
      </c>
    </row>
    <row r="3523" spans="1:13">
      <c r="A3523" t="s">
        <v>19490</v>
      </c>
      <c r="B3523">
        <v>9237</v>
      </c>
      <c r="C3523" s="37">
        <v>242465185184</v>
      </c>
      <c r="D3523" t="str">
        <f t="shared" si="55"/>
        <v>'242465185184',</v>
      </c>
      <c r="E3523" t="s">
        <v>1973</v>
      </c>
      <c r="F3523" t="s">
        <v>12058</v>
      </c>
      <c r="G3523" t="str">
        <f>CONCATENATE("'",Tabla6[[#This Row],[Public ID]],"',")</f>
        <v>'inv_XFT6gVhceocvAjpVDinHa9',</v>
      </c>
      <c r="H3523" t="s">
        <v>9</v>
      </c>
      <c r="I3523">
        <v>327.85</v>
      </c>
      <c r="J3523" s="40" t="s">
        <v>12059</v>
      </c>
      <c r="K3523" s="40" t="s">
        <v>24</v>
      </c>
      <c r="L3523" s="26">
        <v>45569.813750000001</v>
      </c>
      <c r="M3523" t="s">
        <v>6127</v>
      </c>
    </row>
    <row r="3524" spans="1:13">
      <c r="A3524" t="s">
        <v>19490</v>
      </c>
      <c r="B3524">
        <v>9237</v>
      </c>
      <c r="C3524" s="37">
        <v>242584254976</v>
      </c>
      <c r="D3524" t="str">
        <f t="shared" si="55"/>
        <v>'242584254976',</v>
      </c>
      <c r="E3524" t="s">
        <v>1973</v>
      </c>
      <c r="F3524" t="s">
        <v>12060</v>
      </c>
      <c r="G3524" t="str">
        <f>CONCATENATE("'",Tabla6[[#This Row],[Public ID]],"',")</f>
        <v>'inv_RhvLpmo6xUT83t4XCfKhtH',</v>
      </c>
      <c r="H3524" t="s">
        <v>9</v>
      </c>
      <c r="I3524">
        <v>613.04</v>
      </c>
      <c r="J3524" s="40" t="s">
        <v>12061</v>
      </c>
      <c r="K3524" s="40" t="s">
        <v>24</v>
      </c>
      <c r="L3524" s="26">
        <v>45569.444768518515</v>
      </c>
      <c r="M3524" t="s">
        <v>3950</v>
      </c>
    </row>
    <row r="3525" spans="1:13">
      <c r="A3525" t="s">
        <v>19490</v>
      </c>
      <c r="B3525">
        <v>9237</v>
      </c>
      <c r="C3525" s="37">
        <v>242605734814</v>
      </c>
      <c r="D3525" t="str">
        <f t="shared" si="55"/>
        <v>'242605734814',</v>
      </c>
      <c r="E3525" t="s">
        <v>1923</v>
      </c>
      <c r="F3525" t="s">
        <v>12062</v>
      </c>
      <c r="G3525" t="str">
        <f>CONCATENATE("'",Tabla6[[#This Row],[Public ID]],"',")</f>
        <v>'inv_4MEMUpWZhszno8cq2yq28m',</v>
      </c>
      <c r="H3525" t="s">
        <v>9</v>
      </c>
      <c r="I3525">
        <v>375</v>
      </c>
      <c r="J3525" s="40" t="s">
        <v>12063</v>
      </c>
      <c r="K3525" s="40" t="s">
        <v>24</v>
      </c>
      <c r="L3525" s="26">
        <v>45569.770624999997</v>
      </c>
      <c r="M3525" t="s">
        <v>9454</v>
      </c>
    </row>
    <row r="3526" spans="1:13">
      <c r="A3526" t="s">
        <v>19490</v>
      </c>
      <c r="B3526">
        <v>9237</v>
      </c>
      <c r="C3526" s="37">
        <v>242671019144</v>
      </c>
      <c r="D3526" t="str">
        <f t="shared" si="55"/>
        <v>'242671019144',</v>
      </c>
      <c r="E3526" t="s">
        <v>1973</v>
      </c>
      <c r="F3526" t="s">
        <v>12064</v>
      </c>
      <c r="G3526" t="str">
        <f>CONCATENATE("'",Tabla6[[#This Row],[Public ID]],"',")</f>
        <v>'inv_8jbZgZ77uxjumUXhJuCqwD',</v>
      </c>
      <c r="H3526" t="s">
        <v>9</v>
      </c>
      <c r="I3526">
        <v>259.45999999999998</v>
      </c>
      <c r="J3526" s="40" t="s">
        <v>12065</v>
      </c>
      <c r="K3526" s="40" t="s">
        <v>24</v>
      </c>
      <c r="L3526" s="26">
        <v>45569.776284722226</v>
      </c>
      <c r="M3526" t="s">
        <v>2965</v>
      </c>
    </row>
    <row r="3527" spans="1:13">
      <c r="A3527" t="s">
        <v>19490</v>
      </c>
      <c r="B3527">
        <v>9237</v>
      </c>
      <c r="C3527" s="37">
        <v>242671121708</v>
      </c>
      <c r="D3527" t="str">
        <f t="shared" si="55"/>
        <v>'242671121708',</v>
      </c>
      <c r="E3527" t="s">
        <v>1973</v>
      </c>
      <c r="F3527" t="s">
        <v>12066</v>
      </c>
      <c r="G3527" t="str">
        <f>CONCATENATE("'",Tabla6[[#This Row],[Public ID]],"',")</f>
        <v>'inv_fwtvTMna86Jh7qhwKb2J2j',</v>
      </c>
      <c r="H3527" t="s">
        <v>9</v>
      </c>
      <c r="I3527">
        <v>283.04000000000002</v>
      </c>
      <c r="J3527" s="40" t="s">
        <v>12067</v>
      </c>
      <c r="K3527" s="40" t="s">
        <v>24</v>
      </c>
      <c r="L3527" s="26">
        <v>45570.335451388892</v>
      </c>
      <c r="M3527" t="s">
        <v>6027</v>
      </c>
    </row>
    <row r="3528" spans="1:13">
      <c r="A3528" t="s">
        <v>19490</v>
      </c>
      <c r="B3528">
        <v>9237</v>
      </c>
      <c r="C3528" s="37">
        <v>242692838796</v>
      </c>
      <c r="D3528" t="str">
        <f t="shared" si="55"/>
        <v>'242692838796',</v>
      </c>
      <c r="E3528" t="s">
        <v>1973</v>
      </c>
      <c r="F3528" t="s">
        <v>3232</v>
      </c>
      <c r="G3528" t="str">
        <f>CONCATENATE("'",Tabla6[[#This Row],[Public ID]],"',")</f>
        <v>'inv_PmdbeEti6AiCEsuavYtyoh',</v>
      </c>
      <c r="H3528" t="s">
        <v>9</v>
      </c>
      <c r="I3528">
        <v>168.12</v>
      </c>
      <c r="J3528" s="40" t="s">
        <v>12068</v>
      </c>
      <c r="K3528" s="40" t="s">
        <v>24</v>
      </c>
      <c r="L3528" s="26">
        <v>45570.427627314813</v>
      </c>
      <c r="M3528" t="s">
        <v>3231</v>
      </c>
    </row>
    <row r="3529" spans="1:13">
      <c r="A3529" t="s">
        <v>19490</v>
      </c>
      <c r="B3529">
        <v>9237</v>
      </c>
      <c r="C3529" s="37">
        <v>242724684278</v>
      </c>
      <c r="D3529" t="str">
        <f t="shared" si="55"/>
        <v>'242724684278',</v>
      </c>
      <c r="E3529" t="s">
        <v>1973</v>
      </c>
      <c r="F3529" t="s">
        <v>12069</v>
      </c>
      <c r="G3529" t="str">
        <f>CONCATENATE("'",Tabla6[[#This Row],[Public ID]],"',")</f>
        <v>'inv_acpCZgCUsGRjqCX9rN6Lk8',</v>
      </c>
      <c r="H3529" t="s">
        <v>9</v>
      </c>
      <c r="I3529">
        <v>154.47999999999999</v>
      </c>
      <c r="J3529" s="40" t="s">
        <v>12070</v>
      </c>
      <c r="K3529" s="40" t="s">
        <v>24</v>
      </c>
      <c r="L3529" s="26">
        <v>45569.355000000003</v>
      </c>
      <c r="M3529" t="s">
        <v>5883</v>
      </c>
    </row>
    <row r="3530" spans="1:13">
      <c r="A3530" t="s">
        <v>19490</v>
      </c>
      <c r="B3530">
        <v>9237</v>
      </c>
      <c r="C3530" s="37">
        <v>242746749872</v>
      </c>
      <c r="D3530" t="str">
        <f t="shared" si="55"/>
        <v>'242746749872',</v>
      </c>
      <c r="E3530" t="s">
        <v>1973</v>
      </c>
      <c r="F3530" t="s">
        <v>12071</v>
      </c>
      <c r="G3530" t="str">
        <f>CONCATENATE("'",Tabla6[[#This Row],[Public ID]],"',")</f>
        <v>'inv_5yfgAyPL39cmZnWBBfFBXZ',</v>
      </c>
      <c r="H3530" t="s">
        <v>9</v>
      </c>
      <c r="I3530">
        <v>310</v>
      </c>
      <c r="J3530" s="40" t="s">
        <v>12072</v>
      </c>
      <c r="K3530" s="40" t="s">
        <v>24</v>
      </c>
      <c r="L3530" s="26">
        <v>45569.779942129629</v>
      </c>
      <c r="M3530" t="s">
        <v>2792</v>
      </c>
    </row>
    <row r="3531" spans="1:13">
      <c r="A3531" t="s">
        <v>19490</v>
      </c>
      <c r="B3531">
        <v>9237</v>
      </c>
      <c r="C3531" s="37">
        <v>242779098025</v>
      </c>
      <c r="D3531" t="str">
        <f t="shared" si="55"/>
        <v>'242779098025',</v>
      </c>
      <c r="E3531" t="s">
        <v>1923</v>
      </c>
      <c r="F3531" t="s">
        <v>12073</v>
      </c>
      <c r="G3531" t="str">
        <f>CONCATENATE("'",Tabla6[[#This Row],[Public ID]],"',")</f>
        <v>'inv_TyuosM2Q84CakLmNTYffmW',</v>
      </c>
      <c r="H3531" t="s">
        <v>9</v>
      </c>
      <c r="I3531">
        <v>315.14999999999998</v>
      </c>
      <c r="J3531" s="40" t="s">
        <v>12074</v>
      </c>
      <c r="K3531" s="40" t="s">
        <v>24</v>
      </c>
      <c r="L3531" s="26">
        <v>45569.52144675926</v>
      </c>
      <c r="M3531" t="s">
        <v>6127</v>
      </c>
    </row>
    <row r="3532" spans="1:13">
      <c r="A3532" t="s">
        <v>19490</v>
      </c>
      <c r="B3532">
        <v>9237</v>
      </c>
      <c r="C3532" s="37">
        <v>242780054469</v>
      </c>
      <c r="D3532" t="str">
        <f t="shared" si="55"/>
        <v>'242780054469',</v>
      </c>
      <c r="E3532" t="s">
        <v>850</v>
      </c>
      <c r="F3532" t="s">
        <v>12075</v>
      </c>
      <c r="G3532" t="str">
        <f>CONCATENATE("'",Tabla6[[#This Row],[Public ID]],"',")</f>
        <v>'inv_WMxj8WuvcN4y3Vq7rphz35',</v>
      </c>
      <c r="H3532" t="s">
        <v>9</v>
      </c>
      <c r="I3532">
        <v>55</v>
      </c>
      <c r="J3532" s="40" t="s">
        <v>12076</v>
      </c>
      <c r="K3532" s="40" t="s">
        <v>24</v>
      </c>
      <c r="L3532" s="26">
        <v>45569.727754629632</v>
      </c>
      <c r="M3532" t="s">
        <v>96</v>
      </c>
    </row>
    <row r="3533" spans="1:13">
      <c r="A3533" t="s">
        <v>19490</v>
      </c>
      <c r="B3533">
        <v>9237</v>
      </c>
      <c r="C3533" s="37">
        <v>242780101904</v>
      </c>
      <c r="D3533" t="str">
        <f t="shared" si="55"/>
        <v>'242780101904',</v>
      </c>
      <c r="E3533" t="s">
        <v>850</v>
      </c>
      <c r="F3533" t="s">
        <v>12077</v>
      </c>
      <c r="G3533" t="str">
        <f>CONCATENATE("'",Tabla6[[#This Row],[Public ID]],"',")</f>
        <v>'inv_XAhHdFJzaty6AKgQ2cNKrE',</v>
      </c>
      <c r="H3533" t="s">
        <v>9</v>
      </c>
      <c r="I3533">
        <v>80</v>
      </c>
      <c r="J3533" s="40" t="s">
        <v>12078</v>
      </c>
      <c r="K3533" s="40" t="s">
        <v>24</v>
      </c>
      <c r="L3533" s="26">
        <v>45569.779895833337</v>
      </c>
      <c r="M3533" t="s">
        <v>368</v>
      </c>
    </row>
    <row r="3534" spans="1:13">
      <c r="A3534" t="s">
        <v>19490</v>
      </c>
      <c r="B3534">
        <v>9237</v>
      </c>
      <c r="C3534" s="37">
        <v>242789516213</v>
      </c>
      <c r="D3534" t="str">
        <f t="shared" si="55"/>
        <v>'242789516213',</v>
      </c>
      <c r="E3534" t="s">
        <v>850</v>
      </c>
      <c r="F3534" t="s">
        <v>12079</v>
      </c>
      <c r="G3534" t="str">
        <f>CONCATENATE("'",Tabla6[[#This Row],[Public ID]],"',")</f>
        <v>'inv_UURtaGu3xZqCvLZ4TwaudT',</v>
      </c>
      <c r="H3534" t="s">
        <v>9</v>
      </c>
      <c r="I3534">
        <v>30</v>
      </c>
      <c r="J3534" s="40" t="s">
        <v>12080</v>
      </c>
      <c r="K3534" s="40" t="s">
        <v>145</v>
      </c>
      <c r="L3534" s="26">
        <v>45568.208333333336</v>
      </c>
      <c r="M3534" t="s">
        <v>48</v>
      </c>
    </row>
    <row r="3535" spans="1:13">
      <c r="A3535" t="s">
        <v>19490</v>
      </c>
      <c r="B3535">
        <v>9237</v>
      </c>
      <c r="C3535" s="37">
        <v>242789516408</v>
      </c>
      <c r="D3535" t="str">
        <f t="shared" si="55"/>
        <v>'242789516408',</v>
      </c>
      <c r="E3535" t="s">
        <v>850</v>
      </c>
      <c r="F3535" t="s">
        <v>12081</v>
      </c>
      <c r="G3535" t="str">
        <f>CONCATENATE("'",Tabla6[[#This Row],[Public ID]],"',")</f>
        <v>'inv_NyD4Ep8Wzy8GTCmDkTeNMC',</v>
      </c>
      <c r="H3535" t="s">
        <v>9</v>
      </c>
      <c r="I3535">
        <v>30</v>
      </c>
      <c r="J3535" s="40" t="s">
        <v>12082</v>
      </c>
      <c r="K3535" s="40" t="s">
        <v>24</v>
      </c>
      <c r="L3535" s="26">
        <v>45568.929756944446</v>
      </c>
      <c r="M3535" t="s">
        <v>27</v>
      </c>
    </row>
    <row r="3536" spans="1:13">
      <c r="A3536" t="s">
        <v>19490</v>
      </c>
      <c r="B3536">
        <v>9237</v>
      </c>
      <c r="C3536" s="37">
        <v>242789595022</v>
      </c>
      <c r="D3536" t="str">
        <f t="shared" si="55"/>
        <v>'242789595022',</v>
      </c>
      <c r="E3536" t="s">
        <v>850</v>
      </c>
      <c r="F3536" t="s">
        <v>12083</v>
      </c>
      <c r="G3536" t="str">
        <f>CONCATENATE("'",Tabla6[[#This Row],[Public ID]],"',")</f>
        <v>'inv_ghi9tTWBV83FkNoWmFxED5',</v>
      </c>
      <c r="H3536" t="s">
        <v>9</v>
      </c>
      <c r="I3536">
        <v>300</v>
      </c>
      <c r="J3536" s="40" t="s">
        <v>12084</v>
      </c>
      <c r="K3536" s="40" t="s">
        <v>24</v>
      </c>
      <c r="L3536" s="26">
        <v>45569.08121527778</v>
      </c>
      <c r="M3536" t="s">
        <v>30</v>
      </c>
    </row>
    <row r="3537" spans="1:13">
      <c r="A3537" t="s">
        <v>19490</v>
      </c>
      <c r="B3537">
        <v>9237</v>
      </c>
      <c r="C3537" s="37">
        <v>242789595589</v>
      </c>
      <c r="D3537" t="str">
        <f t="shared" si="55"/>
        <v>'242789595589',</v>
      </c>
      <c r="E3537" t="s">
        <v>850</v>
      </c>
      <c r="F3537" t="s">
        <v>12085</v>
      </c>
      <c r="G3537" t="str">
        <f>CONCATENATE("'",Tabla6[[#This Row],[Public ID]],"',")</f>
        <v>'inv_HxpcVowG3duZyxggT9FhLK',</v>
      </c>
      <c r="H3537" t="s">
        <v>9</v>
      </c>
      <c r="I3537">
        <v>30</v>
      </c>
      <c r="J3537" s="40" t="s">
        <v>12086</v>
      </c>
      <c r="K3537" s="40" t="s">
        <v>145</v>
      </c>
      <c r="L3537" s="26">
        <v>45569.208333333336</v>
      </c>
      <c r="M3537" t="s">
        <v>27</v>
      </c>
    </row>
    <row r="3538" spans="1:13">
      <c r="A3538" t="s">
        <v>19490</v>
      </c>
      <c r="B3538">
        <v>9237</v>
      </c>
      <c r="C3538" s="37">
        <v>242789862864</v>
      </c>
      <c r="D3538" t="str">
        <f t="shared" si="55"/>
        <v>'242789862864',</v>
      </c>
      <c r="E3538" t="s">
        <v>1923</v>
      </c>
      <c r="F3538" t="s">
        <v>12087</v>
      </c>
      <c r="G3538" t="str">
        <f>CONCATENATE("'",Tabla6[[#This Row],[Public ID]],"',")</f>
        <v>'inv_7NgkkwQvXKYAKYyqYFwXwW',</v>
      </c>
      <c r="H3538" t="s">
        <v>9</v>
      </c>
      <c r="I3538">
        <v>725</v>
      </c>
      <c r="J3538" s="40" t="s">
        <v>12088</v>
      </c>
      <c r="K3538" s="40" t="s">
        <v>24</v>
      </c>
      <c r="L3538" s="26">
        <v>45569.543217592596</v>
      </c>
      <c r="M3538" t="s">
        <v>4406</v>
      </c>
    </row>
    <row r="3539" spans="1:13">
      <c r="A3539" t="s">
        <v>19490</v>
      </c>
      <c r="B3539">
        <v>9237</v>
      </c>
      <c r="C3539" s="37">
        <v>242789919539</v>
      </c>
      <c r="D3539" t="str">
        <f t="shared" si="55"/>
        <v>'242789919539',</v>
      </c>
      <c r="E3539" t="s">
        <v>850</v>
      </c>
      <c r="F3539" t="s">
        <v>12089</v>
      </c>
      <c r="G3539" t="str">
        <f>CONCATENATE("'",Tabla6[[#This Row],[Public ID]],"',")</f>
        <v>'inv_7BT6bbZJzoasKNpySZipHu',</v>
      </c>
      <c r="H3539" t="s">
        <v>9</v>
      </c>
      <c r="I3539">
        <v>50</v>
      </c>
      <c r="J3539" s="40" t="s">
        <v>12090</v>
      </c>
      <c r="K3539" s="40" t="s">
        <v>24</v>
      </c>
      <c r="L3539" s="26">
        <v>45569.542013888888</v>
      </c>
      <c r="M3539" t="s">
        <v>30</v>
      </c>
    </row>
    <row r="3540" spans="1:13">
      <c r="A3540" t="s">
        <v>19490</v>
      </c>
      <c r="B3540">
        <v>9237</v>
      </c>
      <c r="C3540" s="37">
        <v>242790124681</v>
      </c>
      <c r="D3540" t="str">
        <f t="shared" si="55"/>
        <v>'242790124681',</v>
      </c>
      <c r="E3540" t="s">
        <v>850</v>
      </c>
      <c r="F3540" t="s">
        <v>12091</v>
      </c>
      <c r="G3540" t="str">
        <f>CONCATENATE("'",Tabla6[[#This Row],[Public ID]],"',")</f>
        <v>'inv_FunjcxWsqNQoQyo2oTChjA',</v>
      </c>
      <c r="H3540" t="s">
        <v>9</v>
      </c>
      <c r="I3540">
        <v>1000</v>
      </c>
      <c r="J3540" s="40" t="s">
        <v>12092</v>
      </c>
      <c r="K3540" s="40" t="s">
        <v>24</v>
      </c>
      <c r="L3540" s="26">
        <v>45569.80840277778</v>
      </c>
      <c r="M3540" t="s">
        <v>96</v>
      </c>
    </row>
    <row r="3541" spans="1:13">
      <c r="A3541" t="s">
        <v>19490</v>
      </c>
      <c r="B3541">
        <v>9237</v>
      </c>
      <c r="C3541" s="37">
        <v>242790141988</v>
      </c>
      <c r="D3541" t="str">
        <f t="shared" si="55"/>
        <v>'242790141988',</v>
      </c>
      <c r="E3541" t="s">
        <v>850</v>
      </c>
      <c r="F3541" t="s">
        <v>12093</v>
      </c>
      <c r="G3541" t="str">
        <f>CONCATENATE("'",Tabla6[[#This Row],[Public ID]],"',")</f>
        <v>'inv_ZDsy5eBZfB7t3dkBRd8DQT',</v>
      </c>
      <c r="H3541" t="s">
        <v>9</v>
      </c>
      <c r="I3541">
        <v>100</v>
      </c>
      <c r="J3541" s="40" t="s">
        <v>12094</v>
      </c>
      <c r="K3541" s="40" t="s">
        <v>24</v>
      </c>
      <c r="L3541" s="26">
        <v>45569.83253472222</v>
      </c>
      <c r="M3541" t="s">
        <v>30</v>
      </c>
    </row>
    <row r="3542" spans="1:13">
      <c r="A3542" t="s">
        <v>19490</v>
      </c>
      <c r="B3542">
        <v>9237</v>
      </c>
      <c r="C3542" s="37">
        <v>242790226508</v>
      </c>
      <c r="D3542" t="str">
        <f t="shared" si="55"/>
        <v>'242790226508',</v>
      </c>
      <c r="E3542" t="s">
        <v>850</v>
      </c>
      <c r="F3542" t="s">
        <v>12095</v>
      </c>
      <c r="G3542" t="str">
        <f>CONCATENATE("'",Tabla6[[#This Row],[Public ID]],"',")</f>
        <v>'inv_FT3EmWUtr4GQPMrSh43BFJ',</v>
      </c>
      <c r="H3542" t="s">
        <v>9</v>
      </c>
      <c r="I3542">
        <v>277.07</v>
      </c>
      <c r="J3542" s="40" t="s">
        <v>12096</v>
      </c>
      <c r="K3542" s="40" t="s">
        <v>24</v>
      </c>
      <c r="L3542" s="26">
        <v>45569.949363425927</v>
      </c>
      <c r="M3542" t="s">
        <v>368</v>
      </c>
    </row>
    <row r="3543" spans="1:13">
      <c r="A3543" t="s">
        <v>19490</v>
      </c>
      <c r="B3543">
        <v>9237</v>
      </c>
      <c r="C3543" s="37">
        <v>242790285113</v>
      </c>
      <c r="D3543" t="str">
        <f t="shared" si="55"/>
        <v>'242790285113',</v>
      </c>
      <c r="E3543" t="s">
        <v>850</v>
      </c>
      <c r="F3543" t="s">
        <v>12097</v>
      </c>
      <c r="G3543" t="str">
        <f>CONCATENATE("'",Tabla6[[#This Row],[Public ID]],"',")</f>
        <v>'inv_nS6mUxhmB5wAzVGusQTNz7',</v>
      </c>
      <c r="H3543" t="s">
        <v>9</v>
      </c>
      <c r="I3543">
        <v>50</v>
      </c>
      <c r="J3543" s="40" t="s">
        <v>12098</v>
      </c>
      <c r="K3543" s="40" t="s">
        <v>24</v>
      </c>
      <c r="L3543" s="26">
        <v>45570.043414351851</v>
      </c>
      <c r="M3543" t="s">
        <v>66</v>
      </c>
    </row>
    <row r="3544" spans="1:13">
      <c r="A3544" t="s">
        <v>19490</v>
      </c>
      <c r="B3544">
        <v>9237</v>
      </c>
      <c r="C3544" s="37">
        <v>242790292333</v>
      </c>
      <c r="D3544" t="str">
        <f t="shared" si="55"/>
        <v>'242790292333',</v>
      </c>
      <c r="E3544" t="s">
        <v>850</v>
      </c>
      <c r="F3544" t="s">
        <v>12099</v>
      </c>
      <c r="G3544" t="str">
        <f>CONCATENATE("'",Tabla6[[#This Row],[Public ID]],"',")</f>
        <v>'inv_SfLifCLa87kcRV5mH9FvVb',</v>
      </c>
      <c r="H3544" t="s">
        <v>9</v>
      </c>
      <c r="I3544">
        <v>80</v>
      </c>
      <c r="J3544" s="40" t="s">
        <v>12100</v>
      </c>
      <c r="K3544" s="40" t="s">
        <v>145</v>
      </c>
      <c r="L3544" s="26">
        <v>45570.208333333336</v>
      </c>
      <c r="M3544" t="s">
        <v>27</v>
      </c>
    </row>
    <row r="3545" spans="1:13">
      <c r="A3545" t="s">
        <v>19490</v>
      </c>
      <c r="B3545">
        <v>9237</v>
      </c>
      <c r="C3545" s="37">
        <v>242790660115</v>
      </c>
      <c r="D3545" t="str">
        <f t="shared" si="55"/>
        <v>'242790660115',</v>
      </c>
      <c r="E3545" t="s">
        <v>850</v>
      </c>
      <c r="F3545" t="s">
        <v>12101</v>
      </c>
      <c r="G3545" t="str">
        <f>CONCATENATE("'",Tabla6[[#This Row],[Public ID]],"',")</f>
        <v>'inv_5krq56MMLwr38JwgbQ3tA4',</v>
      </c>
      <c r="H3545" t="s">
        <v>9</v>
      </c>
      <c r="I3545">
        <v>50</v>
      </c>
      <c r="J3545" s="40" t="s">
        <v>12102</v>
      </c>
      <c r="K3545" s="40" t="s">
        <v>24</v>
      </c>
      <c r="L3545" s="26">
        <v>45570.549305555556</v>
      </c>
      <c r="M3545" t="s">
        <v>96</v>
      </c>
    </row>
    <row r="3546" spans="1:13">
      <c r="A3546" t="s">
        <v>19490</v>
      </c>
      <c r="B3546">
        <v>9237</v>
      </c>
      <c r="C3546" s="37">
        <v>242790669612</v>
      </c>
      <c r="D3546" t="str">
        <f t="shared" si="55"/>
        <v>'242790669612',</v>
      </c>
      <c r="E3546" t="s">
        <v>1923</v>
      </c>
      <c r="F3546" t="s">
        <v>2927</v>
      </c>
      <c r="G3546" t="str">
        <f>CONCATENATE("'",Tabla6[[#This Row],[Public ID]],"',")</f>
        <v>'inv_YnrpcEfYsiGhrBdFXtwrgF',</v>
      </c>
      <c r="H3546" t="s">
        <v>9</v>
      </c>
      <c r="I3546">
        <v>58.65</v>
      </c>
      <c r="J3546" s="40" t="s">
        <v>12103</v>
      </c>
      <c r="K3546" s="40" t="s">
        <v>24</v>
      </c>
      <c r="L3546" s="26">
        <v>45571.406377314815</v>
      </c>
      <c r="M3546" t="s">
        <v>1394</v>
      </c>
    </row>
    <row r="3547" spans="1:13">
      <c r="A3547" t="s">
        <v>19490</v>
      </c>
      <c r="B3547">
        <v>9237</v>
      </c>
      <c r="C3547" s="37">
        <v>242800981376</v>
      </c>
      <c r="D3547" t="str">
        <f t="shared" si="55"/>
        <v>'242800981376',</v>
      </c>
      <c r="E3547" t="s">
        <v>850</v>
      </c>
      <c r="F3547" t="s">
        <v>12104</v>
      </c>
      <c r="G3547" t="str">
        <f>CONCATENATE("'",Tabla6[[#This Row],[Public ID]],"',")</f>
        <v>'inv_KvfL44Xmti7UyQSNYvqy4z',</v>
      </c>
      <c r="H3547" t="s">
        <v>9</v>
      </c>
      <c r="I3547">
        <v>30</v>
      </c>
      <c r="J3547" s="40" t="s">
        <v>12105</v>
      </c>
      <c r="K3547" s="40" t="s">
        <v>24</v>
      </c>
      <c r="L3547" s="26">
        <v>45570.977060185185</v>
      </c>
      <c r="M3547" t="s">
        <v>96</v>
      </c>
    </row>
    <row r="3548" spans="1:13">
      <c r="A3548" t="s">
        <v>19490</v>
      </c>
      <c r="B3548">
        <v>9286</v>
      </c>
      <c r="C3548" s="37">
        <v>242822107603</v>
      </c>
      <c r="D3548" t="str">
        <f t="shared" si="55"/>
        <v>'242822107603',</v>
      </c>
      <c r="E3548" t="s">
        <v>51</v>
      </c>
      <c r="F3548" t="s">
        <v>12106</v>
      </c>
      <c r="G3548" t="str">
        <f>CONCATENATE("'",Tabla6[[#This Row],[Public ID]],"',")</f>
        <v>'inv_962tqWr6oKV955zR7sktep',</v>
      </c>
      <c r="H3548" t="s">
        <v>9</v>
      </c>
      <c r="I3548">
        <v>9.99</v>
      </c>
      <c r="J3548" s="40" t="s">
        <v>12107</v>
      </c>
      <c r="K3548" s="40" t="s">
        <v>24</v>
      </c>
      <c r="L3548" s="26">
        <v>45572.823831018519</v>
      </c>
      <c r="M3548" t="s">
        <v>66</v>
      </c>
    </row>
    <row r="3549" spans="1:13">
      <c r="A3549" t="s">
        <v>19490</v>
      </c>
      <c r="B3549">
        <v>9286</v>
      </c>
      <c r="C3549" s="37">
        <v>242811951315</v>
      </c>
      <c r="D3549" t="str">
        <f t="shared" si="55"/>
        <v>'242811951315',</v>
      </c>
      <c r="E3549" t="s">
        <v>51</v>
      </c>
      <c r="F3549" t="s">
        <v>12108</v>
      </c>
      <c r="G3549" t="str">
        <f>CONCATENATE("'",Tabla6[[#This Row],[Public ID]],"',")</f>
        <v>'inv_QKXTJhVx3dpGRkXKwsDXN4',</v>
      </c>
      <c r="H3549" t="s">
        <v>9</v>
      </c>
      <c r="I3549">
        <v>200</v>
      </c>
      <c r="J3549" s="40" t="s">
        <v>12109</v>
      </c>
      <c r="K3549" s="40" t="s">
        <v>24</v>
      </c>
      <c r="L3549" s="26">
        <v>45572.61346064815</v>
      </c>
      <c r="M3549" t="s">
        <v>30</v>
      </c>
    </row>
    <row r="3550" spans="1:13">
      <c r="A3550" t="s">
        <v>19490</v>
      </c>
      <c r="B3550">
        <v>9286</v>
      </c>
      <c r="C3550" s="37">
        <v>242811439985</v>
      </c>
      <c r="D3550" t="str">
        <f t="shared" si="55"/>
        <v>'242811439985',</v>
      </c>
      <c r="E3550" t="s">
        <v>51</v>
      </c>
      <c r="F3550" t="s">
        <v>12110</v>
      </c>
      <c r="G3550" t="str">
        <f>CONCATENATE("'",Tabla6[[#This Row],[Public ID]],"',")</f>
        <v>'inv_8aphJnmECRLX52DprwYNoU',</v>
      </c>
      <c r="H3550" t="s">
        <v>9</v>
      </c>
      <c r="I3550">
        <v>200</v>
      </c>
      <c r="J3550" s="40" t="s">
        <v>12111</v>
      </c>
      <c r="K3550" s="40" t="s">
        <v>24</v>
      </c>
      <c r="L3550" s="26">
        <v>45571.908402777779</v>
      </c>
      <c r="M3550" t="s">
        <v>96</v>
      </c>
    </row>
    <row r="3551" spans="1:13">
      <c r="A3551" t="s">
        <v>19490</v>
      </c>
      <c r="B3551">
        <v>9313</v>
      </c>
      <c r="C3551" s="37">
        <v>233643855496</v>
      </c>
      <c r="D3551" t="str">
        <f t="shared" si="55"/>
        <v>'233643855496',</v>
      </c>
      <c r="E3551" t="s">
        <v>118</v>
      </c>
      <c r="F3551" t="s">
        <v>12112</v>
      </c>
      <c r="G3551" t="str">
        <f>CONCATENATE("'",Tabla6[[#This Row],[Public ID]],"',")</f>
        <v>'inv_jKEBJrKAziY6GKjac9nQ8C',</v>
      </c>
      <c r="H3551" t="s">
        <v>9</v>
      </c>
      <c r="I3551">
        <v>404.01</v>
      </c>
      <c r="J3551" s="40" t="s">
        <v>12113</v>
      </c>
      <c r="K3551" s="40" t="s">
        <v>24</v>
      </c>
      <c r="L3551" s="26">
        <v>45574.192858796298</v>
      </c>
      <c r="M3551" t="s">
        <v>117</v>
      </c>
    </row>
    <row r="3552" spans="1:13">
      <c r="A3552" t="s">
        <v>19490</v>
      </c>
      <c r="B3552">
        <v>9313</v>
      </c>
      <c r="C3552" s="37">
        <v>240175191078</v>
      </c>
      <c r="D3552" t="str">
        <f t="shared" si="55"/>
        <v>'240175191078',</v>
      </c>
      <c r="E3552" t="s">
        <v>118</v>
      </c>
      <c r="F3552" t="s">
        <v>12114</v>
      </c>
      <c r="G3552" t="str">
        <f>CONCATENATE("'",Tabla6[[#This Row],[Public ID]],"',")</f>
        <v>'inv_bGFJvM8E2WXqMkggeYgXnY',</v>
      </c>
      <c r="H3552" t="s">
        <v>9</v>
      </c>
      <c r="I3552">
        <v>385</v>
      </c>
      <c r="J3552" s="40" t="s">
        <v>12115</v>
      </c>
      <c r="K3552" s="40" t="s">
        <v>24</v>
      </c>
      <c r="L3552" s="26">
        <v>45573.855995370373</v>
      </c>
      <c r="M3552" t="s">
        <v>12116</v>
      </c>
    </row>
    <row r="3553" spans="1:13">
      <c r="A3553" t="s">
        <v>19490</v>
      </c>
      <c r="B3553">
        <v>9313</v>
      </c>
      <c r="C3553" s="37">
        <v>240858008513</v>
      </c>
      <c r="D3553" t="str">
        <f t="shared" si="55"/>
        <v>'240858008513',</v>
      </c>
      <c r="E3553" t="s">
        <v>118</v>
      </c>
      <c r="F3553" t="s">
        <v>12117</v>
      </c>
      <c r="G3553" t="str">
        <f>CONCATENATE("'",Tabla6[[#This Row],[Public ID]],"',")</f>
        <v>'inv_Y2kSJAY6kcptdn9XqPLyVR',</v>
      </c>
      <c r="H3553" t="s">
        <v>9</v>
      </c>
      <c r="I3553">
        <v>103</v>
      </c>
      <c r="J3553" s="40" t="s">
        <v>12118</v>
      </c>
      <c r="K3553" s="40" t="s">
        <v>24</v>
      </c>
      <c r="L3553" s="26">
        <v>45573.087777777779</v>
      </c>
      <c r="M3553" t="s">
        <v>3753</v>
      </c>
    </row>
    <row r="3554" spans="1:13">
      <c r="A3554" t="s">
        <v>19490</v>
      </c>
      <c r="B3554">
        <v>9313</v>
      </c>
      <c r="C3554" s="37">
        <v>241343328167</v>
      </c>
      <c r="D3554" t="str">
        <f t="shared" si="55"/>
        <v>'241343328167',</v>
      </c>
      <c r="E3554" t="s">
        <v>118</v>
      </c>
      <c r="F3554" t="s">
        <v>2966</v>
      </c>
      <c r="G3554" t="str">
        <f>CONCATENATE("'",Tabla6[[#This Row],[Public ID]],"',")</f>
        <v>'inv_Wsnu9ndUHh7icZshkVoPEk',</v>
      </c>
      <c r="H3554" t="s">
        <v>9</v>
      </c>
      <c r="I3554">
        <v>291.16000000000003</v>
      </c>
      <c r="J3554" s="40" t="s">
        <v>12119</v>
      </c>
      <c r="K3554" s="40" t="s">
        <v>24</v>
      </c>
      <c r="L3554" s="26">
        <v>45574.806307870371</v>
      </c>
      <c r="M3554" t="s">
        <v>2965</v>
      </c>
    </row>
    <row r="3555" spans="1:13">
      <c r="A3555" t="s">
        <v>19490</v>
      </c>
      <c r="B3555">
        <v>9313</v>
      </c>
      <c r="C3555" s="37">
        <v>242293672355</v>
      </c>
      <c r="D3555" t="str">
        <f t="shared" si="55"/>
        <v>'242293672355',</v>
      </c>
      <c r="E3555" t="s">
        <v>118</v>
      </c>
      <c r="F3555" t="s">
        <v>12120</v>
      </c>
      <c r="G3555" t="str">
        <f>CONCATENATE("'",Tabla6[[#This Row],[Public ID]],"',")</f>
        <v>'inv_BHxeFBux2rrRgWmUS6ESqz',</v>
      </c>
      <c r="H3555" t="s">
        <v>9</v>
      </c>
      <c r="I3555">
        <v>303.08999999999997</v>
      </c>
      <c r="J3555" s="40" t="s">
        <v>12121</v>
      </c>
      <c r="K3555" s="40" t="s">
        <v>24</v>
      </c>
      <c r="L3555" s="26">
        <v>45572.944664351853</v>
      </c>
      <c r="M3555" t="s">
        <v>2965</v>
      </c>
    </row>
    <row r="3556" spans="1:13">
      <c r="A3556" t="s">
        <v>19490</v>
      </c>
      <c r="B3556">
        <v>9313</v>
      </c>
      <c r="C3556" s="37">
        <v>242390382545</v>
      </c>
      <c r="D3556" t="str">
        <f t="shared" si="55"/>
        <v>'242390382545',</v>
      </c>
      <c r="E3556" t="s">
        <v>118</v>
      </c>
      <c r="F3556" t="s">
        <v>12122</v>
      </c>
      <c r="G3556" t="str">
        <f>CONCATENATE("'",Tabla6[[#This Row],[Public ID]],"',")</f>
        <v>'inv_kNnt6b7vGKgRmvqZ9LSzK3',</v>
      </c>
      <c r="H3556" t="s">
        <v>9</v>
      </c>
      <c r="I3556">
        <v>134.16</v>
      </c>
      <c r="J3556" s="40" t="s">
        <v>12123</v>
      </c>
      <c r="K3556" s="40" t="s">
        <v>24</v>
      </c>
      <c r="L3556" s="26">
        <v>45572.938414351855</v>
      </c>
      <c r="M3556" t="s">
        <v>11572</v>
      </c>
    </row>
    <row r="3557" spans="1:13">
      <c r="A3557" t="s">
        <v>19490</v>
      </c>
      <c r="B3557">
        <v>9313</v>
      </c>
      <c r="C3557" s="37">
        <v>242518957426</v>
      </c>
      <c r="D3557" t="str">
        <f t="shared" si="55"/>
        <v>'242518957426',</v>
      </c>
      <c r="E3557" t="s">
        <v>118</v>
      </c>
      <c r="F3557" t="s">
        <v>12124</v>
      </c>
      <c r="G3557" t="str">
        <f>CONCATENATE("'",Tabla6[[#This Row],[Public ID]],"',")</f>
        <v>'inv_5ZRyY27MRScHxKvfzY8vcV',</v>
      </c>
      <c r="H3557" t="s">
        <v>9</v>
      </c>
      <c r="I3557">
        <v>195</v>
      </c>
      <c r="J3557" s="40" t="s">
        <v>12125</v>
      </c>
      <c r="K3557" s="40" t="s">
        <v>24</v>
      </c>
      <c r="L3557" s="26">
        <v>45572.931273148148</v>
      </c>
      <c r="M3557" t="s">
        <v>3753</v>
      </c>
    </row>
    <row r="3558" spans="1:13">
      <c r="A3558" t="s">
        <v>19490</v>
      </c>
      <c r="B3558">
        <v>9313</v>
      </c>
      <c r="C3558" s="37">
        <v>242562310905</v>
      </c>
      <c r="D3558" t="str">
        <f t="shared" si="55"/>
        <v>'242562310905',</v>
      </c>
      <c r="E3558" t="s">
        <v>118</v>
      </c>
      <c r="F3558" t="s">
        <v>12126</v>
      </c>
      <c r="G3558" t="str">
        <f>CONCATENATE("'",Tabla6[[#This Row],[Public ID]],"',")</f>
        <v>'inv_e43ELpZpfNdR9pd7byhpc6',</v>
      </c>
      <c r="H3558" t="s">
        <v>9</v>
      </c>
      <c r="I3558">
        <v>506.48</v>
      </c>
      <c r="J3558" s="40" t="s">
        <v>12127</v>
      </c>
      <c r="K3558" s="40" t="s">
        <v>24</v>
      </c>
      <c r="L3558" s="26">
        <v>45574.852453703701</v>
      </c>
      <c r="M3558" t="s">
        <v>5773</v>
      </c>
    </row>
    <row r="3559" spans="1:13">
      <c r="A3559" t="s">
        <v>19490</v>
      </c>
      <c r="B3559">
        <v>9313</v>
      </c>
      <c r="C3559" s="37">
        <v>242724504699</v>
      </c>
      <c r="D3559" t="str">
        <f t="shared" si="55"/>
        <v>'242724504699',</v>
      </c>
      <c r="E3559" t="s">
        <v>118</v>
      </c>
      <c r="F3559" t="s">
        <v>12128</v>
      </c>
      <c r="G3559" t="str">
        <f>CONCATENATE("'",Tabla6[[#This Row],[Public ID]],"',")</f>
        <v>'inv_bz6htpeW5v4D9992nkTBvj',</v>
      </c>
      <c r="H3559" t="s">
        <v>9</v>
      </c>
      <c r="I3559">
        <v>343.5</v>
      </c>
      <c r="J3559" s="40" t="s">
        <v>12129</v>
      </c>
      <c r="K3559" s="40" t="s">
        <v>24</v>
      </c>
      <c r="L3559" s="26">
        <v>45572.944606481484</v>
      </c>
      <c r="M3559" t="s">
        <v>3147</v>
      </c>
    </row>
    <row r="3560" spans="1:13">
      <c r="A3560" t="s">
        <v>19490</v>
      </c>
      <c r="B3560">
        <v>9313</v>
      </c>
      <c r="C3560" s="37">
        <v>242757482735</v>
      </c>
      <c r="D3560" t="str">
        <f t="shared" si="55"/>
        <v>'242757482735',</v>
      </c>
      <c r="E3560" t="s">
        <v>118</v>
      </c>
      <c r="F3560" t="s">
        <v>12130</v>
      </c>
      <c r="G3560" t="str">
        <f>CONCATENATE("'",Tabla6[[#This Row],[Public ID]],"',")</f>
        <v>'inv_mYGjo7US4wbNpihFgeScoa',</v>
      </c>
      <c r="H3560" t="s">
        <v>9</v>
      </c>
      <c r="I3560">
        <v>108</v>
      </c>
      <c r="J3560" s="40" t="s">
        <v>12131</v>
      </c>
      <c r="K3560" s="40" t="s">
        <v>24</v>
      </c>
      <c r="L3560" s="26">
        <v>45574.717187499999</v>
      </c>
      <c r="M3560" t="s">
        <v>7650</v>
      </c>
    </row>
    <row r="3561" spans="1:13">
      <c r="A3561" t="s">
        <v>19490</v>
      </c>
      <c r="B3561">
        <v>9313</v>
      </c>
      <c r="C3561" s="37">
        <v>242800864271</v>
      </c>
      <c r="D3561" t="str">
        <f t="shared" si="55"/>
        <v>'242800864271',</v>
      </c>
      <c r="E3561" t="s">
        <v>21</v>
      </c>
      <c r="F3561" t="s">
        <v>12132</v>
      </c>
      <c r="G3561" t="str">
        <f>CONCATENATE("'",Tabla6[[#This Row],[Public ID]],"',")</f>
        <v>'inv_jdggt7M5tQMbh6DVESncso',</v>
      </c>
      <c r="H3561" t="s">
        <v>9</v>
      </c>
      <c r="I3561">
        <v>215</v>
      </c>
      <c r="J3561" s="40" t="s">
        <v>12133</v>
      </c>
      <c r="K3561" s="40" t="s">
        <v>24</v>
      </c>
      <c r="L3561" s="26">
        <v>45574.090844907405</v>
      </c>
      <c r="M3561" t="s">
        <v>1290</v>
      </c>
    </row>
    <row r="3562" spans="1:13">
      <c r="A3562" t="s">
        <v>19490</v>
      </c>
      <c r="B3562">
        <v>9313</v>
      </c>
      <c r="C3562" s="37">
        <v>242822170371</v>
      </c>
      <c r="D3562" t="str">
        <f t="shared" si="55"/>
        <v>'242822170371',</v>
      </c>
      <c r="E3562" t="s">
        <v>51</v>
      </c>
      <c r="F3562" t="s">
        <v>12134</v>
      </c>
      <c r="G3562" t="str">
        <f>CONCATENATE("'",Tabla6[[#This Row],[Public ID]],"',")</f>
        <v>'inv_Xdc2uWHee9tZrTeScnHzwy',</v>
      </c>
      <c r="H3562" t="s">
        <v>9</v>
      </c>
      <c r="I3562">
        <v>45</v>
      </c>
      <c r="J3562" s="40" t="s">
        <v>12135</v>
      </c>
      <c r="K3562" s="40" t="s">
        <v>24</v>
      </c>
      <c r="L3562" s="26">
        <v>45572.931134259263</v>
      </c>
      <c r="M3562" t="s">
        <v>66</v>
      </c>
    </row>
    <row r="3563" spans="1:13">
      <c r="A3563" t="s">
        <v>19490</v>
      </c>
      <c r="B3563">
        <v>9313</v>
      </c>
      <c r="C3563" s="37">
        <v>242822171442</v>
      </c>
      <c r="D3563" t="str">
        <f t="shared" si="55"/>
        <v>'242822171442',</v>
      </c>
      <c r="E3563" t="s">
        <v>21</v>
      </c>
      <c r="F3563" t="s">
        <v>12136</v>
      </c>
      <c r="G3563" t="str">
        <f>CONCATENATE("'",Tabla6[[#This Row],[Public ID]],"',")</f>
        <v>'inv_QCEPFRgCMD5nVsyPaecwta',</v>
      </c>
      <c r="H3563" t="s">
        <v>9</v>
      </c>
      <c r="I3563">
        <v>30</v>
      </c>
      <c r="J3563" s="40" t="s">
        <v>12137</v>
      </c>
      <c r="K3563" s="40" t="s">
        <v>24</v>
      </c>
      <c r="L3563" s="26">
        <v>45572.931168981479</v>
      </c>
      <c r="M3563" t="s">
        <v>756</v>
      </c>
    </row>
    <row r="3564" spans="1:13">
      <c r="A3564" t="s">
        <v>19490</v>
      </c>
      <c r="B3564">
        <v>9313</v>
      </c>
      <c r="C3564" s="37">
        <v>242822172227</v>
      </c>
      <c r="D3564" t="str">
        <f t="shared" si="55"/>
        <v>'242822172227',</v>
      </c>
      <c r="E3564" t="s">
        <v>51</v>
      </c>
      <c r="F3564" t="s">
        <v>12138</v>
      </c>
      <c r="G3564" t="str">
        <f>CONCATENATE("'",Tabla6[[#This Row],[Public ID]],"',")</f>
        <v>'inv_DgrBCbHr3hcNYNfymthrsG',</v>
      </c>
      <c r="H3564" t="s">
        <v>9</v>
      </c>
      <c r="I3564">
        <v>60</v>
      </c>
      <c r="J3564" s="40" t="s">
        <v>12139</v>
      </c>
      <c r="K3564" s="40" t="s">
        <v>24</v>
      </c>
      <c r="L3564" s="26">
        <v>45572.933078703703</v>
      </c>
      <c r="M3564" t="s">
        <v>96</v>
      </c>
    </row>
    <row r="3565" spans="1:13">
      <c r="A3565" t="s">
        <v>19490</v>
      </c>
      <c r="B3565">
        <v>9313</v>
      </c>
      <c r="C3565" s="37">
        <v>242822172809</v>
      </c>
      <c r="D3565" t="str">
        <f t="shared" si="55"/>
        <v>'242822172809',</v>
      </c>
      <c r="E3565" t="s">
        <v>51</v>
      </c>
      <c r="F3565" t="s">
        <v>12140</v>
      </c>
      <c r="G3565" t="str">
        <f>CONCATENATE("'",Tabla6[[#This Row],[Public ID]],"',")</f>
        <v>'inv_9Ygg5cFs7ELWKsdwheWDk8',</v>
      </c>
      <c r="H3565" t="s">
        <v>9</v>
      </c>
      <c r="I3565">
        <v>50</v>
      </c>
      <c r="J3565" s="40" t="s">
        <v>12141</v>
      </c>
      <c r="K3565" s="40" t="s">
        <v>24</v>
      </c>
      <c r="L3565" s="26">
        <v>45572.93068287037</v>
      </c>
      <c r="M3565" t="s">
        <v>30</v>
      </c>
    </row>
    <row r="3566" spans="1:13">
      <c r="A3566" t="s">
        <v>19490</v>
      </c>
      <c r="B3566">
        <v>9313</v>
      </c>
      <c r="C3566" s="37">
        <v>242822173016</v>
      </c>
      <c r="D3566" t="str">
        <f t="shared" si="55"/>
        <v>'242822173016',</v>
      </c>
      <c r="E3566" t="s">
        <v>51</v>
      </c>
      <c r="F3566" t="s">
        <v>12142</v>
      </c>
      <c r="G3566" t="str">
        <f>CONCATENATE("'",Tabla6[[#This Row],[Public ID]],"',")</f>
        <v>'inv_Mxkq6pdYocZVifVzShj6gL',</v>
      </c>
      <c r="H3566" t="s">
        <v>9</v>
      </c>
      <c r="I3566">
        <v>30</v>
      </c>
      <c r="J3566" s="40" t="s">
        <v>12143</v>
      </c>
      <c r="K3566" s="40" t="s">
        <v>24</v>
      </c>
      <c r="L3566" s="26">
        <v>45572.931180555555</v>
      </c>
      <c r="M3566" t="s">
        <v>96</v>
      </c>
    </row>
    <row r="3567" spans="1:13">
      <c r="A3567" t="s">
        <v>19490</v>
      </c>
      <c r="B3567">
        <v>9313</v>
      </c>
      <c r="C3567" s="37">
        <v>242822174393</v>
      </c>
      <c r="D3567" t="str">
        <f t="shared" si="55"/>
        <v>'242822174393',</v>
      </c>
      <c r="E3567" t="s">
        <v>51</v>
      </c>
      <c r="F3567" t="s">
        <v>12144</v>
      </c>
      <c r="G3567" t="str">
        <f>CONCATENATE("'",Tabla6[[#This Row],[Public ID]],"',")</f>
        <v>'inv_BALu5AnTH6HUynuK27og3f',</v>
      </c>
      <c r="H3567" t="s">
        <v>9</v>
      </c>
      <c r="I3567">
        <v>80</v>
      </c>
      <c r="J3567" s="40" t="s">
        <v>12145</v>
      </c>
      <c r="K3567" s="40" t="s">
        <v>24</v>
      </c>
      <c r="L3567" s="26">
        <v>45572.935046296298</v>
      </c>
      <c r="M3567" t="s">
        <v>27</v>
      </c>
    </row>
    <row r="3568" spans="1:13">
      <c r="A3568" t="s">
        <v>19490</v>
      </c>
      <c r="B3568">
        <v>9313</v>
      </c>
      <c r="C3568" s="37">
        <v>242822174763</v>
      </c>
      <c r="D3568" t="str">
        <f t="shared" si="55"/>
        <v>'242822174763',</v>
      </c>
      <c r="E3568" t="s">
        <v>51</v>
      </c>
      <c r="F3568" t="s">
        <v>12146</v>
      </c>
      <c r="G3568" t="str">
        <f>CONCATENATE("'",Tabla6[[#This Row],[Public ID]],"',")</f>
        <v>'inv_LoK7TUySPY7XctrJVDfpgm',</v>
      </c>
      <c r="H3568" t="s">
        <v>9</v>
      </c>
      <c r="I3568">
        <v>100</v>
      </c>
      <c r="J3568" s="40" t="s">
        <v>12147</v>
      </c>
      <c r="K3568" s="40" t="s">
        <v>24</v>
      </c>
      <c r="L3568" s="26">
        <v>45572.934305555558</v>
      </c>
      <c r="M3568" t="s">
        <v>30</v>
      </c>
    </row>
    <row r="3569" spans="1:13">
      <c r="A3569" t="s">
        <v>19490</v>
      </c>
      <c r="B3569">
        <v>9313</v>
      </c>
      <c r="C3569" s="37">
        <v>242822175883</v>
      </c>
      <c r="D3569" t="str">
        <f t="shared" si="55"/>
        <v>'242822175883',</v>
      </c>
      <c r="E3569" t="s">
        <v>51</v>
      </c>
      <c r="F3569" t="s">
        <v>12148</v>
      </c>
      <c r="G3569" t="str">
        <f>CONCATENATE("'",Tabla6[[#This Row],[Public ID]],"',")</f>
        <v>'inv_5wmrmHyR79HGwYZHxgTPHz',</v>
      </c>
      <c r="H3569" t="s">
        <v>9</v>
      </c>
      <c r="I3569">
        <v>500</v>
      </c>
      <c r="J3569" s="40" t="s">
        <v>12149</v>
      </c>
      <c r="K3569" s="40" t="s">
        <v>24</v>
      </c>
      <c r="L3569" s="26">
        <v>45572.936099537037</v>
      </c>
      <c r="M3569" t="s">
        <v>27</v>
      </c>
    </row>
    <row r="3570" spans="1:13">
      <c r="A3570" t="s">
        <v>19490</v>
      </c>
      <c r="B3570">
        <v>9313</v>
      </c>
      <c r="C3570" s="37">
        <v>242822176319</v>
      </c>
      <c r="D3570" t="str">
        <f t="shared" si="55"/>
        <v>'242822176319',</v>
      </c>
      <c r="E3570" t="s">
        <v>51</v>
      </c>
      <c r="F3570" t="s">
        <v>12150</v>
      </c>
      <c r="G3570" t="str">
        <f>CONCATENATE("'",Tabla6[[#This Row],[Public ID]],"',")</f>
        <v>'inv_JVcaDAnnBhZM2kB7HiH9Mp',</v>
      </c>
      <c r="H3570" t="s">
        <v>9</v>
      </c>
      <c r="I3570">
        <v>64</v>
      </c>
      <c r="J3570" s="40" t="s">
        <v>12151</v>
      </c>
      <c r="K3570" s="40" t="s">
        <v>24</v>
      </c>
      <c r="L3570" s="26">
        <v>45572.93608796296</v>
      </c>
      <c r="M3570" t="s">
        <v>30</v>
      </c>
    </row>
    <row r="3571" spans="1:13">
      <c r="A3571" t="s">
        <v>19490</v>
      </c>
      <c r="B3571">
        <v>9313</v>
      </c>
      <c r="C3571" s="37">
        <v>242822176821</v>
      </c>
      <c r="D3571" t="str">
        <f t="shared" si="55"/>
        <v>'242822176821',</v>
      </c>
      <c r="E3571" t="s">
        <v>51</v>
      </c>
      <c r="F3571" t="s">
        <v>12152</v>
      </c>
      <c r="G3571" t="str">
        <f>CONCATENATE("'",Tabla6[[#This Row],[Public ID]],"',")</f>
        <v>'inv_42wQt6yQdJhBPeNzbUX6r9',</v>
      </c>
      <c r="H3571" t="s">
        <v>9</v>
      </c>
      <c r="I3571">
        <v>200</v>
      </c>
      <c r="J3571" s="40" t="s">
        <v>12153</v>
      </c>
      <c r="K3571" s="40" t="s">
        <v>24</v>
      </c>
      <c r="L3571" s="26">
        <v>45572.938344907408</v>
      </c>
      <c r="M3571" t="s">
        <v>96</v>
      </c>
    </row>
    <row r="3572" spans="1:13">
      <c r="A3572" t="s">
        <v>19490</v>
      </c>
      <c r="B3572">
        <v>9313</v>
      </c>
      <c r="C3572" s="37">
        <v>242822179468</v>
      </c>
      <c r="D3572" t="str">
        <f t="shared" si="55"/>
        <v>'242822179468',</v>
      </c>
      <c r="E3572" t="s">
        <v>21</v>
      </c>
      <c r="F3572" t="s">
        <v>12154</v>
      </c>
      <c r="G3572" t="str">
        <f>CONCATENATE("'",Tabla6[[#This Row],[Public ID]],"',")</f>
        <v>'inv_atVWJcQdbdho6RnEbmavdz',</v>
      </c>
      <c r="H3572" t="s">
        <v>9</v>
      </c>
      <c r="I3572">
        <v>50</v>
      </c>
      <c r="J3572" s="40" t="s">
        <v>12155</v>
      </c>
      <c r="K3572" s="40" t="s">
        <v>24</v>
      </c>
      <c r="L3572" s="26">
        <v>45572.944606481484</v>
      </c>
      <c r="M3572" t="s">
        <v>136</v>
      </c>
    </row>
    <row r="3573" spans="1:13">
      <c r="A3573" t="s">
        <v>19490</v>
      </c>
      <c r="B3573">
        <v>9313</v>
      </c>
      <c r="C3573" s="37">
        <v>242822180407</v>
      </c>
      <c r="D3573" t="str">
        <f t="shared" si="55"/>
        <v>'242822180407',</v>
      </c>
      <c r="E3573" t="s">
        <v>51</v>
      </c>
      <c r="F3573" t="s">
        <v>12156</v>
      </c>
      <c r="G3573" t="str">
        <f>CONCATENATE("'",Tabla6[[#This Row],[Public ID]],"',")</f>
        <v>'inv_GkVrkNB4ERDrsDGF4RKjLs',</v>
      </c>
      <c r="H3573" t="s">
        <v>9</v>
      </c>
      <c r="I3573">
        <v>30</v>
      </c>
      <c r="J3573" s="40" t="s">
        <v>12157</v>
      </c>
      <c r="K3573" s="40" t="s">
        <v>24</v>
      </c>
      <c r="L3573" s="26">
        <v>45572.944050925929</v>
      </c>
      <c r="M3573" t="s">
        <v>27</v>
      </c>
    </row>
    <row r="3574" spans="1:13">
      <c r="A3574" t="s">
        <v>19490</v>
      </c>
      <c r="B3574">
        <v>9313</v>
      </c>
      <c r="C3574" s="37">
        <v>242822185421</v>
      </c>
      <c r="D3574" t="str">
        <f t="shared" si="55"/>
        <v>'242822185421',</v>
      </c>
      <c r="E3574" t="s">
        <v>51</v>
      </c>
      <c r="F3574" t="s">
        <v>12158</v>
      </c>
      <c r="G3574" t="str">
        <f>CONCATENATE("'",Tabla6[[#This Row],[Public ID]],"',")</f>
        <v>'inv_BD2KvVJV7FidZzTjCDEfP4',</v>
      </c>
      <c r="H3574" t="s">
        <v>9</v>
      </c>
      <c r="I3574">
        <v>50</v>
      </c>
      <c r="J3574" s="40" t="s">
        <v>12159</v>
      </c>
      <c r="K3574" s="40" t="s">
        <v>24</v>
      </c>
      <c r="L3574" s="26">
        <v>45572.953252314815</v>
      </c>
      <c r="M3574" t="s">
        <v>30</v>
      </c>
    </row>
    <row r="3575" spans="1:13">
      <c r="A3575" t="s">
        <v>19490</v>
      </c>
      <c r="B3575">
        <v>9313</v>
      </c>
      <c r="C3575" s="37">
        <v>242822311569</v>
      </c>
      <c r="D3575" t="str">
        <f t="shared" si="55"/>
        <v>'242822311569',</v>
      </c>
      <c r="E3575" t="s">
        <v>51</v>
      </c>
      <c r="F3575" t="s">
        <v>12160</v>
      </c>
      <c r="G3575" t="str">
        <f>CONCATENATE("'",Tabla6[[#This Row],[Public ID]],"',")</f>
        <v>'inv_Lg92ZWeG5aUGYHJnqfZBhc',</v>
      </c>
      <c r="H3575" t="s">
        <v>9</v>
      </c>
      <c r="I3575">
        <v>100</v>
      </c>
      <c r="J3575" s="40" t="s">
        <v>12161</v>
      </c>
      <c r="K3575" s="40" t="s">
        <v>24</v>
      </c>
      <c r="L3575" s="26">
        <v>45573.441701388889</v>
      </c>
      <c r="M3575" t="s">
        <v>96</v>
      </c>
    </row>
    <row r="3576" spans="1:13">
      <c r="A3576" t="s">
        <v>19490</v>
      </c>
      <c r="B3576">
        <v>9313</v>
      </c>
      <c r="C3576" s="37">
        <v>242822472748</v>
      </c>
      <c r="D3576" t="str">
        <f t="shared" si="55"/>
        <v>'242822472748',</v>
      </c>
      <c r="E3576" t="s">
        <v>51</v>
      </c>
      <c r="F3576" t="s">
        <v>12162</v>
      </c>
      <c r="G3576" t="str">
        <f>CONCATENATE("'",Tabla6[[#This Row],[Public ID]],"',")</f>
        <v>'inv_Ts6jrbJbEjDAmXCDrqqKTj',</v>
      </c>
      <c r="H3576" t="s">
        <v>9</v>
      </c>
      <c r="I3576">
        <v>20</v>
      </c>
      <c r="J3576" s="40" t="s">
        <v>12163</v>
      </c>
      <c r="K3576" s="40" t="s">
        <v>24</v>
      </c>
      <c r="L3576" s="26">
        <v>45573.786898148152</v>
      </c>
      <c r="M3576" t="s">
        <v>30</v>
      </c>
    </row>
    <row r="3577" spans="1:13">
      <c r="A3577" t="s">
        <v>19490</v>
      </c>
      <c r="B3577">
        <v>9313</v>
      </c>
      <c r="C3577" s="37">
        <v>242832502682</v>
      </c>
      <c r="D3577" t="str">
        <f t="shared" si="55"/>
        <v>'242832502682',</v>
      </c>
      <c r="E3577" t="s">
        <v>51</v>
      </c>
      <c r="F3577" t="s">
        <v>12164</v>
      </c>
      <c r="G3577" t="str">
        <f>CONCATENATE("'",Tabla6[[#This Row],[Public ID]],"',")</f>
        <v>'inv_mYaodLW2Dfq3Nk56GLoYda',</v>
      </c>
      <c r="H3577" t="s">
        <v>9</v>
      </c>
      <c r="I3577">
        <v>43</v>
      </c>
      <c r="J3577" s="40" t="s">
        <v>12165</v>
      </c>
      <c r="K3577" s="40" t="s">
        <v>24</v>
      </c>
      <c r="L3577" s="26">
        <v>45573.845983796295</v>
      </c>
      <c r="M3577" t="s">
        <v>27</v>
      </c>
    </row>
    <row r="3578" spans="1:13">
      <c r="A3578" t="s">
        <v>19490</v>
      </c>
      <c r="B3578">
        <v>9313</v>
      </c>
      <c r="C3578" s="37">
        <v>242832532231</v>
      </c>
      <c r="D3578" t="str">
        <f t="shared" si="55"/>
        <v>'242832532231',</v>
      </c>
      <c r="E3578" t="s">
        <v>51</v>
      </c>
      <c r="F3578" t="s">
        <v>12166</v>
      </c>
      <c r="G3578" t="str">
        <f>CONCATENATE("'",Tabla6[[#This Row],[Public ID]],"',")</f>
        <v>'inv_W3WGztYgv7CdqtMiGkzS8D',</v>
      </c>
      <c r="H3578" t="s">
        <v>9</v>
      </c>
      <c r="I3578">
        <v>50</v>
      </c>
      <c r="J3578" s="40" t="s">
        <v>12167</v>
      </c>
      <c r="K3578" s="40" t="s">
        <v>24</v>
      </c>
      <c r="L3578" s="26">
        <v>45573.902916666666</v>
      </c>
      <c r="M3578" t="s">
        <v>48</v>
      </c>
    </row>
    <row r="3579" spans="1:13">
      <c r="A3579" t="s">
        <v>19490</v>
      </c>
      <c r="B3579">
        <v>9313</v>
      </c>
      <c r="C3579" s="37">
        <v>242832609953</v>
      </c>
      <c r="D3579" t="str">
        <f t="shared" si="55"/>
        <v>'242832609953',</v>
      </c>
      <c r="E3579" t="s">
        <v>51</v>
      </c>
      <c r="F3579" t="s">
        <v>12168</v>
      </c>
      <c r="G3579" t="str">
        <f>CONCATENATE("'",Tabla6[[#This Row],[Public ID]],"',")</f>
        <v>'inv_JhBHFoQ4yTpG8bs9vFWiki',</v>
      </c>
      <c r="H3579" t="s">
        <v>9</v>
      </c>
      <c r="I3579">
        <v>1000</v>
      </c>
      <c r="J3579" s="40" t="s">
        <v>12169</v>
      </c>
      <c r="K3579" s="40" t="s">
        <v>24</v>
      </c>
      <c r="L3579" s="26">
        <v>45574.075567129628</v>
      </c>
      <c r="M3579" t="s">
        <v>30</v>
      </c>
    </row>
    <row r="3580" spans="1:13">
      <c r="A3580" t="s">
        <v>19490</v>
      </c>
      <c r="B3580">
        <v>9313</v>
      </c>
      <c r="C3580" s="37">
        <v>242832612116</v>
      </c>
      <c r="D3580" t="str">
        <f t="shared" si="55"/>
        <v>'242832612116',</v>
      </c>
      <c r="E3580" t="s">
        <v>21</v>
      </c>
      <c r="F3580" t="s">
        <v>12170</v>
      </c>
      <c r="G3580" t="str">
        <f>CONCATENATE("'",Tabla6[[#This Row],[Public ID]],"',")</f>
        <v>'inv_DdrYXUMuvcXZwdfs2jBtv3',</v>
      </c>
      <c r="H3580" t="s">
        <v>9</v>
      </c>
      <c r="I3580">
        <v>20</v>
      </c>
      <c r="J3580" s="40" t="s">
        <v>12171</v>
      </c>
      <c r="K3580" s="40" t="s">
        <v>24</v>
      </c>
      <c r="L3580" s="26">
        <v>45574.086342592593</v>
      </c>
      <c r="M3580" t="s">
        <v>136</v>
      </c>
    </row>
    <row r="3581" spans="1:13">
      <c r="A3581" t="s">
        <v>19490</v>
      </c>
      <c r="B3581">
        <v>9313</v>
      </c>
      <c r="C3581" s="37">
        <v>242832625985</v>
      </c>
      <c r="D3581" t="str">
        <f t="shared" si="55"/>
        <v>'242832625985',</v>
      </c>
      <c r="E3581" t="s">
        <v>51</v>
      </c>
      <c r="F3581" t="s">
        <v>12172</v>
      </c>
      <c r="G3581" t="str">
        <f>CONCATENATE("'",Tabla6[[#This Row],[Public ID]],"',")</f>
        <v>'inv_UsEABuLMgAPRh44fCHWpB7',</v>
      </c>
      <c r="H3581" t="s">
        <v>9</v>
      </c>
      <c r="I3581">
        <v>50</v>
      </c>
      <c r="J3581" s="40" t="s">
        <v>12173</v>
      </c>
      <c r="K3581" s="40" t="s">
        <v>24</v>
      </c>
      <c r="L3581" s="26">
        <v>45574.192025462966</v>
      </c>
      <c r="M3581" t="s">
        <v>66</v>
      </c>
    </row>
    <row r="3582" spans="1:13">
      <c r="A3582" t="s">
        <v>19490</v>
      </c>
      <c r="B3582">
        <v>9313</v>
      </c>
      <c r="C3582" s="37">
        <v>242832626029</v>
      </c>
      <c r="D3582" t="str">
        <f t="shared" si="55"/>
        <v>'242832626029',</v>
      </c>
      <c r="E3582" t="s">
        <v>51</v>
      </c>
      <c r="F3582" t="s">
        <v>12174</v>
      </c>
      <c r="G3582" t="str">
        <f>CONCATENATE("'",Tabla6[[#This Row],[Public ID]],"',")</f>
        <v>'inv_a9p2eJZbUq6rCR8WDDwe8Z',</v>
      </c>
      <c r="H3582" t="s">
        <v>9</v>
      </c>
      <c r="I3582">
        <v>50</v>
      </c>
      <c r="J3582" s="40" t="s">
        <v>12175</v>
      </c>
      <c r="K3582" s="40" t="s">
        <v>24</v>
      </c>
      <c r="L3582" s="26">
        <v>45574.192094907405</v>
      </c>
      <c r="M3582" t="s">
        <v>96</v>
      </c>
    </row>
    <row r="3583" spans="1:13">
      <c r="A3583" t="s">
        <v>19490</v>
      </c>
      <c r="B3583">
        <v>9313</v>
      </c>
      <c r="C3583" s="37">
        <v>242832890039</v>
      </c>
      <c r="D3583" t="str">
        <f t="shared" si="55"/>
        <v>'242832890039',</v>
      </c>
      <c r="E3583" t="s">
        <v>51</v>
      </c>
      <c r="F3583" t="s">
        <v>12176</v>
      </c>
      <c r="G3583" t="str">
        <f>CONCATENATE("'",Tabla6[[#This Row],[Public ID]],"',")</f>
        <v>'inv_dPeXZ8GMGGg2nk4iivwUb7',</v>
      </c>
      <c r="H3583" t="s">
        <v>9</v>
      </c>
      <c r="I3583">
        <v>20</v>
      </c>
      <c r="J3583" s="40" t="s">
        <v>12177</v>
      </c>
      <c r="K3583" s="40" t="s">
        <v>24</v>
      </c>
      <c r="L3583" s="26">
        <v>45574.553402777776</v>
      </c>
      <c r="M3583" t="s">
        <v>30</v>
      </c>
    </row>
    <row r="3584" spans="1:13">
      <c r="A3584" t="s">
        <v>19490</v>
      </c>
      <c r="B3584">
        <v>9313</v>
      </c>
      <c r="C3584" s="37">
        <v>242832949395</v>
      </c>
      <c r="D3584" t="str">
        <f t="shared" si="55"/>
        <v>'242832949395',</v>
      </c>
      <c r="E3584" t="s">
        <v>21</v>
      </c>
      <c r="F3584" t="s">
        <v>12178</v>
      </c>
      <c r="G3584" t="str">
        <f>CONCATENATE("'",Tabla6[[#This Row],[Public ID]],"',")</f>
        <v>'inv_Ui2zqcyGscmwP3KT4nmA3c',</v>
      </c>
      <c r="H3584" t="s">
        <v>9</v>
      </c>
      <c r="I3584">
        <v>200</v>
      </c>
      <c r="J3584" s="40" t="s">
        <v>12179</v>
      </c>
      <c r="K3584" s="40" t="s">
        <v>24</v>
      </c>
      <c r="L3584" s="26">
        <v>45574.660081018519</v>
      </c>
      <c r="M3584" t="s">
        <v>66</v>
      </c>
    </row>
    <row r="3585" spans="1:13">
      <c r="A3585" t="s">
        <v>19490</v>
      </c>
      <c r="B3585">
        <v>9313</v>
      </c>
      <c r="C3585" s="37">
        <v>242833006596</v>
      </c>
      <c r="D3585" t="str">
        <f t="shared" si="55"/>
        <v>'242833006596',</v>
      </c>
      <c r="E3585" t="s">
        <v>51</v>
      </c>
      <c r="F3585" t="s">
        <v>12180</v>
      </c>
      <c r="G3585" t="str">
        <f>CONCATENATE("'",Tabla6[[#This Row],[Public ID]],"',")</f>
        <v>'inv_gHThQW9bboPZK5inw5kC9T',</v>
      </c>
      <c r="H3585" t="s">
        <v>9</v>
      </c>
      <c r="I3585">
        <v>50</v>
      </c>
      <c r="J3585" s="40" t="s">
        <v>12181</v>
      </c>
      <c r="K3585" s="40" t="s">
        <v>24</v>
      </c>
      <c r="L3585" s="26">
        <v>45574.742581018516</v>
      </c>
      <c r="M3585" t="s">
        <v>30</v>
      </c>
    </row>
    <row r="3586" spans="1:13">
      <c r="A3586" t="s">
        <v>19490</v>
      </c>
      <c r="B3586">
        <v>9313</v>
      </c>
      <c r="C3586" s="37">
        <v>242833011146</v>
      </c>
      <c r="D3586" t="str">
        <f t="shared" ref="D3586:D3649" si="56">CONCATENATE("'",C3586,"',")</f>
        <v>'242833011146',</v>
      </c>
      <c r="E3586" t="s">
        <v>51</v>
      </c>
      <c r="F3586" t="s">
        <v>12182</v>
      </c>
      <c r="G3586" t="str">
        <f>CONCATENATE("'",Tabla6[[#This Row],[Public ID]],"',")</f>
        <v>'inv_hHv6FajNF7kuZN6ZzpPqQw',</v>
      </c>
      <c r="H3586" t="s">
        <v>9</v>
      </c>
      <c r="I3586">
        <v>1400</v>
      </c>
      <c r="J3586" s="40" t="s">
        <v>12183</v>
      </c>
      <c r="K3586" s="40" t="s">
        <v>24</v>
      </c>
      <c r="L3586" s="26">
        <v>45574.747847222221</v>
      </c>
      <c r="M3586" t="s">
        <v>27</v>
      </c>
    </row>
    <row r="3587" spans="1:13">
      <c r="A3587" t="s">
        <v>19490</v>
      </c>
      <c r="B3587">
        <v>9313</v>
      </c>
      <c r="C3587" s="37">
        <v>242833039167</v>
      </c>
      <c r="D3587" t="str">
        <f t="shared" si="56"/>
        <v>'242833039167',</v>
      </c>
      <c r="E3587" t="s">
        <v>51</v>
      </c>
      <c r="F3587" t="s">
        <v>12184</v>
      </c>
      <c r="G3587" t="str">
        <f>CONCATENATE("'",Tabla6[[#This Row],[Public ID]],"',")</f>
        <v>'inv_bevYg8zZf8ZRq8jCrE2bLw',</v>
      </c>
      <c r="H3587" t="s">
        <v>9</v>
      </c>
      <c r="I3587">
        <v>20</v>
      </c>
      <c r="J3587" s="40" t="s">
        <v>12185</v>
      </c>
      <c r="K3587" s="40" t="s">
        <v>24</v>
      </c>
      <c r="L3587" s="26">
        <v>45574.784618055557</v>
      </c>
      <c r="M3587" t="s">
        <v>30</v>
      </c>
    </row>
    <row r="3588" spans="1:13">
      <c r="A3588" t="s">
        <v>19490</v>
      </c>
      <c r="B3588">
        <v>9313</v>
      </c>
      <c r="C3588" s="37">
        <v>242843067095</v>
      </c>
      <c r="D3588" t="str">
        <f t="shared" si="56"/>
        <v>'242843067095',</v>
      </c>
      <c r="E3588" t="s">
        <v>21</v>
      </c>
      <c r="F3588" t="s">
        <v>12186</v>
      </c>
      <c r="G3588" t="str">
        <f>CONCATENATE("'",Tabla6[[#This Row],[Public ID]],"',")</f>
        <v>'inv_a7cukzxh4NqzAhcnkBKRZa',</v>
      </c>
      <c r="H3588" t="s">
        <v>9</v>
      </c>
      <c r="I3588">
        <v>50</v>
      </c>
      <c r="J3588" s="40" t="s">
        <v>12187</v>
      </c>
      <c r="K3588" s="40" t="s">
        <v>24</v>
      </c>
      <c r="L3588" s="26">
        <v>45574.827187499999</v>
      </c>
      <c r="M3588" t="s">
        <v>136</v>
      </c>
    </row>
    <row r="3589" spans="1:13">
      <c r="A3589" t="s">
        <v>19490</v>
      </c>
      <c r="B3589">
        <v>9342</v>
      </c>
      <c r="C3589" s="37">
        <v>232545722406</v>
      </c>
      <c r="D3589" t="str">
        <f t="shared" si="56"/>
        <v>'232545722406',</v>
      </c>
      <c r="E3589" t="s">
        <v>118</v>
      </c>
      <c r="F3589" t="s">
        <v>12188</v>
      </c>
      <c r="G3589" t="str">
        <f>CONCATENATE("'",Tabla6[[#This Row],[Public ID]],"',")</f>
        <v>'inv_KxFYSxBmyRHD9ZvRiKuCPD',</v>
      </c>
      <c r="H3589" t="s">
        <v>9</v>
      </c>
      <c r="I3589">
        <v>578.19000000000005</v>
      </c>
      <c r="J3589" s="40" t="s">
        <v>12189</v>
      </c>
      <c r="K3589" s="40" t="s">
        <v>24</v>
      </c>
      <c r="L3589" s="26">
        <v>45575.820659722223</v>
      </c>
      <c r="M3589" t="s">
        <v>117</v>
      </c>
    </row>
    <row r="3590" spans="1:13">
      <c r="A3590" t="s">
        <v>19490</v>
      </c>
      <c r="B3590">
        <v>9342</v>
      </c>
      <c r="C3590" s="37">
        <v>233632739013</v>
      </c>
      <c r="D3590" t="str">
        <f t="shared" si="56"/>
        <v>'233632739013',</v>
      </c>
      <c r="E3590" t="s">
        <v>118</v>
      </c>
      <c r="F3590" t="s">
        <v>12190</v>
      </c>
      <c r="G3590" t="str">
        <f>CONCATENATE("'",Tabla6[[#This Row],[Public ID]],"',")</f>
        <v>'inv_PnjfMvaq9NkkKFyFgMSAdK',</v>
      </c>
      <c r="H3590" t="s">
        <v>9</v>
      </c>
      <c r="I3590">
        <v>344.1</v>
      </c>
      <c r="J3590" s="40" t="s">
        <v>12191</v>
      </c>
      <c r="K3590" s="40" t="s">
        <v>24</v>
      </c>
      <c r="L3590" s="26">
        <v>45575.433622685188</v>
      </c>
      <c r="M3590" t="s">
        <v>117</v>
      </c>
    </row>
    <row r="3591" spans="1:13">
      <c r="A3591" t="s">
        <v>19490</v>
      </c>
      <c r="B3591">
        <v>9342</v>
      </c>
      <c r="C3591" s="37">
        <v>240089757092</v>
      </c>
      <c r="D3591" t="str">
        <f t="shared" si="56"/>
        <v>'240089757092',</v>
      </c>
      <c r="E3591" t="s">
        <v>118</v>
      </c>
      <c r="F3591" t="s">
        <v>12192</v>
      </c>
      <c r="G3591" t="str">
        <f>CONCATENATE("'",Tabla6[[#This Row],[Public ID]],"',")</f>
        <v>'inv_Jh3VoNpFMHZ4VsW3q9EscB',</v>
      </c>
      <c r="H3591" t="s">
        <v>9</v>
      </c>
      <c r="I3591">
        <v>616.32000000000005</v>
      </c>
      <c r="J3591" s="40" t="s">
        <v>12193</v>
      </c>
      <c r="K3591" s="40" t="s">
        <v>24</v>
      </c>
      <c r="L3591" s="26">
        <v>45575.512754629628</v>
      </c>
      <c r="M3591" t="s">
        <v>117</v>
      </c>
    </row>
    <row r="3592" spans="1:13">
      <c r="A3592" t="s">
        <v>19490</v>
      </c>
      <c r="B3592">
        <v>9342</v>
      </c>
      <c r="C3592" s="37">
        <v>240677046744</v>
      </c>
      <c r="D3592" t="str">
        <f t="shared" si="56"/>
        <v>'240677046744',</v>
      </c>
      <c r="E3592" t="s">
        <v>118</v>
      </c>
      <c r="F3592" t="s">
        <v>2972</v>
      </c>
      <c r="G3592" t="str">
        <f>CONCATENATE("'",Tabla6[[#This Row],[Public ID]],"',")</f>
        <v>'inv_TNEJNuB7eZoJ2XVgGExwbA',</v>
      </c>
      <c r="H3592" t="s">
        <v>9</v>
      </c>
      <c r="I3592">
        <v>626.35</v>
      </c>
      <c r="J3592" s="40" t="s">
        <v>12194</v>
      </c>
      <c r="K3592" s="40" t="s">
        <v>24</v>
      </c>
      <c r="L3592" s="26">
        <v>45575.755787037036</v>
      </c>
      <c r="M3592" t="s">
        <v>1290</v>
      </c>
    </row>
    <row r="3593" spans="1:13">
      <c r="A3593" t="s">
        <v>19490</v>
      </c>
      <c r="B3593">
        <v>9342</v>
      </c>
      <c r="C3593" s="37">
        <v>241021346978</v>
      </c>
      <c r="D3593" t="str">
        <f t="shared" si="56"/>
        <v>'241021346978',</v>
      </c>
      <c r="E3593" t="s">
        <v>118</v>
      </c>
      <c r="F3593" t="s">
        <v>2973</v>
      </c>
      <c r="G3593" t="str">
        <f>CONCATENATE("'",Tabla6[[#This Row],[Public ID]],"',")</f>
        <v>'inv_GiPJZ2CCtCJT9f7hU3hBRD',</v>
      </c>
      <c r="H3593" t="s">
        <v>9</v>
      </c>
      <c r="I3593">
        <v>517.4</v>
      </c>
      <c r="J3593" s="40" t="s">
        <v>12194</v>
      </c>
      <c r="K3593" s="40" t="s">
        <v>24</v>
      </c>
      <c r="L3593" s="26">
        <v>45575.755787037036</v>
      </c>
      <c r="M3593" t="s">
        <v>1290</v>
      </c>
    </row>
    <row r="3594" spans="1:13">
      <c r="A3594" t="s">
        <v>19490</v>
      </c>
      <c r="B3594">
        <v>9342</v>
      </c>
      <c r="C3594" s="37">
        <v>241278321666</v>
      </c>
      <c r="D3594" t="str">
        <f t="shared" si="56"/>
        <v>'241278321666',</v>
      </c>
      <c r="E3594" t="s">
        <v>118</v>
      </c>
      <c r="F3594" t="s">
        <v>2974</v>
      </c>
      <c r="G3594" t="str">
        <f>CONCATENATE("'",Tabla6[[#This Row],[Public ID]],"',")</f>
        <v>'inv_NVDxWNdeK5XYgUBWruon8L',</v>
      </c>
      <c r="H3594" t="s">
        <v>9</v>
      </c>
      <c r="I3594">
        <v>507.05</v>
      </c>
      <c r="J3594" s="40" t="s">
        <v>12194</v>
      </c>
      <c r="K3594" s="40" t="s">
        <v>24</v>
      </c>
      <c r="L3594" s="26">
        <v>45575.755787037036</v>
      </c>
      <c r="M3594" t="s">
        <v>1290</v>
      </c>
    </row>
    <row r="3595" spans="1:13">
      <c r="A3595" t="s">
        <v>19490</v>
      </c>
      <c r="B3595">
        <v>9342</v>
      </c>
      <c r="C3595" s="37">
        <v>241580258853</v>
      </c>
      <c r="D3595" t="str">
        <f t="shared" si="56"/>
        <v>'241580258853',</v>
      </c>
      <c r="E3595" t="s">
        <v>118</v>
      </c>
      <c r="F3595" t="s">
        <v>2975</v>
      </c>
      <c r="G3595" t="str">
        <f>CONCATENATE("'",Tabla6[[#This Row],[Public ID]],"',")</f>
        <v>'inv_Du8c2XxBWiXjgrqJ8pjjSP',</v>
      </c>
      <c r="H3595" t="s">
        <v>9</v>
      </c>
      <c r="I3595">
        <v>377.78</v>
      </c>
      <c r="J3595" s="40" t="s">
        <v>12194</v>
      </c>
      <c r="K3595" s="40" t="s">
        <v>24</v>
      </c>
      <c r="L3595" s="26">
        <v>45575.755787037036</v>
      </c>
      <c r="M3595" t="s">
        <v>1290</v>
      </c>
    </row>
    <row r="3596" spans="1:13">
      <c r="A3596" t="s">
        <v>19490</v>
      </c>
      <c r="B3596">
        <v>9342</v>
      </c>
      <c r="C3596" s="37">
        <v>242508515604</v>
      </c>
      <c r="D3596" t="str">
        <f t="shared" si="56"/>
        <v>'242508515604',</v>
      </c>
      <c r="E3596" t="s">
        <v>118</v>
      </c>
      <c r="F3596" t="s">
        <v>12195</v>
      </c>
      <c r="G3596" t="str">
        <f>CONCATENATE("'",Tabla6[[#This Row],[Public ID]],"',")</f>
        <v>'inv_igwoYMNGKYHp3grKVV2cHc',</v>
      </c>
      <c r="H3596" t="s">
        <v>9</v>
      </c>
      <c r="I3596">
        <v>171.07</v>
      </c>
      <c r="J3596" s="40" t="s">
        <v>12196</v>
      </c>
      <c r="K3596" s="40" t="s">
        <v>24</v>
      </c>
      <c r="L3596" s="26">
        <v>45575.774537037039</v>
      </c>
      <c r="M3596" t="s">
        <v>11231</v>
      </c>
    </row>
    <row r="3597" spans="1:13">
      <c r="A3597" t="s">
        <v>19490</v>
      </c>
      <c r="B3597">
        <v>9342</v>
      </c>
      <c r="C3597" s="37">
        <v>242789602316</v>
      </c>
      <c r="D3597" t="str">
        <f t="shared" si="56"/>
        <v>'242789602316',</v>
      </c>
      <c r="E3597" t="s">
        <v>118</v>
      </c>
      <c r="F3597" t="s">
        <v>12197</v>
      </c>
      <c r="G3597" t="str">
        <f>CONCATENATE("'",Tabla6[[#This Row],[Public ID]],"',")</f>
        <v>'inv_PwnNQXANgVfYqLSSGvxgsL',</v>
      </c>
      <c r="H3597" t="s">
        <v>9</v>
      </c>
      <c r="I3597">
        <v>391.57</v>
      </c>
      <c r="J3597" s="40" t="s">
        <v>12198</v>
      </c>
      <c r="K3597" s="40" t="s">
        <v>24</v>
      </c>
      <c r="L3597" s="26">
        <v>45575.45853009259</v>
      </c>
      <c r="M3597" t="s">
        <v>1502</v>
      </c>
    </row>
    <row r="3598" spans="1:13">
      <c r="A3598" t="s">
        <v>19490</v>
      </c>
      <c r="B3598">
        <v>9342</v>
      </c>
      <c r="C3598" s="37">
        <v>242832922623</v>
      </c>
      <c r="D3598" t="str">
        <f t="shared" si="56"/>
        <v>'242832922623',</v>
      </c>
      <c r="E3598" t="s">
        <v>21</v>
      </c>
      <c r="F3598" t="s">
        <v>12199</v>
      </c>
      <c r="G3598" t="str">
        <f>CONCATENATE("'",Tabla6[[#This Row],[Public ID]],"',")</f>
        <v>'inv_LYXQJyBaFoGDeM7vtJLp9d',</v>
      </c>
      <c r="H3598" t="s">
        <v>9</v>
      </c>
      <c r="I3598">
        <v>3580</v>
      </c>
      <c r="J3598" s="40" t="s">
        <v>12200</v>
      </c>
      <c r="K3598" s="40" t="s">
        <v>24</v>
      </c>
      <c r="L3598" s="26">
        <v>45575.82476851852</v>
      </c>
      <c r="M3598" t="s">
        <v>6051</v>
      </c>
    </row>
    <row r="3599" spans="1:13">
      <c r="A3599" t="s">
        <v>19490</v>
      </c>
      <c r="B3599">
        <v>9342</v>
      </c>
      <c r="C3599" s="37">
        <v>242843092231</v>
      </c>
      <c r="D3599" t="str">
        <f t="shared" si="56"/>
        <v>'242843092231',</v>
      </c>
      <c r="E3599" t="s">
        <v>51</v>
      </c>
      <c r="F3599" t="s">
        <v>12201</v>
      </c>
      <c r="G3599" t="str">
        <f>CONCATENATE("'",Tabla6[[#This Row],[Public ID]],"',")</f>
        <v>'inv_STgd2FBbWGRyV8B39LTPm4',</v>
      </c>
      <c r="H3599" t="s">
        <v>9</v>
      </c>
      <c r="I3599">
        <v>100</v>
      </c>
      <c r="J3599" s="40" t="s">
        <v>12202</v>
      </c>
      <c r="K3599" s="40" t="s">
        <v>24</v>
      </c>
      <c r="L3599" s="26">
        <v>45574.866446759261</v>
      </c>
      <c r="M3599" t="s">
        <v>66</v>
      </c>
    </row>
    <row r="3600" spans="1:13">
      <c r="A3600" t="s">
        <v>19490</v>
      </c>
      <c r="B3600">
        <v>9342</v>
      </c>
      <c r="C3600" s="37">
        <v>242843200202</v>
      </c>
      <c r="D3600" t="str">
        <f t="shared" si="56"/>
        <v>'242843200202',</v>
      </c>
      <c r="E3600" t="s">
        <v>51</v>
      </c>
      <c r="F3600" t="s">
        <v>12203</v>
      </c>
      <c r="G3600" t="str">
        <f>CONCATENATE("'",Tabla6[[#This Row],[Public ID]],"',")</f>
        <v>'inv_7g4owZ2XEsk7wMo6nXntzq',</v>
      </c>
      <c r="H3600" t="s">
        <v>9</v>
      </c>
      <c r="I3600">
        <v>30</v>
      </c>
      <c r="J3600" s="40" t="s">
        <v>12204</v>
      </c>
      <c r="K3600" s="40" t="s">
        <v>24</v>
      </c>
      <c r="L3600" s="26">
        <v>45575.053993055553</v>
      </c>
      <c r="M3600" t="s">
        <v>27</v>
      </c>
    </row>
    <row r="3601" spans="1:13">
      <c r="A3601" t="s">
        <v>19490</v>
      </c>
      <c r="B3601">
        <v>9342</v>
      </c>
      <c r="C3601" s="37">
        <v>242843202402</v>
      </c>
      <c r="D3601" t="str">
        <f t="shared" si="56"/>
        <v>'242843202402',</v>
      </c>
      <c r="E3601" t="s">
        <v>51</v>
      </c>
      <c r="F3601" t="s">
        <v>12205</v>
      </c>
      <c r="G3601" t="str">
        <f>CONCATENATE("'",Tabla6[[#This Row],[Public ID]],"',")</f>
        <v>'inv_Wv3CKg9dteFUi2ZW7ZdSAu',</v>
      </c>
      <c r="H3601" t="s">
        <v>9</v>
      </c>
      <c r="I3601">
        <v>100</v>
      </c>
      <c r="J3601" s="40" t="s">
        <v>12206</v>
      </c>
      <c r="K3601" s="40" t="s">
        <v>24</v>
      </c>
      <c r="L3601" s="26">
        <v>45575.061782407407</v>
      </c>
      <c r="M3601" t="s">
        <v>96</v>
      </c>
    </row>
    <row r="3602" spans="1:13">
      <c r="A3602" t="s">
        <v>19490</v>
      </c>
      <c r="B3602">
        <v>9342</v>
      </c>
      <c r="C3602" s="37">
        <v>242843204094</v>
      </c>
      <c r="D3602" t="str">
        <f t="shared" si="56"/>
        <v>'242843204094',</v>
      </c>
      <c r="E3602" t="s">
        <v>51</v>
      </c>
      <c r="F3602" t="s">
        <v>12207</v>
      </c>
      <c r="G3602" t="str">
        <f>CONCATENATE("'",Tabla6[[#This Row],[Public ID]],"',")</f>
        <v>'inv_bbTxhQ5ePwAu5J5Wwq9fCz',</v>
      </c>
      <c r="H3602" t="s">
        <v>9</v>
      </c>
      <c r="I3602">
        <v>40</v>
      </c>
      <c r="J3602" s="40" t="s">
        <v>12208</v>
      </c>
      <c r="K3602" s="40" t="s">
        <v>24</v>
      </c>
      <c r="L3602" s="26">
        <v>45575.069745370369</v>
      </c>
      <c r="M3602" t="s">
        <v>66</v>
      </c>
    </row>
    <row r="3603" spans="1:13">
      <c r="A3603" t="s">
        <v>19490</v>
      </c>
      <c r="B3603">
        <v>9342</v>
      </c>
      <c r="C3603" s="37">
        <v>242843485088</v>
      </c>
      <c r="D3603" t="str">
        <f t="shared" si="56"/>
        <v>'242843485088',</v>
      </c>
      <c r="E3603" t="s">
        <v>25</v>
      </c>
      <c r="F3603" t="s">
        <v>2963</v>
      </c>
      <c r="G3603" t="str">
        <f>CONCATENATE("'",Tabla6[[#This Row],[Public ID]],"',")</f>
        <v>'inv_cnuWu32SxLkbSkvaU4c7Un',</v>
      </c>
      <c r="H3603" t="s">
        <v>9</v>
      </c>
      <c r="I3603">
        <v>100</v>
      </c>
      <c r="J3603" s="40" t="s">
        <v>12209</v>
      </c>
      <c r="K3603" s="40" t="s">
        <v>24</v>
      </c>
      <c r="L3603" s="26">
        <v>45575.455567129633</v>
      </c>
      <c r="M3603" t="s">
        <v>96</v>
      </c>
    </row>
    <row r="3604" spans="1:13">
      <c r="A3604" t="s">
        <v>19490</v>
      </c>
      <c r="B3604">
        <v>9342</v>
      </c>
      <c r="C3604" s="37">
        <v>242843491047</v>
      </c>
      <c r="D3604" t="str">
        <f t="shared" si="56"/>
        <v>'242843491047',</v>
      </c>
      <c r="E3604" t="s">
        <v>51</v>
      </c>
      <c r="F3604" t="s">
        <v>2964</v>
      </c>
      <c r="G3604" t="str">
        <f>CONCATENATE("'",Tabla6[[#This Row],[Public ID]],"',")</f>
        <v>'inv_asshBUhwVkivgtpZMz5Lnw',</v>
      </c>
      <c r="H3604" t="s">
        <v>9</v>
      </c>
      <c r="I3604">
        <v>30</v>
      </c>
      <c r="J3604" s="40" t="s">
        <v>12210</v>
      </c>
      <c r="K3604" s="40" t="s">
        <v>24</v>
      </c>
      <c r="L3604" s="26">
        <v>45575.464467592596</v>
      </c>
      <c r="M3604" t="s">
        <v>96</v>
      </c>
    </row>
    <row r="3605" spans="1:13">
      <c r="A3605" t="s">
        <v>19490</v>
      </c>
      <c r="B3605">
        <v>9342</v>
      </c>
      <c r="C3605" s="37">
        <v>242853865807</v>
      </c>
      <c r="D3605" t="str">
        <f t="shared" si="56"/>
        <v>'242853865807',</v>
      </c>
      <c r="E3605" t="s">
        <v>21</v>
      </c>
      <c r="F3605" t="s">
        <v>12211</v>
      </c>
      <c r="G3605" t="str">
        <f>CONCATENATE("'",Tabla6[[#This Row],[Public ID]],"',")</f>
        <v>'inv_LXxYhp8btgjRMXtbttwkD3',</v>
      </c>
      <c r="H3605" t="s">
        <v>9</v>
      </c>
      <c r="I3605">
        <v>300</v>
      </c>
      <c r="J3605" s="40" t="s">
        <v>12212</v>
      </c>
      <c r="K3605" s="40" t="s">
        <v>24</v>
      </c>
      <c r="L3605" s="26">
        <v>45575.824270833335</v>
      </c>
      <c r="M3605" t="s">
        <v>368</v>
      </c>
    </row>
    <row r="3606" spans="1:13">
      <c r="A3606" t="s">
        <v>19490</v>
      </c>
      <c r="B3606">
        <v>9416</v>
      </c>
      <c r="C3606" s="37">
        <v>240579601706</v>
      </c>
      <c r="D3606" t="str">
        <f t="shared" si="56"/>
        <v>'240579601706',</v>
      </c>
      <c r="E3606" t="s">
        <v>21</v>
      </c>
      <c r="F3606" t="s">
        <v>12213</v>
      </c>
      <c r="G3606" t="str">
        <f>CONCATENATE("'",Tabla6[[#This Row],[Public ID]],"',")</f>
        <v>'inv_UsWYfYKgCdLbw73EdewVXK',</v>
      </c>
      <c r="H3606" t="s">
        <v>9</v>
      </c>
      <c r="I3606">
        <v>489.69</v>
      </c>
      <c r="J3606" s="40" t="s">
        <v>12214</v>
      </c>
      <c r="K3606" s="40" t="s">
        <v>24</v>
      </c>
      <c r="L3606" s="26">
        <v>45578.373090277775</v>
      </c>
      <c r="M3606" t="s">
        <v>117</v>
      </c>
    </row>
    <row r="3607" spans="1:13">
      <c r="A3607" t="s">
        <v>19490</v>
      </c>
      <c r="B3607">
        <v>9416</v>
      </c>
      <c r="C3607" s="37">
        <v>241514353991</v>
      </c>
      <c r="D3607" t="str">
        <f t="shared" si="56"/>
        <v>'241514353991',</v>
      </c>
      <c r="E3607" t="s">
        <v>118</v>
      </c>
      <c r="F3607" t="s">
        <v>12215</v>
      </c>
      <c r="G3607" t="str">
        <f>CONCATENATE("'",Tabla6[[#This Row],[Public ID]],"',")</f>
        <v>'inv_nkKQLQDtR3MWkzXDBmstFP',</v>
      </c>
      <c r="H3607" t="s">
        <v>9</v>
      </c>
      <c r="I3607">
        <v>144</v>
      </c>
      <c r="J3607" s="40" t="s">
        <v>12216</v>
      </c>
      <c r="K3607" s="40" t="s">
        <v>24</v>
      </c>
      <c r="L3607" s="26">
        <v>45577.808680555558</v>
      </c>
      <c r="M3607" t="s">
        <v>8310</v>
      </c>
    </row>
    <row r="3608" spans="1:13">
      <c r="A3608" t="s">
        <v>19490</v>
      </c>
      <c r="B3608">
        <v>9416</v>
      </c>
      <c r="C3608" s="37">
        <v>241853536358</v>
      </c>
      <c r="D3608" t="str">
        <f t="shared" si="56"/>
        <v>'241853536358',</v>
      </c>
      <c r="E3608" t="s">
        <v>118</v>
      </c>
      <c r="F3608" t="s">
        <v>12217</v>
      </c>
      <c r="G3608" t="str">
        <f>CONCATENATE("'",Tabla6[[#This Row],[Public ID]],"',")</f>
        <v>'inv_csmxQ5D67JYwjBq74ja6ep',</v>
      </c>
      <c r="H3608" t="s">
        <v>9</v>
      </c>
      <c r="I3608">
        <v>308.55</v>
      </c>
      <c r="J3608" s="40" t="s">
        <v>12218</v>
      </c>
      <c r="K3608" s="40" t="s">
        <v>24</v>
      </c>
      <c r="L3608" s="26">
        <v>45576.439525462964</v>
      </c>
      <c r="M3608" t="s">
        <v>117</v>
      </c>
    </row>
    <row r="3609" spans="1:13">
      <c r="A3609" t="s">
        <v>19490</v>
      </c>
      <c r="B3609">
        <v>9416</v>
      </c>
      <c r="C3609" s="37">
        <v>242400771778</v>
      </c>
      <c r="D3609" t="str">
        <f t="shared" si="56"/>
        <v>'242400771778',</v>
      </c>
      <c r="E3609" t="s">
        <v>118</v>
      </c>
      <c r="F3609" t="s">
        <v>12219</v>
      </c>
      <c r="G3609" t="str">
        <f>CONCATENATE("'",Tabla6[[#This Row],[Public ID]],"',")</f>
        <v>'inv_7VgbAPcEN9vcS3aKWoXfT9',</v>
      </c>
      <c r="H3609" t="s">
        <v>9</v>
      </c>
      <c r="I3609">
        <v>163.91</v>
      </c>
      <c r="J3609" s="40" t="s">
        <v>12220</v>
      </c>
      <c r="K3609" s="40" t="s">
        <v>24</v>
      </c>
      <c r="L3609" s="26">
        <v>45576.797939814816</v>
      </c>
      <c r="M3609" t="s">
        <v>3231</v>
      </c>
    </row>
    <row r="3610" spans="1:13">
      <c r="A3610" t="s">
        <v>19490</v>
      </c>
      <c r="B3610">
        <v>9416</v>
      </c>
      <c r="C3610" s="37">
        <v>242724669257</v>
      </c>
      <c r="D3610" t="str">
        <f t="shared" si="56"/>
        <v>'242724669257',</v>
      </c>
      <c r="E3610" t="s">
        <v>118</v>
      </c>
      <c r="F3610" t="s">
        <v>12221</v>
      </c>
      <c r="G3610" t="str">
        <f>CONCATENATE("'",Tabla6[[#This Row],[Public ID]],"',")</f>
        <v>'inv_X53cRBAiCaTmDqa4sYk8az',</v>
      </c>
      <c r="H3610" t="s">
        <v>9</v>
      </c>
      <c r="I3610">
        <v>215.12</v>
      </c>
      <c r="J3610" s="40" t="s">
        <v>12222</v>
      </c>
      <c r="K3610" s="40" t="s">
        <v>24</v>
      </c>
      <c r="L3610" s="26">
        <v>45576.796273148146</v>
      </c>
      <c r="M3610" t="s">
        <v>418</v>
      </c>
    </row>
    <row r="3611" spans="1:13">
      <c r="A3611" t="s">
        <v>19490</v>
      </c>
      <c r="B3611">
        <v>9416</v>
      </c>
      <c r="C3611" s="37">
        <v>242853890974</v>
      </c>
      <c r="D3611" t="str">
        <f t="shared" si="56"/>
        <v>'242853890974',</v>
      </c>
      <c r="E3611" t="s">
        <v>21</v>
      </c>
      <c r="F3611" t="s">
        <v>12223</v>
      </c>
      <c r="G3611" t="str">
        <f>CONCATENATE("'",Tabla6[[#This Row],[Public ID]],"',")</f>
        <v>'inv_Kd66vNkHzYJciT2XfdPAh2',</v>
      </c>
      <c r="H3611" t="s">
        <v>9</v>
      </c>
      <c r="I3611">
        <v>4025.83</v>
      </c>
      <c r="J3611" s="40" t="s">
        <v>12224</v>
      </c>
      <c r="K3611" s="40" t="s">
        <v>24</v>
      </c>
      <c r="L3611" s="26">
        <v>45576.809988425928</v>
      </c>
      <c r="M3611" t="s">
        <v>2491</v>
      </c>
    </row>
    <row r="3612" spans="1:13">
      <c r="A3612" t="s">
        <v>19490</v>
      </c>
      <c r="B3612">
        <v>9416</v>
      </c>
      <c r="C3612" s="37">
        <v>242853903656</v>
      </c>
      <c r="D3612" t="str">
        <f t="shared" si="56"/>
        <v>'242853903656',</v>
      </c>
      <c r="E3612" t="s">
        <v>51</v>
      </c>
      <c r="F3612" t="s">
        <v>12225</v>
      </c>
      <c r="G3612" t="str">
        <f>CONCATENATE("'",Tabla6[[#This Row],[Public ID]],"',")</f>
        <v>'inv_Sy2k9iMpVEFRc46QxQNdxT',</v>
      </c>
      <c r="H3612" t="s">
        <v>9</v>
      </c>
      <c r="I3612">
        <v>30</v>
      </c>
      <c r="J3612" s="40" t="s">
        <v>12226</v>
      </c>
      <c r="K3612" s="40" t="s">
        <v>24</v>
      </c>
      <c r="L3612" s="26">
        <v>45575.87908564815</v>
      </c>
      <c r="M3612" t="s">
        <v>66</v>
      </c>
    </row>
    <row r="3613" spans="1:13">
      <c r="A3613" t="s">
        <v>19490</v>
      </c>
      <c r="B3613">
        <v>9416</v>
      </c>
      <c r="C3613" s="37">
        <v>242853964705</v>
      </c>
      <c r="D3613" t="str">
        <f t="shared" si="56"/>
        <v>'242853964705',</v>
      </c>
      <c r="E3613" t="s">
        <v>51</v>
      </c>
      <c r="F3613" t="s">
        <v>12227</v>
      </c>
      <c r="G3613" t="str">
        <f>CONCATENATE("'",Tabla6[[#This Row],[Public ID]],"',")</f>
        <v>'inv_RrpPvZUnkRu6D53bg7MrHK',</v>
      </c>
      <c r="H3613" t="s">
        <v>9</v>
      </c>
      <c r="I3613">
        <v>40</v>
      </c>
      <c r="J3613" s="40" t="s">
        <v>12228</v>
      </c>
      <c r="K3613" s="40" t="s">
        <v>24</v>
      </c>
      <c r="L3613" s="26">
        <v>45575.97415509259</v>
      </c>
      <c r="M3613" t="s">
        <v>96</v>
      </c>
    </row>
    <row r="3614" spans="1:13">
      <c r="A3614" t="s">
        <v>19490</v>
      </c>
      <c r="B3614">
        <v>9416</v>
      </c>
      <c r="C3614" s="37">
        <v>242853996429</v>
      </c>
      <c r="D3614" t="str">
        <f t="shared" si="56"/>
        <v>'242853996429',</v>
      </c>
      <c r="E3614" t="s">
        <v>51</v>
      </c>
      <c r="F3614" t="s">
        <v>12229</v>
      </c>
      <c r="G3614" t="str">
        <f>CONCATENATE("'",Tabla6[[#This Row],[Public ID]],"',")</f>
        <v>'inv_6ytDzs6J9CNXWmhphJNdwU',</v>
      </c>
      <c r="H3614" t="s">
        <v>9</v>
      </c>
      <c r="I3614">
        <v>50</v>
      </c>
      <c r="J3614" s="40" t="s">
        <v>12230</v>
      </c>
      <c r="K3614" s="40" t="s">
        <v>145</v>
      </c>
      <c r="L3614" s="26">
        <v>45576.208333333336</v>
      </c>
      <c r="M3614" t="s">
        <v>27</v>
      </c>
    </row>
    <row r="3615" spans="1:13">
      <c r="A3615" t="s">
        <v>19490</v>
      </c>
      <c r="B3615">
        <v>9416</v>
      </c>
      <c r="C3615" s="37">
        <v>242854012289</v>
      </c>
      <c r="D3615" t="str">
        <f t="shared" si="56"/>
        <v>'242854012289',</v>
      </c>
      <c r="E3615" t="s">
        <v>51</v>
      </c>
      <c r="F3615" t="s">
        <v>12231</v>
      </c>
      <c r="G3615" t="str">
        <f>CONCATENATE("'",Tabla6[[#This Row],[Public ID]],"',")</f>
        <v>'inv_2typJYcRU5TnBWsZVGSois',</v>
      </c>
      <c r="H3615" t="s">
        <v>9</v>
      </c>
      <c r="I3615">
        <v>100</v>
      </c>
      <c r="J3615" s="40" t="s">
        <v>12232</v>
      </c>
      <c r="K3615" s="40" t="s">
        <v>24</v>
      </c>
      <c r="L3615" s="26">
        <v>45576.165509259263</v>
      </c>
      <c r="M3615" t="s">
        <v>96</v>
      </c>
    </row>
    <row r="3616" spans="1:13">
      <c r="A3616" t="s">
        <v>19490</v>
      </c>
      <c r="B3616">
        <v>9416</v>
      </c>
      <c r="C3616" s="37">
        <v>242854191947</v>
      </c>
      <c r="D3616" t="str">
        <f t="shared" si="56"/>
        <v>'242854191947',</v>
      </c>
      <c r="E3616" t="s">
        <v>51</v>
      </c>
      <c r="F3616" t="s">
        <v>12233</v>
      </c>
      <c r="G3616" t="str">
        <f>CONCATENATE("'",Tabla6[[#This Row],[Public ID]],"',")</f>
        <v>'inv_G6cfHFBV4SFYPXBxLuHwmJ',</v>
      </c>
      <c r="H3616" t="s">
        <v>9</v>
      </c>
      <c r="I3616">
        <v>950</v>
      </c>
      <c r="J3616" s="40" t="s">
        <v>12234</v>
      </c>
      <c r="K3616" s="40" t="s">
        <v>24</v>
      </c>
      <c r="L3616" s="26">
        <v>45576.40896990741</v>
      </c>
      <c r="M3616" t="s">
        <v>66</v>
      </c>
    </row>
    <row r="3617" spans="1:13">
      <c r="A3617" t="s">
        <v>19490</v>
      </c>
      <c r="B3617">
        <v>9416</v>
      </c>
      <c r="C3617" s="37">
        <v>242854293893</v>
      </c>
      <c r="D3617" t="str">
        <f t="shared" si="56"/>
        <v>'242854293893',</v>
      </c>
      <c r="E3617" t="s">
        <v>51</v>
      </c>
      <c r="F3617" t="s">
        <v>12235</v>
      </c>
      <c r="G3617" t="str">
        <f>CONCATENATE("'",Tabla6[[#This Row],[Public ID]],"',")</f>
        <v>'inv_WzLPPHvXJzaHJCTqL8f8fs',</v>
      </c>
      <c r="H3617" t="s">
        <v>9</v>
      </c>
      <c r="I3617">
        <v>59</v>
      </c>
      <c r="J3617" s="40" t="s">
        <v>12236</v>
      </c>
      <c r="K3617" s="40" t="s">
        <v>145</v>
      </c>
      <c r="L3617" s="26">
        <v>45576.208333333336</v>
      </c>
      <c r="M3617" t="s">
        <v>914</v>
      </c>
    </row>
    <row r="3618" spans="1:13">
      <c r="A3618" t="s">
        <v>19490</v>
      </c>
      <c r="B3618">
        <v>9416</v>
      </c>
      <c r="C3618" s="37">
        <v>242854333784</v>
      </c>
      <c r="D3618" t="str">
        <f t="shared" si="56"/>
        <v>'242854333784',</v>
      </c>
      <c r="E3618" t="s">
        <v>51</v>
      </c>
      <c r="F3618" t="s">
        <v>12237</v>
      </c>
      <c r="G3618" t="str">
        <f>CONCATENATE("'",Tabla6[[#This Row],[Public ID]],"',")</f>
        <v>'inv_cd49R4UgBxAeizVy7bNhS8',</v>
      </c>
      <c r="H3618" t="s">
        <v>9</v>
      </c>
      <c r="I3618">
        <v>120</v>
      </c>
      <c r="J3618" s="40" t="s">
        <v>12238</v>
      </c>
      <c r="K3618" s="40" t="s">
        <v>24</v>
      </c>
      <c r="L3618" s="26">
        <v>45576.502002314817</v>
      </c>
      <c r="M3618" t="s">
        <v>66</v>
      </c>
    </row>
    <row r="3619" spans="1:13">
      <c r="A3619" t="s">
        <v>19490</v>
      </c>
      <c r="B3619">
        <v>9416</v>
      </c>
      <c r="C3619" s="37">
        <v>242854360704</v>
      </c>
      <c r="D3619" t="str">
        <f t="shared" si="56"/>
        <v>'242854360704',</v>
      </c>
      <c r="E3619" t="s">
        <v>51</v>
      </c>
      <c r="F3619" t="s">
        <v>12239</v>
      </c>
      <c r="G3619" t="str">
        <f>CONCATENATE("'",Tabla6[[#This Row],[Public ID]],"',")</f>
        <v>'inv_D2cTcseDeMjxoJD9dscYZY',</v>
      </c>
      <c r="H3619" t="s">
        <v>9</v>
      </c>
      <c r="I3619">
        <v>10</v>
      </c>
      <c r="J3619" s="40" t="s">
        <v>12240</v>
      </c>
      <c r="K3619" s="40" t="s">
        <v>24</v>
      </c>
      <c r="L3619" s="26">
        <v>45576.532141203701</v>
      </c>
      <c r="M3619" t="s">
        <v>914</v>
      </c>
    </row>
    <row r="3620" spans="1:13">
      <c r="A3620" t="s">
        <v>19490</v>
      </c>
      <c r="B3620">
        <v>9416</v>
      </c>
      <c r="C3620" s="37">
        <v>242854546024</v>
      </c>
      <c r="D3620" t="str">
        <f t="shared" si="56"/>
        <v>'242854546024',</v>
      </c>
      <c r="E3620" t="s">
        <v>51</v>
      </c>
      <c r="F3620" t="s">
        <v>12241</v>
      </c>
      <c r="G3620" t="str">
        <f>CONCATENATE("'",Tabla6[[#This Row],[Public ID]],"',")</f>
        <v>'inv_c3jV5PZzrvGgcEh9EtC6Ny',</v>
      </c>
      <c r="H3620" t="s">
        <v>9</v>
      </c>
      <c r="I3620">
        <v>30</v>
      </c>
      <c r="J3620" s="40" t="s">
        <v>12242</v>
      </c>
      <c r="K3620" s="40" t="s">
        <v>24</v>
      </c>
      <c r="L3620" s="26">
        <v>45576.768599537034</v>
      </c>
      <c r="M3620" t="s">
        <v>27</v>
      </c>
    </row>
    <row r="3621" spans="1:13">
      <c r="A3621" t="s">
        <v>19490</v>
      </c>
      <c r="B3621">
        <v>9416</v>
      </c>
      <c r="C3621" s="37">
        <v>242854564789</v>
      </c>
      <c r="D3621" t="str">
        <f t="shared" si="56"/>
        <v>'242854564789',</v>
      </c>
      <c r="E3621" t="s">
        <v>51</v>
      </c>
      <c r="F3621" t="s">
        <v>12243</v>
      </c>
      <c r="G3621" t="str">
        <f>CONCATENATE("'",Tabla6[[#This Row],[Public ID]],"',")</f>
        <v>'inv_kP2kNZHDUCKdxRHxNhrFEY',</v>
      </c>
      <c r="H3621" t="s">
        <v>9</v>
      </c>
      <c r="I3621">
        <v>50</v>
      </c>
      <c r="J3621" s="40" t="s">
        <v>12244</v>
      </c>
      <c r="K3621" s="40" t="s">
        <v>24</v>
      </c>
      <c r="L3621" s="26">
        <v>45576.788761574076</v>
      </c>
      <c r="M3621" t="s">
        <v>30</v>
      </c>
    </row>
    <row r="3622" spans="1:13">
      <c r="A3622" t="s">
        <v>19490</v>
      </c>
      <c r="B3622">
        <v>9416</v>
      </c>
      <c r="C3622" s="37">
        <v>242854561348</v>
      </c>
      <c r="D3622" t="str">
        <f t="shared" si="56"/>
        <v>'242854561348',</v>
      </c>
      <c r="E3622" t="s">
        <v>51</v>
      </c>
      <c r="F3622" t="s">
        <v>12245</v>
      </c>
      <c r="G3622" t="str">
        <f>CONCATENATE("'",Tabla6[[#This Row],[Public ID]],"',")</f>
        <v>'inv_ZcgcrekktvyCSbbFcXzhw5',</v>
      </c>
      <c r="H3622" t="s">
        <v>9</v>
      </c>
      <c r="I3622">
        <v>50</v>
      </c>
      <c r="J3622" s="40" t="s">
        <v>12246</v>
      </c>
      <c r="K3622" s="40" t="s">
        <v>24</v>
      </c>
      <c r="L3622" s="26">
        <v>45576.792511574073</v>
      </c>
      <c r="M3622" t="s">
        <v>66</v>
      </c>
    </row>
    <row r="3623" spans="1:13">
      <c r="A3623" t="s">
        <v>19490</v>
      </c>
      <c r="B3623">
        <v>9416</v>
      </c>
      <c r="C3623" s="37">
        <v>242854565272</v>
      </c>
      <c r="D3623" t="str">
        <f t="shared" si="56"/>
        <v>'242854565272',</v>
      </c>
      <c r="E3623" t="s">
        <v>51</v>
      </c>
      <c r="F3623" t="s">
        <v>12247</v>
      </c>
      <c r="G3623" t="str">
        <f>CONCATENATE("'",Tabla6[[#This Row],[Public ID]],"',")</f>
        <v>'inv_NxkbdNSvFmCneR6M4PT98o',</v>
      </c>
      <c r="H3623" t="s">
        <v>9</v>
      </c>
      <c r="I3623">
        <v>30</v>
      </c>
      <c r="J3623" s="40" t="s">
        <v>12248</v>
      </c>
      <c r="K3623" s="40" t="s">
        <v>24</v>
      </c>
      <c r="L3623" s="26">
        <v>45576.792303240742</v>
      </c>
      <c r="M3623" t="s">
        <v>27</v>
      </c>
    </row>
    <row r="3624" spans="1:13">
      <c r="A3624" t="s">
        <v>19490</v>
      </c>
      <c r="B3624">
        <v>9416</v>
      </c>
      <c r="C3624" s="37">
        <v>242864576586</v>
      </c>
      <c r="D3624" t="str">
        <f t="shared" si="56"/>
        <v>'242864576586',</v>
      </c>
      <c r="E3624" t="s">
        <v>51</v>
      </c>
      <c r="F3624" t="s">
        <v>12249</v>
      </c>
      <c r="G3624" t="str">
        <f>CONCATENATE("'",Tabla6[[#This Row],[Public ID]],"',")</f>
        <v>'inv_78FALdyaCpmhB6TTJ63V7y',</v>
      </c>
      <c r="H3624" t="s">
        <v>9</v>
      </c>
      <c r="I3624">
        <v>40</v>
      </c>
      <c r="J3624" s="40" t="s">
        <v>12250</v>
      </c>
      <c r="K3624" s="40" t="s">
        <v>24</v>
      </c>
      <c r="L3624" s="26">
        <v>45576.803182870368</v>
      </c>
      <c r="M3624" t="s">
        <v>66</v>
      </c>
    </row>
    <row r="3625" spans="1:13">
      <c r="A3625" t="s">
        <v>19490</v>
      </c>
      <c r="B3625">
        <v>9416</v>
      </c>
      <c r="C3625" s="37">
        <v>242864686862</v>
      </c>
      <c r="D3625" t="str">
        <f t="shared" si="56"/>
        <v>'242864686862',</v>
      </c>
      <c r="E3625" t="s">
        <v>21</v>
      </c>
      <c r="F3625" t="s">
        <v>12251</v>
      </c>
      <c r="G3625" t="str">
        <f>CONCATENATE("'",Tabla6[[#This Row],[Public ID]],"',")</f>
        <v>'inv_Am3iV8ZGqdkSiRu4jWxrRq',</v>
      </c>
      <c r="H3625" t="s">
        <v>9</v>
      </c>
      <c r="I3625">
        <v>59</v>
      </c>
      <c r="J3625" s="40" t="s">
        <v>12252</v>
      </c>
      <c r="K3625" s="40" t="s">
        <v>24</v>
      </c>
      <c r="L3625" s="26">
        <v>45576.869340277779</v>
      </c>
      <c r="M3625" t="s">
        <v>914</v>
      </c>
    </row>
    <row r="3626" spans="1:13">
      <c r="A3626" t="s">
        <v>19490</v>
      </c>
      <c r="B3626">
        <v>9416</v>
      </c>
      <c r="C3626" s="37">
        <v>242864818663</v>
      </c>
      <c r="D3626" t="str">
        <f t="shared" si="56"/>
        <v>'242864818663',</v>
      </c>
      <c r="E3626" t="s">
        <v>51</v>
      </c>
      <c r="F3626" t="s">
        <v>12253</v>
      </c>
      <c r="G3626" t="str">
        <f>CONCATENATE("'",Tabla6[[#This Row],[Public ID]],"',")</f>
        <v>'inv_LvR6mPuYZ7bZKFRZ8Rd9yS',</v>
      </c>
      <c r="H3626" t="s">
        <v>9</v>
      </c>
      <c r="I3626">
        <v>50</v>
      </c>
      <c r="J3626" s="40" t="s">
        <v>12254</v>
      </c>
      <c r="K3626" s="40" t="s">
        <v>24</v>
      </c>
      <c r="L3626" s="26">
        <v>45577.079664351855</v>
      </c>
      <c r="M3626" t="s">
        <v>27</v>
      </c>
    </row>
    <row r="3627" spans="1:13">
      <c r="A3627" t="s">
        <v>19490</v>
      </c>
      <c r="B3627">
        <v>9416</v>
      </c>
      <c r="C3627" s="37">
        <v>242865055047</v>
      </c>
      <c r="D3627" t="str">
        <f t="shared" si="56"/>
        <v>'242865055047',</v>
      </c>
      <c r="E3627" t="s">
        <v>51</v>
      </c>
      <c r="F3627" t="s">
        <v>12255</v>
      </c>
      <c r="G3627" t="str">
        <f>CONCATENATE("'",Tabla6[[#This Row],[Public ID]],"',")</f>
        <v>'inv_U6AX47K8AeKbNLGq983x25',</v>
      </c>
      <c r="H3627" t="s">
        <v>9</v>
      </c>
      <c r="I3627">
        <v>20</v>
      </c>
      <c r="J3627" s="40" t="s">
        <v>12256</v>
      </c>
      <c r="K3627" s="40" t="s">
        <v>24</v>
      </c>
      <c r="L3627" s="26">
        <v>45577.472881944443</v>
      </c>
      <c r="M3627" t="s">
        <v>30</v>
      </c>
    </row>
    <row r="3628" spans="1:13">
      <c r="A3628" t="s">
        <v>19490</v>
      </c>
      <c r="B3628">
        <v>9416</v>
      </c>
      <c r="C3628" s="37">
        <v>242865103048</v>
      </c>
      <c r="D3628" t="str">
        <f t="shared" si="56"/>
        <v>'242865103048',</v>
      </c>
      <c r="E3628" t="s">
        <v>51</v>
      </c>
      <c r="F3628" t="s">
        <v>12257</v>
      </c>
      <c r="G3628" t="str">
        <f>CONCATENATE("'",Tabla6[[#This Row],[Public ID]],"',")</f>
        <v>'inv_MF8YeYNVirWY4kJ6iKuP9C',</v>
      </c>
      <c r="H3628" t="s">
        <v>9</v>
      </c>
      <c r="I3628">
        <v>60</v>
      </c>
      <c r="J3628" s="40" t="s">
        <v>12258</v>
      </c>
      <c r="K3628" s="40" t="s">
        <v>24</v>
      </c>
      <c r="L3628" s="26">
        <v>45577.544895833336</v>
      </c>
      <c r="M3628" t="s">
        <v>48</v>
      </c>
    </row>
    <row r="3629" spans="1:13">
      <c r="A3629" t="s">
        <v>19490</v>
      </c>
      <c r="B3629">
        <v>9416</v>
      </c>
      <c r="C3629" s="37">
        <v>242865154476</v>
      </c>
      <c r="D3629" t="str">
        <f t="shared" si="56"/>
        <v>'242865154476',</v>
      </c>
      <c r="E3629" t="s">
        <v>51</v>
      </c>
      <c r="F3629" t="s">
        <v>12259</v>
      </c>
      <c r="G3629" t="str">
        <f>CONCATENATE("'",Tabla6[[#This Row],[Public ID]],"',")</f>
        <v>'inv_jGLP2QYC83yiAZfox9vfRk',</v>
      </c>
      <c r="H3629" t="s">
        <v>9</v>
      </c>
      <c r="I3629">
        <v>30</v>
      </c>
      <c r="J3629" s="40" t="s">
        <v>12260</v>
      </c>
      <c r="K3629" s="40" t="s">
        <v>24</v>
      </c>
      <c r="L3629" s="26">
        <v>45577.612928240742</v>
      </c>
      <c r="M3629" t="s">
        <v>96</v>
      </c>
    </row>
    <row r="3630" spans="1:13">
      <c r="A3630" t="s">
        <v>19490</v>
      </c>
      <c r="B3630">
        <v>9416</v>
      </c>
      <c r="C3630" s="37">
        <v>242875255384</v>
      </c>
      <c r="D3630" t="str">
        <f t="shared" si="56"/>
        <v>'242875255384',</v>
      </c>
      <c r="E3630" t="s">
        <v>51</v>
      </c>
      <c r="F3630" t="s">
        <v>12261</v>
      </c>
      <c r="G3630" t="str">
        <f>CONCATENATE("'",Tabla6[[#This Row],[Public ID]],"',")</f>
        <v>'inv_BWaCAWiNPnu5FUPgau3vm5',</v>
      </c>
      <c r="H3630" t="s">
        <v>9</v>
      </c>
      <c r="I3630">
        <v>150</v>
      </c>
      <c r="J3630" s="40" t="s">
        <v>12262</v>
      </c>
      <c r="K3630" s="40" t="s">
        <v>24</v>
      </c>
      <c r="L3630" s="26">
        <v>45577.798275462963</v>
      </c>
      <c r="M3630" t="s">
        <v>96</v>
      </c>
    </row>
    <row r="3631" spans="1:13">
      <c r="A3631" t="s">
        <v>19490</v>
      </c>
      <c r="B3631">
        <v>9416</v>
      </c>
      <c r="C3631" s="37">
        <v>242875270633</v>
      </c>
      <c r="D3631" t="str">
        <f t="shared" si="56"/>
        <v>'242875270633',</v>
      </c>
      <c r="E3631" t="s">
        <v>51</v>
      </c>
      <c r="F3631" t="s">
        <v>2999</v>
      </c>
      <c r="G3631" t="str">
        <f>CONCATENATE("'",Tabla6[[#This Row],[Public ID]],"',")</f>
        <v>'inv_fnZsiQxTaErsTzjwM22DgV',</v>
      </c>
      <c r="H3631" t="s">
        <v>9</v>
      </c>
      <c r="I3631">
        <v>27</v>
      </c>
      <c r="J3631" s="40" t="s">
        <v>12263</v>
      </c>
      <c r="K3631" s="40" t="s">
        <v>24</v>
      </c>
      <c r="L3631" s="26">
        <v>45577.82366898148</v>
      </c>
      <c r="M3631" t="s">
        <v>30</v>
      </c>
    </row>
    <row r="3632" spans="1:13">
      <c r="A3632" t="s">
        <v>19490</v>
      </c>
      <c r="B3632">
        <v>9416</v>
      </c>
      <c r="C3632" s="37">
        <v>242875279941</v>
      </c>
      <c r="D3632" t="str">
        <f t="shared" si="56"/>
        <v>'242875279941',</v>
      </c>
      <c r="E3632" t="s">
        <v>51</v>
      </c>
      <c r="F3632" t="s">
        <v>12264</v>
      </c>
      <c r="G3632" t="str">
        <f>CONCATENATE("'",Tabla6[[#This Row],[Public ID]],"',")</f>
        <v>'inv_mkvzmBFDmGgGtuKdAFGzs7',</v>
      </c>
      <c r="H3632" t="s">
        <v>9</v>
      </c>
      <c r="I3632">
        <v>100</v>
      </c>
      <c r="J3632" s="40" t="s">
        <v>12265</v>
      </c>
      <c r="K3632" s="40" t="s">
        <v>24</v>
      </c>
      <c r="L3632" s="26">
        <v>45577.838506944441</v>
      </c>
      <c r="M3632" t="s">
        <v>96</v>
      </c>
    </row>
    <row r="3633" spans="1:13">
      <c r="A3633" t="s">
        <v>19490</v>
      </c>
      <c r="B3633">
        <v>9416</v>
      </c>
      <c r="C3633" s="37">
        <v>242875316467</v>
      </c>
      <c r="D3633" t="str">
        <f t="shared" si="56"/>
        <v>'242875316467',</v>
      </c>
      <c r="E3633" t="s">
        <v>51</v>
      </c>
      <c r="F3633" t="s">
        <v>12266</v>
      </c>
      <c r="G3633" t="str">
        <f>CONCATENATE("'",Tabla6[[#This Row],[Public ID]],"',")</f>
        <v>'inv_6crHyw925QobdTLSNuWEZH',</v>
      </c>
      <c r="H3633" t="s">
        <v>9</v>
      </c>
      <c r="I3633">
        <v>30</v>
      </c>
      <c r="J3633" s="40" t="s">
        <v>12267</v>
      </c>
      <c r="K3633" s="40" t="s">
        <v>24</v>
      </c>
      <c r="L3633" s="26">
        <v>45577.902824074074</v>
      </c>
      <c r="M3633" t="s">
        <v>30</v>
      </c>
    </row>
    <row r="3634" spans="1:13">
      <c r="A3634" t="s">
        <v>19490</v>
      </c>
      <c r="B3634">
        <v>9416</v>
      </c>
      <c r="C3634" s="37">
        <v>242875327805</v>
      </c>
      <c r="D3634" t="str">
        <f t="shared" si="56"/>
        <v>'242875327805',</v>
      </c>
      <c r="E3634" t="s">
        <v>51</v>
      </c>
      <c r="F3634" t="s">
        <v>12268</v>
      </c>
      <c r="G3634" t="str">
        <f>CONCATENATE("'",Tabla6[[#This Row],[Public ID]],"',")</f>
        <v>'inv_CvUH6hMX7o9Vi7756gC28S',</v>
      </c>
      <c r="H3634" t="s">
        <v>9</v>
      </c>
      <c r="I3634">
        <v>100</v>
      </c>
      <c r="J3634" s="40" t="s">
        <v>12269</v>
      </c>
      <c r="K3634" s="40" t="s">
        <v>24</v>
      </c>
      <c r="L3634" s="26">
        <v>45577.925138888888</v>
      </c>
      <c r="M3634" t="s">
        <v>27</v>
      </c>
    </row>
    <row r="3635" spans="1:13">
      <c r="A3635" t="s">
        <v>19490</v>
      </c>
      <c r="B3635">
        <v>9416</v>
      </c>
      <c r="C3635" s="37">
        <v>242875327901</v>
      </c>
      <c r="D3635" t="str">
        <f t="shared" si="56"/>
        <v>'242875327901',</v>
      </c>
      <c r="E3635" t="s">
        <v>51</v>
      </c>
      <c r="F3635" t="s">
        <v>12270</v>
      </c>
      <c r="G3635" t="str">
        <f>CONCATENATE("'",Tabla6[[#This Row],[Public ID]],"',")</f>
        <v>'inv_5ukqz4WVKchDy4C4oKWtzq',</v>
      </c>
      <c r="H3635" t="s">
        <v>9</v>
      </c>
      <c r="I3635">
        <v>100</v>
      </c>
      <c r="J3635" s="40" t="s">
        <v>12271</v>
      </c>
      <c r="K3635" s="40" t="s">
        <v>24</v>
      </c>
      <c r="L3635" s="26">
        <v>45577.925092592595</v>
      </c>
      <c r="M3635" t="s">
        <v>30</v>
      </c>
    </row>
    <row r="3636" spans="1:13">
      <c r="A3636" t="s">
        <v>19490</v>
      </c>
      <c r="B3636">
        <v>9416</v>
      </c>
      <c r="C3636" s="37">
        <v>242875359831</v>
      </c>
      <c r="D3636" t="str">
        <f t="shared" si="56"/>
        <v>'242875359831',</v>
      </c>
      <c r="E3636" t="s">
        <v>51</v>
      </c>
      <c r="F3636" t="s">
        <v>12272</v>
      </c>
      <c r="G3636" t="str">
        <f>CONCATENATE("'",Tabla6[[#This Row],[Public ID]],"',")</f>
        <v>'inv_DFnE6wmG7RR8Qp7xezitNM',</v>
      </c>
      <c r="H3636" t="s">
        <v>9</v>
      </c>
      <c r="I3636">
        <v>150</v>
      </c>
      <c r="J3636" s="40" t="s">
        <v>12273</v>
      </c>
      <c r="K3636" s="40" t="s">
        <v>24</v>
      </c>
      <c r="L3636" s="26">
        <v>45577.983923611115</v>
      </c>
      <c r="M3636" t="s">
        <v>96</v>
      </c>
    </row>
    <row r="3637" spans="1:13">
      <c r="A3637" t="s">
        <v>19490</v>
      </c>
      <c r="B3637">
        <v>9416</v>
      </c>
      <c r="C3637" s="37">
        <v>242875378996</v>
      </c>
      <c r="D3637" t="str">
        <f t="shared" si="56"/>
        <v>'242875378996',</v>
      </c>
      <c r="E3637" t="s">
        <v>51</v>
      </c>
      <c r="F3637" t="s">
        <v>12274</v>
      </c>
      <c r="G3637" t="str">
        <f>CONCATENATE("'",Tabla6[[#This Row],[Public ID]],"',")</f>
        <v>'inv_m9YE5gJRdpRPhf2o9rYTLM',</v>
      </c>
      <c r="H3637" t="s">
        <v>9</v>
      </c>
      <c r="I3637">
        <v>30</v>
      </c>
      <c r="J3637" s="40" t="s">
        <v>12275</v>
      </c>
      <c r="K3637" s="40" t="s">
        <v>24</v>
      </c>
      <c r="L3637" s="26">
        <v>45578.021469907406</v>
      </c>
      <c r="M3637" t="s">
        <v>48</v>
      </c>
    </row>
    <row r="3638" spans="1:13">
      <c r="A3638" t="s">
        <v>19490</v>
      </c>
      <c r="B3638">
        <v>9416</v>
      </c>
      <c r="C3638" s="37">
        <v>242875393702</v>
      </c>
      <c r="D3638" t="str">
        <f t="shared" si="56"/>
        <v>'242875393702',</v>
      </c>
      <c r="E3638" t="s">
        <v>21</v>
      </c>
      <c r="F3638" t="s">
        <v>12276</v>
      </c>
      <c r="G3638" t="str">
        <f>CONCATENATE("'",Tabla6[[#This Row],[Public ID]],"',")</f>
        <v>'inv_LXNamWVfBrnoDSCWEfrCnT',</v>
      </c>
      <c r="H3638" t="s">
        <v>9</v>
      </c>
      <c r="I3638">
        <v>250</v>
      </c>
      <c r="J3638" s="40" t="s">
        <v>12277</v>
      </c>
      <c r="K3638" s="40" t="s">
        <v>24</v>
      </c>
      <c r="L3638" s="26">
        <v>45578.063842592594</v>
      </c>
      <c r="M3638" t="s">
        <v>368</v>
      </c>
    </row>
    <row r="3639" spans="1:13">
      <c r="A3639" t="s">
        <v>19490</v>
      </c>
      <c r="B3639">
        <v>9416</v>
      </c>
      <c r="C3639" s="37">
        <v>242875395365</v>
      </c>
      <c r="D3639" t="str">
        <f t="shared" si="56"/>
        <v>'242875395365',</v>
      </c>
      <c r="E3639" t="s">
        <v>51</v>
      </c>
      <c r="F3639" t="s">
        <v>12278</v>
      </c>
      <c r="G3639" t="str">
        <f>CONCATENATE("'",Tabla6[[#This Row],[Public ID]],"',")</f>
        <v>'inv_Lz3gikh9ZFRr8FKtvW7hQJ',</v>
      </c>
      <c r="H3639" t="s">
        <v>9</v>
      </c>
      <c r="I3639">
        <v>50</v>
      </c>
      <c r="J3639" s="40" t="s">
        <v>12279</v>
      </c>
      <c r="K3639" s="40" t="s">
        <v>24</v>
      </c>
      <c r="L3639" s="26">
        <v>45578.071817129632</v>
      </c>
      <c r="M3639" t="s">
        <v>66</v>
      </c>
    </row>
    <row r="3640" spans="1:13">
      <c r="A3640" t="s">
        <v>19490</v>
      </c>
      <c r="B3640">
        <v>9455</v>
      </c>
      <c r="C3640" s="37">
        <v>233610939841</v>
      </c>
      <c r="D3640" t="str">
        <f t="shared" si="56"/>
        <v>'233610939841',</v>
      </c>
      <c r="E3640" t="s">
        <v>118</v>
      </c>
      <c r="F3640" t="s">
        <v>12280</v>
      </c>
      <c r="G3640" t="str">
        <f>CONCATENATE("'",Tabla6[[#This Row],[Public ID]],"',")</f>
        <v>'inv_hRW3DYzMzvP2SmRVnDqCT9',</v>
      </c>
      <c r="H3640" t="s">
        <v>109</v>
      </c>
      <c r="I3640">
        <v>20</v>
      </c>
      <c r="J3640" s="40" t="s">
        <v>12281</v>
      </c>
      <c r="K3640" s="40" t="s">
        <v>24</v>
      </c>
      <c r="L3640" s="26">
        <v>45579.498402777775</v>
      </c>
      <c r="M3640" t="s">
        <v>107</v>
      </c>
    </row>
    <row r="3641" spans="1:13">
      <c r="A3641" t="s">
        <v>19490</v>
      </c>
      <c r="B3641">
        <v>9455</v>
      </c>
      <c r="C3641" s="37">
        <v>242507985018</v>
      </c>
      <c r="D3641" t="str">
        <f t="shared" si="56"/>
        <v>'242507985018',</v>
      </c>
      <c r="E3641" t="s">
        <v>118</v>
      </c>
      <c r="F3641" t="s">
        <v>12282</v>
      </c>
      <c r="G3641" t="str">
        <f>CONCATENATE("'",Tabla6[[#This Row],[Public ID]],"',")</f>
        <v>'inv_4242u6KatRD6rf6NGYmTP4',</v>
      </c>
      <c r="H3641" t="s">
        <v>9</v>
      </c>
      <c r="I3641">
        <v>252.27</v>
      </c>
      <c r="J3641" s="40" t="s">
        <v>12283</v>
      </c>
      <c r="K3641" s="40" t="s">
        <v>24</v>
      </c>
      <c r="L3641" s="26">
        <v>45579.730393518519</v>
      </c>
      <c r="M3641" t="s">
        <v>1290</v>
      </c>
    </row>
    <row r="3642" spans="1:13">
      <c r="A3642" t="s">
        <v>19490</v>
      </c>
      <c r="B3642">
        <v>9455</v>
      </c>
      <c r="C3642" s="37">
        <v>242572948621</v>
      </c>
      <c r="D3642" t="str">
        <f t="shared" si="56"/>
        <v>'242572948621',</v>
      </c>
      <c r="E3642" t="s">
        <v>118</v>
      </c>
      <c r="F3642" t="s">
        <v>12284</v>
      </c>
      <c r="G3642" t="str">
        <f>CONCATENATE("'",Tabla6[[#This Row],[Public ID]],"',")</f>
        <v>'inv_AZfQw9KAys7AepqAUjrLNC',</v>
      </c>
      <c r="H3642" t="s">
        <v>9</v>
      </c>
      <c r="I3642">
        <v>1258.57</v>
      </c>
      <c r="J3642" s="40" t="s">
        <v>12285</v>
      </c>
      <c r="K3642" s="40" t="s">
        <v>24</v>
      </c>
      <c r="L3642" s="26">
        <v>45579.796388888892</v>
      </c>
      <c r="M3642" t="s">
        <v>435</v>
      </c>
    </row>
    <row r="3643" spans="1:13">
      <c r="A3643" t="s">
        <v>19490</v>
      </c>
      <c r="B3643">
        <v>9455</v>
      </c>
      <c r="C3643" s="37">
        <v>242854389451</v>
      </c>
      <c r="D3643" t="str">
        <f t="shared" si="56"/>
        <v>'242854389451',</v>
      </c>
      <c r="E3643" t="s">
        <v>21</v>
      </c>
      <c r="F3643" t="s">
        <v>12286</v>
      </c>
      <c r="G3643" t="str">
        <f>CONCATENATE("'",Tabla6[[#This Row],[Public ID]],"',")</f>
        <v>'inv_9KpQs76Sis8SMTvu9BnqhN',</v>
      </c>
      <c r="H3643" t="s">
        <v>9</v>
      </c>
      <c r="I3643">
        <v>195.32</v>
      </c>
      <c r="J3643" s="40" t="s">
        <v>12287</v>
      </c>
      <c r="K3643" s="40" t="s">
        <v>24</v>
      </c>
      <c r="L3643" s="26">
        <v>45579.4065162037</v>
      </c>
      <c r="M3643" t="s">
        <v>3821</v>
      </c>
    </row>
    <row r="3644" spans="1:13">
      <c r="A3644" t="s">
        <v>19490</v>
      </c>
      <c r="B3644">
        <v>9455</v>
      </c>
      <c r="C3644" s="37">
        <v>242885701372</v>
      </c>
      <c r="D3644" t="str">
        <f t="shared" si="56"/>
        <v>'242885701372',</v>
      </c>
      <c r="E3644" t="s">
        <v>51</v>
      </c>
      <c r="F3644" t="s">
        <v>12288</v>
      </c>
      <c r="G3644" t="str">
        <f>CONCATENATE("'",Tabla6[[#This Row],[Public ID]],"',")</f>
        <v>'inv_2RpQHqGf9KhdM6i4k4TX36',</v>
      </c>
      <c r="H3644" t="s">
        <v>9</v>
      </c>
      <c r="I3644">
        <v>500</v>
      </c>
      <c r="J3644" s="40" t="s">
        <v>12289</v>
      </c>
      <c r="K3644" s="40" t="s">
        <v>24</v>
      </c>
      <c r="L3644" s="26">
        <v>45578.870625000003</v>
      </c>
      <c r="M3644" t="s">
        <v>27</v>
      </c>
    </row>
    <row r="3645" spans="1:13">
      <c r="A3645" t="s">
        <v>19490</v>
      </c>
      <c r="B3645">
        <v>9455</v>
      </c>
      <c r="C3645" s="37">
        <v>242885734632</v>
      </c>
      <c r="D3645" t="str">
        <f t="shared" si="56"/>
        <v>'242885734632',</v>
      </c>
      <c r="E3645" t="s">
        <v>51</v>
      </c>
      <c r="F3645" t="s">
        <v>12290</v>
      </c>
      <c r="G3645" t="str">
        <f>CONCATENATE("'",Tabla6[[#This Row],[Public ID]],"',")</f>
        <v>'inv_FSMuSXL9t5PKXFmM7gWA95',</v>
      </c>
      <c r="H3645" t="s">
        <v>9</v>
      </c>
      <c r="I3645">
        <v>50</v>
      </c>
      <c r="J3645" s="40" t="s">
        <v>12291</v>
      </c>
      <c r="K3645" s="40" t="s">
        <v>24</v>
      </c>
      <c r="L3645" s="26">
        <v>45578.935150462959</v>
      </c>
      <c r="M3645" t="s">
        <v>30</v>
      </c>
    </row>
    <row r="3646" spans="1:13">
      <c r="A3646" t="s">
        <v>19490</v>
      </c>
      <c r="B3646">
        <v>9455</v>
      </c>
      <c r="C3646" s="37">
        <v>242885778091</v>
      </c>
      <c r="D3646" t="str">
        <f t="shared" si="56"/>
        <v>'242885778091',</v>
      </c>
      <c r="E3646" t="s">
        <v>51</v>
      </c>
      <c r="F3646" t="s">
        <v>12292</v>
      </c>
      <c r="G3646" t="str">
        <f>CONCATENATE("'",Tabla6[[#This Row],[Public ID]],"',")</f>
        <v>'inv_h3rgJGj8F2PUURj8NrZ9Xo',</v>
      </c>
      <c r="H3646" t="s">
        <v>9</v>
      </c>
      <c r="I3646">
        <v>128.69999999999999</v>
      </c>
      <c r="J3646" s="40" t="s">
        <v>12293</v>
      </c>
      <c r="K3646" s="40" t="s">
        <v>24</v>
      </c>
      <c r="L3646" s="26">
        <v>45579.035324074073</v>
      </c>
      <c r="M3646" t="s">
        <v>1946</v>
      </c>
    </row>
    <row r="3647" spans="1:13">
      <c r="A3647" t="s">
        <v>19490</v>
      </c>
      <c r="B3647">
        <v>9455</v>
      </c>
      <c r="C3647" s="37">
        <v>242885778684</v>
      </c>
      <c r="D3647" t="str">
        <f t="shared" si="56"/>
        <v>'242885778684',</v>
      </c>
      <c r="E3647" t="s">
        <v>51</v>
      </c>
      <c r="F3647" t="s">
        <v>12294</v>
      </c>
      <c r="G3647" t="str">
        <f>CONCATENATE("'",Tabla6[[#This Row],[Public ID]],"',")</f>
        <v>'inv_CjrdzTsXQszB2QpA8WbF4J',</v>
      </c>
      <c r="H3647" t="s">
        <v>9</v>
      </c>
      <c r="I3647">
        <v>50</v>
      </c>
      <c r="J3647" s="40" t="s">
        <v>12295</v>
      </c>
      <c r="K3647" s="40" t="s">
        <v>24</v>
      </c>
      <c r="L3647" s="26">
        <v>45579.035173611112</v>
      </c>
      <c r="M3647" t="s">
        <v>96</v>
      </c>
    </row>
    <row r="3648" spans="1:13">
      <c r="A3648" t="s">
        <v>19490</v>
      </c>
      <c r="B3648">
        <v>9455</v>
      </c>
      <c r="C3648" s="37">
        <v>242885779357</v>
      </c>
      <c r="D3648" t="str">
        <f t="shared" si="56"/>
        <v>'242885779357',</v>
      </c>
      <c r="E3648" t="s">
        <v>51</v>
      </c>
      <c r="F3648" t="s">
        <v>12296</v>
      </c>
      <c r="G3648" t="str">
        <f>CONCATENATE("'",Tabla6[[#This Row],[Public ID]],"',")</f>
        <v>'inv_jV8DZ5NNF4H3vWTRo5DGCA',</v>
      </c>
      <c r="H3648" t="s">
        <v>9</v>
      </c>
      <c r="I3648">
        <v>100</v>
      </c>
      <c r="J3648" s="40" t="s">
        <v>12297</v>
      </c>
      <c r="K3648" s="40" t="s">
        <v>24</v>
      </c>
      <c r="L3648" s="26">
        <v>45579.039953703701</v>
      </c>
      <c r="M3648" t="s">
        <v>66</v>
      </c>
    </row>
    <row r="3649" spans="1:13">
      <c r="A3649" t="s">
        <v>19490</v>
      </c>
      <c r="B3649">
        <v>9455</v>
      </c>
      <c r="C3649" s="37">
        <v>242885779574</v>
      </c>
      <c r="D3649" t="str">
        <f t="shared" si="56"/>
        <v>'242885779574',</v>
      </c>
      <c r="E3649" t="s">
        <v>51</v>
      </c>
      <c r="F3649" t="s">
        <v>12298</v>
      </c>
      <c r="G3649" t="str">
        <f>CONCATENATE("'",Tabla6[[#This Row],[Public ID]],"',")</f>
        <v>'inv_Fg4TfvQhu5ko6LFXtru6cE',</v>
      </c>
      <c r="H3649" t="s">
        <v>9</v>
      </c>
      <c r="I3649">
        <v>40</v>
      </c>
      <c r="J3649" s="40" t="s">
        <v>12299</v>
      </c>
      <c r="K3649" s="40" t="s">
        <v>24</v>
      </c>
      <c r="L3649" s="26">
        <v>45579.041516203702</v>
      </c>
      <c r="M3649" t="s">
        <v>27</v>
      </c>
    </row>
    <row r="3650" spans="1:13">
      <c r="A3650" t="s">
        <v>19490</v>
      </c>
      <c r="B3650">
        <v>9455</v>
      </c>
      <c r="C3650" s="37">
        <v>242885780202</v>
      </c>
      <c r="D3650" t="str">
        <f t="shared" ref="D3650:D3713" si="57">CONCATENATE("'",C3650,"',")</f>
        <v>'242885780202',</v>
      </c>
      <c r="E3650" t="s">
        <v>51</v>
      </c>
      <c r="F3650" t="s">
        <v>12300</v>
      </c>
      <c r="G3650" t="str">
        <f>CONCATENATE("'",Tabla6[[#This Row],[Public ID]],"',")</f>
        <v>'inv_PvV93k779h3H9kwCS4kNtu',</v>
      </c>
      <c r="H3650" t="s">
        <v>9</v>
      </c>
      <c r="I3650">
        <v>37</v>
      </c>
      <c r="J3650" s="40" t="s">
        <v>12301</v>
      </c>
      <c r="K3650" s="40" t="s">
        <v>24</v>
      </c>
      <c r="L3650" s="26">
        <v>45579.044328703705</v>
      </c>
      <c r="M3650" t="s">
        <v>66</v>
      </c>
    </row>
    <row r="3651" spans="1:13">
      <c r="A3651" t="s">
        <v>19490</v>
      </c>
      <c r="B3651">
        <v>9455</v>
      </c>
      <c r="C3651" s="37">
        <v>242885780255</v>
      </c>
      <c r="D3651" t="str">
        <f t="shared" si="57"/>
        <v>'242885780255',</v>
      </c>
      <c r="E3651" t="s">
        <v>51</v>
      </c>
      <c r="F3651" t="s">
        <v>12302</v>
      </c>
      <c r="G3651" t="str">
        <f>CONCATENATE("'",Tabla6[[#This Row],[Public ID]],"',")</f>
        <v>'inv_TznwbDmX36tBYpDuh4GvQh',</v>
      </c>
      <c r="H3651" t="s">
        <v>9</v>
      </c>
      <c r="I3651">
        <v>37</v>
      </c>
      <c r="J3651" s="40" t="s">
        <v>12303</v>
      </c>
      <c r="K3651" s="40" t="s">
        <v>24</v>
      </c>
      <c r="L3651" s="26">
        <v>45579.045335648145</v>
      </c>
      <c r="M3651" t="s">
        <v>96</v>
      </c>
    </row>
    <row r="3652" spans="1:13">
      <c r="A3652" t="s">
        <v>19490</v>
      </c>
      <c r="B3652">
        <v>9455</v>
      </c>
      <c r="C3652" s="37">
        <v>242885782532</v>
      </c>
      <c r="D3652" t="str">
        <f t="shared" si="57"/>
        <v>'242885782532',</v>
      </c>
      <c r="E3652" t="s">
        <v>51</v>
      </c>
      <c r="F3652" t="s">
        <v>12304</v>
      </c>
      <c r="G3652" t="str">
        <f>CONCATENATE("'",Tabla6[[#This Row],[Public ID]],"',")</f>
        <v>'inv_eQbJQa2WXoKkWCycX4SHwv',</v>
      </c>
      <c r="H3652" t="s">
        <v>9</v>
      </c>
      <c r="I3652">
        <v>32</v>
      </c>
      <c r="J3652" s="40" t="s">
        <v>12305</v>
      </c>
      <c r="K3652" s="40" t="s">
        <v>145</v>
      </c>
      <c r="L3652" s="26">
        <v>45579.208333333336</v>
      </c>
      <c r="M3652" t="s">
        <v>27</v>
      </c>
    </row>
    <row r="3653" spans="1:13">
      <c r="A3653" t="s">
        <v>19490</v>
      </c>
      <c r="B3653">
        <v>9455</v>
      </c>
      <c r="C3653" s="37">
        <v>242885784068</v>
      </c>
      <c r="D3653" t="str">
        <f t="shared" si="57"/>
        <v>'242885784068',</v>
      </c>
      <c r="E3653" t="s">
        <v>51</v>
      </c>
      <c r="F3653" t="s">
        <v>12306</v>
      </c>
      <c r="G3653" t="str">
        <f>CONCATENATE("'",Tabla6[[#This Row],[Public ID]],"',")</f>
        <v>'inv_ZzTyAho4kPTX8CZVP52Kfq',</v>
      </c>
      <c r="H3653" t="s">
        <v>9</v>
      </c>
      <c r="I3653">
        <v>50</v>
      </c>
      <c r="J3653" s="40" t="s">
        <v>12307</v>
      </c>
      <c r="K3653" s="40" t="s">
        <v>24</v>
      </c>
      <c r="L3653" s="26">
        <v>45579.066782407404</v>
      </c>
      <c r="M3653" t="s">
        <v>30</v>
      </c>
    </row>
    <row r="3654" spans="1:13">
      <c r="A3654" t="s">
        <v>19490</v>
      </c>
      <c r="B3654">
        <v>9455</v>
      </c>
      <c r="C3654" s="37">
        <v>242885784164</v>
      </c>
      <c r="D3654" t="str">
        <f t="shared" si="57"/>
        <v>'242885784164',</v>
      </c>
      <c r="E3654" t="s">
        <v>51</v>
      </c>
      <c r="F3654" t="s">
        <v>12308</v>
      </c>
      <c r="G3654" t="str">
        <f>CONCATENATE("'",Tabla6[[#This Row],[Public ID]],"',")</f>
        <v>'inv_4zunLJQiWwMur2aicNSSyt',</v>
      </c>
      <c r="H3654" t="s">
        <v>9</v>
      </c>
      <c r="I3654">
        <v>21</v>
      </c>
      <c r="J3654" s="40" t="s">
        <v>12309</v>
      </c>
      <c r="K3654" s="40" t="s">
        <v>24</v>
      </c>
      <c r="L3654" s="26">
        <v>45579.066608796296</v>
      </c>
      <c r="M3654" t="s">
        <v>30</v>
      </c>
    </row>
    <row r="3655" spans="1:13">
      <c r="A3655" t="s">
        <v>19490</v>
      </c>
      <c r="B3655">
        <v>9455</v>
      </c>
      <c r="C3655" s="37">
        <v>242885829051</v>
      </c>
      <c r="D3655" t="str">
        <f t="shared" si="57"/>
        <v>'242885829051',</v>
      </c>
      <c r="E3655" t="s">
        <v>51</v>
      </c>
      <c r="F3655" t="s">
        <v>12310</v>
      </c>
      <c r="G3655" t="str">
        <f>CONCATENATE("'",Tabla6[[#This Row],[Public ID]],"',")</f>
        <v>'inv_FEuLSeNbH7sM7VxBRqrSts',</v>
      </c>
      <c r="H3655" t="s">
        <v>9</v>
      </c>
      <c r="I3655">
        <v>50</v>
      </c>
      <c r="J3655" s="40" t="s">
        <v>12311</v>
      </c>
      <c r="K3655" s="40" t="s">
        <v>24</v>
      </c>
      <c r="L3655" s="26">
        <v>45579.356134259258</v>
      </c>
      <c r="M3655" t="s">
        <v>27</v>
      </c>
    </row>
    <row r="3656" spans="1:13">
      <c r="A3656" t="s">
        <v>19490</v>
      </c>
      <c r="B3656">
        <v>9455</v>
      </c>
      <c r="C3656" s="37">
        <v>242886100026</v>
      </c>
      <c r="D3656" t="str">
        <f t="shared" si="57"/>
        <v>'242886100026',</v>
      </c>
      <c r="E3656" t="s">
        <v>51</v>
      </c>
      <c r="F3656" t="s">
        <v>12312</v>
      </c>
      <c r="G3656" t="str">
        <f>CONCATENATE("'",Tabla6[[#This Row],[Public ID]],"',")</f>
        <v>'inv_6KvemJMknL8fYfoN2cLpdZ',</v>
      </c>
      <c r="H3656" t="s">
        <v>9</v>
      </c>
      <c r="I3656">
        <v>20</v>
      </c>
      <c r="J3656" s="40" t="s">
        <v>12313</v>
      </c>
      <c r="K3656" s="40" t="s">
        <v>24</v>
      </c>
      <c r="L3656" s="26">
        <v>45579.497534722221</v>
      </c>
      <c r="M3656" t="s">
        <v>30</v>
      </c>
    </row>
    <row r="3657" spans="1:13">
      <c r="A3657" t="s">
        <v>19490</v>
      </c>
      <c r="B3657">
        <v>9455</v>
      </c>
      <c r="C3657" s="37">
        <v>242886102318</v>
      </c>
      <c r="D3657" t="str">
        <f t="shared" si="57"/>
        <v>'242886102318',</v>
      </c>
      <c r="E3657" t="s">
        <v>51</v>
      </c>
      <c r="F3657" t="s">
        <v>12314</v>
      </c>
      <c r="G3657" t="str">
        <f>CONCATENATE("'",Tabla6[[#This Row],[Public ID]],"',")</f>
        <v>'inv_AWDJnSYSCUEYMak9B5pZ8M',</v>
      </c>
      <c r="H3657" t="s">
        <v>9</v>
      </c>
      <c r="I3657">
        <v>10</v>
      </c>
      <c r="J3657" s="40" t="s">
        <v>12315</v>
      </c>
      <c r="K3657" s="40" t="s">
        <v>24</v>
      </c>
      <c r="L3657" s="26">
        <v>45579.497384259259</v>
      </c>
      <c r="M3657" t="s">
        <v>484</v>
      </c>
    </row>
    <row r="3658" spans="1:13">
      <c r="A3658" t="s">
        <v>19490</v>
      </c>
      <c r="B3658">
        <v>9455</v>
      </c>
      <c r="C3658" s="37">
        <v>242886153852</v>
      </c>
      <c r="D3658" t="str">
        <f t="shared" si="57"/>
        <v>'242886153852',</v>
      </c>
      <c r="E3658" t="s">
        <v>21</v>
      </c>
      <c r="F3658" t="s">
        <v>12316</v>
      </c>
      <c r="G3658" t="str">
        <f>CONCATENATE("'",Tabla6[[#This Row],[Public ID]],"',")</f>
        <v>'inv_mKZirZK8o6DhcW5kei78yp',</v>
      </c>
      <c r="H3658" t="s">
        <v>9</v>
      </c>
      <c r="I3658">
        <v>565</v>
      </c>
      <c r="J3658" s="40" t="s">
        <v>12317</v>
      </c>
      <c r="K3658" s="40" t="s">
        <v>24</v>
      </c>
      <c r="L3658" s="26">
        <v>45579.527997685182</v>
      </c>
      <c r="M3658" t="s">
        <v>66</v>
      </c>
    </row>
    <row r="3659" spans="1:13">
      <c r="A3659" t="s">
        <v>19490</v>
      </c>
      <c r="B3659">
        <v>9455</v>
      </c>
      <c r="C3659" s="37">
        <v>242886203771</v>
      </c>
      <c r="D3659" t="str">
        <f t="shared" si="57"/>
        <v>'242886203771',</v>
      </c>
      <c r="E3659" t="s">
        <v>21</v>
      </c>
      <c r="F3659" t="s">
        <v>12318</v>
      </c>
      <c r="G3659" t="str">
        <f>CONCATENATE("'",Tabla6[[#This Row],[Public ID]],"',")</f>
        <v>'inv_a7hCtHBuMuzxgz5MQPxAE7',</v>
      </c>
      <c r="H3659" t="s">
        <v>9</v>
      </c>
      <c r="I3659">
        <v>130.21</v>
      </c>
      <c r="J3659" s="40" t="s">
        <v>12319</v>
      </c>
      <c r="K3659" s="40" t="s">
        <v>24</v>
      </c>
      <c r="L3659" s="26">
        <v>45579.574143518519</v>
      </c>
      <c r="M3659" t="s">
        <v>484</v>
      </c>
    </row>
    <row r="3660" spans="1:13">
      <c r="A3660" t="s">
        <v>19490</v>
      </c>
      <c r="B3660">
        <v>9455</v>
      </c>
      <c r="C3660" s="37">
        <v>242886326841</v>
      </c>
      <c r="D3660" t="str">
        <f t="shared" si="57"/>
        <v>'242886326841',</v>
      </c>
      <c r="E3660" t="s">
        <v>51</v>
      </c>
      <c r="F3660" t="s">
        <v>12320</v>
      </c>
      <c r="G3660" t="str">
        <f>CONCATENATE("'",Tabla6[[#This Row],[Public ID]],"',")</f>
        <v>'inv_CoLnk8Jmddom85Zdp5qXFm',</v>
      </c>
      <c r="H3660" t="s">
        <v>9</v>
      </c>
      <c r="I3660">
        <v>50</v>
      </c>
      <c r="J3660" s="40" t="s">
        <v>12321</v>
      </c>
      <c r="K3660" s="40" t="s">
        <v>24</v>
      </c>
      <c r="L3660" s="26">
        <v>45579.634259259263</v>
      </c>
      <c r="M3660" t="s">
        <v>30</v>
      </c>
    </row>
    <row r="3661" spans="1:13">
      <c r="A3661" t="s">
        <v>19490</v>
      </c>
      <c r="B3661">
        <v>9455</v>
      </c>
      <c r="C3661" s="37">
        <v>242886383356</v>
      </c>
      <c r="D3661" t="str">
        <f t="shared" si="57"/>
        <v>'242886383356',</v>
      </c>
      <c r="E3661" t="s">
        <v>51</v>
      </c>
      <c r="F3661" t="s">
        <v>12322</v>
      </c>
      <c r="G3661" t="str">
        <f>CONCATENATE("'",Tabla6[[#This Row],[Public ID]],"',")</f>
        <v>'inv_75GSncFNtojfbbhNbz8EhZ',</v>
      </c>
      <c r="H3661" t="s">
        <v>9</v>
      </c>
      <c r="I3661">
        <v>100</v>
      </c>
      <c r="J3661" s="40" t="s">
        <v>12323</v>
      </c>
      <c r="K3661" s="40" t="s">
        <v>24</v>
      </c>
      <c r="L3661" s="26">
        <v>45579.709351851852</v>
      </c>
      <c r="M3661" t="s">
        <v>98</v>
      </c>
    </row>
    <row r="3662" spans="1:13">
      <c r="A3662" t="s">
        <v>19490</v>
      </c>
      <c r="B3662">
        <v>9455</v>
      </c>
      <c r="C3662" s="37">
        <v>242886393518</v>
      </c>
      <c r="D3662" t="str">
        <f t="shared" si="57"/>
        <v>'242886393518',</v>
      </c>
      <c r="E3662" t="s">
        <v>51</v>
      </c>
      <c r="F3662" t="s">
        <v>12324</v>
      </c>
      <c r="G3662" t="str">
        <f>CONCATENATE("'",Tabla6[[#This Row],[Public ID]],"',")</f>
        <v>'inv_WxKmYZHLBn5mnXxwY3HCYx',</v>
      </c>
      <c r="H3662" t="s">
        <v>9</v>
      </c>
      <c r="I3662">
        <v>35</v>
      </c>
      <c r="J3662" s="40" t="s">
        <v>12325</v>
      </c>
      <c r="K3662" s="40" t="s">
        <v>24</v>
      </c>
      <c r="L3662" s="26">
        <v>45579.723113425927</v>
      </c>
      <c r="M3662" t="s">
        <v>30</v>
      </c>
    </row>
    <row r="3663" spans="1:13">
      <c r="A3663" t="s">
        <v>19490</v>
      </c>
      <c r="B3663">
        <v>9455</v>
      </c>
      <c r="C3663" s="37">
        <v>242886394305</v>
      </c>
      <c r="D3663" t="str">
        <f t="shared" si="57"/>
        <v>'242886394305',</v>
      </c>
      <c r="E3663" t="s">
        <v>21</v>
      </c>
      <c r="F3663" t="s">
        <v>12326</v>
      </c>
      <c r="G3663" t="str">
        <f>CONCATENATE("'",Tabla6[[#This Row],[Public ID]],"',")</f>
        <v>'inv_fn6AGpk3LpFVti7JYddPVx',</v>
      </c>
      <c r="H3663" t="s">
        <v>9</v>
      </c>
      <c r="I3663">
        <v>30</v>
      </c>
      <c r="J3663" s="40" t="s">
        <v>12327</v>
      </c>
      <c r="K3663" s="40" t="s">
        <v>24</v>
      </c>
      <c r="L3663" s="26">
        <v>45579.724050925928</v>
      </c>
      <c r="M3663" t="s">
        <v>96</v>
      </c>
    </row>
    <row r="3664" spans="1:13">
      <c r="A3664" t="s">
        <v>19490</v>
      </c>
      <c r="B3664">
        <v>9455</v>
      </c>
      <c r="C3664" s="37">
        <v>242886408409</v>
      </c>
      <c r="D3664" t="str">
        <f t="shared" si="57"/>
        <v>'242886408409',</v>
      </c>
      <c r="E3664" t="s">
        <v>21</v>
      </c>
      <c r="F3664" t="s">
        <v>12328</v>
      </c>
      <c r="G3664" t="str">
        <f>CONCATENATE("'",Tabla6[[#This Row],[Public ID]],"',")</f>
        <v>'inv_MSVpoxdvZKpLyahbzmqGJp',</v>
      </c>
      <c r="H3664" t="s">
        <v>9</v>
      </c>
      <c r="I3664">
        <v>40</v>
      </c>
      <c r="J3664" s="40" t="s">
        <v>12329</v>
      </c>
      <c r="K3664" s="40" t="s">
        <v>24</v>
      </c>
      <c r="L3664" s="26">
        <v>45579.747719907406</v>
      </c>
      <c r="M3664" t="s">
        <v>66</v>
      </c>
    </row>
    <row r="3665" spans="1:13">
      <c r="A3665" t="s">
        <v>19490</v>
      </c>
      <c r="B3665">
        <v>9455</v>
      </c>
      <c r="C3665" s="37">
        <v>242896438475</v>
      </c>
      <c r="D3665" t="str">
        <f t="shared" si="57"/>
        <v>'242896438475',</v>
      </c>
      <c r="E3665" t="s">
        <v>21</v>
      </c>
      <c r="F3665" t="s">
        <v>12330</v>
      </c>
      <c r="G3665" t="str">
        <f>CONCATENATE("'",Tabla6[[#This Row],[Public ID]],"',")</f>
        <v>'inv_W6KCcUCpGoJJ5azrZx25dF',</v>
      </c>
      <c r="H3665" t="s">
        <v>9</v>
      </c>
      <c r="I3665">
        <v>50</v>
      </c>
      <c r="J3665" s="40" t="s">
        <v>12331</v>
      </c>
      <c r="K3665" s="40" t="s">
        <v>24</v>
      </c>
      <c r="L3665" s="26">
        <v>45579.796412037038</v>
      </c>
      <c r="M3665" t="s">
        <v>96</v>
      </c>
    </row>
    <row r="3666" spans="1:13">
      <c r="A3666" t="s">
        <v>19490</v>
      </c>
      <c r="B3666">
        <v>9499</v>
      </c>
      <c r="C3666" s="37">
        <v>241579604106</v>
      </c>
      <c r="D3666" t="str">
        <f t="shared" si="57"/>
        <v>'241579604106',</v>
      </c>
      <c r="E3666" t="s">
        <v>118</v>
      </c>
      <c r="F3666" t="s">
        <v>12332</v>
      </c>
      <c r="G3666" t="str">
        <f>CONCATENATE("'",Tabla6[[#This Row],[Public ID]],"',")</f>
        <v>'inv_SbGJFC8W3RU67wUe3MGz3g',</v>
      </c>
      <c r="H3666" t="s">
        <v>9</v>
      </c>
      <c r="I3666">
        <v>449.05</v>
      </c>
      <c r="J3666" s="40" t="s">
        <v>12333</v>
      </c>
      <c r="K3666" s="40" t="s">
        <v>24</v>
      </c>
      <c r="L3666" s="26">
        <v>45580.475706018522</v>
      </c>
      <c r="M3666" t="s">
        <v>117</v>
      </c>
    </row>
    <row r="3667" spans="1:13">
      <c r="A3667" t="s">
        <v>19490</v>
      </c>
      <c r="B3667">
        <v>9499</v>
      </c>
      <c r="C3667" s="37">
        <v>242063184778</v>
      </c>
      <c r="D3667" t="str">
        <f t="shared" si="57"/>
        <v>'242063184778',</v>
      </c>
      <c r="E3667" t="s">
        <v>118</v>
      </c>
      <c r="F3667" t="s">
        <v>12334</v>
      </c>
      <c r="G3667" t="str">
        <f>CONCATENATE("'",Tabla6[[#This Row],[Public ID]],"',")</f>
        <v>'inv_Awj37h47GcHwozoECbTSPJ',</v>
      </c>
      <c r="H3667" t="s">
        <v>9</v>
      </c>
      <c r="I3667">
        <v>283.38</v>
      </c>
      <c r="J3667" s="40" t="s">
        <v>12335</v>
      </c>
      <c r="K3667" s="40" t="s">
        <v>24</v>
      </c>
      <c r="L3667" s="26">
        <v>45580.694166666668</v>
      </c>
      <c r="M3667" t="s">
        <v>2965</v>
      </c>
    </row>
    <row r="3668" spans="1:13">
      <c r="A3668" t="s">
        <v>19490</v>
      </c>
      <c r="B3668">
        <v>9499</v>
      </c>
      <c r="C3668" s="37">
        <v>242896500007</v>
      </c>
      <c r="D3668" t="str">
        <f t="shared" si="57"/>
        <v>'242896500007',</v>
      </c>
      <c r="E3668" t="s">
        <v>51</v>
      </c>
      <c r="F3668" t="s">
        <v>12336</v>
      </c>
      <c r="G3668" t="str">
        <f>CONCATENATE("'",Tabla6[[#This Row],[Public ID]],"',")</f>
        <v>'inv_hjRFsQFizW8NRmjjkNwxy3',</v>
      </c>
      <c r="H3668" t="s">
        <v>9</v>
      </c>
      <c r="I3668">
        <v>100</v>
      </c>
      <c r="J3668" s="40" t="s">
        <v>12337</v>
      </c>
      <c r="K3668" s="40" t="s">
        <v>24</v>
      </c>
      <c r="L3668" s="26">
        <v>45579.886944444443</v>
      </c>
      <c r="M3668" t="s">
        <v>96</v>
      </c>
    </row>
    <row r="3669" spans="1:13">
      <c r="A3669" t="s">
        <v>19490</v>
      </c>
      <c r="B3669">
        <v>9499</v>
      </c>
      <c r="C3669" s="37">
        <v>242896565436</v>
      </c>
      <c r="D3669" t="str">
        <f t="shared" si="57"/>
        <v>'242896565436',</v>
      </c>
      <c r="E3669" t="s">
        <v>51</v>
      </c>
      <c r="F3669" t="s">
        <v>12338</v>
      </c>
      <c r="G3669" t="str">
        <f>CONCATENATE("'",Tabla6[[#This Row],[Public ID]],"',")</f>
        <v>'inv_9BsYwHBdTJK6yPrc78Pski',</v>
      </c>
      <c r="H3669" t="s">
        <v>9</v>
      </c>
      <c r="I3669">
        <v>30</v>
      </c>
      <c r="J3669" s="40" t="s">
        <v>12339</v>
      </c>
      <c r="K3669" s="40" t="s">
        <v>24</v>
      </c>
      <c r="L3669" s="26">
        <v>45579.975844907407</v>
      </c>
      <c r="M3669" t="s">
        <v>96</v>
      </c>
    </row>
    <row r="3670" spans="1:13">
      <c r="A3670" t="s">
        <v>19490</v>
      </c>
      <c r="B3670">
        <v>9499</v>
      </c>
      <c r="C3670" s="37">
        <v>242896578801</v>
      </c>
      <c r="D3670" t="str">
        <f t="shared" si="57"/>
        <v>'242896578801',</v>
      </c>
      <c r="E3670" t="s">
        <v>51</v>
      </c>
      <c r="F3670" t="s">
        <v>12340</v>
      </c>
      <c r="G3670" t="str">
        <f>CONCATENATE("'",Tabla6[[#This Row],[Public ID]],"',")</f>
        <v>'inv_9KnayvEdw8886mUptAdJvm',</v>
      </c>
      <c r="H3670" t="s">
        <v>9</v>
      </c>
      <c r="I3670">
        <v>50</v>
      </c>
      <c r="J3670" s="40" t="s">
        <v>12341</v>
      </c>
      <c r="K3670" s="40" t="s">
        <v>24</v>
      </c>
      <c r="L3670" s="26">
        <v>45580.005069444444</v>
      </c>
      <c r="M3670" t="s">
        <v>27</v>
      </c>
    </row>
    <row r="3671" spans="1:13">
      <c r="A3671" t="s">
        <v>19490</v>
      </c>
      <c r="B3671">
        <v>9499</v>
      </c>
      <c r="C3671" s="37">
        <v>242907280174</v>
      </c>
      <c r="D3671" t="str">
        <f t="shared" si="57"/>
        <v>'242907280174',</v>
      </c>
      <c r="E3671" t="s">
        <v>21</v>
      </c>
      <c r="F3671" t="s">
        <v>12342</v>
      </c>
      <c r="G3671" t="str">
        <f>CONCATENATE("'",Tabla6[[#This Row],[Public ID]],"',")</f>
        <v>'inv_YJGicScQQtizF4iqBkp4Eg',</v>
      </c>
      <c r="H3671" t="s">
        <v>9</v>
      </c>
      <c r="I3671">
        <v>30</v>
      </c>
      <c r="J3671" s="40" t="s">
        <v>12343</v>
      </c>
      <c r="K3671" s="40" t="s">
        <v>145</v>
      </c>
      <c r="L3671" s="26">
        <v>45580.208333333336</v>
      </c>
      <c r="M3671" t="s">
        <v>96</v>
      </c>
    </row>
    <row r="3672" spans="1:13">
      <c r="A3672" t="s">
        <v>19490</v>
      </c>
      <c r="B3672">
        <v>9499</v>
      </c>
      <c r="C3672" s="37">
        <v>242896777288</v>
      </c>
      <c r="D3672" t="str">
        <f t="shared" si="57"/>
        <v>'242896777288',</v>
      </c>
      <c r="E3672" t="s">
        <v>21</v>
      </c>
      <c r="F3672" t="s">
        <v>12344</v>
      </c>
      <c r="G3672" t="str">
        <f>CONCATENATE("'",Tabla6[[#This Row],[Public ID]],"',")</f>
        <v>'inv_YazQSty8GgUNLyruf4Br5Q',</v>
      </c>
      <c r="H3672" t="s">
        <v>9</v>
      </c>
      <c r="I3672">
        <v>103.26</v>
      </c>
      <c r="J3672" s="40" t="s">
        <v>12345</v>
      </c>
      <c r="K3672" s="40" t="s">
        <v>24</v>
      </c>
      <c r="L3672" s="26">
        <v>45580.428194444445</v>
      </c>
      <c r="M3672" t="s">
        <v>2014</v>
      </c>
    </row>
    <row r="3673" spans="1:13">
      <c r="A3673" t="s">
        <v>19490</v>
      </c>
      <c r="B3673">
        <v>9499</v>
      </c>
      <c r="C3673" s="37">
        <v>242896781479</v>
      </c>
      <c r="D3673" t="str">
        <f t="shared" si="57"/>
        <v>'242896781479',</v>
      </c>
      <c r="E3673" t="s">
        <v>51</v>
      </c>
      <c r="F3673" t="s">
        <v>12346</v>
      </c>
      <c r="G3673" t="str">
        <f>CONCATENATE("'",Tabla6[[#This Row],[Public ID]],"',")</f>
        <v>'inv_G4AQjxUFSxLPjh4HBg97PV',</v>
      </c>
      <c r="H3673" t="s">
        <v>9</v>
      </c>
      <c r="I3673">
        <v>50</v>
      </c>
      <c r="J3673" s="40" t="s">
        <v>12347</v>
      </c>
      <c r="K3673" s="40" t="s">
        <v>24</v>
      </c>
      <c r="L3673" s="26">
        <v>45580.432303240741</v>
      </c>
      <c r="M3673" t="s">
        <v>30</v>
      </c>
    </row>
    <row r="3674" spans="1:13">
      <c r="A3674" t="s">
        <v>19490</v>
      </c>
      <c r="B3674">
        <v>9499</v>
      </c>
      <c r="C3674" s="37">
        <v>242896800491</v>
      </c>
      <c r="D3674" t="str">
        <f t="shared" si="57"/>
        <v>'242896800491',</v>
      </c>
      <c r="E3674" t="s">
        <v>21</v>
      </c>
      <c r="F3674" t="s">
        <v>12348</v>
      </c>
      <c r="G3674" t="str">
        <f>CONCATENATE("'",Tabla6[[#This Row],[Public ID]],"',")</f>
        <v>'inv_GHa5Q5m7Es8NPYJGsRtDaY',</v>
      </c>
      <c r="H3674" t="s">
        <v>9</v>
      </c>
      <c r="I3674">
        <v>4830</v>
      </c>
      <c r="J3674" s="40" t="s">
        <v>12349</v>
      </c>
      <c r="K3674" s="40" t="s">
        <v>24</v>
      </c>
      <c r="L3674" s="26">
        <v>45580.463842592595</v>
      </c>
      <c r="M3674" t="s">
        <v>66</v>
      </c>
    </row>
    <row r="3675" spans="1:13">
      <c r="A3675" t="s">
        <v>19490</v>
      </c>
      <c r="B3675">
        <v>9499</v>
      </c>
      <c r="C3675" s="37">
        <v>242896814999</v>
      </c>
      <c r="D3675" t="str">
        <f t="shared" si="57"/>
        <v>'242896814999',</v>
      </c>
      <c r="E3675" t="s">
        <v>21</v>
      </c>
      <c r="F3675" t="s">
        <v>12350</v>
      </c>
      <c r="G3675" t="str">
        <f>CONCATENATE("'",Tabla6[[#This Row],[Public ID]],"',")</f>
        <v>'inv_BYoquUbmJnmkBLLrwZ4aPv',</v>
      </c>
      <c r="H3675" t="s">
        <v>9</v>
      </c>
      <c r="I3675">
        <v>830</v>
      </c>
      <c r="J3675" s="40" t="s">
        <v>12351</v>
      </c>
      <c r="K3675" s="40" t="s">
        <v>24</v>
      </c>
      <c r="L3675" s="26">
        <v>45580.465763888889</v>
      </c>
      <c r="M3675" t="s">
        <v>484</v>
      </c>
    </row>
    <row r="3676" spans="1:13">
      <c r="A3676" t="s">
        <v>19490</v>
      </c>
      <c r="B3676">
        <v>9499</v>
      </c>
      <c r="C3676" s="37">
        <v>242896872042</v>
      </c>
      <c r="D3676" t="str">
        <f t="shared" si="57"/>
        <v>'242896872042',</v>
      </c>
      <c r="E3676" t="s">
        <v>21</v>
      </c>
      <c r="F3676" t="s">
        <v>12352</v>
      </c>
      <c r="G3676" t="str">
        <f>CONCATENATE("'",Tabla6[[#This Row],[Public ID]],"',")</f>
        <v>'inv_csmMGvupqhBLAwwR5Ay9iM',</v>
      </c>
      <c r="H3676" t="s">
        <v>9</v>
      </c>
      <c r="I3676">
        <v>30</v>
      </c>
      <c r="J3676" s="40" t="s">
        <v>12353</v>
      </c>
      <c r="K3676" s="40" t="s">
        <v>24</v>
      </c>
      <c r="L3676" s="26">
        <v>45580.510601851849</v>
      </c>
      <c r="M3676" t="s">
        <v>66</v>
      </c>
    </row>
    <row r="3677" spans="1:13">
      <c r="A3677" t="s">
        <v>19490</v>
      </c>
      <c r="B3677">
        <v>9499</v>
      </c>
      <c r="C3677" s="37">
        <v>242896882167</v>
      </c>
      <c r="D3677" t="str">
        <f t="shared" si="57"/>
        <v>'242896882167',</v>
      </c>
      <c r="E3677" t="s">
        <v>21</v>
      </c>
      <c r="F3677" t="s">
        <v>12354</v>
      </c>
      <c r="G3677" t="str">
        <f>CONCATENATE("'",Tabla6[[#This Row],[Public ID]],"',")</f>
        <v>'inv_dZcZdNH8dSA48ESKX93xJn',</v>
      </c>
      <c r="H3677" t="s">
        <v>9</v>
      </c>
      <c r="I3677">
        <v>16</v>
      </c>
      <c r="J3677" s="40" t="s">
        <v>12355</v>
      </c>
      <c r="K3677" s="40" t="s">
        <v>24</v>
      </c>
      <c r="L3677" s="26">
        <v>45580.522812499999</v>
      </c>
      <c r="M3677" t="s">
        <v>66</v>
      </c>
    </row>
    <row r="3678" spans="1:13">
      <c r="A3678" t="s">
        <v>19490</v>
      </c>
      <c r="B3678">
        <v>9499</v>
      </c>
      <c r="C3678" s="37">
        <v>242897051566</v>
      </c>
      <c r="D3678" t="str">
        <f t="shared" si="57"/>
        <v>'242897051566',</v>
      </c>
      <c r="E3678" t="s">
        <v>21</v>
      </c>
      <c r="F3678" t="s">
        <v>12356</v>
      </c>
      <c r="G3678" t="str">
        <f>CONCATENATE("'",Tabla6[[#This Row],[Public ID]],"',")</f>
        <v>'inv_CBi9S9YevMwJhYR5wC2UcH',</v>
      </c>
      <c r="H3678" t="s">
        <v>9</v>
      </c>
      <c r="I3678">
        <v>501</v>
      </c>
      <c r="J3678" s="40" t="s">
        <v>12357</v>
      </c>
      <c r="K3678" s="40" t="s">
        <v>24</v>
      </c>
      <c r="L3678" s="26">
        <v>45580.657037037039</v>
      </c>
      <c r="M3678" t="s">
        <v>66</v>
      </c>
    </row>
    <row r="3679" spans="1:13">
      <c r="A3679" t="s">
        <v>19490</v>
      </c>
      <c r="B3679">
        <v>9499</v>
      </c>
      <c r="C3679" s="37">
        <v>242897087121</v>
      </c>
      <c r="D3679" t="str">
        <f t="shared" si="57"/>
        <v>'242897087121',</v>
      </c>
      <c r="E3679" t="s">
        <v>21</v>
      </c>
      <c r="F3679" t="s">
        <v>12358</v>
      </c>
      <c r="G3679" t="str">
        <f>CONCATENATE("'",Tabla6[[#This Row],[Public ID]],"',")</f>
        <v>'inv_fMapSL3cz7NLGhMASHXJ4S',</v>
      </c>
      <c r="H3679" t="s">
        <v>9</v>
      </c>
      <c r="I3679">
        <v>30</v>
      </c>
      <c r="J3679" s="40" t="s">
        <v>12359</v>
      </c>
      <c r="K3679" s="40" t="s">
        <v>24</v>
      </c>
      <c r="L3679" s="26">
        <v>45580.685393518521</v>
      </c>
      <c r="M3679" t="s">
        <v>96</v>
      </c>
    </row>
    <row r="3680" spans="1:13">
      <c r="A3680" t="s">
        <v>19490</v>
      </c>
      <c r="B3680">
        <v>9499</v>
      </c>
      <c r="C3680" s="37">
        <v>242897101304</v>
      </c>
      <c r="D3680" t="str">
        <f t="shared" si="57"/>
        <v>'242897101304',</v>
      </c>
      <c r="E3680" t="s">
        <v>21</v>
      </c>
      <c r="F3680" t="s">
        <v>12360</v>
      </c>
      <c r="G3680" t="str">
        <f>CONCATENATE("'",Tabla6[[#This Row],[Public ID]],"',")</f>
        <v>'inv_XfcvjtDyZ65FTCV7BDfghN',</v>
      </c>
      <c r="H3680" t="s">
        <v>9</v>
      </c>
      <c r="I3680">
        <v>100</v>
      </c>
      <c r="J3680" s="40" t="s">
        <v>12361</v>
      </c>
      <c r="K3680" s="40" t="s">
        <v>24</v>
      </c>
      <c r="L3680" s="26">
        <v>45580.698784722219</v>
      </c>
      <c r="M3680" t="s">
        <v>48</v>
      </c>
    </row>
    <row r="3681" spans="1:13">
      <c r="A3681" t="s">
        <v>19490</v>
      </c>
      <c r="B3681">
        <v>9499</v>
      </c>
      <c r="C3681" s="37">
        <v>242897207146</v>
      </c>
      <c r="D3681" t="str">
        <f t="shared" si="57"/>
        <v>'242897207146',</v>
      </c>
      <c r="E3681" t="s">
        <v>51</v>
      </c>
      <c r="F3681" t="s">
        <v>12362</v>
      </c>
      <c r="G3681" t="str">
        <f>CONCATENATE("'",Tabla6[[#This Row],[Public ID]],"',")</f>
        <v>'inv_TxTsymogtdiiv9ruU7kjov',</v>
      </c>
      <c r="H3681" t="s">
        <v>9</v>
      </c>
      <c r="I3681">
        <v>4000</v>
      </c>
      <c r="J3681" s="40" t="s">
        <v>12363</v>
      </c>
      <c r="K3681" s="40" t="s">
        <v>24</v>
      </c>
      <c r="L3681" s="26">
        <v>45580.789456018516</v>
      </c>
      <c r="M3681" t="s">
        <v>27</v>
      </c>
    </row>
    <row r="3682" spans="1:13">
      <c r="A3682" t="s">
        <v>19490</v>
      </c>
      <c r="B3682">
        <v>9499</v>
      </c>
      <c r="C3682" s="37">
        <v>242907227958</v>
      </c>
      <c r="D3682" t="str">
        <f t="shared" si="57"/>
        <v>'242907227958',</v>
      </c>
      <c r="E3682" t="s">
        <v>21</v>
      </c>
      <c r="F3682" t="s">
        <v>12364</v>
      </c>
      <c r="G3682" t="str">
        <f>CONCATENATE("'",Tabla6[[#This Row],[Public ID]],"',")</f>
        <v>'inv_PEUJ2BPmtgD5pwsibznX3Y',</v>
      </c>
      <c r="H3682" t="s">
        <v>9</v>
      </c>
      <c r="I3682">
        <v>60</v>
      </c>
      <c r="J3682" s="40" t="s">
        <v>12365</v>
      </c>
      <c r="K3682" s="40" t="s">
        <v>24</v>
      </c>
      <c r="L3682" s="26">
        <v>45580.804386574076</v>
      </c>
      <c r="M3682" t="s">
        <v>2014</v>
      </c>
    </row>
    <row r="3683" spans="1:13">
      <c r="A3683" t="s">
        <v>19490</v>
      </c>
      <c r="B3683">
        <v>9499</v>
      </c>
      <c r="C3683" s="37">
        <v>242896607896</v>
      </c>
      <c r="D3683" t="str">
        <f t="shared" si="57"/>
        <v>'242896607896',</v>
      </c>
      <c r="E3683" t="s">
        <v>51</v>
      </c>
      <c r="F3683" t="s">
        <v>12366</v>
      </c>
      <c r="G3683" t="str">
        <f>CONCATENATE("'",Tabla6[[#This Row],[Public ID]],"',")</f>
        <v>'inv_ZrD59gL6kbQgfRm6MCGsd2',</v>
      </c>
      <c r="H3683" t="s">
        <v>9</v>
      </c>
      <c r="I3683">
        <v>30</v>
      </c>
      <c r="J3683" s="40" t="s">
        <v>12367</v>
      </c>
      <c r="K3683" s="40" t="s">
        <v>24</v>
      </c>
      <c r="L3683" s="26">
        <v>45580.84134259259</v>
      </c>
      <c r="M3683" t="s">
        <v>27</v>
      </c>
    </row>
    <row r="3684" spans="1:13">
      <c r="A3684" t="s">
        <v>19490</v>
      </c>
      <c r="B3684">
        <v>9524</v>
      </c>
      <c r="C3684" s="37">
        <v>242282709612</v>
      </c>
      <c r="D3684" t="str">
        <f t="shared" si="57"/>
        <v>'242282709612',</v>
      </c>
      <c r="E3684" t="s">
        <v>118</v>
      </c>
      <c r="F3684" t="s">
        <v>12368</v>
      </c>
      <c r="G3684" t="str">
        <f>CONCATENATE("'",Tabla6[[#This Row],[Public ID]],"',")</f>
        <v>'inv_g6YuEA5LCxTETW9Tcpp4qh',</v>
      </c>
      <c r="H3684" t="s">
        <v>9</v>
      </c>
      <c r="I3684">
        <v>431.03</v>
      </c>
      <c r="J3684" s="40" t="s">
        <v>12369</v>
      </c>
      <c r="K3684" s="40" t="s">
        <v>24</v>
      </c>
      <c r="L3684" s="26">
        <v>45581.591574074075</v>
      </c>
      <c r="M3684" t="s">
        <v>6354</v>
      </c>
    </row>
    <row r="3685" spans="1:13">
      <c r="A3685" t="s">
        <v>19490</v>
      </c>
      <c r="B3685">
        <v>9524</v>
      </c>
      <c r="C3685" s="37">
        <v>242605692554</v>
      </c>
      <c r="D3685" t="str">
        <f t="shared" si="57"/>
        <v>'242605692554',</v>
      </c>
      <c r="E3685" t="s">
        <v>118</v>
      </c>
      <c r="F3685" t="s">
        <v>12370</v>
      </c>
      <c r="G3685" t="str">
        <f>CONCATENATE("'",Tabla6[[#This Row],[Public ID]],"',")</f>
        <v>'inv_Jxrw8Nga7hZCcBXByktTpC',</v>
      </c>
      <c r="H3685" t="s">
        <v>9</v>
      </c>
      <c r="I3685">
        <v>397.99</v>
      </c>
      <c r="J3685" s="40" t="s">
        <v>12369</v>
      </c>
      <c r="K3685" s="40" t="s">
        <v>24</v>
      </c>
      <c r="L3685" s="26">
        <v>45581.591574074075</v>
      </c>
      <c r="M3685" t="s">
        <v>6354</v>
      </c>
    </row>
    <row r="3686" spans="1:13">
      <c r="A3686" t="s">
        <v>19490</v>
      </c>
      <c r="B3686">
        <v>9524</v>
      </c>
      <c r="C3686" s="37">
        <v>242648961321</v>
      </c>
      <c r="D3686" t="str">
        <f t="shared" si="57"/>
        <v>'242648961321',</v>
      </c>
      <c r="E3686" t="s">
        <v>118</v>
      </c>
      <c r="F3686" t="s">
        <v>12371</v>
      </c>
      <c r="G3686" t="str">
        <f>CONCATENATE("'",Tabla6[[#This Row],[Public ID]],"',")</f>
        <v>'inv_bcM5cyZ6ks342fHQTPqtGR',</v>
      </c>
      <c r="H3686" t="s">
        <v>9</v>
      </c>
      <c r="I3686">
        <v>170.82</v>
      </c>
      <c r="J3686" s="40" t="s">
        <v>12372</v>
      </c>
      <c r="K3686" s="40" t="s">
        <v>24</v>
      </c>
      <c r="L3686" s="26">
        <v>45581.595763888887</v>
      </c>
      <c r="M3686" t="s">
        <v>6964</v>
      </c>
    </row>
    <row r="3687" spans="1:13">
      <c r="A3687" t="s">
        <v>19490</v>
      </c>
      <c r="B3687">
        <v>9524</v>
      </c>
      <c r="C3687" s="37">
        <v>242745941939</v>
      </c>
      <c r="D3687" t="str">
        <f t="shared" si="57"/>
        <v>'242745941939',</v>
      </c>
      <c r="E3687" t="s">
        <v>118</v>
      </c>
      <c r="F3687" t="s">
        <v>12373</v>
      </c>
      <c r="G3687" t="str">
        <f>CONCATENATE("'",Tabla6[[#This Row],[Public ID]],"',")</f>
        <v>'inv_E2TmjCM33MHXMC8Bs97k7D',</v>
      </c>
      <c r="H3687" t="s">
        <v>9</v>
      </c>
      <c r="I3687">
        <v>272</v>
      </c>
      <c r="J3687" s="40" t="s">
        <v>12374</v>
      </c>
      <c r="K3687" s="40" t="s">
        <v>24</v>
      </c>
      <c r="L3687" s="26">
        <v>45581.442615740743</v>
      </c>
      <c r="M3687" t="s">
        <v>6610</v>
      </c>
    </row>
    <row r="3688" spans="1:13">
      <c r="A3688" t="s">
        <v>19490</v>
      </c>
      <c r="B3688">
        <v>9524</v>
      </c>
      <c r="C3688" s="37">
        <v>242886107882</v>
      </c>
      <c r="D3688" t="str">
        <f t="shared" si="57"/>
        <v>'242886107882',</v>
      </c>
      <c r="E3688" t="s">
        <v>118</v>
      </c>
      <c r="F3688" t="s">
        <v>12375</v>
      </c>
      <c r="G3688" t="str">
        <f>CONCATENATE("'",Tabla6[[#This Row],[Public ID]],"',")</f>
        <v>'inv_Fjm2zmEmPNoLXx4VWMQgZ6',</v>
      </c>
      <c r="H3688" t="s">
        <v>9</v>
      </c>
      <c r="I3688">
        <v>50.4</v>
      </c>
      <c r="J3688" s="40" t="s">
        <v>12376</v>
      </c>
      <c r="K3688" s="40" t="s">
        <v>24</v>
      </c>
      <c r="L3688" s="26">
        <v>45581.831747685188</v>
      </c>
      <c r="M3688" t="s">
        <v>4486</v>
      </c>
    </row>
    <row r="3689" spans="1:13">
      <c r="A3689" t="s">
        <v>19490</v>
      </c>
      <c r="B3689">
        <v>9524</v>
      </c>
      <c r="C3689" s="37">
        <v>242886108006</v>
      </c>
      <c r="D3689" t="str">
        <f t="shared" si="57"/>
        <v>'242886108006',</v>
      </c>
      <c r="E3689" t="s">
        <v>118</v>
      </c>
      <c r="F3689" t="s">
        <v>12377</v>
      </c>
      <c r="G3689" t="str">
        <f>CONCATENATE("'",Tabla6[[#This Row],[Public ID]],"',")</f>
        <v>'inv_UxLjt9r7ZdAjwJJSDiQAbR',</v>
      </c>
      <c r="H3689" t="s">
        <v>9</v>
      </c>
      <c r="I3689">
        <v>50.4</v>
      </c>
      <c r="J3689" s="40" t="s">
        <v>12378</v>
      </c>
      <c r="K3689" s="40" t="s">
        <v>24</v>
      </c>
      <c r="L3689" s="26">
        <v>45581.814189814817</v>
      </c>
      <c r="M3689" t="s">
        <v>4486</v>
      </c>
    </row>
    <row r="3690" spans="1:13">
      <c r="A3690" t="s">
        <v>19490</v>
      </c>
      <c r="B3690">
        <v>9524</v>
      </c>
      <c r="C3690" s="37">
        <v>242907646521</v>
      </c>
      <c r="D3690" t="str">
        <f t="shared" si="57"/>
        <v>'242907646521',</v>
      </c>
      <c r="E3690" t="s">
        <v>51</v>
      </c>
      <c r="F3690" t="s">
        <v>12379</v>
      </c>
      <c r="G3690" t="str">
        <f>CONCATENATE("'",Tabla6[[#This Row],[Public ID]],"',")</f>
        <v>'inv_HrbY3FVc2jUPKv29Cc7Wbz',</v>
      </c>
      <c r="H3690" t="s">
        <v>9</v>
      </c>
      <c r="I3690">
        <v>103</v>
      </c>
      <c r="J3690" s="40" t="s">
        <v>12380</v>
      </c>
      <c r="K3690" s="40" t="s">
        <v>24</v>
      </c>
      <c r="L3690" s="26">
        <v>45581.390069444446</v>
      </c>
      <c r="M3690" t="s">
        <v>98</v>
      </c>
    </row>
    <row r="3691" spans="1:13">
      <c r="A3691" t="s">
        <v>19490</v>
      </c>
      <c r="B3691">
        <v>9524</v>
      </c>
      <c r="C3691" s="37">
        <v>242907776519</v>
      </c>
      <c r="D3691" t="str">
        <f t="shared" si="57"/>
        <v>'242907776519',</v>
      </c>
      <c r="E3691" t="s">
        <v>21</v>
      </c>
      <c r="F3691" t="s">
        <v>12381</v>
      </c>
      <c r="G3691" t="str">
        <f>CONCATENATE("'",Tabla6[[#This Row],[Public ID]],"',")</f>
        <v>'inv_huxY44CSecub3sZEnyQ29i',</v>
      </c>
      <c r="H3691" t="s">
        <v>9</v>
      </c>
      <c r="I3691">
        <v>576.70000000000005</v>
      </c>
      <c r="J3691" s="40" t="s">
        <v>12382</v>
      </c>
      <c r="K3691" s="40" t="s">
        <v>24</v>
      </c>
      <c r="L3691" s="26">
        <v>45581.588680555556</v>
      </c>
      <c r="M3691" t="s">
        <v>12383</v>
      </c>
    </row>
    <row r="3692" spans="1:13">
      <c r="A3692" t="s">
        <v>19490</v>
      </c>
      <c r="B3692">
        <v>9524</v>
      </c>
      <c r="C3692" s="37">
        <v>242907809284</v>
      </c>
      <c r="D3692" t="str">
        <f t="shared" si="57"/>
        <v>'242907809284',</v>
      </c>
      <c r="E3692" t="s">
        <v>118</v>
      </c>
      <c r="F3692" t="s">
        <v>12384</v>
      </c>
      <c r="G3692" t="str">
        <f>CONCATENATE("'",Tabla6[[#This Row],[Public ID]],"',")</f>
        <v>'inv_STBsGXqEGLUt8H6s9MXzBS',</v>
      </c>
      <c r="H3692" t="s">
        <v>9</v>
      </c>
      <c r="I3692">
        <v>520</v>
      </c>
      <c r="J3692" s="40" t="s">
        <v>12385</v>
      </c>
      <c r="K3692" s="40" t="s">
        <v>24</v>
      </c>
      <c r="L3692" s="26">
        <v>45581.617210648146</v>
      </c>
      <c r="M3692" t="s">
        <v>1512</v>
      </c>
    </row>
    <row r="3693" spans="1:13">
      <c r="A3693" t="s">
        <v>19490</v>
      </c>
      <c r="B3693">
        <v>9524</v>
      </c>
      <c r="C3693" s="37">
        <v>242907941666</v>
      </c>
      <c r="D3693" t="str">
        <f t="shared" si="57"/>
        <v>'242907941666',</v>
      </c>
      <c r="E3693" t="s">
        <v>21</v>
      </c>
      <c r="F3693" t="s">
        <v>12386</v>
      </c>
      <c r="G3693" t="str">
        <f>CONCATENATE("'",Tabla6[[#This Row],[Public ID]],"',")</f>
        <v>'inv_ZFwBag8czWoNRGwsqG3Bfd',</v>
      </c>
      <c r="H3693" t="s">
        <v>9</v>
      </c>
      <c r="I3693">
        <v>234.69</v>
      </c>
      <c r="J3693" s="40" t="s">
        <v>12387</v>
      </c>
      <c r="K3693" s="40" t="s">
        <v>24</v>
      </c>
      <c r="L3693" s="26">
        <v>45581.783877314818</v>
      </c>
      <c r="M3693" t="s">
        <v>2014</v>
      </c>
    </row>
    <row r="3694" spans="1:13">
      <c r="A3694" t="s">
        <v>19490</v>
      </c>
      <c r="B3694">
        <v>9524</v>
      </c>
      <c r="C3694" s="37">
        <v>242907942988</v>
      </c>
      <c r="D3694" t="str">
        <f t="shared" si="57"/>
        <v>'242907942988',</v>
      </c>
      <c r="E3694" t="s">
        <v>21</v>
      </c>
      <c r="F3694" t="s">
        <v>12388</v>
      </c>
      <c r="G3694" t="str">
        <f>CONCATENATE("'",Tabla6[[#This Row],[Public ID]],"',")</f>
        <v>'inv_QrMrvFWUungh2Diw9B7f9M',</v>
      </c>
      <c r="H3694" t="s">
        <v>9</v>
      </c>
      <c r="I3694">
        <v>30</v>
      </c>
      <c r="J3694" s="40" t="s">
        <v>12389</v>
      </c>
      <c r="K3694" s="40" t="s">
        <v>24</v>
      </c>
      <c r="L3694" s="26">
        <v>45581.784884259258</v>
      </c>
      <c r="M3694" t="s">
        <v>96</v>
      </c>
    </row>
    <row r="3695" spans="1:13">
      <c r="A3695" t="s">
        <v>19490</v>
      </c>
      <c r="B3695">
        <v>9575</v>
      </c>
      <c r="C3695" s="37">
        <v>242918509811</v>
      </c>
      <c r="D3695" t="str">
        <f t="shared" si="57"/>
        <v>'242918509811',</v>
      </c>
      <c r="E3695" t="s">
        <v>21</v>
      </c>
      <c r="F3695" t="s">
        <v>12390</v>
      </c>
      <c r="G3695" t="str">
        <f>CONCATENATE("'",Tabla6[[#This Row],[Public ID]],"',")</f>
        <v>'inv_ks8sYpzJVWtQHe6FzfEfJc',</v>
      </c>
      <c r="H3695" t="s">
        <v>9</v>
      </c>
      <c r="I3695">
        <v>30</v>
      </c>
      <c r="J3695" s="40" t="s">
        <v>12391</v>
      </c>
      <c r="K3695" s="40" t="s">
        <v>24</v>
      </c>
      <c r="L3695" s="26">
        <v>45582.692777777775</v>
      </c>
      <c r="M3695" t="s">
        <v>96</v>
      </c>
    </row>
    <row r="3696" spans="1:13">
      <c r="A3696" t="s">
        <v>19490</v>
      </c>
      <c r="B3696">
        <v>9575</v>
      </c>
      <c r="C3696" s="37">
        <v>242918535316</v>
      </c>
      <c r="D3696" t="str">
        <f t="shared" si="57"/>
        <v>'242918535316',</v>
      </c>
      <c r="E3696" t="s">
        <v>21</v>
      </c>
      <c r="F3696" t="s">
        <v>12392</v>
      </c>
      <c r="G3696" t="str">
        <f>CONCATENATE("'",Tabla6[[#This Row],[Public ID]],"',")</f>
        <v>'inv_76fMv5ZjJbUChKBN9GH2bB',</v>
      </c>
      <c r="H3696" t="s">
        <v>9</v>
      </c>
      <c r="I3696">
        <v>166.67</v>
      </c>
      <c r="J3696" s="40" t="s">
        <v>12393</v>
      </c>
      <c r="K3696" s="40" t="s">
        <v>24</v>
      </c>
      <c r="L3696" s="26">
        <v>45582.731979166667</v>
      </c>
      <c r="M3696" t="s">
        <v>58</v>
      </c>
    </row>
    <row r="3697" spans="1:13">
      <c r="A3697" t="s">
        <v>19490</v>
      </c>
      <c r="B3697">
        <v>9575</v>
      </c>
      <c r="C3697" s="37">
        <v>242918542189</v>
      </c>
      <c r="D3697" t="str">
        <f t="shared" si="57"/>
        <v>'242918542189',</v>
      </c>
      <c r="E3697" t="s">
        <v>51</v>
      </c>
      <c r="F3697" t="s">
        <v>12394</v>
      </c>
      <c r="G3697" t="str">
        <f>CONCATENATE("'",Tabla6[[#This Row],[Public ID]],"',")</f>
        <v>'inv_VkxDr7WUJDWgSS3UcTgnhD',</v>
      </c>
      <c r="H3697" t="s">
        <v>9</v>
      </c>
      <c r="I3697">
        <v>97.4</v>
      </c>
      <c r="J3697" s="40" t="s">
        <v>12395</v>
      </c>
      <c r="K3697" s="40" t="s">
        <v>24</v>
      </c>
      <c r="L3697" s="26">
        <v>45582.742824074077</v>
      </c>
      <c r="M3697" t="s">
        <v>2614</v>
      </c>
    </row>
    <row r="3698" spans="1:13">
      <c r="A3698" t="s">
        <v>19490</v>
      </c>
      <c r="B3698">
        <v>9575</v>
      </c>
      <c r="C3698" s="37">
        <v>242928595657</v>
      </c>
      <c r="D3698" t="str">
        <f t="shared" si="57"/>
        <v>'242928595657',</v>
      </c>
      <c r="E3698" t="s">
        <v>21</v>
      </c>
      <c r="F3698" t="s">
        <v>12396</v>
      </c>
      <c r="G3698" t="str">
        <f>CONCATENATE("'",Tabla6[[#This Row],[Public ID]],"',")</f>
        <v>'inv_LA9a5NCZqDLRGWtifzGomJ',</v>
      </c>
      <c r="H3698" t="s">
        <v>9</v>
      </c>
      <c r="I3698">
        <v>501</v>
      </c>
      <c r="J3698" s="40" t="s">
        <v>12397</v>
      </c>
      <c r="K3698" s="40" t="s">
        <v>24</v>
      </c>
      <c r="L3698" s="26">
        <v>45582.830717592595</v>
      </c>
      <c r="M3698" t="s">
        <v>66</v>
      </c>
    </row>
    <row r="3699" spans="1:13">
      <c r="A3699" t="s">
        <v>19490</v>
      </c>
      <c r="B3699">
        <v>9627</v>
      </c>
      <c r="C3699" s="37">
        <v>240677239046</v>
      </c>
      <c r="D3699" t="str">
        <f t="shared" si="57"/>
        <v>'240677239046',</v>
      </c>
      <c r="E3699" t="s">
        <v>118</v>
      </c>
      <c r="F3699" t="s">
        <v>12398</v>
      </c>
      <c r="G3699" t="str">
        <f>CONCATENATE("'",Tabla6[[#This Row],[Public ID]],"',")</f>
        <v>'inv_hQQqVJPsMASoysqEKApo2e',</v>
      </c>
      <c r="H3699" t="s">
        <v>9</v>
      </c>
      <c r="I3699">
        <v>317.36</v>
      </c>
      <c r="J3699" s="40" t="s">
        <v>12399</v>
      </c>
      <c r="K3699" s="40" t="s">
        <v>24</v>
      </c>
      <c r="L3699" s="26">
        <v>45583.498472222222</v>
      </c>
      <c r="M3699" t="s">
        <v>10193</v>
      </c>
    </row>
    <row r="3700" spans="1:13">
      <c r="A3700" t="s">
        <v>19490</v>
      </c>
      <c r="B3700">
        <v>9627</v>
      </c>
      <c r="C3700" s="37">
        <v>241797332837</v>
      </c>
      <c r="D3700" t="str">
        <f t="shared" si="57"/>
        <v>'241797332837',</v>
      </c>
      <c r="E3700" t="s">
        <v>21</v>
      </c>
      <c r="F3700" t="s">
        <v>12400</v>
      </c>
      <c r="G3700" t="str">
        <f>CONCATENATE("'",Tabla6[[#This Row],[Public ID]],"',")</f>
        <v>'inv_WrdiHEicBxkZsbibAvVVc3',</v>
      </c>
      <c r="H3700" t="s">
        <v>109</v>
      </c>
      <c r="I3700">
        <v>20</v>
      </c>
      <c r="J3700" s="40" t="s">
        <v>12401</v>
      </c>
      <c r="K3700" s="40" t="s">
        <v>24</v>
      </c>
      <c r="L3700" s="26">
        <v>45585.213530092595</v>
      </c>
      <c r="M3700" t="s">
        <v>107</v>
      </c>
    </row>
    <row r="3701" spans="1:13">
      <c r="A3701" t="s">
        <v>19490</v>
      </c>
      <c r="B3701">
        <v>9627</v>
      </c>
      <c r="C3701" s="37">
        <v>242638380557</v>
      </c>
      <c r="D3701" t="str">
        <f t="shared" si="57"/>
        <v>'242638380557',</v>
      </c>
      <c r="E3701" t="s">
        <v>118</v>
      </c>
      <c r="F3701" t="s">
        <v>12402</v>
      </c>
      <c r="G3701" t="str">
        <f>CONCATENATE("'",Tabla6[[#This Row],[Public ID]],"',")</f>
        <v>'inv_CXvZRkeV9UgxboKWrGKqif',</v>
      </c>
      <c r="H3701" t="s">
        <v>9</v>
      </c>
      <c r="I3701">
        <v>476.9</v>
      </c>
      <c r="J3701" s="40" t="s">
        <v>12403</v>
      </c>
      <c r="K3701" s="40" t="s">
        <v>24</v>
      </c>
      <c r="L3701" s="26">
        <v>45584.884745370371</v>
      </c>
      <c r="M3701" t="s">
        <v>2468</v>
      </c>
    </row>
    <row r="3702" spans="1:13">
      <c r="A3702" t="s">
        <v>19490</v>
      </c>
      <c r="B3702">
        <v>9627</v>
      </c>
      <c r="C3702" s="37">
        <v>242897139679</v>
      </c>
      <c r="D3702" t="str">
        <f t="shared" si="57"/>
        <v>'242897139679',</v>
      </c>
      <c r="E3702" t="s">
        <v>21</v>
      </c>
      <c r="F3702" t="s">
        <v>12404</v>
      </c>
      <c r="G3702" t="str">
        <f>CONCATENATE("'",Tabla6[[#This Row],[Public ID]],"',")</f>
        <v>'inv_DaC8LpYHnjhPsUqBSYg5iL',</v>
      </c>
      <c r="H3702" t="s">
        <v>9</v>
      </c>
      <c r="I3702">
        <v>310.05</v>
      </c>
      <c r="J3702" s="40" t="s">
        <v>12405</v>
      </c>
      <c r="K3702" s="40" t="s">
        <v>24</v>
      </c>
      <c r="L3702" s="26">
        <v>45585.715856481482</v>
      </c>
      <c r="M3702" t="s">
        <v>10193</v>
      </c>
    </row>
    <row r="3703" spans="1:13">
      <c r="A3703" t="s">
        <v>19490</v>
      </c>
      <c r="B3703">
        <v>9627</v>
      </c>
      <c r="C3703" s="37">
        <v>242928631803</v>
      </c>
      <c r="D3703" t="str">
        <f t="shared" si="57"/>
        <v>'242928631803',</v>
      </c>
      <c r="E3703" t="s">
        <v>51</v>
      </c>
      <c r="F3703" t="s">
        <v>12406</v>
      </c>
      <c r="G3703" t="str">
        <f>CONCATENATE("'",Tabla6[[#This Row],[Public ID]],"',")</f>
        <v>'inv_EN8YAPeX3P5Ve2K5QRGeHw',</v>
      </c>
      <c r="H3703" t="s">
        <v>9</v>
      </c>
      <c r="I3703">
        <v>30</v>
      </c>
      <c r="J3703" s="40" t="s">
        <v>12407</v>
      </c>
      <c r="K3703" s="40" t="s">
        <v>24</v>
      </c>
      <c r="L3703" s="26">
        <v>45582.873912037037</v>
      </c>
      <c r="M3703" t="s">
        <v>27</v>
      </c>
    </row>
    <row r="3704" spans="1:13">
      <c r="A3704" t="s">
        <v>19490</v>
      </c>
      <c r="B3704">
        <v>9627</v>
      </c>
      <c r="C3704" s="37">
        <v>242928649664</v>
      </c>
      <c r="D3704" t="str">
        <f t="shared" si="57"/>
        <v>'242928649664',</v>
      </c>
      <c r="E3704" t="s">
        <v>51</v>
      </c>
      <c r="F3704" t="s">
        <v>12408</v>
      </c>
      <c r="G3704" t="str">
        <f>CONCATENATE("'",Tabla6[[#This Row],[Public ID]],"',")</f>
        <v>'inv_QuVq6BkYYErxuGu8cCDBjE',</v>
      </c>
      <c r="H3704" t="s">
        <v>9</v>
      </c>
      <c r="I3704">
        <v>50</v>
      </c>
      <c r="J3704" s="40" t="s">
        <v>12409</v>
      </c>
      <c r="K3704" s="40" t="s">
        <v>24</v>
      </c>
      <c r="L3704" s="26">
        <v>45582.899085648147</v>
      </c>
      <c r="M3704" t="s">
        <v>30</v>
      </c>
    </row>
    <row r="3705" spans="1:13">
      <c r="A3705" t="s">
        <v>19490</v>
      </c>
      <c r="B3705">
        <v>9627</v>
      </c>
      <c r="C3705" s="37">
        <v>242928713642</v>
      </c>
      <c r="D3705" t="str">
        <f t="shared" si="57"/>
        <v>'242928713642',</v>
      </c>
      <c r="E3705" t="s">
        <v>51</v>
      </c>
      <c r="F3705" t="s">
        <v>12410</v>
      </c>
      <c r="G3705" t="str">
        <f>CONCATENATE("'",Tabla6[[#This Row],[Public ID]],"',")</f>
        <v>'inv_Z9byLsGma2KfYpPU3VfBZB',</v>
      </c>
      <c r="H3705" t="s">
        <v>9</v>
      </c>
      <c r="I3705">
        <v>53</v>
      </c>
      <c r="J3705" s="40" t="s">
        <v>12411</v>
      </c>
      <c r="K3705" s="40" t="s">
        <v>24</v>
      </c>
      <c r="L3705" s="26">
        <v>45582.99077546296</v>
      </c>
      <c r="M3705" t="s">
        <v>30</v>
      </c>
    </row>
    <row r="3706" spans="1:13">
      <c r="A3706" t="s">
        <v>19490</v>
      </c>
      <c r="B3706">
        <v>9627</v>
      </c>
      <c r="C3706" s="37">
        <v>242928726598</v>
      </c>
      <c r="D3706" t="str">
        <f t="shared" si="57"/>
        <v>'242928726598',</v>
      </c>
      <c r="E3706" t="s">
        <v>51</v>
      </c>
      <c r="F3706" t="s">
        <v>12412</v>
      </c>
      <c r="G3706" t="str">
        <f>CONCATENATE("'",Tabla6[[#This Row],[Public ID]],"',")</f>
        <v>'inv_bPmPherCo82oS4jrNPHJhs',</v>
      </c>
      <c r="H3706" t="s">
        <v>9</v>
      </c>
      <c r="I3706">
        <v>200</v>
      </c>
      <c r="J3706" s="40" t="s">
        <v>12413</v>
      </c>
      <c r="K3706" s="40" t="s">
        <v>24</v>
      </c>
      <c r="L3706" s="26">
        <v>45583.019236111111</v>
      </c>
      <c r="M3706" t="s">
        <v>27</v>
      </c>
    </row>
    <row r="3707" spans="1:13">
      <c r="A3707" t="s">
        <v>19490</v>
      </c>
      <c r="B3707">
        <v>9627</v>
      </c>
      <c r="C3707" s="37">
        <v>242928733027</v>
      </c>
      <c r="D3707" t="str">
        <f t="shared" si="57"/>
        <v>'242928733027',</v>
      </c>
      <c r="E3707" t="s">
        <v>51</v>
      </c>
      <c r="F3707" t="s">
        <v>12414</v>
      </c>
      <c r="G3707" t="str">
        <f>CONCATENATE("'",Tabla6[[#This Row],[Public ID]],"',")</f>
        <v>'inv_VH6nU43JU4msxEnjGFBDmo',</v>
      </c>
      <c r="H3707" t="s">
        <v>9</v>
      </c>
      <c r="I3707">
        <v>50</v>
      </c>
      <c r="J3707" s="40" t="s">
        <v>12415</v>
      </c>
      <c r="K3707" s="40" t="s">
        <v>24</v>
      </c>
      <c r="L3707" s="26">
        <v>45583.039074074077</v>
      </c>
      <c r="M3707" t="s">
        <v>27</v>
      </c>
    </row>
    <row r="3708" spans="1:13">
      <c r="A3708" t="s">
        <v>19490</v>
      </c>
      <c r="B3708">
        <v>9627</v>
      </c>
      <c r="C3708" s="37">
        <v>242928733108</v>
      </c>
      <c r="D3708" t="str">
        <f t="shared" si="57"/>
        <v>'242928733108',</v>
      </c>
      <c r="E3708" t="s">
        <v>51</v>
      </c>
      <c r="F3708" t="s">
        <v>12416</v>
      </c>
      <c r="G3708" t="str">
        <f>CONCATENATE("'",Tabla6[[#This Row],[Public ID]],"',")</f>
        <v>'inv_cxWzyTPJqsxJwrT8BpzmTo',</v>
      </c>
      <c r="H3708" t="s">
        <v>9</v>
      </c>
      <c r="I3708">
        <v>30</v>
      </c>
      <c r="J3708" s="40" t="s">
        <v>12417</v>
      </c>
      <c r="K3708" s="40" t="s">
        <v>24</v>
      </c>
      <c r="L3708" s="26">
        <v>45583.040694444448</v>
      </c>
      <c r="M3708" t="s">
        <v>27</v>
      </c>
    </row>
    <row r="3709" spans="1:13">
      <c r="A3709" t="s">
        <v>19490</v>
      </c>
      <c r="B3709">
        <v>9627</v>
      </c>
      <c r="C3709" s="37">
        <v>242928733154</v>
      </c>
      <c r="D3709" t="str">
        <f t="shared" si="57"/>
        <v>'242928733154',</v>
      </c>
      <c r="E3709" t="s">
        <v>25</v>
      </c>
      <c r="F3709" t="s">
        <v>3048</v>
      </c>
      <c r="G3709" t="str">
        <f>CONCATENATE("'",Tabla6[[#This Row],[Public ID]],"',")</f>
        <v>'inv_Wjj4Bs8Bi8LkFeqKXENStE',</v>
      </c>
      <c r="H3709" t="s">
        <v>9</v>
      </c>
      <c r="I3709">
        <v>500</v>
      </c>
      <c r="J3709" s="40" t="s">
        <v>12418</v>
      </c>
      <c r="K3709" s="40" t="s">
        <v>24</v>
      </c>
      <c r="L3709" s="26">
        <v>45583.040509259263</v>
      </c>
      <c r="M3709" t="s">
        <v>30</v>
      </c>
    </row>
    <row r="3710" spans="1:13">
      <c r="A3710" t="s">
        <v>19490</v>
      </c>
      <c r="B3710">
        <v>9627</v>
      </c>
      <c r="C3710" s="37">
        <v>242928733257</v>
      </c>
      <c r="D3710" t="str">
        <f t="shared" si="57"/>
        <v>'242928733257',</v>
      </c>
      <c r="E3710" t="s">
        <v>51</v>
      </c>
      <c r="F3710" t="s">
        <v>12419</v>
      </c>
      <c r="G3710" t="str">
        <f>CONCATENATE("'",Tabla6[[#This Row],[Public ID]],"',")</f>
        <v>'inv_98kwReGMvaoTx8TGMMd6hd',</v>
      </c>
      <c r="H3710" t="s">
        <v>9</v>
      </c>
      <c r="I3710">
        <v>100</v>
      </c>
      <c r="J3710" s="40" t="s">
        <v>12420</v>
      </c>
      <c r="K3710" s="40" t="s">
        <v>24</v>
      </c>
      <c r="L3710" s="26">
        <v>45583.039629629631</v>
      </c>
      <c r="M3710" t="s">
        <v>66</v>
      </c>
    </row>
    <row r="3711" spans="1:13">
      <c r="A3711" t="s">
        <v>19490</v>
      </c>
      <c r="B3711">
        <v>9627</v>
      </c>
      <c r="C3711" s="37">
        <v>242928733436</v>
      </c>
      <c r="D3711" t="str">
        <f t="shared" si="57"/>
        <v>'242928733436',</v>
      </c>
      <c r="E3711" t="s">
        <v>51</v>
      </c>
      <c r="F3711" t="s">
        <v>12421</v>
      </c>
      <c r="G3711" t="str">
        <f>CONCATENATE("'",Tabla6[[#This Row],[Public ID]],"',")</f>
        <v>'inv_iBrfvm3Cx2iw35o4P25YAV',</v>
      </c>
      <c r="H3711" t="s">
        <v>9</v>
      </c>
      <c r="I3711">
        <v>120</v>
      </c>
      <c r="J3711" s="40" t="s">
        <v>12422</v>
      </c>
      <c r="K3711" s="40" t="s">
        <v>24</v>
      </c>
      <c r="L3711" s="26">
        <v>45583.040671296294</v>
      </c>
      <c r="M3711" t="s">
        <v>27</v>
      </c>
    </row>
    <row r="3712" spans="1:13">
      <c r="A3712" t="s">
        <v>19490</v>
      </c>
      <c r="B3712">
        <v>9627</v>
      </c>
      <c r="C3712" s="37">
        <v>242928733713</v>
      </c>
      <c r="D3712" t="str">
        <f t="shared" si="57"/>
        <v>'242928733713',</v>
      </c>
      <c r="E3712" t="s">
        <v>51</v>
      </c>
      <c r="F3712" t="s">
        <v>12423</v>
      </c>
      <c r="G3712" t="str">
        <f>CONCATENATE("'",Tabla6[[#This Row],[Public ID]],"',")</f>
        <v>'inv_gwheBSwJkN58pjmnGgmp5H',</v>
      </c>
      <c r="H3712" t="s">
        <v>9</v>
      </c>
      <c r="I3712">
        <v>30</v>
      </c>
      <c r="J3712" s="40" t="s">
        <v>12424</v>
      </c>
      <c r="K3712" s="40" t="s">
        <v>24</v>
      </c>
      <c r="L3712" s="26">
        <v>45583.041747685187</v>
      </c>
      <c r="M3712" t="s">
        <v>96</v>
      </c>
    </row>
    <row r="3713" spans="1:13">
      <c r="A3713" t="s">
        <v>19490</v>
      </c>
      <c r="B3713">
        <v>9627</v>
      </c>
      <c r="C3713" s="37">
        <v>242928739917</v>
      </c>
      <c r="D3713" t="str">
        <f t="shared" si="57"/>
        <v>'242928739917',</v>
      </c>
      <c r="E3713" t="s">
        <v>51</v>
      </c>
      <c r="F3713" t="s">
        <v>12425</v>
      </c>
      <c r="G3713" t="str">
        <f>CONCATENATE("'",Tabla6[[#This Row],[Public ID]],"',")</f>
        <v>'inv_8VGjeiYfNtxeD6ZkZUoTfA',</v>
      </c>
      <c r="H3713" t="s">
        <v>9</v>
      </c>
      <c r="I3713">
        <v>50</v>
      </c>
      <c r="J3713" s="40" t="s">
        <v>12426</v>
      </c>
      <c r="K3713" s="40" t="s">
        <v>24</v>
      </c>
      <c r="L3713" s="26">
        <v>45583.061388888891</v>
      </c>
      <c r="M3713" t="s">
        <v>27</v>
      </c>
    </row>
    <row r="3714" spans="1:13">
      <c r="A3714" t="s">
        <v>19490</v>
      </c>
      <c r="B3714">
        <v>9627</v>
      </c>
      <c r="C3714" s="37">
        <v>242928740869</v>
      </c>
      <c r="D3714" t="str">
        <f t="shared" ref="D3714:D3777" si="58">CONCATENATE("'",C3714,"',")</f>
        <v>'242928740869',</v>
      </c>
      <c r="E3714" t="s">
        <v>51</v>
      </c>
      <c r="F3714" t="s">
        <v>12427</v>
      </c>
      <c r="G3714" t="str">
        <f>CONCATENATE("'",Tabla6[[#This Row],[Public ID]],"',")</f>
        <v>'inv_fCFezZYo7GiopqGCrszHdb',</v>
      </c>
      <c r="H3714" t="s">
        <v>9</v>
      </c>
      <c r="I3714">
        <v>100</v>
      </c>
      <c r="J3714" s="40" t="s">
        <v>12428</v>
      </c>
      <c r="K3714" s="40" t="s">
        <v>145</v>
      </c>
      <c r="L3714" s="26">
        <v>45583.208333333336</v>
      </c>
      <c r="M3714" t="s">
        <v>27</v>
      </c>
    </row>
    <row r="3715" spans="1:13">
      <c r="A3715" t="s">
        <v>19490</v>
      </c>
      <c r="B3715">
        <v>9627</v>
      </c>
      <c r="C3715" s="37">
        <v>242929048214</v>
      </c>
      <c r="D3715" t="str">
        <f t="shared" si="58"/>
        <v>'242929048214',</v>
      </c>
      <c r="E3715" t="s">
        <v>51</v>
      </c>
      <c r="F3715" t="s">
        <v>12429</v>
      </c>
      <c r="G3715" t="str">
        <f>CONCATENATE("'",Tabla6[[#This Row],[Public ID]],"',")</f>
        <v>'inv_XoD5DrNPVRd9sPmDe6bQqv',</v>
      </c>
      <c r="H3715" t="s">
        <v>9</v>
      </c>
      <c r="I3715">
        <v>84.54</v>
      </c>
      <c r="J3715" s="40" t="s">
        <v>12430</v>
      </c>
      <c r="K3715" s="40" t="s">
        <v>24</v>
      </c>
      <c r="L3715" s="26">
        <v>45583.580335648148</v>
      </c>
      <c r="M3715" t="s">
        <v>2014</v>
      </c>
    </row>
    <row r="3716" spans="1:13">
      <c r="A3716" t="s">
        <v>19490</v>
      </c>
      <c r="B3716">
        <v>9627</v>
      </c>
      <c r="C3716" s="37">
        <v>242939330552</v>
      </c>
      <c r="D3716" t="str">
        <f t="shared" si="58"/>
        <v>'242939330552',</v>
      </c>
      <c r="E3716" t="s">
        <v>51</v>
      </c>
      <c r="F3716" t="s">
        <v>12431</v>
      </c>
      <c r="G3716" t="str">
        <f>CONCATENATE("'",Tabla6[[#This Row],[Public ID]],"',")</f>
        <v>'inv_Wba8NBiT6VeVHgCWSDThEK',</v>
      </c>
      <c r="H3716" t="s">
        <v>9</v>
      </c>
      <c r="I3716">
        <v>300</v>
      </c>
      <c r="J3716" s="40" t="s">
        <v>12432</v>
      </c>
      <c r="K3716" s="40" t="s">
        <v>24</v>
      </c>
      <c r="L3716" s="26">
        <v>45583.940185185187</v>
      </c>
      <c r="M3716" t="s">
        <v>27</v>
      </c>
    </row>
    <row r="3717" spans="1:13">
      <c r="A3717" t="s">
        <v>19490</v>
      </c>
      <c r="B3717">
        <v>9627</v>
      </c>
      <c r="C3717" s="37">
        <v>242939365704</v>
      </c>
      <c r="D3717" t="str">
        <f t="shared" si="58"/>
        <v>'242939365704',</v>
      </c>
      <c r="E3717" t="s">
        <v>51</v>
      </c>
      <c r="F3717" t="s">
        <v>12433</v>
      </c>
      <c r="G3717" t="str">
        <f>CONCATENATE("'",Tabla6[[#This Row],[Public ID]],"',")</f>
        <v>'inv_2gqBPGDAphggvGhf3RPx7a',</v>
      </c>
      <c r="H3717" t="s">
        <v>9</v>
      </c>
      <c r="I3717">
        <v>100</v>
      </c>
      <c r="J3717" s="40" t="s">
        <v>12434</v>
      </c>
      <c r="K3717" s="40" t="s">
        <v>24</v>
      </c>
      <c r="L3717" s="26">
        <v>45583.988761574074</v>
      </c>
      <c r="M3717" t="s">
        <v>27</v>
      </c>
    </row>
    <row r="3718" spans="1:13">
      <c r="A3718" t="s">
        <v>19490</v>
      </c>
      <c r="B3718">
        <v>9627</v>
      </c>
      <c r="C3718" s="37">
        <v>242939406823</v>
      </c>
      <c r="D3718" t="str">
        <f t="shared" si="58"/>
        <v>'242939406823',</v>
      </c>
      <c r="E3718" t="s">
        <v>51</v>
      </c>
      <c r="F3718" t="s">
        <v>12435</v>
      </c>
      <c r="G3718" t="str">
        <f>CONCATENATE("'",Tabla6[[#This Row],[Public ID]],"',")</f>
        <v>'inv_4JqSNGbuJWSPRb3MEoJ3QW',</v>
      </c>
      <c r="H3718" t="s">
        <v>9</v>
      </c>
      <c r="I3718">
        <v>200</v>
      </c>
      <c r="J3718" s="40" t="s">
        <v>12436</v>
      </c>
      <c r="K3718" s="40" t="s">
        <v>145</v>
      </c>
      <c r="L3718" s="26">
        <v>45584.208333333336</v>
      </c>
      <c r="M3718" t="s">
        <v>96</v>
      </c>
    </row>
    <row r="3719" spans="1:13">
      <c r="A3719" t="s">
        <v>19490</v>
      </c>
      <c r="B3719">
        <v>9627</v>
      </c>
      <c r="C3719" s="37">
        <v>242939651675</v>
      </c>
      <c r="D3719" t="str">
        <f t="shared" si="58"/>
        <v>'242939651675',</v>
      </c>
      <c r="E3719" t="s">
        <v>51</v>
      </c>
      <c r="F3719" t="s">
        <v>12437</v>
      </c>
      <c r="G3719" t="str">
        <f>CONCATENATE("'",Tabla6[[#This Row],[Public ID]],"',")</f>
        <v>'inv_izredk7jbtLwqPYniLbkK3',</v>
      </c>
      <c r="H3719" t="s">
        <v>9</v>
      </c>
      <c r="I3719">
        <v>100</v>
      </c>
      <c r="J3719" s="40" t="s">
        <v>12438</v>
      </c>
      <c r="K3719" s="40" t="s">
        <v>24</v>
      </c>
      <c r="L3719" s="26">
        <v>45584.434976851851</v>
      </c>
      <c r="M3719" t="s">
        <v>66</v>
      </c>
    </row>
    <row r="3720" spans="1:13">
      <c r="A3720" t="s">
        <v>19490</v>
      </c>
      <c r="B3720">
        <v>9627</v>
      </c>
      <c r="C3720" s="37">
        <v>242939817894</v>
      </c>
      <c r="D3720" t="str">
        <f t="shared" si="58"/>
        <v>'242939817894',</v>
      </c>
      <c r="E3720" t="s">
        <v>51</v>
      </c>
      <c r="F3720" t="s">
        <v>12439</v>
      </c>
      <c r="G3720" t="str">
        <f>CONCATENATE("'",Tabla6[[#This Row],[Public ID]],"',")</f>
        <v>'inv_Ggcc2tYQrwVftSjbruCp73',</v>
      </c>
      <c r="H3720" t="s">
        <v>9</v>
      </c>
      <c r="I3720">
        <v>200</v>
      </c>
      <c r="J3720" s="40" t="s">
        <v>12440</v>
      </c>
      <c r="K3720" s="40" t="s">
        <v>24</v>
      </c>
      <c r="L3720" s="26">
        <v>45584.59175925926</v>
      </c>
      <c r="M3720" t="s">
        <v>30</v>
      </c>
    </row>
    <row r="3721" spans="1:13">
      <c r="A3721" t="s">
        <v>19490</v>
      </c>
      <c r="B3721">
        <v>9627</v>
      </c>
      <c r="C3721" s="37">
        <v>242939844796</v>
      </c>
      <c r="D3721" t="str">
        <f t="shared" si="58"/>
        <v>'242939844796',</v>
      </c>
      <c r="E3721" t="s">
        <v>21</v>
      </c>
      <c r="F3721" t="s">
        <v>12441</v>
      </c>
      <c r="G3721" t="str">
        <f>CONCATENATE("'",Tabla6[[#This Row],[Public ID]],"',")</f>
        <v>'inv_8CiAJQqycoFMgiKfHytMCD',</v>
      </c>
      <c r="H3721" t="s">
        <v>9</v>
      </c>
      <c r="I3721">
        <v>400</v>
      </c>
      <c r="J3721" s="40" t="s">
        <v>12442</v>
      </c>
      <c r="K3721" s="40" t="s">
        <v>24</v>
      </c>
      <c r="L3721" s="26">
        <v>45584.624236111114</v>
      </c>
      <c r="M3721" t="s">
        <v>2014</v>
      </c>
    </row>
    <row r="3722" spans="1:13">
      <c r="A3722" t="s">
        <v>19490</v>
      </c>
      <c r="B3722">
        <v>9627</v>
      </c>
      <c r="C3722" s="37">
        <v>242940067807</v>
      </c>
      <c r="D3722" t="str">
        <f t="shared" si="58"/>
        <v>'242940067807',</v>
      </c>
      <c r="E3722" t="s">
        <v>25</v>
      </c>
      <c r="F3722" t="s">
        <v>3049</v>
      </c>
      <c r="G3722" t="str">
        <f>CONCATENATE("'",Tabla6[[#This Row],[Public ID]],"',")</f>
        <v>'inv_b3Fx4FJGfB74EfDux8M8io',</v>
      </c>
      <c r="H3722" t="s">
        <v>9</v>
      </c>
      <c r="I3722">
        <v>80</v>
      </c>
      <c r="J3722" s="40" t="s">
        <v>12443</v>
      </c>
      <c r="K3722" s="40" t="s">
        <v>24</v>
      </c>
      <c r="L3722" s="26">
        <v>45584.934687499997</v>
      </c>
      <c r="M3722" t="s">
        <v>30</v>
      </c>
    </row>
    <row r="3723" spans="1:13">
      <c r="A3723" t="s">
        <v>19490</v>
      </c>
      <c r="B3723">
        <v>9627</v>
      </c>
      <c r="C3723" s="37">
        <v>242940111695</v>
      </c>
      <c r="D3723" t="str">
        <f t="shared" si="58"/>
        <v>'242940111695',</v>
      </c>
      <c r="E3723" t="s">
        <v>51</v>
      </c>
      <c r="F3723" t="s">
        <v>12444</v>
      </c>
      <c r="G3723" t="str">
        <f>CONCATENATE("'",Tabla6[[#This Row],[Public ID]],"',")</f>
        <v>'inv_BfrbYWMb4gu9PUpDbV5abb',</v>
      </c>
      <c r="H3723" t="s">
        <v>9</v>
      </c>
      <c r="I3723">
        <v>50</v>
      </c>
      <c r="J3723" s="40" t="s">
        <v>12445</v>
      </c>
      <c r="K3723" s="40" t="s">
        <v>145</v>
      </c>
      <c r="L3723" s="26">
        <v>45585.208333333336</v>
      </c>
      <c r="M3723" t="s">
        <v>27</v>
      </c>
    </row>
    <row r="3724" spans="1:13">
      <c r="A3724" t="s">
        <v>19490</v>
      </c>
      <c r="B3724">
        <v>9627</v>
      </c>
      <c r="C3724" s="37">
        <v>242940111732</v>
      </c>
      <c r="D3724" t="str">
        <f t="shared" si="58"/>
        <v>'242940111732',</v>
      </c>
      <c r="E3724" t="s">
        <v>51</v>
      </c>
      <c r="F3724" t="s">
        <v>12446</v>
      </c>
      <c r="G3724" t="str">
        <f>CONCATENATE("'",Tabla6[[#This Row],[Public ID]],"',")</f>
        <v>'inv_LtDYGNcAV8X6unpXPeJU7n',</v>
      </c>
      <c r="H3724" t="s">
        <v>9</v>
      </c>
      <c r="I3724">
        <v>80</v>
      </c>
      <c r="J3724" s="40" t="s">
        <v>12447</v>
      </c>
      <c r="K3724" s="40" t="s">
        <v>145</v>
      </c>
      <c r="L3724" s="26">
        <v>45585.208333333336</v>
      </c>
      <c r="M3724" t="s">
        <v>66</v>
      </c>
    </row>
    <row r="3725" spans="1:13">
      <c r="A3725" t="s">
        <v>19490</v>
      </c>
      <c r="B3725">
        <v>9627</v>
      </c>
      <c r="C3725" s="37">
        <v>242940113655</v>
      </c>
      <c r="D3725" t="str">
        <f t="shared" si="58"/>
        <v>'242940113655',</v>
      </c>
      <c r="E3725" t="s">
        <v>51</v>
      </c>
      <c r="F3725" t="s">
        <v>12448</v>
      </c>
      <c r="G3725" t="str">
        <f>CONCATENATE("'",Tabla6[[#This Row],[Public ID]],"',")</f>
        <v>'inv_Qr7vGDmjQst9R63sYSRHrg',</v>
      </c>
      <c r="H3725" t="s">
        <v>9</v>
      </c>
      <c r="I3725">
        <v>300</v>
      </c>
      <c r="J3725" s="40" t="s">
        <v>12449</v>
      </c>
      <c r="K3725" s="40" t="s">
        <v>145</v>
      </c>
      <c r="L3725" s="26">
        <v>45585.208333333336</v>
      </c>
      <c r="M3725" t="s">
        <v>27</v>
      </c>
    </row>
    <row r="3726" spans="1:13">
      <c r="A3726" t="s">
        <v>19490</v>
      </c>
      <c r="B3726">
        <v>9627</v>
      </c>
      <c r="C3726" s="37">
        <v>242940113821</v>
      </c>
      <c r="D3726" t="str">
        <f t="shared" si="58"/>
        <v>'242940113821',</v>
      </c>
      <c r="E3726" t="s">
        <v>51</v>
      </c>
      <c r="F3726" t="s">
        <v>12450</v>
      </c>
      <c r="G3726" t="str">
        <f>CONCATENATE("'",Tabla6[[#This Row],[Public ID]],"',")</f>
        <v>'inv_CwTg73CWUnqxV2aN6Sxi47',</v>
      </c>
      <c r="H3726" t="s">
        <v>9</v>
      </c>
      <c r="I3726">
        <v>300</v>
      </c>
      <c r="J3726" s="40" t="s">
        <v>12451</v>
      </c>
      <c r="K3726" s="40" t="s">
        <v>145</v>
      </c>
      <c r="L3726" s="26">
        <v>45585.208333333336</v>
      </c>
      <c r="M3726" t="s">
        <v>27</v>
      </c>
    </row>
    <row r="3727" spans="1:13">
      <c r="A3727" t="s">
        <v>19490</v>
      </c>
      <c r="B3727">
        <v>9627</v>
      </c>
      <c r="C3727" s="37">
        <v>242940114596</v>
      </c>
      <c r="D3727" t="str">
        <f t="shared" si="58"/>
        <v>'242940114596',</v>
      </c>
      <c r="E3727" t="s">
        <v>51</v>
      </c>
      <c r="F3727" t="s">
        <v>12452</v>
      </c>
      <c r="G3727" t="str">
        <f>CONCATENATE("'",Tabla6[[#This Row],[Public ID]],"',")</f>
        <v>'inv_QJ4Vx9wvE3MpSzsX4jNNr5',</v>
      </c>
      <c r="H3727" t="s">
        <v>9</v>
      </c>
      <c r="I3727">
        <v>10</v>
      </c>
      <c r="J3727" s="40" t="s">
        <v>12453</v>
      </c>
      <c r="K3727" s="40" t="s">
        <v>24</v>
      </c>
      <c r="L3727" s="26">
        <v>45585.219074074077</v>
      </c>
      <c r="M3727" t="s">
        <v>66</v>
      </c>
    </row>
    <row r="3728" spans="1:13">
      <c r="A3728" t="s">
        <v>19490</v>
      </c>
      <c r="B3728">
        <v>9627</v>
      </c>
      <c r="C3728" s="37">
        <v>242940138484</v>
      </c>
      <c r="D3728" t="str">
        <f t="shared" si="58"/>
        <v>'242940138484',</v>
      </c>
      <c r="E3728" t="s">
        <v>51</v>
      </c>
      <c r="F3728" t="s">
        <v>12454</v>
      </c>
      <c r="G3728" t="str">
        <f>CONCATENATE("'",Tabla6[[#This Row],[Public ID]],"',")</f>
        <v>'inv_SNrxdZsYXcHkuQpWJFYYHe',</v>
      </c>
      <c r="H3728" t="s">
        <v>9</v>
      </c>
      <c r="I3728">
        <v>9.99</v>
      </c>
      <c r="J3728" s="40" t="s">
        <v>12455</v>
      </c>
      <c r="K3728" s="40" t="s">
        <v>24</v>
      </c>
      <c r="L3728" s="26">
        <v>45585.211875000001</v>
      </c>
      <c r="M3728" t="s">
        <v>66</v>
      </c>
    </row>
    <row r="3729" spans="1:13">
      <c r="A3729" t="s">
        <v>19490</v>
      </c>
      <c r="B3729">
        <v>9627</v>
      </c>
      <c r="C3729" s="37">
        <v>242940139066</v>
      </c>
      <c r="D3729" t="str">
        <f t="shared" si="58"/>
        <v>'242940139066',</v>
      </c>
      <c r="E3729" t="s">
        <v>51</v>
      </c>
      <c r="F3729" t="s">
        <v>12456</v>
      </c>
      <c r="G3729" t="str">
        <f>CONCATENATE("'",Tabla6[[#This Row],[Public ID]],"',")</f>
        <v>'inv_jwR5TUpcPLVdSUpYnrxbyg',</v>
      </c>
      <c r="H3729" t="s">
        <v>9</v>
      </c>
      <c r="I3729">
        <v>20</v>
      </c>
      <c r="J3729" s="40" t="s">
        <v>12457</v>
      </c>
      <c r="K3729" s="40" t="s">
        <v>24</v>
      </c>
      <c r="L3729" s="26">
        <v>45585.216053240743</v>
      </c>
      <c r="M3729" t="s">
        <v>30</v>
      </c>
    </row>
    <row r="3730" spans="1:13">
      <c r="A3730" t="s">
        <v>19490</v>
      </c>
      <c r="B3730">
        <v>9627</v>
      </c>
      <c r="C3730" s="37">
        <v>242940162783</v>
      </c>
      <c r="D3730" t="str">
        <f t="shared" si="58"/>
        <v>'242940162783',</v>
      </c>
      <c r="E3730" t="s">
        <v>51</v>
      </c>
      <c r="F3730" t="s">
        <v>12458</v>
      </c>
      <c r="G3730" t="str">
        <f>CONCATENATE("'",Tabla6[[#This Row],[Public ID]],"',")</f>
        <v>'inv_6sngB3zdkfzTSbRTMt8xJb',</v>
      </c>
      <c r="H3730" t="s">
        <v>9</v>
      </c>
      <c r="I3730">
        <v>40</v>
      </c>
      <c r="J3730" s="40" t="s">
        <v>12459</v>
      </c>
      <c r="K3730" s="40" t="s">
        <v>24</v>
      </c>
      <c r="L3730" s="26">
        <v>45585.313310185185</v>
      </c>
      <c r="M3730" t="s">
        <v>30</v>
      </c>
    </row>
    <row r="3731" spans="1:13">
      <c r="A3731" t="s">
        <v>19490</v>
      </c>
      <c r="B3731">
        <v>9627</v>
      </c>
      <c r="C3731" s="37">
        <v>242940380948</v>
      </c>
      <c r="D3731" t="str">
        <f t="shared" si="58"/>
        <v>'242940380948',</v>
      </c>
      <c r="E3731" t="s">
        <v>21</v>
      </c>
      <c r="F3731" t="s">
        <v>12460</v>
      </c>
      <c r="G3731" t="str">
        <f>CONCATENATE("'",Tabla6[[#This Row],[Public ID]],"',")</f>
        <v>'inv_5h5LJ6Z8naRKF2AGprhnBw',</v>
      </c>
      <c r="H3731" t="s">
        <v>9</v>
      </c>
      <c r="I3731">
        <v>50</v>
      </c>
      <c r="J3731" s="40" t="s">
        <v>12461</v>
      </c>
      <c r="K3731" s="40" t="s">
        <v>24</v>
      </c>
      <c r="L3731" s="26">
        <v>45585.670995370368</v>
      </c>
      <c r="M3731" t="s">
        <v>66</v>
      </c>
    </row>
    <row r="3732" spans="1:13">
      <c r="A3732" t="s">
        <v>19490</v>
      </c>
      <c r="B3732">
        <v>9653</v>
      </c>
      <c r="C3732" s="37">
        <v>233621560117</v>
      </c>
      <c r="D3732" t="str">
        <f t="shared" si="58"/>
        <v>'233621560117',</v>
      </c>
      <c r="E3732" t="s">
        <v>118</v>
      </c>
      <c r="F3732" t="s">
        <v>12462</v>
      </c>
      <c r="G3732" t="str">
        <f>CONCATENATE("'",Tabla6[[#This Row],[Public ID]],"',")</f>
        <v>'inv_AQURyVdZ7RhDjF94qBxjVJ',</v>
      </c>
      <c r="H3732" t="s">
        <v>109</v>
      </c>
      <c r="I3732">
        <v>20</v>
      </c>
      <c r="J3732" s="40" t="s">
        <v>12463</v>
      </c>
      <c r="K3732" s="40" t="s">
        <v>24</v>
      </c>
      <c r="L3732" s="26">
        <v>45586.527997685182</v>
      </c>
      <c r="M3732" t="s">
        <v>107</v>
      </c>
    </row>
    <row r="3733" spans="1:13">
      <c r="A3733" t="s">
        <v>19490</v>
      </c>
      <c r="B3733">
        <v>9653</v>
      </c>
      <c r="C3733" s="37">
        <v>242940270125</v>
      </c>
      <c r="D3733" t="str">
        <f t="shared" si="58"/>
        <v>'242940270125',</v>
      </c>
      <c r="E3733" t="s">
        <v>21</v>
      </c>
      <c r="F3733" t="s">
        <v>12464</v>
      </c>
      <c r="G3733" t="str">
        <f>CONCATENATE("'",Tabla6[[#This Row],[Public ID]],"',")</f>
        <v>'inv_A4uPKU6ayrQEG8j2xX9Vsw',</v>
      </c>
      <c r="H3733" t="s">
        <v>9</v>
      </c>
      <c r="I3733">
        <v>124.54</v>
      </c>
      <c r="J3733" s="40" t="s">
        <v>12465</v>
      </c>
      <c r="K3733" s="40" t="s">
        <v>24</v>
      </c>
      <c r="L3733" s="26">
        <v>45586.458356481482</v>
      </c>
      <c r="M3733" t="s">
        <v>9881</v>
      </c>
    </row>
    <row r="3734" spans="1:13">
      <c r="A3734" t="s">
        <v>19490</v>
      </c>
      <c r="B3734">
        <v>9653</v>
      </c>
      <c r="C3734" s="37">
        <v>242950542087</v>
      </c>
      <c r="D3734" t="str">
        <f t="shared" si="58"/>
        <v>'242950542087',</v>
      </c>
      <c r="E3734" t="s">
        <v>51</v>
      </c>
      <c r="F3734" t="s">
        <v>12466</v>
      </c>
      <c r="G3734" t="str">
        <f>CONCATENATE("'",Tabla6[[#This Row],[Public ID]],"',")</f>
        <v>'inv_kXkwvc4Qj3fH5gLrbWLmtm',</v>
      </c>
      <c r="H3734" t="s">
        <v>9</v>
      </c>
      <c r="I3734">
        <v>10</v>
      </c>
      <c r="J3734" s="40" t="s">
        <v>12467</v>
      </c>
      <c r="K3734" s="40" t="s">
        <v>24</v>
      </c>
      <c r="L3734" s="26">
        <v>45586.015509259261</v>
      </c>
      <c r="M3734" t="s">
        <v>66</v>
      </c>
    </row>
    <row r="3735" spans="1:13">
      <c r="A3735" t="s">
        <v>19490</v>
      </c>
      <c r="B3735">
        <v>9653</v>
      </c>
      <c r="C3735" s="37">
        <v>242950556139</v>
      </c>
      <c r="D3735" t="str">
        <f t="shared" si="58"/>
        <v>'242950556139',</v>
      </c>
      <c r="E3735" t="s">
        <v>51</v>
      </c>
      <c r="F3735" t="s">
        <v>12468</v>
      </c>
      <c r="G3735" t="str">
        <f>CONCATENATE("'",Tabla6[[#This Row],[Public ID]],"',")</f>
        <v>'inv_iu6zE8wYJa8hfLjMMR3WAG',</v>
      </c>
      <c r="H3735" t="s">
        <v>9</v>
      </c>
      <c r="I3735">
        <v>20</v>
      </c>
      <c r="J3735" s="40" t="s">
        <v>12469</v>
      </c>
      <c r="K3735" s="40" t="s">
        <v>145</v>
      </c>
      <c r="L3735" s="26">
        <v>45586.208333333336</v>
      </c>
      <c r="M3735" t="s">
        <v>30</v>
      </c>
    </row>
    <row r="3736" spans="1:13">
      <c r="A3736" t="s">
        <v>19490</v>
      </c>
      <c r="B3736">
        <v>9653</v>
      </c>
      <c r="C3736" s="37">
        <v>242950873535</v>
      </c>
      <c r="D3736" t="str">
        <f t="shared" si="58"/>
        <v>'242950873535',</v>
      </c>
      <c r="E3736" t="s">
        <v>21</v>
      </c>
      <c r="F3736" t="s">
        <v>12470</v>
      </c>
      <c r="G3736" t="str">
        <f>CONCATENATE("'",Tabla6[[#This Row],[Public ID]],"',")</f>
        <v>'inv_LjSF4YX7U3soaJfZz7fCE3',</v>
      </c>
      <c r="H3736" t="s">
        <v>9</v>
      </c>
      <c r="I3736">
        <v>180</v>
      </c>
      <c r="J3736" s="40" t="s">
        <v>12471</v>
      </c>
      <c r="K3736" s="40" t="s">
        <v>24</v>
      </c>
      <c r="L3736" s="26">
        <v>45586.450428240743</v>
      </c>
      <c r="M3736" t="s">
        <v>2014</v>
      </c>
    </row>
    <row r="3737" spans="1:13">
      <c r="A3737" t="s">
        <v>19490</v>
      </c>
      <c r="B3737">
        <v>9653</v>
      </c>
      <c r="C3737" s="37">
        <v>242950889642</v>
      </c>
      <c r="D3737" t="str">
        <f t="shared" si="58"/>
        <v>'242950889642',</v>
      </c>
      <c r="E3737" t="s">
        <v>21</v>
      </c>
      <c r="F3737" t="s">
        <v>12472</v>
      </c>
      <c r="G3737" t="str">
        <f>CONCATENATE("'",Tabla6[[#This Row],[Public ID]],"',")</f>
        <v>'inv_Nv2V88GVKNcsRXV4SJYvBm',</v>
      </c>
      <c r="H3737" t="s">
        <v>9</v>
      </c>
      <c r="I3737">
        <v>430</v>
      </c>
      <c r="J3737" s="40" t="s">
        <v>12473</v>
      </c>
      <c r="K3737" s="40" t="s">
        <v>24</v>
      </c>
      <c r="L3737" s="26">
        <v>45586.454606481479</v>
      </c>
      <c r="M3737" t="s">
        <v>66</v>
      </c>
    </row>
    <row r="3738" spans="1:13">
      <c r="A3738" t="s">
        <v>19490</v>
      </c>
      <c r="B3738">
        <v>9653</v>
      </c>
      <c r="C3738" s="37">
        <v>242950901136</v>
      </c>
      <c r="D3738" t="str">
        <f t="shared" si="58"/>
        <v>'242950901136',</v>
      </c>
      <c r="E3738" t="s">
        <v>21</v>
      </c>
      <c r="F3738" t="s">
        <v>12474</v>
      </c>
      <c r="G3738" t="str">
        <f>CONCATENATE("'",Tabla6[[#This Row],[Public ID]],"',")</f>
        <v>'inv_8LBwh7FXTAazbRdYZ6XFyJ',</v>
      </c>
      <c r="H3738" t="s">
        <v>9</v>
      </c>
      <c r="I3738">
        <v>89</v>
      </c>
      <c r="J3738" s="40" t="s">
        <v>12475</v>
      </c>
      <c r="K3738" s="40" t="s">
        <v>24</v>
      </c>
      <c r="L3738" s="26">
        <v>45586.469918981478</v>
      </c>
      <c r="M3738" t="s">
        <v>66</v>
      </c>
    </row>
    <row r="3739" spans="1:13">
      <c r="A3739" t="s">
        <v>19490</v>
      </c>
      <c r="B3739">
        <v>9653</v>
      </c>
      <c r="C3739" s="37">
        <v>242950903636</v>
      </c>
      <c r="D3739" t="str">
        <f t="shared" si="58"/>
        <v>'242950903636',</v>
      </c>
      <c r="E3739" t="s">
        <v>21</v>
      </c>
      <c r="F3739" t="s">
        <v>12476</v>
      </c>
      <c r="G3739" t="str">
        <f>CONCATENATE("'",Tabla6[[#This Row],[Public ID]],"',")</f>
        <v>'inv_UKETu9nsbHzzJZwnp6RhAi',</v>
      </c>
      <c r="H3739" t="s">
        <v>9</v>
      </c>
      <c r="I3739">
        <v>240</v>
      </c>
      <c r="J3739" s="40" t="s">
        <v>12477</v>
      </c>
      <c r="K3739" s="40" t="s">
        <v>24</v>
      </c>
      <c r="L3739" s="26">
        <v>45586.474895833337</v>
      </c>
      <c r="M3739" t="s">
        <v>4024</v>
      </c>
    </row>
    <row r="3740" spans="1:13">
      <c r="A3740" t="s">
        <v>19490</v>
      </c>
      <c r="B3740">
        <v>9653</v>
      </c>
      <c r="C3740" s="37">
        <v>242950913774</v>
      </c>
      <c r="D3740" t="str">
        <f t="shared" si="58"/>
        <v>'242950913774',</v>
      </c>
      <c r="E3740" t="s">
        <v>51</v>
      </c>
      <c r="F3740" t="s">
        <v>12478</v>
      </c>
      <c r="G3740" t="str">
        <f>CONCATENATE("'",Tabla6[[#This Row],[Public ID]],"',")</f>
        <v>'inv_HxNUYgG3S4dvsiXM86hbve',</v>
      </c>
      <c r="H3740" t="s">
        <v>9</v>
      </c>
      <c r="I3740">
        <v>50</v>
      </c>
      <c r="J3740" s="40" t="s">
        <v>12479</v>
      </c>
      <c r="K3740" s="40" t="s">
        <v>24</v>
      </c>
      <c r="L3740" s="26">
        <v>45586.490219907406</v>
      </c>
      <c r="M3740" t="s">
        <v>58</v>
      </c>
    </row>
    <row r="3741" spans="1:13">
      <c r="A3741" t="s">
        <v>19490</v>
      </c>
      <c r="B3741">
        <v>9653</v>
      </c>
      <c r="C3741" s="37">
        <v>242951025287</v>
      </c>
      <c r="D3741" t="str">
        <f t="shared" si="58"/>
        <v>'242951025287',</v>
      </c>
      <c r="E3741" t="s">
        <v>51</v>
      </c>
      <c r="F3741" t="s">
        <v>12480</v>
      </c>
      <c r="G3741" t="str">
        <f>CONCATENATE("'",Tabla6[[#This Row],[Public ID]],"',")</f>
        <v>'inv_AnoUBeJMGEiUVMCemMRpm4',</v>
      </c>
      <c r="H3741" t="s">
        <v>9</v>
      </c>
      <c r="I3741">
        <v>120</v>
      </c>
      <c r="J3741" s="40" t="s">
        <v>12481</v>
      </c>
      <c r="K3741" s="40" t="s">
        <v>24</v>
      </c>
      <c r="L3741" s="26">
        <v>45586.635000000002</v>
      </c>
      <c r="M3741" t="s">
        <v>1946</v>
      </c>
    </row>
    <row r="3742" spans="1:13">
      <c r="A3742" t="s">
        <v>19490</v>
      </c>
      <c r="B3742">
        <v>9653</v>
      </c>
      <c r="C3742" s="37">
        <v>242951075677</v>
      </c>
      <c r="D3742" t="str">
        <f t="shared" si="58"/>
        <v>'242951075677',</v>
      </c>
      <c r="E3742" t="s">
        <v>51</v>
      </c>
      <c r="F3742" t="s">
        <v>12482</v>
      </c>
      <c r="G3742" t="str">
        <f>CONCATENATE("'",Tabla6[[#This Row],[Public ID]],"',")</f>
        <v>'inv_PXudooKkap2pfCMXZkpvzH',</v>
      </c>
      <c r="H3742" t="s">
        <v>9</v>
      </c>
      <c r="I3742">
        <v>30</v>
      </c>
      <c r="J3742" s="40" t="s">
        <v>12483</v>
      </c>
      <c r="K3742" s="40" t="s">
        <v>24</v>
      </c>
      <c r="L3742" s="26">
        <v>45586.70621527778</v>
      </c>
      <c r="M3742" t="s">
        <v>27</v>
      </c>
    </row>
    <row r="3743" spans="1:13">
      <c r="A3743" t="s">
        <v>19490</v>
      </c>
      <c r="B3743">
        <v>9653</v>
      </c>
      <c r="C3743" s="37">
        <v>242961179842</v>
      </c>
      <c r="D3743" t="str">
        <f t="shared" si="58"/>
        <v>'242961179842',</v>
      </c>
      <c r="E3743" t="s">
        <v>21</v>
      </c>
      <c r="F3743" t="s">
        <v>3054</v>
      </c>
      <c r="G3743" t="str">
        <f>CONCATENATE("'",Tabla6[[#This Row],[Public ID]],"',")</f>
        <v>'inv_ckprcPP6T2jUDFcmBEKh6j',</v>
      </c>
      <c r="H3743" t="s">
        <v>9</v>
      </c>
      <c r="I3743">
        <v>3500</v>
      </c>
      <c r="J3743" s="40" t="s">
        <v>12484</v>
      </c>
      <c r="K3743" s="40" t="s">
        <v>24</v>
      </c>
      <c r="L3743" s="26">
        <v>45586.844537037039</v>
      </c>
      <c r="M3743" t="s">
        <v>484</v>
      </c>
    </row>
    <row r="3744" spans="1:13">
      <c r="A3744" t="s">
        <v>19490</v>
      </c>
      <c r="B3744">
        <v>9682</v>
      </c>
      <c r="C3744" s="37">
        <v>242972250613</v>
      </c>
      <c r="D3744" t="str">
        <f t="shared" si="58"/>
        <v>'242972250613',</v>
      </c>
      <c r="E3744" t="s">
        <v>21</v>
      </c>
      <c r="F3744" t="s">
        <v>12485</v>
      </c>
      <c r="G3744" t="str">
        <f>CONCATENATE("'",Tabla6[[#This Row],[Public ID]],"',")</f>
        <v>'inv_X9HstzSM3M4UgDY3PYSzb5',</v>
      </c>
      <c r="H3744" t="s">
        <v>9</v>
      </c>
      <c r="I3744">
        <v>319.08999999999997</v>
      </c>
      <c r="J3744" s="40" t="s">
        <v>12486</v>
      </c>
      <c r="K3744" s="40" t="s">
        <v>24</v>
      </c>
      <c r="L3744" s="26">
        <v>45587.706030092595</v>
      </c>
      <c r="M3744" t="s">
        <v>914</v>
      </c>
    </row>
    <row r="3745" spans="1:13">
      <c r="A3745" t="s">
        <v>19490</v>
      </c>
      <c r="B3745">
        <v>9682</v>
      </c>
      <c r="C3745" s="37">
        <v>242951072316</v>
      </c>
      <c r="D3745" t="str">
        <f t="shared" si="58"/>
        <v>'242951072316',</v>
      </c>
      <c r="E3745" t="s">
        <v>21</v>
      </c>
      <c r="F3745" t="s">
        <v>12487</v>
      </c>
      <c r="G3745" t="str">
        <f>CONCATENATE("'",Tabla6[[#This Row],[Public ID]],"',")</f>
        <v>'inv_T2WR4bzWq576k9QSNs7UCc',</v>
      </c>
      <c r="H3745" t="s">
        <v>9</v>
      </c>
      <c r="I3745">
        <v>577.95000000000005</v>
      </c>
      <c r="J3745" s="40" t="s">
        <v>12488</v>
      </c>
      <c r="K3745" s="40" t="s">
        <v>24</v>
      </c>
      <c r="L3745" s="26">
        <v>45587.808935185189</v>
      </c>
      <c r="M3745" t="s">
        <v>3950</v>
      </c>
    </row>
    <row r="3746" spans="1:13">
      <c r="A3746" t="s">
        <v>19490</v>
      </c>
      <c r="B3746">
        <v>9682</v>
      </c>
      <c r="C3746" s="37">
        <v>240783710726</v>
      </c>
      <c r="D3746" t="str">
        <f t="shared" si="58"/>
        <v>'240783710726',</v>
      </c>
      <c r="E3746" t="s">
        <v>21</v>
      </c>
      <c r="F3746" t="s">
        <v>12489</v>
      </c>
      <c r="G3746" t="str">
        <f>CONCATENATE("'",Tabla6[[#This Row],[Public ID]],"',")</f>
        <v>'inv_SF6RR52dh2sMfrZEKptfgZ',</v>
      </c>
      <c r="H3746" t="s">
        <v>9</v>
      </c>
      <c r="I3746">
        <v>50</v>
      </c>
      <c r="J3746" s="40" t="s">
        <v>12490</v>
      </c>
      <c r="K3746" s="40" t="s">
        <v>145</v>
      </c>
      <c r="L3746" s="26">
        <v>45587.208333333336</v>
      </c>
      <c r="M3746" t="s">
        <v>117</v>
      </c>
    </row>
    <row r="3747" spans="1:13">
      <c r="A3747" t="s">
        <v>19490</v>
      </c>
      <c r="B3747">
        <v>9682</v>
      </c>
      <c r="C3747" s="37">
        <v>242961317893</v>
      </c>
      <c r="D3747" t="str">
        <f t="shared" si="58"/>
        <v>'242961317893',</v>
      </c>
      <c r="E3747" t="s">
        <v>51</v>
      </c>
      <c r="F3747" t="s">
        <v>12491</v>
      </c>
      <c r="G3747" t="str">
        <f>CONCATENATE("'",Tabla6[[#This Row],[Public ID]],"',")</f>
        <v>'inv_RCYccpRZSnXV5scXPAJ8S3',</v>
      </c>
      <c r="H3747" t="s">
        <v>9</v>
      </c>
      <c r="I3747">
        <v>236</v>
      </c>
      <c r="J3747" s="40" t="s">
        <v>12492</v>
      </c>
      <c r="K3747" s="40" t="s">
        <v>24</v>
      </c>
      <c r="L3747" s="26">
        <v>45587.640960648147</v>
      </c>
      <c r="M3747" t="s">
        <v>27</v>
      </c>
    </row>
    <row r="3748" spans="1:13">
      <c r="A3748" t="s">
        <v>19490</v>
      </c>
      <c r="B3748">
        <v>9682</v>
      </c>
      <c r="C3748" s="37">
        <v>242962167146</v>
      </c>
      <c r="D3748" t="str">
        <f t="shared" si="58"/>
        <v>'242962167146',</v>
      </c>
      <c r="E3748" t="s">
        <v>51</v>
      </c>
      <c r="F3748" t="s">
        <v>3061</v>
      </c>
      <c r="G3748" t="str">
        <f>CONCATENATE("'",Tabla6[[#This Row],[Public ID]],"',")</f>
        <v>'inv_iuyyDzwf2SkLd6ykRu8QVV',</v>
      </c>
      <c r="H3748" t="s">
        <v>9</v>
      </c>
      <c r="I3748">
        <v>30</v>
      </c>
      <c r="J3748" s="40" t="s">
        <v>12493</v>
      </c>
      <c r="K3748" s="40" t="s">
        <v>24</v>
      </c>
      <c r="L3748" s="26">
        <v>45587.616770833331</v>
      </c>
      <c r="M3748" t="s">
        <v>27</v>
      </c>
    </row>
    <row r="3749" spans="1:13">
      <c r="A3749" t="s">
        <v>19490</v>
      </c>
      <c r="B3749">
        <v>9682</v>
      </c>
      <c r="C3749" s="37">
        <v>242962124892</v>
      </c>
      <c r="D3749" t="str">
        <f t="shared" si="58"/>
        <v>'242962124892',</v>
      </c>
      <c r="E3749" t="s">
        <v>21</v>
      </c>
      <c r="F3749" t="s">
        <v>12494</v>
      </c>
      <c r="G3749" t="str">
        <f>CONCATENATE("'",Tabla6[[#This Row],[Public ID]],"',")</f>
        <v>'inv_CCFmTN4s2mdLjQ7Mgk5vXn',</v>
      </c>
      <c r="H3749" t="s">
        <v>9</v>
      </c>
      <c r="I3749">
        <v>40.130000000000003</v>
      </c>
      <c r="J3749" s="40" t="s">
        <v>12495</v>
      </c>
      <c r="K3749" s="40" t="s">
        <v>24</v>
      </c>
      <c r="L3749" s="26">
        <v>45587.650902777779</v>
      </c>
      <c r="M3749" t="s">
        <v>96</v>
      </c>
    </row>
    <row r="3750" spans="1:13">
      <c r="A3750" t="s">
        <v>19490</v>
      </c>
      <c r="B3750">
        <v>9682</v>
      </c>
      <c r="C3750" s="37">
        <v>242961860805</v>
      </c>
      <c r="D3750" t="str">
        <f t="shared" si="58"/>
        <v>'242961860805',</v>
      </c>
      <c r="E3750" t="s">
        <v>51</v>
      </c>
      <c r="F3750" t="s">
        <v>12496</v>
      </c>
      <c r="G3750" t="str">
        <f>CONCATENATE("'",Tabla6[[#This Row],[Public ID]],"',")</f>
        <v>'inv_6qEEgHGL8Vvma37TYqoNnt',</v>
      </c>
      <c r="H3750" t="s">
        <v>9</v>
      </c>
      <c r="I3750">
        <v>50</v>
      </c>
      <c r="J3750" s="40" t="s">
        <v>12497</v>
      </c>
      <c r="K3750" s="40" t="s">
        <v>24</v>
      </c>
      <c r="L3750" s="26">
        <v>45587.789201388892</v>
      </c>
      <c r="M3750" t="s">
        <v>30</v>
      </c>
    </row>
    <row r="3751" spans="1:13">
      <c r="A3751" t="s">
        <v>19490</v>
      </c>
      <c r="B3751">
        <v>9682</v>
      </c>
      <c r="C3751" s="37">
        <v>242961583115</v>
      </c>
      <c r="D3751" t="str">
        <f t="shared" si="58"/>
        <v>'242961583115',</v>
      </c>
      <c r="E3751" t="s">
        <v>21</v>
      </c>
      <c r="F3751" t="s">
        <v>12498</v>
      </c>
      <c r="G3751" t="str">
        <f>CONCATENATE("'",Tabla6[[#This Row],[Public ID]],"',")</f>
        <v>'inv_54vwq4rBCgyBAMmV5zc4sy',</v>
      </c>
      <c r="H3751" t="s">
        <v>9</v>
      </c>
      <c r="I3751">
        <v>100</v>
      </c>
      <c r="J3751" s="40" t="s">
        <v>12499</v>
      </c>
      <c r="K3751" s="40" t="s">
        <v>24</v>
      </c>
      <c r="L3751" s="26">
        <v>45587.756840277776</v>
      </c>
      <c r="M3751" t="s">
        <v>66</v>
      </c>
    </row>
    <row r="3752" spans="1:13">
      <c r="A3752" t="s">
        <v>19490</v>
      </c>
      <c r="B3752">
        <v>9682</v>
      </c>
      <c r="C3752" s="37">
        <v>242961931386</v>
      </c>
      <c r="D3752" t="str">
        <f t="shared" si="58"/>
        <v>'242961931386',</v>
      </c>
      <c r="E3752" t="s">
        <v>21</v>
      </c>
      <c r="F3752" t="s">
        <v>12500</v>
      </c>
      <c r="G3752" t="str">
        <f>CONCATENATE("'",Tabla6[[#This Row],[Public ID]],"',")</f>
        <v>'inv_3Ld35mB6voT432mmTMa7nq',</v>
      </c>
      <c r="H3752" t="s">
        <v>9</v>
      </c>
      <c r="I3752">
        <v>40</v>
      </c>
      <c r="J3752" s="40" t="s">
        <v>12501</v>
      </c>
      <c r="K3752" s="40" t="s">
        <v>24</v>
      </c>
      <c r="L3752" s="26">
        <v>45587.853726851848</v>
      </c>
      <c r="M3752" t="s">
        <v>66</v>
      </c>
    </row>
    <row r="3753" spans="1:13">
      <c r="A3753" t="s">
        <v>19490</v>
      </c>
      <c r="B3753">
        <v>9731</v>
      </c>
      <c r="C3753" s="37">
        <v>242627500301</v>
      </c>
      <c r="D3753" t="str">
        <f t="shared" si="58"/>
        <v>'242627500301',</v>
      </c>
      <c r="E3753" t="s">
        <v>118</v>
      </c>
      <c r="F3753" t="s">
        <v>12502</v>
      </c>
      <c r="G3753" t="str">
        <f>CONCATENATE("'",Tabla6[[#This Row],[Public ID]],"',")</f>
        <v>'inv_YcxZSyZYwkgHhCPeJE8UV5',</v>
      </c>
      <c r="H3753" t="s">
        <v>9</v>
      </c>
      <c r="I3753">
        <v>200.42</v>
      </c>
      <c r="J3753" s="40" t="s">
        <v>12503</v>
      </c>
      <c r="K3753" s="40" t="s">
        <v>24</v>
      </c>
      <c r="L3753" s="26">
        <v>45588.713020833333</v>
      </c>
      <c r="M3753" t="s">
        <v>12504</v>
      </c>
    </row>
    <row r="3754" spans="1:13">
      <c r="A3754" t="s">
        <v>19490</v>
      </c>
      <c r="B3754">
        <v>9731</v>
      </c>
      <c r="C3754" s="37">
        <v>242886100475</v>
      </c>
      <c r="D3754" t="str">
        <f t="shared" si="58"/>
        <v>'242886100475',</v>
      </c>
      <c r="E3754" t="s">
        <v>21</v>
      </c>
      <c r="F3754" t="s">
        <v>12505</v>
      </c>
      <c r="G3754" t="str">
        <f>CONCATENATE("'",Tabla6[[#This Row],[Public ID]],"',")</f>
        <v>'inv_jZvGsERbLFMVMvg4kwA42Q',</v>
      </c>
      <c r="H3754" t="s">
        <v>9</v>
      </c>
      <c r="I3754">
        <v>194.52</v>
      </c>
      <c r="J3754" s="40" t="s">
        <v>12506</v>
      </c>
      <c r="K3754" s="40" t="s">
        <v>24</v>
      </c>
      <c r="L3754" s="26">
        <v>45588.80395833333</v>
      </c>
      <c r="M3754" t="s">
        <v>12507</v>
      </c>
    </row>
    <row r="3755" spans="1:13">
      <c r="A3755" t="s">
        <v>19490</v>
      </c>
      <c r="B3755">
        <v>9731</v>
      </c>
      <c r="C3755" s="37">
        <v>242951125263</v>
      </c>
      <c r="D3755" t="str">
        <f t="shared" si="58"/>
        <v>'242951125263',</v>
      </c>
      <c r="E3755" t="s">
        <v>21</v>
      </c>
      <c r="F3755" t="s">
        <v>12508</v>
      </c>
      <c r="G3755" t="str">
        <f>CONCATENATE("'",Tabla6[[#This Row],[Public ID]],"',")</f>
        <v>'inv_73n4caLgjU4edwTDoKWpmF',</v>
      </c>
      <c r="H3755" t="s">
        <v>9</v>
      </c>
      <c r="I3755">
        <v>151.57</v>
      </c>
      <c r="J3755" s="40" t="s">
        <v>12509</v>
      </c>
      <c r="K3755" s="40" t="s">
        <v>24</v>
      </c>
      <c r="L3755" s="26">
        <v>45588.61509259259</v>
      </c>
      <c r="M3755" t="s">
        <v>6964</v>
      </c>
    </row>
    <row r="3756" spans="1:13">
      <c r="A3756" t="s">
        <v>19490</v>
      </c>
      <c r="B3756">
        <v>9731</v>
      </c>
      <c r="C3756" s="37">
        <v>242972512366</v>
      </c>
      <c r="D3756" t="str">
        <f t="shared" si="58"/>
        <v>'242972512366',</v>
      </c>
      <c r="E3756" t="s">
        <v>21</v>
      </c>
      <c r="F3756" t="s">
        <v>12510</v>
      </c>
      <c r="G3756" t="str">
        <f>CONCATENATE("'",Tabla6[[#This Row],[Public ID]],"',")</f>
        <v>'inv_KUWc2JUuJqxwcHcs9Wbtt4',</v>
      </c>
      <c r="H3756" t="s">
        <v>9</v>
      </c>
      <c r="I3756">
        <v>259</v>
      </c>
      <c r="J3756" s="40" t="s">
        <v>12511</v>
      </c>
      <c r="K3756" s="40" t="s">
        <v>24</v>
      </c>
      <c r="L3756" s="26">
        <v>45588.602268518516</v>
      </c>
      <c r="M3756" t="s">
        <v>66</v>
      </c>
    </row>
    <row r="3757" spans="1:13">
      <c r="A3757" t="s">
        <v>19490</v>
      </c>
      <c r="B3757">
        <v>9731</v>
      </c>
      <c r="C3757" s="37">
        <v>242972569871</v>
      </c>
      <c r="D3757" t="str">
        <f t="shared" si="58"/>
        <v>'242972569871',</v>
      </c>
      <c r="E3757" t="s">
        <v>21</v>
      </c>
      <c r="F3757" t="s">
        <v>12512</v>
      </c>
      <c r="G3757" t="str">
        <f>CONCATENATE("'",Tabla6[[#This Row],[Public ID]],"',")</f>
        <v>'inv_SK9PN4TJo8CwfrpdEfgtBu',</v>
      </c>
      <c r="H3757" t="s">
        <v>9</v>
      </c>
      <c r="I3757">
        <v>655</v>
      </c>
      <c r="J3757" s="40" t="s">
        <v>12513</v>
      </c>
      <c r="K3757" s="40" t="s">
        <v>24</v>
      </c>
      <c r="L3757" s="26">
        <v>45588.385671296295</v>
      </c>
      <c r="M3757" t="s">
        <v>66</v>
      </c>
    </row>
    <row r="3758" spans="1:13">
      <c r="A3758" t="s">
        <v>19490</v>
      </c>
      <c r="B3758">
        <v>9731</v>
      </c>
      <c r="C3758" s="37">
        <v>242972682735</v>
      </c>
      <c r="D3758" t="str">
        <f t="shared" si="58"/>
        <v>'242972682735',</v>
      </c>
      <c r="E3758" t="s">
        <v>51</v>
      </c>
      <c r="F3758" t="s">
        <v>12514</v>
      </c>
      <c r="G3758" t="str">
        <f>CONCATENATE("'",Tabla6[[#This Row],[Public ID]],"',")</f>
        <v>'inv_ZxLWgZZJaG2jEZvTFFqPZZ',</v>
      </c>
      <c r="H3758" t="s">
        <v>9</v>
      </c>
      <c r="I3758">
        <v>20</v>
      </c>
      <c r="J3758" s="40" t="s">
        <v>12515</v>
      </c>
      <c r="K3758" s="40" t="s">
        <v>24</v>
      </c>
      <c r="L3758" s="26">
        <v>45588.470775462964</v>
      </c>
      <c r="M3758" t="s">
        <v>30</v>
      </c>
    </row>
    <row r="3759" spans="1:13">
      <c r="A3759" t="s">
        <v>19490</v>
      </c>
      <c r="B3759">
        <v>9731</v>
      </c>
      <c r="C3759" s="37">
        <v>242972700994</v>
      </c>
      <c r="D3759" t="str">
        <f t="shared" si="58"/>
        <v>'242972700994',</v>
      </c>
      <c r="E3759" t="s">
        <v>51</v>
      </c>
      <c r="F3759" t="s">
        <v>12516</v>
      </c>
      <c r="G3759" t="str">
        <f>CONCATENATE("'",Tabla6[[#This Row],[Public ID]],"',")</f>
        <v>'inv_7pLJnA2ZxCWBEUagQjf5LS',</v>
      </c>
      <c r="H3759" t="s">
        <v>9</v>
      </c>
      <c r="I3759">
        <v>100</v>
      </c>
      <c r="J3759" s="40" t="s">
        <v>12517</v>
      </c>
      <c r="K3759" s="40" t="s">
        <v>24</v>
      </c>
      <c r="L3759" s="26">
        <v>45588.483263888891</v>
      </c>
      <c r="M3759" t="s">
        <v>30</v>
      </c>
    </row>
    <row r="3760" spans="1:13">
      <c r="A3760" t="s">
        <v>19490</v>
      </c>
      <c r="B3760">
        <v>9731</v>
      </c>
      <c r="C3760" s="37">
        <v>242972711655</v>
      </c>
      <c r="D3760" t="str">
        <f t="shared" si="58"/>
        <v>'242972711655',</v>
      </c>
      <c r="E3760" t="s">
        <v>21</v>
      </c>
      <c r="F3760" t="s">
        <v>12518</v>
      </c>
      <c r="G3760" t="str">
        <f>CONCATENATE("'",Tabla6[[#This Row],[Public ID]],"',")</f>
        <v>'inv_QruW3fmKiKBoKbUiYPe2iP',</v>
      </c>
      <c r="H3760" t="s">
        <v>109</v>
      </c>
      <c r="I3760">
        <v>20</v>
      </c>
      <c r="J3760" s="40" t="s">
        <v>12519</v>
      </c>
      <c r="K3760" s="40" t="s">
        <v>24</v>
      </c>
      <c r="L3760" s="26">
        <v>45588.492731481485</v>
      </c>
      <c r="M3760" t="s">
        <v>96</v>
      </c>
    </row>
    <row r="3761" spans="1:13">
      <c r="A3761" t="s">
        <v>19490</v>
      </c>
      <c r="B3761">
        <v>9731</v>
      </c>
      <c r="C3761" s="37">
        <v>242972730316</v>
      </c>
      <c r="D3761" t="str">
        <f t="shared" si="58"/>
        <v>'242972730316',</v>
      </c>
      <c r="E3761" t="s">
        <v>21</v>
      </c>
      <c r="F3761" t="s">
        <v>12520</v>
      </c>
      <c r="G3761" t="str">
        <f>CONCATENATE("'",Tabla6[[#This Row],[Public ID]],"',")</f>
        <v>'inv_DDTYZQjkYHBEH66qXTNe5N',</v>
      </c>
      <c r="H3761" t="s">
        <v>9</v>
      </c>
      <c r="I3761">
        <v>124</v>
      </c>
      <c r="J3761" s="40" t="s">
        <v>12521</v>
      </c>
      <c r="K3761" s="40" t="s">
        <v>24</v>
      </c>
      <c r="L3761" s="26">
        <v>45588.510833333334</v>
      </c>
      <c r="M3761" t="s">
        <v>96</v>
      </c>
    </row>
    <row r="3762" spans="1:13">
      <c r="A3762" t="s">
        <v>19490</v>
      </c>
      <c r="B3762">
        <v>9731</v>
      </c>
      <c r="C3762" s="37">
        <v>242972735867</v>
      </c>
      <c r="D3762" t="str">
        <f t="shared" si="58"/>
        <v>'242972735867',</v>
      </c>
      <c r="E3762" t="s">
        <v>850</v>
      </c>
      <c r="F3762" t="s">
        <v>12522</v>
      </c>
      <c r="G3762" t="str">
        <f>CONCATENATE("'",Tabla6[[#This Row],[Public ID]],"',")</f>
        <v>'inv_HZFzcuB35VJTUCNBANzXWA',</v>
      </c>
      <c r="H3762" t="s">
        <v>9</v>
      </c>
      <c r="I3762">
        <v>500</v>
      </c>
      <c r="J3762" s="40" t="s">
        <v>12523</v>
      </c>
      <c r="K3762" s="40" t="s">
        <v>24</v>
      </c>
      <c r="L3762" s="26">
        <v>45588.518217592595</v>
      </c>
      <c r="M3762" t="s">
        <v>30</v>
      </c>
    </row>
    <row r="3763" spans="1:13">
      <c r="A3763" t="s">
        <v>19490</v>
      </c>
      <c r="B3763">
        <v>9731</v>
      </c>
      <c r="C3763" s="37">
        <v>242972761232</v>
      </c>
      <c r="D3763" t="str">
        <f t="shared" si="58"/>
        <v>'242972761232',</v>
      </c>
      <c r="E3763" t="s">
        <v>51</v>
      </c>
      <c r="F3763" t="s">
        <v>12524</v>
      </c>
      <c r="G3763" t="str">
        <f>CONCATENATE("'",Tabla6[[#This Row],[Public ID]],"',")</f>
        <v>'inv_dsnApU69rbURSY3kDe5oPB',</v>
      </c>
      <c r="H3763" t="s">
        <v>9</v>
      </c>
      <c r="I3763">
        <v>75</v>
      </c>
      <c r="J3763" s="40" t="s">
        <v>12525</v>
      </c>
      <c r="K3763" s="40" t="s">
        <v>24</v>
      </c>
      <c r="L3763" s="26">
        <v>45588.547280092593</v>
      </c>
      <c r="M3763" t="s">
        <v>1946</v>
      </c>
    </row>
    <row r="3764" spans="1:13">
      <c r="A3764" t="s">
        <v>19490</v>
      </c>
      <c r="B3764">
        <v>9731</v>
      </c>
      <c r="C3764" s="37">
        <v>242972844774</v>
      </c>
      <c r="D3764" t="str">
        <f t="shared" si="58"/>
        <v>'242972844774',</v>
      </c>
      <c r="E3764" t="s">
        <v>21</v>
      </c>
      <c r="F3764" t="s">
        <v>12526</v>
      </c>
      <c r="G3764" t="str">
        <f>CONCATENATE("'",Tabla6[[#This Row],[Public ID]],"',")</f>
        <v>'inv_dXug5pu3E4tdqq8rbxSvNC',</v>
      </c>
      <c r="H3764" t="s">
        <v>9</v>
      </c>
      <c r="I3764">
        <v>4627.68</v>
      </c>
      <c r="J3764" s="40" t="s">
        <v>12527</v>
      </c>
      <c r="K3764" s="40" t="s">
        <v>24</v>
      </c>
      <c r="L3764" s="26">
        <v>45588.599004629628</v>
      </c>
      <c r="M3764" t="s">
        <v>58</v>
      </c>
    </row>
    <row r="3765" spans="1:13">
      <c r="A3765" t="s">
        <v>19490</v>
      </c>
      <c r="B3765">
        <v>9731</v>
      </c>
      <c r="C3765" s="37">
        <v>242972844815</v>
      </c>
      <c r="D3765" t="str">
        <f t="shared" si="58"/>
        <v>'242972844815',</v>
      </c>
      <c r="E3765" t="s">
        <v>51</v>
      </c>
      <c r="F3765" t="s">
        <v>12528</v>
      </c>
      <c r="G3765" t="str">
        <f>CONCATENATE("'",Tabla6[[#This Row],[Public ID]],"',")</f>
        <v>'inv_WVUr6VYj2We936GVgaPET6',</v>
      </c>
      <c r="H3765" t="s">
        <v>9</v>
      </c>
      <c r="I3765">
        <v>20</v>
      </c>
      <c r="J3765" s="40" t="s">
        <v>12529</v>
      </c>
      <c r="K3765" s="40" t="s">
        <v>24</v>
      </c>
      <c r="L3765" s="26">
        <v>45588.599039351851</v>
      </c>
      <c r="M3765" t="s">
        <v>30</v>
      </c>
    </row>
    <row r="3766" spans="1:13">
      <c r="A3766" t="s">
        <v>19490</v>
      </c>
      <c r="B3766">
        <v>9731</v>
      </c>
      <c r="C3766" s="37">
        <v>242972854444</v>
      </c>
      <c r="D3766" t="str">
        <f t="shared" si="58"/>
        <v>'242972854444',</v>
      </c>
      <c r="E3766" t="s">
        <v>21</v>
      </c>
      <c r="F3766" t="s">
        <v>3083</v>
      </c>
      <c r="G3766" t="str">
        <f>CONCATENATE("'",Tabla6[[#This Row],[Public ID]],"',")</f>
        <v>'inv_DYNHkqjUz4Eo4kUgsNeG2w',</v>
      </c>
      <c r="H3766" t="s">
        <v>9</v>
      </c>
      <c r="I3766">
        <v>200</v>
      </c>
      <c r="J3766" s="40" t="s">
        <v>12530</v>
      </c>
      <c r="K3766" s="40" t="s">
        <v>24</v>
      </c>
      <c r="L3766" s="26">
        <v>45588.610451388886</v>
      </c>
      <c r="M3766" t="s">
        <v>66</v>
      </c>
    </row>
    <row r="3767" spans="1:13">
      <c r="A3767" t="s">
        <v>19490</v>
      </c>
      <c r="B3767">
        <v>9731</v>
      </c>
      <c r="C3767" s="37">
        <v>242972875939</v>
      </c>
      <c r="D3767" t="str">
        <f t="shared" si="58"/>
        <v>'242972875939',</v>
      </c>
      <c r="E3767" t="s">
        <v>51</v>
      </c>
      <c r="F3767" t="s">
        <v>12531</v>
      </c>
      <c r="G3767" t="str">
        <f>CONCATENATE("'",Tabla6[[#This Row],[Public ID]],"',")</f>
        <v>'inv_JGJEE3UHXbq33NtB646bfy',</v>
      </c>
      <c r="H3767" t="s">
        <v>9</v>
      </c>
      <c r="I3767">
        <v>50</v>
      </c>
      <c r="J3767" s="40" t="s">
        <v>12532</v>
      </c>
      <c r="K3767" s="40" t="s">
        <v>24</v>
      </c>
      <c r="L3767" s="26">
        <v>45588.625231481485</v>
      </c>
      <c r="M3767" t="s">
        <v>30</v>
      </c>
    </row>
    <row r="3768" spans="1:13">
      <c r="A3768" t="s">
        <v>19490</v>
      </c>
      <c r="B3768">
        <v>9731</v>
      </c>
      <c r="C3768" s="37">
        <v>242972930345</v>
      </c>
      <c r="D3768" t="str">
        <f t="shared" si="58"/>
        <v>'242972930345',</v>
      </c>
      <c r="E3768" t="s">
        <v>21</v>
      </c>
      <c r="F3768" t="s">
        <v>12533</v>
      </c>
      <c r="G3768" t="str">
        <f>CONCATENATE("'",Tabla6[[#This Row],[Public ID]],"',")</f>
        <v>'inv_nZ863dnrHfoQGTaPZZr3DQ',</v>
      </c>
      <c r="H3768" t="s">
        <v>9</v>
      </c>
      <c r="I3768">
        <v>30</v>
      </c>
      <c r="J3768" s="40" t="s">
        <v>12534</v>
      </c>
      <c r="K3768" s="40" t="s">
        <v>24</v>
      </c>
      <c r="L3768" s="26">
        <v>45588.674409722225</v>
      </c>
      <c r="M3768" t="s">
        <v>48</v>
      </c>
    </row>
    <row r="3769" spans="1:13">
      <c r="A3769" t="s">
        <v>19490</v>
      </c>
      <c r="B3769">
        <v>9731</v>
      </c>
      <c r="C3769" s="37">
        <v>242983199153</v>
      </c>
      <c r="D3769" t="str">
        <f t="shared" si="58"/>
        <v>'242983199153',</v>
      </c>
      <c r="E3769" t="s">
        <v>21</v>
      </c>
      <c r="F3769" t="s">
        <v>12535</v>
      </c>
      <c r="G3769" t="str">
        <f>CONCATENATE("'",Tabla6[[#This Row],[Public ID]],"',")</f>
        <v>'inv_MYSV84eK6txvDNnLPZPHXq',</v>
      </c>
      <c r="H3769" t="s">
        <v>9</v>
      </c>
      <c r="I3769">
        <v>22</v>
      </c>
      <c r="J3769" s="40" t="s">
        <v>12536</v>
      </c>
      <c r="K3769" s="40" t="s">
        <v>24</v>
      </c>
      <c r="L3769" s="26">
        <v>45588.817719907405</v>
      </c>
      <c r="M3769" t="s">
        <v>58</v>
      </c>
    </row>
    <row r="3770" spans="1:13">
      <c r="A3770" t="s">
        <v>19490</v>
      </c>
      <c r="B3770">
        <v>9731</v>
      </c>
      <c r="C3770" s="37">
        <v>242983201242</v>
      </c>
      <c r="D3770" t="str">
        <f t="shared" si="58"/>
        <v>'242983201242',</v>
      </c>
      <c r="E3770" t="s">
        <v>51</v>
      </c>
      <c r="F3770" t="s">
        <v>3081</v>
      </c>
      <c r="G3770" t="str">
        <f>CONCATENATE("'",Tabla6[[#This Row],[Public ID]],"',")</f>
        <v>'inv_X3SUhBTA6mxZ7ZkWJbtRBd',</v>
      </c>
      <c r="H3770" t="s">
        <v>9</v>
      </c>
      <c r="I3770">
        <v>100</v>
      </c>
      <c r="J3770" s="40" t="s">
        <v>12537</v>
      </c>
      <c r="K3770" s="40" t="s">
        <v>24</v>
      </c>
      <c r="L3770" s="26">
        <v>45588.820208333331</v>
      </c>
      <c r="M3770" t="s">
        <v>30</v>
      </c>
    </row>
    <row r="3771" spans="1:13">
      <c r="A3771" t="s">
        <v>19490</v>
      </c>
      <c r="B3771">
        <v>9772</v>
      </c>
      <c r="C3771" s="37">
        <v>242411780664</v>
      </c>
      <c r="D3771" t="str">
        <f t="shared" si="58"/>
        <v>'242411780664',</v>
      </c>
      <c r="E3771" t="s">
        <v>118</v>
      </c>
      <c r="F3771" t="s">
        <v>12538</v>
      </c>
      <c r="G3771" t="str">
        <f>CONCATENATE("'",Tabla6[[#This Row],[Public ID]],"',")</f>
        <v>'inv_D3yXr4EvwDYajEpTbyCmZG',</v>
      </c>
      <c r="H3771" t="s">
        <v>9</v>
      </c>
      <c r="I3771">
        <v>446.8</v>
      </c>
      <c r="J3771" s="40" t="s">
        <v>12539</v>
      </c>
      <c r="K3771" s="40" t="s">
        <v>145</v>
      </c>
      <c r="L3771" s="26">
        <v>45589.208333333336</v>
      </c>
      <c r="M3771" t="s">
        <v>2897</v>
      </c>
    </row>
    <row r="3772" spans="1:13">
      <c r="A3772" t="s">
        <v>19490</v>
      </c>
      <c r="B3772">
        <v>9772</v>
      </c>
      <c r="C3772" s="37">
        <v>242896884688</v>
      </c>
      <c r="D3772" t="str">
        <f t="shared" si="58"/>
        <v>'242896884688',</v>
      </c>
      <c r="E3772" t="s">
        <v>21</v>
      </c>
      <c r="F3772" t="s">
        <v>12540</v>
      </c>
      <c r="G3772" t="str">
        <f>CONCATENATE("'",Tabla6[[#This Row],[Public ID]],"',")</f>
        <v>'inv_G8Fdk5VecJbbM2vbTLESW3',</v>
      </c>
      <c r="H3772" t="s">
        <v>9</v>
      </c>
      <c r="I3772">
        <v>964.41</v>
      </c>
      <c r="J3772" s="40" t="s">
        <v>12541</v>
      </c>
      <c r="K3772" s="40" t="s">
        <v>24</v>
      </c>
      <c r="L3772" s="26">
        <v>45589.693865740737</v>
      </c>
      <c r="M3772" t="s">
        <v>12542</v>
      </c>
    </row>
    <row r="3773" spans="1:13">
      <c r="A3773" t="s">
        <v>19490</v>
      </c>
      <c r="B3773">
        <v>9772</v>
      </c>
      <c r="C3773" s="37">
        <v>242972518947</v>
      </c>
      <c r="D3773" t="str">
        <f t="shared" si="58"/>
        <v>'242972518947',</v>
      </c>
      <c r="E3773" t="s">
        <v>21</v>
      </c>
      <c r="F3773" t="s">
        <v>12543</v>
      </c>
      <c r="G3773" t="str">
        <f>CONCATENATE("'",Tabla6[[#This Row],[Public ID]],"',")</f>
        <v>'inv_XMQ3KVCPwedg8u26APfVLA',</v>
      </c>
      <c r="H3773" t="s">
        <v>9</v>
      </c>
      <c r="I3773">
        <v>312.17</v>
      </c>
      <c r="J3773" s="40" t="s">
        <v>12544</v>
      </c>
      <c r="K3773" s="40" t="s">
        <v>24</v>
      </c>
      <c r="L3773" s="26">
        <v>45589.549826388888</v>
      </c>
      <c r="M3773" t="s">
        <v>8706</v>
      </c>
    </row>
    <row r="3774" spans="1:13">
      <c r="A3774" t="s">
        <v>19490</v>
      </c>
      <c r="B3774">
        <v>9772</v>
      </c>
      <c r="C3774" s="37">
        <v>242983278836</v>
      </c>
      <c r="D3774" t="str">
        <f t="shared" si="58"/>
        <v>'242983278836',</v>
      </c>
      <c r="E3774" t="s">
        <v>21</v>
      </c>
      <c r="F3774" t="s">
        <v>12545</v>
      </c>
      <c r="G3774" t="str">
        <f>CONCATENATE("'",Tabla6[[#This Row],[Public ID]],"',")</f>
        <v>'inv_6pJ6GHbueHwxby8QB7iECB',</v>
      </c>
      <c r="H3774" t="s">
        <v>9</v>
      </c>
      <c r="I3774">
        <v>50</v>
      </c>
      <c r="J3774" s="40" t="s">
        <v>12546</v>
      </c>
      <c r="K3774" s="40" t="s">
        <v>24</v>
      </c>
      <c r="L3774" s="26">
        <v>45588.891284722224</v>
      </c>
      <c r="M3774" t="s">
        <v>176</v>
      </c>
    </row>
    <row r="3775" spans="1:13">
      <c r="A3775" t="s">
        <v>19490</v>
      </c>
      <c r="B3775">
        <v>9772</v>
      </c>
      <c r="C3775" s="37">
        <v>242983280952</v>
      </c>
      <c r="D3775" t="str">
        <f t="shared" si="58"/>
        <v>'242983280952',</v>
      </c>
      <c r="E3775" t="s">
        <v>51</v>
      </c>
      <c r="F3775" t="s">
        <v>12547</v>
      </c>
      <c r="G3775" t="str">
        <f>CONCATENATE("'",Tabla6[[#This Row],[Public ID]],"',")</f>
        <v>'inv_YruZq7MQJbjhECSgBxUq8c',</v>
      </c>
      <c r="H3775" t="s">
        <v>9</v>
      </c>
      <c r="I3775">
        <v>20</v>
      </c>
      <c r="J3775" s="40" t="s">
        <v>12548</v>
      </c>
      <c r="K3775" s="40" t="s">
        <v>24</v>
      </c>
      <c r="L3775" s="26">
        <v>45588.894155092596</v>
      </c>
      <c r="M3775" t="s">
        <v>30</v>
      </c>
    </row>
    <row r="3776" spans="1:13">
      <c r="A3776" t="s">
        <v>19490</v>
      </c>
      <c r="B3776">
        <v>9772</v>
      </c>
      <c r="C3776" s="37">
        <v>242983694864</v>
      </c>
      <c r="D3776" t="str">
        <f t="shared" si="58"/>
        <v>'242983694864',</v>
      </c>
      <c r="E3776" t="s">
        <v>21</v>
      </c>
      <c r="F3776" t="s">
        <v>12549</v>
      </c>
      <c r="G3776" t="str">
        <f>CONCATENATE("'",Tabla6[[#This Row],[Public ID]],"',")</f>
        <v>'inv_Ka87jQeRrMXZJC2qiQdJwE',</v>
      </c>
      <c r="H3776" t="s">
        <v>9</v>
      </c>
      <c r="I3776">
        <v>200</v>
      </c>
      <c r="J3776" s="40" t="s">
        <v>12550</v>
      </c>
      <c r="K3776" s="40" t="s">
        <v>24</v>
      </c>
      <c r="L3776" s="26">
        <v>45589.490983796299</v>
      </c>
      <c r="M3776" t="s">
        <v>368</v>
      </c>
    </row>
    <row r="3777" spans="1:13">
      <c r="A3777" t="s">
        <v>19490</v>
      </c>
      <c r="B3777">
        <v>9772</v>
      </c>
      <c r="C3777" s="37">
        <v>242983695282</v>
      </c>
      <c r="D3777" t="str">
        <f t="shared" si="58"/>
        <v>'242983695282',</v>
      </c>
      <c r="E3777" t="s">
        <v>51</v>
      </c>
      <c r="F3777" t="s">
        <v>3088</v>
      </c>
      <c r="G3777" t="str">
        <f>CONCATENATE("'",Tabla6[[#This Row],[Public ID]],"',")</f>
        <v>'inv_gqjGQSUooScESYEtjvfHQ3',</v>
      </c>
      <c r="H3777" t="s">
        <v>9</v>
      </c>
      <c r="I3777">
        <v>40</v>
      </c>
      <c r="J3777" s="40" t="s">
        <v>12551</v>
      </c>
      <c r="K3777" s="40" t="s">
        <v>24</v>
      </c>
      <c r="L3777" s="26">
        <v>45589.491168981483</v>
      </c>
      <c r="M3777" t="s">
        <v>96</v>
      </c>
    </row>
    <row r="3778" spans="1:13">
      <c r="A3778" t="s">
        <v>19490</v>
      </c>
      <c r="B3778">
        <v>9772</v>
      </c>
      <c r="C3778" s="37">
        <v>242983882696</v>
      </c>
      <c r="D3778" t="str">
        <f t="shared" ref="D3778:D3841" si="59">CONCATENATE("'",C3778,"',")</f>
        <v>'242983882696',</v>
      </c>
      <c r="E3778" t="s">
        <v>21</v>
      </c>
      <c r="F3778" t="s">
        <v>12552</v>
      </c>
      <c r="G3778" t="str">
        <f>CONCATENATE("'",Tabla6[[#This Row],[Public ID]],"',")</f>
        <v>'inv_jkkTZHCtd7eayhJEbda9iF',</v>
      </c>
      <c r="H3778" t="s">
        <v>9</v>
      </c>
      <c r="I3778">
        <v>100</v>
      </c>
      <c r="J3778" s="40" t="s">
        <v>12553</v>
      </c>
      <c r="K3778" s="40" t="s">
        <v>24</v>
      </c>
      <c r="L3778" s="26">
        <v>45589.71402777778</v>
      </c>
      <c r="M3778" t="s">
        <v>136</v>
      </c>
    </row>
    <row r="3779" spans="1:13">
      <c r="A3779" t="s">
        <v>19490</v>
      </c>
      <c r="B3779">
        <v>9772</v>
      </c>
      <c r="C3779" s="37">
        <v>242994170058</v>
      </c>
      <c r="D3779" t="str">
        <f t="shared" si="59"/>
        <v>'242994170058',</v>
      </c>
      <c r="E3779" t="s">
        <v>21</v>
      </c>
      <c r="F3779" t="s">
        <v>3089</v>
      </c>
      <c r="G3779" t="str">
        <f>CONCATENATE("'",Tabla6[[#This Row],[Public ID]],"',")</f>
        <v>'inv_RNC5KeyGtjXox8T57ED2TU',</v>
      </c>
      <c r="H3779" t="s">
        <v>9</v>
      </c>
      <c r="I3779">
        <v>43</v>
      </c>
      <c r="J3779" s="40" t="s">
        <v>12554</v>
      </c>
      <c r="K3779" s="40" t="s">
        <v>24</v>
      </c>
      <c r="L3779" s="26">
        <v>45589.855393518519</v>
      </c>
      <c r="M3779" t="s">
        <v>66</v>
      </c>
    </row>
    <row r="3780" spans="1:13">
      <c r="A3780" t="s">
        <v>19490</v>
      </c>
      <c r="B3780">
        <v>9549</v>
      </c>
      <c r="C3780" s="37">
        <v>242811809555</v>
      </c>
      <c r="D3780" t="str">
        <f t="shared" si="59"/>
        <v>'242811809555',</v>
      </c>
      <c r="E3780" t="s">
        <v>850</v>
      </c>
      <c r="F3780" t="s">
        <v>12555</v>
      </c>
      <c r="G3780" t="str">
        <f>CONCATENATE("'",Tabla6[[#This Row],[Public ID]],"',")</f>
        <v>'inv_2RKySnyym4E72QtHUoN8Ru',</v>
      </c>
      <c r="H3780" t="s">
        <v>9</v>
      </c>
      <c r="I3780">
        <v>1750</v>
      </c>
      <c r="J3780" s="40" t="s">
        <v>12556</v>
      </c>
      <c r="K3780" s="40" t="s">
        <v>24</v>
      </c>
      <c r="L3780" s="26">
        <v>45572</v>
      </c>
      <c r="M3780" t="s">
        <v>64</v>
      </c>
    </row>
    <row r="3781" spans="1:13">
      <c r="A3781" t="s">
        <v>19490</v>
      </c>
      <c r="B3781">
        <v>9549</v>
      </c>
      <c r="C3781" s="37">
        <v>242562310905</v>
      </c>
      <c r="D3781" t="str">
        <f t="shared" si="59"/>
        <v>'242562310905',</v>
      </c>
      <c r="E3781" t="s">
        <v>1973</v>
      </c>
      <c r="F3781" t="s">
        <v>12126</v>
      </c>
      <c r="G3781" t="str">
        <f>CONCATENATE("'",Tabla6[[#This Row],[Public ID]],"',")</f>
        <v>'inv_e43ELpZpfNdR9pd7byhpc6',</v>
      </c>
      <c r="H3781" t="s">
        <v>9</v>
      </c>
      <c r="I3781">
        <v>506.48</v>
      </c>
      <c r="J3781" s="40" t="s">
        <v>12127</v>
      </c>
      <c r="K3781" s="40" t="s">
        <v>24</v>
      </c>
      <c r="L3781" s="26">
        <v>45574</v>
      </c>
      <c r="M3781" t="s">
        <v>5773</v>
      </c>
    </row>
    <row r="3782" spans="1:13">
      <c r="A3782" t="s">
        <v>19490</v>
      </c>
      <c r="B3782">
        <v>9549</v>
      </c>
      <c r="C3782" s="37">
        <v>242724504699</v>
      </c>
      <c r="D3782" t="str">
        <f t="shared" si="59"/>
        <v>'242724504699',</v>
      </c>
      <c r="E3782" t="s">
        <v>1973</v>
      </c>
      <c r="F3782" t="s">
        <v>12128</v>
      </c>
      <c r="G3782" t="str">
        <f>CONCATENATE("'",Tabla6[[#This Row],[Public ID]],"',")</f>
        <v>'inv_bz6htpeW5v4D9992nkTBvj',</v>
      </c>
      <c r="H3782" t="s">
        <v>9</v>
      </c>
      <c r="I3782">
        <v>343.5</v>
      </c>
      <c r="J3782" s="40" t="s">
        <v>12129</v>
      </c>
      <c r="K3782" s="40" t="s">
        <v>24</v>
      </c>
      <c r="L3782" s="26">
        <v>45574</v>
      </c>
      <c r="M3782" t="s">
        <v>3147</v>
      </c>
    </row>
    <row r="3783" spans="1:13">
      <c r="A3783" t="s">
        <v>19490</v>
      </c>
      <c r="B3783">
        <v>9549</v>
      </c>
      <c r="C3783" s="37">
        <v>241514353991</v>
      </c>
      <c r="D3783" t="str">
        <f t="shared" si="59"/>
        <v>'241514353991',</v>
      </c>
      <c r="E3783" t="s">
        <v>1973</v>
      </c>
      <c r="F3783" t="s">
        <v>12215</v>
      </c>
      <c r="G3783" t="str">
        <f>CONCATENATE("'",Tabla6[[#This Row],[Public ID]],"',")</f>
        <v>'inv_nkKQLQDtR3MWkzXDBmstFP',</v>
      </c>
      <c r="H3783" t="s">
        <v>9</v>
      </c>
      <c r="I3783">
        <v>144</v>
      </c>
      <c r="J3783" s="40" t="s">
        <v>12216</v>
      </c>
      <c r="K3783" s="40" t="s">
        <v>24</v>
      </c>
      <c r="L3783" s="26">
        <v>45577</v>
      </c>
      <c r="M3783" t="s">
        <v>8310</v>
      </c>
    </row>
    <row r="3784" spans="1:13">
      <c r="A3784" t="s">
        <v>19490</v>
      </c>
      <c r="B3784">
        <v>9833</v>
      </c>
      <c r="C3784" s="37">
        <v>242843213451</v>
      </c>
      <c r="D3784" t="str">
        <f t="shared" si="59"/>
        <v>'242843213451',</v>
      </c>
      <c r="E3784" t="s">
        <v>118</v>
      </c>
      <c r="F3784" t="s">
        <v>12557</v>
      </c>
      <c r="G3784" t="str">
        <f>CONCATENATE("'",Tabla6[[#This Row],[Public ID]],"',")</f>
        <v>'inv_Nvj4uwhFQs3tRw9ycqKjVk',</v>
      </c>
      <c r="H3784" t="s">
        <v>9</v>
      </c>
      <c r="I3784">
        <v>130</v>
      </c>
      <c r="J3784" s="40" t="s">
        <v>12558</v>
      </c>
      <c r="K3784" s="40" t="s">
        <v>24</v>
      </c>
      <c r="L3784" s="26">
        <v>45590.621307870373</v>
      </c>
      <c r="M3784" t="s">
        <v>3753</v>
      </c>
    </row>
    <row r="3785" spans="1:13">
      <c r="A3785" t="s">
        <v>19490</v>
      </c>
      <c r="B3785">
        <v>9833</v>
      </c>
      <c r="C3785" s="37">
        <v>242918498477</v>
      </c>
      <c r="D3785" t="str">
        <f t="shared" si="59"/>
        <v>'242918498477',</v>
      </c>
      <c r="E3785" t="s">
        <v>118</v>
      </c>
      <c r="F3785" t="s">
        <v>12559</v>
      </c>
      <c r="G3785" t="str">
        <f>CONCATENATE("'",Tabla6[[#This Row],[Public ID]],"',")</f>
        <v>'inv_9kWgzJ55gMTCkT9zPFzzmS',</v>
      </c>
      <c r="H3785" t="s">
        <v>9</v>
      </c>
      <c r="I3785">
        <v>261.24</v>
      </c>
      <c r="J3785" s="40" t="s">
        <v>12560</v>
      </c>
      <c r="K3785" s="40" t="s">
        <v>24</v>
      </c>
      <c r="L3785" s="26">
        <v>45591.337476851855</v>
      </c>
      <c r="M3785" t="s">
        <v>3422</v>
      </c>
    </row>
    <row r="3786" spans="1:13">
      <c r="A3786" t="s">
        <v>19490</v>
      </c>
      <c r="B3786">
        <v>9833</v>
      </c>
      <c r="C3786" s="37">
        <v>242994287549</v>
      </c>
      <c r="D3786" t="str">
        <f t="shared" si="59"/>
        <v>'242994287549',</v>
      </c>
      <c r="E3786" t="s">
        <v>51</v>
      </c>
      <c r="F3786" t="s">
        <v>12561</v>
      </c>
      <c r="G3786" t="str">
        <f>CONCATENATE("'",Tabla6[[#This Row],[Public ID]],"',")</f>
        <v>'inv_LZFrKA3DLaaS9kz26Y8aef',</v>
      </c>
      <c r="H3786" t="s">
        <v>9</v>
      </c>
      <c r="I3786">
        <v>20</v>
      </c>
      <c r="J3786" s="40" t="s">
        <v>12562</v>
      </c>
      <c r="K3786" s="40" t="s">
        <v>24</v>
      </c>
      <c r="L3786" s="26">
        <v>45590.069884259261</v>
      </c>
      <c r="M3786" t="s">
        <v>30</v>
      </c>
    </row>
    <row r="3787" spans="1:13">
      <c r="A3787" t="s">
        <v>19490</v>
      </c>
      <c r="B3787">
        <v>9833</v>
      </c>
      <c r="C3787" s="37">
        <v>242994641601</v>
      </c>
      <c r="D3787" t="str">
        <f t="shared" si="59"/>
        <v>'242994641601',</v>
      </c>
      <c r="E3787" t="s">
        <v>21</v>
      </c>
      <c r="F3787" t="s">
        <v>12563</v>
      </c>
      <c r="G3787" t="str">
        <f>CONCATENATE("'",Tabla6[[#This Row],[Public ID]],"',")</f>
        <v>'inv_fnSVVQniDdcfCmrEdB5DTe',</v>
      </c>
      <c r="H3787" t="s">
        <v>9</v>
      </c>
      <c r="I3787">
        <v>164.31</v>
      </c>
      <c r="J3787" s="40" t="s">
        <v>12564</v>
      </c>
      <c r="K3787" s="40" t="s">
        <v>24</v>
      </c>
      <c r="L3787" s="26">
        <v>45590.560706018521</v>
      </c>
      <c r="M3787" t="s">
        <v>2320</v>
      </c>
    </row>
    <row r="3788" spans="1:13">
      <c r="A3788" t="s">
        <v>19490</v>
      </c>
      <c r="B3788">
        <v>9833</v>
      </c>
      <c r="C3788" s="37">
        <v>242994889652</v>
      </c>
      <c r="D3788" t="str">
        <f t="shared" si="59"/>
        <v>'242994889652',</v>
      </c>
      <c r="E3788" t="s">
        <v>51</v>
      </c>
      <c r="F3788" t="s">
        <v>12565</v>
      </c>
      <c r="G3788" t="str">
        <f>CONCATENATE("'",Tabla6[[#This Row],[Public ID]],"',")</f>
        <v>'inv_BCaQa6UcgtvkCKqj8Ycku9',</v>
      </c>
      <c r="H3788" t="s">
        <v>9</v>
      </c>
      <c r="I3788">
        <v>30</v>
      </c>
      <c r="J3788" s="40" t="s">
        <v>12566</v>
      </c>
      <c r="K3788" s="40" t="s">
        <v>24</v>
      </c>
      <c r="L3788" s="26">
        <v>45590.557245370372</v>
      </c>
      <c r="M3788" t="s">
        <v>27</v>
      </c>
    </row>
    <row r="3789" spans="1:13">
      <c r="A3789" t="s">
        <v>19490</v>
      </c>
      <c r="B3789">
        <v>9833</v>
      </c>
      <c r="C3789" s="37">
        <v>243005576976</v>
      </c>
      <c r="D3789" t="str">
        <f t="shared" si="59"/>
        <v>'243005576976',</v>
      </c>
      <c r="E3789" t="s">
        <v>51</v>
      </c>
      <c r="F3789" t="s">
        <v>12567</v>
      </c>
      <c r="G3789" t="str">
        <f>CONCATENATE("'",Tabla6[[#This Row],[Public ID]],"',")</f>
        <v>'inv_ZPPXiLHeWt4zeV9VHryrA6',</v>
      </c>
      <c r="H3789" t="s">
        <v>9</v>
      </c>
      <c r="I3789">
        <v>50</v>
      </c>
      <c r="J3789" s="40" t="s">
        <v>12568</v>
      </c>
      <c r="K3789" s="40" t="s">
        <v>24</v>
      </c>
      <c r="L3789" s="26">
        <v>45590.881180555552</v>
      </c>
      <c r="M3789" t="s">
        <v>66</v>
      </c>
    </row>
    <row r="3790" spans="1:13">
      <c r="A3790" t="s">
        <v>19490</v>
      </c>
      <c r="B3790">
        <v>9833</v>
      </c>
      <c r="C3790" s="37">
        <v>243005374952</v>
      </c>
      <c r="D3790" t="str">
        <f t="shared" si="59"/>
        <v>'243005374952',</v>
      </c>
      <c r="E3790" t="s">
        <v>51</v>
      </c>
      <c r="F3790" t="s">
        <v>12569</v>
      </c>
      <c r="G3790" t="str">
        <f>CONCATENATE("'",Tabla6[[#This Row],[Public ID]],"',")</f>
        <v>'inv_gJ7Q7VXSrTJhbmns3VcDvi',</v>
      </c>
      <c r="H3790" t="s">
        <v>9</v>
      </c>
      <c r="I3790">
        <v>50</v>
      </c>
      <c r="J3790" s="40" t="s">
        <v>12570</v>
      </c>
      <c r="K3790" s="40" t="s">
        <v>24</v>
      </c>
      <c r="L3790" s="26">
        <v>45591.051689814813</v>
      </c>
      <c r="M3790" t="s">
        <v>96</v>
      </c>
    </row>
    <row r="3791" spans="1:13">
      <c r="A3791" t="s">
        <v>19490</v>
      </c>
      <c r="B3791">
        <v>9833</v>
      </c>
      <c r="C3791" s="37">
        <v>243005581136</v>
      </c>
      <c r="D3791" t="str">
        <f t="shared" si="59"/>
        <v>'243005581136',</v>
      </c>
      <c r="E3791" t="s">
        <v>21</v>
      </c>
      <c r="F3791" t="s">
        <v>12571</v>
      </c>
      <c r="G3791" t="str">
        <f>CONCATENATE("'",Tabla6[[#This Row],[Public ID]],"',")</f>
        <v>'inv_mTBMcEM3auB8pohZ9A6nA8',</v>
      </c>
      <c r="H3791" t="s">
        <v>9</v>
      </c>
      <c r="I3791">
        <v>10</v>
      </c>
      <c r="J3791" s="40" t="s">
        <v>12572</v>
      </c>
      <c r="K3791" s="40" t="s">
        <v>24</v>
      </c>
      <c r="L3791" s="26">
        <v>45591.056435185186</v>
      </c>
      <c r="M3791" t="s">
        <v>914</v>
      </c>
    </row>
    <row r="3792" spans="1:13">
      <c r="A3792" t="s">
        <v>19490</v>
      </c>
      <c r="B3792">
        <v>9833</v>
      </c>
      <c r="C3792" s="37">
        <v>243005591172</v>
      </c>
      <c r="D3792" t="str">
        <f t="shared" si="59"/>
        <v>'243005591172',</v>
      </c>
      <c r="E3792" t="s">
        <v>25</v>
      </c>
      <c r="F3792" t="s">
        <v>3105</v>
      </c>
      <c r="G3792" t="str">
        <f>CONCATENATE("'",Tabla6[[#This Row],[Public ID]],"',")</f>
        <v>'inv_MaXuzmZ5vBFTkozp67VT2F',</v>
      </c>
      <c r="H3792" t="s">
        <v>9</v>
      </c>
      <c r="I3792">
        <v>20</v>
      </c>
      <c r="J3792" s="40" t="s">
        <v>12573</v>
      </c>
      <c r="K3792" s="40" t="s">
        <v>24</v>
      </c>
      <c r="L3792" s="26">
        <v>45591.077800925923</v>
      </c>
      <c r="M3792" t="s">
        <v>30</v>
      </c>
    </row>
    <row r="3793" spans="1:13">
      <c r="A3793" t="s">
        <v>19490</v>
      </c>
      <c r="B3793">
        <v>9833</v>
      </c>
      <c r="C3793" s="37">
        <v>243005655091</v>
      </c>
      <c r="D3793" t="str">
        <f t="shared" si="59"/>
        <v>'243005655091',</v>
      </c>
      <c r="E3793" t="s">
        <v>51</v>
      </c>
      <c r="F3793" t="s">
        <v>12574</v>
      </c>
      <c r="G3793" t="str">
        <f>CONCATENATE("'",Tabla6[[#This Row],[Public ID]],"',")</f>
        <v>'inv_92heNmh7rUtH2qJhvNdeww',</v>
      </c>
      <c r="H3793" t="s">
        <v>9</v>
      </c>
      <c r="I3793">
        <v>50</v>
      </c>
      <c r="J3793" s="40" t="s">
        <v>12575</v>
      </c>
      <c r="K3793" s="40" t="s">
        <v>24</v>
      </c>
      <c r="L3793" s="26">
        <v>45591.313368055555</v>
      </c>
      <c r="M3793" t="s">
        <v>488</v>
      </c>
    </row>
    <row r="3794" spans="1:13">
      <c r="A3794" t="s">
        <v>19490</v>
      </c>
      <c r="B3794">
        <v>9833</v>
      </c>
      <c r="C3794" s="37">
        <v>243006167937</v>
      </c>
      <c r="D3794" t="str">
        <f t="shared" si="59"/>
        <v>'243006167937',</v>
      </c>
      <c r="E3794" t="s">
        <v>51</v>
      </c>
      <c r="F3794" t="s">
        <v>12576</v>
      </c>
      <c r="G3794" t="str">
        <f>CONCATENATE("'",Tabla6[[#This Row],[Public ID]],"',")</f>
        <v>'inv_62yRgE3oFLnrSpXExLCtXb',</v>
      </c>
      <c r="H3794" t="s">
        <v>9</v>
      </c>
      <c r="I3794">
        <v>46</v>
      </c>
      <c r="J3794" s="40" t="s">
        <v>12577</v>
      </c>
      <c r="K3794" s="40" t="s">
        <v>24</v>
      </c>
      <c r="L3794" s="26">
        <v>45591.662523148145</v>
      </c>
      <c r="M3794" t="s">
        <v>30</v>
      </c>
    </row>
    <row r="3795" spans="1:13">
      <c r="A3795" t="s">
        <v>19490</v>
      </c>
      <c r="B3795">
        <v>9833</v>
      </c>
      <c r="C3795" s="37">
        <v>243006209234</v>
      </c>
      <c r="D3795" t="str">
        <f t="shared" si="59"/>
        <v>'243006209234',</v>
      </c>
      <c r="E3795" t="s">
        <v>51</v>
      </c>
      <c r="F3795" t="s">
        <v>12578</v>
      </c>
      <c r="G3795" t="str">
        <f>CONCATENATE("'",Tabla6[[#This Row],[Public ID]],"',")</f>
        <v>'inv_NQBUEQA92dKGXMJwvYmWuJ',</v>
      </c>
      <c r="H3795" t="s">
        <v>9</v>
      </c>
      <c r="I3795">
        <v>50</v>
      </c>
      <c r="J3795" s="40" t="s">
        <v>12579</v>
      </c>
      <c r="K3795" s="40" t="s">
        <v>24</v>
      </c>
      <c r="L3795" s="26">
        <v>45591.714317129627</v>
      </c>
      <c r="M3795" t="s">
        <v>96</v>
      </c>
    </row>
    <row r="3796" spans="1:13">
      <c r="A3796" t="s">
        <v>19490</v>
      </c>
      <c r="B3796">
        <v>9833</v>
      </c>
      <c r="C3796" s="37">
        <v>243016444584</v>
      </c>
      <c r="D3796" t="str">
        <f t="shared" si="59"/>
        <v>'243016444584',</v>
      </c>
      <c r="E3796" t="s">
        <v>21</v>
      </c>
      <c r="F3796" t="s">
        <v>12580</v>
      </c>
      <c r="G3796" t="str">
        <f>CONCATENATE("'",Tabla6[[#This Row],[Public ID]],"',")</f>
        <v>'inv_ZcKDJi3SBcxBpE5n8YA7pQ',</v>
      </c>
      <c r="H3796" t="s">
        <v>9</v>
      </c>
      <c r="I3796">
        <v>50</v>
      </c>
      <c r="J3796" s="40" t="s">
        <v>12581</v>
      </c>
      <c r="K3796" s="40" t="s">
        <v>24</v>
      </c>
      <c r="L3796" s="26">
        <v>45592.045752314814</v>
      </c>
      <c r="M3796" t="s">
        <v>136</v>
      </c>
    </row>
    <row r="3797" spans="1:13">
      <c r="A3797" t="s">
        <v>19490</v>
      </c>
      <c r="B3797">
        <v>9833</v>
      </c>
      <c r="C3797" s="37">
        <v>243016473136</v>
      </c>
      <c r="D3797" t="str">
        <f t="shared" si="59"/>
        <v>'243016473136',</v>
      </c>
      <c r="E3797" t="s">
        <v>51</v>
      </c>
      <c r="F3797" t="s">
        <v>12582</v>
      </c>
      <c r="G3797" t="str">
        <f>CONCATENATE("'",Tabla6[[#This Row],[Public ID]],"',")</f>
        <v>'inv_TLPKSLqARCjccsedgVMjD2',</v>
      </c>
      <c r="H3797" t="s">
        <v>9</v>
      </c>
      <c r="I3797">
        <v>300</v>
      </c>
      <c r="J3797" s="40" t="s">
        <v>12583</v>
      </c>
      <c r="K3797" s="40" t="s">
        <v>24</v>
      </c>
      <c r="L3797" s="26">
        <v>45592.056875000002</v>
      </c>
      <c r="M3797" t="s">
        <v>27</v>
      </c>
    </row>
    <row r="3798" spans="1:13">
      <c r="A3798" t="s">
        <v>19490</v>
      </c>
      <c r="B3798">
        <v>9833</v>
      </c>
      <c r="C3798" s="37">
        <v>243016474482</v>
      </c>
      <c r="D3798" t="str">
        <f t="shared" si="59"/>
        <v>'243016474482',</v>
      </c>
      <c r="E3798" t="s">
        <v>51</v>
      </c>
      <c r="F3798" t="s">
        <v>12584</v>
      </c>
      <c r="G3798" t="str">
        <f>CONCATENATE("'",Tabla6[[#This Row],[Public ID]],"',")</f>
        <v>'inv_KCKpBaK4wdhfhaBDgqYZ8M',</v>
      </c>
      <c r="H3798" t="s">
        <v>9</v>
      </c>
      <c r="I3798">
        <v>40</v>
      </c>
      <c r="J3798" s="40" t="s">
        <v>12585</v>
      </c>
      <c r="K3798" s="40" t="s">
        <v>145</v>
      </c>
      <c r="L3798" s="26">
        <v>45592.208333333336</v>
      </c>
      <c r="M3798" t="s">
        <v>27</v>
      </c>
    </row>
    <row r="3799" spans="1:13">
      <c r="A3799" t="s">
        <v>19490</v>
      </c>
      <c r="B3799">
        <v>9833</v>
      </c>
      <c r="C3799" s="37">
        <v>243016475521</v>
      </c>
      <c r="D3799" t="str">
        <f t="shared" si="59"/>
        <v>'243016475521',</v>
      </c>
      <c r="E3799" t="s">
        <v>51</v>
      </c>
      <c r="F3799" t="s">
        <v>12586</v>
      </c>
      <c r="G3799" t="str">
        <f>CONCATENATE("'",Tabla6[[#This Row],[Public ID]],"',")</f>
        <v>'inv_f72RGDtRdogFqK3aPQqz86',</v>
      </c>
      <c r="H3799" t="s">
        <v>9</v>
      </c>
      <c r="I3799">
        <v>100</v>
      </c>
      <c r="J3799" s="40" t="s">
        <v>12587</v>
      </c>
      <c r="K3799" s="40" t="s">
        <v>24</v>
      </c>
      <c r="L3799" s="26">
        <v>45592.063055555554</v>
      </c>
      <c r="M3799" t="s">
        <v>27</v>
      </c>
    </row>
    <row r="3800" spans="1:13">
      <c r="A3800" t="s">
        <v>19490</v>
      </c>
      <c r="B3800">
        <v>9833</v>
      </c>
      <c r="C3800" s="37">
        <v>243016660296</v>
      </c>
      <c r="D3800" t="str">
        <f t="shared" si="59"/>
        <v>'243016660296',</v>
      </c>
      <c r="E3800" t="s">
        <v>51</v>
      </c>
      <c r="F3800" t="s">
        <v>12588</v>
      </c>
      <c r="G3800" t="str">
        <f>CONCATENATE("'",Tabla6[[#This Row],[Public ID]],"',")</f>
        <v>'inv_FpAZPexUmeqsuRvAde8Sua',</v>
      </c>
      <c r="H3800" t="s">
        <v>9</v>
      </c>
      <c r="I3800">
        <v>30</v>
      </c>
      <c r="J3800" s="40" t="s">
        <v>12589</v>
      </c>
      <c r="K3800" s="40" t="s">
        <v>24</v>
      </c>
      <c r="L3800" s="26">
        <v>45592.49181712963</v>
      </c>
      <c r="M3800" t="s">
        <v>30</v>
      </c>
    </row>
    <row r="3801" spans="1:13">
      <c r="A3801" t="s">
        <v>19490</v>
      </c>
      <c r="B3801">
        <v>9833</v>
      </c>
      <c r="C3801" s="37">
        <v>243016660843</v>
      </c>
      <c r="D3801" t="str">
        <f t="shared" si="59"/>
        <v>'243016660843',</v>
      </c>
      <c r="E3801" t="s">
        <v>51</v>
      </c>
      <c r="F3801" t="s">
        <v>12590</v>
      </c>
      <c r="G3801" t="str">
        <f>CONCATENATE("'",Tabla6[[#This Row],[Public ID]],"',")</f>
        <v>'inv_VME4nwZV43HTQTPrXPMiAb',</v>
      </c>
      <c r="H3801" t="s">
        <v>9</v>
      </c>
      <c r="I3801">
        <v>20</v>
      </c>
      <c r="J3801" s="40" t="s">
        <v>12591</v>
      </c>
      <c r="K3801" s="40" t="s">
        <v>24</v>
      </c>
      <c r="L3801" s="26">
        <v>45592.492592592593</v>
      </c>
      <c r="M3801" t="s">
        <v>30</v>
      </c>
    </row>
    <row r="3802" spans="1:13">
      <c r="A3802" t="s">
        <v>19490</v>
      </c>
      <c r="B3802">
        <v>9833</v>
      </c>
      <c r="C3802" s="37">
        <v>243016746363</v>
      </c>
      <c r="D3802" t="str">
        <f t="shared" si="59"/>
        <v>'243016746363',</v>
      </c>
      <c r="E3802" t="s">
        <v>51</v>
      </c>
      <c r="F3802" t="s">
        <v>12592</v>
      </c>
      <c r="G3802" t="str">
        <f>CONCATENATE("'",Tabla6[[#This Row],[Public ID]],"',")</f>
        <v>'inv_WSaBD5rDvkcmcA84anwP4M',</v>
      </c>
      <c r="H3802" t="s">
        <v>9</v>
      </c>
      <c r="I3802">
        <v>500</v>
      </c>
      <c r="J3802" s="40" t="s">
        <v>12593</v>
      </c>
      <c r="K3802" s="40" t="s">
        <v>24</v>
      </c>
      <c r="L3802" s="26">
        <v>45592.607164351852</v>
      </c>
      <c r="M3802" t="s">
        <v>30</v>
      </c>
    </row>
    <row r="3803" spans="1:13">
      <c r="A3803" t="s">
        <v>19490</v>
      </c>
      <c r="B3803">
        <v>9833</v>
      </c>
      <c r="C3803" s="37">
        <v>243016819595</v>
      </c>
      <c r="D3803" t="str">
        <f t="shared" si="59"/>
        <v>'243016819595',</v>
      </c>
      <c r="E3803" t="s">
        <v>51</v>
      </c>
      <c r="F3803" t="s">
        <v>12594</v>
      </c>
      <c r="G3803" t="str">
        <f>CONCATENATE("'",Tabla6[[#This Row],[Public ID]],"',")</f>
        <v>'inv_RC2VaQGghMWFMH67gWr9dM',</v>
      </c>
      <c r="H3803" t="s">
        <v>9</v>
      </c>
      <c r="I3803">
        <v>50</v>
      </c>
      <c r="J3803" s="40" t="s">
        <v>12595</v>
      </c>
      <c r="K3803" s="40" t="s">
        <v>24</v>
      </c>
      <c r="L3803" s="26">
        <v>45592.727002314816</v>
      </c>
      <c r="M3803" t="s">
        <v>30</v>
      </c>
    </row>
    <row r="3804" spans="1:13">
      <c r="A3804" t="s">
        <v>19490</v>
      </c>
      <c r="B3804">
        <v>9862</v>
      </c>
      <c r="C3804" s="37">
        <v>233124464372</v>
      </c>
      <c r="D3804" t="str">
        <f t="shared" si="59"/>
        <v>'233124464372',</v>
      </c>
      <c r="E3804" t="s">
        <v>21</v>
      </c>
      <c r="F3804" t="s">
        <v>12596</v>
      </c>
      <c r="G3804" t="str">
        <f>CONCATENATE("'",Tabla6[[#This Row],[Public ID]],"',")</f>
        <v>'inv_PLqg92eBPrePup3FpQ7ZRv',</v>
      </c>
      <c r="H3804" t="s">
        <v>9</v>
      </c>
      <c r="I3804">
        <v>402.05</v>
      </c>
      <c r="J3804" s="40" t="s">
        <v>12597</v>
      </c>
      <c r="K3804" s="40" t="s">
        <v>24</v>
      </c>
      <c r="L3804" s="26">
        <v>45593.770682870374</v>
      </c>
      <c r="M3804" t="s">
        <v>117</v>
      </c>
    </row>
    <row r="3805" spans="1:13">
      <c r="A3805" t="s">
        <v>19490</v>
      </c>
      <c r="B3805">
        <v>9862</v>
      </c>
      <c r="C3805" s="37">
        <v>240815994492</v>
      </c>
      <c r="D3805" t="str">
        <f t="shared" si="59"/>
        <v>'240815994492',</v>
      </c>
      <c r="E3805" t="s">
        <v>21</v>
      </c>
      <c r="F3805" t="s">
        <v>12598</v>
      </c>
      <c r="G3805" t="str">
        <f>CONCATENATE("'",Tabla6[[#This Row],[Public ID]],"',")</f>
        <v>'inv_bCURRqBb84VqqXtk5SXRKW',</v>
      </c>
      <c r="H3805" t="s">
        <v>9</v>
      </c>
      <c r="I3805">
        <v>120</v>
      </c>
      <c r="J3805" s="40" t="s">
        <v>12599</v>
      </c>
      <c r="K3805" s="40" t="s">
        <v>24</v>
      </c>
      <c r="L3805" s="26">
        <v>45593.747430555559</v>
      </c>
      <c r="M3805" t="s">
        <v>2881</v>
      </c>
    </row>
    <row r="3806" spans="1:13">
      <c r="A3806" t="s">
        <v>19490</v>
      </c>
      <c r="B3806">
        <v>9862</v>
      </c>
      <c r="C3806" s="37">
        <v>242790716332</v>
      </c>
      <c r="D3806" t="str">
        <f t="shared" si="59"/>
        <v>'242790716332',</v>
      </c>
      <c r="E3806" t="s">
        <v>118</v>
      </c>
      <c r="F3806" t="s">
        <v>12600</v>
      </c>
      <c r="G3806" t="str">
        <f>CONCATENATE("'",Tabla6[[#This Row],[Public ID]],"',")</f>
        <v>'inv_k6qMXGr4BsQ99tRYS5TzYX',</v>
      </c>
      <c r="H3806" t="s">
        <v>9</v>
      </c>
      <c r="I3806">
        <v>300.17</v>
      </c>
      <c r="J3806" s="40" t="s">
        <v>12601</v>
      </c>
      <c r="K3806" s="40" t="s">
        <v>24</v>
      </c>
      <c r="L3806" s="26">
        <v>45593.511180555557</v>
      </c>
      <c r="M3806" t="s">
        <v>6275</v>
      </c>
    </row>
    <row r="3807" spans="1:13">
      <c r="A3807" t="s">
        <v>19490</v>
      </c>
      <c r="B3807">
        <v>9862</v>
      </c>
      <c r="C3807" s="37">
        <v>242865088375</v>
      </c>
      <c r="D3807" t="str">
        <f t="shared" si="59"/>
        <v>'242865088375',</v>
      </c>
      <c r="E3807" t="s">
        <v>118</v>
      </c>
      <c r="F3807" t="s">
        <v>12602</v>
      </c>
      <c r="G3807" t="str">
        <f>CONCATENATE("'",Tabla6[[#This Row],[Public ID]],"',")</f>
        <v>'inv_2kQfetGuMi6v2NkQeXws4r',</v>
      </c>
      <c r="H3807" t="s">
        <v>9</v>
      </c>
      <c r="I3807">
        <v>1182.3800000000001</v>
      </c>
      <c r="J3807" s="40" t="s">
        <v>12603</v>
      </c>
      <c r="K3807" s="40" t="s">
        <v>24</v>
      </c>
      <c r="L3807" s="26">
        <v>45593.63653935185</v>
      </c>
      <c r="M3807" t="s">
        <v>12604</v>
      </c>
    </row>
    <row r="3808" spans="1:13">
      <c r="A3808" t="s">
        <v>19490</v>
      </c>
      <c r="B3808">
        <v>9862</v>
      </c>
      <c r="C3808" s="37">
        <v>242886344746</v>
      </c>
      <c r="D3808" t="str">
        <f t="shared" si="59"/>
        <v>'242886344746',</v>
      </c>
      <c r="E3808" t="s">
        <v>21</v>
      </c>
      <c r="F3808" t="s">
        <v>12605</v>
      </c>
      <c r="G3808" t="str">
        <f>CONCATENATE("'",Tabla6[[#This Row],[Public ID]],"',")</f>
        <v>'inv_CMADsze6PUu4nMuFJKRYsy',</v>
      </c>
      <c r="H3808" t="s">
        <v>9</v>
      </c>
      <c r="I3808">
        <v>530</v>
      </c>
      <c r="J3808" s="40" t="s">
        <v>12606</v>
      </c>
      <c r="K3808" s="40" t="s">
        <v>24</v>
      </c>
      <c r="L3808" s="26">
        <v>45593.826157407406</v>
      </c>
      <c r="M3808" t="s">
        <v>3969</v>
      </c>
    </row>
    <row r="3809" spans="1:13">
      <c r="A3809" t="s">
        <v>19490</v>
      </c>
      <c r="B3809">
        <v>9862</v>
      </c>
      <c r="C3809" s="37">
        <v>242918017527</v>
      </c>
      <c r="D3809" t="str">
        <f t="shared" si="59"/>
        <v>'242918017527',</v>
      </c>
      <c r="E3809" t="s">
        <v>118</v>
      </c>
      <c r="F3809" t="s">
        <v>12607</v>
      </c>
      <c r="G3809" t="str">
        <f>CONCATENATE("'",Tabla6[[#This Row],[Public ID]],"',")</f>
        <v>'inv_PvjiYdgAV3oeZzN6igmokD',</v>
      </c>
      <c r="H3809" t="s">
        <v>9</v>
      </c>
      <c r="I3809">
        <v>187.55</v>
      </c>
      <c r="J3809" s="40" t="s">
        <v>12608</v>
      </c>
      <c r="K3809" s="40" t="s">
        <v>24</v>
      </c>
      <c r="L3809" s="26">
        <v>45593.805081018516</v>
      </c>
      <c r="M3809" t="s">
        <v>486</v>
      </c>
    </row>
    <row r="3810" spans="1:13">
      <c r="A3810" t="s">
        <v>19490</v>
      </c>
      <c r="B3810">
        <v>9862</v>
      </c>
      <c r="C3810" s="37">
        <v>242972638906</v>
      </c>
      <c r="D3810" t="str">
        <f t="shared" si="59"/>
        <v>'242972638906',</v>
      </c>
      <c r="E3810" t="s">
        <v>21</v>
      </c>
      <c r="F3810" t="s">
        <v>12609</v>
      </c>
      <c r="G3810" t="str">
        <f>CONCATENATE("'",Tabla6[[#This Row],[Public ID]],"',")</f>
        <v>'inv_fbWeAebfvCNzoSQ5SRhFQ6',</v>
      </c>
      <c r="H3810" t="s">
        <v>9</v>
      </c>
      <c r="I3810">
        <v>290</v>
      </c>
      <c r="J3810" s="40" t="s">
        <v>12610</v>
      </c>
      <c r="K3810" s="40" t="s">
        <v>24</v>
      </c>
      <c r="L3810" s="26">
        <v>45593.715636574074</v>
      </c>
      <c r="M3810" t="s">
        <v>3774</v>
      </c>
    </row>
    <row r="3811" spans="1:13">
      <c r="A3811" t="s">
        <v>19490</v>
      </c>
      <c r="B3811">
        <v>9862</v>
      </c>
      <c r="C3811" s="37">
        <v>243026986766</v>
      </c>
      <c r="D3811" t="str">
        <f t="shared" si="59"/>
        <v>'243026986766',</v>
      </c>
      <c r="E3811" t="s">
        <v>51</v>
      </c>
      <c r="F3811" t="s">
        <v>12611</v>
      </c>
      <c r="G3811" t="str">
        <f>CONCATENATE("'",Tabla6[[#This Row],[Public ID]],"',")</f>
        <v>'inv_NhhuEUnhC6WwHxEqq8YaWV',</v>
      </c>
      <c r="H3811" t="s">
        <v>9</v>
      </c>
      <c r="I3811">
        <v>500</v>
      </c>
      <c r="J3811" s="40" t="s">
        <v>12612</v>
      </c>
      <c r="K3811" s="40" t="s">
        <v>24</v>
      </c>
      <c r="L3811" s="26">
        <v>45593.092523148145</v>
      </c>
      <c r="M3811" t="s">
        <v>27</v>
      </c>
    </row>
    <row r="3812" spans="1:13">
      <c r="A3812" t="s">
        <v>19490</v>
      </c>
      <c r="B3812">
        <v>9862</v>
      </c>
      <c r="C3812" s="37">
        <v>243027031048</v>
      </c>
      <c r="D3812" t="str">
        <f t="shared" si="59"/>
        <v>'243027031048',</v>
      </c>
      <c r="E3812" t="s">
        <v>51</v>
      </c>
      <c r="F3812" t="s">
        <v>12613</v>
      </c>
      <c r="G3812" t="str">
        <f>CONCATENATE("'",Tabla6[[#This Row],[Public ID]],"',")</f>
        <v>'inv_Dh7k9qjjWkpbBSprvoVXhP',</v>
      </c>
      <c r="H3812" t="s">
        <v>9</v>
      </c>
      <c r="I3812">
        <v>85.4</v>
      </c>
      <c r="J3812" s="40" t="s">
        <v>12614</v>
      </c>
      <c r="K3812" s="40" t="s">
        <v>24</v>
      </c>
      <c r="L3812" s="26">
        <v>45593.356481481482</v>
      </c>
      <c r="M3812" t="s">
        <v>2614</v>
      </c>
    </row>
    <row r="3813" spans="1:13">
      <c r="A3813" t="s">
        <v>19490</v>
      </c>
      <c r="B3813">
        <v>9862</v>
      </c>
      <c r="C3813" s="37">
        <v>243027090447</v>
      </c>
      <c r="D3813" t="str">
        <f t="shared" si="59"/>
        <v>'243027090447',</v>
      </c>
      <c r="E3813" t="s">
        <v>51</v>
      </c>
      <c r="F3813" t="s">
        <v>12615</v>
      </c>
      <c r="G3813" t="str">
        <f>CONCATENATE("'",Tabla6[[#This Row],[Public ID]],"',")</f>
        <v>'inv_M9GtdxQkZbJHKJ7sJjHBqd',</v>
      </c>
      <c r="H3813" t="s">
        <v>9</v>
      </c>
      <c r="I3813">
        <v>300</v>
      </c>
      <c r="J3813" s="40" t="s">
        <v>12616</v>
      </c>
      <c r="K3813" s="40" t="s">
        <v>24</v>
      </c>
      <c r="L3813" s="26">
        <v>45593.373819444445</v>
      </c>
      <c r="M3813" t="s">
        <v>27</v>
      </c>
    </row>
    <row r="3814" spans="1:13">
      <c r="A3814" t="s">
        <v>19490</v>
      </c>
      <c r="B3814">
        <v>9862</v>
      </c>
      <c r="C3814" s="37">
        <v>243027378608</v>
      </c>
      <c r="D3814" t="str">
        <f t="shared" si="59"/>
        <v>'243027378608',</v>
      </c>
      <c r="E3814" t="s">
        <v>21</v>
      </c>
      <c r="F3814" t="s">
        <v>12617</v>
      </c>
      <c r="G3814" t="str">
        <f>CONCATENATE("'",Tabla6[[#This Row],[Public ID]],"',")</f>
        <v>'inv_SwyJScxsxtYRpBZvwqgisP',</v>
      </c>
      <c r="H3814" t="s">
        <v>9</v>
      </c>
      <c r="I3814">
        <v>1330</v>
      </c>
      <c r="J3814" s="40" t="s">
        <v>12618</v>
      </c>
      <c r="K3814" s="40" t="s">
        <v>24</v>
      </c>
      <c r="L3814" s="26">
        <v>45593.492754629631</v>
      </c>
      <c r="M3814" t="s">
        <v>66</v>
      </c>
    </row>
    <row r="3815" spans="1:13">
      <c r="A3815" t="s">
        <v>19490</v>
      </c>
      <c r="B3815">
        <v>9862</v>
      </c>
      <c r="C3815" s="37">
        <v>243027739539</v>
      </c>
      <c r="D3815" t="str">
        <f t="shared" si="59"/>
        <v>'243027739539',</v>
      </c>
      <c r="E3815" t="s">
        <v>21</v>
      </c>
      <c r="F3815" t="s">
        <v>12619</v>
      </c>
      <c r="G3815" t="str">
        <f>CONCATENATE("'",Tabla6[[#This Row],[Public ID]],"',")</f>
        <v>'inv_WSBo5jcg6kF8SbdRSXaKaF',</v>
      </c>
      <c r="H3815" t="s">
        <v>9</v>
      </c>
      <c r="I3815">
        <v>413.21</v>
      </c>
      <c r="J3815" s="40" t="s">
        <v>12620</v>
      </c>
      <c r="K3815" s="40" t="s">
        <v>24</v>
      </c>
      <c r="L3815" s="26">
        <v>45593.682905092595</v>
      </c>
      <c r="M3815" t="s">
        <v>368</v>
      </c>
    </row>
    <row r="3816" spans="1:13">
      <c r="A3816" t="s">
        <v>19490</v>
      </c>
      <c r="B3816">
        <v>9862</v>
      </c>
      <c r="C3816" s="37">
        <v>243027801364</v>
      </c>
      <c r="D3816" t="str">
        <f t="shared" si="59"/>
        <v>'243027801364',</v>
      </c>
      <c r="E3816" t="s">
        <v>51</v>
      </c>
      <c r="F3816" t="s">
        <v>12621</v>
      </c>
      <c r="G3816" t="str">
        <f>CONCATENATE("'",Tabla6[[#This Row],[Public ID]],"',")</f>
        <v>'inv_eima2MAhVJfqaLVBEtVB6n',</v>
      </c>
      <c r="H3816" t="s">
        <v>9</v>
      </c>
      <c r="I3816">
        <v>20</v>
      </c>
      <c r="J3816" s="40" t="s">
        <v>12622</v>
      </c>
      <c r="K3816" s="40" t="s">
        <v>24</v>
      </c>
      <c r="L3816" s="26">
        <v>45593.73228009259</v>
      </c>
      <c r="M3816" t="s">
        <v>30</v>
      </c>
    </row>
    <row r="3817" spans="1:13">
      <c r="A3817" t="s">
        <v>19490</v>
      </c>
      <c r="B3817">
        <v>9862</v>
      </c>
      <c r="C3817" s="37">
        <v>243027900059</v>
      </c>
      <c r="D3817" t="str">
        <f t="shared" si="59"/>
        <v>'243027900059',</v>
      </c>
      <c r="E3817" t="s">
        <v>21</v>
      </c>
      <c r="F3817" t="s">
        <v>12623</v>
      </c>
      <c r="G3817" t="str">
        <f>CONCATENATE("'",Tabla6[[#This Row],[Public ID]],"',")</f>
        <v>'inv_CiVPvUDkZQBEwzAKQFu4eR',</v>
      </c>
      <c r="H3817" t="s">
        <v>9</v>
      </c>
      <c r="I3817">
        <v>100</v>
      </c>
      <c r="J3817" s="40" t="s">
        <v>12624</v>
      </c>
      <c r="K3817" s="40" t="s">
        <v>24</v>
      </c>
      <c r="L3817" s="26">
        <v>45593.747071759259</v>
      </c>
      <c r="M3817" t="s">
        <v>96</v>
      </c>
    </row>
    <row r="3818" spans="1:13">
      <c r="A3818" t="s">
        <v>19490</v>
      </c>
      <c r="B3818">
        <v>9862</v>
      </c>
      <c r="C3818" s="37">
        <v>243027953165</v>
      </c>
      <c r="D3818" t="str">
        <f t="shared" si="59"/>
        <v>'243027953165',</v>
      </c>
      <c r="E3818" t="s">
        <v>21</v>
      </c>
      <c r="F3818" t="s">
        <v>12625</v>
      </c>
      <c r="G3818" t="str">
        <f>CONCATENATE("'",Tabla6[[#This Row],[Public ID]],"',")</f>
        <v>'inv_hbuHx4duXJpFsahbCwRWWT',</v>
      </c>
      <c r="H3818" t="s">
        <v>9</v>
      </c>
      <c r="I3818">
        <v>279.2</v>
      </c>
      <c r="J3818" s="40" t="s">
        <v>12626</v>
      </c>
      <c r="K3818" s="40" t="s">
        <v>24</v>
      </c>
      <c r="L3818" s="26">
        <v>45593.78230324074</v>
      </c>
      <c r="M3818" t="s">
        <v>2717</v>
      </c>
    </row>
    <row r="3819" spans="1:13">
      <c r="A3819" t="s">
        <v>19490</v>
      </c>
      <c r="B3819">
        <v>9862</v>
      </c>
      <c r="C3819" s="37">
        <v>243028009872</v>
      </c>
      <c r="D3819" t="str">
        <f t="shared" si="59"/>
        <v>'243028009872',</v>
      </c>
      <c r="E3819" t="s">
        <v>21</v>
      </c>
      <c r="F3819" t="s">
        <v>12627</v>
      </c>
      <c r="G3819" t="str">
        <f>CONCATENATE("'",Tabla6[[#This Row],[Public ID]],"',")</f>
        <v>'inv_VhoVaF2Nvm2Ju3GfmTr3JA',</v>
      </c>
      <c r="H3819" t="s">
        <v>9</v>
      </c>
      <c r="I3819">
        <v>8.01</v>
      </c>
      <c r="J3819" s="40" t="s">
        <v>12628</v>
      </c>
      <c r="K3819" s="40" t="s">
        <v>24</v>
      </c>
      <c r="L3819" s="26">
        <v>45593.773784722223</v>
      </c>
      <c r="M3819" t="s">
        <v>66</v>
      </c>
    </row>
    <row r="3820" spans="1:13">
      <c r="A3820" t="s">
        <v>19490</v>
      </c>
      <c r="B3820">
        <v>9862</v>
      </c>
      <c r="C3820" s="37">
        <v>243028012904</v>
      </c>
      <c r="D3820" t="str">
        <f t="shared" si="59"/>
        <v>'243028012904',</v>
      </c>
      <c r="E3820" t="s">
        <v>21</v>
      </c>
      <c r="F3820" t="s">
        <v>3111</v>
      </c>
      <c r="G3820" t="str">
        <f>CONCATENATE("'",Tabla6[[#This Row],[Public ID]],"',")</f>
        <v>'inv_SbU2r3P5Rzm7cX6NhehGZh',</v>
      </c>
      <c r="H3820" t="s">
        <v>9</v>
      </c>
      <c r="I3820">
        <v>500</v>
      </c>
      <c r="J3820" s="40" t="s">
        <v>12629</v>
      </c>
      <c r="K3820" s="40" t="s">
        <v>24</v>
      </c>
      <c r="L3820" s="26">
        <v>45593.78019675926</v>
      </c>
      <c r="M3820" t="s">
        <v>96</v>
      </c>
    </row>
    <row r="3821" spans="1:13">
      <c r="A3821" t="s">
        <v>19490</v>
      </c>
      <c r="B3821">
        <v>9862</v>
      </c>
      <c r="C3821" s="37">
        <v>243028021832</v>
      </c>
      <c r="D3821" t="str">
        <f t="shared" si="59"/>
        <v>'243028021832',</v>
      </c>
      <c r="E3821" t="s">
        <v>21</v>
      </c>
      <c r="F3821" t="s">
        <v>12630</v>
      </c>
      <c r="G3821" t="str">
        <f>CONCATENATE("'",Tabla6[[#This Row],[Public ID]],"',")</f>
        <v>'inv_iWgHVhinBB5wdanvMQgjpe',</v>
      </c>
      <c r="H3821" t="s">
        <v>9</v>
      </c>
      <c r="I3821">
        <v>60</v>
      </c>
      <c r="J3821" s="40" t="s">
        <v>12631</v>
      </c>
      <c r="K3821" s="40" t="s">
        <v>24</v>
      </c>
      <c r="L3821" s="26">
        <v>45593.782210648147</v>
      </c>
      <c r="M3821" t="s">
        <v>66</v>
      </c>
    </row>
    <row r="3822" spans="1:13">
      <c r="A3822" t="s">
        <v>19490</v>
      </c>
      <c r="B3822">
        <v>9862</v>
      </c>
      <c r="C3822" s="37">
        <v>243028045709</v>
      </c>
      <c r="D3822" t="str">
        <f t="shared" si="59"/>
        <v>'243028045709',</v>
      </c>
      <c r="E3822" t="s">
        <v>21</v>
      </c>
      <c r="F3822" t="s">
        <v>12632</v>
      </c>
      <c r="G3822" t="str">
        <f>CONCATENATE("'",Tabla6[[#This Row],[Public ID]],"',")</f>
        <v>'inv_GbnMo6fGSK8AwnEpqD8Jp5',</v>
      </c>
      <c r="H3822" t="s">
        <v>9</v>
      </c>
      <c r="I3822">
        <v>999</v>
      </c>
      <c r="J3822" s="40" t="s">
        <v>12633</v>
      </c>
      <c r="K3822" s="40" t="s">
        <v>24</v>
      </c>
      <c r="L3822" s="26">
        <v>45593.792002314818</v>
      </c>
      <c r="M3822" t="s">
        <v>484</v>
      </c>
    </row>
    <row r="3823" spans="1:13">
      <c r="A3823" t="s">
        <v>19490</v>
      </c>
      <c r="B3823">
        <v>9862</v>
      </c>
      <c r="C3823" s="37">
        <v>243038093701</v>
      </c>
      <c r="D3823" t="str">
        <f t="shared" si="59"/>
        <v>'243038093701',</v>
      </c>
      <c r="E3823" t="s">
        <v>21</v>
      </c>
      <c r="F3823" t="s">
        <v>12634</v>
      </c>
      <c r="G3823" t="str">
        <f>CONCATENATE("'",Tabla6[[#This Row],[Public ID]],"',")</f>
        <v>'inv_5yvKDQSHk4vLrmvBMpbhdB',</v>
      </c>
      <c r="H3823" t="s">
        <v>9</v>
      </c>
      <c r="I3823">
        <v>200</v>
      </c>
      <c r="J3823" s="40" t="s">
        <v>12635</v>
      </c>
      <c r="K3823" s="40" t="s">
        <v>24</v>
      </c>
      <c r="L3823" s="26">
        <v>45593.822372685187</v>
      </c>
      <c r="M3823" t="s">
        <v>66</v>
      </c>
    </row>
    <row r="3824" spans="1:13">
      <c r="A3824" t="s">
        <v>19490</v>
      </c>
      <c r="B3824">
        <v>9862</v>
      </c>
      <c r="C3824" s="37">
        <v>243038097661</v>
      </c>
      <c r="D3824" t="str">
        <f t="shared" si="59"/>
        <v>'243038097661',</v>
      </c>
      <c r="E3824" t="s">
        <v>21</v>
      </c>
      <c r="F3824" t="s">
        <v>12636</v>
      </c>
      <c r="G3824" t="str">
        <f>CONCATENATE("'",Tabla6[[#This Row],[Public ID]],"',")</f>
        <v>'inv_7iA59pLP2bFrmhpewxWMk8',</v>
      </c>
      <c r="H3824" t="s">
        <v>9</v>
      </c>
      <c r="I3824">
        <v>20</v>
      </c>
      <c r="J3824" s="40" t="s">
        <v>12637</v>
      </c>
      <c r="K3824" s="40" t="s">
        <v>24</v>
      </c>
      <c r="L3824" s="26">
        <v>45593.82708333333</v>
      </c>
      <c r="M3824" t="s">
        <v>66</v>
      </c>
    </row>
    <row r="3825" spans="1:13">
      <c r="A3825" t="s">
        <v>19490</v>
      </c>
      <c r="B3825">
        <v>9897</v>
      </c>
      <c r="C3825" s="37">
        <v>242572802047</v>
      </c>
      <c r="D3825" t="str">
        <f t="shared" si="59"/>
        <v>'242572802047',</v>
      </c>
      <c r="E3825" t="s">
        <v>118</v>
      </c>
      <c r="F3825" t="s">
        <v>12638</v>
      </c>
      <c r="G3825" t="str">
        <f>CONCATENATE("'",Tabla6[[#This Row],[Public ID]],"',")</f>
        <v>'inv_D9RucLZk3v4tN5xgCDkpjs',</v>
      </c>
      <c r="H3825" t="s">
        <v>9</v>
      </c>
      <c r="I3825">
        <v>123</v>
      </c>
      <c r="J3825" s="40" t="s">
        <v>12639</v>
      </c>
      <c r="K3825" s="40" t="s">
        <v>24</v>
      </c>
      <c r="L3825" s="26">
        <v>45594.791967592595</v>
      </c>
      <c r="M3825" t="s">
        <v>3753</v>
      </c>
    </row>
    <row r="3826" spans="1:13">
      <c r="A3826" t="s">
        <v>19490</v>
      </c>
      <c r="B3826">
        <v>9897</v>
      </c>
      <c r="C3826" s="37">
        <v>242886138443</v>
      </c>
      <c r="D3826" t="str">
        <f t="shared" si="59"/>
        <v>'242886138443',</v>
      </c>
      <c r="E3826" t="s">
        <v>21</v>
      </c>
      <c r="F3826" t="s">
        <v>12640</v>
      </c>
      <c r="G3826" t="str">
        <f>CONCATENATE("'",Tabla6[[#This Row],[Public ID]],"',")</f>
        <v>'inv_Lr9FGmbhDKaWhd2EpWM9ya',</v>
      </c>
      <c r="H3826" t="s">
        <v>9</v>
      </c>
      <c r="I3826">
        <v>400</v>
      </c>
      <c r="J3826" s="40" t="s">
        <v>12641</v>
      </c>
      <c r="K3826" s="40" t="s">
        <v>24</v>
      </c>
      <c r="L3826" s="26">
        <v>45594.711562500001</v>
      </c>
      <c r="M3826" t="s">
        <v>4891</v>
      </c>
    </row>
    <row r="3827" spans="1:13">
      <c r="A3827" t="s">
        <v>19490</v>
      </c>
      <c r="B3827">
        <v>9897</v>
      </c>
      <c r="C3827" s="37">
        <v>243038206726</v>
      </c>
      <c r="D3827" t="str">
        <f t="shared" si="59"/>
        <v>'243038206726',</v>
      </c>
      <c r="E3827" t="s">
        <v>51</v>
      </c>
      <c r="F3827" t="s">
        <v>12642</v>
      </c>
      <c r="G3827" t="str">
        <f>CONCATENATE("'",Tabla6[[#This Row],[Public ID]],"',")</f>
        <v>'inv_cMXHKUyJSmUYGTvp8SbzGb',</v>
      </c>
      <c r="H3827" t="s">
        <v>9</v>
      </c>
      <c r="I3827">
        <v>30</v>
      </c>
      <c r="J3827" s="40" t="s">
        <v>12643</v>
      </c>
      <c r="K3827" s="40" t="s">
        <v>145</v>
      </c>
      <c r="L3827" s="26">
        <v>45593.208333333336</v>
      </c>
      <c r="M3827" t="s">
        <v>27</v>
      </c>
    </row>
    <row r="3828" spans="1:13">
      <c r="A3828" t="s">
        <v>19490</v>
      </c>
      <c r="B3828">
        <v>9897</v>
      </c>
      <c r="C3828" s="37">
        <v>243038298153</v>
      </c>
      <c r="D3828" t="str">
        <f t="shared" si="59"/>
        <v>'243038298153',</v>
      </c>
      <c r="E3828" t="s">
        <v>51</v>
      </c>
      <c r="F3828" t="s">
        <v>12644</v>
      </c>
      <c r="G3828" t="str">
        <f>CONCATENATE("'",Tabla6[[#This Row],[Public ID]],"',")</f>
        <v>'inv_Sd6RSe7DFeWJufpx5XyZB9',</v>
      </c>
      <c r="H3828" t="s">
        <v>9</v>
      </c>
      <c r="I3828">
        <v>100</v>
      </c>
      <c r="J3828" s="40" t="s">
        <v>12645</v>
      </c>
      <c r="K3828" s="40" t="s">
        <v>24</v>
      </c>
      <c r="L3828" s="26">
        <v>45594.34039351852</v>
      </c>
      <c r="M3828" t="s">
        <v>30</v>
      </c>
    </row>
    <row r="3829" spans="1:13">
      <c r="A3829" t="s">
        <v>19490</v>
      </c>
      <c r="B3829">
        <v>9897</v>
      </c>
      <c r="C3829" s="37">
        <v>243038535516</v>
      </c>
      <c r="D3829" t="str">
        <f t="shared" si="59"/>
        <v>'243038535516',</v>
      </c>
      <c r="E3829" t="s">
        <v>51</v>
      </c>
      <c r="F3829" t="s">
        <v>12646</v>
      </c>
      <c r="G3829" t="str">
        <f>CONCATENATE("'",Tabla6[[#This Row],[Public ID]],"',")</f>
        <v>'inv_Ukv9X8eTDCpXeqCrKj2ZbP',</v>
      </c>
      <c r="H3829" t="s">
        <v>9</v>
      </c>
      <c r="I3829">
        <v>490</v>
      </c>
      <c r="J3829" s="40" t="s">
        <v>12647</v>
      </c>
      <c r="K3829" s="40" t="s">
        <v>24</v>
      </c>
      <c r="L3829" s="26">
        <v>45594.436342592591</v>
      </c>
      <c r="M3829" t="s">
        <v>27</v>
      </c>
    </row>
    <row r="3830" spans="1:13">
      <c r="A3830" t="s">
        <v>19490</v>
      </c>
      <c r="B3830">
        <v>9897</v>
      </c>
      <c r="C3830" s="37">
        <v>243038621712</v>
      </c>
      <c r="D3830" t="str">
        <f t="shared" si="59"/>
        <v>'243038621712',</v>
      </c>
      <c r="E3830" t="s">
        <v>51</v>
      </c>
      <c r="F3830" t="s">
        <v>12648</v>
      </c>
      <c r="G3830" t="str">
        <f>CONCATENATE("'",Tabla6[[#This Row],[Public ID]],"',")</f>
        <v>'inv_S8KSk2JwB8dSsXuRU38nmA',</v>
      </c>
      <c r="H3830" t="s">
        <v>9</v>
      </c>
      <c r="I3830">
        <v>50</v>
      </c>
      <c r="J3830" s="40" t="s">
        <v>12649</v>
      </c>
      <c r="K3830" s="40" t="s">
        <v>24</v>
      </c>
      <c r="L3830" s="26">
        <v>45594.514687499999</v>
      </c>
      <c r="M3830" t="s">
        <v>30</v>
      </c>
    </row>
    <row r="3831" spans="1:13">
      <c r="A3831" t="s">
        <v>19490</v>
      </c>
      <c r="B3831">
        <v>9897</v>
      </c>
      <c r="C3831" s="37">
        <v>243038622128</v>
      </c>
      <c r="D3831" t="str">
        <f t="shared" si="59"/>
        <v>'243038622128',</v>
      </c>
      <c r="E3831" t="s">
        <v>51</v>
      </c>
      <c r="F3831" t="s">
        <v>12650</v>
      </c>
      <c r="G3831" t="str">
        <f>CONCATENATE("'",Tabla6[[#This Row],[Public ID]],"',")</f>
        <v>'inv_iKwjEn66ucQXStNVdqscCn',</v>
      </c>
      <c r="H3831" t="s">
        <v>9</v>
      </c>
      <c r="I3831">
        <v>30</v>
      </c>
      <c r="J3831" s="40" t="s">
        <v>12651</v>
      </c>
      <c r="K3831" s="40" t="s">
        <v>24</v>
      </c>
      <c r="L3831" s="26">
        <v>45594.515752314815</v>
      </c>
      <c r="M3831" t="s">
        <v>96</v>
      </c>
    </row>
    <row r="3832" spans="1:13">
      <c r="A3832" t="s">
        <v>19490</v>
      </c>
      <c r="B3832">
        <v>9897</v>
      </c>
      <c r="C3832" s="37">
        <v>243038673935</v>
      </c>
      <c r="D3832" t="str">
        <f t="shared" si="59"/>
        <v>'243038673935',</v>
      </c>
      <c r="E3832" t="s">
        <v>51</v>
      </c>
      <c r="F3832" t="s">
        <v>12652</v>
      </c>
      <c r="G3832" t="str">
        <f>CONCATENATE("'",Tabla6[[#This Row],[Public ID]],"',")</f>
        <v>'inv_dQJrdKvL6gh6Kdbf2Luc9E',</v>
      </c>
      <c r="H3832" t="s">
        <v>9</v>
      </c>
      <c r="I3832">
        <v>40</v>
      </c>
      <c r="J3832" s="40" t="s">
        <v>12653</v>
      </c>
      <c r="K3832" s="40" t="s">
        <v>24</v>
      </c>
      <c r="L3832" s="26">
        <v>45594.582094907404</v>
      </c>
      <c r="M3832" t="s">
        <v>30</v>
      </c>
    </row>
    <row r="3833" spans="1:13">
      <c r="A3833" t="s">
        <v>19490</v>
      </c>
      <c r="B3833">
        <v>9897</v>
      </c>
      <c r="C3833" s="37">
        <v>243038731775</v>
      </c>
      <c r="D3833" t="str">
        <f t="shared" si="59"/>
        <v>'243038731775',</v>
      </c>
      <c r="E3833" t="s">
        <v>51</v>
      </c>
      <c r="F3833" t="s">
        <v>12654</v>
      </c>
      <c r="G3833" t="str">
        <f>CONCATENATE("'",Tabla6[[#This Row],[Public ID]],"',")</f>
        <v>'inv_Fa8bvWTbuBuo68ufcBmGxA',</v>
      </c>
      <c r="H3833" t="s">
        <v>9</v>
      </c>
      <c r="I3833">
        <v>50</v>
      </c>
      <c r="J3833" s="40" t="s">
        <v>12655</v>
      </c>
      <c r="K3833" s="40" t="s">
        <v>24</v>
      </c>
      <c r="L3833" s="26">
        <v>45594.634988425925</v>
      </c>
      <c r="M3833" t="s">
        <v>30</v>
      </c>
    </row>
    <row r="3834" spans="1:13">
      <c r="A3834" t="s">
        <v>19490</v>
      </c>
      <c r="B3834">
        <v>9897</v>
      </c>
      <c r="C3834" s="37">
        <v>243038732362</v>
      </c>
      <c r="D3834" t="str">
        <f t="shared" si="59"/>
        <v>'243038732362',</v>
      </c>
      <c r="E3834" t="s">
        <v>21</v>
      </c>
      <c r="F3834" t="s">
        <v>12656</v>
      </c>
      <c r="G3834" t="str">
        <f>CONCATENATE("'",Tabla6[[#This Row],[Public ID]],"',")</f>
        <v>'inv_MavVtEtiEdP8Zo8xwTmpWc',</v>
      </c>
      <c r="H3834" t="s">
        <v>9</v>
      </c>
      <c r="I3834">
        <v>90</v>
      </c>
      <c r="J3834" s="40" t="s">
        <v>12657</v>
      </c>
      <c r="K3834" s="40" t="s">
        <v>24</v>
      </c>
      <c r="L3834" s="26">
        <v>45594.635497685187</v>
      </c>
      <c r="M3834" t="s">
        <v>96</v>
      </c>
    </row>
    <row r="3835" spans="1:13">
      <c r="A3835" t="s">
        <v>19490</v>
      </c>
      <c r="B3835">
        <v>9897</v>
      </c>
      <c r="C3835" s="37">
        <v>243038740996</v>
      </c>
      <c r="D3835" t="str">
        <f t="shared" si="59"/>
        <v>'243038740996',</v>
      </c>
      <c r="E3835" t="s">
        <v>51</v>
      </c>
      <c r="F3835" t="s">
        <v>12658</v>
      </c>
      <c r="G3835" t="str">
        <f>CONCATENATE("'",Tabla6[[#This Row],[Public ID]],"',")</f>
        <v>'inv_eDQd3wSmnVayuTwgwG6FFo',</v>
      </c>
      <c r="H3835" t="s">
        <v>9</v>
      </c>
      <c r="I3835">
        <v>30</v>
      </c>
      <c r="J3835" s="40" t="s">
        <v>12659</v>
      </c>
      <c r="K3835" s="40" t="s">
        <v>24</v>
      </c>
      <c r="L3835" s="26">
        <v>45594.645972222221</v>
      </c>
      <c r="M3835" t="s">
        <v>30</v>
      </c>
    </row>
    <row r="3836" spans="1:13">
      <c r="A3836" t="s">
        <v>19490</v>
      </c>
      <c r="B3836">
        <v>9897</v>
      </c>
      <c r="C3836" s="37">
        <v>243038741086</v>
      </c>
      <c r="D3836" t="str">
        <f t="shared" si="59"/>
        <v>'243038741086',</v>
      </c>
      <c r="E3836" t="s">
        <v>21</v>
      </c>
      <c r="F3836" t="s">
        <v>12660</v>
      </c>
      <c r="G3836" t="str">
        <f>CONCATENATE("'",Tabla6[[#This Row],[Public ID]],"',")</f>
        <v>'inv_gYS8bKdVkivvrDcCz3vvna',</v>
      </c>
      <c r="H3836" t="s">
        <v>9</v>
      </c>
      <c r="I3836">
        <v>173</v>
      </c>
      <c r="J3836" s="40" t="s">
        <v>12661</v>
      </c>
      <c r="K3836" s="40" t="s">
        <v>24</v>
      </c>
      <c r="L3836" s="26">
        <v>45594.647418981483</v>
      </c>
      <c r="M3836" t="s">
        <v>66</v>
      </c>
    </row>
    <row r="3837" spans="1:13">
      <c r="A3837" t="s">
        <v>19490</v>
      </c>
      <c r="B3837">
        <v>9897</v>
      </c>
      <c r="C3837" s="37">
        <v>243038785376</v>
      </c>
      <c r="D3837" t="str">
        <f t="shared" si="59"/>
        <v>'243038785376',</v>
      </c>
      <c r="E3837" t="s">
        <v>21</v>
      </c>
      <c r="F3837" t="s">
        <v>12662</v>
      </c>
      <c r="G3837" t="str">
        <f>CONCATENATE("'",Tabla6[[#This Row],[Public ID]],"',")</f>
        <v>'inv_Td9wYJbjuTAXQjudWohUbt',</v>
      </c>
      <c r="H3837" t="s">
        <v>9</v>
      </c>
      <c r="I3837">
        <v>400</v>
      </c>
      <c r="J3837" s="40" t="s">
        <v>12663</v>
      </c>
      <c r="K3837" s="40" t="s">
        <v>24</v>
      </c>
      <c r="L3837" s="26">
        <v>45594.690509259257</v>
      </c>
      <c r="M3837" t="s">
        <v>96</v>
      </c>
    </row>
    <row r="3838" spans="1:13">
      <c r="A3838" t="s">
        <v>19490</v>
      </c>
      <c r="B3838">
        <v>9897</v>
      </c>
      <c r="C3838" s="37">
        <v>243038786281</v>
      </c>
      <c r="D3838" t="str">
        <f t="shared" si="59"/>
        <v>'243038786281',</v>
      </c>
      <c r="E3838" t="s">
        <v>21</v>
      </c>
      <c r="F3838" t="s">
        <v>12664</v>
      </c>
      <c r="G3838" t="str">
        <f>CONCATENATE("'",Tabla6[[#This Row],[Public ID]],"',")</f>
        <v>'inv_XQTww49Uy5tBdKxyJbnmEV',</v>
      </c>
      <c r="H3838" t="s">
        <v>9</v>
      </c>
      <c r="I3838">
        <v>32</v>
      </c>
      <c r="J3838" s="40" t="s">
        <v>12665</v>
      </c>
      <c r="K3838" s="40" t="s">
        <v>24</v>
      </c>
      <c r="L3838" s="26">
        <v>45594.693182870367</v>
      </c>
      <c r="M3838" t="s">
        <v>914</v>
      </c>
    </row>
    <row r="3839" spans="1:13">
      <c r="A3839" t="s">
        <v>19490</v>
      </c>
      <c r="B3839">
        <v>9897</v>
      </c>
      <c r="C3839" s="37">
        <v>243038815431</v>
      </c>
      <c r="D3839" t="str">
        <f t="shared" si="59"/>
        <v>'243038815431',</v>
      </c>
      <c r="E3839" t="s">
        <v>21</v>
      </c>
      <c r="F3839" t="s">
        <v>12666</v>
      </c>
      <c r="G3839" t="str">
        <f>CONCATENATE("'",Tabla6[[#This Row],[Public ID]],"',")</f>
        <v>'inv_VoQGAGzMW3ubqDupc7m5wP',</v>
      </c>
      <c r="H3839" t="s">
        <v>9</v>
      </c>
      <c r="I3839">
        <v>10</v>
      </c>
      <c r="J3839" s="40" t="s">
        <v>12667</v>
      </c>
      <c r="K3839" s="40" t="s">
        <v>24</v>
      </c>
      <c r="L3839" s="26">
        <v>45594.802569444444</v>
      </c>
      <c r="M3839" t="s">
        <v>66</v>
      </c>
    </row>
    <row r="3840" spans="1:13">
      <c r="A3840" t="s">
        <v>19490</v>
      </c>
      <c r="B3840">
        <v>9897</v>
      </c>
      <c r="C3840" s="37">
        <v>243038818379</v>
      </c>
      <c r="D3840" t="str">
        <f t="shared" si="59"/>
        <v>'243038818379',</v>
      </c>
      <c r="E3840" t="s">
        <v>21</v>
      </c>
      <c r="F3840" t="s">
        <v>12668</v>
      </c>
      <c r="G3840" t="str">
        <f>CONCATENATE("'",Tabla6[[#This Row],[Public ID]],"',")</f>
        <v>'inv_iX8Ycpko5qKNiYfPH7Sveh',</v>
      </c>
      <c r="H3840" t="s">
        <v>109</v>
      </c>
      <c r="I3840">
        <v>1068</v>
      </c>
      <c r="J3840" s="40" t="s">
        <v>12669</v>
      </c>
      <c r="K3840" s="40" t="s">
        <v>24</v>
      </c>
      <c r="L3840" s="26">
        <v>45594.722199074073</v>
      </c>
      <c r="M3840" t="s">
        <v>58</v>
      </c>
    </row>
    <row r="3841" spans="1:13">
      <c r="A3841" t="s">
        <v>19490</v>
      </c>
      <c r="B3841">
        <v>9897</v>
      </c>
      <c r="C3841" s="37">
        <v>243048898262</v>
      </c>
      <c r="D3841" t="str">
        <f t="shared" si="59"/>
        <v>'243048898262',</v>
      </c>
      <c r="E3841" t="s">
        <v>21</v>
      </c>
      <c r="F3841" t="s">
        <v>12670</v>
      </c>
      <c r="G3841" t="str">
        <f>CONCATENATE("'",Tabla6[[#This Row],[Public ID]],"',")</f>
        <v>'inv_SkCMW4F8cTmXQ6PaceQAgN',</v>
      </c>
      <c r="H3841" t="s">
        <v>9</v>
      </c>
      <c r="I3841">
        <v>100</v>
      </c>
      <c r="J3841" s="40" t="s">
        <v>12671</v>
      </c>
      <c r="K3841" s="40" t="s">
        <v>24</v>
      </c>
      <c r="L3841" s="26">
        <v>45594.811261574076</v>
      </c>
      <c r="M3841" t="s">
        <v>66</v>
      </c>
    </row>
    <row r="3842" spans="1:13">
      <c r="A3842" t="s">
        <v>19490</v>
      </c>
      <c r="B3842">
        <v>9897</v>
      </c>
      <c r="C3842" s="37">
        <v>243048898901</v>
      </c>
      <c r="D3842" t="str">
        <f t="shared" ref="D3842:D3905" si="60">CONCATENATE("'",C3842,"',")</f>
        <v>'243048898901',</v>
      </c>
      <c r="E3842" t="s">
        <v>21</v>
      </c>
      <c r="F3842" t="s">
        <v>12672</v>
      </c>
      <c r="G3842" t="str">
        <f>CONCATENATE("'",Tabla6[[#This Row],[Public ID]],"',")</f>
        <v>'inv_MuPQYC969Lvy4ZEZjTsKJH',</v>
      </c>
      <c r="H3842" t="s">
        <v>9</v>
      </c>
      <c r="I3842">
        <v>20</v>
      </c>
      <c r="J3842" s="40" t="s">
        <v>12673</v>
      </c>
      <c r="K3842" s="40" t="s">
        <v>24</v>
      </c>
      <c r="L3842" s="26">
        <v>45594.812986111108</v>
      </c>
      <c r="M3842" t="s">
        <v>2932</v>
      </c>
    </row>
    <row r="3843" spans="1:13">
      <c r="A3843" t="s">
        <v>19490</v>
      </c>
      <c r="B3843">
        <v>9923</v>
      </c>
      <c r="C3843" s="37">
        <v>241492665655</v>
      </c>
      <c r="D3843" t="str">
        <f t="shared" si="60"/>
        <v>'241492665655',</v>
      </c>
      <c r="E3843" t="s">
        <v>118</v>
      </c>
      <c r="F3843" t="s">
        <v>12674</v>
      </c>
      <c r="G3843" t="str">
        <f>CONCATENATE("'",Tabla6[[#This Row],[Public ID]],"',")</f>
        <v>'inv_NABhtMYoCBJgiYouQHbctm',</v>
      </c>
      <c r="H3843" t="s">
        <v>9</v>
      </c>
      <c r="I3843">
        <v>105</v>
      </c>
      <c r="J3843" s="40" t="s">
        <v>12675</v>
      </c>
      <c r="K3843" s="40" t="s">
        <v>24</v>
      </c>
      <c r="L3843" s="26">
        <v>45595.75854166667</v>
      </c>
      <c r="M3843" t="s">
        <v>8310</v>
      </c>
    </row>
    <row r="3844" spans="1:13">
      <c r="A3844" t="s">
        <v>19490</v>
      </c>
      <c r="B3844">
        <v>9923</v>
      </c>
      <c r="C3844" s="37">
        <v>242724938805</v>
      </c>
      <c r="D3844" t="str">
        <f t="shared" si="60"/>
        <v>'242724938805',</v>
      </c>
      <c r="E3844" t="s">
        <v>21</v>
      </c>
      <c r="F3844" t="s">
        <v>12676</v>
      </c>
      <c r="G3844" t="str">
        <f>CONCATENATE("'",Tabla6[[#This Row],[Public ID]],"',")</f>
        <v>'inv_3ToRFcXy5nHmrUjpKWUj4u',</v>
      </c>
      <c r="H3844" t="s">
        <v>9</v>
      </c>
      <c r="I3844">
        <v>300</v>
      </c>
      <c r="J3844" s="40" t="s">
        <v>12677</v>
      </c>
      <c r="K3844" s="40" t="s">
        <v>24</v>
      </c>
      <c r="L3844" s="26">
        <v>45595.705937500003</v>
      </c>
      <c r="M3844" t="s">
        <v>6943</v>
      </c>
    </row>
    <row r="3845" spans="1:13">
      <c r="A3845" t="s">
        <v>19490</v>
      </c>
      <c r="B3845">
        <v>9923</v>
      </c>
      <c r="C3845" s="37">
        <v>242897139639</v>
      </c>
      <c r="D3845" t="str">
        <f t="shared" si="60"/>
        <v>'242897139639',</v>
      </c>
      <c r="E3845" t="s">
        <v>118</v>
      </c>
      <c r="F3845" t="s">
        <v>12678</v>
      </c>
      <c r="G3845" t="str">
        <f>CONCATENATE("'",Tabla6[[#This Row],[Public ID]],"',")</f>
        <v>'inv_azkMnQ4QRpPxuMonNYvKHy',</v>
      </c>
      <c r="H3845" t="s">
        <v>9</v>
      </c>
      <c r="I3845">
        <v>309.97000000000003</v>
      </c>
      <c r="J3845" s="40" t="s">
        <v>12679</v>
      </c>
      <c r="K3845" s="40" t="s">
        <v>24</v>
      </c>
      <c r="L3845" s="26">
        <v>45595.782060185185</v>
      </c>
      <c r="M3845" t="s">
        <v>10193</v>
      </c>
    </row>
    <row r="3846" spans="1:13">
      <c r="A3846" t="s">
        <v>19490</v>
      </c>
      <c r="B3846">
        <v>9923</v>
      </c>
      <c r="C3846" s="37">
        <v>242907694934</v>
      </c>
      <c r="D3846" t="str">
        <f t="shared" si="60"/>
        <v>'242907694934',</v>
      </c>
      <c r="E3846" t="s">
        <v>118</v>
      </c>
      <c r="F3846" t="s">
        <v>12680</v>
      </c>
      <c r="G3846" t="str">
        <f>CONCATENATE("'",Tabla6[[#This Row],[Public ID]],"',")</f>
        <v>'inv_HmBJMywqMjN4fofur7EFGw',</v>
      </c>
      <c r="H3846" t="s">
        <v>9</v>
      </c>
      <c r="I3846">
        <v>890.8</v>
      </c>
      <c r="J3846" s="40" t="s">
        <v>12681</v>
      </c>
      <c r="K3846" s="40" t="s">
        <v>24</v>
      </c>
      <c r="L3846" s="26">
        <v>45595.500486111108</v>
      </c>
      <c r="M3846" t="s">
        <v>12682</v>
      </c>
    </row>
    <row r="3847" spans="1:13">
      <c r="A3847" t="s">
        <v>19490</v>
      </c>
      <c r="B3847">
        <v>9923</v>
      </c>
      <c r="C3847" s="37">
        <v>242939878361</v>
      </c>
      <c r="D3847" t="str">
        <f t="shared" si="60"/>
        <v>'242939878361',</v>
      </c>
      <c r="E3847" t="s">
        <v>21</v>
      </c>
      <c r="F3847" t="s">
        <v>12683</v>
      </c>
      <c r="G3847" t="str">
        <f>CONCATENATE("'",Tabla6[[#This Row],[Public ID]],"',")</f>
        <v>'inv_ewwTX8eLn548Psr6egnjFq',</v>
      </c>
      <c r="H3847" t="s">
        <v>9</v>
      </c>
      <c r="I3847">
        <v>156.88999999999999</v>
      </c>
      <c r="J3847" s="40" t="s">
        <v>12684</v>
      </c>
      <c r="K3847" s="40" t="s">
        <v>24</v>
      </c>
      <c r="L3847" s="26">
        <v>45595.523900462962</v>
      </c>
      <c r="M3847" t="s">
        <v>12685</v>
      </c>
    </row>
    <row r="3848" spans="1:13">
      <c r="A3848" t="s">
        <v>19490</v>
      </c>
      <c r="B3848">
        <v>9923</v>
      </c>
      <c r="C3848" s="37">
        <v>243049386103</v>
      </c>
      <c r="D3848" t="str">
        <f t="shared" si="60"/>
        <v>'243049386103',</v>
      </c>
      <c r="E3848" t="s">
        <v>51</v>
      </c>
      <c r="F3848" t="s">
        <v>12686</v>
      </c>
      <c r="G3848" t="str">
        <f>CONCATENATE("'",Tabla6[[#This Row],[Public ID]],"',")</f>
        <v>'inv_V3xDyxmZdhkXs9L2hRNMrk',</v>
      </c>
      <c r="H3848" t="s">
        <v>9</v>
      </c>
      <c r="I3848">
        <v>513.6</v>
      </c>
      <c r="J3848" s="40" t="s">
        <v>12687</v>
      </c>
      <c r="K3848" s="40" t="s">
        <v>24</v>
      </c>
      <c r="L3848" s="26">
        <v>45595.704699074071</v>
      </c>
      <c r="M3848" t="s">
        <v>66</v>
      </c>
    </row>
    <row r="3849" spans="1:13">
      <c r="A3849" t="s">
        <v>19490</v>
      </c>
      <c r="B3849">
        <v>9923</v>
      </c>
      <c r="C3849" s="37">
        <v>243028024887</v>
      </c>
      <c r="D3849" t="str">
        <f t="shared" si="60"/>
        <v>'243028024887',</v>
      </c>
      <c r="E3849" t="s">
        <v>21</v>
      </c>
      <c r="F3849" t="s">
        <v>12688</v>
      </c>
      <c r="G3849" t="str">
        <f>CONCATENATE("'",Tabla6[[#This Row],[Public ID]],"',")</f>
        <v>'inv_FxtioCq4oThvPa6eBpDfcM',</v>
      </c>
      <c r="H3849" t="s">
        <v>9</v>
      </c>
      <c r="I3849">
        <v>1661</v>
      </c>
      <c r="J3849" s="40" t="s">
        <v>12689</v>
      </c>
      <c r="K3849" s="40" t="s">
        <v>24</v>
      </c>
      <c r="L3849" s="26">
        <v>45595.244305555556</v>
      </c>
      <c r="M3849" t="s">
        <v>7650</v>
      </c>
    </row>
    <row r="3850" spans="1:13">
      <c r="A3850" t="s">
        <v>19490</v>
      </c>
      <c r="B3850">
        <v>9923</v>
      </c>
      <c r="C3850" s="37">
        <v>243049686893</v>
      </c>
      <c r="D3850" t="str">
        <f t="shared" si="60"/>
        <v>'243049686893',</v>
      </c>
      <c r="E3850" t="s">
        <v>21</v>
      </c>
      <c r="F3850" t="s">
        <v>12690</v>
      </c>
      <c r="G3850" t="str">
        <f>CONCATENATE("'",Tabla6[[#This Row],[Public ID]],"',")</f>
        <v>'inv_FHMiEZ4M4QndQDGWmqvg5x',</v>
      </c>
      <c r="H3850" t="s">
        <v>9</v>
      </c>
      <c r="I3850">
        <v>559</v>
      </c>
      <c r="J3850" s="40" t="s">
        <v>12691</v>
      </c>
      <c r="K3850" s="40" t="s">
        <v>24</v>
      </c>
      <c r="L3850" s="26">
        <v>45595.69672453704</v>
      </c>
      <c r="M3850" t="s">
        <v>66</v>
      </c>
    </row>
    <row r="3851" spans="1:13">
      <c r="A3851" t="s">
        <v>19490</v>
      </c>
      <c r="B3851">
        <v>9923</v>
      </c>
      <c r="C3851" s="37">
        <v>243049755427</v>
      </c>
      <c r="D3851" t="str">
        <f t="shared" si="60"/>
        <v>'243049755427',</v>
      </c>
      <c r="E3851" t="s">
        <v>21</v>
      </c>
      <c r="F3851" t="s">
        <v>12692</v>
      </c>
      <c r="G3851" t="str">
        <f>CONCATENATE("'",Tabla6[[#This Row],[Public ID]],"',")</f>
        <v>'inv_WQypACdkacNNTngxt3GtDU',</v>
      </c>
      <c r="H3851" t="s">
        <v>9</v>
      </c>
      <c r="I3851">
        <v>10</v>
      </c>
      <c r="J3851" s="40" t="s">
        <v>12693</v>
      </c>
      <c r="K3851" s="40" t="s">
        <v>24</v>
      </c>
      <c r="L3851" s="26">
        <v>45595.625428240739</v>
      </c>
      <c r="M3851" t="s">
        <v>66</v>
      </c>
    </row>
    <row r="3852" spans="1:13">
      <c r="A3852" t="s">
        <v>19490</v>
      </c>
      <c r="B3852">
        <v>9923</v>
      </c>
      <c r="C3852" s="37">
        <v>243049773401</v>
      </c>
      <c r="D3852" t="str">
        <f t="shared" si="60"/>
        <v>'243049773401',</v>
      </c>
      <c r="E3852" t="s">
        <v>21</v>
      </c>
      <c r="F3852" t="s">
        <v>12694</v>
      </c>
      <c r="G3852" t="str">
        <f>CONCATENATE("'",Tabla6[[#This Row],[Public ID]],"',")</f>
        <v>'inv_bEczwvEPJ7YEJ42NWQ8FEd',</v>
      </c>
      <c r="H3852" t="s">
        <v>9</v>
      </c>
      <c r="I3852">
        <v>22</v>
      </c>
      <c r="J3852" s="40" t="s">
        <v>12695</v>
      </c>
      <c r="K3852" s="40" t="s">
        <v>24</v>
      </c>
      <c r="L3852" s="26">
        <v>45595.646412037036</v>
      </c>
      <c r="M3852" t="s">
        <v>58</v>
      </c>
    </row>
    <row r="3853" spans="1:13">
      <c r="A3853" t="s">
        <v>19490</v>
      </c>
      <c r="B3853">
        <v>9923</v>
      </c>
      <c r="C3853" s="37">
        <v>243049817306</v>
      </c>
      <c r="D3853" t="str">
        <f t="shared" si="60"/>
        <v>'243049817306',</v>
      </c>
      <c r="E3853" t="s">
        <v>51</v>
      </c>
      <c r="F3853" t="s">
        <v>12696</v>
      </c>
      <c r="G3853" t="str">
        <f>CONCATENATE("'",Tabla6[[#This Row],[Public ID]],"',")</f>
        <v>'inv_nMCMDpNkoEytyRuievdbsb',</v>
      </c>
      <c r="H3853" t="s">
        <v>9</v>
      </c>
      <c r="I3853">
        <v>50</v>
      </c>
      <c r="J3853" s="40" t="s">
        <v>12697</v>
      </c>
      <c r="K3853" s="40" t="s">
        <v>24</v>
      </c>
      <c r="L3853" s="26">
        <v>45595.696493055555</v>
      </c>
      <c r="M3853" t="s">
        <v>30</v>
      </c>
    </row>
    <row r="3854" spans="1:13">
      <c r="A3854" t="s">
        <v>19490</v>
      </c>
      <c r="B3854">
        <v>9923</v>
      </c>
      <c r="C3854" s="37">
        <v>243049842759</v>
      </c>
      <c r="D3854" t="str">
        <f t="shared" si="60"/>
        <v>'243049842759',</v>
      </c>
      <c r="E3854" t="s">
        <v>21</v>
      </c>
      <c r="F3854" t="s">
        <v>12698</v>
      </c>
      <c r="G3854" t="str">
        <f>CONCATENATE("'",Tabla6[[#This Row],[Public ID]],"',")</f>
        <v>'inv_oV7HqzMz5KAnqJeL7tg65t',</v>
      </c>
      <c r="H3854" t="s">
        <v>9</v>
      </c>
      <c r="I3854">
        <v>12.4</v>
      </c>
      <c r="J3854" s="40" t="s">
        <v>12699</v>
      </c>
      <c r="K3854" s="40" t="s">
        <v>24</v>
      </c>
      <c r="L3854" s="26">
        <v>45595.72451388889</v>
      </c>
      <c r="M3854" t="s">
        <v>66</v>
      </c>
    </row>
    <row r="3855" spans="1:13">
      <c r="A3855" t="s">
        <v>19490</v>
      </c>
      <c r="B3855">
        <v>9923</v>
      </c>
      <c r="C3855" s="37">
        <v>243049871201</v>
      </c>
      <c r="D3855" t="str">
        <f t="shared" si="60"/>
        <v>'243049871201',</v>
      </c>
      <c r="E3855" t="s">
        <v>21</v>
      </c>
      <c r="F3855" t="s">
        <v>12700</v>
      </c>
      <c r="G3855" t="str">
        <f>CONCATENATE("'",Tabla6[[#This Row],[Public ID]],"',")</f>
        <v>'inv_hMV9tXnBCpRSbJkKs9RZWh',</v>
      </c>
      <c r="H3855" t="s">
        <v>9</v>
      </c>
      <c r="I3855">
        <v>100</v>
      </c>
      <c r="J3855" s="40" t="s">
        <v>12701</v>
      </c>
      <c r="K3855" s="40" t="s">
        <v>24</v>
      </c>
      <c r="L3855" s="26">
        <v>45595.758842592593</v>
      </c>
      <c r="M3855" t="s">
        <v>96</v>
      </c>
    </row>
    <row r="3856" spans="1:13">
      <c r="A3856" t="s">
        <v>19490</v>
      </c>
      <c r="B3856"/>
      <c r="C3856" s="37">
        <v>242995189526</v>
      </c>
      <c r="D3856" t="str">
        <f t="shared" si="60"/>
        <v>'242995189526',</v>
      </c>
      <c r="E3856" t="s">
        <v>118</v>
      </c>
      <c r="F3856" t="s">
        <v>12702</v>
      </c>
      <c r="G3856" t="str">
        <f>CONCATENATE("'",Tabla6[[#This Row],[Public ID]],"',")</f>
        <v>'inv_Y4fCYE7stegqXvxNEC82XB',</v>
      </c>
      <c r="H3856" t="s">
        <v>9</v>
      </c>
      <c r="I3856">
        <v>104.87</v>
      </c>
      <c r="J3856" s="40" t="s">
        <v>12703</v>
      </c>
      <c r="K3856" s="40" t="s">
        <v>24</v>
      </c>
      <c r="L3856" s="26">
        <v>45595.986585648148</v>
      </c>
      <c r="M3856" t="s">
        <v>11572</v>
      </c>
    </row>
    <row r="3857" spans="1:13">
      <c r="A3857" t="s">
        <v>19490</v>
      </c>
      <c r="B3857"/>
      <c r="C3857" s="37">
        <v>242692585847</v>
      </c>
      <c r="D3857" t="str">
        <f t="shared" si="60"/>
        <v>'242692585847',</v>
      </c>
      <c r="E3857" t="s">
        <v>118</v>
      </c>
      <c r="F3857" t="s">
        <v>3152</v>
      </c>
      <c r="G3857" t="str">
        <f>CONCATENATE("'",Tabla6[[#This Row],[Public ID]],"',")</f>
        <v>'inv_Xe63kH4GhtkWZhikighc2E',</v>
      </c>
      <c r="H3857" t="s">
        <v>9</v>
      </c>
      <c r="I3857">
        <v>351.78</v>
      </c>
      <c r="J3857" s="40" t="s">
        <v>12704</v>
      </c>
      <c r="K3857" s="40" t="s">
        <v>145</v>
      </c>
      <c r="L3857" s="26">
        <v>45596.066238425927</v>
      </c>
      <c r="M3857" t="s">
        <v>3151</v>
      </c>
    </row>
    <row r="3858" spans="1:13">
      <c r="A3858" t="s">
        <v>19490</v>
      </c>
      <c r="B3858"/>
      <c r="C3858" s="37">
        <v>242822240742</v>
      </c>
      <c r="D3858" t="str">
        <f t="shared" si="60"/>
        <v>'242822240742',</v>
      </c>
      <c r="E3858" t="s">
        <v>21</v>
      </c>
      <c r="F3858" t="s">
        <v>12705</v>
      </c>
      <c r="G3858" t="str">
        <f>CONCATENATE("'",Tabla6[[#This Row],[Public ID]],"',")</f>
        <v>'inv_BXjEbPxxocwoa5PKRnT3f7',</v>
      </c>
      <c r="H3858" t="s">
        <v>9</v>
      </c>
      <c r="I3858">
        <v>164</v>
      </c>
      <c r="J3858" s="40" t="s">
        <v>12706</v>
      </c>
      <c r="K3858" s="40" t="s">
        <v>24</v>
      </c>
      <c r="L3858" s="26">
        <v>45596.208333333336</v>
      </c>
      <c r="M3858" t="s">
        <v>3753</v>
      </c>
    </row>
    <row r="3859" spans="1:13">
      <c r="A3859" t="s">
        <v>19490</v>
      </c>
      <c r="B3859"/>
      <c r="C3859" s="37">
        <v>242907787596</v>
      </c>
      <c r="D3859" t="str">
        <f t="shared" si="60"/>
        <v>'242907787596',</v>
      </c>
      <c r="E3859" t="s">
        <v>118</v>
      </c>
      <c r="F3859" t="s">
        <v>12707</v>
      </c>
      <c r="G3859" t="str">
        <f>CONCATENATE("'",Tabla6[[#This Row],[Public ID]],"',")</f>
        <v>'inv_NAu3n7A2NPpbrNZFCddYNs',</v>
      </c>
      <c r="H3859" t="s">
        <v>9</v>
      </c>
      <c r="I3859">
        <v>360</v>
      </c>
      <c r="J3859" s="40" t="s">
        <v>12708</v>
      </c>
      <c r="K3859" s="40" t="s">
        <v>24</v>
      </c>
      <c r="L3859" s="26">
        <v>45596.083090277774</v>
      </c>
      <c r="M3859" t="s">
        <v>8021</v>
      </c>
    </row>
    <row r="3860" spans="1:13">
      <c r="A3860" t="s">
        <v>19490</v>
      </c>
      <c r="B3860"/>
      <c r="C3860" s="37">
        <v>243027558853</v>
      </c>
      <c r="D3860" t="str">
        <f t="shared" si="60"/>
        <v>'243027558853',</v>
      </c>
      <c r="E3860" t="s">
        <v>21</v>
      </c>
      <c r="F3860" t="s">
        <v>12709</v>
      </c>
      <c r="G3860" t="str">
        <f>CONCATENATE("'",Tabla6[[#This Row],[Public ID]],"',")</f>
        <v>'inv_oDxEbBGaaFYhLhcDLrShBv',</v>
      </c>
      <c r="H3860" t="s">
        <v>9</v>
      </c>
      <c r="I3860">
        <v>160.22999999999999</v>
      </c>
      <c r="J3860" s="40" t="s">
        <v>12710</v>
      </c>
      <c r="K3860" s="40" t="s">
        <v>24</v>
      </c>
      <c r="L3860" s="26">
        <v>45596.373113425929</v>
      </c>
      <c r="M3860" t="s">
        <v>12711</v>
      </c>
    </row>
    <row r="3861" spans="1:13">
      <c r="A3861" t="s">
        <v>19490</v>
      </c>
      <c r="B3861"/>
      <c r="C3861" s="37">
        <v>243038809807</v>
      </c>
      <c r="D3861" t="str">
        <f t="shared" si="60"/>
        <v>'243038809807',</v>
      </c>
      <c r="E3861" t="s">
        <v>21</v>
      </c>
      <c r="F3861" t="s">
        <v>12712</v>
      </c>
      <c r="G3861" t="str">
        <f>CONCATENATE("'",Tabla6[[#This Row],[Public ID]],"',")</f>
        <v>'inv_EgqUpSVpV8u2VSmF78ZNzV',</v>
      </c>
      <c r="H3861" t="s">
        <v>9</v>
      </c>
      <c r="I3861">
        <v>274.61</v>
      </c>
      <c r="J3861" s="40" t="s">
        <v>12713</v>
      </c>
      <c r="K3861" s="40" t="s">
        <v>24</v>
      </c>
      <c r="L3861" s="26">
        <v>45596.511099537034</v>
      </c>
      <c r="M3861" t="s">
        <v>8198</v>
      </c>
    </row>
    <row r="3862" spans="1:13">
      <c r="A3862" t="s">
        <v>19490</v>
      </c>
      <c r="B3862"/>
      <c r="C3862" s="37">
        <v>243049988292</v>
      </c>
      <c r="D3862" t="str">
        <f t="shared" si="60"/>
        <v>'243049988292',</v>
      </c>
      <c r="E3862" t="s">
        <v>118</v>
      </c>
      <c r="F3862" t="s">
        <v>12714</v>
      </c>
      <c r="G3862" t="str">
        <f>CONCATENATE("'",Tabla6[[#This Row],[Public ID]],"',")</f>
        <v>'inv_33QHDG5zY6r8PP5vUdFBD5',</v>
      </c>
      <c r="H3862" t="s">
        <v>9</v>
      </c>
      <c r="I3862">
        <v>279.13</v>
      </c>
      <c r="J3862" s="40" t="s">
        <v>12715</v>
      </c>
      <c r="K3862" s="40" t="s">
        <v>24</v>
      </c>
      <c r="L3862" s="26">
        <v>45596.74795138889</v>
      </c>
      <c r="M3862" t="s">
        <v>2468</v>
      </c>
    </row>
    <row r="3863" spans="1:13">
      <c r="A3863" t="s">
        <v>19490</v>
      </c>
      <c r="B3863"/>
      <c r="C3863" s="37">
        <v>243050193296</v>
      </c>
      <c r="D3863" t="str">
        <f t="shared" si="60"/>
        <v>'243050193296',</v>
      </c>
      <c r="E3863" t="s">
        <v>51</v>
      </c>
      <c r="F3863" t="s">
        <v>12716</v>
      </c>
      <c r="G3863" t="str">
        <f>CONCATENATE("'",Tabla6[[#This Row],[Public ID]],"',")</f>
        <v>'inv_AHUfZ9QwmfrMG2GHNqSAfV',</v>
      </c>
      <c r="H3863" t="s">
        <v>9</v>
      </c>
      <c r="I3863">
        <v>40</v>
      </c>
      <c r="J3863" s="40" t="s">
        <v>12717</v>
      </c>
      <c r="K3863" s="40" t="s">
        <v>24</v>
      </c>
      <c r="L3863" s="26">
        <v>45596.814016203702</v>
      </c>
      <c r="M3863" t="s">
        <v>27</v>
      </c>
    </row>
    <row r="3864" spans="1:13">
      <c r="A3864" t="s">
        <v>19490</v>
      </c>
      <c r="B3864"/>
      <c r="C3864" s="37">
        <v>243050230078</v>
      </c>
      <c r="D3864" t="str">
        <f t="shared" si="60"/>
        <v>'243050230078',</v>
      </c>
      <c r="E3864" t="s">
        <v>51</v>
      </c>
      <c r="F3864" t="s">
        <v>12718</v>
      </c>
      <c r="G3864" t="str">
        <f>CONCATENATE("'",Tabla6[[#This Row],[Public ID]],"',")</f>
        <v>'inv_2mHitBjwddRxHWZ88hVQBZ',</v>
      </c>
      <c r="H3864" t="s">
        <v>9</v>
      </c>
      <c r="I3864">
        <v>197</v>
      </c>
      <c r="J3864" s="40" t="s">
        <v>12719</v>
      </c>
      <c r="K3864" s="40" t="s">
        <v>24</v>
      </c>
      <c r="L3864" s="26">
        <v>45596.431238425925</v>
      </c>
      <c r="M3864" t="s">
        <v>66</v>
      </c>
    </row>
    <row r="3865" spans="1:13">
      <c r="A3865" t="s">
        <v>19490</v>
      </c>
      <c r="B3865"/>
      <c r="C3865" s="37">
        <v>243050231305</v>
      </c>
      <c r="D3865" t="str">
        <f t="shared" si="60"/>
        <v>'243050231305',</v>
      </c>
      <c r="E3865" t="s">
        <v>51</v>
      </c>
      <c r="F3865" t="s">
        <v>12720</v>
      </c>
      <c r="G3865" t="str">
        <f>CONCATENATE("'",Tabla6[[#This Row],[Public ID]],"',")</f>
        <v>'inv_Nn8fpmaGQFT9DuiR8sfpEY',</v>
      </c>
      <c r="H3865" t="s">
        <v>9</v>
      </c>
      <c r="I3865">
        <v>300</v>
      </c>
      <c r="J3865" s="40" t="s">
        <v>12721</v>
      </c>
      <c r="K3865" s="40" t="s">
        <v>145</v>
      </c>
      <c r="L3865" s="26">
        <v>45596.725115740737</v>
      </c>
      <c r="M3865" t="s">
        <v>27</v>
      </c>
    </row>
    <row r="3866" spans="1:13">
      <c r="A3866" t="s">
        <v>19490</v>
      </c>
      <c r="B3866"/>
      <c r="C3866" s="37">
        <v>243050234174</v>
      </c>
      <c r="D3866" t="str">
        <f t="shared" si="60"/>
        <v>'243050234174',</v>
      </c>
      <c r="E3866" t="s">
        <v>21</v>
      </c>
      <c r="F3866" t="s">
        <v>12722</v>
      </c>
      <c r="G3866" t="str">
        <f>CONCATENATE("'",Tabla6[[#This Row],[Public ID]],"',")</f>
        <v>'inv_DUroYonSBgUx6iZk6uE8P9',</v>
      </c>
      <c r="H3866" t="s">
        <v>9</v>
      </c>
      <c r="I3866">
        <v>50</v>
      </c>
      <c r="J3866" s="40" t="s">
        <v>12723</v>
      </c>
      <c r="K3866" s="40" t="s">
        <v>24</v>
      </c>
      <c r="L3866" s="26">
        <v>45596.861863425926</v>
      </c>
      <c r="M3866" t="s">
        <v>756</v>
      </c>
    </row>
    <row r="3867" spans="1:13">
      <c r="A3867" t="s">
        <v>19490</v>
      </c>
      <c r="B3867"/>
      <c r="C3867" s="37">
        <v>243050393039</v>
      </c>
      <c r="D3867" t="str">
        <f t="shared" si="60"/>
        <v>'243050393039',</v>
      </c>
      <c r="E3867" t="s">
        <v>51</v>
      </c>
      <c r="F3867" t="s">
        <v>12724</v>
      </c>
      <c r="G3867" t="str">
        <f>CONCATENATE("'",Tabla6[[#This Row],[Public ID]],"',")</f>
        <v>'inv_BJkkVTnN22xaEn4F63aaN9',</v>
      </c>
      <c r="H3867" t="s">
        <v>9</v>
      </c>
      <c r="I3867">
        <v>100</v>
      </c>
      <c r="J3867" s="40" t="s">
        <v>12725</v>
      </c>
      <c r="K3867" s="40" t="s">
        <v>24</v>
      </c>
      <c r="L3867" s="26">
        <v>45597.208333333336</v>
      </c>
      <c r="M3867" t="s">
        <v>96</v>
      </c>
    </row>
    <row r="3868" spans="1:13">
      <c r="A3868" t="s">
        <v>19490</v>
      </c>
      <c r="B3868"/>
      <c r="C3868" s="37">
        <v>243050546519</v>
      </c>
      <c r="D3868" t="str">
        <f t="shared" si="60"/>
        <v>'243050546519',</v>
      </c>
      <c r="E3868" t="s">
        <v>51</v>
      </c>
      <c r="F3868" t="s">
        <v>12726</v>
      </c>
      <c r="G3868" t="str">
        <f>CONCATENATE("'",Tabla6[[#This Row],[Public ID]],"',")</f>
        <v>'inv_XCumWn7nBBn6A2hc4utU4f',</v>
      </c>
      <c r="H3868" t="s">
        <v>9</v>
      </c>
      <c r="I3868">
        <v>41</v>
      </c>
      <c r="J3868" s="40" t="s">
        <v>12727</v>
      </c>
      <c r="K3868" s="40" t="s">
        <v>24</v>
      </c>
      <c r="L3868" s="26">
        <v>45596.406574074077</v>
      </c>
      <c r="M3868" t="s">
        <v>58</v>
      </c>
    </row>
    <row r="3869" spans="1:13">
      <c r="A3869" t="s">
        <v>19490</v>
      </c>
      <c r="B3869"/>
      <c r="C3869" s="37">
        <v>243050611346</v>
      </c>
      <c r="D3869" t="str">
        <f t="shared" si="60"/>
        <v>'243050611346',</v>
      </c>
      <c r="E3869" t="s">
        <v>51</v>
      </c>
      <c r="F3869" t="s">
        <v>12728</v>
      </c>
      <c r="G3869" t="str">
        <f>CONCATENATE("'",Tabla6[[#This Row],[Public ID]],"',")</f>
        <v>'inv_fbQzpet8fCa4pgctSUq3jj',</v>
      </c>
      <c r="H3869" t="s">
        <v>9</v>
      </c>
      <c r="I3869">
        <v>25</v>
      </c>
      <c r="J3869" s="40" t="s">
        <v>12729</v>
      </c>
      <c r="K3869" s="40" t="s">
        <v>24</v>
      </c>
      <c r="L3869" s="26">
        <v>45596.532766203702</v>
      </c>
      <c r="M3869" t="s">
        <v>136</v>
      </c>
    </row>
    <row r="3870" spans="1:13">
      <c r="A3870" t="s">
        <v>19490</v>
      </c>
      <c r="B3870"/>
      <c r="C3870" s="37">
        <v>243050838981</v>
      </c>
      <c r="D3870" t="str">
        <f t="shared" si="60"/>
        <v>'243050838981',</v>
      </c>
      <c r="E3870" t="s">
        <v>51</v>
      </c>
      <c r="F3870" t="s">
        <v>12730</v>
      </c>
      <c r="G3870" t="str">
        <f>CONCATENATE("'",Tabla6[[#This Row],[Public ID]],"',")</f>
        <v>'inv_kestSgF57NhJgtwtrQUUtB',</v>
      </c>
      <c r="H3870" t="s">
        <v>9</v>
      </c>
      <c r="I3870">
        <v>100</v>
      </c>
      <c r="J3870" s="40" t="s">
        <v>12731</v>
      </c>
      <c r="K3870" s="40" t="s">
        <v>24</v>
      </c>
      <c r="L3870" s="26">
        <v>45596.431006944447</v>
      </c>
      <c r="M3870" t="s">
        <v>96</v>
      </c>
    </row>
    <row r="3871" spans="1:13">
      <c r="A3871" t="s">
        <v>19490</v>
      </c>
      <c r="B3871"/>
      <c r="C3871" s="37">
        <v>243061023121</v>
      </c>
      <c r="D3871" t="str">
        <f t="shared" si="60"/>
        <v>'243061023121',</v>
      </c>
      <c r="E3871" t="s">
        <v>51</v>
      </c>
      <c r="F3871" t="s">
        <v>12732</v>
      </c>
      <c r="G3871" t="str">
        <f>CONCATENATE("'",Tabla6[[#This Row],[Public ID]],"',")</f>
        <v>'inv_Rcj2kv3m25xbAN8JZZMNTi',</v>
      </c>
      <c r="H3871" t="s">
        <v>9</v>
      </c>
      <c r="I3871">
        <v>1750</v>
      </c>
      <c r="J3871" s="40" t="s">
        <v>12733</v>
      </c>
      <c r="K3871" s="40" t="s">
        <v>24</v>
      </c>
      <c r="L3871" s="26">
        <v>45595.912858796299</v>
      </c>
      <c r="M3871" t="s">
        <v>64</v>
      </c>
    </row>
    <row r="3872" spans="1:13">
      <c r="A3872" t="s">
        <v>19490</v>
      </c>
      <c r="B3872">
        <v>10041</v>
      </c>
      <c r="C3872" s="37">
        <v>240935181609</v>
      </c>
      <c r="D3872" t="str">
        <f t="shared" si="60"/>
        <v>'240935181609',</v>
      </c>
      <c r="E3872" t="s">
        <v>118</v>
      </c>
      <c r="F3872" t="s">
        <v>12734</v>
      </c>
      <c r="G3872" t="str">
        <f>CONCATENATE("'",Tabla6[[#This Row],[Public ID]],"',")</f>
        <v>'inv_AttBLP88j4FysRhKHzp9JV',</v>
      </c>
      <c r="H3872" t="s">
        <v>9</v>
      </c>
      <c r="I3872">
        <v>130</v>
      </c>
      <c r="J3872" s="40" t="s">
        <v>12735</v>
      </c>
      <c r="K3872" s="40" t="s">
        <v>24</v>
      </c>
      <c r="L3872" s="26">
        <v>45600.777002314811</v>
      </c>
      <c r="M3872" t="s">
        <v>2881</v>
      </c>
    </row>
    <row r="3873" spans="1:13">
      <c r="A3873" t="s">
        <v>19490</v>
      </c>
      <c r="B3873">
        <v>10041</v>
      </c>
      <c r="C3873" s="37">
        <v>242357787631</v>
      </c>
      <c r="D3873" t="str">
        <f t="shared" si="60"/>
        <v>'242357787631',</v>
      </c>
      <c r="E3873" t="s">
        <v>118</v>
      </c>
      <c r="F3873" t="s">
        <v>12736</v>
      </c>
      <c r="G3873" t="str">
        <f>CONCATENATE("'",Tabla6[[#This Row],[Public ID]],"',")</f>
        <v>'inv_dKt4omSBjJNpYtFrTkf7M7',</v>
      </c>
      <c r="H3873" t="s">
        <v>9</v>
      </c>
      <c r="I3873">
        <v>177.88</v>
      </c>
      <c r="J3873" s="40" t="s">
        <v>12737</v>
      </c>
      <c r="K3873" s="40" t="s">
        <v>24</v>
      </c>
      <c r="L3873" s="26">
        <v>45600.462094907409</v>
      </c>
      <c r="M3873" t="s">
        <v>12738</v>
      </c>
    </row>
    <row r="3874" spans="1:13">
      <c r="A3874" t="s">
        <v>19490</v>
      </c>
      <c r="B3874">
        <v>10041</v>
      </c>
      <c r="C3874" s="37">
        <v>242584044963</v>
      </c>
      <c r="D3874" t="str">
        <f t="shared" si="60"/>
        <v>'242584044963',</v>
      </c>
      <c r="E3874" t="s">
        <v>118</v>
      </c>
      <c r="F3874" t="s">
        <v>12739</v>
      </c>
      <c r="G3874" t="str">
        <f>CONCATENATE("'",Tabla6[[#This Row],[Public ID]],"',")</f>
        <v>'inv_gMasEDRsv7Ew4BGTWGcNPs',</v>
      </c>
      <c r="H3874" t="s">
        <v>9</v>
      </c>
      <c r="I3874">
        <v>542.95000000000005</v>
      </c>
      <c r="J3874" s="40" t="s">
        <v>12740</v>
      </c>
      <c r="K3874" s="40" t="s">
        <v>24</v>
      </c>
      <c r="L3874" s="26">
        <v>45599.367060185185</v>
      </c>
      <c r="M3874" t="s">
        <v>3950</v>
      </c>
    </row>
    <row r="3875" spans="1:13">
      <c r="A3875" t="s">
        <v>19490</v>
      </c>
      <c r="B3875">
        <v>10041</v>
      </c>
      <c r="C3875" s="37">
        <v>242584277204</v>
      </c>
      <c r="D3875" t="str">
        <f t="shared" si="60"/>
        <v>'242584277204',</v>
      </c>
      <c r="E3875" t="s">
        <v>118</v>
      </c>
      <c r="F3875" t="s">
        <v>12741</v>
      </c>
      <c r="G3875" t="str">
        <f>CONCATENATE("'",Tabla6[[#This Row],[Public ID]],"',")</f>
        <v>'inv_G73WrRX8oB7NW8UGs55j4S',</v>
      </c>
      <c r="H3875" t="s">
        <v>9</v>
      </c>
      <c r="I3875">
        <v>621.46</v>
      </c>
      <c r="J3875" s="40" t="s">
        <v>12742</v>
      </c>
      <c r="K3875" s="40" t="s">
        <v>24</v>
      </c>
      <c r="L3875" s="26">
        <v>45600.566319444442</v>
      </c>
      <c r="M3875" t="s">
        <v>3950</v>
      </c>
    </row>
    <row r="3876" spans="1:13">
      <c r="A3876" t="s">
        <v>19490</v>
      </c>
      <c r="B3876">
        <v>10041</v>
      </c>
      <c r="C3876" s="37">
        <v>242584336519</v>
      </c>
      <c r="D3876" t="str">
        <f t="shared" si="60"/>
        <v>'242584336519',</v>
      </c>
      <c r="E3876" t="s">
        <v>118</v>
      </c>
      <c r="F3876" t="s">
        <v>12743</v>
      </c>
      <c r="G3876" t="str">
        <f>CONCATENATE("'",Tabla6[[#This Row],[Public ID]],"',")</f>
        <v>'inv_SBumSnSfufGenYZwSiNAkZ',</v>
      </c>
      <c r="H3876" t="s">
        <v>9</v>
      </c>
      <c r="I3876">
        <v>618.62</v>
      </c>
      <c r="J3876" s="40" t="s">
        <v>12742</v>
      </c>
      <c r="K3876" s="40" t="s">
        <v>24</v>
      </c>
      <c r="L3876" s="26">
        <v>45600.566319444442</v>
      </c>
      <c r="M3876" t="s">
        <v>3950</v>
      </c>
    </row>
    <row r="3877" spans="1:13">
      <c r="A3877" t="s">
        <v>19490</v>
      </c>
      <c r="B3877">
        <v>10041</v>
      </c>
      <c r="C3877" s="37">
        <v>242746192897</v>
      </c>
      <c r="D3877" t="str">
        <f t="shared" si="60"/>
        <v>'242746192897',</v>
      </c>
      <c r="E3877" t="s">
        <v>118</v>
      </c>
      <c r="F3877" t="s">
        <v>12744</v>
      </c>
      <c r="G3877" t="str">
        <f>CONCATENATE("'",Tabla6[[#This Row],[Public ID]],"',")</f>
        <v>'inv_G8KMcadWiNvEeAycxdrs49',</v>
      </c>
      <c r="H3877" t="s">
        <v>9</v>
      </c>
      <c r="I3877">
        <v>288.7</v>
      </c>
      <c r="J3877" s="40" t="s">
        <v>12737</v>
      </c>
      <c r="K3877" s="40" t="s">
        <v>24</v>
      </c>
      <c r="L3877" s="26">
        <v>45600.462094907409</v>
      </c>
      <c r="M3877" t="s">
        <v>12738</v>
      </c>
    </row>
    <row r="3878" spans="1:13">
      <c r="A3878" t="s">
        <v>19490</v>
      </c>
      <c r="B3878">
        <v>10041</v>
      </c>
      <c r="C3878" s="37">
        <v>242757756993</v>
      </c>
      <c r="D3878" t="str">
        <f t="shared" si="60"/>
        <v>'242757756993',</v>
      </c>
      <c r="E3878" t="s">
        <v>118</v>
      </c>
      <c r="F3878" t="s">
        <v>3168</v>
      </c>
      <c r="G3878" t="str">
        <f>CONCATENATE("'",Tabla6[[#This Row],[Public ID]],"',")</f>
        <v>'inv_JCoKR4dDjXYoDwvY3pT7uS',</v>
      </c>
      <c r="H3878" t="s">
        <v>9</v>
      </c>
      <c r="I3878">
        <v>3590</v>
      </c>
      <c r="J3878" s="40" t="s">
        <v>12745</v>
      </c>
      <c r="K3878" s="40" t="s">
        <v>24</v>
      </c>
      <c r="L3878" s="26">
        <v>45600.77621527778</v>
      </c>
      <c r="M3878" t="s">
        <v>613</v>
      </c>
    </row>
    <row r="3879" spans="1:13">
      <c r="A3879" t="s">
        <v>19490</v>
      </c>
      <c r="B3879">
        <v>10041</v>
      </c>
      <c r="C3879" s="37">
        <v>242864918269</v>
      </c>
      <c r="D3879" t="str">
        <f t="shared" si="60"/>
        <v>'242864918269',</v>
      </c>
      <c r="E3879" t="s">
        <v>118</v>
      </c>
      <c r="F3879" t="s">
        <v>12746</v>
      </c>
      <c r="G3879" t="str">
        <f>CONCATENATE("'",Tabla6[[#This Row],[Public ID]],"',")</f>
        <v>'inv_e3Aopg9KCLDgqDRqEr6VU7',</v>
      </c>
      <c r="H3879" t="s">
        <v>9</v>
      </c>
      <c r="I3879">
        <v>300</v>
      </c>
      <c r="J3879" s="40" t="s">
        <v>12747</v>
      </c>
      <c r="K3879" s="40" t="s">
        <v>24</v>
      </c>
      <c r="L3879" s="26">
        <v>45600.727858796294</v>
      </c>
      <c r="M3879" t="s">
        <v>6502</v>
      </c>
    </row>
    <row r="3880" spans="1:13">
      <c r="A3880" t="s">
        <v>19490</v>
      </c>
      <c r="B3880">
        <v>10041</v>
      </c>
      <c r="C3880" s="37">
        <v>242886132231</v>
      </c>
      <c r="D3880" t="str">
        <f t="shared" si="60"/>
        <v>'242886132231',</v>
      </c>
      <c r="E3880" t="s">
        <v>118</v>
      </c>
      <c r="F3880" t="s">
        <v>12748</v>
      </c>
      <c r="G3880" t="str">
        <f>CONCATENATE("'",Tabla6[[#This Row],[Public ID]],"',")</f>
        <v>'inv_GMptrMyU3TSAJygh4dA2GS',</v>
      </c>
      <c r="H3880" t="s">
        <v>9</v>
      </c>
      <c r="I3880">
        <v>380</v>
      </c>
      <c r="J3880" s="40" t="s">
        <v>12749</v>
      </c>
      <c r="K3880" s="40" t="s">
        <v>24</v>
      </c>
      <c r="L3880" s="26">
        <v>45600.337164351855</v>
      </c>
      <c r="M3880" t="s">
        <v>4891</v>
      </c>
    </row>
    <row r="3881" spans="1:13">
      <c r="A3881" t="s">
        <v>19490</v>
      </c>
      <c r="B3881">
        <v>10041</v>
      </c>
      <c r="C3881" s="37">
        <v>242928748681</v>
      </c>
      <c r="D3881" t="str">
        <f t="shared" si="60"/>
        <v>'242928748681',</v>
      </c>
      <c r="E3881" t="s">
        <v>118</v>
      </c>
      <c r="F3881" t="s">
        <v>12750</v>
      </c>
      <c r="G3881" t="str">
        <f>CONCATENATE("'",Tabla6[[#This Row],[Public ID]],"',")</f>
        <v>'inv_SmED2aWgrEUVxFEhLdAdSs',</v>
      </c>
      <c r="H3881" t="s">
        <v>9</v>
      </c>
      <c r="I3881">
        <v>82</v>
      </c>
      <c r="J3881" s="40" t="s">
        <v>12751</v>
      </c>
      <c r="K3881" s="40" t="s">
        <v>24</v>
      </c>
      <c r="L3881" s="26">
        <v>45600.367627314816</v>
      </c>
      <c r="M3881" t="s">
        <v>3753</v>
      </c>
    </row>
    <row r="3882" spans="1:13">
      <c r="A3882" t="s">
        <v>19490</v>
      </c>
      <c r="B3882">
        <v>10041</v>
      </c>
      <c r="C3882" s="37">
        <v>242972323939</v>
      </c>
      <c r="D3882" t="str">
        <f t="shared" si="60"/>
        <v>'242972323939',</v>
      </c>
      <c r="E3882" t="s">
        <v>118</v>
      </c>
      <c r="F3882" t="s">
        <v>12752</v>
      </c>
      <c r="G3882" t="str">
        <f>CONCATENATE("'",Tabla6[[#This Row],[Public ID]],"',")</f>
        <v>'inv_JfdSZX6sJjHPzVjAFLPB2Q',</v>
      </c>
      <c r="H3882" t="s">
        <v>9</v>
      </c>
      <c r="I3882">
        <v>280</v>
      </c>
      <c r="J3882" s="40" t="s">
        <v>12753</v>
      </c>
      <c r="K3882" s="40" t="s">
        <v>24</v>
      </c>
      <c r="L3882" s="26">
        <v>45599.414386574077</v>
      </c>
      <c r="M3882" t="s">
        <v>11888</v>
      </c>
    </row>
    <row r="3883" spans="1:13">
      <c r="A3883" t="s">
        <v>19490</v>
      </c>
      <c r="B3883">
        <v>10041</v>
      </c>
      <c r="C3883" s="37">
        <v>243027762471</v>
      </c>
      <c r="D3883" t="str">
        <f t="shared" si="60"/>
        <v>'243027762471',</v>
      </c>
      <c r="E3883" t="s">
        <v>118</v>
      </c>
      <c r="F3883" t="s">
        <v>12754</v>
      </c>
      <c r="G3883" t="str">
        <f>CONCATENATE("'",Tabla6[[#This Row],[Public ID]],"',")</f>
        <v>'inv_j6UTx2S9LnmZPcMZ823ERJ',</v>
      </c>
      <c r="H3883" t="s">
        <v>9</v>
      </c>
      <c r="I3883">
        <v>143.91999999999999</v>
      </c>
      <c r="J3883" s="40" t="s">
        <v>12755</v>
      </c>
      <c r="K3883" s="40" t="s">
        <v>24</v>
      </c>
      <c r="L3883" s="26">
        <v>45600.068124999998</v>
      </c>
      <c r="M3883" t="s">
        <v>6211</v>
      </c>
    </row>
    <row r="3884" spans="1:13">
      <c r="A3884" t="s">
        <v>19490</v>
      </c>
      <c r="B3884">
        <v>10041</v>
      </c>
      <c r="C3884" s="37">
        <v>243027952487</v>
      </c>
      <c r="D3884" t="str">
        <f t="shared" si="60"/>
        <v>'243027952487',</v>
      </c>
      <c r="E3884" t="s">
        <v>21</v>
      </c>
      <c r="F3884" t="s">
        <v>12756</v>
      </c>
      <c r="G3884" t="str">
        <f>CONCATENATE("'",Tabla6[[#This Row],[Public ID]],"',")</f>
        <v>'inv_9fn8YN4TTzg4Mej4m5ukwU',</v>
      </c>
      <c r="H3884" t="s">
        <v>9</v>
      </c>
      <c r="I3884">
        <v>283.24</v>
      </c>
      <c r="J3884" s="40" t="s">
        <v>12757</v>
      </c>
      <c r="K3884" s="40" t="s">
        <v>24</v>
      </c>
      <c r="L3884" s="26">
        <v>45600.704606481479</v>
      </c>
      <c r="M3884" t="s">
        <v>2717</v>
      </c>
    </row>
    <row r="3885" spans="1:13">
      <c r="A3885" t="s">
        <v>19490</v>
      </c>
      <c r="B3885">
        <v>10041</v>
      </c>
      <c r="C3885" s="37">
        <v>243060899086</v>
      </c>
      <c r="D3885" t="str">
        <f t="shared" si="60"/>
        <v>'243060899086',</v>
      </c>
      <c r="E3885" t="s">
        <v>118</v>
      </c>
      <c r="F3885" t="s">
        <v>12758</v>
      </c>
      <c r="G3885" t="str">
        <f>CONCATENATE("'",Tabla6[[#This Row],[Public ID]],"',")</f>
        <v>'inv_7oJDF3WiJfzjZsLNvpGymw',</v>
      </c>
      <c r="H3885" t="s">
        <v>9</v>
      </c>
      <c r="I3885">
        <v>102.52</v>
      </c>
      <c r="J3885" s="40" t="s">
        <v>12759</v>
      </c>
      <c r="K3885" s="40" t="s">
        <v>24</v>
      </c>
      <c r="L3885" s="26">
        <v>45600.351782407408</v>
      </c>
      <c r="M3885" t="s">
        <v>5812</v>
      </c>
    </row>
    <row r="3886" spans="1:13">
      <c r="A3886" t="s">
        <v>19490</v>
      </c>
      <c r="B3886">
        <v>10041</v>
      </c>
      <c r="C3886" s="37">
        <v>243083170692</v>
      </c>
      <c r="D3886" t="str">
        <f t="shared" si="60"/>
        <v>'243083170692',</v>
      </c>
      <c r="E3886" t="s">
        <v>51</v>
      </c>
      <c r="F3886" t="s">
        <v>12760</v>
      </c>
      <c r="G3886" t="str">
        <f>CONCATENATE("'",Tabla6[[#This Row],[Public ID]],"',")</f>
        <v>'inv_mMnm7W2pXEdxWf5upx5RHR',</v>
      </c>
      <c r="H3886" t="s">
        <v>9</v>
      </c>
      <c r="I3886">
        <v>20</v>
      </c>
      <c r="J3886" s="40" t="s">
        <v>12761</v>
      </c>
      <c r="K3886" s="40" t="s">
        <v>24</v>
      </c>
      <c r="L3886" s="26">
        <v>45599.444282407407</v>
      </c>
      <c r="M3886" t="s">
        <v>98</v>
      </c>
    </row>
    <row r="3887" spans="1:13">
      <c r="A3887" t="s">
        <v>19490</v>
      </c>
      <c r="B3887">
        <v>10041</v>
      </c>
      <c r="C3887" s="37">
        <v>243083317467</v>
      </c>
      <c r="D3887" t="str">
        <f t="shared" si="60"/>
        <v>'243083317467',</v>
      </c>
      <c r="E3887" t="s">
        <v>118</v>
      </c>
      <c r="F3887" t="s">
        <v>12762</v>
      </c>
      <c r="G3887" t="str">
        <f>CONCATENATE("'",Tabla6[[#This Row],[Public ID]],"',")</f>
        <v>'inv_HPSarWFvmvBJo4R6XGa3Fd',</v>
      </c>
      <c r="H3887" t="s">
        <v>9</v>
      </c>
      <c r="I3887">
        <v>80</v>
      </c>
      <c r="J3887" s="40" t="s">
        <v>12763</v>
      </c>
      <c r="K3887" s="40" t="s">
        <v>24</v>
      </c>
      <c r="L3887" s="26">
        <v>45599.841296296298</v>
      </c>
      <c r="M3887" t="s">
        <v>1394</v>
      </c>
    </row>
    <row r="3888" spans="1:13">
      <c r="A3888" t="s">
        <v>19490</v>
      </c>
      <c r="B3888">
        <v>10041</v>
      </c>
      <c r="C3888" s="37">
        <v>243083363687</v>
      </c>
      <c r="D3888" t="str">
        <f t="shared" si="60"/>
        <v>'243083363687',</v>
      </c>
      <c r="E3888" t="s">
        <v>51</v>
      </c>
      <c r="F3888" t="s">
        <v>12764</v>
      </c>
      <c r="G3888" t="str">
        <f>CONCATENATE("'",Tabla6[[#This Row],[Public ID]],"',")</f>
        <v>'inv_M4i7i8wKkCDp5QYEoKFcBP',</v>
      </c>
      <c r="H3888" t="s">
        <v>9</v>
      </c>
      <c r="I3888">
        <v>100</v>
      </c>
      <c r="J3888" s="40" t="s">
        <v>12765</v>
      </c>
      <c r="K3888" s="40" t="s">
        <v>24</v>
      </c>
      <c r="L3888" s="26">
        <v>45599.613541666666</v>
      </c>
      <c r="M3888" t="s">
        <v>30</v>
      </c>
    </row>
    <row r="3889" spans="1:13">
      <c r="A3889" t="s">
        <v>19490</v>
      </c>
      <c r="B3889">
        <v>10041</v>
      </c>
      <c r="C3889" s="37">
        <v>243093614354</v>
      </c>
      <c r="D3889" t="str">
        <f t="shared" si="60"/>
        <v>'243093614354',</v>
      </c>
      <c r="E3889" t="s">
        <v>51</v>
      </c>
      <c r="F3889" t="s">
        <v>12766</v>
      </c>
      <c r="G3889" t="str">
        <f>CONCATENATE("'",Tabla6[[#This Row],[Public ID]],"',")</f>
        <v>'inv_PhejF9669utQpJDyiRG5Zu',</v>
      </c>
      <c r="H3889" t="s">
        <v>9</v>
      </c>
      <c r="I3889">
        <v>95</v>
      </c>
      <c r="J3889" s="40" t="s">
        <v>12767</v>
      </c>
      <c r="K3889" s="40" t="s">
        <v>24</v>
      </c>
      <c r="L3889" s="26">
        <v>45599.949189814812</v>
      </c>
      <c r="M3889" t="s">
        <v>58</v>
      </c>
    </row>
    <row r="3890" spans="1:13">
      <c r="A3890" t="s">
        <v>19490</v>
      </c>
      <c r="B3890">
        <v>10041</v>
      </c>
      <c r="C3890" s="37">
        <v>243093666819</v>
      </c>
      <c r="D3890" t="str">
        <f t="shared" si="60"/>
        <v>'243093666819',</v>
      </c>
      <c r="E3890" t="s">
        <v>51</v>
      </c>
      <c r="F3890" t="s">
        <v>12768</v>
      </c>
      <c r="G3890" t="str">
        <f>CONCATENATE("'",Tabla6[[#This Row],[Public ID]],"',")</f>
        <v>'inv_NvHeBiceN264XXY5dGR7aS',</v>
      </c>
      <c r="H3890" t="s">
        <v>9</v>
      </c>
      <c r="I3890">
        <v>200</v>
      </c>
      <c r="J3890" s="40" t="s">
        <v>12769</v>
      </c>
      <c r="K3890" s="40" t="s">
        <v>24</v>
      </c>
      <c r="L3890" s="26">
        <v>45600.061319444445</v>
      </c>
      <c r="M3890" t="s">
        <v>27</v>
      </c>
    </row>
    <row r="3891" spans="1:13">
      <c r="A3891" t="s">
        <v>19490</v>
      </c>
      <c r="B3891">
        <v>10041</v>
      </c>
      <c r="C3891" s="37">
        <v>243093845747</v>
      </c>
      <c r="D3891" t="str">
        <f t="shared" si="60"/>
        <v>'243093845747',</v>
      </c>
      <c r="E3891" t="s">
        <v>21</v>
      </c>
      <c r="F3891" t="s">
        <v>12770</v>
      </c>
      <c r="G3891" t="str">
        <f>CONCATENATE("'",Tabla6[[#This Row],[Public ID]],"',")</f>
        <v>'inv_FA6QTunZSwn5fC7aqaY4vB',</v>
      </c>
      <c r="H3891" t="s">
        <v>9</v>
      </c>
      <c r="I3891">
        <v>165</v>
      </c>
      <c r="J3891" s="40" t="s">
        <v>12771</v>
      </c>
      <c r="K3891" s="40" t="s">
        <v>24</v>
      </c>
      <c r="L3891" s="26">
        <v>45600.535925925928</v>
      </c>
      <c r="M3891" t="s">
        <v>66</v>
      </c>
    </row>
    <row r="3892" spans="1:13">
      <c r="A3892" t="s">
        <v>19490</v>
      </c>
      <c r="B3892">
        <v>10041</v>
      </c>
      <c r="C3892" s="37">
        <v>243094190351</v>
      </c>
      <c r="D3892" t="str">
        <f t="shared" si="60"/>
        <v>'243094190351',</v>
      </c>
      <c r="E3892" t="s">
        <v>21</v>
      </c>
      <c r="F3892" t="s">
        <v>12772</v>
      </c>
      <c r="G3892" t="str">
        <f>CONCATENATE("'",Tabla6[[#This Row],[Public ID]],"',")</f>
        <v>'inv_WpQ6dzVoi36dAWQ93PdYAx',</v>
      </c>
      <c r="H3892" t="s">
        <v>9</v>
      </c>
      <c r="I3892">
        <v>89</v>
      </c>
      <c r="J3892" s="40" t="s">
        <v>12773</v>
      </c>
      <c r="K3892" s="40" t="s">
        <v>24</v>
      </c>
      <c r="L3892" s="26">
        <v>45600.66333333333</v>
      </c>
      <c r="M3892" t="s">
        <v>66</v>
      </c>
    </row>
    <row r="3893" spans="1:13">
      <c r="A3893" t="s">
        <v>19490</v>
      </c>
      <c r="B3893">
        <v>10041</v>
      </c>
      <c r="C3893" s="37">
        <v>243094268602</v>
      </c>
      <c r="D3893" t="str">
        <f t="shared" si="60"/>
        <v>'243094268602',</v>
      </c>
      <c r="E3893" t="s">
        <v>21</v>
      </c>
      <c r="F3893" t="s">
        <v>12774</v>
      </c>
      <c r="G3893" t="str">
        <f>CONCATENATE("'",Tabla6[[#This Row],[Public ID]],"',")</f>
        <v>'inv_YrE8yScF7rv3T2YKozSfV6',</v>
      </c>
      <c r="H3893" t="s">
        <v>9</v>
      </c>
      <c r="I3893">
        <v>20</v>
      </c>
      <c r="J3893" s="40" t="s">
        <v>12775</v>
      </c>
      <c r="K3893" s="40" t="s">
        <v>24</v>
      </c>
      <c r="L3893" s="26">
        <v>45600.727997685186</v>
      </c>
      <c r="M3893" t="s">
        <v>136</v>
      </c>
    </row>
    <row r="3894" spans="1:13">
      <c r="A3894" t="s">
        <v>19490</v>
      </c>
      <c r="B3894">
        <v>10041</v>
      </c>
      <c r="C3894" s="37">
        <v>243094285526</v>
      </c>
      <c r="D3894" t="str">
        <f t="shared" si="60"/>
        <v>'243094285526',</v>
      </c>
      <c r="E3894" t="s">
        <v>21</v>
      </c>
      <c r="F3894" t="s">
        <v>12776</v>
      </c>
      <c r="G3894" t="str">
        <f>CONCATENATE("'",Tabla6[[#This Row],[Public ID]],"',")</f>
        <v>'inv_f6Hj7KxuAMAyFBebU5oWfT',</v>
      </c>
      <c r="H3894" t="s">
        <v>9</v>
      </c>
      <c r="I3894">
        <v>1317</v>
      </c>
      <c r="J3894" s="40" t="s">
        <v>12777</v>
      </c>
      <c r="K3894" s="40" t="s">
        <v>24</v>
      </c>
      <c r="L3894" s="26">
        <v>45600.747835648152</v>
      </c>
      <c r="M3894" t="s">
        <v>66</v>
      </c>
    </row>
    <row r="3895" spans="1:13">
      <c r="A3895" t="s">
        <v>19490</v>
      </c>
      <c r="B3895">
        <v>10041</v>
      </c>
      <c r="C3895" s="37">
        <v>243104326613</v>
      </c>
      <c r="D3895" t="str">
        <f t="shared" si="60"/>
        <v>'243104326613',</v>
      </c>
      <c r="E3895" t="s">
        <v>51</v>
      </c>
      <c r="F3895" t="s">
        <v>3174</v>
      </c>
      <c r="G3895" t="str">
        <f>CONCATENATE("'",Tabla6[[#This Row],[Public ID]],"',")</f>
        <v>'inv_VYVWAhYXxeSzaMmdEfEiMY',</v>
      </c>
      <c r="H3895" t="s">
        <v>9</v>
      </c>
      <c r="I3895">
        <v>20</v>
      </c>
      <c r="J3895" s="40" t="s">
        <v>12778</v>
      </c>
      <c r="K3895" s="40" t="s">
        <v>24</v>
      </c>
      <c r="L3895" s="26">
        <v>45600.796990740739</v>
      </c>
      <c r="M3895" t="s">
        <v>30</v>
      </c>
    </row>
    <row r="3896" spans="1:13">
      <c r="A3896" t="s">
        <v>19490</v>
      </c>
      <c r="B3896"/>
      <c r="C3896" s="37">
        <v>242584867155</v>
      </c>
      <c r="D3896" t="str">
        <f t="shared" si="60"/>
        <v>'242584867155',</v>
      </c>
      <c r="E3896" t="s">
        <v>118</v>
      </c>
      <c r="F3896" t="s">
        <v>12779</v>
      </c>
      <c r="G3896" t="str">
        <f>CONCATENATE("'",Tabla6[[#This Row],[Public ID]],"',")</f>
        <v>'inv_CLKXBhto9tEA3PhXpMgb2y',</v>
      </c>
      <c r="H3896" t="s">
        <v>9</v>
      </c>
      <c r="I3896">
        <v>613.13</v>
      </c>
      <c r="J3896" s="40" t="s">
        <v>12780</v>
      </c>
      <c r="K3896" s="40" t="s">
        <v>24</v>
      </c>
      <c r="L3896" s="26">
        <v>45601.393125000002</v>
      </c>
      <c r="M3896" t="s">
        <v>3950</v>
      </c>
    </row>
    <row r="3897" spans="1:13">
      <c r="A3897" t="s">
        <v>19490</v>
      </c>
      <c r="B3897"/>
      <c r="C3897" s="37">
        <v>242789601271</v>
      </c>
      <c r="D3897" t="str">
        <f t="shared" si="60"/>
        <v>'242789601271',</v>
      </c>
      <c r="E3897" t="s">
        <v>118</v>
      </c>
      <c r="F3897" t="s">
        <v>12781</v>
      </c>
      <c r="G3897" t="str">
        <f>CONCATENATE("'",Tabla6[[#This Row],[Public ID]],"',")</f>
        <v>'inv_6cFCbkbJr6vw8M6QzevnDV',</v>
      </c>
      <c r="H3897" t="s">
        <v>9</v>
      </c>
      <c r="I3897">
        <v>293.83</v>
      </c>
      <c r="J3897" s="40" t="s">
        <v>12782</v>
      </c>
      <c r="K3897" s="40" t="s">
        <v>24</v>
      </c>
      <c r="L3897" s="26">
        <v>45601.671875</v>
      </c>
      <c r="M3897" t="s">
        <v>1502</v>
      </c>
    </row>
    <row r="3898" spans="1:13">
      <c r="A3898" t="s">
        <v>19490</v>
      </c>
      <c r="B3898"/>
      <c r="C3898" s="37">
        <v>242918293033</v>
      </c>
      <c r="D3898" t="str">
        <f t="shared" si="60"/>
        <v>'242918293033',</v>
      </c>
      <c r="E3898" t="s">
        <v>118</v>
      </c>
      <c r="F3898" t="s">
        <v>12783</v>
      </c>
      <c r="G3898" t="str">
        <f>CONCATENATE("'",Tabla6[[#This Row],[Public ID]],"',")</f>
        <v>'inv_EfLwBzzyRxLHinoT6VHLeP',</v>
      </c>
      <c r="H3898" t="s">
        <v>9</v>
      </c>
      <c r="I3898">
        <v>297.29000000000002</v>
      </c>
      <c r="J3898" s="40" t="s">
        <v>12784</v>
      </c>
      <c r="K3898" s="40" t="s">
        <v>145</v>
      </c>
      <c r="L3898" s="26">
        <v>45601.208333333336</v>
      </c>
      <c r="M3898" t="s">
        <v>6702</v>
      </c>
    </row>
    <row r="3899" spans="1:13">
      <c r="A3899" t="s">
        <v>19490</v>
      </c>
      <c r="B3899"/>
      <c r="C3899" s="37">
        <v>242939715822</v>
      </c>
      <c r="D3899" t="str">
        <f t="shared" si="60"/>
        <v>'242939715822',</v>
      </c>
      <c r="E3899" t="s">
        <v>21</v>
      </c>
      <c r="F3899" t="s">
        <v>12785</v>
      </c>
      <c r="G3899" t="str">
        <f>CONCATENATE("'",Tabla6[[#This Row],[Public ID]],"',")</f>
        <v>'inv_3q3bj3u6LcYSiPy7LcnC2y',</v>
      </c>
      <c r="H3899" t="s">
        <v>9</v>
      </c>
      <c r="I3899">
        <v>353.98</v>
      </c>
      <c r="J3899" s="40" t="s">
        <v>12786</v>
      </c>
      <c r="K3899" s="40" t="s">
        <v>145</v>
      </c>
      <c r="L3899" s="26">
        <v>45601.208333333336</v>
      </c>
      <c r="M3899" t="s">
        <v>3590</v>
      </c>
    </row>
    <row r="3900" spans="1:13">
      <c r="A3900" t="s">
        <v>19490</v>
      </c>
      <c r="B3900"/>
      <c r="C3900" s="37">
        <v>243005580919</v>
      </c>
      <c r="D3900" t="str">
        <f t="shared" si="60"/>
        <v>'243005580919',</v>
      </c>
      <c r="E3900" t="s">
        <v>118</v>
      </c>
      <c r="F3900" t="s">
        <v>12787</v>
      </c>
      <c r="G3900" t="str">
        <f>CONCATENATE("'",Tabla6[[#This Row],[Public ID]],"',")</f>
        <v>'inv_WXkjRgm8nTpUgM9RykBWth',</v>
      </c>
      <c r="H3900" t="s">
        <v>9</v>
      </c>
      <c r="I3900">
        <v>107.38</v>
      </c>
      <c r="J3900" s="40" t="s">
        <v>12788</v>
      </c>
      <c r="K3900" s="40" t="s">
        <v>24</v>
      </c>
      <c r="L3900" s="26">
        <v>45601.053067129629</v>
      </c>
      <c r="M3900" t="s">
        <v>5840</v>
      </c>
    </row>
    <row r="3901" spans="1:13">
      <c r="A3901" t="s">
        <v>19490</v>
      </c>
      <c r="B3901"/>
      <c r="C3901" s="37">
        <v>243027560099</v>
      </c>
      <c r="D3901" t="str">
        <f t="shared" si="60"/>
        <v>'243027560099',</v>
      </c>
      <c r="E3901" t="s">
        <v>118</v>
      </c>
      <c r="F3901" t="s">
        <v>12789</v>
      </c>
      <c r="G3901" t="str">
        <f>CONCATENATE("'",Tabla6[[#This Row],[Public ID]],"',")</f>
        <v>'inv_5Pi2Z8WLH9Bt69eyxHStoE',</v>
      </c>
      <c r="H3901" t="s">
        <v>9</v>
      </c>
      <c r="I3901">
        <v>252.75</v>
      </c>
      <c r="J3901" s="40" t="s">
        <v>12790</v>
      </c>
      <c r="K3901" s="40" t="s">
        <v>24</v>
      </c>
      <c r="L3901" s="26">
        <v>45601.702731481484</v>
      </c>
      <c r="M3901" t="s">
        <v>12711</v>
      </c>
    </row>
    <row r="3902" spans="1:13">
      <c r="A3902" t="s">
        <v>19490</v>
      </c>
      <c r="B3902"/>
      <c r="C3902" s="37">
        <v>243061176095</v>
      </c>
      <c r="D3902" t="str">
        <f t="shared" si="60"/>
        <v>'243061176095',</v>
      </c>
      <c r="E3902" t="s">
        <v>118</v>
      </c>
      <c r="F3902" t="s">
        <v>12791</v>
      </c>
      <c r="G3902" t="str">
        <f>CONCATENATE("'",Tabla6[[#This Row],[Public ID]],"',")</f>
        <v>'inv_U6CrUjSFKqYesV2Xm6i5Fj',</v>
      </c>
      <c r="H3902" t="s">
        <v>9</v>
      </c>
      <c r="I3902">
        <v>310.54000000000002</v>
      </c>
      <c r="J3902" s="40" t="s">
        <v>12782</v>
      </c>
      <c r="K3902" s="40" t="s">
        <v>24</v>
      </c>
      <c r="L3902" s="26">
        <v>45601.671875</v>
      </c>
      <c r="M3902" t="s">
        <v>1502</v>
      </c>
    </row>
    <row r="3903" spans="1:13">
      <c r="A3903" t="s">
        <v>19490</v>
      </c>
      <c r="B3903"/>
      <c r="C3903" s="37">
        <v>243061731945</v>
      </c>
      <c r="D3903" t="str">
        <f t="shared" si="60"/>
        <v>'243061731945',</v>
      </c>
      <c r="E3903" t="s">
        <v>21</v>
      </c>
      <c r="F3903" t="s">
        <v>12792</v>
      </c>
      <c r="G3903" t="str">
        <f>CONCATENATE("'",Tabla6[[#This Row],[Public ID]],"',")</f>
        <v>'inv_jyqbbBYbbEcs2tHPvZ6vsy',</v>
      </c>
      <c r="H3903" t="s">
        <v>9</v>
      </c>
      <c r="I3903">
        <v>814.43</v>
      </c>
      <c r="J3903" s="40" t="s">
        <v>12793</v>
      </c>
      <c r="K3903" s="40" t="s">
        <v>145</v>
      </c>
      <c r="L3903" s="26">
        <v>45601.208333333336</v>
      </c>
      <c r="M3903" t="s">
        <v>12794</v>
      </c>
    </row>
    <row r="3904" spans="1:13">
      <c r="A3904" t="s">
        <v>19490</v>
      </c>
      <c r="B3904"/>
      <c r="C3904" s="37">
        <v>243104431622</v>
      </c>
      <c r="D3904" t="str">
        <f t="shared" si="60"/>
        <v>'243104431622',</v>
      </c>
      <c r="E3904" t="s">
        <v>51</v>
      </c>
      <c r="F3904" t="s">
        <v>12795</v>
      </c>
      <c r="G3904" t="str">
        <f>CONCATENATE("'",Tabla6[[#This Row],[Public ID]],"',")</f>
        <v>'inv_kUskL9LouePU6oEhcczTF6',</v>
      </c>
      <c r="H3904" t="s">
        <v>9</v>
      </c>
      <c r="I3904">
        <v>50</v>
      </c>
      <c r="J3904" s="40" t="s">
        <v>12796</v>
      </c>
      <c r="K3904" s="40" t="s">
        <v>24</v>
      </c>
      <c r="L3904" s="26">
        <v>45600.918090277781</v>
      </c>
      <c r="M3904" t="s">
        <v>48</v>
      </c>
    </row>
    <row r="3905" spans="1:13">
      <c r="A3905" t="s">
        <v>19490</v>
      </c>
      <c r="B3905"/>
      <c r="C3905" s="37">
        <v>243104432018</v>
      </c>
      <c r="D3905" t="str">
        <f t="shared" si="60"/>
        <v>'243104432018',</v>
      </c>
      <c r="E3905" t="s">
        <v>21</v>
      </c>
      <c r="F3905" t="s">
        <v>12797</v>
      </c>
      <c r="G3905" t="str">
        <f>CONCATENATE("'",Tabla6[[#This Row],[Public ID]],"',")</f>
        <v>'inv_biPkjZ6PtKDbnH5ozCetxF',</v>
      </c>
      <c r="H3905" t="s">
        <v>9</v>
      </c>
      <c r="I3905">
        <v>400</v>
      </c>
      <c r="J3905" s="40" t="s">
        <v>12798</v>
      </c>
      <c r="K3905" s="40" t="s">
        <v>24</v>
      </c>
      <c r="L3905" s="26">
        <v>45600.918865740743</v>
      </c>
      <c r="M3905" t="s">
        <v>914</v>
      </c>
    </row>
    <row r="3906" spans="1:13">
      <c r="A3906" t="s">
        <v>19490</v>
      </c>
      <c r="B3906"/>
      <c r="C3906" s="37">
        <v>243104521237</v>
      </c>
      <c r="D3906" t="str">
        <f t="shared" ref="D3906:D3969" si="61">CONCATENATE("'",C3906,"',")</f>
        <v>'243104521237',</v>
      </c>
      <c r="E3906" t="s">
        <v>51</v>
      </c>
      <c r="F3906" t="s">
        <v>12799</v>
      </c>
      <c r="G3906" t="str">
        <f>CONCATENATE("'",Tabla6[[#This Row],[Public ID]],"',")</f>
        <v>'inv_brsr5dpqNbGCbsqHbYuaPC',</v>
      </c>
      <c r="H3906" t="s">
        <v>9</v>
      </c>
      <c r="I3906">
        <v>30</v>
      </c>
      <c r="J3906" s="40" t="s">
        <v>12800</v>
      </c>
      <c r="K3906" s="40" t="s">
        <v>24</v>
      </c>
      <c r="L3906" s="26">
        <v>45601.04650462963</v>
      </c>
      <c r="M3906" t="s">
        <v>27</v>
      </c>
    </row>
    <row r="3907" spans="1:13">
      <c r="A3907" t="s">
        <v>19490</v>
      </c>
      <c r="B3907"/>
      <c r="C3907" s="37">
        <v>243104521378</v>
      </c>
      <c r="D3907" t="str">
        <f t="shared" si="61"/>
        <v>'243104521378',</v>
      </c>
      <c r="E3907" t="s">
        <v>51</v>
      </c>
      <c r="F3907" t="s">
        <v>12801</v>
      </c>
      <c r="G3907" t="str">
        <f>CONCATENATE("'",Tabla6[[#This Row],[Public ID]],"',")</f>
        <v>'inv_75ho8VH9bckLzBVgpRr7Vs',</v>
      </c>
      <c r="H3907" t="s">
        <v>9</v>
      </c>
      <c r="I3907">
        <v>50</v>
      </c>
      <c r="J3907" s="40" t="s">
        <v>12802</v>
      </c>
      <c r="K3907" s="40" t="s">
        <v>24</v>
      </c>
      <c r="L3907" s="26">
        <v>45601.046990740739</v>
      </c>
      <c r="M3907" t="s">
        <v>27</v>
      </c>
    </row>
    <row r="3908" spans="1:13">
      <c r="A3908" t="s">
        <v>19490</v>
      </c>
      <c r="B3908"/>
      <c r="C3908" s="37">
        <v>243104523447</v>
      </c>
      <c r="D3908" t="str">
        <f t="shared" si="61"/>
        <v>'243104523447',</v>
      </c>
      <c r="E3908" t="s">
        <v>25</v>
      </c>
      <c r="F3908" t="s">
        <v>3183</v>
      </c>
      <c r="G3908" t="str">
        <f>CONCATENATE("'",Tabla6[[#This Row],[Public ID]],"',")</f>
        <v>'inv_AZ8THnKnUZAtBdghmqN9oT',</v>
      </c>
      <c r="H3908" t="s">
        <v>9</v>
      </c>
      <c r="I3908">
        <v>143</v>
      </c>
      <c r="J3908" s="40" t="s">
        <v>12803</v>
      </c>
      <c r="K3908" s="40" t="s">
        <v>24</v>
      </c>
      <c r="L3908" s="26">
        <v>45601.052986111114</v>
      </c>
      <c r="M3908" t="s">
        <v>27</v>
      </c>
    </row>
    <row r="3909" spans="1:13">
      <c r="A3909" t="s">
        <v>19490</v>
      </c>
      <c r="B3909"/>
      <c r="C3909" s="37">
        <v>243104524892</v>
      </c>
      <c r="D3909" t="str">
        <f t="shared" si="61"/>
        <v>'243104524892',</v>
      </c>
      <c r="E3909" t="s">
        <v>51</v>
      </c>
      <c r="F3909" t="s">
        <v>12804</v>
      </c>
      <c r="G3909" t="str">
        <f>CONCATENATE("'",Tabla6[[#This Row],[Public ID]],"',")</f>
        <v>'inv_hc8W76UN9SaZ2wSPSrUCyP',</v>
      </c>
      <c r="H3909" t="s">
        <v>9</v>
      </c>
      <c r="I3909">
        <v>50</v>
      </c>
      <c r="J3909" s="40" t="s">
        <v>12805</v>
      </c>
      <c r="K3909" s="40" t="s">
        <v>145</v>
      </c>
      <c r="L3909" s="26">
        <v>45601.208333333336</v>
      </c>
      <c r="M3909" t="s">
        <v>30</v>
      </c>
    </row>
    <row r="3910" spans="1:13">
      <c r="A3910" t="s">
        <v>19490</v>
      </c>
      <c r="B3910"/>
      <c r="C3910" s="37">
        <v>243104543887</v>
      </c>
      <c r="D3910" t="str">
        <f t="shared" si="61"/>
        <v>'243104543887',</v>
      </c>
      <c r="E3910" t="s">
        <v>51</v>
      </c>
      <c r="F3910" t="s">
        <v>3184</v>
      </c>
      <c r="G3910" t="str">
        <f>CONCATENATE("'",Tabla6[[#This Row],[Public ID]],"',")</f>
        <v>'inv_NM2KpbKWqfvQEvfMPmMCx4',</v>
      </c>
      <c r="H3910" t="s">
        <v>9</v>
      </c>
      <c r="I3910">
        <v>50.8</v>
      </c>
      <c r="J3910" s="40" t="s">
        <v>12806</v>
      </c>
      <c r="K3910" s="40" t="s">
        <v>24</v>
      </c>
      <c r="L3910" s="26">
        <v>45601.124236111114</v>
      </c>
      <c r="M3910" t="s">
        <v>27</v>
      </c>
    </row>
    <row r="3911" spans="1:13">
      <c r="A3911" t="s">
        <v>19490</v>
      </c>
      <c r="B3911"/>
      <c r="C3911" s="37">
        <v>243104908864</v>
      </c>
      <c r="D3911" t="str">
        <f t="shared" si="61"/>
        <v>'243104908864',</v>
      </c>
      <c r="E3911" t="s">
        <v>51</v>
      </c>
      <c r="F3911" t="s">
        <v>12807</v>
      </c>
      <c r="G3911" t="str">
        <f>CONCATENATE("'",Tabla6[[#This Row],[Public ID]],"',")</f>
        <v>'inv_WEpEg6Eaizhe4gPiDYmdsn',</v>
      </c>
      <c r="H3911" t="s">
        <v>9</v>
      </c>
      <c r="I3911">
        <v>20</v>
      </c>
      <c r="J3911" s="40" t="s">
        <v>12808</v>
      </c>
      <c r="K3911" s="40" t="s">
        <v>24</v>
      </c>
      <c r="L3911" s="26">
        <v>45601.449340277781</v>
      </c>
      <c r="M3911" t="s">
        <v>30</v>
      </c>
    </row>
    <row r="3912" spans="1:13">
      <c r="A3912" t="s">
        <v>19490</v>
      </c>
      <c r="B3912"/>
      <c r="C3912" s="37">
        <v>243104954731</v>
      </c>
      <c r="D3912" t="str">
        <f t="shared" si="61"/>
        <v>'243104954731',</v>
      </c>
      <c r="E3912" t="s">
        <v>51</v>
      </c>
      <c r="F3912" t="s">
        <v>12809</v>
      </c>
      <c r="G3912" t="str">
        <f>CONCATENATE("'",Tabla6[[#This Row],[Public ID]],"',")</f>
        <v>'inv_RakrmSPPyzhwJrTKbSu68r',</v>
      </c>
      <c r="H3912" t="s">
        <v>9</v>
      </c>
      <c r="I3912">
        <v>500</v>
      </c>
      <c r="J3912" s="40" t="s">
        <v>12810</v>
      </c>
      <c r="K3912" s="40" t="s">
        <v>24</v>
      </c>
      <c r="L3912" s="26">
        <v>45601.494479166664</v>
      </c>
      <c r="M3912" t="s">
        <v>30</v>
      </c>
    </row>
    <row r="3913" spans="1:13">
      <c r="A3913" t="s">
        <v>19490</v>
      </c>
      <c r="B3913"/>
      <c r="C3913" s="37">
        <v>243104970465</v>
      </c>
      <c r="D3913" t="str">
        <f t="shared" si="61"/>
        <v>'243104970465',</v>
      </c>
      <c r="E3913" t="s">
        <v>25</v>
      </c>
      <c r="F3913" t="s">
        <v>3177</v>
      </c>
      <c r="G3913" t="str">
        <f>CONCATENATE("'",Tabla6[[#This Row],[Public ID]],"',")</f>
        <v>'inv_NfwQX5ZH8F8uhbJyyvCR6s',</v>
      </c>
      <c r="H3913" t="s">
        <v>9</v>
      </c>
      <c r="I3913">
        <v>500</v>
      </c>
      <c r="J3913" s="40" t="s">
        <v>12811</v>
      </c>
      <c r="K3913" s="40" t="s">
        <v>24</v>
      </c>
      <c r="L3913" s="26">
        <v>45601.510381944441</v>
      </c>
      <c r="M3913" t="s">
        <v>96</v>
      </c>
    </row>
    <row r="3914" spans="1:13">
      <c r="A3914" t="s">
        <v>19490</v>
      </c>
      <c r="B3914"/>
      <c r="C3914" s="37">
        <v>243105123134</v>
      </c>
      <c r="D3914" t="str">
        <f t="shared" si="61"/>
        <v>'243105123134',</v>
      </c>
      <c r="E3914" t="s">
        <v>25</v>
      </c>
      <c r="F3914" t="s">
        <v>3178</v>
      </c>
      <c r="G3914" t="str">
        <f>CONCATENATE("'",Tabla6[[#This Row],[Public ID]],"',")</f>
        <v>'inv_EJH9vuXVyyLTKNaqskiYVt',</v>
      </c>
      <c r="H3914" t="s">
        <v>9</v>
      </c>
      <c r="I3914">
        <v>30</v>
      </c>
      <c r="J3914" s="40" t="s">
        <v>12812</v>
      </c>
      <c r="K3914" s="40" t="s">
        <v>24</v>
      </c>
      <c r="L3914" s="26">
        <v>45601.62158564815</v>
      </c>
      <c r="M3914" t="s">
        <v>30</v>
      </c>
    </row>
    <row r="3915" spans="1:13">
      <c r="A3915" t="s">
        <v>19490</v>
      </c>
      <c r="B3915"/>
      <c r="C3915" s="37">
        <v>243105179304</v>
      </c>
      <c r="D3915" t="str">
        <f t="shared" si="61"/>
        <v>'243105179304',</v>
      </c>
      <c r="E3915" t="s">
        <v>21</v>
      </c>
      <c r="F3915" t="s">
        <v>12813</v>
      </c>
      <c r="G3915" t="str">
        <f>CONCATENATE("'",Tabla6[[#This Row],[Public ID]],"',")</f>
        <v>'inv_JrEVCim3oL6bL8HXnHEhNY',</v>
      </c>
      <c r="H3915" t="s">
        <v>9</v>
      </c>
      <c r="I3915">
        <v>84.54</v>
      </c>
      <c r="J3915" s="40" t="s">
        <v>12814</v>
      </c>
      <c r="K3915" s="40" t="s">
        <v>24</v>
      </c>
      <c r="L3915" s="26">
        <v>45601.672534722224</v>
      </c>
      <c r="M3915" t="s">
        <v>2014</v>
      </c>
    </row>
    <row r="3916" spans="1:13">
      <c r="A3916" t="s">
        <v>19490</v>
      </c>
      <c r="B3916"/>
      <c r="C3916" s="37">
        <v>243105187111</v>
      </c>
      <c r="D3916" t="str">
        <f t="shared" si="61"/>
        <v>'243105187111',</v>
      </c>
      <c r="E3916" t="s">
        <v>51</v>
      </c>
      <c r="F3916" t="s">
        <v>12815</v>
      </c>
      <c r="G3916" t="str">
        <f>CONCATENATE("'",Tabla6[[#This Row],[Public ID]],"',")</f>
        <v>'inv_VD9ZESNrvgBjNk697Yfu7E',</v>
      </c>
      <c r="H3916" t="s">
        <v>9</v>
      </c>
      <c r="I3916">
        <v>300</v>
      </c>
      <c r="J3916" s="40" t="s">
        <v>12816</v>
      </c>
      <c r="K3916" s="40" t="s">
        <v>24</v>
      </c>
      <c r="L3916" s="26">
        <v>45601.671805555554</v>
      </c>
      <c r="M3916" t="s">
        <v>30</v>
      </c>
    </row>
    <row r="3917" spans="1:13">
      <c r="A3917" t="s">
        <v>19490</v>
      </c>
      <c r="B3917"/>
      <c r="C3917" s="37">
        <v>243105189151</v>
      </c>
      <c r="D3917" t="str">
        <f t="shared" si="61"/>
        <v>'243105189151',</v>
      </c>
      <c r="E3917" t="s">
        <v>21</v>
      </c>
      <c r="F3917" t="s">
        <v>12817</v>
      </c>
      <c r="G3917" t="str">
        <f>CONCATENATE("'",Tabla6[[#This Row],[Public ID]],"',")</f>
        <v>'inv_YLZRgMr5DiBw3FpBMkiPU2',</v>
      </c>
      <c r="H3917" t="s">
        <v>9</v>
      </c>
      <c r="I3917">
        <v>39</v>
      </c>
      <c r="J3917" s="40" t="s">
        <v>12818</v>
      </c>
      <c r="K3917" s="40" t="s">
        <v>24</v>
      </c>
      <c r="L3917" s="26">
        <v>45601.671782407408</v>
      </c>
      <c r="M3917" t="s">
        <v>914</v>
      </c>
    </row>
    <row r="3918" spans="1:13">
      <c r="A3918" t="s">
        <v>19490</v>
      </c>
      <c r="B3918"/>
      <c r="C3918" s="37">
        <v>243105191297</v>
      </c>
      <c r="D3918" t="str">
        <f t="shared" si="61"/>
        <v>'243105191297',</v>
      </c>
      <c r="E3918" t="s">
        <v>21</v>
      </c>
      <c r="F3918" t="s">
        <v>12819</v>
      </c>
      <c r="G3918" t="str">
        <f>CONCATENATE("'",Tabla6[[#This Row],[Public ID]],"',")</f>
        <v>'inv_FVTXQeSGprVtzabEG3nx4N',</v>
      </c>
      <c r="H3918" t="s">
        <v>9</v>
      </c>
      <c r="I3918">
        <v>50</v>
      </c>
      <c r="J3918" s="40" t="s">
        <v>12820</v>
      </c>
      <c r="K3918" s="40" t="s">
        <v>24</v>
      </c>
      <c r="L3918" s="26">
        <v>45601.671747685185</v>
      </c>
      <c r="M3918" t="s">
        <v>96</v>
      </c>
    </row>
    <row r="3919" spans="1:13">
      <c r="A3919" t="s">
        <v>19490</v>
      </c>
      <c r="B3919"/>
      <c r="C3919" s="37">
        <v>243105193096</v>
      </c>
      <c r="D3919" t="str">
        <f t="shared" si="61"/>
        <v>'243105193096',</v>
      </c>
      <c r="E3919" t="s">
        <v>21</v>
      </c>
      <c r="F3919" t="s">
        <v>12821</v>
      </c>
      <c r="G3919" t="str">
        <f>CONCATENATE("'",Tabla6[[#This Row],[Public ID]],"',")</f>
        <v>'inv_TWJt8utcpt3RJyrkbUqQud',</v>
      </c>
      <c r="H3919" t="s">
        <v>9</v>
      </c>
      <c r="I3919">
        <v>50</v>
      </c>
      <c r="J3919" s="40" t="s">
        <v>12822</v>
      </c>
      <c r="K3919" s="40" t="s">
        <v>145</v>
      </c>
      <c r="L3919" s="26">
        <v>45601.208333333336</v>
      </c>
      <c r="M3919" t="s">
        <v>96</v>
      </c>
    </row>
    <row r="3920" spans="1:13">
      <c r="A3920" t="s">
        <v>19490</v>
      </c>
      <c r="B3920"/>
      <c r="C3920" s="37">
        <v>243105194804</v>
      </c>
      <c r="D3920" t="str">
        <f t="shared" si="61"/>
        <v>'243105194804',</v>
      </c>
      <c r="E3920" t="s">
        <v>51</v>
      </c>
      <c r="F3920" t="s">
        <v>12823</v>
      </c>
      <c r="G3920" t="str">
        <f>CONCATENATE("'",Tabla6[[#This Row],[Public ID]],"',")</f>
        <v>'inv_SjrGieYVpVZauAZEvyXVJ3',</v>
      </c>
      <c r="H3920" t="s">
        <v>9</v>
      </c>
      <c r="I3920">
        <v>50</v>
      </c>
      <c r="J3920" s="40" t="s">
        <v>12824</v>
      </c>
      <c r="K3920" s="40" t="s">
        <v>145</v>
      </c>
      <c r="L3920" s="26">
        <v>45601.208333333336</v>
      </c>
      <c r="M3920" t="s">
        <v>27</v>
      </c>
    </row>
    <row r="3921" spans="1:13">
      <c r="A3921" t="s">
        <v>19490</v>
      </c>
      <c r="B3921"/>
      <c r="C3921" s="37">
        <v>243040017802</v>
      </c>
      <c r="D3921" t="str">
        <f t="shared" si="61"/>
        <v>'243040017802',</v>
      </c>
      <c r="E3921" t="s">
        <v>118</v>
      </c>
      <c r="F3921" t="s">
        <v>12825</v>
      </c>
      <c r="G3921" t="str">
        <f>CONCATENATE("'",Tabla6[[#This Row],[Public ID]],"',")</f>
        <v>'inv_WmSVhekzEZ7b6NVjsSqjNT',</v>
      </c>
      <c r="H3921" t="s">
        <v>9</v>
      </c>
      <c r="I3921">
        <v>484.7</v>
      </c>
      <c r="J3921" s="40" t="s">
        <v>12826</v>
      </c>
      <c r="K3921" s="40" t="s">
        <v>24</v>
      </c>
      <c r="L3921" s="26">
        <v>45602.843402777777</v>
      </c>
      <c r="M3921" t="s">
        <v>2468</v>
      </c>
    </row>
    <row r="3922" spans="1:13">
      <c r="A3922" t="s">
        <v>19490</v>
      </c>
      <c r="B3922"/>
      <c r="C3922" s="37">
        <v>243083313455</v>
      </c>
      <c r="D3922" t="str">
        <f t="shared" si="61"/>
        <v>'243083313455',</v>
      </c>
      <c r="E3922" t="s">
        <v>118</v>
      </c>
      <c r="F3922" t="s">
        <v>12827</v>
      </c>
      <c r="G3922" t="str">
        <f>CONCATENATE("'",Tabla6[[#This Row],[Public ID]],"',")</f>
        <v>'inv_9tYHPn7F4rHxHFifLa2uwh',</v>
      </c>
      <c r="H3922" t="s">
        <v>9</v>
      </c>
      <c r="I3922">
        <v>88</v>
      </c>
      <c r="J3922" s="40" t="s">
        <v>12828</v>
      </c>
      <c r="K3922" s="40" t="s">
        <v>24</v>
      </c>
      <c r="L3922" s="26">
        <v>45602.416516203702</v>
      </c>
      <c r="M3922" t="s">
        <v>1394</v>
      </c>
    </row>
    <row r="3923" spans="1:13">
      <c r="A3923" t="s">
        <v>19490</v>
      </c>
      <c r="B3923"/>
      <c r="C3923" s="37">
        <v>243115507074</v>
      </c>
      <c r="D3923" t="str">
        <f t="shared" si="61"/>
        <v>'243115507074',</v>
      </c>
      <c r="E3923" t="s">
        <v>51</v>
      </c>
      <c r="F3923" t="s">
        <v>12829</v>
      </c>
      <c r="G3923" t="str">
        <f>CONCATENATE("'",Tabla6[[#This Row],[Public ID]],"',")</f>
        <v>'inv_SHfjBod2TNPpHeD5peT8Db',</v>
      </c>
      <c r="H3923" t="s">
        <v>9</v>
      </c>
      <c r="I3923">
        <v>344.4</v>
      </c>
      <c r="J3923" s="40" t="s">
        <v>12830</v>
      </c>
      <c r="K3923" s="40" t="s">
        <v>24</v>
      </c>
      <c r="L3923" s="26">
        <v>45602.067060185182</v>
      </c>
      <c r="M3923" t="s">
        <v>27</v>
      </c>
    </row>
    <row r="3924" spans="1:13">
      <c r="A3924" t="s">
        <v>19490</v>
      </c>
      <c r="B3924"/>
      <c r="C3924" s="37">
        <v>243115507153</v>
      </c>
      <c r="D3924" t="str">
        <f t="shared" si="61"/>
        <v>'243115507153',</v>
      </c>
      <c r="E3924" t="s">
        <v>51</v>
      </c>
      <c r="F3924" t="s">
        <v>12831</v>
      </c>
      <c r="G3924" t="str">
        <f>CONCATENATE("'",Tabla6[[#This Row],[Public ID]],"',")</f>
        <v>'inv_HhsiLcSNm2FvuDvN98upvV',</v>
      </c>
      <c r="H3924" t="s">
        <v>9</v>
      </c>
      <c r="I3924">
        <v>30</v>
      </c>
      <c r="J3924" s="40" t="s">
        <v>12832</v>
      </c>
      <c r="K3924" s="40" t="s">
        <v>145</v>
      </c>
      <c r="L3924" s="26">
        <v>45602.208333333336</v>
      </c>
      <c r="M3924" t="s">
        <v>27</v>
      </c>
    </row>
    <row r="3925" spans="1:13">
      <c r="A3925" t="s">
        <v>19490</v>
      </c>
      <c r="B3925"/>
      <c r="C3925" s="37">
        <v>243115559571</v>
      </c>
      <c r="D3925" t="str">
        <f t="shared" si="61"/>
        <v>'243115559571',</v>
      </c>
      <c r="E3925" t="s">
        <v>51</v>
      </c>
      <c r="F3925" t="s">
        <v>12833</v>
      </c>
      <c r="G3925" t="str">
        <f>CONCATENATE("'",Tabla6[[#This Row],[Public ID]],"',")</f>
        <v>'inv_9oLmEuqBHF4i2xpWfDVdCg',</v>
      </c>
      <c r="H3925" t="s">
        <v>9</v>
      </c>
      <c r="I3925">
        <v>20</v>
      </c>
      <c r="J3925" s="40" t="s">
        <v>12834</v>
      </c>
      <c r="K3925" s="40" t="s">
        <v>24</v>
      </c>
      <c r="L3925" s="26">
        <v>45602.287222222221</v>
      </c>
      <c r="M3925" t="s">
        <v>30</v>
      </c>
    </row>
    <row r="3926" spans="1:13">
      <c r="A3926" t="s">
        <v>19490</v>
      </c>
      <c r="B3926"/>
      <c r="C3926" s="37">
        <v>243115572295</v>
      </c>
      <c r="D3926" t="str">
        <f t="shared" si="61"/>
        <v>'243115572295',</v>
      </c>
      <c r="E3926" t="s">
        <v>21</v>
      </c>
      <c r="F3926" t="s">
        <v>12835</v>
      </c>
      <c r="G3926" t="str">
        <f>CONCATENATE("'",Tabla6[[#This Row],[Public ID]],"',")</f>
        <v>'inv_B5zjAnWsQBhToagSAW6wYS',</v>
      </c>
      <c r="H3926" t="s">
        <v>9</v>
      </c>
      <c r="I3926">
        <v>50</v>
      </c>
      <c r="J3926" s="40" t="s">
        <v>12836</v>
      </c>
      <c r="K3926" s="40" t="s">
        <v>24</v>
      </c>
      <c r="L3926" s="26">
        <v>45602.323159722226</v>
      </c>
      <c r="M3926" t="s">
        <v>136</v>
      </c>
    </row>
    <row r="3927" spans="1:13">
      <c r="A3927" t="s">
        <v>19490</v>
      </c>
      <c r="B3927"/>
      <c r="C3927" s="37">
        <v>243115577378</v>
      </c>
      <c r="D3927" t="str">
        <f t="shared" si="61"/>
        <v>'243115577378',</v>
      </c>
      <c r="E3927" t="s">
        <v>21</v>
      </c>
      <c r="F3927" t="s">
        <v>12837</v>
      </c>
      <c r="G3927" t="str">
        <f>CONCATENATE("'",Tabla6[[#This Row],[Public ID]],"',")</f>
        <v>'inv_jkNiJMmPLibgBYURnXGeq6',</v>
      </c>
      <c r="H3927" t="s">
        <v>9</v>
      </c>
      <c r="I3927">
        <v>5</v>
      </c>
      <c r="J3927" s="40" t="s">
        <v>12838</v>
      </c>
      <c r="K3927" s="40" t="s">
        <v>24</v>
      </c>
      <c r="L3927" s="26">
        <v>45602.333645833336</v>
      </c>
      <c r="M3927" t="s">
        <v>914</v>
      </c>
    </row>
    <row r="3928" spans="1:13">
      <c r="A3928" t="s">
        <v>19490</v>
      </c>
      <c r="B3928"/>
      <c r="C3928" s="37">
        <v>243115772612</v>
      </c>
      <c r="D3928" t="str">
        <f t="shared" si="61"/>
        <v>'243115772612',</v>
      </c>
      <c r="E3928" t="s">
        <v>21</v>
      </c>
      <c r="F3928" t="s">
        <v>12839</v>
      </c>
      <c r="G3928" t="str">
        <f>CONCATENATE("'",Tabla6[[#This Row],[Public ID]],"',")</f>
        <v>'inv_NVPQBoQY6nHfg8iCxXNdnW',</v>
      </c>
      <c r="H3928" t="s">
        <v>9</v>
      </c>
      <c r="I3928">
        <v>398</v>
      </c>
      <c r="J3928" s="40" t="s">
        <v>12840</v>
      </c>
      <c r="K3928" s="40" t="s">
        <v>24</v>
      </c>
      <c r="L3928" s="26">
        <v>45602.390104166669</v>
      </c>
      <c r="M3928" t="s">
        <v>66</v>
      </c>
    </row>
    <row r="3929" spans="1:13">
      <c r="A3929" t="s">
        <v>19490</v>
      </c>
      <c r="B3929"/>
      <c r="C3929" s="37">
        <v>243115795128</v>
      </c>
      <c r="D3929" t="str">
        <f t="shared" si="61"/>
        <v>'243115795128',</v>
      </c>
      <c r="E3929" t="s">
        <v>51</v>
      </c>
      <c r="F3929" t="s">
        <v>12841</v>
      </c>
      <c r="G3929" t="str">
        <f>CONCATENATE("'",Tabla6[[#This Row],[Public ID]],"',")</f>
        <v>'inv_UNyCeMktAdpwcT6avUeW5F',</v>
      </c>
      <c r="H3929" t="s">
        <v>9</v>
      </c>
      <c r="I3929">
        <v>20</v>
      </c>
      <c r="J3929" s="40" t="s">
        <v>12842</v>
      </c>
      <c r="K3929" s="40" t="s">
        <v>24</v>
      </c>
      <c r="L3929" s="26">
        <v>45602.414803240739</v>
      </c>
      <c r="M3929" t="s">
        <v>30</v>
      </c>
    </row>
    <row r="3930" spans="1:13">
      <c r="A3930" t="s">
        <v>19490</v>
      </c>
      <c r="B3930"/>
      <c r="C3930" s="37">
        <v>243115808979</v>
      </c>
      <c r="D3930" t="str">
        <f t="shared" si="61"/>
        <v>'243115808979',</v>
      </c>
      <c r="E3930" t="s">
        <v>51</v>
      </c>
      <c r="F3930" t="s">
        <v>12843</v>
      </c>
      <c r="G3930" t="str">
        <f>CONCATENATE("'",Tabla6[[#This Row],[Public ID]],"',")</f>
        <v>'inv_SCaEwkPyBBxSTCGU5GB8tb',</v>
      </c>
      <c r="H3930" t="s">
        <v>9</v>
      </c>
      <c r="I3930">
        <v>20</v>
      </c>
      <c r="J3930" s="40" t="s">
        <v>12844</v>
      </c>
      <c r="K3930" s="40" t="s">
        <v>24</v>
      </c>
      <c r="L3930" s="26">
        <v>45602.43277777778</v>
      </c>
      <c r="M3930" t="s">
        <v>30</v>
      </c>
    </row>
    <row r="3931" spans="1:13">
      <c r="A3931" t="s">
        <v>19490</v>
      </c>
      <c r="B3931"/>
      <c r="C3931" s="37">
        <v>243115831789</v>
      </c>
      <c r="D3931" t="str">
        <f t="shared" si="61"/>
        <v>'243115831789',</v>
      </c>
      <c r="E3931" t="s">
        <v>51</v>
      </c>
      <c r="F3931" t="s">
        <v>12845</v>
      </c>
      <c r="G3931" t="str">
        <f>CONCATENATE("'",Tabla6[[#This Row],[Public ID]],"',")</f>
        <v>'inv_UvpNsnkSwuweZr4UbV4tG6',</v>
      </c>
      <c r="H3931" t="s">
        <v>9</v>
      </c>
      <c r="I3931">
        <v>50</v>
      </c>
      <c r="J3931" s="40" t="s">
        <v>12846</v>
      </c>
      <c r="K3931" s="40" t="s">
        <v>24</v>
      </c>
      <c r="L3931" s="26">
        <v>45602.457719907405</v>
      </c>
      <c r="M3931" t="s">
        <v>30</v>
      </c>
    </row>
    <row r="3932" spans="1:13">
      <c r="A3932" t="s">
        <v>19490</v>
      </c>
      <c r="B3932"/>
      <c r="C3932" s="37">
        <v>243115847017</v>
      </c>
      <c r="D3932" t="str">
        <f t="shared" si="61"/>
        <v>'243115847017',</v>
      </c>
      <c r="E3932" t="s">
        <v>51</v>
      </c>
      <c r="F3932" t="s">
        <v>12847</v>
      </c>
      <c r="G3932" t="str">
        <f>CONCATENATE("'",Tabla6[[#This Row],[Public ID]],"',")</f>
        <v>'inv_PKdYJBNbhVvz8V2BNCaqTC',</v>
      </c>
      <c r="H3932" t="s">
        <v>9</v>
      </c>
      <c r="I3932">
        <v>50</v>
      </c>
      <c r="J3932" s="40" t="s">
        <v>12848</v>
      </c>
      <c r="K3932" s="40" t="s">
        <v>24</v>
      </c>
      <c r="L3932" s="26">
        <v>45602.474664351852</v>
      </c>
      <c r="M3932" t="s">
        <v>30</v>
      </c>
    </row>
    <row r="3933" spans="1:13">
      <c r="A3933" t="s">
        <v>19490</v>
      </c>
      <c r="B3933"/>
      <c r="C3933" s="37">
        <v>243115870302</v>
      </c>
      <c r="D3933" t="str">
        <f t="shared" si="61"/>
        <v>'243115870302',</v>
      </c>
      <c r="E3933" t="s">
        <v>21</v>
      </c>
      <c r="F3933" t="s">
        <v>12849</v>
      </c>
      <c r="G3933" t="str">
        <f>CONCATENATE("'",Tabla6[[#This Row],[Public ID]],"',")</f>
        <v>'inv_SCzCErsfxrDoSYNq5xJVf5',</v>
      </c>
      <c r="H3933" t="s">
        <v>9</v>
      </c>
      <c r="I3933">
        <v>100</v>
      </c>
      <c r="J3933" s="40" t="s">
        <v>12850</v>
      </c>
      <c r="K3933" s="40" t="s">
        <v>24</v>
      </c>
      <c r="L3933" s="26">
        <v>45602.499027777776</v>
      </c>
      <c r="M3933" t="s">
        <v>66</v>
      </c>
    </row>
    <row r="3934" spans="1:13">
      <c r="A3934" t="s">
        <v>19490</v>
      </c>
      <c r="B3934"/>
      <c r="C3934" s="37">
        <v>243116036311</v>
      </c>
      <c r="D3934" t="str">
        <f t="shared" si="61"/>
        <v>'243116036311',</v>
      </c>
      <c r="E3934" t="s">
        <v>51</v>
      </c>
      <c r="F3934" t="s">
        <v>12851</v>
      </c>
      <c r="G3934" t="str">
        <f>CONCATENATE("'",Tabla6[[#This Row],[Public ID]],"',")</f>
        <v>'inv_nqumCGzb9sRPL8Uyewmnso',</v>
      </c>
      <c r="H3934" t="s">
        <v>9</v>
      </c>
      <c r="I3934">
        <v>30</v>
      </c>
      <c r="J3934" s="40" t="s">
        <v>12852</v>
      </c>
      <c r="K3934" s="40" t="s">
        <v>24</v>
      </c>
      <c r="L3934" s="26">
        <v>45602.64</v>
      </c>
      <c r="M3934" t="s">
        <v>30</v>
      </c>
    </row>
    <row r="3935" spans="1:13">
      <c r="A3935" t="s">
        <v>19490</v>
      </c>
      <c r="B3935"/>
      <c r="C3935" s="37">
        <v>243116049479</v>
      </c>
      <c r="D3935" t="str">
        <f t="shared" si="61"/>
        <v>'243116049479',</v>
      </c>
      <c r="E3935" t="s">
        <v>21</v>
      </c>
      <c r="F3935" t="s">
        <v>12853</v>
      </c>
      <c r="G3935" t="str">
        <f>CONCATENATE("'",Tabla6[[#This Row],[Public ID]],"',")</f>
        <v>'inv_WLLtUobS8wZdjUBwhtKTuC',</v>
      </c>
      <c r="H3935" t="s">
        <v>9</v>
      </c>
      <c r="I3935">
        <v>10</v>
      </c>
      <c r="J3935" s="40" t="s">
        <v>12854</v>
      </c>
      <c r="K3935" s="40" t="s">
        <v>24</v>
      </c>
      <c r="L3935" s="26">
        <v>45602.654166666667</v>
      </c>
      <c r="M3935" t="s">
        <v>66</v>
      </c>
    </row>
    <row r="3936" spans="1:13">
      <c r="A3936" t="s">
        <v>19490</v>
      </c>
      <c r="B3936"/>
      <c r="C3936" s="37">
        <v>243116097402</v>
      </c>
      <c r="D3936" t="str">
        <f t="shared" si="61"/>
        <v>'243116097402',</v>
      </c>
      <c r="E3936" t="s">
        <v>21</v>
      </c>
      <c r="F3936" t="s">
        <v>12855</v>
      </c>
      <c r="G3936" t="str">
        <f>CONCATENATE("'",Tabla6[[#This Row],[Public ID]],"',")</f>
        <v>'inv_FrmqKnWMG5UoV87trJ3BYR',</v>
      </c>
      <c r="H3936" t="s">
        <v>9</v>
      </c>
      <c r="I3936">
        <v>199</v>
      </c>
      <c r="J3936" s="40" t="s">
        <v>12856</v>
      </c>
      <c r="K3936" s="40" t="s">
        <v>24</v>
      </c>
      <c r="L3936" s="26">
        <v>45602.701041666667</v>
      </c>
      <c r="M3936" t="s">
        <v>66</v>
      </c>
    </row>
    <row r="3937" spans="1:13">
      <c r="A3937" t="s">
        <v>19490</v>
      </c>
      <c r="B3937"/>
      <c r="C3937" s="37">
        <v>243116107884</v>
      </c>
      <c r="D3937" t="str">
        <f t="shared" si="61"/>
        <v>'243116107884',</v>
      </c>
      <c r="E3937" t="s">
        <v>51</v>
      </c>
      <c r="F3937" t="s">
        <v>12857</v>
      </c>
      <c r="G3937" t="str">
        <f>CONCATENATE("'",Tabla6[[#This Row],[Public ID]],"',")</f>
        <v>'inv_m7i2ZSgk7WtBqzxs2eCVf7',</v>
      </c>
      <c r="H3937" t="s">
        <v>9</v>
      </c>
      <c r="I3937">
        <v>88.5</v>
      </c>
      <c r="J3937" s="40" t="s">
        <v>12858</v>
      </c>
      <c r="K3937" s="40" t="s">
        <v>24</v>
      </c>
      <c r="L3937" s="26">
        <v>45602.713206018518</v>
      </c>
      <c r="M3937" t="s">
        <v>2614</v>
      </c>
    </row>
    <row r="3938" spans="1:13">
      <c r="A3938" t="s">
        <v>19490</v>
      </c>
      <c r="B3938"/>
      <c r="C3938" s="37">
        <v>243116110644</v>
      </c>
      <c r="D3938" t="str">
        <f t="shared" si="61"/>
        <v>'243116110644',</v>
      </c>
      <c r="E3938" t="s">
        <v>51</v>
      </c>
      <c r="F3938" t="s">
        <v>12859</v>
      </c>
      <c r="G3938" t="str">
        <f>CONCATENATE("'",Tabla6[[#This Row],[Public ID]],"',")</f>
        <v>'inv_PTftLQgYFibGk5BS2Z2biQ',</v>
      </c>
      <c r="H3938" t="s">
        <v>9</v>
      </c>
      <c r="I3938">
        <v>500</v>
      </c>
      <c r="J3938" s="40" t="s">
        <v>12860</v>
      </c>
      <c r="K3938" s="40" t="s">
        <v>24</v>
      </c>
      <c r="L3938" s="26">
        <v>45602.716979166667</v>
      </c>
      <c r="M3938" t="s">
        <v>30</v>
      </c>
    </row>
    <row r="3939" spans="1:13">
      <c r="A3939" t="s">
        <v>19490</v>
      </c>
      <c r="B3939"/>
      <c r="C3939" s="37">
        <v>243126186057</v>
      </c>
      <c r="D3939" t="str">
        <f t="shared" si="61"/>
        <v>'243126186057',</v>
      </c>
      <c r="E3939" t="s">
        <v>21</v>
      </c>
      <c r="F3939" t="s">
        <v>12861</v>
      </c>
      <c r="G3939" t="str">
        <f>CONCATENATE("'",Tabla6[[#This Row],[Public ID]],"',")</f>
        <v>'inv_ERC63oycndTZ757TSCbdXE',</v>
      </c>
      <c r="H3939" t="s">
        <v>9</v>
      </c>
      <c r="I3939">
        <v>173</v>
      </c>
      <c r="J3939" s="40" t="s">
        <v>12862</v>
      </c>
      <c r="K3939" s="40" t="s">
        <v>24</v>
      </c>
      <c r="L3939" s="26">
        <v>45602.823842592596</v>
      </c>
      <c r="M3939" t="s">
        <v>66</v>
      </c>
    </row>
    <row r="3940" spans="1:13">
      <c r="A3940" t="s">
        <v>19490</v>
      </c>
      <c r="B3940"/>
      <c r="C3940" s="37">
        <v>232650046186</v>
      </c>
      <c r="D3940" t="str">
        <f t="shared" si="61"/>
        <v>'232650046186',</v>
      </c>
      <c r="E3940" t="s">
        <v>1973</v>
      </c>
      <c r="F3940" t="s">
        <v>12863</v>
      </c>
      <c r="G3940" t="str">
        <f>CONCATENATE("'",Tabla6[[#This Row],[Public ID]],"',")</f>
        <v>'inv_26zTbkdQBNAa5wwb4kfHkd',</v>
      </c>
      <c r="H3940" t="s">
        <v>9</v>
      </c>
      <c r="I3940">
        <v>439.13</v>
      </c>
      <c r="J3940" s="40" t="s">
        <v>12864</v>
      </c>
      <c r="K3940" s="40" t="s">
        <v>24</v>
      </c>
      <c r="L3940" s="26">
        <v>45602.90184027778</v>
      </c>
      <c r="M3940" t="s">
        <v>117</v>
      </c>
    </row>
    <row r="3941" spans="1:13">
      <c r="A3941" t="s">
        <v>19490</v>
      </c>
      <c r="B3941"/>
      <c r="C3941" s="37">
        <v>240090447266</v>
      </c>
      <c r="D3941" t="str">
        <f t="shared" si="61"/>
        <v>'240090447266',</v>
      </c>
      <c r="E3941" t="s">
        <v>1973</v>
      </c>
      <c r="F3941" t="s">
        <v>12865</v>
      </c>
      <c r="G3941" t="str">
        <f>CONCATENATE("'",Tabla6[[#This Row],[Public ID]],"',")</f>
        <v>'inv_f5CyXBaMbqBEqHfzyjLE6g',</v>
      </c>
      <c r="H3941" t="s">
        <v>9</v>
      </c>
      <c r="I3941">
        <v>642.79999999999995</v>
      </c>
      <c r="J3941" s="40" t="s">
        <v>12866</v>
      </c>
      <c r="K3941" s="40" t="s">
        <v>24</v>
      </c>
      <c r="L3941" s="26">
        <v>45603.78496527778</v>
      </c>
      <c r="M3941" t="s">
        <v>416</v>
      </c>
    </row>
    <row r="3942" spans="1:13">
      <c r="A3942" t="s">
        <v>19490</v>
      </c>
      <c r="B3942"/>
      <c r="C3942" s="37">
        <v>241580617494</v>
      </c>
      <c r="D3942" t="str">
        <f t="shared" si="61"/>
        <v>'241580617494',</v>
      </c>
      <c r="E3942" t="s">
        <v>1973</v>
      </c>
      <c r="F3942" t="s">
        <v>12867</v>
      </c>
      <c r="G3942" t="str">
        <f>CONCATENATE("'",Tabla6[[#This Row],[Public ID]],"',")</f>
        <v>'inv_P5WzvAmdR4SK578cNHqNPh',</v>
      </c>
      <c r="H3942" t="s">
        <v>9</v>
      </c>
      <c r="I3942">
        <v>281.11</v>
      </c>
      <c r="J3942" s="40" t="s">
        <v>12868</v>
      </c>
      <c r="K3942" s="40" t="s">
        <v>24</v>
      </c>
      <c r="L3942" s="26">
        <v>45603.744930555556</v>
      </c>
      <c r="M3942" t="s">
        <v>117</v>
      </c>
    </row>
    <row r="3943" spans="1:13">
      <c r="A3943" t="s">
        <v>19490</v>
      </c>
      <c r="B3943"/>
      <c r="C3943" s="37">
        <v>242584304906</v>
      </c>
      <c r="D3943" t="str">
        <f t="shared" si="61"/>
        <v>'242584304906',</v>
      </c>
      <c r="E3943" t="s">
        <v>1973</v>
      </c>
      <c r="F3943" t="s">
        <v>12869</v>
      </c>
      <c r="G3943" t="str">
        <f>CONCATENATE("'",Tabla6[[#This Row],[Public ID]],"',")</f>
        <v>'inv_ifKbiC4MLUgZ2EqdxJHKPF',</v>
      </c>
      <c r="H3943" t="s">
        <v>9</v>
      </c>
      <c r="I3943">
        <v>632.9</v>
      </c>
      <c r="J3943" s="40" t="s">
        <v>12870</v>
      </c>
      <c r="K3943" s="40" t="s">
        <v>24</v>
      </c>
      <c r="L3943" s="26">
        <v>45603.383067129631</v>
      </c>
      <c r="M3943" t="s">
        <v>3950</v>
      </c>
    </row>
    <row r="3944" spans="1:13">
      <c r="A3944" t="s">
        <v>19490</v>
      </c>
      <c r="B3944"/>
      <c r="C3944" s="37">
        <v>242584552997</v>
      </c>
      <c r="D3944" t="str">
        <f t="shared" si="61"/>
        <v>'242584552997',</v>
      </c>
      <c r="E3944" t="s">
        <v>1973</v>
      </c>
      <c r="F3944" t="s">
        <v>12871</v>
      </c>
      <c r="G3944" t="str">
        <f>CONCATENATE("'",Tabla6[[#This Row],[Public ID]],"',")</f>
        <v>'inv_HJyjEdW5trjfL6h6Ga6qNF',</v>
      </c>
      <c r="H3944" t="s">
        <v>9</v>
      </c>
      <c r="I3944">
        <v>627.32000000000005</v>
      </c>
      <c r="J3944" s="40" t="s">
        <v>12870</v>
      </c>
      <c r="K3944" s="40" t="s">
        <v>24</v>
      </c>
      <c r="L3944" s="26">
        <v>45603.383067129631</v>
      </c>
      <c r="M3944" t="s">
        <v>3950</v>
      </c>
    </row>
    <row r="3945" spans="1:13">
      <c r="A3945" t="s">
        <v>19490</v>
      </c>
      <c r="B3945"/>
      <c r="C3945" s="37">
        <v>242584567067</v>
      </c>
      <c r="D3945" t="str">
        <f t="shared" si="61"/>
        <v>'242584567067',</v>
      </c>
      <c r="E3945" t="s">
        <v>1973</v>
      </c>
      <c r="F3945" t="s">
        <v>12872</v>
      </c>
      <c r="G3945" t="str">
        <f>CONCATENATE("'",Tabla6[[#This Row],[Public ID]],"',")</f>
        <v>'inv_DL4Q9tb6tfNHVB8jDsGbQD',</v>
      </c>
      <c r="H3945" t="s">
        <v>9</v>
      </c>
      <c r="I3945">
        <v>630.15</v>
      </c>
      <c r="J3945" s="40" t="s">
        <v>12870</v>
      </c>
      <c r="K3945" s="40" t="s">
        <v>24</v>
      </c>
      <c r="L3945" s="26">
        <v>45603.383067129631</v>
      </c>
      <c r="M3945" t="s">
        <v>3950</v>
      </c>
    </row>
    <row r="3946" spans="1:13">
      <c r="A3946" t="s">
        <v>19490</v>
      </c>
      <c r="B3946"/>
      <c r="C3946" s="37">
        <v>242703110054</v>
      </c>
      <c r="D3946" t="str">
        <f t="shared" si="61"/>
        <v>'242703110054',</v>
      </c>
      <c r="E3946" t="s">
        <v>1973</v>
      </c>
      <c r="F3946" t="s">
        <v>12873</v>
      </c>
      <c r="G3946" t="str">
        <f>CONCATENATE("'",Tabla6[[#This Row],[Public ID]],"',")</f>
        <v>'inv_chLjDgG4qePnnYqoRqMrZV',</v>
      </c>
      <c r="H3946" t="s">
        <v>9</v>
      </c>
      <c r="I3946">
        <v>108</v>
      </c>
      <c r="J3946" s="40" t="s">
        <v>12874</v>
      </c>
      <c r="K3946" s="40" t="s">
        <v>24</v>
      </c>
      <c r="L3946" s="26">
        <v>45603.81150462963</v>
      </c>
      <c r="M3946" t="s">
        <v>3753</v>
      </c>
    </row>
    <row r="3947" spans="1:13">
      <c r="A3947" t="s">
        <v>19490</v>
      </c>
      <c r="B3947"/>
      <c r="C3947" s="37">
        <v>242939710195</v>
      </c>
      <c r="D3947" t="str">
        <f t="shared" si="61"/>
        <v>'242939710195',</v>
      </c>
      <c r="E3947" t="s">
        <v>1973</v>
      </c>
      <c r="F3947" t="s">
        <v>12875</v>
      </c>
      <c r="G3947" t="str">
        <f>CONCATENATE("'",Tabla6[[#This Row],[Public ID]],"',")</f>
        <v>'inv_EMQLwjifQxLYdXf2NF8yfE',</v>
      </c>
      <c r="H3947" t="s">
        <v>9</v>
      </c>
      <c r="I3947">
        <v>414.43</v>
      </c>
      <c r="J3947" s="40" t="s">
        <v>12876</v>
      </c>
      <c r="K3947" s="40" t="s">
        <v>24</v>
      </c>
      <c r="L3947" s="26">
        <v>45602.901886574073</v>
      </c>
      <c r="M3947" t="s">
        <v>3590</v>
      </c>
    </row>
    <row r="3948" spans="1:13">
      <c r="A3948" t="s">
        <v>19490</v>
      </c>
      <c r="B3948"/>
      <c r="C3948" s="37">
        <v>243027762251</v>
      </c>
      <c r="D3948" t="str">
        <f t="shared" si="61"/>
        <v>'243027762251',</v>
      </c>
      <c r="E3948" t="s">
        <v>1973</v>
      </c>
      <c r="F3948" t="s">
        <v>12877</v>
      </c>
      <c r="G3948" t="str">
        <f>CONCATENATE("'",Tabla6[[#This Row],[Public ID]],"',")</f>
        <v>'inv_35baqsi32o8K88x6qDJurT',</v>
      </c>
      <c r="H3948" t="s">
        <v>9</v>
      </c>
      <c r="I3948">
        <v>192.77</v>
      </c>
      <c r="J3948" s="40" t="s">
        <v>12878</v>
      </c>
      <c r="K3948" s="40" t="s">
        <v>24</v>
      </c>
      <c r="L3948" s="26">
        <v>45602.899791666663</v>
      </c>
      <c r="M3948" t="s">
        <v>6211</v>
      </c>
    </row>
    <row r="3949" spans="1:13">
      <c r="A3949" t="s">
        <v>19490</v>
      </c>
      <c r="B3949"/>
      <c r="C3949" s="37">
        <v>243093919327</v>
      </c>
      <c r="D3949" t="str">
        <f t="shared" si="61"/>
        <v>'243093919327',</v>
      </c>
      <c r="E3949" t="s">
        <v>1973</v>
      </c>
      <c r="F3949" t="s">
        <v>12879</v>
      </c>
      <c r="G3949" t="str">
        <f>CONCATENATE("'",Tabla6[[#This Row],[Public ID]],"',")</f>
        <v>'inv_HC5nrtAijfWhEzHBUjwfeY',</v>
      </c>
      <c r="H3949" t="s">
        <v>9</v>
      </c>
      <c r="I3949">
        <v>170.6</v>
      </c>
      <c r="J3949" s="40" t="s">
        <v>12880</v>
      </c>
      <c r="K3949" s="40" t="s">
        <v>24</v>
      </c>
      <c r="L3949" s="26">
        <v>45603.744814814818</v>
      </c>
      <c r="M3949" t="s">
        <v>4452</v>
      </c>
    </row>
    <row r="3950" spans="1:13">
      <c r="A3950" t="s">
        <v>19490</v>
      </c>
      <c r="B3950"/>
      <c r="C3950" s="37">
        <v>243126255518</v>
      </c>
      <c r="D3950" t="str">
        <f t="shared" si="61"/>
        <v>'243126255518',</v>
      </c>
      <c r="E3950" t="s">
        <v>850</v>
      </c>
      <c r="F3950" t="s">
        <v>12881</v>
      </c>
      <c r="G3950" t="str">
        <f>CONCATENATE("'",Tabla6[[#This Row],[Public ID]],"',")</f>
        <v>'inv_GNzGZtY9cCyqf62DvmxwgY',</v>
      </c>
      <c r="H3950" t="s">
        <v>9</v>
      </c>
      <c r="I3950">
        <v>200</v>
      </c>
      <c r="J3950" s="40" t="s">
        <v>12882</v>
      </c>
      <c r="K3950" s="40" t="s">
        <v>24</v>
      </c>
      <c r="L3950" s="26">
        <v>45602.897187499999</v>
      </c>
      <c r="M3950" t="s">
        <v>30</v>
      </c>
    </row>
    <row r="3951" spans="1:13">
      <c r="A3951" t="s">
        <v>19490</v>
      </c>
      <c r="B3951"/>
      <c r="C3951" s="37">
        <v>243126258576</v>
      </c>
      <c r="D3951" t="str">
        <f t="shared" si="61"/>
        <v>'243126258576',</v>
      </c>
      <c r="E3951" t="s">
        <v>1923</v>
      </c>
      <c r="F3951" t="s">
        <v>12883</v>
      </c>
      <c r="G3951" t="str">
        <f>CONCATENATE("'",Tabla6[[#This Row],[Public ID]],"',")</f>
        <v>'inv_iTkshxpAeis9FnCPhTw9nQ',</v>
      </c>
      <c r="H3951" t="s">
        <v>9</v>
      </c>
      <c r="I3951">
        <v>32</v>
      </c>
      <c r="J3951" s="40" t="s">
        <v>12884</v>
      </c>
      <c r="K3951" s="40" t="s">
        <v>24</v>
      </c>
      <c r="L3951" s="26">
        <v>45602.902928240743</v>
      </c>
      <c r="M3951" t="s">
        <v>914</v>
      </c>
    </row>
    <row r="3952" spans="1:13">
      <c r="A3952" t="s">
        <v>19490</v>
      </c>
      <c r="B3952"/>
      <c r="C3952" s="37">
        <v>243126259884</v>
      </c>
      <c r="D3952" t="str">
        <f t="shared" si="61"/>
        <v>'243126259884',</v>
      </c>
      <c r="E3952" t="s">
        <v>850</v>
      </c>
      <c r="F3952" t="s">
        <v>12885</v>
      </c>
      <c r="G3952" t="str">
        <f>CONCATENATE("'",Tabla6[[#This Row],[Public ID]],"',")</f>
        <v>'inv_3gUPyrrtUdipaHWd6UJPu5',</v>
      </c>
      <c r="H3952" t="s">
        <v>9</v>
      </c>
      <c r="I3952">
        <v>30</v>
      </c>
      <c r="J3952" s="40" t="s">
        <v>12886</v>
      </c>
      <c r="K3952" s="40" t="s">
        <v>24</v>
      </c>
      <c r="L3952" s="26">
        <v>45602.896770833337</v>
      </c>
      <c r="M3952" t="s">
        <v>27</v>
      </c>
    </row>
    <row r="3953" spans="1:13">
      <c r="A3953" t="s">
        <v>19490</v>
      </c>
      <c r="B3953"/>
      <c r="C3953" s="37">
        <v>243126260798</v>
      </c>
      <c r="D3953" t="str">
        <f t="shared" si="61"/>
        <v>'243126260798',</v>
      </c>
      <c r="E3953" t="s">
        <v>850</v>
      </c>
      <c r="F3953" t="s">
        <v>12887</v>
      </c>
      <c r="G3953" t="str">
        <f>CONCATENATE("'",Tabla6[[#This Row],[Public ID]],"',")</f>
        <v>'inv_Zuz4hCMFHaLMe4ZrqQxoXo',</v>
      </c>
      <c r="H3953" t="s">
        <v>9</v>
      </c>
      <c r="I3953">
        <v>200</v>
      </c>
      <c r="J3953" s="40" t="s">
        <v>12888</v>
      </c>
      <c r="K3953" s="40" t="s">
        <v>24</v>
      </c>
      <c r="L3953" s="26">
        <v>45602.897141203706</v>
      </c>
      <c r="M3953" t="s">
        <v>27</v>
      </c>
    </row>
    <row r="3954" spans="1:13">
      <c r="A3954" t="s">
        <v>19490</v>
      </c>
      <c r="B3954"/>
      <c r="C3954" s="37">
        <v>243126261344</v>
      </c>
      <c r="D3954" t="str">
        <f t="shared" si="61"/>
        <v>'243126261344',</v>
      </c>
      <c r="E3954" t="s">
        <v>1923</v>
      </c>
      <c r="F3954" t="s">
        <v>12889</v>
      </c>
      <c r="G3954" t="str">
        <f>CONCATENATE("'",Tabla6[[#This Row],[Public ID]],"',")</f>
        <v>'inv_Pnm8L8VSndEQBchABfZicy',</v>
      </c>
      <c r="H3954" t="s">
        <v>9</v>
      </c>
      <c r="I3954">
        <v>200</v>
      </c>
      <c r="J3954" s="40" t="s">
        <v>12890</v>
      </c>
      <c r="K3954" s="40" t="s">
        <v>24</v>
      </c>
      <c r="L3954" s="26">
        <v>45602.897106481483</v>
      </c>
      <c r="M3954" t="s">
        <v>756</v>
      </c>
    </row>
    <row r="3955" spans="1:13">
      <c r="A3955" t="s">
        <v>19490</v>
      </c>
      <c r="B3955"/>
      <c r="C3955" s="37">
        <v>243126262017</v>
      </c>
      <c r="D3955" t="str">
        <f t="shared" si="61"/>
        <v>'243126262017',</v>
      </c>
      <c r="E3955" t="s">
        <v>850</v>
      </c>
      <c r="F3955" t="s">
        <v>12891</v>
      </c>
      <c r="G3955" t="str">
        <f>CONCATENATE("'",Tabla6[[#This Row],[Public ID]],"',")</f>
        <v>'inv_PQUe4z2tKKTRmQTNHifPZt',</v>
      </c>
      <c r="H3955" t="s">
        <v>9</v>
      </c>
      <c r="I3955">
        <v>50</v>
      </c>
      <c r="J3955" s="40" t="s">
        <v>12892</v>
      </c>
      <c r="K3955" s="40" t="s">
        <v>24</v>
      </c>
      <c r="L3955" s="26">
        <v>45602.900277777779</v>
      </c>
      <c r="M3955" t="s">
        <v>27</v>
      </c>
    </row>
    <row r="3956" spans="1:13">
      <c r="A3956" t="s">
        <v>19490</v>
      </c>
      <c r="B3956"/>
      <c r="C3956" s="37">
        <v>243126262788</v>
      </c>
      <c r="D3956" t="str">
        <f t="shared" si="61"/>
        <v>'243126262788',</v>
      </c>
      <c r="E3956" t="s">
        <v>850</v>
      </c>
      <c r="F3956" t="s">
        <v>12893</v>
      </c>
      <c r="G3956" t="str">
        <f>CONCATENATE("'",Tabla6[[#This Row],[Public ID]],"',")</f>
        <v>'inv_NBXma3YHbC7t3tx3UQ4uiy',</v>
      </c>
      <c r="H3956" t="s">
        <v>9</v>
      </c>
      <c r="I3956">
        <v>30</v>
      </c>
      <c r="J3956" s="40" t="s">
        <v>12894</v>
      </c>
      <c r="K3956" s="40" t="s">
        <v>24</v>
      </c>
      <c r="L3956" s="26">
        <v>45602.900185185186</v>
      </c>
      <c r="M3956" t="s">
        <v>27</v>
      </c>
    </row>
    <row r="3957" spans="1:13">
      <c r="A3957" t="s">
        <v>19490</v>
      </c>
      <c r="B3957"/>
      <c r="C3957" s="37">
        <v>243126264559</v>
      </c>
      <c r="D3957" t="str">
        <f t="shared" si="61"/>
        <v>'243126264559',</v>
      </c>
      <c r="E3957" t="s">
        <v>850</v>
      </c>
      <c r="F3957" t="s">
        <v>12895</v>
      </c>
      <c r="G3957" t="str">
        <f>CONCATENATE("'",Tabla6[[#This Row],[Public ID]],"',")</f>
        <v>'inv_6jWQ7N5NXfkVD2ctwoksdr',</v>
      </c>
      <c r="H3957" t="s">
        <v>9</v>
      </c>
      <c r="I3957">
        <v>78</v>
      </c>
      <c r="J3957" s="40" t="s">
        <v>12896</v>
      </c>
      <c r="K3957" s="40" t="s">
        <v>24</v>
      </c>
      <c r="L3957" s="26">
        <v>45602.902349537035</v>
      </c>
      <c r="M3957" t="s">
        <v>30</v>
      </c>
    </row>
    <row r="3958" spans="1:13">
      <c r="A3958" t="s">
        <v>19490</v>
      </c>
      <c r="B3958"/>
      <c r="C3958" s="37">
        <v>243126264571</v>
      </c>
      <c r="D3958" t="str">
        <f t="shared" si="61"/>
        <v>'243126264571',</v>
      </c>
      <c r="E3958" t="s">
        <v>850</v>
      </c>
      <c r="F3958" t="s">
        <v>12897</v>
      </c>
      <c r="G3958" t="str">
        <f>CONCATENATE("'",Tabla6[[#This Row],[Public ID]],"',")</f>
        <v>'inv_SserBrkd3rMTzmx2GexgDT',</v>
      </c>
      <c r="H3958" t="s">
        <v>9</v>
      </c>
      <c r="I3958">
        <v>120</v>
      </c>
      <c r="J3958" s="40" t="s">
        <v>12898</v>
      </c>
      <c r="K3958" s="40" t="s">
        <v>24</v>
      </c>
      <c r="L3958" s="26">
        <v>45602.902395833335</v>
      </c>
      <c r="M3958" t="s">
        <v>96</v>
      </c>
    </row>
    <row r="3959" spans="1:13">
      <c r="A3959" t="s">
        <v>19490</v>
      </c>
      <c r="B3959"/>
      <c r="C3959" s="37">
        <v>243126264735</v>
      </c>
      <c r="D3959" t="str">
        <f t="shared" si="61"/>
        <v>'243126264735',</v>
      </c>
      <c r="E3959" t="s">
        <v>850</v>
      </c>
      <c r="F3959" t="s">
        <v>12899</v>
      </c>
      <c r="G3959" t="str">
        <f>CONCATENATE("'",Tabla6[[#This Row],[Public ID]],"',")</f>
        <v>'inv_PWr3cJ8R6t5bKYWJjSPt2p',</v>
      </c>
      <c r="H3959" t="s">
        <v>9</v>
      </c>
      <c r="I3959">
        <v>100</v>
      </c>
      <c r="J3959" s="40" t="s">
        <v>12900</v>
      </c>
      <c r="K3959" s="40" t="s">
        <v>24</v>
      </c>
      <c r="L3959" s="26">
        <v>45602.902337962965</v>
      </c>
      <c r="M3959" t="s">
        <v>30</v>
      </c>
    </row>
    <row r="3960" spans="1:13">
      <c r="A3960" t="s">
        <v>19490</v>
      </c>
      <c r="B3960"/>
      <c r="C3960" s="37">
        <v>243126264962</v>
      </c>
      <c r="D3960" t="str">
        <f t="shared" si="61"/>
        <v>'243126264962',</v>
      </c>
      <c r="E3960" t="s">
        <v>1923</v>
      </c>
      <c r="F3960" t="s">
        <v>12901</v>
      </c>
      <c r="G3960" t="str">
        <f>CONCATENATE("'",Tabla6[[#This Row],[Public ID]],"',")</f>
        <v>'inv_SP63EVpvbXJ7r4kXvwMF8e',</v>
      </c>
      <c r="H3960" t="s">
        <v>9</v>
      </c>
      <c r="I3960">
        <v>20</v>
      </c>
      <c r="J3960" s="40" t="s">
        <v>12902</v>
      </c>
      <c r="K3960" s="40" t="s">
        <v>24</v>
      </c>
      <c r="L3960" s="26">
        <v>45602.902997685182</v>
      </c>
      <c r="M3960" t="s">
        <v>136</v>
      </c>
    </row>
    <row r="3961" spans="1:13">
      <c r="A3961" t="s">
        <v>19490</v>
      </c>
      <c r="B3961"/>
      <c r="C3961" s="37">
        <v>243126278432</v>
      </c>
      <c r="D3961" t="str">
        <f t="shared" si="61"/>
        <v>'243126278432',</v>
      </c>
      <c r="E3961" t="s">
        <v>850</v>
      </c>
      <c r="F3961" t="s">
        <v>12903</v>
      </c>
      <c r="G3961" t="str">
        <f>CONCATENATE("'",Tabla6[[#This Row],[Public ID]],"',")</f>
        <v>'inv_S2F6CUyqiFpUaD6uXJRfUZ',</v>
      </c>
      <c r="H3961" t="s">
        <v>9</v>
      </c>
      <c r="I3961">
        <v>30</v>
      </c>
      <c r="J3961" s="40" t="s">
        <v>12904</v>
      </c>
      <c r="K3961" s="40" t="s">
        <v>24</v>
      </c>
      <c r="L3961" s="26">
        <v>45602.922199074077</v>
      </c>
      <c r="M3961" t="s">
        <v>96</v>
      </c>
    </row>
    <row r="3962" spans="1:13">
      <c r="A3962" t="s">
        <v>19490</v>
      </c>
      <c r="B3962"/>
      <c r="C3962" s="37">
        <v>243126356695</v>
      </c>
      <c r="D3962" t="str">
        <f t="shared" si="61"/>
        <v>'243126356695',</v>
      </c>
      <c r="E3962" t="s">
        <v>850</v>
      </c>
      <c r="F3962" t="s">
        <v>12905</v>
      </c>
      <c r="G3962" t="str">
        <f>CONCATENATE("'",Tabla6[[#This Row],[Public ID]],"',")</f>
        <v>'inv_fuRgpTnTA3p9kxenR8tJSj',</v>
      </c>
      <c r="H3962" t="s">
        <v>9</v>
      </c>
      <c r="I3962">
        <v>150</v>
      </c>
      <c r="J3962" s="40" t="s">
        <v>12906</v>
      </c>
      <c r="K3962" s="40" t="s">
        <v>145</v>
      </c>
      <c r="L3962" s="26">
        <v>45603.208333333336</v>
      </c>
      <c r="M3962" t="s">
        <v>27</v>
      </c>
    </row>
    <row r="3963" spans="1:13">
      <c r="A3963" t="s">
        <v>19490</v>
      </c>
      <c r="B3963"/>
      <c r="C3963" s="37">
        <v>243126357792</v>
      </c>
      <c r="D3963" t="str">
        <f t="shared" si="61"/>
        <v>'243126357792',</v>
      </c>
      <c r="E3963" t="s">
        <v>850</v>
      </c>
      <c r="F3963" t="s">
        <v>12907</v>
      </c>
      <c r="G3963" t="str">
        <f>CONCATENATE("'",Tabla6[[#This Row],[Public ID]],"',")</f>
        <v>'inv_HqUzs6GfDavUBnP88fbNvo',</v>
      </c>
      <c r="H3963" t="s">
        <v>9</v>
      </c>
      <c r="I3963">
        <v>50</v>
      </c>
      <c r="J3963" s="40" t="s">
        <v>12908</v>
      </c>
      <c r="K3963" s="40" t="s">
        <v>24</v>
      </c>
      <c r="L3963" s="26">
        <v>45603.058055555557</v>
      </c>
      <c r="M3963" t="s">
        <v>66</v>
      </c>
    </row>
    <row r="3964" spans="1:13">
      <c r="A3964" t="s">
        <v>19490</v>
      </c>
      <c r="B3964"/>
      <c r="C3964" s="37">
        <v>243126752191</v>
      </c>
      <c r="D3964" t="str">
        <f t="shared" si="61"/>
        <v>'243126752191',</v>
      </c>
      <c r="E3964" t="s">
        <v>850</v>
      </c>
      <c r="F3964" t="s">
        <v>12909</v>
      </c>
      <c r="G3964" t="str">
        <f>CONCATENATE("'",Tabla6[[#This Row],[Public ID]],"',")</f>
        <v>'inv_NLQJiqLxNjrYnDMRARGErh',</v>
      </c>
      <c r="H3964" t="s">
        <v>9</v>
      </c>
      <c r="I3964">
        <v>100</v>
      </c>
      <c r="J3964" s="40" t="s">
        <v>12910</v>
      </c>
      <c r="K3964" s="40" t="s">
        <v>24</v>
      </c>
      <c r="L3964" s="26">
        <v>45603.576898148145</v>
      </c>
      <c r="M3964" t="s">
        <v>27</v>
      </c>
    </row>
    <row r="3965" spans="1:13">
      <c r="A3965" t="s">
        <v>19490</v>
      </c>
      <c r="B3965"/>
      <c r="C3965" s="37">
        <v>243126890268</v>
      </c>
      <c r="D3965" t="str">
        <f t="shared" si="61"/>
        <v>'243126890268',</v>
      </c>
      <c r="E3965" t="s">
        <v>1923</v>
      </c>
      <c r="F3965" t="s">
        <v>12911</v>
      </c>
      <c r="G3965" t="str">
        <f>CONCATENATE("'",Tabla6[[#This Row],[Public ID]],"',")</f>
        <v>'inv_8gj53HgHzGapANSroMz5mH',</v>
      </c>
      <c r="H3965" t="s">
        <v>9</v>
      </c>
      <c r="I3965">
        <v>1004.79</v>
      </c>
      <c r="J3965" s="40" t="s">
        <v>12912</v>
      </c>
      <c r="K3965" s="40" t="s">
        <v>24</v>
      </c>
      <c r="L3965" s="26">
        <v>45603.756493055553</v>
      </c>
      <c r="M3965" t="s">
        <v>6991</v>
      </c>
    </row>
    <row r="3966" spans="1:13">
      <c r="A3966" t="s">
        <v>19490</v>
      </c>
      <c r="B3966"/>
      <c r="C3966" s="37">
        <v>243136947988</v>
      </c>
      <c r="D3966" t="str">
        <f t="shared" si="61"/>
        <v>'243136947988',</v>
      </c>
      <c r="E3966" t="s">
        <v>850</v>
      </c>
      <c r="F3966" t="s">
        <v>12913</v>
      </c>
      <c r="G3966" t="str">
        <f>CONCATENATE("'",Tabla6[[#This Row],[Public ID]],"',")</f>
        <v>'inv_RcUsCZso7hE7dAM4cZiJRv',</v>
      </c>
      <c r="H3966" t="s">
        <v>9</v>
      </c>
      <c r="I3966">
        <v>30</v>
      </c>
      <c r="J3966" s="40" t="s">
        <v>12914</v>
      </c>
      <c r="K3966" s="40" t="s">
        <v>24</v>
      </c>
      <c r="L3966" s="26">
        <v>45603.794560185182</v>
      </c>
      <c r="M3966" t="s">
        <v>27</v>
      </c>
    </row>
    <row r="3967" spans="1:13">
      <c r="A3967" t="s">
        <v>19490</v>
      </c>
      <c r="B3967"/>
      <c r="C3967" s="37">
        <v>240967255586</v>
      </c>
      <c r="D3967" t="str">
        <f t="shared" si="61"/>
        <v>'240967255586',</v>
      </c>
      <c r="E3967" t="s">
        <v>118</v>
      </c>
      <c r="F3967" t="s">
        <v>12915</v>
      </c>
      <c r="G3967" t="str">
        <f>CONCATENATE("'",Tabla6[[#This Row],[Public ID]],"',")</f>
        <v>'inv_dVyoq9h6dpoLUDpeAKJojS',</v>
      </c>
      <c r="H3967" t="s">
        <v>9</v>
      </c>
      <c r="I3967">
        <v>610.84</v>
      </c>
      <c r="J3967" s="40" t="s">
        <v>12916</v>
      </c>
      <c r="K3967" s="40" t="s">
        <v>24</v>
      </c>
      <c r="L3967" s="26">
        <v>45605.768275462964</v>
      </c>
      <c r="M3967" t="s">
        <v>8239</v>
      </c>
    </row>
    <row r="3968" spans="1:13">
      <c r="A3968" t="s">
        <v>19490</v>
      </c>
      <c r="B3968"/>
      <c r="C3968" s="37">
        <v>243040013243</v>
      </c>
      <c r="D3968" t="str">
        <f t="shared" si="61"/>
        <v>'243040013243',</v>
      </c>
      <c r="E3968" t="s">
        <v>118</v>
      </c>
      <c r="F3968" t="s">
        <v>12917</v>
      </c>
      <c r="G3968" t="str">
        <f>CONCATENATE("'",Tabla6[[#This Row],[Public ID]],"',")</f>
        <v>'inv_4V3freJ7veAJX48YiT4Ycg',</v>
      </c>
      <c r="H3968" t="s">
        <v>9</v>
      </c>
      <c r="I3968">
        <v>347.39</v>
      </c>
      <c r="J3968" s="40" t="s">
        <v>12918</v>
      </c>
      <c r="K3968" s="40" t="s">
        <v>24</v>
      </c>
      <c r="L3968" s="26">
        <v>45606.459004629629</v>
      </c>
      <c r="M3968" t="s">
        <v>2468</v>
      </c>
    </row>
    <row r="3969" spans="1:13">
      <c r="A3969" t="s">
        <v>19490</v>
      </c>
      <c r="B3969"/>
      <c r="C3969" s="37">
        <v>243060905321</v>
      </c>
      <c r="D3969" t="str">
        <f t="shared" si="61"/>
        <v>'243060905321',</v>
      </c>
      <c r="E3969" t="s">
        <v>118</v>
      </c>
      <c r="F3969" t="s">
        <v>12919</v>
      </c>
      <c r="G3969" t="str">
        <f>CONCATENATE("'",Tabla6[[#This Row],[Public ID]],"',")</f>
        <v>'inv_Qm4rD5F2VpBjh8sBn4huta',</v>
      </c>
      <c r="H3969" t="s">
        <v>9</v>
      </c>
      <c r="I3969">
        <v>118.84</v>
      </c>
      <c r="J3969" s="40" t="s">
        <v>12920</v>
      </c>
      <c r="K3969" s="40" t="s">
        <v>24</v>
      </c>
      <c r="L3969" s="26">
        <v>45604.420104166667</v>
      </c>
      <c r="M3969" t="s">
        <v>5812</v>
      </c>
    </row>
    <row r="3970" spans="1:13">
      <c r="A3970" t="s">
        <v>19490</v>
      </c>
      <c r="B3970"/>
      <c r="C3970" s="37">
        <v>243137101421</v>
      </c>
      <c r="D3970" t="str">
        <f t="shared" ref="D3970:D4033" si="62">CONCATENATE("'",C3970,"',")</f>
        <v>'243137101421',</v>
      </c>
      <c r="E3970" t="s">
        <v>51</v>
      </c>
      <c r="F3970" t="s">
        <v>12921</v>
      </c>
      <c r="G3970" t="str">
        <f>CONCATENATE("'",Tabla6[[#This Row],[Public ID]],"',")</f>
        <v>'inv_G8q29SgvGDRjCxuR3U5MUx',</v>
      </c>
      <c r="H3970" t="s">
        <v>9</v>
      </c>
      <c r="I3970">
        <v>30</v>
      </c>
      <c r="J3970" s="40" t="s">
        <v>12922</v>
      </c>
      <c r="K3970" s="40" t="s">
        <v>24</v>
      </c>
      <c r="L3970" s="26">
        <v>45604.028969907406</v>
      </c>
      <c r="M3970" t="s">
        <v>58</v>
      </c>
    </row>
    <row r="3971" spans="1:13">
      <c r="A3971" t="s">
        <v>19490</v>
      </c>
      <c r="B3971"/>
      <c r="C3971" s="37">
        <v>243137329808</v>
      </c>
      <c r="D3971" t="str">
        <f t="shared" si="62"/>
        <v>'243137329808',</v>
      </c>
      <c r="E3971" t="s">
        <v>51</v>
      </c>
      <c r="F3971" t="s">
        <v>12923</v>
      </c>
      <c r="G3971" t="str">
        <f>CONCATENATE("'",Tabla6[[#This Row],[Public ID]],"',")</f>
        <v>'inv_58R5kwTvWbFaQcvxXub8hF',</v>
      </c>
      <c r="H3971" t="s">
        <v>9</v>
      </c>
      <c r="I3971">
        <v>938.22</v>
      </c>
      <c r="J3971" s="40" t="s">
        <v>12924</v>
      </c>
      <c r="K3971" s="40" t="s">
        <v>24</v>
      </c>
      <c r="L3971" s="26">
        <v>45604.505740740744</v>
      </c>
      <c r="M3971" t="s">
        <v>66</v>
      </c>
    </row>
    <row r="3972" spans="1:13">
      <c r="A3972" t="s">
        <v>19490</v>
      </c>
      <c r="B3972"/>
      <c r="C3972" s="37">
        <v>243137603466</v>
      </c>
      <c r="D3972" t="str">
        <f t="shared" si="62"/>
        <v>'243137603466',</v>
      </c>
      <c r="E3972" t="s">
        <v>51</v>
      </c>
      <c r="F3972" t="s">
        <v>12925</v>
      </c>
      <c r="G3972" t="str">
        <f>CONCATENATE("'",Tabla6[[#This Row],[Public ID]],"',")</f>
        <v>'inv_Dm5YLMKXtb6Yna72qubSfL',</v>
      </c>
      <c r="H3972" t="s">
        <v>9</v>
      </c>
      <c r="I3972">
        <v>36</v>
      </c>
      <c r="J3972" s="40" t="s">
        <v>12926</v>
      </c>
      <c r="K3972" s="40" t="s">
        <v>145</v>
      </c>
      <c r="L3972" s="26">
        <v>45604.771539351852</v>
      </c>
      <c r="M3972" t="s">
        <v>66</v>
      </c>
    </row>
    <row r="3973" spans="1:13">
      <c r="A3973" t="s">
        <v>19490</v>
      </c>
      <c r="B3973"/>
      <c r="C3973" s="37">
        <v>243147799552</v>
      </c>
      <c r="D3973" t="str">
        <f t="shared" si="62"/>
        <v>'243147799552',</v>
      </c>
      <c r="E3973" t="s">
        <v>51</v>
      </c>
      <c r="F3973" t="s">
        <v>12927</v>
      </c>
      <c r="G3973" t="str">
        <f>CONCATENATE("'",Tabla6[[#This Row],[Public ID]],"',")</f>
        <v>'inv_fVwVyJdgQjCWQiwP5Q6vGP',</v>
      </c>
      <c r="H3973" t="s">
        <v>9</v>
      </c>
      <c r="I3973">
        <v>20</v>
      </c>
      <c r="J3973" s="40" t="s">
        <v>12928</v>
      </c>
      <c r="K3973" s="40" t="s">
        <v>24</v>
      </c>
      <c r="L3973" s="26">
        <v>45605.208333333336</v>
      </c>
      <c r="M3973" t="s">
        <v>66</v>
      </c>
    </row>
    <row r="3974" spans="1:13">
      <c r="A3974" t="s">
        <v>19490</v>
      </c>
      <c r="B3974"/>
      <c r="C3974" s="37">
        <v>243148391977</v>
      </c>
      <c r="D3974" t="str">
        <f t="shared" si="62"/>
        <v>'243148391977',</v>
      </c>
      <c r="E3974" t="s">
        <v>51</v>
      </c>
      <c r="F3974" t="s">
        <v>12929</v>
      </c>
      <c r="G3974" t="str">
        <f>CONCATENATE("'",Tabla6[[#This Row],[Public ID]],"',")</f>
        <v>'inv_P9MNMcyhCxAYcKq2Zdzuud',</v>
      </c>
      <c r="H3974" t="s">
        <v>9</v>
      </c>
      <c r="I3974">
        <v>30</v>
      </c>
      <c r="J3974" s="40" t="s">
        <v>12930</v>
      </c>
      <c r="K3974" s="40" t="s">
        <v>24</v>
      </c>
      <c r="L3974" s="26">
        <v>45605.730208333334</v>
      </c>
      <c r="M3974" t="s">
        <v>96</v>
      </c>
    </row>
    <row r="3975" spans="1:13">
      <c r="A3975" t="s">
        <v>19490</v>
      </c>
      <c r="B3975"/>
      <c r="C3975" s="37">
        <v>243158602345</v>
      </c>
      <c r="D3975" t="str">
        <f t="shared" si="62"/>
        <v>'243158602345',</v>
      </c>
      <c r="E3975" t="s">
        <v>51</v>
      </c>
      <c r="F3975" t="s">
        <v>12931</v>
      </c>
      <c r="G3975" t="str">
        <f>CONCATENATE("'",Tabla6[[#This Row],[Public ID]],"',")</f>
        <v>'inv_Te9VwSx2TDHL89gaTc28jn',</v>
      </c>
      <c r="H3975" t="s">
        <v>9</v>
      </c>
      <c r="I3975">
        <v>20</v>
      </c>
      <c r="J3975" s="40" t="s">
        <v>12932</v>
      </c>
      <c r="K3975" s="40" t="s">
        <v>24</v>
      </c>
      <c r="L3975" s="26">
        <v>45606.053171296298</v>
      </c>
      <c r="M3975" t="s">
        <v>30</v>
      </c>
    </row>
    <row r="3976" spans="1:13">
      <c r="A3976" t="s">
        <v>19490</v>
      </c>
      <c r="B3976"/>
      <c r="C3976" s="37">
        <v>243158602699</v>
      </c>
      <c r="D3976" t="str">
        <f t="shared" si="62"/>
        <v>'243158602699',</v>
      </c>
      <c r="E3976" t="s">
        <v>51</v>
      </c>
      <c r="F3976" t="s">
        <v>12933</v>
      </c>
      <c r="G3976" t="str">
        <f>CONCATENATE("'",Tabla6[[#This Row],[Public ID]],"',")</f>
        <v>'inv_erqUZYipKmFhC433mkvbyB',</v>
      </c>
      <c r="H3976" t="s">
        <v>9</v>
      </c>
      <c r="I3976">
        <v>100</v>
      </c>
      <c r="J3976" s="40" t="s">
        <v>12934</v>
      </c>
      <c r="K3976" s="40" t="s">
        <v>24</v>
      </c>
      <c r="L3976" s="26">
        <v>45606.054907407408</v>
      </c>
      <c r="M3976" t="s">
        <v>96</v>
      </c>
    </row>
    <row r="3977" spans="1:13">
      <c r="A3977" t="s">
        <v>19490</v>
      </c>
      <c r="B3977"/>
      <c r="C3977" s="37">
        <v>243158603194</v>
      </c>
      <c r="D3977" t="str">
        <f t="shared" si="62"/>
        <v>'243158603194',</v>
      </c>
      <c r="E3977" t="s">
        <v>51</v>
      </c>
      <c r="F3977" t="s">
        <v>3237</v>
      </c>
      <c r="G3977" t="str">
        <f>CONCATENATE("'",Tabla6[[#This Row],[Public ID]],"',")</f>
        <v>'inv_YBwrs8j5f6aF5fy7G3xApz',</v>
      </c>
      <c r="H3977" t="s">
        <v>9</v>
      </c>
      <c r="I3977">
        <v>100</v>
      </c>
      <c r="J3977" s="40" t="s">
        <v>12935</v>
      </c>
      <c r="K3977" s="40" t="s">
        <v>24</v>
      </c>
      <c r="L3977" s="26">
        <v>45606.056990740741</v>
      </c>
      <c r="M3977" t="s">
        <v>27</v>
      </c>
    </row>
    <row r="3978" spans="1:13">
      <c r="A3978" t="s">
        <v>19490</v>
      </c>
      <c r="B3978"/>
      <c r="C3978" s="37">
        <v>242724832676</v>
      </c>
      <c r="D3978" t="str">
        <f t="shared" si="62"/>
        <v>'242724832676',</v>
      </c>
      <c r="E3978" t="s">
        <v>118</v>
      </c>
      <c r="F3978" t="s">
        <v>12936</v>
      </c>
      <c r="G3978" t="str">
        <f>CONCATENATE("'",Tabla6[[#This Row],[Public ID]],"',")</f>
        <v>'inv_G6c2CGpVZzFc8K4hHhi4h8',</v>
      </c>
      <c r="H3978" t="s">
        <v>9</v>
      </c>
      <c r="I3978">
        <v>140.41</v>
      </c>
      <c r="J3978" s="40" t="s">
        <v>12937</v>
      </c>
      <c r="K3978" s="40" t="s">
        <v>24</v>
      </c>
      <c r="L3978" s="26">
        <v>45607.4294212963</v>
      </c>
      <c r="M3978" t="s">
        <v>5812</v>
      </c>
    </row>
    <row r="3979" spans="1:13">
      <c r="A3979" t="s">
        <v>19490</v>
      </c>
      <c r="B3979"/>
      <c r="C3979" s="37">
        <v>242961931746</v>
      </c>
      <c r="D3979" t="str">
        <f t="shared" si="62"/>
        <v>'242961931746',</v>
      </c>
      <c r="E3979" t="s">
        <v>118</v>
      </c>
      <c r="F3979" t="s">
        <v>12938</v>
      </c>
      <c r="G3979" t="str">
        <f>CONCATENATE("'",Tabla6[[#This Row],[Public ID]],"',")</f>
        <v>'inv_5MzSd2SzCxRPMrYCLVkCPU',</v>
      </c>
      <c r="H3979" t="s">
        <v>9</v>
      </c>
      <c r="I3979">
        <v>373.31</v>
      </c>
      <c r="J3979" s="40" t="s">
        <v>12939</v>
      </c>
      <c r="K3979" s="40" t="s">
        <v>24</v>
      </c>
      <c r="L3979" s="26">
        <v>45607.486770833333</v>
      </c>
      <c r="M3979" t="s">
        <v>12940</v>
      </c>
    </row>
    <row r="3980" spans="1:13">
      <c r="A3980" t="s">
        <v>19490</v>
      </c>
      <c r="B3980"/>
      <c r="C3980" s="37">
        <v>243061652539</v>
      </c>
      <c r="D3980" t="str">
        <f t="shared" si="62"/>
        <v>'243061652539',</v>
      </c>
      <c r="E3980" t="s">
        <v>21</v>
      </c>
      <c r="F3980" t="s">
        <v>12941</v>
      </c>
      <c r="G3980" t="str">
        <f>CONCATENATE("'",Tabla6[[#This Row],[Public ID]],"',")</f>
        <v>'inv_VwMTtPqoTGstY2Rektt6XY',</v>
      </c>
      <c r="H3980" t="s">
        <v>9</v>
      </c>
      <c r="I3980">
        <v>725.88</v>
      </c>
      <c r="J3980" s="40" t="s">
        <v>12942</v>
      </c>
      <c r="K3980" s="40" t="s">
        <v>24</v>
      </c>
      <c r="L3980" s="26">
        <v>45607.477407407408</v>
      </c>
      <c r="M3980" t="s">
        <v>8512</v>
      </c>
    </row>
    <row r="3981" spans="1:13">
      <c r="A3981" t="s">
        <v>19490</v>
      </c>
      <c r="B3981"/>
      <c r="C3981" s="37">
        <v>243169142826</v>
      </c>
      <c r="D3981" t="str">
        <f t="shared" si="62"/>
        <v>'243169142826',</v>
      </c>
      <c r="E3981" t="s">
        <v>51</v>
      </c>
      <c r="F3981" t="s">
        <v>12943</v>
      </c>
      <c r="G3981" t="str">
        <f>CONCATENATE("'",Tabla6[[#This Row],[Public ID]],"',")</f>
        <v>'inv_8sqLb9BCrbh5j6BMKgkjBp',</v>
      </c>
      <c r="H3981" t="s">
        <v>9</v>
      </c>
      <c r="I3981">
        <v>300</v>
      </c>
      <c r="J3981" s="40" t="s">
        <v>12944</v>
      </c>
      <c r="K3981" s="40" t="s">
        <v>145</v>
      </c>
      <c r="L3981" s="26">
        <v>45607.208333333336</v>
      </c>
      <c r="M3981" t="s">
        <v>27</v>
      </c>
    </row>
    <row r="3982" spans="1:13">
      <c r="A3982" t="s">
        <v>19490</v>
      </c>
      <c r="B3982"/>
      <c r="C3982" s="37">
        <v>243169143278</v>
      </c>
      <c r="D3982" t="str">
        <f t="shared" si="62"/>
        <v>'243169143278',</v>
      </c>
      <c r="E3982" t="s">
        <v>21</v>
      </c>
      <c r="F3982" t="s">
        <v>12945</v>
      </c>
      <c r="G3982" t="str">
        <f>CONCATENATE("'",Tabla6[[#This Row],[Public ID]],"',")</f>
        <v>'inv_MwJgArxopmyVj4GJuu5yzg',</v>
      </c>
      <c r="H3982" t="s">
        <v>9</v>
      </c>
      <c r="I3982">
        <v>50</v>
      </c>
      <c r="J3982" s="40" t="s">
        <v>12946</v>
      </c>
      <c r="K3982" s="40" t="s">
        <v>145</v>
      </c>
      <c r="L3982" s="26">
        <v>45607.208333333336</v>
      </c>
      <c r="M3982" t="s">
        <v>136</v>
      </c>
    </row>
    <row r="3983" spans="1:13">
      <c r="A3983" t="s">
        <v>19490</v>
      </c>
      <c r="B3983"/>
      <c r="C3983" s="37">
        <v>243169203017</v>
      </c>
      <c r="D3983" t="str">
        <f t="shared" si="62"/>
        <v>'243169203017',</v>
      </c>
      <c r="E3983" t="s">
        <v>51</v>
      </c>
      <c r="F3983" t="s">
        <v>12947</v>
      </c>
      <c r="G3983" t="str">
        <f>CONCATENATE("'",Tabla6[[#This Row],[Public ID]],"',")</f>
        <v>'inv_ScrTNUTAcUhFqw8mVytWrK',</v>
      </c>
      <c r="H3983" t="s">
        <v>9</v>
      </c>
      <c r="I3983">
        <v>500</v>
      </c>
      <c r="J3983" s="40" t="s">
        <v>12948</v>
      </c>
      <c r="K3983" s="40" t="s">
        <v>24</v>
      </c>
      <c r="L3983" s="26">
        <v>45607.355578703704</v>
      </c>
      <c r="M3983" t="s">
        <v>30</v>
      </c>
    </row>
    <row r="3984" spans="1:13">
      <c r="A3984" t="s">
        <v>19490</v>
      </c>
      <c r="B3984"/>
      <c r="C3984" s="37">
        <v>243169457444</v>
      </c>
      <c r="D3984" t="str">
        <f t="shared" si="62"/>
        <v>'243169457444',</v>
      </c>
      <c r="E3984" t="s">
        <v>21</v>
      </c>
      <c r="F3984" t="s">
        <v>12949</v>
      </c>
      <c r="G3984" t="str">
        <f>CONCATENATE("'",Tabla6[[#This Row],[Public ID]],"',")</f>
        <v>'inv_A6z9QgQXENT4A5ejgRcinq',</v>
      </c>
      <c r="H3984" t="s">
        <v>9</v>
      </c>
      <c r="I3984">
        <v>30</v>
      </c>
      <c r="J3984" s="40" t="s">
        <v>12950</v>
      </c>
      <c r="K3984" s="40" t="s">
        <v>24</v>
      </c>
      <c r="L3984" s="26">
        <v>45607.436759259261</v>
      </c>
      <c r="M3984" t="s">
        <v>66</v>
      </c>
    </row>
    <row r="3985" spans="1:13">
      <c r="A3985" t="s">
        <v>19490</v>
      </c>
      <c r="B3985"/>
      <c r="C3985" s="37">
        <v>243169570576</v>
      </c>
      <c r="D3985" t="str">
        <f t="shared" si="62"/>
        <v>'243169570576',</v>
      </c>
      <c r="E3985" t="s">
        <v>51</v>
      </c>
      <c r="F3985" t="s">
        <v>12951</v>
      </c>
      <c r="G3985" t="str">
        <f>CONCATENATE("'",Tabla6[[#This Row],[Public ID]],"',")</f>
        <v>'inv_4D3nTqSMqqEqCJnS4dRGF5',</v>
      </c>
      <c r="H3985" t="s">
        <v>9</v>
      </c>
      <c r="I3985">
        <v>445</v>
      </c>
      <c r="J3985" s="40" t="s">
        <v>12952</v>
      </c>
      <c r="K3985" s="40" t="s">
        <v>24</v>
      </c>
      <c r="L3985" s="26">
        <v>45607.532395833332</v>
      </c>
      <c r="M3985" t="s">
        <v>98</v>
      </c>
    </row>
    <row r="3986" spans="1:13">
      <c r="A3986" t="s">
        <v>19490</v>
      </c>
      <c r="B3986"/>
      <c r="C3986" s="37">
        <v>243169807692</v>
      </c>
      <c r="D3986" t="str">
        <f t="shared" si="62"/>
        <v>'243169807692',</v>
      </c>
      <c r="E3986" t="s">
        <v>21</v>
      </c>
      <c r="F3986" t="s">
        <v>12953</v>
      </c>
      <c r="G3986" t="str">
        <f>CONCATENATE("'",Tabla6[[#This Row],[Public ID]],"',")</f>
        <v>'inv_fM48D6BMWveMXgbbEEbvwX',</v>
      </c>
      <c r="H3986" t="s">
        <v>9</v>
      </c>
      <c r="I3986">
        <v>20</v>
      </c>
      <c r="J3986" s="40" t="s">
        <v>12954</v>
      </c>
      <c r="K3986" s="40" t="s">
        <v>24</v>
      </c>
      <c r="L3986" s="26">
        <v>45607.7422337963</v>
      </c>
      <c r="M3986" t="s">
        <v>136</v>
      </c>
    </row>
    <row r="3987" spans="1:13">
      <c r="A3987" t="s">
        <v>19490</v>
      </c>
      <c r="B3987"/>
      <c r="C3987" s="37">
        <v>240441964925</v>
      </c>
      <c r="D3987" t="str">
        <f t="shared" si="62"/>
        <v>'240441964925',</v>
      </c>
      <c r="E3987" t="s">
        <v>21</v>
      </c>
      <c r="F3987" t="s">
        <v>12955</v>
      </c>
      <c r="G3987" t="str">
        <f>CONCATENATE("'",Tabla6[[#This Row],[Public ID]],"',")</f>
        <v>'inv_k9NEu7CuLJPQVuG5KW85Yx',</v>
      </c>
      <c r="H3987" t="s">
        <v>9</v>
      </c>
      <c r="I3987">
        <v>327.60000000000002</v>
      </c>
      <c r="J3987" s="40" t="s">
        <v>12956</v>
      </c>
      <c r="K3987" s="40" t="s">
        <v>24</v>
      </c>
      <c r="L3987" s="26">
        <v>45608.750277777777</v>
      </c>
      <c r="M3987" t="s">
        <v>6612</v>
      </c>
    </row>
    <row r="3988" spans="1:13">
      <c r="A3988" t="s">
        <v>19490</v>
      </c>
      <c r="B3988"/>
      <c r="C3988" s="37">
        <v>240869238635</v>
      </c>
      <c r="D3988" t="str">
        <f t="shared" si="62"/>
        <v>'240869238635',</v>
      </c>
      <c r="E3988" t="s">
        <v>118</v>
      </c>
      <c r="F3988" t="s">
        <v>12957</v>
      </c>
      <c r="G3988" t="str">
        <f>CONCATENATE("'",Tabla6[[#This Row],[Public ID]],"',")</f>
        <v>'inv_aULgGQ9e32Nwtw52Bg68tc',</v>
      </c>
      <c r="H3988" t="s">
        <v>9</v>
      </c>
      <c r="I3988">
        <v>385</v>
      </c>
      <c r="J3988" s="40" t="s">
        <v>12958</v>
      </c>
      <c r="K3988" s="40" t="s">
        <v>24</v>
      </c>
      <c r="L3988" s="26">
        <v>45608.734305555554</v>
      </c>
      <c r="M3988" t="s">
        <v>12116</v>
      </c>
    </row>
    <row r="3989" spans="1:13">
      <c r="A3989" t="s">
        <v>19490</v>
      </c>
      <c r="B3989"/>
      <c r="C3989" s="37">
        <v>242097439082</v>
      </c>
      <c r="D3989" t="str">
        <f t="shared" si="62"/>
        <v>'242097439082',</v>
      </c>
      <c r="E3989" t="s">
        <v>118</v>
      </c>
      <c r="F3989" t="s">
        <v>12959</v>
      </c>
      <c r="G3989" t="str">
        <f>CONCATENATE("'",Tabla6[[#This Row],[Public ID]],"',")</f>
        <v>'inv_nuzroVdABMLVXYTKiqbxey',</v>
      </c>
      <c r="H3989" t="s">
        <v>9</v>
      </c>
      <c r="I3989">
        <v>122</v>
      </c>
      <c r="J3989" s="40" t="s">
        <v>12960</v>
      </c>
      <c r="K3989" s="40" t="s">
        <v>24</v>
      </c>
      <c r="L3989" s="26">
        <v>45608.757071759261</v>
      </c>
      <c r="M3989" t="s">
        <v>10723</v>
      </c>
    </row>
    <row r="3990" spans="1:13">
      <c r="A3990" t="s">
        <v>19490</v>
      </c>
      <c r="B3990"/>
      <c r="C3990" s="37">
        <v>242097439109</v>
      </c>
      <c r="D3990" t="str">
        <f t="shared" si="62"/>
        <v>'242097439109',</v>
      </c>
      <c r="E3990" t="s">
        <v>21</v>
      </c>
      <c r="F3990" t="s">
        <v>12961</v>
      </c>
      <c r="G3990" t="str">
        <f>CONCATENATE("'",Tabla6[[#This Row],[Public ID]],"',")</f>
        <v>'inv_PqeAmpmG7rexhM25S6yK7n',</v>
      </c>
      <c r="H3990" t="s">
        <v>9</v>
      </c>
      <c r="I3990">
        <v>120</v>
      </c>
      <c r="J3990" s="40" t="s">
        <v>12960</v>
      </c>
      <c r="K3990" s="40" t="s">
        <v>24</v>
      </c>
      <c r="L3990" s="26">
        <v>45608.757071759261</v>
      </c>
      <c r="M3990" t="s">
        <v>10723</v>
      </c>
    </row>
    <row r="3991" spans="1:13">
      <c r="A3991" t="s">
        <v>19490</v>
      </c>
      <c r="B3991"/>
      <c r="C3991" s="37">
        <v>242153180813</v>
      </c>
      <c r="D3991" t="str">
        <f t="shared" si="62"/>
        <v>'242153180813',</v>
      </c>
      <c r="E3991" t="s">
        <v>118</v>
      </c>
      <c r="F3991" t="s">
        <v>12962</v>
      </c>
      <c r="G3991" t="str">
        <f>CONCATENATE("'",Tabla6[[#This Row],[Public ID]],"',")</f>
        <v>'inv_hk4GqjHVGoGeUzBJbcKh26',</v>
      </c>
      <c r="H3991" t="s">
        <v>9</v>
      </c>
      <c r="I3991">
        <v>149</v>
      </c>
      <c r="J3991" s="40" t="s">
        <v>12963</v>
      </c>
      <c r="K3991" s="40" t="s">
        <v>24</v>
      </c>
      <c r="L3991" s="26">
        <v>45608.765370370369</v>
      </c>
      <c r="M3991" t="s">
        <v>3202</v>
      </c>
    </row>
    <row r="3992" spans="1:13">
      <c r="A3992" t="s">
        <v>19490</v>
      </c>
      <c r="B3992"/>
      <c r="C3992" s="37">
        <v>242832617095</v>
      </c>
      <c r="D3992" t="str">
        <f t="shared" si="62"/>
        <v>'242832617095',</v>
      </c>
      <c r="E3992" t="s">
        <v>118</v>
      </c>
      <c r="F3992" t="s">
        <v>12964</v>
      </c>
      <c r="G3992" t="str">
        <f>CONCATENATE("'",Tabla6[[#This Row],[Public ID]],"',")</f>
        <v>'inv_YGeJ4ZoAm8wAWhb6tp6G6L',</v>
      </c>
      <c r="H3992" t="s">
        <v>9</v>
      </c>
      <c r="I3992">
        <v>172</v>
      </c>
      <c r="J3992" s="40" t="s">
        <v>12965</v>
      </c>
      <c r="K3992" s="40" t="s">
        <v>24</v>
      </c>
      <c r="L3992" s="26">
        <v>45608.38894675926</v>
      </c>
      <c r="M3992" t="s">
        <v>3753</v>
      </c>
    </row>
    <row r="3993" spans="1:13">
      <c r="A3993" t="s">
        <v>19490</v>
      </c>
      <c r="B3993"/>
      <c r="C3993" s="37">
        <v>243126292696</v>
      </c>
      <c r="D3993" t="str">
        <f t="shared" si="62"/>
        <v>'243126292696',</v>
      </c>
      <c r="E3993" t="s">
        <v>118</v>
      </c>
      <c r="F3993" t="s">
        <v>12966</v>
      </c>
      <c r="G3993" t="str">
        <f>CONCATENATE("'",Tabla6[[#This Row],[Public ID]],"',")</f>
        <v>'inv_DBDhJBYFhQyptav55fp6D7',</v>
      </c>
      <c r="H3993" t="s">
        <v>9</v>
      </c>
      <c r="I3993">
        <v>1161.1600000000001</v>
      </c>
      <c r="J3993" s="40" t="s">
        <v>12967</v>
      </c>
      <c r="K3993" s="40" t="s">
        <v>24</v>
      </c>
      <c r="L3993" s="26">
        <v>45608.506724537037</v>
      </c>
      <c r="M3993" t="s">
        <v>12968</v>
      </c>
    </row>
    <row r="3994" spans="1:13">
      <c r="A3994" t="s">
        <v>19490</v>
      </c>
      <c r="B3994"/>
      <c r="C3994" s="37">
        <v>243126926497</v>
      </c>
      <c r="D3994" t="str">
        <f t="shared" si="62"/>
        <v>'243126926497',</v>
      </c>
      <c r="E3994" t="s">
        <v>21</v>
      </c>
      <c r="F3994" t="s">
        <v>12969</v>
      </c>
      <c r="G3994" t="str">
        <f>CONCATENATE("'",Tabla6[[#This Row],[Public ID]],"',")</f>
        <v>'inv_RMYqoSZ5yfpBhFLLftqAmX',</v>
      </c>
      <c r="H3994" t="s">
        <v>9</v>
      </c>
      <c r="I3994">
        <v>75</v>
      </c>
      <c r="J3994" s="40" t="s">
        <v>12970</v>
      </c>
      <c r="K3994" s="40" t="s">
        <v>24</v>
      </c>
      <c r="L3994" s="26">
        <v>45608.046932870369</v>
      </c>
      <c r="M3994" t="s">
        <v>1512</v>
      </c>
    </row>
    <row r="3995" spans="1:13">
      <c r="A3995" t="s">
        <v>19490</v>
      </c>
      <c r="B3995"/>
      <c r="C3995" s="37">
        <v>243137450109</v>
      </c>
      <c r="D3995" t="str">
        <f t="shared" si="62"/>
        <v>'243137450109',</v>
      </c>
      <c r="E3995" t="s">
        <v>21</v>
      </c>
      <c r="F3995" t="s">
        <v>12971</v>
      </c>
      <c r="G3995" t="str">
        <f>CONCATENATE("'",Tabla6[[#This Row],[Public ID]],"',")</f>
        <v>'inv_7cKxonkbEaBejHzpZUKH2t',</v>
      </c>
      <c r="H3995" t="s">
        <v>9</v>
      </c>
      <c r="I3995">
        <v>250</v>
      </c>
      <c r="J3995" s="40" t="s">
        <v>12972</v>
      </c>
      <c r="K3995" s="40" t="s">
        <v>24</v>
      </c>
      <c r="L3995" s="26">
        <v>45608.74591435185</v>
      </c>
      <c r="M3995" t="s">
        <v>1512</v>
      </c>
    </row>
    <row r="3996" spans="1:13">
      <c r="A3996" t="s">
        <v>19490</v>
      </c>
      <c r="B3996"/>
      <c r="C3996" s="37">
        <v>243148283131</v>
      </c>
      <c r="D3996" t="str">
        <f t="shared" si="62"/>
        <v>'243148283131',</v>
      </c>
      <c r="E3996" t="s">
        <v>21</v>
      </c>
      <c r="F3996" t="s">
        <v>12973</v>
      </c>
      <c r="G3996" t="str">
        <f>CONCATENATE("'",Tabla6[[#This Row],[Public ID]],"',")</f>
        <v>'inv_BSYVssSex2kAZX6UgDkUQS',</v>
      </c>
      <c r="H3996" t="s">
        <v>9</v>
      </c>
      <c r="I3996">
        <v>76</v>
      </c>
      <c r="J3996" s="40" t="s">
        <v>12974</v>
      </c>
      <c r="K3996" s="40" t="s">
        <v>24</v>
      </c>
      <c r="L3996" s="26">
        <v>45608.623449074075</v>
      </c>
      <c r="M3996" t="s">
        <v>1394</v>
      </c>
    </row>
    <row r="3997" spans="1:13">
      <c r="A3997" t="s">
        <v>19490</v>
      </c>
      <c r="B3997"/>
      <c r="C3997" s="37">
        <v>243170015349</v>
      </c>
      <c r="D3997" t="str">
        <f t="shared" si="62"/>
        <v>'243170015349',</v>
      </c>
      <c r="E3997" t="s">
        <v>51</v>
      </c>
      <c r="F3997" t="s">
        <v>12975</v>
      </c>
      <c r="G3997" t="str">
        <f>CONCATENATE("'",Tabla6[[#This Row],[Public ID]],"',")</f>
        <v>'inv_b6ZYcq8L3N6M3ic6zw8y5y',</v>
      </c>
      <c r="H3997" t="s">
        <v>9</v>
      </c>
      <c r="I3997">
        <v>30</v>
      </c>
      <c r="J3997" s="40" t="s">
        <v>12976</v>
      </c>
      <c r="K3997" s="40" t="s">
        <v>145</v>
      </c>
      <c r="L3997" s="26">
        <v>45608.208333333336</v>
      </c>
      <c r="M3997" t="s">
        <v>27</v>
      </c>
    </row>
    <row r="3998" spans="1:13">
      <c r="A3998" t="s">
        <v>19490</v>
      </c>
      <c r="B3998"/>
      <c r="C3998" s="37">
        <v>243170015691</v>
      </c>
      <c r="D3998" t="str">
        <f t="shared" si="62"/>
        <v>'243170015691',</v>
      </c>
      <c r="E3998" t="s">
        <v>51</v>
      </c>
      <c r="F3998" t="s">
        <v>12977</v>
      </c>
      <c r="G3998" t="str">
        <f>CONCATENATE("'",Tabla6[[#This Row],[Public ID]],"',")</f>
        <v>'inv_R7G84mCacMTLSp3SgxWnFE',</v>
      </c>
      <c r="H3998" t="s">
        <v>9</v>
      </c>
      <c r="I3998">
        <v>20</v>
      </c>
      <c r="J3998" s="40" t="s">
        <v>12978</v>
      </c>
      <c r="K3998" s="40" t="s">
        <v>145</v>
      </c>
      <c r="L3998" s="26">
        <v>45608.208333333336</v>
      </c>
      <c r="M3998" t="s">
        <v>30</v>
      </c>
    </row>
    <row r="3999" spans="1:13">
      <c r="A3999" t="s">
        <v>19490</v>
      </c>
      <c r="B3999"/>
      <c r="C3999" s="37">
        <v>243170016533</v>
      </c>
      <c r="D3999" t="str">
        <f t="shared" si="62"/>
        <v>'243170016533',</v>
      </c>
      <c r="E3999" t="s">
        <v>51</v>
      </c>
      <c r="F3999" t="s">
        <v>12979</v>
      </c>
      <c r="G3999" t="str">
        <f>CONCATENATE("'",Tabla6[[#This Row],[Public ID]],"',")</f>
        <v>'inv_maZmxh6w9WTMeXx6zpNnzm',</v>
      </c>
      <c r="H3999" t="s">
        <v>9</v>
      </c>
      <c r="I3999">
        <v>20</v>
      </c>
      <c r="J3999" s="40" t="s">
        <v>12980</v>
      </c>
      <c r="K3999" s="40" t="s">
        <v>145</v>
      </c>
      <c r="L3999" s="26">
        <v>45608.208333333336</v>
      </c>
      <c r="M3999" t="s">
        <v>30</v>
      </c>
    </row>
    <row r="4000" spans="1:13">
      <c r="A4000" t="s">
        <v>19490</v>
      </c>
      <c r="B4000"/>
      <c r="C4000" s="37">
        <v>243170017393</v>
      </c>
      <c r="D4000" t="str">
        <f t="shared" si="62"/>
        <v>'243170017393',</v>
      </c>
      <c r="E4000" t="s">
        <v>51</v>
      </c>
      <c r="F4000" t="s">
        <v>12981</v>
      </c>
      <c r="G4000" t="str">
        <f>CONCATENATE("'",Tabla6[[#This Row],[Public ID]],"',")</f>
        <v>'inv_TebDWWHaSEHbqUH9mdB9rx',</v>
      </c>
      <c r="H4000" t="s">
        <v>9</v>
      </c>
      <c r="I4000">
        <v>30</v>
      </c>
      <c r="J4000" s="40" t="s">
        <v>12982</v>
      </c>
      <c r="K4000" s="40" t="s">
        <v>145</v>
      </c>
      <c r="L4000" s="26">
        <v>45608.208333333336</v>
      </c>
      <c r="M4000" t="s">
        <v>96</v>
      </c>
    </row>
    <row r="4001" spans="1:13">
      <c r="A4001" t="s">
        <v>19490</v>
      </c>
      <c r="B4001"/>
      <c r="C4001" s="37">
        <v>243170017573</v>
      </c>
      <c r="D4001" t="str">
        <f t="shared" si="62"/>
        <v>'243170017573',</v>
      </c>
      <c r="E4001" t="s">
        <v>51</v>
      </c>
      <c r="F4001" t="s">
        <v>12983</v>
      </c>
      <c r="G4001" t="str">
        <f>CONCATENATE("'",Tabla6[[#This Row],[Public ID]],"',")</f>
        <v>'inv_mK6XoYzQjtb7cw5szSxCDp',</v>
      </c>
      <c r="H4001" t="s">
        <v>9</v>
      </c>
      <c r="I4001">
        <v>1000</v>
      </c>
      <c r="J4001" s="40" t="s">
        <v>12984</v>
      </c>
      <c r="K4001" s="40" t="s">
        <v>145</v>
      </c>
      <c r="L4001" s="26">
        <v>45608.208333333336</v>
      </c>
      <c r="M4001" t="s">
        <v>30</v>
      </c>
    </row>
    <row r="4002" spans="1:13">
      <c r="A4002" t="s">
        <v>19490</v>
      </c>
      <c r="B4002"/>
      <c r="C4002" s="37">
        <v>243170200095</v>
      </c>
      <c r="D4002" t="str">
        <f t="shared" si="62"/>
        <v>'243170200095',</v>
      </c>
      <c r="E4002" t="s">
        <v>21</v>
      </c>
      <c r="F4002" t="s">
        <v>12985</v>
      </c>
      <c r="G4002" t="str">
        <f>CONCATENATE("'",Tabla6[[#This Row],[Public ID]],"',")</f>
        <v>'inv_BmGdTQJPSv6wFLpcqEsb7n',</v>
      </c>
      <c r="H4002" t="s">
        <v>9</v>
      </c>
      <c r="I4002">
        <v>592.5</v>
      </c>
      <c r="J4002" s="40" t="s">
        <v>12986</v>
      </c>
      <c r="K4002" s="40" t="s">
        <v>24</v>
      </c>
      <c r="L4002" s="26">
        <v>45608.40693287037</v>
      </c>
      <c r="M4002" t="s">
        <v>429</v>
      </c>
    </row>
    <row r="4003" spans="1:13">
      <c r="A4003" t="s">
        <v>19490</v>
      </c>
      <c r="B4003"/>
      <c r="C4003" s="37">
        <v>243170200139</v>
      </c>
      <c r="D4003" t="str">
        <f t="shared" si="62"/>
        <v>'243170200139',</v>
      </c>
      <c r="E4003" t="s">
        <v>21</v>
      </c>
      <c r="F4003" t="s">
        <v>12987</v>
      </c>
      <c r="G4003" t="str">
        <f>CONCATENATE("'",Tabla6[[#This Row],[Public ID]],"',")</f>
        <v>'inv_CwhJf8NCY5ELZ2TNFx5wTq',</v>
      </c>
      <c r="H4003" t="s">
        <v>9</v>
      </c>
      <c r="I4003">
        <v>619.9</v>
      </c>
      <c r="J4003" s="40" t="s">
        <v>12988</v>
      </c>
      <c r="K4003" s="40" t="s">
        <v>24</v>
      </c>
      <c r="L4003" s="26">
        <v>45608.477094907408</v>
      </c>
      <c r="M4003" t="s">
        <v>429</v>
      </c>
    </row>
    <row r="4004" spans="1:13">
      <c r="A4004" t="s">
        <v>19490</v>
      </c>
      <c r="B4004"/>
      <c r="C4004" s="37">
        <v>243170208053</v>
      </c>
      <c r="D4004" t="str">
        <f t="shared" si="62"/>
        <v>'243170208053',</v>
      </c>
      <c r="E4004" t="s">
        <v>21</v>
      </c>
      <c r="F4004" t="s">
        <v>12989</v>
      </c>
      <c r="G4004" t="str">
        <f>CONCATENATE("'",Tabla6[[#This Row],[Public ID]],"',")</f>
        <v>'inv_YFqrqoLHFQ38QjDz4ykwS2',</v>
      </c>
      <c r="H4004" t="s">
        <v>9</v>
      </c>
      <c r="I4004">
        <v>99</v>
      </c>
      <c r="J4004" s="40" t="s">
        <v>12990</v>
      </c>
      <c r="K4004" s="40" t="s">
        <v>24</v>
      </c>
      <c r="L4004" s="26">
        <v>45608.410937499997</v>
      </c>
      <c r="M4004" t="s">
        <v>66</v>
      </c>
    </row>
    <row r="4005" spans="1:13">
      <c r="A4005" t="s">
        <v>19490</v>
      </c>
      <c r="B4005"/>
      <c r="C4005" s="37">
        <v>243170216306</v>
      </c>
      <c r="D4005" t="str">
        <f t="shared" si="62"/>
        <v>'243170216306',</v>
      </c>
      <c r="E4005" t="s">
        <v>21</v>
      </c>
      <c r="F4005" t="s">
        <v>12991</v>
      </c>
      <c r="G4005" t="str">
        <f>CONCATENATE("'",Tabla6[[#This Row],[Public ID]],"',")</f>
        <v>'inv_3myRbxQYPKvVp9Vyf2iiXq',</v>
      </c>
      <c r="H4005" t="s">
        <v>9</v>
      </c>
      <c r="I4005">
        <v>10</v>
      </c>
      <c r="J4005" s="40" t="s">
        <v>12992</v>
      </c>
      <c r="K4005" s="40" t="s">
        <v>24</v>
      </c>
      <c r="L4005" s="26">
        <v>45608.417060185187</v>
      </c>
      <c r="M4005" t="s">
        <v>914</v>
      </c>
    </row>
    <row r="4006" spans="1:13">
      <c r="A4006" t="s">
        <v>19490</v>
      </c>
      <c r="B4006"/>
      <c r="C4006" s="37">
        <v>243170239801</v>
      </c>
      <c r="D4006" t="str">
        <f t="shared" si="62"/>
        <v>'243170239801',</v>
      </c>
      <c r="E4006" t="s">
        <v>21</v>
      </c>
      <c r="F4006" t="s">
        <v>12993</v>
      </c>
      <c r="G4006" t="str">
        <f>CONCATENATE("'",Tabla6[[#This Row],[Public ID]],"',")</f>
        <v>'inv_Be52S7bcfrx6fkNsyFG8Vh',</v>
      </c>
      <c r="H4006" t="s">
        <v>9</v>
      </c>
      <c r="I4006">
        <v>42</v>
      </c>
      <c r="J4006" s="40" t="s">
        <v>12994</v>
      </c>
      <c r="K4006" s="40" t="s">
        <v>24</v>
      </c>
      <c r="L4006" s="26">
        <v>45608.453414351854</v>
      </c>
      <c r="M4006" t="s">
        <v>66</v>
      </c>
    </row>
    <row r="4007" spans="1:13">
      <c r="A4007" t="s">
        <v>19490</v>
      </c>
      <c r="B4007"/>
      <c r="C4007" s="37">
        <v>243170317266</v>
      </c>
      <c r="D4007" t="str">
        <f t="shared" si="62"/>
        <v>'243170317266',</v>
      </c>
      <c r="E4007" t="s">
        <v>51</v>
      </c>
      <c r="F4007" t="s">
        <v>12995</v>
      </c>
      <c r="G4007" t="str">
        <f>CONCATENATE("'",Tabla6[[#This Row],[Public ID]],"',")</f>
        <v>'inv_6FPyAiUjm7h2PRWVZxHnnX',</v>
      </c>
      <c r="H4007" t="s">
        <v>9</v>
      </c>
      <c r="I4007">
        <v>1150</v>
      </c>
      <c r="J4007" s="40" t="s">
        <v>12996</v>
      </c>
      <c r="K4007" s="40" t="s">
        <v>24</v>
      </c>
      <c r="L4007" s="26">
        <v>45608.584965277776</v>
      </c>
      <c r="M4007" t="s">
        <v>98</v>
      </c>
    </row>
    <row r="4008" spans="1:13">
      <c r="A4008" t="s">
        <v>19490</v>
      </c>
      <c r="B4008"/>
      <c r="C4008" s="37">
        <v>243170371472</v>
      </c>
      <c r="D4008" t="str">
        <f t="shared" si="62"/>
        <v>'243170371472',</v>
      </c>
      <c r="E4008" t="s">
        <v>21</v>
      </c>
      <c r="F4008" t="s">
        <v>12997</v>
      </c>
      <c r="G4008" t="str">
        <f>CONCATENATE("'",Tabla6[[#This Row],[Public ID]],"',")</f>
        <v>'inv_SwgdcYTEhgKnwUuBHmLBdL',</v>
      </c>
      <c r="H4008" t="s">
        <v>9</v>
      </c>
      <c r="I4008">
        <v>298.19</v>
      </c>
      <c r="J4008" s="40" t="s">
        <v>12998</v>
      </c>
      <c r="K4008" s="40" t="s">
        <v>24</v>
      </c>
      <c r="L4008" s="26">
        <v>45608.75267361111</v>
      </c>
      <c r="M4008" t="s">
        <v>8014</v>
      </c>
    </row>
    <row r="4009" spans="1:13">
      <c r="A4009" t="s">
        <v>19490</v>
      </c>
      <c r="B4009"/>
      <c r="C4009" s="37">
        <v>243170377672</v>
      </c>
      <c r="D4009" t="str">
        <f t="shared" si="62"/>
        <v>'243170377672',</v>
      </c>
      <c r="E4009" t="s">
        <v>21</v>
      </c>
      <c r="F4009" t="s">
        <v>12999</v>
      </c>
      <c r="G4009" t="str">
        <f>CONCATENATE("'",Tabla6[[#This Row],[Public ID]],"',")</f>
        <v>'inv_BdPzmYgHSfttTdQZ5VY4Y8',</v>
      </c>
      <c r="H4009" t="s">
        <v>9</v>
      </c>
      <c r="I4009">
        <v>9.99</v>
      </c>
      <c r="J4009" s="40" t="s">
        <v>13000</v>
      </c>
      <c r="K4009" s="40" t="s">
        <v>24</v>
      </c>
      <c r="L4009" s="26">
        <v>45608.647858796299</v>
      </c>
      <c r="M4009" t="s">
        <v>66</v>
      </c>
    </row>
    <row r="4010" spans="1:13">
      <c r="A4010" t="s">
        <v>19490</v>
      </c>
      <c r="B4010"/>
      <c r="C4010" s="37">
        <v>243170378163</v>
      </c>
      <c r="D4010" t="str">
        <f t="shared" si="62"/>
        <v>'243170378163',</v>
      </c>
      <c r="E4010" t="s">
        <v>21</v>
      </c>
      <c r="F4010" t="s">
        <v>13001</v>
      </c>
      <c r="G4010" t="str">
        <f>CONCATENATE("'",Tabla6[[#This Row],[Public ID]],"',")</f>
        <v>'inv_FKzmGm2mHVMVVehMidKuPW',</v>
      </c>
      <c r="H4010" t="s">
        <v>9</v>
      </c>
      <c r="I4010">
        <v>80</v>
      </c>
      <c r="J4010" s="40" t="s">
        <v>13002</v>
      </c>
      <c r="K4010" s="40" t="s">
        <v>24</v>
      </c>
      <c r="L4010" s="26">
        <v>45608.648553240739</v>
      </c>
      <c r="M4010" t="s">
        <v>484</v>
      </c>
    </row>
    <row r="4011" spans="1:13">
      <c r="A4011" t="s">
        <v>19490</v>
      </c>
      <c r="B4011"/>
      <c r="C4011" s="37">
        <v>243170441082</v>
      </c>
      <c r="D4011" t="str">
        <f t="shared" si="62"/>
        <v>'243170441082',</v>
      </c>
      <c r="E4011" t="s">
        <v>51</v>
      </c>
      <c r="F4011" t="s">
        <v>13003</v>
      </c>
      <c r="G4011" t="str">
        <f>CONCATENATE("'",Tabla6[[#This Row],[Public ID]],"',")</f>
        <v>'inv_6hiizQoy4t7tiVTcHJZmVF',</v>
      </c>
      <c r="H4011" t="s">
        <v>9</v>
      </c>
      <c r="I4011">
        <v>50</v>
      </c>
      <c r="J4011" s="40" t="s">
        <v>13004</v>
      </c>
      <c r="K4011" s="40" t="s">
        <v>24</v>
      </c>
      <c r="L4011" s="26">
        <v>45608.732662037037</v>
      </c>
      <c r="M4011" t="s">
        <v>30</v>
      </c>
    </row>
    <row r="4012" spans="1:13">
      <c r="A4012" t="s">
        <v>19490</v>
      </c>
      <c r="B4012"/>
      <c r="C4012" s="37">
        <v>243170475079</v>
      </c>
      <c r="D4012" t="str">
        <f t="shared" si="62"/>
        <v>'243170475079',</v>
      </c>
      <c r="E4012" t="s">
        <v>21</v>
      </c>
      <c r="F4012" t="s">
        <v>13005</v>
      </c>
      <c r="G4012" t="str">
        <f>CONCATENATE("'",Tabla6[[#This Row],[Public ID]],"',")</f>
        <v>'inv_7DqwMSgLqD7m5nmsqMfBnm',</v>
      </c>
      <c r="H4012" t="s">
        <v>9</v>
      </c>
      <c r="I4012">
        <v>50</v>
      </c>
      <c r="J4012" s="40" t="s">
        <v>13006</v>
      </c>
      <c r="K4012" s="40" t="s">
        <v>24</v>
      </c>
      <c r="L4012" s="26">
        <v>45608.778171296297</v>
      </c>
      <c r="M4012" t="s">
        <v>96</v>
      </c>
    </row>
    <row r="4013" spans="1:13">
      <c r="A4013" t="s">
        <v>19490</v>
      </c>
      <c r="B4013"/>
      <c r="C4013" s="37">
        <v>243170477313</v>
      </c>
      <c r="D4013" t="str">
        <f t="shared" si="62"/>
        <v>'243170477313',</v>
      </c>
      <c r="E4013" t="s">
        <v>51</v>
      </c>
      <c r="F4013" t="s">
        <v>13007</v>
      </c>
      <c r="G4013" t="str">
        <f>CONCATENATE("'",Tabla6[[#This Row],[Public ID]],"',")</f>
        <v>'inv_dqB9nUmbXD3kJRK4uM8BfF',</v>
      </c>
      <c r="H4013" t="s">
        <v>9</v>
      </c>
      <c r="I4013">
        <v>104.9</v>
      </c>
      <c r="J4013" s="40" t="s">
        <v>13008</v>
      </c>
      <c r="K4013" s="40" t="s">
        <v>24</v>
      </c>
      <c r="L4013" s="26">
        <v>45608.7812037037</v>
      </c>
      <c r="M4013" t="s">
        <v>2614</v>
      </c>
    </row>
    <row r="4014" spans="1:13">
      <c r="A4014" t="s">
        <v>19490</v>
      </c>
      <c r="B4014"/>
      <c r="C4014" s="37">
        <v>243180516009</v>
      </c>
      <c r="D4014" t="str">
        <f t="shared" si="62"/>
        <v>'243180516009',</v>
      </c>
      <c r="E4014" t="s">
        <v>21</v>
      </c>
      <c r="F4014" t="s">
        <v>13009</v>
      </c>
      <c r="G4014" t="str">
        <f>CONCATENATE("'",Tabla6[[#This Row],[Public ID]],"',")</f>
        <v>'inv_6Ht7NrEVCFq7rymY4fmw4P',</v>
      </c>
      <c r="H4014" t="s">
        <v>9</v>
      </c>
      <c r="I4014">
        <v>10</v>
      </c>
      <c r="J4014" s="40" t="s">
        <v>13010</v>
      </c>
      <c r="K4014" s="40" t="s">
        <v>24</v>
      </c>
      <c r="L4014" s="26">
        <v>45608.837083333332</v>
      </c>
      <c r="M4014" t="s">
        <v>914</v>
      </c>
    </row>
    <row r="4015" spans="1:13">
      <c r="A4015" t="s">
        <v>19490</v>
      </c>
      <c r="B4015"/>
      <c r="C4015" s="37">
        <v>243180516823</v>
      </c>
      <c r="D4015" t="str">
        <f t="shared" si="62"/>
        <v>'243180516823',</v>
      </c>
      <c r="E4015" t="s">
        <v>21</v>
      </c>
      <c r="F4015" t="s">
        <v>13011</v>
      </c>
      <c r="G4015" t="str">
        <f>CONCATENATE("'",Tabla6[[#This Row],[Public ID]],"',")</f>
        <v>'inv_DuFVta2Mq9NVbNzJqRxX9n',</v>
      </c>
      <c r="H4015" t="s">
        <v>9</v>
      </c>
      <c r="I4015">
        <v>30</v>
      </c>
      <c r="J4015" s="40" t="s">
        <v>13012</v>
      </c>
      <c r="K4015" s="40" t="s">
        <v>24</v>
      </c>
      <c r="L4015" s="26">
        <v>45608.837557870371</v>
      </c>
      <c r="M4015" t="s">
        <v>96</v>
      </c>
    </row>
    <row r="4016" spans="1:13">
      <c r="A4016" t="s">
        <v>19490</v>
      </c>
      <c r="B4016"/>
      <c r="C4016" s="37">
        <v>240431086692</v>
      </c>
      <c r="D4016" t="str">
        <f t="shared" si="62"/>
        <v>'240431086692',</v>
      </c>
      <c r="E4016" t="s">
        <v>118</v>
      </c>
      <c r="F4016" t="s">
        <v>13013</v>
      </c>
      <c r="G4016" t="str">
        <f>CONCATENATE("'",Tabla6[[#This Row],[Public ID]],"',")</f>
        <v>'inv_LEUCbhKk3kpVNvJf9dCFne',</v>
      </c>
      <c r="H4016" t="s">
        <v>9</v>
      </c>
      <c r="I4016">
        <v>327.60000000000002</v>
      </c>
      <c r="J4016" s="40" t="s">
        <v>13014</v>
      </c>
      <c r="K4016" s="40" t="s">
        <v>24</v>
      </c>
      <c r="L4016" s="26">
        <v>45609.772523148145</v>
      </c>
      <c r="M4016" t="s">
        <v>6612</v>
      </c>
    </row>
    <row r="4017" spans="1:13">
      <c r="A4017" t="s">
        <v>19490</v>
      </c>
      <c r="B4017"/>
      <c r="C4017" s="37">
        <v>242907294637</v>
      </c>
      <c r="D4017" t="str">
        <f t="shared" si="62"/>
        <v>'242907294637',</v>
      </c>
      <c r="E4017" t="s">
        <v>21</v>
      </c>
      <c r="F4017" t="s">
        <v>13015</v>
      </c>
      <c r="G4017" t="str">
        <f>CONCATENATE("'",Tabla6[[#This Row],[Public ID]],"',")</f>
        <v>'inv_oFBCqGw7suNoFLArpxjo5F',</v>
      </c>
      <c r="H4017" t="s">
        <v>9</v>
      </c>
      <c r="I4017">
        <v>4020.78</v>
      </c>
      <c r="J4017" s="40" t="s">
        <v>13016</v>
      </c>
      <c r="K4017" s="40" t="s">
        <v>24</v>
      </c>
      <c r="L4017" s="26">
        <v>45609.75172453704</v>
      </c>
      <c r="M4017" t="s">
        <v>13017</v>
      </c>
    </row>
    <row r="4018" spans="1:13">
      <c r="A4018" t="s">
        <v>19490</v>
      </c>
      <c r="B4018"/>
      <c r="C4018" s="37">
        <v>243180546845</v>
      </c>
      <c r="D4018" t="str">
        <f t="shared" si="62"/>
        <v>'243180546845',</v>
      </c>
      <c r="E4018" t="s">
        <v>51</v>
      </c>
      <c r="F4018" t="s">
        <v>13018</v>
      </c>
      <c r="G4018" t="str">
        <f>CONCATENATE("'",Tabla6[[#This Row],[Public ID]],"',")</f>
        <v>'inv_HL3G4naUJKGZc46RCdiPyZ',</v>
      </c>
      <c r="H4018" t="s">
        <v>9</v>
      </c>
      <c r="I4018">
        <v>43.9</v>
      </c>
      <c r="J4018" s="40" t="s">
        <v>13019</v>
      </c>
      <c r="K4018" s="40" t="s">
        <v>24</v>
      </c>
      <c r="L4018" s="26">
        <v>45608.886516203704</v>
      </c>
      <c r="M4018" t="s">
        <v>27</v>
      </c>
    </row>
    <row r="4019" spans="1:13">
      <c r="A4019" t="s">
        <v>19490</v>
      </c>
      <c r="B4019"/>
      <c r="C4019" s="37">
        <v>243180652701</v>
      </c>
      <c r="D4019" t="str">
        <f t="shared" si="62"/>
        <v>'243180652701',</v>
      </c>
      <c r="E4019" t="s">
        <v>51</v>
      </c>
      <c r="F4019" t="s">
        <v>13020</v>
      </c>
      <c r="G4019" t="str">
        <f>CONCATENATE("'",Tabla6[[#This Row],[Public ID]],"',")</f>
        <v>'inv_Ya5sEpxFXbzmLZLtpSzfNm',</v>
      </c>
      <c r="H4019" t="s">
        <v>9</v>
      </c>
      <c r="I4019">
        <v>100</v>
      </c>
      <c r="J4019" s="40" t="s">
        <v>13021</v>
      </c>
      <c r="K4019" s="40" t="s">
        <v>145</v>
      </c>
      <c r="L4019" s="26">
        <v>45609.208333333336</v>
      </c>
      <c r="M4019" t="s">
        <v>96</v>
      </c>
    </row>
    <row r="4020" spans="1:13">
      <c r="A4020" t="s">
        <v>19490</v>
      </c>
      <c r="B4020"/>
      <c r="C4020" s="37">
        <v>243180811219</v>
      </c>
      <c r="D4020" t="str">
        <f t="shared" si="62"/>
        <v>'243180811219',</v>
      </c>
      <c r="E4020" t="s">
        <v>51</v>
      </c>
      <c r="F4020" t="s">
        <v>13022</v>
      </c>
      <c r="G4020" t="str">
        <f>CONCATENATE("'",Tabla6[[#This Row],[Public ID]],"',")</f>
        <v>'inv_UxRjJ9rPjPGsir5b8ByJx3',</v>
      </c>
      <c r="H4020" t="s">
        <v>9</v>
      </c>
      <c r="I4020">
        <v>20</v>
      </c>
      <c r="J4020" s="40" t="s">
        <v>13023</v>
      </c>
      <c r="K4020" s="40" t="s">
        <v>24</v>
      </c>
      <c r="L4020" s="26">
        <v>45609.404247685183</v>
      </c>
      <c r="M4020" t="s">
        <v>30</v>
      </c>
    </row>
    <row r="4021" spans="1:13">
      <c r="A4021" t="s">
        <v>19490</v>
      </c>
      <c r="B4021"/>
      <c r="C4021" s="37">
        <v>243180848246</v>
      </c>
      <c r="D4021" t="str">
        <f t="shared" si="62"/>
        <v>'243180848246',</v>
      </c>
      <c r="E4021" t="s">
        <v>51</v>
      </c>
      <c r="F4021" t="s">
        <v>13024</v>
      </c>
      <c r="G4021" t="str">
        <f>CONCATENATE("'",Tabla6[[#This Row],[Public ID]],"',")</f>
        <v>'inv_MjR6VPEQyGNNnFn5AtzZpW',</v>
      </c>
      <c r="H4021" t="s">
        <v>9</v>
      </c>
      <c r="I4021">
        <v>750</v>
      </c>
      <c r="J4021" s="40" t="s">
        <v>13025</v>
      </c>
      <c r="K4021" s="40" t="s">
        <v>24</v>
      </c>
      <c r="L4021" s="26">
        <v>45609.420300925929</v>
      </c>
      <c r="M4021" t="s">
        <v>30</v>
      </c>
    </row>
    <row r="4022" spans="1:13">
      <c r="A4022" t="s">
        <v>19490</v>
      </c>
      <c r="B4022"/>
      <c r="C4022" s="37">
        <v>243180860092</v>
      </c>
      <c r="D4022" t="str">
        <f t="shared" si="62"/>
        <v>'243180860092',</v>
      </c>
      <c r="E4022" t="s">
        <v>21</v>
      </c>
      <c r="F4022" t="s">
        <v>13026</v>
      </c>
      <c r="G4022" t="str">
        <f>CONCATENATE("'",Tabla6[[#This Row],[Public ID]],"',")</f>
        <v>'inv_KdYkboDEYFauR9ZUx6Jgac',</v>
      </c>
      <c r="H4022" t="s">
        <v>9</v>
      </c>
      <c r="I4022">
        <v>20</v>
      </c>
      <c r="J4022" s="40" t="s">
        <v>13027</v>
      </c>
      <c r="K4022" s="40" t="s">
        <v>24</v>
      </c>
      <c r="L4022" s="26">
        <v>45609.439733796295</v>
      </c>
      <c r="M4022" t="s">
        <v>66</v>
      </c>
    </row>
    <row r="4023" spans="1:13">
      <c r="A4023" t="s">
        <v>19490</v>
      </c>
      <c r="B4023"/>
      <c r="C4023" s="37">
        <v>243180873279</v>
      </c>
      <c r="D4023" t="str">
        <f t="shared" si="62"/>
        <v>'243180873279',</v>
      </c>
      <c r="E4023" t="s">
        <v>21</v>
      </c>
      <c r="F4023" t="s">
        <v>13028</v>
      </c>
      <c r="G4023" t="str">
        <f>CONCATENATE("'",Tabla6[[#This Row],[Public ID]],"',")</f>
        <v>'inv_a9NKTEYFdgPbfrbxjegtum',</v>
      </c>
      <c r="H4023" t="s">
        <v>9</v>
      </c>
      <c r="I4023">
        <v>100</v>
      </c>
      <c r="J4023" s="40" t="s">
        <v>13029</v>
      </c>
      <c r="K4023" s="40" t="s">
        <v>24</v>
      </c>
      <c r="L4023" s="26">
        <v>45609.457407407404</v>
      </c>
      <c r="M4023" t="s">
        <v>66</v>
      </c>
    </row>
    <row r="4024" spans="1:13">
      <c r="A4024" t="s">
        <v>19490</v>
      </c>
      <c r="B4024"/>
      <c r="C4024" s="37">
        <v>243180981661</v>
      </c>
      <c r="D4024" t="str">
        <f t="shared" si="62"/>
        <v>'243180981661',</v>
      </c>
      <c r="E4024" t="s">
        <v>21</v>
      </c>
      <c r="F4024" t="s">
        <v>13030</v>
      </c>
      <c r="G4024" t="str">
        <f>CONCATENATE("'",Tabla6[[#This Row],[Public ID]],"',")</f>
        <v>'inv_Qakd3gNRM6S8BCg2aFBh6T',</v>
      </c>
      <c r="H4024" t="s">
        <v>9</v>
      </c>
      <c r="I4024">
        <v>50</v>
      </c>
      <c r="J4024" s="40" t="s">
        <v>13031</v>
      </c>
      <c r="K4024" s="40" t="s">
        <v>24</v>
      </c>
      <c r="L4024" s="26">
        <v>45609.606319444443</v>
      </c>
      <c r="M4024" t="s">
        <v>96</v>
      </c>
    </row>
    <row r="4025" spans="1:13">
      <c r="A4025" t="s">
        <v>19490</v>
      </c>
      <c r="B4025"/>
      <c r="C4025" s="37">
        <v>243181063001</v>
      </c>
      <c r="D4025" t="str">
        <f t="shared" si="62"/>
        <v>'243181063001',</v>
      </c>
      <c r="E4025" t="s">
        <v>21</v>
      </c>
      <c r="F4025" t="s">
        <v>13032</v>
      </c>
      <c r="G4025" t="str">
        <f>CONCATENATE("'",Tabla6[[#This Row],[Public ID]],"',")</f>
        <v>'inv_HfJZrQrY5eqKya39s66K5x',</v>
      </c>
      <c r="H4025" t="s">
        <v>9</v>
      </c>
      <c r="I4025">
        <v>969</v>
      </c>
      <c r="J4025" s="40" t="s">
        <v>13033</v>
      </c>
      <c r="K4025" s="40" t="s">
        <v>24</v>
      </c>
      <c r="L4025" s="26">
        <v>45609.752152777779</v>
      </c>
      <c r="M4025" t="s">
        <v>66</v>
      </c>
    </row>
    <row r="4026" spans="1:13">
      <c r="A4026" t="s">
        <v>19490</v>
      </c>
      <c r="B4026"/>
      <c r="C4026" s="37">
        <v>243181089756</v>
      </c>
      <c r="D4026" t="str">
        <f t="shared" si="62"/>
        <v>'243181089756',</v>
      </c>
      <c r="E4026" t="s">
        <v>51</v>
      </c>
      <c r="F4026" t="s">
        <v>13034</v>
      </c>
      <c r="G4026" t="str">
        <f>CONCATENATE("'",Tabla6[[#This Row],[Public ID]],"',")</f>
        <v>'inv_iQmyRCkJC9QFnTzeHiQDX8',</v>
      </c>
      <c r="H4026" t="s">
        <v>9</v>
      </c>
      <c r="I4026">
        <v>30</v>
      </c>
      <c r="J4026" s="40" t="s">
        <v>13035</v>
      </c>
      <c r="K4026" s="40" t="s">
        <v>24</v>
      </c>
      <c r="L4026" s="26">
        <v>45609.757638888892</v>
      </c>
      <c r="M4026" t="s">
        <v>27</v>
      </c>
    </row>
    <row r="4027" spans="1:13">
      <c r="A4027" t="s">
        <v>19490</v>
      </c>
      <c r="B4027"/>
      <c r="C4027" s="37">
        <v>243181096731</v>
      </c>
      <c r="D4027" t="str">
        <f t="shared" si="62"/>
        <v>'243181096731',</v>
      </c>
      <c r="E4027" t="s">
        <v>21</v>
      </c>
      <c r="F4027" t="s">
        <v>13036</v>
      </c>
      <c r="G4027" t="str">
        <f>CONCATENATE("'",Tabla6[[#This Row],[Public ID]],"',")</f>
        <v>'inv_7A7LEZ2wC8nu4KzPhouoz7',</v>
      </c>
      <c r="H4027" t="s">
        <v>9</v>
      </c>
      <c r="I4027">
        <v>100</v>
      </c>
      <c r="J4027" s="40" t="s">
        <v>13037</v>
      </c>
      <c r="K4027" s="40" t="s">
        <v>24</v>
      </c>
      <c r="L4027" s="26">
        <v>45609.767997685187</v>
      </c>
      <c r="M4027" t="s">
        <v>96</v>
      </c>
    </row>
    <row r="4028" spans="1:13">
      <c r="A4028" t="s">
        <v>19490</v>
      </c>
      <c r="B4028"/>
      <c r="C4028" s="37">
        <v>243191129261</v>
      </c>
      <c r="D4028" t="str">
        <f t="shared" si="62"/>
        <v>'243191129261',</v>
      </c>
      <c r="E4028" t="s">
        <v>51</v>
      </c>
      <c r="F4028" t="s">
        <v>13038</v>
      </c>
      <c r="G4028" t="str">
        <f>CONCATENATE("'",Tabla6[[#This Row],[Public ID]],"',")</f>
        <v>'inv_MjLgtix5y6TwYXqD7Q9Hde',</v>
      </c>
      <c r="H4028" t="s">
        <v>9</v>
      </c>
      <c r="I4028">
        <v>3000</v>
      </c>
      <c r="J4028" s="40" t="s">
        <v>13039</v>
      </c>
      <c r="K4028" s="40" t="s">
        <v>24</v>
      </c>
      <c r="L4028" s="26">
        <v>45609.811666666668</v>
      </c>
      <c r="M4028" t="s">
        <v>30</v>
      </c>
    </row>
    <row r="4029" spans="1:13">
      <c r="A4029" t="s">
        <v>19490</v>
      </c>
      <c r="B4029"/>
      <c r="C4029" s="37">
        <v>243191129329</v>
      </c>
      <c r="D4029" t="str">
        <f t="shared" si="62"/>
        <v>'243191129329',</v>
      </c>
      <c r="E4029" t="s">
        <v>21</v>
      </c>
      <c r="F4029" t="s">
        <v>13040</v>
      </c>
      <c r="G4029" t="str">
        <f>CONCATENATE("'",Tabla6[[#This Row],[Public ID]],"',")</f>
        <v>'inv_Y4Fv7AQPiUidb98WVxUKoa',</v>
      </c>
      <c r="H4029" t="s">
        <v>9</v>
      </c>
      <c r="I4029">
        <v>50</v>
      </c>
      <c r="J4029" s="40" t="s">
        <v>13041</v>
      </c>
      <c r="K4029" s="40" t="s">
        <v>24</v>
      </c>
      <c r="L4029" s="26">
        <v>45609.812025462961</v>
      </c>
      <c r="M4029" t="s">
        <v>96</v>
      </c>
    </row>
    <row r="4030" spans="1:13">
      <c r="A4030" t="s">
        <v>19490</v>
      </c>
      <c r="B4030"/>
      <c r="C4030" s="37">
        <v>243191139955</v>
      </c>
      <c r="D4030" t="str">
        <f t="shared" si="62"/>
        <v>'243191139955',</v>
      </c>
      <c r="E4030" t="s">
        <v>21</v>
      </c>
      <c r="F4030" t="s">
        <v>13042</v>
      </c>
      <c r="G4030" t="str">
        <f>CONCATENATE("'",Tabla6[[#This Row],[Public ID]],"',")</f>
        <v>'inv_dPmjGrdjZjJtz7DVMDSyQW',</v>
      </c>
      <c r="H4030" t="s">
        <v>9</v>
      </c>
      <c r="I4030">
        <v>50</v>
      </c>
      <c r="J4030" s="40" t="s">
        <v>13043</v>
      </c>
      <c r="K4030" s="40" t="s">
        <v>24</v>
      </c>
      <c r="L4030" s="26">
        <v>45609.826203703706</v>
      </c>
      <c r="M4030" t="s">
        <v>96</v>
      </c>
    </row>
    <row r="4031" spans="1:13">
      <c r="A4031" t="s">
        <v>19490</v>
      </c>
      <c r="B4031"/>
      <c r="C4031" s="37">
        <v>243191142399</v>
      </c>
      <c r="D4031" t="str">
        <f t="shared" si="62"/>
        <v>'243191142399',</v>
      </c>
      <c r="E4031" t="s">
        <v>21</v>
      </c>
      <c r="F4031" t="s">
        <v>13044</v>
      </c>
      <c r="G4031" t="str">
        <f>CONCATENATE("'",Tabla6[[#This Row],[Public ID]],"',")</f>
        <v>'inv_AUJZZh9PWcXdjdpRFV4rp9',</v>
      </c>
      <c r="H4031" t="s">
        <v>9</v>
      </c>
      <c r="I4031">
        <v>37.979999999999997</v>
      </c>
      <c r="J4031" s="40" t="s">
        <v>13045</v>
      </c>
      <c r="K4031" s="40" t="s">
        <v>24</v>
      </c>
      <c r="L4031" s="26">
        <v>45609.830474537041</v>
      </c>
      <c r="M4031" t="s">
        <v>66</v>
      </c>
    </row>
    <row r="4032" spans="1:13">
      <c r="A4032" t="s">
        <v>19490</v>
      </c>
      <c r="B4032"/>
      <c r="C4032" s="37">
        <v>243191143367</v>
      </c>
      <c r="D4032" t="str">
        <f t="shared" si="62"/>
        <v>'243191143367',</v>
      </c>
      <c r="E4032" t="s">
        <v>51</v>
      </c>
      <c r="F4032" t="s">
        <v>13046</v>
      </c>
      <c r="G4032" t="str">
        <f>CONCATENATE("'",Tabla6[[#This Row],[Public ID]],"',")</f>
        <v>'inv_6javojE8wGqERhdVNNMtFp',</v>
      </c>
      <c r="H4032" t="s">
        <v>9</v>
      </c>
      <c r="I4032">
        <v>30</v>
      </c>
      <c r="J4032" s="40" t="s">
        <v>13047</v>
      </c>
      <c r="K4032" s="40" t="s">
        <v>24</v>
      </c>
      <c r="L4032" s="26">
        <v>45609.83085648148</v>
      </c>
      <c r="M4032" t="s">
        <v>27</v>
      </c>
    </row>
    <row r="4033" spans="1:13">
      <c r="A4033" t="s">
        <v>19490</v>
      </c>
      <c r="B4033"/>
      <c r="C4033" s="37">
        <v>243191144645</v>
      </c>
      <c r="D4033" t="str">
        <f t="shared" si="62"/>
        <v>'243191144645',</v>
      </c>
      <c r="E4033" t="s">
        <v>21</v>
      </c>
      <c r="F4033" t="s">
        <v>13048</v>
      </c>
      <c r="G4033" t="str">
        <f>CONCATENATE("'",Tabla6[[#This Row],[Public ID]],"',")</f>
        <v>'inv_ccUpANdgeSWz8rzJwf7CmC',</v>
      </c>
      <c r="H4033" t="s">
        <v>9</v>
      </c>
      <c r="I4033">
        <v>20</v>
      </c>
      <c r="J4033" s="40" t="s">
        <v>13049</v>
      </c>
      <c r="K4033" s="40" t="s">
        <v>24</v>
      </c>
      <c r="L4033" s="26">
        <v>45609.833784722221</v>
      </c>
      <c r="M4033" t="s">
        <v>914</v>
      </c>
    </row>
    <row r="4034" spans="1:13">
      <c r="A4034" t="s">
        <v>19490</v>
      </c>
      <c r="B4034"/>
      <c r="C4034" s="37">
        <v>243191157465</v>
      </c>
      <c r="D4034" t="str">
        <f t="shared" ref="D4034:D4097" si="63">CONCATENATE("'",C4034,"',")</f>
        <v>'243191157465',</v>
      </c>
      <c r="E4034" t="s">
        <v>51</v>
      </c>
      <c r="F4034" t="s">
        <v>13050</v>
      </c>
      <c r="G4034" t="str">
        <f>CONCATENATE("'",Tabla6[[#This Row],[Public ID]],"',")</f>
        <v>'inv_daxqDJrMC38cq4gYR7Tumd',</v>
      </c>
      <c r="H4034" t="s">
        <v>9</v>
      </c>
      <c r="I4034">
        <v>30</v>
      </c>
      <c r="J4034" s="40" t="s">
        <v>13051</v>
      </c>
      <c r="K4034" s="40" t="s">
        <v>24</v>
      </c>
      <c r="L4034" s="26">
        <v>45609.847928240742</v>
      </c>
      <c r="M4034" t="s">
        <v>27</v>
      </c>
    </row>
    <row r="4035" spans="1:13">
      <c r="A4035" t="s">
        <v>19490</v>
      </c>
      <c r="B4035"/>
      <c r="C4035" s="37">
        <v>243191160916</v>
      </c>
      <c r="D4035" t="str">
        <f t="shared" si="63"/>
        <v>'243191160916',</v>
      </c>
      <c r="E4035" t="s">
        <v>51</v>
      </c>
      <c r="F4035" t="s">
        <v>13052</v>
      </c>
      <c r="G4035" t="str">
        <f>CONCATENATE("'",Tabla6[[#This Row],[Public ID]],"',")</f>
        <v>'inv_XXvBYvNsqJeHL4wJNF7SkS',</v>
      </c>
      <c r="H4035" t="s">
        <v>9</v>
      </c>
      <c r="I4035">
        <v>100</v>
      </c>
      <c r="J4035" s="40" t="s">
        <v>13053</v>
      </c>
      <c r="K4035" s="40" t="s">
        <v>24</v>
      </c>
      <c r="L4035" s="26">
        <v>45609.850173611114</v>
      </c>
      <c r="M4035" t="s">
        <v>30</v>
      </c>
    </row>
    <row r="4036" spans="1:13">
      <c r="A4036" t="s">
        <v>19490</v>
      </c>
      <c r="B4036"/>
      <c r="C4036" s="37">
        <v>243191168583</v>
      </c>
      <c r="D4036" t="str">
        <f t="shared" si="63"/>
        <v>'243191168583',</v>
      </c>
      <c r="E4036" t="s">
        <v>21</v>
      </c>
      <c r="F4036" t="s">
        <v>13054</v>
      </c>
      <c r="G4036" t="str">
        <f>CONCATENATE("'",Tabla6[[#This Row],[Public ID]],"',")</f>
        <v>'inv_gVHGVGFd832G6Bg7LsbCGh',</v>
      </c>
      <c r="H4036" t="s">
        <v>9</v>
      </c>
      <c r="I4036">
        <v>30</v>
      </c>
      <c r="J4036" s="40" t="s">
        <v>13055</v>
      </c>
      <c r="K4036" s="40" t="s">
        <v>24</v>
      </c>
      <c r="L4036" s="26">
        <v>45609.860856481479</v>
      </c>
      <c r="M4036" t="s">
        <v>96</v>
      </c>
    </row>
    <row r="4037" spans="1:13">
      <c r="A4037" t="s">
        <v>19490</v>
      </c>
      <c r="B4037">
        <v>10329</v>
      </c>
      <c r="C4037" s="37">
        <v>243072375125</v>
      </c>
      <c r="D4037" t="str">
        <f t="shared" si="63"/>
        <v>'243072375125',</v>
      </c>
      <c r="E4037" t="s">
        <v>850</v>
      </c>
      <c r="F4037" t="s">
        <v>13056</v>
      </c>
      <c r="G4037" t="str">
        <f>CONCATENATE("'",Tabla6[[#This Row],[Public ID]],"',")</f>
        <v>'inv_Z8VmqfYn5oBLoa5mAetzzn',</v>
      </c>
      <c r="H4037" t="s">
        <v>9</v>
      </c>
      <c r="I4037">
        <v>75</v>
      </c>
      <c r="J4037" s="40">
        <v>805427</v>
      </c>
      <c r="K4037" s="40" t="s">
        <v>24</v>
      </c>
      <c r="L4037" s="26">
        <v>45598</v>
      </c>
      <c r="M4037" t="s">
        <v>98</v>
      </c>
    </row>
    <row r="4038" spans="1:13">
      <c r="A4038" t="s">
        <v>19490</v>
      </c>
      <c r="B4038">
        <v>10329</v>
      </c>
      <c r="C4038" s="37">
        <v>243071981134</v>
      </c>
      <c r="D4038" t="str">
        <f t="shared" si="63"/>
        <v>'243071981134',</v>
      </c>
      <c r="E4038" t="s">
        <v>850</v>
      </c>
      <c r="F4038" t="s">
        <v>13057</v>
      </c>
      <c r="G4038" t="str">
        <f>CONCATENATE("'",Tabla6[[#This Row],[Public ID]],"',")</f>
        <v>'inv_W3RNsvdLHikwejwQvg4hUE',</v>
      </c>
      <c r="H4038" t="s">
        <v>9</v>
      </c>
      <c r="I4038">
        <v>100</v>
      </c>
      <c r="J4038" s="40">
        <v>74196</v>
      </c>
      <c r="K4038" s="40" t="s">
        <v>24</v>
      </c>
      <c r="L4038" s="26">
        <v>45598</v>
      </c>
      <c r="M4038" t="s">
        <v>96</v>
      </c>
    </row>
    <row r="4039" spans="1:13">
      <c r="A4039" t="s">
        <v>19490</v>
      </c>
      <c r="B4039">
        <v>10329</v>
      </c>
      <c r="C4039" s="37">
        <v>243082835242</v>
      </c>
      <c r="D4039" t="str">
        <f t="shared" si="63"/>
        <v>'243082835242',</v>
      </c>
      <c r="E4039" t="s">
        <v>1923</v>
      </c>
      <c r="F4039" t="s">
        <v>13058</v>
      </c>
      <c r="G4039" t="str">
        <f>CONCATENATE("'",Tabla6[[#This Row],[Public ID]],"',")</f>
        <v>'inv_Vd7HQWa54fdTUstKXC5hvT',</v>
      </c>
      <c r="H4039" t="s">
        <v>9</v>
      </c>
      <c r="I4039">
        <v>100</v>
      </c>
      <c r="J4039" s="40">
        <v>1613874</v>
      </c>
      <c r="K4039" s="40" t="s">
        <v>24</v>
      </c>
      <c r="L4039" s="26">
        <v>45598</v>
      </c>
      <c r="M4039" t="s">
        <v>756</v>
      </c>
    </row>
    <row r="4040" spans="1:13">
      <c r="A4040" t="s">
        <v>19490</v>
      </c>
      <c r="B4040">
        <v>10329</v>
      </c>
      <c r="C4040" s="37">
        <v>243071857535</v>
      </c>
      <c r="D4040" t="str">
        <f t="shared" si="63"/>
        <v>'243071857535',</v>
      </c>
      <c r="E4040" t="s">
        <v>850</v>
      </c>
      <c r="F4040" t="s">
        <v>13059</v>
      </c>
      <c r="G4040" t="str">
        <f>CONCATENATE("'",Tabla6[[#This Row],[Public ID]],"',")</f>
        <v>'inv_nxkJwy6GSZbAU84bQkvEd2',</v>
      </c>
      <c r="H4040" t="s">
        <v>9</v>
      </c>
      <c r="I4040">
        <v>30</v>
      </c>
      <c r="J4040" s="40">
        <v>7813802</v>
      </c>
      <c r="K4040" s="40" t="s">
        <v>24</v>
      </c>
      <c r="L4040" s="26">
        <v>45597</v>
      </c>
      <c r="M4040" t="s">
        <v>30</v>
      </c>
    </row>
    <row r="4041" spans="1:13">
      <c r="A4041" t="s">
        <v>19490</v>
      </c>
      <c r="B4041">
        <v>10329</v>
      </c>
      <c r="C4041" s="37">
        <v>243094310753</v>
      </c>
      <c r="D4041" t="str">
        <f t="shared" si="63"/>
        <v>'243094310753',</v>
      </c>
      <c r="E4041" t="s">
        <v>850</v>
      </c>
      <c r="F4041" t="s">
        <v>13060</v>
      </c>
      <c r="G4041" t="str">
        <f>CONCATENATE("'",Tabla6[[#This Row],[Public ID]],"',")</f>
        <v>'inv_nrERPRh5khsz6JfLortC63',</v>
      </c>
      <c r="H4041" t="s">
        <v>9</v>
      </c>
      <c r="I4041">
        <v>150</v>
      </c>
      <c r="J4041" s="40">
        <v>2429574</v>
      </c>
      <c r="K4041" s="40" t="s">
        <v>145</v>
      </c>
      <c r="L4041" s="26">
        <v>45600</v>
      </c>
      <c r="M4041" t="s">
        <v>27</v>
      </c>
    </row>
    <row r="4042" spans="1:13">
      <c r="A4042" t="s">
        <v>19490</v>
      </c>
      <c r="B4042">
        <v>10329</v>
      </c>
      <c r="C4042" s="37">
        <v>241492664651</v>
      </c>
      <c r="D4042" t="str">
        <f t="shared" si="63"/>
        <v>'241492664651',</v>
      </c>
      <c r="E4042" t="s">
        <v>1973</v>
      </c>
      <c r="F4042" t="s">
        <v>13061</v>
      </c>
      <c r="G4042" t="str">
        <f>CONCATENATE("'",Tabla6[[#This Row],[Public ID]],"',")</f>
        <v>'inv_mym4HJxtfG5MVRssGYDaRw',</v>
      </c>
      <c r="H4042" t="s">
        <v>9</v>
      </c>
      <c r="I4042">
        <v>235</v>
      </c>
      <c r="J4042" s="40">
        <v>3836213</v>
      </c>
      <c r="K4042" s="40" t="s">
        <v>24</v>
      </c>
      <c r="L4042" s="26">
        <v>45595</v>
      </c>
      <c r="M4042" t="s">
        <v>8310</v>
      </c>
    </row>
    <row r="4043" spans="1:13">
      <c r="A4043" t="s">
        <v>19490</v>
      </c>
      <c r="B4043">
        <v>10329</v>
      </c>
      <c r="C4043" s="37">
        <v>243071937737</v>
      </c>
      <c r="D4043" t="str">
        <f t="shared" si="63"/>
        <v>'243071937737',</v>
      </c>
      <c r="E4043" t="s">
        <v>850</v>
      </c>
      <c r="F4043" t="s">
        <v>13062</v>
      </c>
      <c r="G4043" t="str">
        <f>CONCATENATE("'",Tabla6[[#This Row],[Public ID]],"',")</f>
        <v>'inv_Mtj7unBNVCsB7hjc9to9xK',</v>
      </c>
      <c r="H4043" t="s">
        <v>9</v>
      </c>
      <c r="I4043">
        <v>100</v>
      </c>
      <c r="J4043" s="40">
        <v>2315061</v>
      </c>
      <c r="K4043" s="40" t="s">
        <v>24</v>
      </c>
      <c r="L4043" s="26">
        <v>45597</v>
      </c>
      <c r="M4043" t="s">
        <v>30</v>
      </c>
    </row>
    <row r="4044" spans="1:13">
      <c r="A4044" t="s">
        <v>19490</v>
      </c>
      <c r="B4044">
        <v>10329</v>
      </c>
      <c r="C4044" s="37">
        <v>243061689539</v>
      </c>
      <c r="D4044" t="str">
        <f t="shared" si="63"/>
        <v>'243061689539',</v>
      </c>
      <c r="E4044" t="s">
        <v>850</v>
      </c>
      <c r="F4044" t="s">
        <v>13063</v>
      </c>
      <c r="G4044" t="str">
        <f>CONCATENATE("'",Tabla6[[#This Row],[Public ID]],"',")</f>
        <v>'inv_MF88qd35YrrAfVaLPzCntk',</v>
      </c>
      <c r="H4044" t="s">
        <v>9</v>
      </c>
      <c r="I4044">
        <v>50</v>
      </c>
      <c r="J4044" s="40">
        <v>2996272</v>
      </c>
      <c r="K4044" s="40" t="s">
        <v>24</v>
      </c>
      <c r="L4044" s="26">
        <v>45597</v>
      </c>
      <c r="M4044" t="s">
        <v>30</v>
      </c>
    </row>
    <row r="4045" spans="1:13">
      <c r="A4045" t="s">
        <v>19490</v>
      </c>
      <c r="B4045">
        <v>10329</v>
      </c>
      <c r="C4045" s="37">
        <v>243094310885</v>
      </c>
      <c r="D4045" t="str">
        <f t="shared" si="63"/>
        <v>'243094310885',</v>
      </c>
      <c r="E4045" t="s">
        <v>850</v>
      </c>
      <c r="F4045" t="s">
        <v>13064</v>
      </c>
      <c r="G4045" t="str">
        <f>CONCATENATE("'",Tabla6[[#This Row],[Public ID]],"',")</f>
        <v>'inv_LWUdayR6gmmmeqhGsd9Um2',</v>
      </c>
      <c r="H4045" t="s">
        <v>9</v>
      </c>
      <c r="I4045">
        <v>100</v>
      </c>
      <c r="J4045" s="40">
        <v>2429572</v>
      </c>
      <c r="K4045" s="40" t="s">
        <v>145</v>
      </c>
      <c r="L4045" s="26">
        <v>45600</v>
      </c>
      <c r="M4045" t="s">
        <v>30</v>
      </c>
    </row>
    <row r="4046" spans="1:13">
      <c r="A4046" t="s">
        <v>19490</v>
      </c>
      <c r="B4046">
        <v>10329</v>
      </c>
      <c r="C4046" s="37">
        <v>243072071263</v>
      </c>
      <c r="D4046" t="str">
        <f t="shared" si="63"/>
        <v>'243072071263',</v>
      </c>
      <c r="E4046" t="s">
        <v>850</v>
      </c>
      <c r="F4046" t="s">
        <v>13065</v>
      </c>
      <c r="G4046" t="str">
        <f>CONCATENATE("'",Tabla6[[#This Row],[Public ID]],"',")</f>
        <v>'inv_k9reRGeruf4BryShhMcJCh',</v>
      </c>
      <c r="H4046" t="s">
        <v>9</v>
      </c>
      <c r="I4046">
        <v>725</v>
      </c>
      <c r="J4046" s="40">
        <v>2101694</v>
      </c>
      <c r="K4046" s="40" t="s">
        <v>24</v>
      </c>
      <c r="L4046" s="26">
        <v>45598</v>
      </c>
      <c r="M4046" t="s">
        <v>66</v>
      </c>
    </row>
    <row r="4047" spans="1:13">
      <c r="A4047" t="s">
        <v>19490</v>
      </c>
      <c r="B4047">
        <v>10329</v>
      </c>
      <c r="C4047" s="37">
        <v>243061718905</v>
      </c>
      <c r="D4047" t="str">
        <f t="shared" si="63"/>
        <v>'243061718905',</v>
      </c>
      <c r="E4047" t="s">
        <v>1923</v>
      </c>
      <c r="F4047" t="s">
        <v>13066</v>
      </c>
      <c r="G4047" t="str">
        <f>CONCATENATE("'",Tabla6[[#This Row],[Public ID]],"',")</f>
        <v>'inv_Ja2yw53DdPGPE5xuzTmcC5',</v>
      </c>
      <c r="H4047" t="s">
        <v>9</v>
      </c>
      <c r="I4047">
        <v>20</v>
      </c>
      <c r="J4047" s="40">
        <v>3115361</v>
      </c>
      <c r="K4047" s="40" t="s">
        <v>24</v>
      </c>
      <c r="L4047" s="26">
        <v>45597</v>
      </c>
      <c r="M4047" t="s">
        <v>176</v>
      </c>
    </row>
    <row r="4048" spans="1:13">
      <c r="A4048" t="s">
        <v>19490</v>
      </c>
      <c r="B4048">
        <v>10329</v>
      </c>
      <c r="C4048" s="37">
        <v>243061051261</v>
      </c>
      <c r="D4048" t="str">
        <f t="shared" si="63"/>
        <v>'243061051261',</v>
      </c>
      <c r="E4048" t="s">
        <v>1973</v>
      </c>
      <c r="F4048" t="s">
        <v>13067</v>
      </c>
      <c r="G4048" t="str">
        <f>CONCATENATE("'",Tabla6[[#This Row],[Public ID]],"',")</f>
        <v>'inv_iYdAw7KaL3ynkNvpENZzSq',</v>
      </c>
      <c r="H4048" t="s">
        <v>9</v>
      </c>
      <c r="I4048">
        <v>121.91</v>
      </c>
      <c r="J4048" s="40">
        <v>5981407</v>
      </c>
      <c r="K4048" s="40" t="s">
        <v>24</v>
      </c>
      <c r="L4048" s="26">
        <v>45597</v>
      </c>
      <c r="M4048" t="s">
        <v>5787</v>
      </c>
    </row>
    <row r="4049" spans="1:13">
      <c r="A4049" t="s">
        <v>19490</v>
      </c>
      <c r="B4049">
        <v>10329</v>
      </c>
      <c r="C4049" s="37">
        <v>243071984656</v>
      </c>
      <c r="D4049" t="str">
        <f t="shared" si="63"/>
        <v>'243071984656',</v>
      </c>
      <c r="E4049" t="s">
        <v>850</v>
      </c>
      <c r="F4049" t="s">
        <v>13068</v>
      </c>
      <c r="G4049" t="str">
        <f>CONCATENATE("'",Tabla6[[#This Row],[Public ID]],"',")</f>
        <v>'inv_GX5zkghWBnXSuU6L35Dadx',</v>
      </c>
      <c r="H4049" t="s">
        <v>9</v>
      </c>
      <c r="I4049">
        <v>25</v>
      </c>
      <c r="J4049" s="40">
        <v>200330</v>
      </c>
      <c r="K4049" s="40" t="s">
        <v>24</v>
      </c>
      <c r="L4049" s="26">
        <v>45598</v>
      </c>
      <c r="M4049" t="s">
        <v>30</v>
      </c>
    </row>
    <row r="4050" spans="1:13">
      <c r="A4050" t="s">
        <v>19490</v>
      </c>
      <c r="B4050">
        <v>10329</v>
      </c>
      <c r="C4050" s="37">
        <v>243094309283</v>
      </c>
      <c r="D4050" t="str">
        <f t="shared" si="63"/>
        <v>'243094309283',</v>
      </c>
      <c r="E4050" t="s">
        <v>850</v>
      </c>
      <c r="F4050" t="s">
        <v>13069</v>
      </c>
      <c r="G4050" t="str">
        <f>CONCATENATE("'",Tabla6[[#This Row],[Public ID]],"',")</f>
        <v>'inv_FHZ2cXHbuY9WXU9mFyX3nf',</v>
      </c>
      <c r="H4050" t="s">
        <v>9</v>
      </c>
      <c r="I4050">
        <v>5</v>
      </c>
      <c r="J4050" s="40">
        <v>2429576</v>
      </c>
      <c r="K4050" s="40" t="s">
        <v>145</v>
      </c>
      <c r="L4050" s="26">
        <v>45600</v>
      </c>
      <c r="M4050" t="s">
        <v>914</v>
      </c>
    </row>
    <row r="4051" spans="1:13">
      <c r="A4051" t="s">
        <v>19490</v>
      </c>
      <c r="B4051">
        <v>10329</v>
      </c>
      <c r="C4051" s="37">
        <v>241492665185</v>
      </c>
      <c r="D4051" t="str">
        <f t="shared" si="63"/>
        <v>'241492665185',</v>
      </c>
      <c r="E4051" t="s">
        <v>1973</v>
      </c>
      <c r="F4051" t="s">
        <v>13070</v>
      </c>
      <c r="G4051" t="str">
        <f>CONCATENATE("'",Tabla6[[#This Row],[Public ID]],"',")</f>
        <v>'inv_dwageTCWBAJNidgeeoLBo5',</v>
      </c>
      <c r="H4051" t="s">
        <v>9</v>
      </c>
      <c r="I4051">
        <v>245</v>
      </c>
      <c r="J4051" s="40">
        <v>3836213</v>
      </c>
      <c r="K4051" s="40" t="s">
        <v>24</v>
      </c>
      <c r="L4051" s="26">
        <v>45595</v>
      </c>
      <c r="M4051" t="s">
        <v>8310</v>
      </c>
    </row>
    <row r="4052" spans="1:13">
      <c r="A4052" t="s">
        <v>19490</v>
      </c>
      <c r="B4052">
        <v>10329</v>
      </c>
      <c r="C4052" s="37">
        <v>243071790226</v>
      </c>
      <c r="D4052" t="str">
        <f t="shared" si="63"/>
        <v>'243071790226',</v>
      </c>
      <c r="E4052" t="s">
        <v>850</v>
      </c>
      <c r="F4052" t="s">
        <v>13071</v>
      </c>
      <c r="G4052" t="str">
        <f>CONCATENATE("'",Tabla6[[#This Row],[Public ID]],"',")</f>
        <v>'inv_dv8Ngno5q7RHRz6AjPBBNT',</v>
      </c>
      <c r="H4052" t="s">
        <v>9</v>
      </c>
      <c r="I4052">
        <v>10</v>
      </c>
      <c r="J4052" s="40">
        <v>3655469</v>
      </c>
      <c r="K4052" s="40" t="s">
        <v>24</v>
      </c>
      <c r="L4052" s="26">
        <v>45597</v>
      </c>
      <c r="M4052" t="s">
        <v>484</v>
      </c>
    </row>
    <row r="4053" spans="1:13">
      <c r="A4053" t="s">
        <v>19490</v>
      </c>
      <c r="B4053">
        <v>10329</v>
      </c>
      <c r="C4053" s="37">
        <v>243061689043</v>
      </c>
      <c r="D4053" t="str">
        <f t="shared" si="63"/>
        <v>'243061689043',</v>
      </c>
      <c r="E4053" t="s">
        <v>850</v>
      </c>
      <c r="F4053" t="s">
        <v>13072</v>
      </c>
      <c r="G4053" t="str">
        <f>CONCATENATE("'",Tabla6[[#This Row],[Public ID]],"',")</f>
        <v>'inv_a5wA5zbvthVzM8CKW3YLB8',</v>
      </c>
      <c r="H4053" t="s">
        <v>9</v>
      </c>
      <c r="I4053">
        <v>100</v>
      </c>
      <c r="J4053" s="40">
        <v>2978527</v>
      </c>
      <c r="K4053" s="40" t="s">
        <v>24</v>
      </c>
      <c r="L4053" s="26">
        <v>45597</v>
      </c>
      <c r="M4053" t="s">
        <v>27</v>
      </c>
    </row>
    <row r="4054" spans="1:13">
      <c r="A4054" t="s">
        <v>19490</v>
      </c>
      <c r="B4054">
        <v>10329</v>
      </c>
      <c r="C4054" s="37">
        <v>243061250165</v>
      </c>
      <c r="D4054" t="str">
        <f t="shared" si="63"/>
        <v>'243061250165',</v>
      </c>
      <c r="E4054" t="s">
        <v>850</v>
      </c>
      <c r="F4054" t="s">
        <v>13073</v>
      </c>
      <c r="G4054" t="str">
        <f>CONCATENATE("'",Tabla6[[#This Row],[Public ID]],"',")</f>
        <v>'inv_94RFAVeDbRjodupy7VPw5b',</v>
      </c>
      <c r="H4054" t="s">
        <v>9</v>
      </c>
      <c r="I4054">
        <v>200</v>
      </c>
      <c r="J4054" s="40">
        <v>221584</v>
      </c>
      <c r="K4054" s="40" t="s">
        <v>24</v>
      </c>
      <c r="L4054" s="26">
        <v>45597</v>
      </c>
      <c r="M4054" t="s">
        <v>96</v>
      </c>
    </row>
    <row r="4055" spans="1:13">
      <c r="A4055" t="s">
        <v>19490</v>
      </c>
      <c r="B4055"/>
      <c r="C4055" s="37">
        <v>242075568684</v>
      </c>
      <c r="D4055" t="str">
        <f t="shared" si="63"/>
        <v>'242075568684',</v>
      </c>
      <c r="E4055" t="s">
        <v>118</v>
      </c>
      <c r="F4055" t="s">
        <v>13074</v>
      </c>
      <c r="G4055" t="str">
        <f>CONCATENATE("'",Tabla6[[#This Row],[Public ID]],"',")</f>
        <v>'inv_Zhv57uG2waK6c7odjXttb7',</v>
      </c>
      <c r="H4055" t="s">
        <v>9</v>
      </c>
      <c r="I4055">
        <v>257.97000000000003</v>
      </c>
      <c r="J4055" s="40" t="s">
        <v>13075</v>
      </c>
      <c r="K4055" s="40" t="s">
        <v>24</v>
      </c>
      <c r="L4055" s="26">
        <v>45610.45103009259</v>
      </c>
      <c r="M4055" t="s">
        <v>2320</v>
      </c>
    </row>
    <row r="4056" spans="1:13">
      <c r="A4056" t="s">
        <v>19490</v>
      </c>
      <c r="B4056"/>
      <c r="C4056" s="37">
        <v>242378848444</v>
      </c>
      <c r="D4056" t="str">
        <f t="shared" si="63"/>
        <v>'242378848444',</v>
      </c>
      <c r="E4056" t="s">
        <v>118</v>
      </c>
      <c r="F4056" t="s">
        <v>13076</v>
      </c>
      <c r="G4056" t="str">
        <f>CONCATENATE("'",Tabla6[[#This Row],[Public ID]],"',")</f>
        <v>'inv_UkhLhJqWTuiFjrX4YkoX8v',</v>
      </c>
      <c r="H4056" t="s">
        <v>9</v>
      </c>
      <c r="I4056">
        <v>227.33</v>
      </c>
      <c r="J4056" s="40" t="s">
        <v>13075</v>
      </c>
      <c r="K4056" s="40" t="s">
        <v>24</v>
      </c>
      <c r="L4056" s="26">
        <v>45610.45103009259</v>
      </c>
      <c r="M4056" t="s">
        <v>2320</v>
      </c>
    </row>
    <row r="4057" spans="1:13">
      <c r="A4057" t="s">
        <v>19490</v>
      </c>
      <c r="B4057"/>
      <c r="C4057" s="37">
        <v>242692792422</v>
      </c>
      <c r="D4057" t="str">
        <f t="shared" si="63"/>
        <v>'242692792422',</v>
      </c>
      <c r="E4057" t="s">
        <v>118</v>
      </c>
      <c r="F4057" t="s">
        <v>3282</v>
      </c>
      <c r="G4057" t="str">
        <f>CONCATENATE("'",Tabla6[[#This Row],[Public ID]],"',")</f>
        <v>'inv_7VR9EdmV8X2LBWXrJkeWXa',</v>
      </c>
      <c r="H4057" t="s">
        <v>9</v>
      </c>
      <c r="I4057">
        <v>210.59</v>
      </c>
      <c r="J4057" s="40" t="s">
        <v>13075</v>
      </c>
      <c r="K4057" s="40" t="s">
        <v>24</v>
      </c>
      <c r="L4057" s="26">
        <v>45610.45103009259</v>
      </c>
      <c r="M4057" t="s">
        <v>2320</v>
      </c>
    </row>
    <row r="4058" spans="1:13">
      <c r="A4058" t="s">
        <v>19490</v>
      </c>
      <c r="B4058"/>
      <c r="C4058" s="37">
        <v>242994676616</v>
      </c>
      <c r="D4058" t="str">
        <f t="shared" si="63"/>
        <v>'242994676616',</v>
      </c>
      <c r="E4058" t="s">
        <v>118</v>
      </c>
      <c r="F4058" t="s">
        <v>13077</v>
      </c>
      <c r="G4058" t="str">
        <f>CONCATENATE("'",Tabla6[[#This Row],[Public ID]],"',")</f>
        <v>'inv_99owy35WYdHdcFoaHUpy45',</v>
      </c>
      <c r="H4058" t="s">
        <v>9</v>
      </c>
      <c r="I4058">
        <v>162.12</v>
      </c>
      <c r="J4058" s="40" t="s">
        <v>13075</v>
      </c>
      <c r="K4058" s="40" t="s">
        <v>24</v>
      </c>
      <c r="L4058" s="26">
        <v>45610.45103009259</v>
      </c>
      <c r="M4058" t="s">
        <v>2320</v>
      </c>
    </row>
    <row r="4059" spans="1:13">
      <c r="A4059" t="s">
        <v>19490</v>
      </c>
      <c r="B4059"/>
      <c r="C4059" s="37">
        <v>243169755401</v>
      </c>
      <c r="D4059" t="str">
        <f t="shared" si="63"/>
        <v>'243169755401',</v>
      </c>
      <c r="E4059" t="s">
        <v>21</v>
      </c>
      <c r="F4059" t="s">
        <v>13078</v>
      </c>
      <c r="G4059" t="str">
        <f>CONCATENATE("'",Tabla6[[#This Row],[Public ID]],"',")</f>
        <v>'inv_ReY28hJwgBwgVKvUXYgf7K',</v>
      </c>
      <c r="H4059" t="s">
        <v>9</v>
      </c>
      <c r="I4059">
        <v>373.76</v>
      </c>
      <c r="J4059" s="40" t="s">
        <v>13079</v>
      </c>
      <c r="K4059" s="40" t="s">
        <v>24</v>
      </c>
      <c r="L4059" s="26">
        <v>45610.731435185182</v>
      </c>
      <c r="M4059" t="s">
        <v>11484</v>
      </c>
    </row>
    <row r="4060" spans="1:13">
      <c r="A4060" t="s">
        <v>19490</v>
      </c>
      <c r="B4060"/>
      <c r="C4060" s="37">
        <v>243170447597</v>
      </c>
      <c r="D4060" t="str">
        <f t="shared" si="63"/>
        <v>'243170447597',</v>
      </c>
      <c r="E4060" t="s">
        <v>21</v>
      </c>
      <c r="F4060" t="s">
        <v>13080</v>
      </c>
      <c r="G4060" t="str">
        <f>CONCATENATE("'",Tabla6[[#This Row],[Public ID]],"',")</f>
        <v>'inv_RByvVJsTRQp6fg6iAZAHiG',</v>
      </c>
      <c r="H4060" t="s">
        <v>9</v>
      </c>
      <c r="I4060">
        <v>226.33</v>
      </c>
      <c r="J4060" s="40" t="s">
        <v>13081</v>
      </c>
      <c r="K4060" s="40" t="s">
        <v>24</v>
      </c>
      <c r="L4060" s="26">
        <v>45610.628530092596</v>
      </c>
      <c r="M4060" t="s">
        <v>3924</v>
      </c>
    </row>
    <row r="4061" spans="1:13">
      <c r="A4061" t="s">
        <v>19490</v>
      </c>
      <c r="B4061"/>
      <c r="C4061" s="37">
        <v>243191178834</v>
      </c>
      <c r="D4061" t="str">
        <f t="shared" si="63"/>
        <v>'243191178834',</v>
      </c>
      <c r="E4061" t="s">
        <v>51</v>
      </c>
      <c r="F4061" t="s">
        <v>13082</v>
      </c>
      <c r="G4061" t="str">
        <f>CONCATENATE("'",Tabla6[[#This Row],[Public ID]],"',")</f>
        <v>'inv_7BVXEufMNBeiu55FWvLXiX',</v>
      </c>
      <c r="H4061" t="s">
        <v>9</v>
      </c>
      <c r="I4061">
        <v>20</v>
      </c>
      <c r="J4061" s="40" t="s">
        <v>13083</v>
      </c>
      <c r="K4061" s="40" t="s">
        <v>24</v>
      </c>
      <c r="L4061" s="26">
        <v>45609.876006944447</v>
      </c>
      <c r="M4061" t="s">
        <v>66</v>
      </c>
    </row>
    <row r="4062" spans="1:13">
      <c r="A4062" t="s">
        <v>19490</v>
      </c>
      <c r="B4062"/>
      <c r="C4062" s="37">
        <v>243191206399</v>
      </c>
      <c r="D4062" t="str">
        <f t="shared" si="63"/>
        <v>'243191206399',</v>
      </c>
      <c r="E4062" t="s">
        <v>21</v>
      </c>
      <c r="F4062" t="s">
        <v>13084</v>
      </c>
      <c r="G4062" t="str">
        <f>CONCATENATE("'",Tabla6[[#This Row],[Public ID]],"',")</f>
        <v>'inv_iUqGhB4LkM3Azi9SSaZuJ5',</v>
      </c>
      <c r="H4062" t="s">
        <v>9</v>
      </c>
      <c r="I4062">
        <v>50</v>
      </c>
      <c r="J4062" s="40" t="s">
        <v>13085</v>
      </c>
      <c r="K4062" s="40" t="s">
        <v>24</v>
      </c>
      <c r="L4062" s="26">
        <v>45609.913402777776</v>
      </c>
      <c r="M4062" t="s">
        <v>136</v>
      </c>
    </row>
    <row r="4063" spans="1:13">
      <c r="A4063" t="s">
        <v>19490</v>
      </c>
      <c r="B4063"/>
      <c r="C4063" s="37">
        <v>243191248502</v>
      </c>
      <c r="D4063" t="str">
        <f t="shared" si="63"/>
        <v>'243191248502',</v>
      </c>
      <c r="E4063" t="s">
        <v>51</v>
      </c>
      <c r="F4063" t="s">
        <v>13086</v>
      </c>
      <c r="G4063" t="str">
        <f>CONCATENATE("'",Tabla6[[#This Row],[Public ID]],"',")</f>
        <v>'inv_ho9VHVSkBHGiShXXY96JQj',</v>
      </c>
      <c r="H4063" t="s">
        <v>9</v>
      </c>
      <c r="I4063">
        <v>30</v>
      </c>
      <c r="J4063" s="40" t="s">
        <v>13087</v>
      </c>
      <c r="K4063" s="40" t="s">
        <v>24</v>
      </c>
      <c r="L4063" s="26">
        <v>45609.965081018519</v>
      </c>
      <c r="M4063" t="s">
        <v>27</v>
      </c>
    </row>
    <row r="4064" spans="1:13">
      <c r="A4064" t="s">
        <v>19490</v>
      </c>
      <c r="B4064"/>
      <c r="C4064" s="37">
        <v>243191639236</v>
      </c>
      <c r="D4064" t="str">
        <f t="shared" si="63"/>
        <v>'243191639236',</v>
      </c>
      <c r="E4064" t="s">
        <v>21</v>
      </c>
      <c r="F4064" t="s">
        <v>13088</v>
      </c>
      <c r="G4064" t="str">
        <f>CONCATENATE("'",Tabla6[[#This Row],[Public ID]],"',")</f>
        <v>'inv_6muRESG83abXXWWbqKaud6',</v>
      </c>
      <c r="H4064" t="s">
        <v>9</v>
      </c>
      <c r="I4064">
        <v>145</v>
      </c>
      <c r="J4064" s="40" t="s">
        <v>13089</v>
      </c>
      <c r="K4064" s="40" t="s">
        <v>24</v>
      </c>
      <c r="L4064" s="26">
        <v>45610.557280092595</v>
      </c>
      <c r="M4064" t="s">
        <v>58</v>
      </c>
    </row>
    <row r="4065" spans="1:13">
      <c r="A4065" t="s">
        <v>19490</v>
      </c>
      <c r="B4065"/>
      <c r="C4065" s="37">
        <v>243191733728</v>
      </c>
      <c r="D4065" t="str">
        <f t="shared" si="63"/>
        <v>'243191733728',</v>
      </c>
      <c r="E4065" t="s">
        <v>21</v>
      </c>
      <c r="F4065" t="s">
        <v>13090</v>
      </c>
      <c r="G4065" t="str">
        <f>CONCATENATE("'",Tabla6[[#This Row],[Public ID]],"',")</f>
        <v>'inv_jcSVsBMXiorY2xoe7m3qqj',</v>
      </c>
      <c r="H4065" t="s">
        <v>9</v>
      </c>
      <c r="I4065">
        <v>30</v>
      </c>
      <c r="J4065" s="40" t="s">
        <v>13091</v>
      </c>
      <c r="K4065" s="40" t="s">
        <v>24</v>
      </c>
      <c r="L4065" s="26">
        <v>45610.639768518522</v>
      </c>
      <c r="M4065" t="s">
        <v>66</v>
      </c>
    </row>
    <row r="4066" spans="1:13">
      <c r="A4066" t="s">
        <v>19490</v>
      </c>
      <c r="B4066"/>
      <c r="C4066" s="37">
        <v>243191736593</v>
      </c>
      <c r="D4066" t="str">
        <f t="shared" si="63"/>
        <v>'243191736593',</v>
      </c>
      <c r="E4066" t="s">
        <v>21</v>
      </c>
      <c r="F4066" t="s">
        <v>13092</v>
      </c>
      <c r="G4066" t="str">
        <f>CONCATENATE("'",Tabla6[[#This Row],[Public ID]],"',")</f>
        <v>'inv_nH6xfNbv6zUwckqUsjky7v',</v>
      </c>
      <c r="H4066" t="s">
        <v>9</v>
      </c>
      <c r="I4066">
        <v>30</v>
      </c>
      <c r="J4066" s="40" t="s">
        <v>13093</v>
      </c>
      <c r="K4066" s="40" t="s">
        <v>24</v>
      </c>
      <c r="L4066" s="26">
        <v>45610.640462962961</v>
      </c>
      <c r="M4066" t="s">
        <v>58</v>
      </c>
    </row>
    <row r="4067" spans="1:13">
      <c r="A4067" t="s">
        <v>19490</v>
      </c>
      <c r="B4067"/>
      <c r="C4067" s="37">
        <v>243191794938</v>
      </c>
      <c r="D4067" t="str">
        <f t="shared" si="63"/>
        <v>'243191794938',</v>
      </c>
      <c r="E4067" t="s">
        <v>21</v>
      </c>
      <c r="F4067" t="s">
        <v>13094</v>
      </c>
      <c r="G4067" t="str">
        <f>CONCATENATE("'",Tabla6[[#This Row],[Public ID]],"',")</f>
        <v>'inv_j6Ba7DFCbEfncpiVhB3gTY',</v>
      </c>
      <c r="H4067" t="s">
        <v>9</v>
      </c>
      <c r="I4067">
        <v>45</v>
      </c>
      <c r="J4067" s="40" t="s">
        <v>13095</v>
      </c>
      <c r="K4067" s="40" t="s">
        <v>24</v>
      </c>
      <c r="L4067" s="26">
        <v>45610.697245370371</v>
      </c>
      <c r="M4067" t="s">
        <v>66</v>
      </c>
    </row>
    <row r="4068" spans="1:13">
      <c r="A4068" t="s">
        <v>19490</v>
      </c>
      <c r="B4068"/>
      <c r="C4068" s="37">
        <v>243191813581</v>
      </c>
      <c r="D4068" t="str">
        <f t="shared" si="63"/>
        <v>'243191813581',</v>
      </c>
      <c r="E4068" t="s">
        <v>51</v>
      </c>
      <c r="F4068" t="s">
        <v>13096</v>
      </c>
      <c r="G4068" t="str">
        <f>CONCATENATE("'",Tabla6[[#This Row],[Public ID]],"',")</f>
        <v>'inv_fq9wMe5Si43jdgMomkAnjd',</v>
      </c>
      <c r="H4068" t="s">
        <v>9</v>
      </c>
      <c r="I4068">
        <v>10</v>
      </c>
      <c r="J4068" s="40" t="s">
        <v>13097</v>
      </c>
      <c r="K4068" s="40" t="s">
        <v>24</v>
      </c>
      <c r="L4068" s="26">
        <v>45610.714432870373</v>
      </c>
      <c r="M4068" t="s">
        <v>98</v>
      </c>
    </row>
    <row r="4069" spans="1:13">
      <c r="A4069" t="s">
        <v>19490</v>
      </c>
      <c r="B4069"/>
      <c r="C4069" s="37">
        <v>243191852713</v>
      </c>
      <c r="D4069" t="str">
        <f t="shared" si="63"/>
        <v>'243191852713',</v>
      </c>
      <c r="E4069" t="s">
        <v>25</v>
      </c>
      <c r="F4069" t="s">
        <v>3268</v>
      </c>
      <c r="G4069" t="str">
        <f>CONCATENATE("'",Tabla6[[#This Row],[Public ID]],"',")</f>
        <v>'inv_jA8TmJpTpi8wwZdFpWupXC',</v>
      </c>
      <c r="H4069" t="s">
        <v>9</v>
      </c>
      <c r="I4069">
        <v>2000</v>
      </c>
      <c r="J4069" s="40" t="s">
        <v>13098</v>
      </c>
      <c r="K4069" s="40" t="s">
        <v>24</v>
      </c>
      <c r="L4069" s="26">
        <v>45610.753159722219</v>
      </c>
      <c r="M4069" t="s">
        <v>30</v>
      </c>
    </row>
    <row r="4070" spans="1:13">
      <c r="A4070" t="s">
        <v>19490</v>
      </c>
      <c r="B4070"/>
      <c r="C4070" s="37">
        <v>243201911528</v>
      </c>
      <c r="D4070" t="str">
        <f t="shared" si="63"/>
        <v>'243201911528',</v>
      </c>
      <c r="E4070" t="s">
        <v>51</v>
      </c>
      <c r="F4070" t="s">
        <v>13099</v>
      </c>
      <c r="G4070" t="str">
        <f>CONCATENATE("'",Tabla6[[#This Row],[Public ID]],"',")</f>
        <v>'inv_m6zULExpEXBHqQDaCjjH34',</v>
      </c>
      <c r="H4070" t="s">
        <v>9</v>
      </c>
      <c r="I4070">
        <v>100</v>
      </c>
      <c r="J4070" s="40" t="s">
        <v>13100</v>
      </c>
      <c r="K4070" s="40" t="s">
        <v>24</v>
      </c>
      <c r="L4070" s="26">
        <v>45610.801469907405</v>
      </c>
      <c r="M4070" t="s">
        <v>30</v>
      </c>
    </row>
    <row r="4071" spans="1:13">
      <c r="A4071" t="s">
        <v>19490</v>
      </c>
      <c r="B4071">
        <v>10483</v>
      </c>
      <c r="C4071" s="37">
        <v>241213829697</v>
      </c>
      <c r="D4071" t="str">
        <f t="shared" si="63"/>
        <v>'241213829697',</v>
      </c>
      <c r="E4071" t="s">
        <v>118</v>
      </c>
      <c r="F4071" t="s">
        <v>13101</v>
      </c>
      <c r="G4071" t="str">
        <f>CONCATENATE("'",Tabla6[[#This Row],[Public ID]],"',")</f>
        <v>'inv_5JNUaa5AZDukJDGSVW6Gx8',</v>
      </c>
      <c r="H4071" t="s">
        <v>9</v>
      </c>
      <c r="I4071">
        <v>389.47</v>
      </c>
      <c r="J4071" s="40" t="s">
        <v>13102</v>
      </c>
      <c r="K4071" s="40" t="s">
        <v>24</v>
      </c>
      <c r="L4071" s="26">
        <v>45613.01599537037</v>
      </c>
      <c r="M4071" t="s">
        <v>117</v>
      </c>
    </row>
    <row r="4072" spans="1:13">
      <c r="A4072" t="s">
        <v>19490</v>
      </c>
      <c r="B4072">
        <v>10483</v>
      </c>
      <c r="C4072" s="37">
        <v>241785768945</v>
      </c>
      <c r="D4072" t="str">
        <f t="shared" si="63"/>
        <v>'241785768945',</v>
      </c>
      <c r="E4072" t="s">
        <v>118</v>
      </c>
      <c r="F4072" t="s">
        <v>13103</v>
      </c>
      <c r="G4072" t="str">
        <f>CONCATENATE("'",Tabla6[[#This Row],[Public ID]],"',")</f>
        <v>'inv_92oxrHBnpRMdcEQ4LgLcsE',</v>
      </c>
      <c r="H4072" t="s">
        <v>9</v>
      </c>
      <c r="I4072">
        <v>284.27</v>
      </c>
      <c r="J4072" s="40" t="s">
        <v>13104</v>
      </c>
      <c r="K4072" s="40" t="s">
        <v>24</v>
      </c>
      <c r="L4072" s="26">
        <v>45611.615115740744</v>
      </c>
      <c r="M4072" t="s">
        <v>117</v>
      </c>
    </row>
    <row r="4073" spans="1:13">
      <c r="A4073" t="s">
        <v>19490</v>
      </c>
      <c r="B4073">
        <v>10483</v>
      </c>
      <c r="C4073" s="37">
        <v>241943028124</v>
      </c>
      <c r="D4073" t="str">
        <f t="shared" si="63"/>
        <v>'241943028124',</v>
      </c>
      <c r="E4073" t="s">
        <v>118</v>
      </c>
      <c r="F4073" t="s">
        <v>13105</v>
      </c>
      <c r="G4073" t="str">
        <f>CONCATENATE("'",Tabla6[[#This Row],[Public ID]],"',")</f>
        <v>'inv_RWMvUxrRXy7hi8vsj9TKLT',</v>
      </c>
      <c r="H4073" t="s">
        <v>9</v>
      </c>
      <c r="I4073">
        <v>380</v>
      </c>
      <c r="J4073" s="40" t="s">
        <v>13106</v>
      </c>
      <c r="K4073" s="40" t="s">
        <v>24</v>
      </c>
      <c r="L4073" s="26">
        <v>45613.747476851851</v>
      </c>
      <c r="M4073" t="s">
        <v>4891</v>
      </c>
    </row>
    <row r="4074" spans="1:13">
      <c r="A4074" t="s">
        <v>19490</v>
      </c>
      <c r="B4074">
        <v>10483</v>
      </c>
      <c r="C4074" s="37">
        <v>242681504668</v>
      </c>
      <c r="D4074" t="str">
        <f t="shared" si="63"/>
        <v>'242681504668',</v>
      </c>
      <c r="E4074" t="s">
        <v>118</v>
      </c>
      <c r="F4074" t="s">
        <v>13107</v>
      </c>
      <c r="G4074" t="str">
        <f>CONCATENATE("'",Tabla6[[#This Row],[Public ID]],"',")</f>
        <v>'inv_jEKY4aoaMBGKMB4o6YFy7A',</v>
      </c>
      <c r="H4074" t="s">
        <v>9</v>
      </c>
      <c r="I4074">
        <v>130.59</v>
      </c>
      <c r="J4074" s="40" t="s">
        <v>13108</v>
      </c>
      <c r="K4074" s="40" t="s">
        <v>24</v>
      </c>
      <c r="L4074" s="26">
        <v>45613.220613425925</v>
      </c>
      <c r="M4074" t="s">
        <v>3995</v>
      </c>
    </row>
    <row r="4075" spans="1:13">
      <c r="A4075" t="s">
        <v>19490</v>
      </c>
      <c r="B4075">
        <v>10483</v>
      </c>
      <c r="C4075" s="37">
        <v>242779098806</v>
      </c>
      <c r="D4075" t="str">
        <f t="shared" si="63"/>
        <v>'242779098806',</v>
      </c>
      <c r="E4075" t="s">
        <v>118</v>
      </c>
      <c r="F4075" t="s">
        <v>13109</v>
      </c>
      <c r="G4075" t="str">
        <f>CONCATENATE("'",Tabla6[[#This Row],[Public ID]],"',")</f>
        <v>'inv_KKY5QcyUSkGZ739qMg7HUy',</v>
      </c>
      <c r="H4075" t="s">
        <v>9</v>
      </c>
      <c r="I4075">
        <v>301.85000000000002</v>
      </c>
      <c r="J4075" s="40" t="s">
        <v>13110</v>
      </c>
      <c r="K4075" s="40" t="s">
        <v>24</v>
      </c>
      <c r="L4075" s="26">
        <v>45613.008599537039</v>
      </c>
      <c r="M4075" t="s">
        <v>6127</v>
      </c>
    </row>
    <row r="4076" spans="1:13">
      <c r="A4076" t="s">
        <v>19490</v>
      </c>
      <c r="B4076">
        <v>10483</v>
      </c>
      <c r="C4076" s="37">
        <v>243169462695</v>
      </c>
      <c r="D4076" t="str">
        <f t="shared" si="63"/>
        <v>'243169462695',</v>
      </c>
      <c r="E4076" t="s">
        <v>21</v>
      </c>
      <c r="F4076" t="s">
        <v>13111</v>
      </c>
      <c r="G4076" t="str">
        <f>CONCATENATE("'",Tabla6[[#This Row],[Public ID]],"',")</f>
        <v>'inv_KDg2c2LhxvuiGCoaKjJLQo',</v>
      </c>
      <c r="H4076" t="s">
        <v>9</v>
      </c>
      <c r="I4076">
        <v>39</v>
      </c>
      <c r="J4076" s="40" t="s">
        <v>13112</v>
      </c>
      <c r="K4076" s="40" t="s">
        <v>24</v>
      </c>
      <c r="L4076" s="26">
        <v>45613.041747685187</v>
      </c>
      <c r="M4076" t="s">
        <v>13113</v>
      </c>
    </row>
    <row r="4077" spans="1:13">
      <c r="A4077" t="s">
        <v>19490</v>
      </c>
      <c r="B4077">
        <v>10483</v>
      </c>
      <c r="C4077" s="37">
        <v>243202117877</v>
      </c>
      <c r="D4077" t="str">
        <f t="shared" si="63"/>
        <v>'243202117877',</v>
      </c>
      <c r="E4077" t="s">
        <v>51</v>
      </c>
      <c r="F4077" t="s">
        <v>13114</v>
      </c>
      <c r="G4077" t="str">
        <f>CONCATENATE("'",Tabla6[[#This Row],[Public ID]],"',")</f>
        <v>'inv_TuNzvxtn3Wnn85vFkou5K2',</v>
      </c>
      <c r="H4077" t="s">
        <v>9</v>
      </c>
      <c r="I4077">
        <v>80</v>
      </c>
      <c r="J4077" s="40" t="s">
        <v>13115</v>
      </c>
      <c r="K4077" s="40" t="s">
        <v>24</v>
      </c>
      <c r="L4077" s="26">
        <v>45611.085625</v>
      </c>
      <c r="M4077" t="s">
        <v>27</v>
      </c>
    </row>
    <row r="4078" spans="1:13">
      <c r="A4078" t="s">
        <v>19490</v>
      </c>
      <c r="B4078">
        <v>10483</v>
      </c>
      <c r="C4078" s="37">
        <v>243202124545</v>
      </c>
      <c r="D4078" t="str">
        <f t="shared" si="63"/>
        <v>'243202124545',</v>
      </c>
      <c r="E4078" t="s">
        <v>51</v>
      </c>
      <c r="F4078" t="s">
        <v>13116</v>
      </c>
      <c r="G4078" t="str">
        <f>CONCATENATE("'",Tabla6[[#This Row],[Public ID]],"',")</f>
        <v>'inv_Fx2mnTRjxuQBPQGZFe8ZLX',</v>
      </c>
      <c r="H4078" t="s">
        <v>109</v>
      </c>
      <c r="I4078">
        <v>10</v>
      </c>
      <c r="J4078" s="40" t="s">
        <v>13117</v>
      </c>
      <c r="K4078" s="40" t="s">
        <v>24</v>
      </c>
      <c r="L4078" s="26">
        <v>45611.079131944447</v>
      </c>
      <c r="M4078" t="s">
        <v>27</v>
      </c>
    </row>
    <row r="4079" spans="1:13">
      <c r="A4079" t="s">
        <v>19490</v>
      </c>
      <c r="B4079">
        <v>10483</v>
      </c>
      <c r="C4079" s="37">
        <v>243202125625</v>
      </c>
      <c r="D4079" t="str">
        <f t="shared" si="63"/>
        <v>'243202125625',</v>
      </c>
      <c r="E4079" t="s">
        <v>51</v>
      </c>
      <c r="F4079" t="s">
        <v>13118</v>
      </c>
      <c r="G4079" t="str">
        <f>CONCATENATE("'",Tabla6[[#This Row],[Public ID]],"',")</f>
        <v>'inv_2FkZVGUpszok6XfHcJuH2s',</v>
      </c>
      <c r="H4079" t="s">
        <v>9</v>
      </c>
      <c r="I4079">
        <v>50</v>
      </c>
      <c r="J4079" s="40" t="s">
        <v>13119</v>
      </c>
      <c r="K4079" s="40" t="s">
        <v>24</v>
      </c>
      <c r="L4079" s="26">
        <v>45611.083726851852</v>
      </c>
      <c r="M4079" t="s">
        <v>27</v>
      </c>
    </row>
    <row r="4080" spans="1:13">
      <c r="A4080" t="s">
        <v>19490</v>
      </c>
      <c r="B4080">
        <v>10483</v>
      </c>
      <c r="C4080" s="37">
        <v>243202126007</v>
      </c>
      <c r="D4080" t="str">
        <f t="shared" si="63"/>
        <v>'243202126007',</v>
      </c>
      <c r="E4080" t="s">
        <v>51</v>
      </c>
      <c r="F4080" t="s">
        <v>13120</v>
      </c>
      <c r="G4080" t="str">
        <f>CONCATENATE("'",Tabla6[[#This Row],[Public ID]],"',")</f>
        <v>'inv_bqQjApbhXpNB6CGPy7uvpb',</v>
      </c>
      <c r="H4080" t="s">
        <v>9</v>
      </c>
      <c r="I4080">
        <v>20</v>
      </c>
      <c r="J4080" s="40" t="s">
        <v>13121</v>
      </c>
      <c r="K4080" s="40" t="s">
        <v>24</v>
      </c>
      <c r="L4080" s="26">
        <v>45611.087569444448</v>
      </c>
      <c r="M4080" t="s">
        <v>30</v>
      </c>
    </row>
    <row r="4081" spans="1:13">
      <c r="A4081" t="s">
        <v>19490</v>
      </c>
      <c r="B4081">
        <v>10483</v>
      </c>
      <c r="C4081" s="37">
        <v>243202126622</v>
      </c>
      <c r="D4081" t="str">
        <f t="shared" si="63"/>
        <v>'243202126622',</v>
      </c>
      <c r="E4081" t="s">
        <v>51</v>
      </c>
      <c r="F4081" t="s">
        <v>13122</v>
      </c>
      <c r="G4081" t="str">
        <f>CONCATENATE("'",Tabla6[[#This Row],[Public ID]],"',")</f>
        <v>'inv_TqWoNsFWgFVLipsWWCdfee',</v>
      </c>
      <c r="H4081" t="s">
        <v>9</v>
      </c>
      <c r="I4081">
        <v>1000</v>
      </c>
      <c r="J4081" s="40" t="s">
        <v>13123</v>
      </c>
      <c r="K4081" s="40" t="s">
        <v>24</v>
      </c>
      <c r="L4081" s="26">
        <v>45611.085995370369</v>
      </c>
      <c r="M4081" t="s">
        <v>27</v>
      </c>
    </row>
    <row r="4082" spans="1:13">
      <c r="A4082" t="s">
        <v>19490</v>
      </c>
      <c r="B4082">
        <v>10483</v>
      </c>
      <c r="C4082" s="37">
        <v>243202126912</v>
      </c>
      <c r="D4082" t="str">
        <f t="shared" si="63"/>
        <v>'243202126912',</v>
      </c>
      <c r="E4082" t="s">
        <v>51</v>
      </c>
      <c r="F4082" t="s">
        <v>13124</v>
      </c>
      <c r="G4082" t="str">
        <f>CONCATENATE("'",Tabla6[[#This Row],[Public ID]],"',")</f>
        <v>'inv_WNBKmUwWBz8WETQ3pQaYuP',</v>
      </c>
      <c r="H4082" t="s">
        <v>9</v>
      </c>
      <c r="I4082">
        <v>50</v>
      </c>
      <c r="J4082" s="40" t="s">
        <v>13125</v>
      </c>
      <c r="K4082" s="40" t="s">
        <v>24</v>
      </c>
      <c r="L4082" s="26">
        <v>45611.086875000001</v>
      </c>
      <c r="M4082" t="s">
        <v>27</v>
      </c>
    </row>
    <row r="4083" spans="1:13">
      <c r="A4083" t="s">
        <v>19490</v>
      </c>
      <c r="B4083">
        <v>10483</v>
      </c>
      <c r="C4083" s="37">
        <v>243202127633</v>
      </c>
      <c r="D4083" t="str">
        <f t="shared" si="63"/>
        <v>'243202127633',</v>
      </c>
      <c r="E4083" t="s">
        <v>51</v>
      </c>
      <c r="F4083" t="s">
        <v>13126</v>
      </c>
      <c r="G4083" t="str">
        <f>CONCATENATE("'",Tabla6[[#This Row],[Public ID]],"',")</f>
        <v>'inv_aerx3LBTkyLQTu6etYqPSs',</v>
      </c>
      <c r="H4083" t="s">
        <v>9</v>
      </c>
      <c r="I4083">
        <v>30</v>
      </c>
      <c r="J4083" s="40" t="s">
        <v>13127</v>
      </c>
      <c r="K4083" s="40" t="s">
        <v>24</v>
      </c>
      <c r="L4083" s="26">
        <v>45611.090381944443</v>
      </c>
      <c r="M4083" t="s">
        <v>27</v>
      </c>
    </row>
    <row r="4084" spans="1:13">
      <c r="A4084" t="s">
        <v>19490</v>
      </c>
      <c r="B4084">
        <v>10483</v>
      </c>
      <c r="C4084" s="37">
        <v>243202129469</v>
      </c>
      <c r="D4084" t="str">
        <f t="shared" si="63"/>
        <v>'243202129469',</v>
      </c>
      <c r="E4084" t="s">
        <v>51</v>
      </c>
      <c r="F4084" t="s">
        <v>13128</v>
      </c>
      <c r="G4084" t="str">
        <f>CONCATENATE("'",Tabla6[[#This Row],[Public ID]],"',")</f>
        <v>'inv_3G9vPKfTtkoxPHLDbQS3r7',</v>
      </c>
      <c r="H4084" t="s">
        <v>9</v>
      </c>
      <c r="I4084">
        <v>80</v>
      </c>
      <c r="J4084" s="40" t="s">
        <v>13129</v>
      </c>
      <c r="K4084" s="40" t="s">
        <v>24</v>
      </c>
      <c r="L4084" s="26">
        <v>45611.102094907408</v>
      </c>
      <c r="M4084" t="s">
        <v>368</v>
      </c>
    </row>
    <row r="4085" spans="1:13">
      <c r="A4085" t="s">
        <v>19490</v>
      </c>
      <c r="B4085">
        <v>10483</v>
      </c>
      <c r="C4085" s="37">
        <v>243202129813</v>
      </c>
      <c r="D4085" t="str">
        <f t="shared" si="63"/>
        <v>'243202129813',</v>
      </c>
      <c r="E4085" t="s">
        <v>51</v>
      </c>
      <c r="F4085" t="s">
        <v>13130</v>
      </c>
      <c r="G4085" t="str">
        <f>CONCATENATE("'",Tabla6[[#This Row],[Public ID]],"',")</f>
        <v>'inv_XrcKwJdEh7Z883XVbkokrH',</v>
      </c>
      <c r="H4085" t="s">
        <v>9</v>
      </c>
      <c r="I4085">
        <v>16</v>
      </c>
      <c r="J4085" s="40" t="s">
        <v>13131</v>
      </c>
      <c r="K4085" s="40" t="s">
        <v>24</v>
      </c>
      <c r="L4085" s="26">
        <v>45611.097870370373</v>
      </c>
      <c r="M4085" t="s">
        <v>914</v>
      </c>
    </row>
    <row r="4086" spans="1:13">
      <c r="A4086" t="s">
        <v>19490</v>
      </c>
      <c r="B4086">
        <v>10483</v>
      </c>
      <c r="C4086" s="37">
        <v>243202131715</v>
      </c>
      <c r="D4086" t="str">
        <f t="shared" si="63"/>
        <v>'243202131715',</v>
      </c>
      <c r="E4086" t="s">
        <v>51</v>
      </c>
      <c r="F4086" t="s">
        <v>13132</v>
      </c>
      <c r="G4086" t="str">
        <f>CONCATENATE("'",Tabla6[[#This Row],[Public ID]],"',")</f>
        <v>'inv_5sjBZTgGFUx7oqCGcc2zzd',</v>
      </c>
      <c r="H4086" t="s">
        <v>9</v>
      </c>
      <c r="I4086">
        <v>40</v>
      </c>
      <c r="J4086" s="40" t="s">
        <v>13133</v>
      </c>
      <c r="K4086" s="40" t="s">
        <v>24</v>
      </c>
      <c r="L4086" s="26">
        <v>45611.105810185189</v>
      </c>
      <c r="M4086" t="s">
        <v>66</v>
      </c>
    </row>
    <row r="4087" spans="1:13">
      <c r="A4087" t="s">
        <v>19490</v>
      </c>
      <c r="B4087">
        <v>10483</v>
      </c>
      <c r="C4087" s="37">
        <v>243202138378</v>
      </c>
      <c r="D4087" t="str">
        <f t="shared" si="63"/>
        <v>'243202138378',</v>
      </c>
      <c r="E4087" t="s">
        <v>51</v>
      </c>
      <c r="F4087" t="s">
        <v>13134</v>
      </c>
      <c r="G4087" t="str">
        <f>CONCATENATE("'",Tabla6[[#This Row],[Public ID]],"',")</f>
        <v>'inv_ViuPPeHuTDwdYu4Eb7W4QF',</v>
      </c>
      <c r="H4087" t="s">
        <v>9</v>
      </c>
      <c r="I4087">
        <v>5</v>
      </c>
      <c r="J4087" s="40" t="s">
        <v>13135</v>
      </c>
      <c r="K4087" s="40" t="s">
        <v>24</v>
      </c>
      <c r="L4087" s="26">
        <v>45611.128680555557</v>
      </c>
      <c r="M4087" t="s">
        <v>914</v>
      </c>
    </row>
    <row r="4088" spans="1:13">
      <c r="A4088" t="s">
        <v>19490</v>
      </c>
      <c r="B4088">
        <v>10483</v>
      </c>
      <c r="C4088" s="37">
        <v>243202140014</v>
      </c>
      <c r="D4088" t="str">
        <f t="shared" si="63"/>
        <v>'243202140014',</v>
      </c>
      <c r="E4088" t="s">
        <v>51</v>
      </c>
      <c r="F4088" t="s">
        <v>13136</v>
      </c>
      <c r="G4088" t="str">
        <f>CONCATENATE("'",Tabla6[[#This Row],[Public ID]],"',")</f>
        <v>'inv_mev7sMusPnM7SGzxvKQbXo',</v>
      </c>
      <c r="H4088" t="s">
        <v>109</v>
      </c>
      <c r="I4088">
        <v>10</v>
      </c>
      <c r="J4088" s="40" t="s">
        <v>13137</v>
      </c>
      <c r="K4088" s="40" t="s">
        <v>24</v>
      </c>
      <c r="L4088" s="26">
        <v>45611.141041666669</v>
      </c>
      <c r="M4088" t="s">
        <v>27</v>
      </c>
    </row>
    <row r="4089" spans="1:13">
      <c r="A4089" t="s">
        <v>19490</v>
      </c>
      <c r="B4089">
        <v>10483</v>
      </c>
      <c r="C4089" s="37">
        <v>243202141425</v>
      </c>
      <c r="D4089" t="str">
        <f t="shared" si="63"/>
        <v>'243202141425',</v>
      </c>
      <c r="E4089" t="s">
        <v>51</v>
      </c>
      <c r="F4089" t="s">
        <v>13138</v>
      </c>
      <c r="G4089" t="str">
        <f>CONCATENATE("'",Tabla6[[#This Row],[Public ID]],"',")</f>
        <v>'inv_cojt2Ys9nXWgBv4ryCWRWL',</v>
      </c>
      <c r="H4089" t="s">
        <v>9</v>
      </c>
      <c r="I4089">
        <v>30</v>
      </c>
      <c r="J4089" s="40" t="s">
        <v>13139</v>
      </c>
      <c r="K4089" s="40" t="s">
        <v>24</v>
      </c>
      <c r="L4089" s="26">
        <v>45611.149861111109</v>
      </c>
      <c r="M4089" t="s">
        <v>27</v>
      </c>
    </row>
    <row r="4090" spans="1:13">
      <c r="A4090" t="s">
        <v>19490</v>
      </c>
      <c r="B4090">
        <v>10483</v>
      </c>
      <c r="C4090" s="37">
        <v>243202192908</v>
      </c>
      <c r="D4090" t="str">
        <f t="shared" si="63"/>
        <v>'243202192908',</v>
      </c>
      <c r="E4090" t="s">
        <v>51</v>
      </c>
      <c r="F4090" t="s">
        <v>13140</v>
      </c>
      <c r="G4090" t="str">
        <f>CONCATENATE("'",Tabla6[[#This Row],[Public ID]],"',")</f>
        <v>'inv_5hg4SJYDy9HX2hqJccCrFx',</v>
      </c>
      <c r="H4090" t="s">
        <v>9</v>
      </c>
      <c r="I4090">
        <v>700</v>
      </c>
      <c r="J4090" s="40" t="s">
        <v>13141</v>
      </c>
      <c r="K4090" s="40" t="s">
        <v>24</v>
      </c>
      <c r="L4090" s="26">
        <v>45611.349965277775</v>
      </c>
      <c r="M4090" t="s">
        <v>30</v>
      </c>
    </row>
    <row r="4091" spans="1:13">
      <c r="A4091" t="s">
        <v>19490</v>
      </c>
      <c r="B4091">
        <v>10483</v>
      </c>
      <c r="C4091" s="37">
        <v>243202679084</v>
      </c>
      <c r="D4091" t="str">
        <f t="shared" si="63"/>
        <v>'243202679084',</v>
      </c>
      <c r="E4091" t="s">
        <v>21</v>
      </c>
      <c r="F4091" t="s">
        <v>13142</v>
      </c>
      <c r="G4091" t="str">
        <f>CONCATENATE("'",Tabla6[[#This Row],[Public ID]],"',")</f>
        <v>'inv_BxVccsSDNLGHZZSin7RPG2',</v>
      </c>
      <c r="H4091" t="s">
        <v>9</v>
      </c>
      <c r="I4091">
        <v>422.6</v>
      </c>
      <c r="J4091" s="40" t="s">
        <v>13143</v>
      </c>
      <c r="K4091" s="40" t="s">
        <v>24</v>
      </c>
      <c r="L4091" s="26">
        <v>45611.67800925926</v>
      </c>
      <c r="M4091" t="s">
        <v>13144</v>
      </c>
    </row>
    <row r="4092" spans="1:13">
      <c r="A4092" t="s">
        <v>19490</v>
      </c>
      <c r="B4092">
        <v>10483</v>
      </c>
      <c r="C4092" s="37">
        <v>243212831615</v>
      </c>
      <c r="D4092" t="str">
        <f t="shared" si="63"/>
        <v>'243212831615',</v>
      </c>
      <c r="E4092" t="s">
        <v>51</v>
      </c>
      <c r="F4092" t="s">
        <v>13145</v>
      </c>
      <c r="G4092" t="str">
        <f>CONCATENATE("'",Tabla6[[#This Row],[Public ID]],"',")</f>
        <v>'inv_NsvbaJVnKruHCjQrykwpeg',</v>
      </c>
      <c r="H4092" t="s">
        <v>9</v>
      </c>
      <c r="I4092">
        <v>40</v>
      </c>
      <c r="J4092" s="40" t="s">
        <v>13146</v>
      </c>
      <c r="K4092" s="40" t="s">
        <v>24</v>
      </c>
      <c r="L4092" s="26">
        <v>45611.802685185183</v>
      </c>
      <c r="M4092" t="s">
        <v>30</v>
      </c>
    </row>
    <row r="4093" spans="1:13">
      <c r="A4093" t="s">
        <v>19490</v>
      </c>
      <c r="B4093">
        <v>10483</v>
      </c>
      <c r="C4093" s="37">
        <v>243213520886</v>
      </c>
      <c r="D4093" t="str">
        <f t="shared" si="63"/>
        <v>'243213520886',</v>
      </c>
      <c r="E4093" t="s">
        <v>51</v>
      </c>
      <c r="F4093" t="s">
        <v>13147</v>
      </c>
      <c r="G4093" t="str">
        <f>CONCATENATE("'",Tabla6[[#This Row],[Public ID]],"',")</f>
        <v>'inv_corcBC4HaYfVcMFjNqQp2y',</v>
      </c>
      <c r="H4093" t="s">
        <v>9</v>
      </c>
      <c r="I4093">
        <v>50</v>
      </c>
      <c r="J4093" s="40" t="s">
        <v>13148</v>
      </c>
      <c r="K4093" s="40" t="s">
        <v>24</v>
      </c>
      <c r="L4093" s="26">
        <v>45612.631990740738</v>
      </c>
      <c r="M4093" t="s">
        <v>96</v>
      </c>
    </row>
    <row r="4094" spans="1:13">
      <c r="A4094" t="s">
        <v>19490</v>
      </c>
      <c r="B4094">
        <v>10483</v>
      </c>
      <c r="C4094" s="37">
        <v>243223688249</v>
      </c>
      <c r="D4094" t="str">
        <f t="shared" si="63"/>
        <v>'243223688249',</v>
      </c>
      <c r="E4094" t="s">
        <v>51</v>
      </c>
      <c r="F4094" t="s">
        <v>13149</v>
      </c>
      <c r="G4094" t="str">
        <f>CONCATENATE("'",Tabla6[[#This Row],[Public ID]],"',")</f>
        <v>'inv_8QzJzxywkFHWq45jmB7ZCv',</v>
      </c>
      <c r="H4094" t="s">
        <v>9</v>
      </c>
      <c r="I4094">
        <v>20</v>
      </c>
      <c r="J4094" s="40" t="s">
        <v>13150</v>
      </c>
      <c r="K4094" s="40" t="s">
        <v>24</v>
      </c>
      <c r="L4094" s="26">
        <v>45612.860254629632</v>
      </c>
      <c r="M4094" t="s">
        <v>30</v>
      </c>
    </row>
    <row r="4095" spans="1:13">
      <c r="A4095" t="s">
        <v>19490</v>
      </c>
      <c r="B4095">
        <v>10483</v>
      </c>
      <c r="C4095" s="37">
        <v>243223787499</v>
      </c>
      <c r="D4095" t="str">
        <f t="shared" si="63"/>
        <v>'243223787499',</v>
      </c>
      <c r="E4095" t="s">
        <v>51</v>
      </c>
      <c r="F4095" t="s">
        <v>13151</v>
      </c>
      <c r="G4095" t="str">
        <f>CONCATENATE("'",Tabla6[[#This Row],[Public ID]],"',")</f>
        <v>'inv_QNTzeHhShiHGPSBsU9WWVj',</v>
      </c>
      <c r="H4095" t="s">
        <v>9</v>
      </c>
      <c r="I4095">
        <v>100</v>
      </c>
      <c r="J4095" s="40" t="s">
        <v>13152</v>
      </c>
      <c r="K4095" s="40" t="s">
        <v>24</v>
      </c>
      <c r="L4095" s="26">
        <v>45613.009583333333</v>
      </c>
      <c r="M4095" t="s">
        <v>27</v>
      </c>
    </row>
    <row r="4096" spans="1:13">
      <c r="A4096" t="s">
        <v>19490</v>
      </c>
      <c r="B4096">
        <v>10483</v>
      </c>
      <c r="C4096" s="37">
        <v>243223788197</v>
      </c>
      <c r="D4096" t="str">
        <f t="shared" si="63"/>
        <v>'243223788197',</v>
      </c>
      <c r="E4096" t="s">
        <v>51</v>
      </c>
      <c r="F4096" t="s">
        <v>13153</v>
      </c>
      <c r="G4096" t="str">
        <f>CONCATENATE("'",Tabla6[[#This Row],[Public ID]],"',")</f>
        <v>'inv_KLfMBeTqEwXRkUuQsoaqm8',</v>
      </c>
      <c r="H4096" t="s">
        <v>9</v>
      </c>
      <c r="I4096">
        <v>100</v>
      </c>
      <c r="J4096" s="40" t="s">
        <v>13154</v>
      </c>
      <c r="K4096" s="40" t="s">
        <v>24</v>
      </c>
      <c r="L4096" s="26">
        <v>45613.011018518519</v>
      </c>
      <c r="M4096" t="s">
        <v>48</v>
      </c>
    </row>
    <row r="4097" spans="1:13">
      <c r="A4097" t="s">
        <v>19490</v>
      </c>
      <c r="B4097">
        <v>10483</v>
      </c>
      <c r="C4097" s="37">
        <v>243223788285</v>
      </c>
      <c r="D4097" t="str">
        <f t="shared" si="63"/>
        <v>'243223788285',</v>
      </c>
      <c r="E4097" t="s">
        <v>51</v>
      </c>
      <c r="F4097" t="s">
        <v>13155</v>
      </c>
      <c r="G4097" t="str">
        <f>CONCATENATE("'",Tabla6[[#This Row],[Public ID]],"',")</f>
        <v>'inv_YP6WcPwu9fzyJKnAPocEgT',</v>
      </c>
      <c r="H4097" t="s">
        <v>9</v>
      </c>
      <c r="I4097">
        <v>30</v>
      </c>
      <c r="J4097" s="40" t="s">
        <v>13156</v>
      </c>
      <c r="K4097" s="40" t="s">
        <v>24</v>
      </c>
      <c r="L4097" s="26">
        <v>45613.010601851849</v>
      </c>
      <c r="M4097" t="s">
        <v>58</v>
      </c>
    </row>
    <row r="4098" spans="1:13">
      <c r="A4098" t="s">
        <v>19490</v>
      </c>
      <c r="B4098">
        <v>10483</v>
      </c>
      <c r="C4098" s="37">
        <v>243223788488</v>
      </c>
      <c r="D4098" t="str">
        <f t="shared" ref="D4098:D4161" si="64">CONCATENATE("'",C4098,"',")</f>
        <v>'243223788488',</v>
      </c>
      <c r="E4098" t="s">
        <v>51</v>
      </c>
      <c r="F4098" t="s">
        <v>13157</v>
      </c>
      <c r="G4098" t="str">
        <f>CONCATENATE("'",Tabla6[[#This Row],[Public ID]],"',")</f>
        <v>'inv_CUNgouDYMD2AgXm9Fiquvz',</v>
      </c>
      <c r="H4098" t="s">
        <v>9</v>
      </c>
      <c r="I4098">
        <v>20</v>
      </c>
      <c r="J4098" s="40" t="s">
        <v>13158</v>
      </c>
      <c r="K4098" s="40" t="s">
        <v>24</v>
      </c>
      <c r="L4098" s="26">
        <v>45613.012349537035</v>
      </c>
      <c r="M4098" t="s">
        <v>30</v>
      </c>
    </row>
    <row r="4099" spans="1:13">
      <c r="A4099" t="s">
        <v>19490</v>
      </c>
      <c r="B4099">
        <v>10483</v>
      </c>
      <c r="C4099" s="37">
        <v>243223788876</v>
      </c>
      <c r="D4099" t="str">
        <f t="shared" si="64"/>
        <v>'243223788876',</v>
      </c>
      <c r="E4099" t="s">
        <v>51</v>
      </c>
      <c r="F4099" t="s">
        <v>3308</v>
      </c>
      <c r="G4099" t="str">
        <f>CONCATENATE("'",Tabla6[[#This Row],[Public ID]],"',")</f>
        <v>'inv_5EbucYGnzcZ4ZBesdzmRTh',</v>
      </c>
      <c r="H4099" t="s">
        <v>9</v>
      </c>
      <c r="I4099">
        <v>40</v>
      </c>
      <c r="J4099" s="40" t="s">
        <v>13159</v>
      </c>
      <c r="K4099" s="40" t="s">
        <v>24</v>
      </c>
      <c r="L4099" s="26">
        <v>45613.012546296297</v>
      </c>
      <c r="M4099" t="s">
        <v>30</v>
      </c>
    </row>
    <row r="4100" spans="1:13">
      <c r="A4100" t="s">
        <v>19490</v>
      </c>
      <c r="B4100">
        <v>10483</v>
      </c>
      <c r="C4100" s="37">
        <v>243223788896</v>
      </c>
      <c r="D4100" t="str">
        <f t="shared" si="64"/>
        <v>'243223788896',</v>
      </c>
      <c r="E4100" t="s">
        <v>51</v>
      </c>
      <c r="F4100" t="s">
        <v>13160</v>
      </c>
      <c r="G4100" t="str">
        <f>CONCATENATE("'",Tabla6[[#This Row],[Public ID]],"',")</f>
        <v>'inv_PYryhyQ4TEKEDD2NBCa5HL',</v>
      </c>
      <c r="H4100" t="s">
        <v>9</v>
      </c>
      <c r="I4100">
        <v>10</v>
      </c>
      <c r="J4100" s="40" t="s">
        <v>13161</v>
      </c>
      <c r="K4100" s="40" t="s">
        <v>24</v>
      </c>
      <c r="L4100" s="26">
        <v>45613.013495370367</v>
      </c>
      <c r="M4100" t="s">
        <v>66</v>
      </c>
    </row>
    <row r="4101" spans="1:13">
      <c r="A4101" t="s">
        <v>19490</v>
      </c>
      <c r="B4101">
        <v>10483</v>
      </c>
      <c r="C4101" s="37">
        <v>243223789114</v>
      </c>
      <c r="D4101" t="str">
        <f t="shared" si="64"/>
        <v>'243223789114',</v>
      </c>
      <c r="E4101" t="s">
        <v>51</v>
      </c>
      <c r="F4101" t="s">
        <v>13162</v>
      </c>
      <c r="G4101" t="str">
        <f>CONCATENATE("'",Tabla6[[#This Row],[Public ID]],"',")</f>
        <v>'inv_dNETgmu4jGZAGFMaXrFQik',</v>
      </c>
      <c r="H4101" t="s">
        <v>9</v>
      </c>
      <c r="I4101">
        <v>100</v>
      </c>
      <c r="J4101" s="40" t="s">
        <v>13163</v>
      </c>
      <c r="K4101" s="40" t="s">
        <v>24</v>
      </c>
      <c r="L4101" s="26">
        <v>45613.013124999998</v>
      </c>
      <c r="M4101" t="s">
        <v>27</v>
      </c>
    </row>
    <row r="4102" spans="1:13">
      <c r="A4102" t="s">
        <v>19490</v>
      </c>
      <c r="B4102">
        <v>10483</v>
      </c>
      <c r="C4102" s="37">
        <v>243223789278</v>
      </c>
      <c r="D4102" t="str">
        <f t="shared" si="64"/>
        <v>'243223789278',</v>
      </c>
      <c r="E4102" t="s">
        <v>51</v>
      </c>
      <c r="F4102" t="s">
        <v>13164</v>
      </c>
      <c r="G4102" t="str">
        <f>CONCATENATE("'",Tabla6[[#This Row],[Public ID]],"',")</f>
        <v>'inv_8seuQ4bjzRZh5mdpdWbQzv',</v>
      </c>
      <c r="H4102" t="s">
        <v>9</v>
      </c>
      <c r="I4102">
        <v>30</v>
      </c>
      <c r="J4102" s="40" t="s">
        <v>13165</v>
      </c>
      <c r="K4102" s="40" t="s">
        <v>24</v>
      </c>
      <c r="L4102" s="26">
        <v>45613.013414351852</v>
      </c>
      <c r="M4102" t="s">
        <v>27</v>
      </c>
    </row>
    <row r="4103" spans="1:13">
      <c r="A4103" t="s">
        <v>19490</v>
      </c>
      <c r="B4103">
        <v>10483</v>
      </c>
      <c r="C4103" s="37">
        <v>243223789502</v>
      </c>
      <c r="D4103" t="str">
        <f t="shared" si="64"/>
        <v>'243223789502',</v>
      </c>
      <c r="E4103" t="s">
        <v>51</v>
      </c>
      <c r="F4103" t="s">
        <v>13166</v>
      </c>
      <c r="G4103" t="str">
        <f>CONCATENATE("'",Tabla6[[#This Row],[Public ID]],"',")</f>
        <v>'inv_mZfvhNNDs5PcLCXXH6LgJ4',</v>
      </c>
      <c r="H4103" t="s">
        <v>9</v>
      </c>
      <c r="I4103">
        <v>40.549999999999997</v>
      </c>
      <c r="J4103" s="40" t="s">
        <v>13167</v>
      </c>
      <c r="K4103" s="40" t="s">
        <v>24</v>
      </c>
      <c r="L4103" s="26">
        <v>45613.01390046296</v>
      </c>
      <c r="M4103" t="s">
        <v>66</v>
      </c>
    </row>
    <row r="4104" spans="1:13">
      <c r="A4104" t="s">
        <v>19490</v>
      </c>
      <c r="B4104">
        <v>10483</v>
      </c>
      <c r="C4104" s="37">
        <v>243223789598</v>
      </c>
      <c r="D4104" t="str">
        <f t="shared" si="64"/>
        <v>'243223789598',</v>
      </c>
      <c r="E4104" t="s">
        <v>51</v>
      </c>
      <c r="F4104" t="s">
        <v>13168</v>
      </c>
      <c r="G4104" t="str">
        <f>CONCATENATE("'",Tabla6[[#This Row],[Public ID]],"',")</f>
        <v>'inv_am6vRA5UfQrYkQ5tkWrQ7y',</v>
      </c>
      <c r="H4104" t="s">
        <v>9</v>
      </c>
      <c r="I4104">
        <v>300</v>
      </c>
      <c r="J4104" s="40" t="s">
        <v>13169</v>
      </c>
      <c r="K4104" s="40" t="s">
        <v>24</v>
      </c>
      <c r="L4104" s="26">
        <v>45613.014699074076</v>
      </c>
      <c r="M4104" t="s">
        <v>96</v>
      </c>
    </row>
    <row r="4105" spans="1:13">
      <c r="A4105" t="s">
        <v>19490</v>
      </c>
      <c r="B4105">
        <v>10483</v>
      </c>
      <c r="C4105" s="37">
        <v>243223789986</v>
      </c>
      <c r="D4105" t="str">
        <f t="shared" si="64"/>
        <v>'243223789986',</v>
      </c>
      <c r="E4105" t="s">
        <v>51</v>
      </c>
      <c r="F4105" t="s">
        <v>13170</v>
      </c>
      <c r="G4105" t="str">
        <f>CONCATENATE("'",Tabla6[[#This Row],[Public ID]],"',")</f>
        <v>'inv_5ktHg4m5vXfRxg2fzar58L',</v>
      </c>
      <c r="H4105" t="s">
        <v>9</v>
      </c>
      <c r="I4105">
        <v>160</v>
      </c>
      <c r="J4105" s="40" t="s">
        <v>13171</v>
      </c>
      <c r="K4105" s="40" t="s">
        <v>24</v>
      </c>
      <c r="L4105" s="26">
        <v>45613.015613425923</v>
      </c>
      <c r="M4105" t="s">
        <v>27</v>
      </c>
    </row>
    <row r="4106" spans="1:13">
      <c r="A4106" t="s">
        <v>19490</v>
      </c>
      <c r="B4106">
        <v>10483</v>
      </c>
      <c r="C4106" s="37">
        <v>243223790012</v>
      </c>
      <c r="D4106" t="str">
        <f t="shared" si="64"/>
        <v>'243223790012',</v>
      </c>
      <c r="E4106" t="s">
        <v>51</v>
      </c>
      <c r="F4106" t="s">
        <v>13172</v>
      </c>
      <c r="G4106" t="str">
        <f>CONCATENATE("'",Tabla6[[#This Row],[Public ID]],"',")</f>
        <v>'inv_3df2xwLtLXVtNAXLc63Wvb',</v>
      </c>
      <c r="H4106" t="s">
        <v>9</v>
      </c>
      <c r="I4106">
        <v>9.99</v>
      </c>
      <c r="J4106" s="40" t="s">
        <v>13173</v>
      </c>
      <c r="K4106" s="40" t="s">
        <v>24</v>
      </c>
      <c r="L4106" s="26">
        <v>45613.016365740739</v>
      </c>
      <c r="M4106" t="s">
        <v>66</v>
      </c>
    </row>
    <row r="4107" spans="1:13">
      <c r="A4107" t="s">
        <v>19490</v>
      </c>
      <c r="B4107">
        <v>10483</v>
      </c>
      <c r="C4107" s="37">
        <v>243223790175</v>
      </c>
      <c r="D4107" t="str">
        <f t="shared" si="64"/>
        <v>'243223790175',</v>
      </c>
      <c r="E4107" t="s">
        <v>51</v>
      </c>
      <c r="F4107" t="s">
        <v>13174</v>
      </c>
      <c r="G4107" t="str">
        <f>CONCATENATE("'",Tabla6[[#This Row],[Public ID]],"',")</f>
        <v>'inv_hkezsd98Xk7HmmrQj4vjnv',</v>
      </c>
      <c r="H4107" t="s">
        <v>9</v>
      </c>
      <c r="I4107">
        <v>200</v>
      </c>
      <c r="J4107" s="40" t="s">
        <v>13175</v>
      </c>
      <c r="K4107" s="40" t="s">
        <v>24</v>
      </c>
      <c r="L4107" s="26">
        <v>45613.015520833331</v>
      </c>
      <c r="M4107" t="s">
        <v>30</v>
      </c>
    </row>
    <row r="4108" spans="1:13">
      <c r="A4108" t="s">
        <v>19490</v>
      </c>
      <c r="B4108">
        <v>10483</v>
      </c>
      <c r="C4108" s="37">
        <v>243223790508</v>
      </c>
      <c r="D4108" t="str">
        <f t="shared" si="64"/>
        <v>'243223790508',</v>
      </c>
      <c r="E4108" t="s">
        <v>51</v>
      </c>
      <c r="F4108" t="s">
        <v>13176</v>
      </c>
      <c r="G4108" t="str">
        <f>CONCATENATE("'",Tabla6[[#This Row],[Public ID]],"',")</f>
        <v>'inv_mAWcFuEGtTRpoPFgrxw39Z',</v>
      </c>
      <c r="H4108" t="s">
        <v>9</v>
      </c>
      <c r="I4108">
        <v>9.99</v>
      </c>
      <c r="J4108" s="40" t="s">
        <v>13177</v>
      </c>
      <c r="K4108" s="40" t="s">
        <v>24</v>
      </c>
      <c r="L4108" s="26">
        <v>45613.016041666669</v>
      </c>
      <c r="M4108" t="s">
        <v>66</v>
      </c>
    </row>
    <row r="4109" spans="1:13">
      <c r="A4109" t="s">
        <v>19490</v>
      </c>
      <c r="B4109">
        <v>10483</v>
      </c>
      <c r="C4109" s="37">
        <v>243223790699</v>
      </c>
      <c r="D4109" t="str">
        <f t="shared" si="64"/>
        <v>'243223790699',</v>
      </c>
      <c r="E4109" t="s">
        <v>51</v>
      </c>
      <c r="F4109" t="s">
        <v>13178</v>
      </c>
      <c r="G4109" t="str">
        <f>CONCATENATE("'",Tabla6[[#This Row],[Public ID]],"',")</f>
        <v>'inv_HMrvHefufeWDxVywpFVUfu',</v>
      </c>
      <c r="H4109" t="s">
        <v>9</v>
      </c>
      <c r="I4109">
        <v>5</v>
      </c>
      <c r="J4109" s="40" t="s">
        <v>13179</v>
      </c>
      <c r="K4109" s="40" t="s">
        <v>24</v>
      </c>
      <c r="L4109" s="26">
        <v>45613.018217592595</v>
      </c>
      <c r="M4109" t="s">
        <v>66</v>
      </c>
    </row>
    <row r="4110" spans="1:13">
      <c r="A4110" t="s">
        <v>19490</v>
      </c>
      <c r="B4110">
        <v>10483</v>
      </c>
      <c r="C4110" s="37">
        <v>243223791509</v>
      </c>
      <c r="D4110" t="str">
        <f t="shared" si="64"/>
        <v>'243223791509',</v>
      </c>
      <c r="E4110" t="s">
        <v>51</v>
      </c>
      <c r="F4110" t="s">
        <v>13180</v>
      </c>
      <c r="G4110" t="str">
        <f>CONCATENATE("'",Tabla6[[#This Row],[Public ID]],"',")</f>
        <v>'inv_aorkvDGRmTbsnGFgP6Yb5P',</v>
      </c>
      <c r="H4110" t="s">
        <v>9</v>
      </c>
      <c r="I4110">
        <v>50</v>
      </c>
      <c r="J4110" s="40" t="s">
        <v>13181</v>
      </c>
      <c r="K4110" s="40" t="s">
        <v>24</v>
      </c>
      <c r="L4110" s="26">
        <v>45613.017476851855</v>
      </c>
      <c r="M4110" t="s">
        <v>27</v>
      </c>
    </row>
    <row r="4111" spans="1:13">
      <c r="A4111" t="s">
        <v>19490</v>
      </c>
      <c r="B4111">
        <v>10483</v>
      </c>
      <c r="C4111" s="37">
        <v>243223791615</v>
      </c>
      <c r="D4111" t="str">
        <f t="shared" si="64"/>
        <v>'243223791615',</v>
      </c>
      <c r="E4111" t="s">
        <v>51</v>
      </c>
      <c r="F4111" t="s">
        <v>13182</v>
      </c>
      <c r="G4111" t="str">
        <f>CONCATENATE("'",Tabla6[[#This Row],[Public ID]],"',")</f>
        <v>'inv_Sh9VaGGnmB2PDPq6NRUEMQ',</v>
      </c>
      <c r="H4111" t="s">
        <v>9</v>
      </c>
      <c r="I4111">
        <v>5</v>
      </c>
      <c r="J4111" s="40" t="s">
        <v>13183</v>
      </c>
      <c r="K4111" s="40" t="s">
        <v>24</v>
      </c>
      <c r="L4111" s="26">
        <v>45613.017638888887</v>
      </c>
      <c r="M4111" t="s">
        <v>66</v>
      </c>
    </row>
    <row r="4112" spans="1:13">
      <c r="A4112" t="s">
        <v>19490</v>
      </c>
      <c r="B4112">
        <v>10483</v>
      </c>
      <c r="C4112" s="37">
        <v>243223791806</v>
      </c>
      <c r="D4112" t="str">
        <f t="shared" si="64"/>
        <v>'243223791806',</v>
      </c>
      <c r="E4112" t="s">
        <v>51</v>
      </c>
      <c r="F4112" t="s">
        <v>13184</v>
      </c>
      <c r="G4112" t="str">
        <f>CONCATENATE("'",Tabla6[[#This Row],[Public ID]],"',")</f>
        <v>'inv_N2G6nqRrj3mvGYrLRgHZDg',</v>
      </c>
      <c r="H4112" t="s">
        <v>9</v>
      </c>
      <c r="I4112">
        <v>200</v>
      </c>
      <c r="J4112" s="40" t="s">
        <v>13185</v>
      </c>
      <c r="K4112" s="40" t="s">
        <v>24</v>
      </c>
      <c r="L4112" s="26">
        <v>45613.018553240741</v>
      </c>
      <c r="M4112" t="s">
        <v>27</v>
      </c>
    </row>
    <row r="4113" spans="1:13">
      <c r="A4113" t="s">
        <v>19490</v>
      </c>
      <c r="B4113">
        <v>10483</v>
      </c>
      <c r="C4113" s="37">
        <v>243223791854</v>
      </c>
      <c r="D4113" t="str">
        <f t="shared" si="64"/>
        <v>'243223791854',</v>
      </c>
      <c r="E4113" t="s">
        <v>51</v>
      </c>
      <c r="F4113" t="s">
        <v>13186</v>
      </c>
      <c r="G4113" t="str">
        <f>CONCATENATE("'",Tabla6[[#This Row],[Public ID]],"',")</f>
        <v>'inv_38e4EBrogFCxFYbn7biJ7m',</v>
      </c>
      <c r="H4113" t="s">
        <v>9</v>
      </c>
      <c r="I4113">
        <v>200</v>
      </c>
      <c r="J4113" s="40" t="s">
        <v>13187</v>
      </c>
      <c r="K4113" s="40" t="s">
        <v>24</v>
      </c>
      <c r="L4113" s="26">
        <v>45613.018645833334</v>
      </c>
      <c r="M4113" t="s">
        <v>30</v>
      </c>
    </row>
    <row r="4114" spans="1:13">
      <c r="A4114" t="s">
        <v>19490</v>
      </c>
      <c r="B4114">
        <v>10483</v>
      </c>
      <c r="C4114" s="37">
        <v>243223791959</v>
      </c>
      <c r="D4114" t="str">
        <f t="shared" si="64"/>
        <v>'243223791959',</v>
      </c>
      <c r="E4114" t="s">
        <v>51</v>
      </c>
      <c r="F4114" t="s">
        <v>13188</v>
      </c>
      <c r="G4114" t="str">
        <f>CONCATENATE("'",Tabla6[[#This Row],[Public ID]],"',")</f>
        <v>'inv_i6pvbd3qkjLp846J65p4py',</v>
      </c>
      <c r="H4114" t="s">
        <v>9</v>
      </c>
      <c r="I4114">
        <v>30</v>
      </c>
      <c r="J4114" s="40" t="s">
        <v>13189</v>
      </c>
      <c r="K4114" s="40" t="s">
        <v>24</v>
      </c>
      <c r="L4114" s="26">
        <v>45613.01835648148</v>
      </c>
      <c r="M4114" t="s">
        <v>66</v>
      </c>
    </row>
    <row r="4115" spans="1:13">
      <c r="A4115" t="s">
        <v>19490</v>
      </c>
      <c r="B4115">
        <v>10483</v>
      </c>
      <c r="C4115" s="37">
        <v>243223792144</v>
      </c>
      <c r="D4115" t="str">
        <f t="shared" si="64"/>
        <v>'243223792144',</v>
      </c>
      <c r="E4115" t="s">
        <v>51</v>
      </c>
      <c r="F4115" t="s">
        <v>13190</v>
      </c>
      <c r="G4115" t="str">
        <f>CONCATENATE("'",Tabla6[[#This Row],[Public ID]],"',")</f>
        <v>'inv_G6sUAPPjFGPNbmH9uyADMh',</v>
      </c>
      <c r="H4115" t="s">
        <v>9</v>
      </c>
      <c r="I4115">
        <v>50</v>
      </c>
      <c r="J4115" s="40" t="s">
        <v>13191</v>
      </c>
      <c r="K4115" s="40" t="s">
        <v>24</v>
      </c>
      <c r="L4115" s="26">
        <v>45613.019328703704</v>
      </c>
      <c r="M4115" t="s">
        <v>27</v>
      </c>
    </row>
    <row r="4116" spans="1:13">
      <c r="A4116" t="s">
        <v>19490</v>
      </c>
      <c r="B4116">
        <v>10483</v>
      </c>
      <c r="C4116" s="37">
        <v>243223792203</v>
      </c>
      <c r="D4116" t="str">
        <f t="shared" si="64"/>
        <v>'243223792203',</v>
      </c>
      <c r="E4116" t="s">
        <v>51</v>
      </c>
      <c r="F4116" t="s">
        <v>13192</v>
      </c>
      <c r="G4116" t="str">
        <f>CONCATENATE("'",Tabla6[[#This Row],[Public ID]],"',")</f>
        <v>'inv_6KXdoNygL6sQ57KQSK7cX6',</v>
      </c>
      <c r="H4116" t="s">
        <v>9</v>
      </c>
      <c r="I4116">
        <v>9.99</v>
      </c>
      <c r="J4116" s="40" t="s">
        <v>13193</v>
      </c>
      <c r="K4116" s="40" t="s">
        <v>24</v>
      </c>
      <c r="L4116" s="26">
        <v>45613.019456018519</v>
      </c>
      <c r="M4116" t="s">
        <v>66</v>
      </c>
    </row>
    <row r="4117" spans="1:13">
      <c r="A4117" t="s">
        <v>19490</v>
      </c>
      <c r="B4117">
        <v>10483</v>
      </c>
      <c r="C4117" s="37">
        <v>243223792317</v>
      </c>
      <c r="D4117" t="str">
        <f t="shared" si="64"/>
        <v>'243223792317',</v>
      </c>
      <c r="E4117" t="s">
        <v>25</v>
      </c>
      <c r="F4117" t="s">
        <v>3307</v>
      </c>
      <c r="G4117" t="str">
        <f>CONCATENATE("'",Tabla6[[#This Row],[Public ID]],"',")</f>
        <v>'inv_oMvuxxpZpRpiKZZp2hnU2o',</v>
      </c>
      <c r="H4117" t="s">
        <v>9</v>
      </c>
      <c r="I4117">
        <v>20</v>
      </c>
      <c r="J4117" s="40" t="s">
        <v>13194</v>
      </c>
      <c r="K4117" s="40" t="s">
        <v>24</v>
      </c>
      <c r="L4117" s="26">
        <v>45613.019652777781</v>
      </c>
      <c r="M4117" t="s">
        <v>30</v>
      </c>
    </row>
    <row r="4118" spans="1:13">
      <c r="A4118" t="s">
        <v>19490</v>
      </c>
      <c r="B4118">
        <v>10483</v>
      </c>
      <c r="C4118" s="37">
        <v>243223792543</v>
      </c>
      <c r="D4118" t="str">
        <f t="shared" si="64"/>
        <v>'243223792543',</v>
      </c>
      <c r="E4118" t="s">
        <v>51</v>
      </c>
      <c r="F4118" t="s">
        <v>13195</v>
      </c>
      <c r="G4118" t="str">
        <f>CONCATENATE("'",Tabla6[[#This Row],[Public ID]],"',")</f>
        <v>'inv_foRmyQCvkQBsY3CpMaGpKc',</v>
      </c>
      <c r="H4118" t="s">
        <v>9</v>
      </c>
      <c r="I4118">
        <v>30</v>
      </c>
      <c r="J4118" s="40" t="s">
        <v>13196</v>
      </c>
      <c r="K4118" s="40" t="s">
        <v>24</v>
      </c>
      <c r="L4118" s="26">
        <v>45613.029027777775</v>
      </c>
      <c r="M4118" t="s">
        <v>96</v>
      </c>
    </row>
    <row r="4119" spans="1:13">
      <c r="A4119" t="s">
        <v>19490</v>
      </c>
      <c r="B4119">
        <v>10483</v>
      </c>
      <c r="C4119" s="37">
        <v>243223792823</v>
      </c>
      <c r="D4119" t="str">
        <f t="shared" si="64"/>
        <v>'243223792823',</v>
      </c>
      <c r="E4119" t="s">
        <v>51</v>
      </c>
      <c r="F4119" t="s">
        <v>13197</v>
      </c>
      <c r="G4119" t="str">
        <f>CONCATENATE("'",Tabla6[[#This Row],[Public ID]],"',")</f>
        <v>'inv_2rv9MsSD6qzQWBhYcV9jQ8',</v>
      </c>
      <c r="H4119" t="s">
        <v>9</v>
      </c>
      <c r="I4119">
        <v>157.30000000000001</v>
      </c>
      <c r="J4119" s="40" t="s">
        <v>13198</v>
      </c>
      <c r="K4119" s="40" t="s">
        <v>24</v>
      </c>
      <c r="L4119" s="26">
        <v>45613.022002314814</v>
      </c>
      <c r="M4119" t="s">
        <v>2614</v>
      </c>
    </row>
    <row r="4120" spans="1:13">
      <c r="A4120" t="s">
        <v>19490</v>
      </c>
      <c r="B4120">
        <v>10483</v>
      </c>
      <c r="C4120" s="37">
        <v>243223793609</v>
      </c>
      <c r="D4120" t="str">
        <f t="shared" si="64"/>
        <v>'243223793609',</v>
      </c>
      <c r="E4120" t="s">
        <v>51</v>
      </c>
      <c r="F4120" t="s">
        <v>13199</v>
      </c>
      <c r="G4120" t="str">
        <f>CONCATENATE("'",Tabla6[[#This Row],[Public ID]],"',")</f>
        <v>'inv_kLRsHnFxgRfxupTAwiG2Py',</v>
      </c>
      <c r="H4120" t="s">
        <v>9</v>
      </c>
      <c r="I4120">
        <v>30</v>
      </c>
      <c r="J4120" s="40" t="s">
        <v>13200</v>
      </c>
      <c r="K4120" s="40" t="s">
        <v>24</v>
      </c>
      <c r="L4120" s="26">
        <v>45613.022824074076</v>
      </c>
      <c r="M4120" t="s">
        <v>27</v>
      </c>
    </row>
    <row r="4121" spans="1:13">
      <c r="A4121" t="s">
        <v>19490</v>
      </c>
      <c r="B4121">
        <v>10483</v>
      </c>
      <c r="C4121" s="37">
        <v>243223793647</v>
      </c>
      <c r="D4121" t="str">
        <f t="shared" si="64"/>
        <v>'243223793647',</v>
      </c>
      <c r="E4121" t="s">
        <v>51</v>
      </c>
      <c r="F4121" t="s">
        <v>13201</v>
      </c>
      <c r="G4121" t="str">
        <f>CONCATENATE("'",Tabla6[[#This Row],[Public ID]],"',")</f>
        <v>'inv_bAXMYARqKpuSuqH6sQfjo8',</v>
      </c>
      <c r="H4121" t="s">
        <v>9</v>
      </c>
      <c r="I4121">
        <v>500</v>
      </c>
      <c r="J4121" s="40" t="s">
        <v>13202</v>
      </c>
      <c r="K4121" s="40" t="s">
        <v>24</v>
      </c>
      <c r="L4121" s="26">
        <v>45613.023344907408</v>
      </c>
      <c r="M4121" t="s">
        <v>96</v>
      </c>
    </row>
    <row r="4122" spans="1:13">
      <c r="A4122" t="s">
        <v>19490</v>
      </c>
      <c r="B4122">
        <v>10483</v>
      </c>
      <c r="C4122" s="37">
        <v>243223794133</v>
      </c>
      <c r="D4122" t="str">
        <f t="shared" si="64"/>
        <v>'243223794133',</v>
      </c>
      <c r="E4122" t="s">
        <v>51</v>
      </c>
      <c r="F4122" t="s">
        <v>13203</v>
      </c>
      <c r="G4122" t="str">
        <f>CONCATENATE("'",Tabla6[[#This Row],[Public ID]],"',")</f>
        <v>'inv_GAYyXoNVe4h8qkgMeRek6L',</v>
      </c>
      <c r="H4122" t="s">
        <v>9</v>
      </c>
      <c r="I4122">
        <v>30</v>
      </c>
      <c r="J4122" s="40" t="s">
        <v>13204</v>
      </c>
      <c r="K4122" s="40" t="s">
        <v>24</v>
      </c>
      <c r="L4122" s="26">
        <v>45613.024768518517</v>
      </c>
      <c r="M4122" t="s">
        <v>66</v>
      </c>
    </row>
    <row r="4123" spans="1:13">
      <c r="A4123" t="s">
        <v>19490</v>
      </c>
      <c r="B4123">
        <v>10483</v>
      </c>
      <c r="C4123" s="37">
        <v>243223794437</v>
      </c>
      <c r="D4123" t="str">
        <f t="shared" si="64"/>
        <v>'243223794437',</v>
      </c>
      <c r="E4123" t="s">
        <v>51</v>
      </c>
      <c r="F4123" t="s">
        <v>13205</v>
      </c>
      <c r="G4123" t="str">
        <f>CONCATENATE("'",Tabla6[[#This Row],[Public ID]],"',")</f>
        <v>'inv_AcRnPzk8zhGBSmpAWZXwwQ',</v>
      </c>
      <c r="H4123" t="s">
        <v>9</v>
      </c>
      <c r="I4123">
        <v>10</v>
      </c>
      <c r="J4123" s="40" t="s">
        <v>13206</v>
      </c>
      <c r="K4123" s="40" t="s">
        <v>24</v>
      </c>
      <c r="L4123" s="26">
        <v>45613.026678240742</v>
      </c>
      <c r="M4123" t="s">
        <v>66</v>
      </c>
    </row>
    <row r="4124" spans="1:13">
      <c r="A4124" t="s">
        <v>19490</v>
      </c>
      <c r="B4124">
        <v>10483</v>
      </c>
      <c r="C4124" s="37">
        <v>243223794503</v>
      </c>
      <c r="D4124" t="str">
        <f t="shared" si="64"/>
        <v>'243223794503',</v>
      </c>
      <c r="E4124" t="s">
        <v>51</v>
      </c>
      <c r="F4124" t="s">
        <v>13207</v>
      </c>
      <c r="G4124" t="str">
        <f>CONCATENATE("'",Tabla6[[#This Row],[Public ID]],"',")</f>
        <v>'inv_SffWhHGDoaAGZJLaiuqKFn',</v>
      </c>
      <c r="H4124" t="s">
        <v>9</v>
      </c>
      <c r="I4124">
        <v>50</v>
      </c>
      <c r="J4124" s="40" t="s">
        <v>13208</v>
      </c>
      <c r="K4124" s="40" t="s">
        <v>24</v>
      </c>
      <c r="L4124" s="26">
        <v>45613.026770833334</v>
      </c>
      <c r="M4124" t="s">
        <v>27</v>
      </c>
    </row>
    <row r="4125" spans="1:13">
      <c r="A4125" t="s">
        <v>19490</v>
      </c>
      <c r="B4125">
        <v>10483</v>
      </c>
      <c r="C4125" s="37">
        <v>243223794539</v>
      </c>
      <c r="D4125" t="str">
        <f t="shared" si="64"/>
        <v>'243223794539',</v>
      </c>
      <c r="E4125" t="s">
        <v>51</v>
      </c>
      <c r="F4125" t="s">
        <v>13209</v>
      </c>
      <c r="G4125" t="str">
        <f>CONCATENATE("'",Tabla6[[#This Row],[Public ID]],"',")</f>
        <v>'inv_RBvsKYBRDuxwtD89uu4Wyo',</v>
      </c>
      <c r="H4125" t="s">
        <v>9</v>
      </c>
      <c r="I4125">
        <v>30</v>
      </c>
      <c r="J4125" s="40" t="s">
        <v>13210</v>
      </c>
      <c r="K4125" s="40" t="s">
        <v>24</v>
      </c>
      <c r="L4125" s="26">
        <v>45613.026469907411</v>
      </c>
      <c r="M4125" t="s">
        <v>27</v>
      </c>
    </row>
    <row r="4126" spans="1:13">
      <c r="A4126" t="s">
        <v>19490</v>
      </c>
      <c r="B4126">
        <v>10483</v>
      </c>
      <c r="C4126" s="37">
        <v>243223794605</v>
      </c>
      <c r="D4126" t="str">
        <f t="shared" si="64"/>
        <v>'243223794605',</v>
      </c>
      <c r="E4126" t="s">
        <v>51</v>
      </c>
      <c r="F4126" t="s">
        <v>13211</v>
      </c>
      <c r="G4126" t="str">
        <f>CONCATENATE("'",Tabla6[[#This Row],[Public ID]],"',")</f>
        <v>'inv_9NKsYQ2rtp6g5DCMsbKJB4',</v>
      </c>
      <c r="H4126" t="s">
        <v>9</v>
      </c>
      <c r="I4126">
        <v>30</v>
      </c>
      <c r="J4126" s="40" t="s">
        <v>13212</v>
      </c>
      <c r="K4126" s="40" t="s">
        <v>24</v>
      </c>
      <c r="L4126" s="26">
        <v>45613.026886574073</v>
      </c>
      <c r="M4126" t="s">
        <v>27</v>
      </c>
    </row>
    <row r="4127" spans="1:13">
      <c r="A4127" t="s">
        <v>19490</v>
      </c>
      <c r="B4127">
        <v>10483</v>
      </c>
      <c r="C4127" s="37">
        <v>243223794867</v>
      </c>
      <c r="D4127" t="str">
        <f t="shared" si="64"/>
        <v>'243223794867',</v>
      </c>
      <c r="E4127" t="s">
        <v>51</v>
      </c>
      <c r="F4127" t="s">
        <v>13213</v>
      </c>
      <c r="G4127" t="str">
        <f>CONCATENATE("'",Tabla6[[#This Row],[Public ID]],"',")</f>
        <v>'inv_iH5yhMkvBb9VrsA4NQjtSd',</v>
      </c>
      <c r="H4127" t="s">
        <v>9</v>
      </c>
      <c r="I4127">
        <v>100</v>
      </c>
      <c r="J4127" s="40" t="s">
        <v>13214</v>
      </c>
      <c r="K4127" s="40" t="s">
        <v>24</v>
      </c>
      <c r="L4127" s="26">
        <v>45613.027048611111</v>
      </c>
      <c r="M4127" t="s">
        <v>27</v>
      </c>
    </row>
    <row r="4128" spans="1:13">
      <c r="A4128" t="s">
        <v>19490</v>
      </c>
      <c r="B4128">
        <v>10483</v>
      </c>
      <c r="C4128" s="37">
        <v>243223795232</v>
      </c>
      <c r="D4128" t="str">
        <f t="shared" si="64"/>
        <v>'243223795232',</v>
      </c>
      <c r="E4128" t="s">
        <v>51</v>
      </c>
      <c r="F4128" t="s">
        <v>13215</v>
      </c>
      <c r="G4128" t="str">
        <f>CONCATENATE("'",Tabla6[[#This Row],[Public ID]],"',")</f>
        <v>'inv_5khGEfXfqamFh4K8BntZ4p',</v>
      </c>
      <c r="H4128" t="s">
        <v>9</v>
      </c>
      <c r="I4128">
        <v>30</v>
      </c>
      <c r="J4128" s="40" t="s">
        <v>13216</v>
      </c>
      <c r="K4128" s="40" t="s">
        <v>24</v>
      </c>
      <c r="L4128" s="26">
        <v>45613.027372685188</v>
      </c>
      <c r="M4128" t="s">
        <v>58</v>
      </c>
    </row>
    <row r="4129" spans="1:13">
      <c r="A4129" t="s">
        <v>19490</v>
      </c>
      <c r="B4129">
        <v>10483</v>
      </c>
      <c r="C4129" s="37">
        <v>243223796303</v>
      </c>
      <c r="D4129" t="str">
        <f t="shared" si="64"/>
        <v>'243223796303',</v>
      </c>
      <c r="E4129" t="s">
        <v>51</v>
      </c>
      <c r="F4129" t="s">
        <v>13217</v>
      </c>
      <c r="G4129" t="str">
        <f>CONCATENATE("'",Tabla6[[#This Row],[Public ID]],"',")</f>
        <v>'inv_hD2vXqysAnxLhCLBJqrdhi',</v>
      </c>
      <c r="H4129" t="s">
        <v>9</v>
      </c>
      <c r="I4129">
        <v>100</v>
      </c>
      <c r="J4129" s="40" t="s">
        <v>13218</v>
      </c>
      <c r="K4129" s="40" t="s">
        <v>24</v>
      </c>
      <c r="L4129" s="26">
        <v>45613.029039351852</v>
      </c>
      <c r="M4129" t="s">
        <v>27</v>
      </c>
    </row>
    <row r="4130" spans="1:13">
      <c r="A4130" t="s">
        <v>19490</v>
      </c>
      <c r="B4130">
        <v>10483</v>
      </c>
      <c r="C4130" s="37">
        <v>243223795693</v>
      </c>
      <c r="D4130" t="str">
        <f t="shared" si="64"/>
        <v>'243223795693',</v>
      </c>
      <c r="E4130" t="s">
        <v>51</v>
      </c>
      <c r="F4130" t="s">
        <v>13219</v>
      </c>
      <c r="G4130" t="str">
        <f>CONCATENATE("'",Tabla6[[#This Row],[Public ID]],"',")</f>
        <v>'inv_ZC4PncnTrAXrNBLBTVJfnn',</v>
      </c>
      <c r="H4130" t="s">
        <v>9</v>
      </c>
      <c r="I4130">
        <v>100</v>
      </c>
      <c r="J4130" s="40" t="s">
        <v>13220</v>
      </c>
      <c r="K4130" s="40" t="s">
        <v>24</v>
      </c>
      <c r="L4130" s="26">
        <v>45613.030972222223</v>
      </c>
      <c r="M4130" t="s">
        <v>30</v>
      </c>
    </row>
    <row r="4131" spans="1:13">
      <c r="A4131" t="s">
        <v>19490</v>
      </c>
      <c r="B4131">
        <v>10483</v>
      </c>
      <c r="C4131" s="37">
        <v>243223796351</v>
      </c>
      <c r="D4131" t="str">
        <f t="shared" si="64"/>
        <v>'243223796351',</v>
      </c>
      <c r="E4131" t="s">
        <v>51</v>
      </c>
      <c r="F4131" t="s">
        <v>13221</v>
      </c>
      <c r="G4131" t="str">
        <f>CONCATENATE("'",Tabla6[[#This Row],[Public ID]],"',")</f>
        <v>'inv_YYeaGZuKeuwVm4v2XrvEBR',</v>
      </c>
      <c r="H4131" t="s">
        <v>9</v>
      </c>
      <c r="I4131">
        <v>70</v>
      </c>
      <c r="J4131" s="40" t="s">
        <v>13222</v>
      </c>
      <c r="K4131" s="40" t="s">
        <v>24</v>
      </c>
      <c r="L4131" s="26">
        <v>45613.032013888886</v>
      </c>
      <c r="M4131" t="s">
        <v>96</v>
      </c>
    </row>
    <row r="4132" spans="1:13">
      <c r="A4132" t="s">
        <v>19490</v>
      </c>
      <c r="B4132">
        <v>10483</v>
      </c>
      <c r="C4132" s="37">
        <v>243223796453</v>
      </c>
      <c r="D4132" t="str">
        <f t="shared" si="64"/>
        <v>'243223796453',</v>
      </c>
      <c r="E4132" t="s">
        <v>51</v>
      </c>
      <c r="F4132" t="s">
        <v>13223</v>
      </c>
      <c r="G4132" t="str">
        <f>CONCATENATE("'",Tabla6[[#This Row],[Public ID]],"',")</f>
        <v>'inv_VvYhhXNzogDPPWNUtjPb9C',</v>
      </c>
      <c r="H4132" t="s">
        <v>9</v>
      </c>
      <c r="I4132">
        <v>50</v>
      </c>
      <c r="J4132" s="40" t="s">
        <v>13224</v>
      </c>
      <c r="K4132" s="40" t="s">
        <v>24</v>
      </c>
      <c r="L4132" s="26">
        <v>45613.031099537038</v>
      </c>
      <c r="M4132" t="s">
        <v>27</v>
      </c>
    </row>
    <row r="4133" spans="1:13">
      <c r="A4133" t="s">
        <v>19490</v>
      </c>
      <c r="B4133">
        <v>10483</v>
      </c>
      <c r="C4133" s="37">
        <v>243223796796</v>
      </c>
      <c r="D4133" t="str">
        <f t="shared" si="64"/>
        <v>'243223796796',</v>
      </c>
      <c r="E4133" t="s">
        <v>51</v>
      </c>
      <c r="F4133" t="s">
        <v>13225</v>
      </c>
      <c r="G4133" t="str">
        <f>CONCATENATE("'",Tabla6[[#This Row],[Public ID]],"',")</f>
        <v>'inv_UFfcxZJtKkhqYtGd4Hmv76',</v>
      </c>
      <c r="H4133" t="s">
        <v>9</v>
      </c>
      <c r="I4133">
        <v>70</v>
      </c>
      <c r="J4133" s="40" t="s">
        <v>13226</v>
      </c>
      <c r="K4133" s="40" t="s">
        <v>24</v>
      </c>
      <c r="L4133" s="26">
        <v>45613.032465277778</v>
      </c>
      <c r="M4133" t="s">
        <v>30</v>
      </c>
    </row>
    <row r="4134" spans="1:13">
      <c r="A4134" t="s">
        <v>19490</v>
      </c>
      <c r="B4134">
        <v>10483</v>
      </c>
      <c r="C4134" s="37">
        <v>243223797497</v>
      </c>
      <c r="D4134" t="str">
        <f t="shared" si="64"/>
        <v>'243223797497',</v>
      </c>
      <c r="E4134" t="s">
        <v>21</v>
      </c>
      <c r="F4134" t="s">
        <v>13227</v>
      </c>
      <c r="G4134" t="str">
        <f>CONCATENATE("'",Tabla6[[#This Row],[Public ID]],"',")</f>
        <v>'inv_5yKhQNsEvHwavsQZSF8x3Q',</v>
      </c>
      <c r="H4134" t="s">
        <v>9</v>
      </c>
      <c r="I4134">
        <v>30</v>
      </c>
      <c r="J4134" s="40" t="s">
        <v>13228</v>
      </c>
      <c r="K4134" s="40" t="s">
        <v>24</v>
      </c>
      <c r="L4134" s="26">
        <v>45613.033900462964</v>
      </c>
      <c r="M4134" t="s">
        <v>136</v>
      </c>
    </row>
    <row r="4135" spans="1:13">
      <c r="A4135" t="s">
        <v>19490</v>
      </c>
      <c r="B4135">
        <v>10483</v>
      </c>
      <c r="C4135" s="37">
        <v>243223797511</v>
      </c>
      <c r="D4135" t="str">
        <f t="shared" si="64"/>
        <v>'243223797511',</v>
      </c>
      <c r="E4135" t="s">
        <v>51</v>
      </c>
      <c r="F4135" t="s">
        <v>13229</v>
      </c>
      <c r="G4135" t="str">
        <f>CONCATENATE("'",Tabla6[[#This Row],[Public ID]],"',")</f>
        <v>'inv_bLg6nUZhZGPRVZCm3GuwV7',</v>
      </c>
      <c r="H4135" t="s">
        <v>9</v>
      </c>
      <c r="I4135">
        <v>100</v>
      </c>
      <c r="J4135" s="40" t="s">
        <v>13230</v>
      </c>
      <c r="K4135" s="40" t="s">
        <v>24</v>
      </c>
      <c r="L4135" s="26">
        <v>45613.034074074072</v>
      </c>
      <c r="M4135" t="s">
        <v>27</v>
      </c>
    </row>
    <row r="4136" spans="1:13">
      <c r="A4136" t="s">
        <v>19490</v>
      </c>
      <c r="B4136">
        <v>10483</v>
      </c>
      <c r="C4136" s="37">
        <v>243223797597</v>
      </c>
      <c r="D4136" t="str">
        <f t="shared" si="64"/>
        <v>'243223797597',</v>
      </c>
      <c r="E4136" t="s">
        <v>51</v>
      </c>
      <c r="F4136" t="s">
        <v>13231</v>
      </c>
      <c r="G4136" t="str">
        <f>CONCATENATE("'",Tabla6[[#This Row],[Public ID]],"',")</f>
        <v>'inv_izdELuf5jDeND3UftWo5fG',</v>
      </c>
      <c r="H4136" t="s">
        <v>9</v>
      </c>
      <c r="I4136">
        <v>100</v>
      </c>
      <c r="J4136" s="40" t="s">
        <v>13232</v>
      </c>
      <c r="K4136" s="40" t="s">
        <v>24</v>
      </c>
      <c r="L4136" s="26">
        <v>45613.034699074073</v>
      </c>
      <c r="M4136" t="s">
        <v>96</v>
      </c>
    </row>
    <row r="4137" spans="1:13">
      <c r="A4137" t="s">
        <v>19490</v>
      </c>
      <c r="B4137">
        <v>10483</v>
      </c>
      <c r="C4137" s="37">
        <v>243223798213</v>
      </c>
      <c r="D4137" t="str">
        <f t="shared" si="64"/>
        <v>'243223798213',</v>
      </c>
      <c r="E4137" t="s">
        <v>51</v>
      </c>
      <c r="F4137" t="s">
        <v>13233</v>
      </c>
      <c r="G4137" t="str">
        <f>CONCATENATE("'",Tabla6[[#This Row],[Public ID]],"',")</f>
        <v>'inv_FVRsrLCQe5U8bsT9Kf4Ua3',</v>
      </c>
      <c r="H4137" t="s">
        <v>9</v>
      </c>
      <c r="I4137">
        <v>16.22</v>
      </c>
      <c r="J4137" s="40" t="s">
        <v>13234</v>
      </c>
      <c r="K4137" s="40" t="s">
        <v>24</v>
      </c>
      <c r="L4137" s="26">
        <v>45613.036192129628</v>
      </c>
      <c r="M4137" t="s">
        <v>66</v>
      </c>
    </row>
    <row r="4138" spans="1:13">
      <c r="A4138" t="s">
        <v>19490</v>
      </c>
      <c r="B4138">
        <v>10483</v>
      </c>
      <c r="C4138" s="37">
        <v>243223798316</v>
      </c>
      <c r="D4138" t="str">
        <f t="shared" si="64"/>
        <v>'243223798316',</v>
      </c>
      <c r="E4138" t="s">
        <v>51</v>
      </c>
      <c r="F4138" t="s">
        <v>13235</v>
      </c>
      <c r="G4138" t="str">
        <f>CONCATENATE("'",Tabla6[[#This Row],[Public ID]],"',")</f>
        <v>'inv_kybr9t6hQTmwousbxTYjQp',</v>
      </c>
      <c r="H4138" t="s">
        <v>9</v>
      </c>
      <c r="I4138">
        <v>30</v>
      </c>
      <c r="J4138" s="40" t="s">
        <v>13236</v>
      </c>
      <c r="K4138" s="40" t="s">
        <v>24</v>
      </c>
      <c r="L4138" s="26">
        <v>45613.037997685184</v>
      </c>
      <c r="M4138" t="s">
        <v>96</v>
      </c>
    </row>
    <row r="4139" spans="1:13">
      <c r="A4139" t="s">
        <v>19490</v>
      </c>
      <c r="B4139">
        <v>10483</v>
      </c>
      <c r="C4139" s="37">
        <v>243223799743</v>
      </c>
      <c r="D4139" t="str">
        <f t="shared" si="64"/>
        <v>'243223799743',</v>
      </c>
      <c r="E4139" t="s">
        <v>51</v>
      </c>
      <c r="F4139" t="s">
        <v>13237</v>
      </c>
      <c r="G4139" t="str">
        <f>CONCATENATE("'",Tabla6[[#This Row],[Public ID]],"',")</f>
        <v>'inv_5FfzeUMLmpWVoktYZPFJjH',</v>
      </c>
      <c r="H4139" t="s">
        <v>9</v>
      </c>
      <c r="I4139">
        <v>30</v>
      </c>
      <c r="J4139" s="40" t="s">
        <v>13238</v>
      </c>
      <c r="K4139" s="40" t="s">
        <v>24</v>
      </c>
      <c r="L4139" s="26">
        <v>45613.039837962962</v>
      </c>
      <c r="M4139" t="s">
        <v>66</v>
      </c>
    </row>
    <row r="4140" spans="1:13">
      <c r="A4140" t="s">
        <v>19490</v>
      </c>
      <c r="B4140">
        <v>10483</v>
      </c>
      <c r="C4140" s="37">
        <v>243223799813</v>
      </c>
      <c r="D4140" t="str">
        <f t="shared" si="64"/>
        <v>'243223799813',</v>
      </c>
      <c r="E4140" t="s">
        <v>51</v>
      </c>
      <c r="F4140" t="s">
        <v>13239</v>
      </c>
      <c r="G4140" t="str">
        <f>CONCATENATE("'",Tabla6[[#This Row],[Public ID]],"',")</f>
        <v>'inv_GCQaMxW8Kp8sdYz6pg2ftT',</v>
      </c>
      <c r="H4140" t="s">
        <v>9</v>
      </c>
      <c r="I4140">
        <v>30</v>
      </c>
      <c r="J4140" s="40" t="s">
        <v>13240</v>
      </c>
      <c r="K4140" s="40" t="s">
        <v>24</v>
      </c>
      <c r="L4140" s="26">
        <v>45613.04047453704</v>
      </c>
      <c r="M4140" t="s">
        <v>27</v>
      </c>
    </row>
    <row r="4141" spans="1:13">
      <c r="A4141" t="s">
        <v>19490</v>
      </c>
      <c r="B4141">
        <v>10483</v>
      </c>
      <c r="C4141" s="37">
        <v>243223799922</v>
      </c>
      <c r="D4141" t="str">
        <f t="shared" si="64"/>
        <v>'243223799922',</v>
      </c>
      <c r="E4141" t="s">
        <v>51</v>
      </c>
      <c r="F4141" t="s">
        <v>13241</v>
      </c>
      <c r="G4141" t="str">
        <f>CONCATENATE("'",Tabla6[[#This Row],[Public ID]],"',")</f>
        <v>'inv_4gc3f5o4UKeUffipRPSUj6',</v>
      </c>
      <c r="H4141" t="s">
        <v>9</v>
      </c>
      <c r="I4141">
        <v>55</v>
      </c>
      <c r="J4141" s="40" t="s">
        <v>13242</v>
      </c>
      <c r="K4141" s="40" t="s">
        <v>24</v>
      </c>
      <c r="L4141" s="26">
        <v>45613.040335648147</v>
      </c>
      <c r="M4141" t="s">
        <v>27</v>
      </c>
    </row>
    <row r="4142" spans="1:13">
      <c r="A4142" t="s">
        <v>19490</v>
      </c>
      <c r="B4142">
        <v>10483</v>
      </c>
      <c r="C4142" s="37">
        <v>243223800046</v>
      </c>
      <c r="D4142" t="str">
        <f t="shared" si="64"/>
        <v>'243223800046',</v>
      </c>
      <c r="E4142" t="s">
        <v>51</v>
      </c>
      <c r="F4142" t="s">
        <v>13243</v>
      </c>
      <c r="G4142" t="str">
        <f>CONCATENATE("'",Tabla6[[#This Row],[Public ID]],"',")</f>
        <v>'inv_EFANbBJwCx8g7PkHHrNzB2',</v>
      </c>
      <c r="H4142" t="s">
        <v>9</v>
      </c>
      <c r="I4142">
        <v>100</v>
      </c>
      <c r="J4142" s="40" t="s">
        <v>13244</v>
      </c>
      <c r="K4142" s="40" t="s">
        <v>24</v>
      </c>
      <c r="L4142" s="26">
        <v>45613.040925925925</v>
      </c>
      <c r="M4142" t="s">
        <v>27</v>
      </c>
    </row>
    <row r="4143" spans="1:13">
      <c r="A4143" t="s">
        <v>19490</v>
      </c>
      <c r="B4143">
        <v>10483</v>
      </c>
      <c r="C4143" s="37">
        <v>243223800347</v>
      </c>
      <c r="D4143" t="str">
        <f t="shared" si="64"/>
        <v>'243223800347',</v>
      </c>
      <c r="E4143" t="s">
        <v>51</v>
      </c>
      <c r="F4143" t="s">
        <v>13245</v>
      </c>
      <c r="G4143" t="str">
        <f>CONCATENATE("'",Tabla6[[#This Row],[Public ID]],"',")</f>
        <v>'inv_HQoErCX77A7hZWzeUAPtEN',</v>
      </c>
      <c r="H4143" t="s">
        <v>9</v>
      </c>
      <c r="I4143">
        <v>34.770000000000003</v>
      </c>
      <c r="J4143" s="40" t="s">
        <v>13246</v>
      </c>
      <c r="K4143" s="40" t="s">
        <v>24</v>
      </c>
      <c r="L4143" s="26">
        <v>45613.042349537034</v>
      </c>
      <c r="M4143" t="s">
        <v>66</v>
      </c>
    </row>
    <row r="4144" spans="1:13">
      <c r="A4144" t="s">
        <v>19490</v>
      </c>
      <c r="B4144">
        <v>10483</v>
      </c>
      <c r="C4144" s="37">
        <v>243223800699</v>
      </c>
      <c r="D4144" t="str">
        <f t="shared" si="64"/>
        <v>'243223800699',</v>
      </c>
      <c r="E4144" t="s">
        <v>51</v>
      </c>
      <c r="F4144" t="s">
        <v>13247</v>
      </c>
      <c r="G4144" t="str">
        <f>CONCATENATE("'",Tabla6[[#This Row],[Public ID]],"',")</f>
        <v>'inv_npvQTEgkr9SLEbAYMSUGJm',</v>
      </c>
      <c r="H4144" t="s">
        <v>9</v>
      </c>
      <c r="I4144">
        <v>500</v>
      </c>
      <c r="J4144" s="40" t="s">
        <v>13248</v>
      </c>
      <c r="K4144" s="40" t="s">
        <v>24</v>
      </c>
      <c r="L4144" s="26">
        <v>45613.042939814812</v>
      </c>
      <c r="M4144" t="s">
        <v>27</v>
      </c>
    </row>
    <row r="4145" spans="1:13">
      <c r="A4145" t="s">
        <v>19490</v>
      </c>
      <c r="B4145">
        <v>10483</v>
      </c>
      <c r="C4145" s="37">
        <v>243223800724</v>
      </c>
      <c r="D4145" t="str">
        <f t="shared" si="64"/>
        <v>'243223800724',</v>
      </c>
      <c r="E4145" t="s">
        <v>21</v>
      </c>
      <c r="F4145" t="s">
        <v>13249</v>
      </c>
      <c r="G4145" t="str">
        <f>CONCATENATE("'",Tabla6[[#This Row],[Public ID]],"',")</f>
        <v>'inv_NRBpD7jrDwtzLVxfsvmE2V',</v>
      </c>
      <c r="H4145" t="s">
        <v>9</v>
      </c>
      <c r="I4145">
        <v>100</v>
      </c>
      <c r="J4145" s="40" t="s">
        <v>13250</v>
      </c>
      <c r="K4145" s="40" t="s">
        <v>24</v>
      </c>
      <c r="L4145" s="26">
        <v>45613.04278935185</v>
      </c>
      <c r="M4145" t="s">
        <v>368</v>
      </c>
    </row>
    <row r="4146" spans="1:13">
      <c r="A4146" t="s">
        <v>19490</v>
      </c>
      <c r="B4146">
        <v>10483</v>
      </c>
      <c r="C4146" s="37">
        <v>243223800794</v>
      </c>
      <c r="D4146" t="str">
        <f t="shared" si="64"/>
        <v>'243223800794',</v>
      </c>
      <c r="E4146" t="s">
        <v>51</v>
      </c>
      <c r="F4146" t="s">
        <v>13251</v>
      </c>
      <c r="G4146" t="str">
        <f>CONCATENATE("'",Tabla6[[#This Row],[Public ID]],"',")</f>
        <v>'inv_db9zc6vhCRnTc83LmHavWB',</v>
      </c>
      <c r="H4146" t="s">
        <v>9</v>
      </c>
      <c r="I4146">
        <v>94.9</v>
      </c>
      <c r="J4146" s="40" t="s">
        <v>13252</v>
      </c>
      <c r="K4146" s="40" t="s">
        <v>24</v>
      </c>
      <c r="L4146" s="26">
        <v>45613.043240740742</v>
      </c>
      <c r="M4146" t="s">
        <v>2614</v>
      </c>
    </row>
    <row r="4147" spans="1:13">
      <c r="A4147" t="s">
        <v>19490</v>
      </c>
      <c r="B4147">
        <v>10483</v>
      </c>
      <c r="C4147" s="37">
        <v>243223800862</v>
      </c>
      <c r="D4147" t="str">
        <f t="shared" si="64"/>
        <v>'243223800862',</v>
      </c>
      <c r="E4147" t="s">
        <v>51</v>
      </c>
      <c r="F4147" t="s">
        <v>13253</v>
      </c>
      <c r="G4147" t="str">
        <f>CONCATENATE("'",Tabla6[[#This Row],[Public ID]],"',")</f>
        <v>'inv_nGDufXqgaacyPfQ6LRJNZ2',</v>
      </c>
      <c r="H4147" t="s">
        <v>9</v>
      </c>
      <c r="I4147">
        <v>300</v>
      </c>
      <c r="J4147" s="40" t="s">
        <v>13254</v>
      </c>
      <c r="K4147" s="40" t="s">
        <v>24</v>
      </c>
      <c r="L4147" s="26">
        <v>45613.043877314813</v>
      </c>
      <c r="M4147" t="s">
        <v>27</v>
      </c>
    </row>
    <row r="4148" spans="1:13">
      <c r="A4148" t="s">
        <v>19490</v>
      </c>
      <c r="B4148">
        <v>10483</v>
      </c>
      <c r="C4148" s="37">
        <v>243223801058</v>
      </c>
      <c r="D4148" t="str">
        <f t="shared" si="64"/>
        <v>'243223801058',</v>
      </c>
      <c r="E4148" t="s">
        <v>51</v>
      </c>
      <c r="F4148" t="s">
        <v>13255</v>
      </c>
      <c r="G4148" t="str">
        <f>CONCATENATE("'",Tabla6[[#This Row],[Public ID]],"',")</f>
        <v>'inv_SnV9ECCuHfNuqmAmG3Jvps',</v>
      </c>
      <c r="H4148" t="s">
        <v>9</v>
      </c>
      <c r="I4148">
        <v>200</v>
      </c>
      <c r="J4148" s="40" t="s">
        <v>13256</v>
      </c>
      <c r="K4148" s="40" t="s">
        <v>24</v>
      </c>
      <c r="L4148" s="26">
        <v>45613.043877314813</v>
      </c>
      <c r="M4148" t="s">
        <v>27</v>
      </c>
    </row>
    <row r="4149" spans="1:13">
      <c r="A4149" t="s">
        <v>19490</v>
      </c>
      <c r="B4149">
        <v>10483</v>
      </c>
      <c r="C4149" s="37">
        <v>243223933746</v>
      </c>
      <c r="D4149" t="str">
        <f t="shared" si="64"/>
        <v>'243223933746',</v>
      </c>
      <c r="E4149" t="s">
        <v>21</v>
      </c>
      <c r="F4149" t="s">
        <v>13257</v>
      </c>
      <c r="G4149" t="str">
        <f>CONCATENATE("'",Tabla6[[#This Row],[Public ID]],"',")</f>
        <v>'inv_mBDnfgFhENXSQRNmTy7TZK',</v>
      </c>
      <c r="H4149" t="s">
        <v>9</v>
      </c>
      <c r="I4149">
        <v>213</v>
      </c>
      <c r="J4149" s="40" t="s">
        <v>13258</v>
      </c>
      <c r="K4149" s="40" t="s">
        <v>24</v>
      </c>
      <c r="L4149" s="26">
        <v>45613.563090277778</v>
      </c>
      <c r="M4149" t="s">
        <v>66</v>
      </c>
    </row>
    <row r="4150" spans="1:13">
      <c r="A4150" t="s">
        <v>19490</v>
      </c>
      <c r="B4150">
        <v>10483</v>
      </c>
      <c r="C4150" s="37">
        <v>243223944108</v>
      </c>
      <c r="D4150" t="str">
        <f t="shared" si="64"/>
        <v>'243223944108',</v>
      </c>
      <c r="E4150" t="s">
        <v>51</v>
      </c>
      <c r="F4150" t="s">
        <v>13259</v>
      </c>
      <c r="G4150" t="str">
        <f>CONCATENATE("'",Tabla6[[#This Row],[Public ID]],"',")</f>
        <v>'inv_NSiER3sB4hMNC9MrcjcSmH',</v>
      </c>
      <c r="H4150" t="s">
        <v>9</v>
      </c>
      <c r="I4150">
        <v>30</v>
      </c>
      <c r="J4150" s="40" t="s">
        <v>13260</v>
      </c>
      <c r="K4150" s="40" t="s">
        <v>24</v>
      </c>
      <c r="L4150" s="26">
        <v>45613.487546296295</v>
      </c>
      <c r="M4150" t="s">
        <v>27</v>
      </c>
    </row>
    <row r="4151" spans="1:13">
      <c r="A4151" t="s">
        <v>19490</v>
      </c>
      <c r="B4151"/>
      <c r="C4151" s="37">
        <v>232545948787</v>
      </c>
      <c r="D4151" t="str">
        <f t="shared" si="64"/>
        <v>'232545948787',</v>
      </c>
      <c r="E4151" t="s">
        <v>118</v>
      </c>
      <c r="F4151" t="s">
        <v>13261</v>
      </c>
      <c r="G4151" t="str">
        <f>CONCATENATE("'",Tabla6[[#This Row],[Public ID]],"',")</f>
        <v>'inv_4rUZdBPojYQ5AeUBKbMfVs',</v>
      </c>
      <c r="H4151" t="s">
        <v>9</v>
      </c>
      <c r="I4151">
        <v>337.55</v>
      </c>
      <c r="J4151" s="40" t="s">
        <v>13262</v>
      </c>
      <c r="K4151" s="40" t="s">
        <v>24</v>
      </c>
      <c r="L4151" s="26">
        <v>45614.533171296294</v>
      </c>
      <c r="M4151" t="s">
        <v>117</v>
      </c>
    </row>
    <row r="4152" spans="1:13">
      <c r="A4152" t="s">
        <v>19490</v>
      </c>
      <c r="B4152"/>
      <c r="C4152" s="37">
        <v>241579796543</v>
      </c>
      <c r="D4152" t="str">
        <f t="shared" si="64"/>
        <v>'241579796543',</v>
      </c>
      <c r="E4152" t="s">
        <v>118</v>
      </c>
      <c r="F4152" t="s">
        <v>13263</v>
      </c>
      <c r="G4152" t="str">
        <f>CONCATENATE("'",Tabla6[[#This Row],[Public ID]],"',")</f>
        <v>'inv_cTuKBpUFrUbjDkLUccHv8n',</v>
      </c>
      <c r="H4152" t="s">
        <v>9</v>
      </c>
      <c r="I4152">
        <v>526.26</v>
      </c>
      <c r="J4152" s="40" t="s">
        <v>13264</v>
      </c>
      <c r="K4152" s="40" t="s">
        <v>24</v>
      </c>
      <c r="L4152" s="26">
        <v>45614.748483796298</v>
      </c>
      <c r="M4152" t="s">
        <v>1044</v>
      </c>
    </row>
    <row r="4153" spans="1:13">
      <c r="A4153" t="s">
        <v>19490</v>
      </c>
      <c r="B4153"/>
      <c r="C4153" s="37">
        <v>242951125088</v>
      </c>
      <c r="D4153" t="str">
        <f t="shared" si="64"/>
        <v>'242951125088',</v>
      </c>
      <c r="E4153" t="s">
        <v>118</v>
      </c>
      <c r="F4153" t="s">
        <v>13265</v>
      </c>
      <c r="G4153" t="str">
        <f>CONCATENATE("'",Tabla6[[#This Row],[Public ID]],"',")</f>
        <v>'inv_BTA59R8LzaPtcnNcTKJKV7',</v>
      </c>
      <c r="H4153" t="s">
        <v>9</v>
      </c>
      <c r="I4153">
        <v>183.42</v>
      </c>
      <c r="J4153" s="40" t="s">
        <v>13266</v>
      </c>
      <c r="K4153" s="40" t="s">
        <v>24</v>
      </c>
      <c r="L4153" s="26">
        <v>45613.970266203702</v>
      </c>
      <c r="M4153" t="s">
        <v>6964</v>
      </c>
    </row>
    <row r="4154" spans="1:13">
      <c r="A4154" t="s">
        <v>19490</v>
      </c>
      <c r="B4154"/>
      <c r="C4154" s="37">
        <v>243072450071</v>
      </c>
      <c r="D4154" t="str">
        <f t="shared" si="64"/>
        <v>'243072450071',</v>
      </c>
      <c r="E4154" t="s">
        <v>118</v>
      </c>
      <c r="F4154" t="s">
        <v>13267</v>
      </c>
      <c r="G4154" t="str">
        <f>CONCATENATE("'",Tabla6[[#This Row],[Public ID]],"',")</f>
        <v>'inv_dXUuBBfnNfSU2Uonxkjr8R',</v>
      </c>
      <c r="H4154" t="s">
        <v>9</v>
      </c>
      <c r="I4154">
        <v>30.4</v>
      </c>
      <c r="J4154" s="40" t="s">
        <v>13268</v>
      </c>
      <c r="K4154" s="40" t="s">
        <v>24</v>
      </c>
      <c r="L4154" s="26">
        <v>45614.632951388892</v>
      </c>
      <c r="M4154" t="s">
        <v>4486</v>
      </c>
    </row>
    <row r="4155" spans="1:13">
      <c r="A4155" t="s">
        <v>19490</v>
      </c>
      <c r="B4155"/>
      <c r="C4155" s="37">
        <v>243137125081</v>
      </c>
      <c r="D4155" t="str">
        <f t="shared" si="64"/>
        <v>'243137125081',</v>
      </c>
      <c r="E4155" t="s">
        <v>118</v>
      </c>
      <c r="F4155" t="s">
        <v>13269</v>
      </c>
      <c r="G4155" t="str">
        <f>CONCATENATE("'",Tabla6[[#This Row],[Public ID]],"',")</f>
        <v>'inv_YMJ76vALwJ7kLyDAxPcxKq',</v>
      </c>
      <c r="H4155" t="s">
        <v>9</v>
      </c>
      <c r="I4155">
        <v>134</v>
      </c>
      <c r="J4155" s="40" t="s">
        <v>13270</v>
      </c>
      <c r="K4155" s="40" t="s">
        <v>24</v>
      </c>
      <c r="L4155" s="26">
        <v>45614.846851851849</v>
      </c>
      <c r="M4155" t="s">
        <v>3753</v>
      </c>
    </row>
    <row r="4156" spans="1:13">
      <c r="A4156" t="s">
        <v>19490</v>
      </c>
      <c r="B4156"/>
      <c r="C4156" s="37">
        <v>243234188235</v>
      </c>
      <c r="D4156" t="str">
        <f t="shared" si="64"/>
        <v>'243234188235',</v>
      </c>
      <c r="E4156" t="s">
        <v>21</v>
      </c>
      <c r="F4156" t="s">
        <v>13271</v>
      </c>
      <c r="G4156" t="str">
        <f>CONCATENATE("'",Tabla6[[#This Row],[Public ID]],"',")</f>
        <v>'inv_EM2XDoTWbhvks4KLZSYZAs',</v>
      </c>
      <c r="H4156" t="s">
        <v>9</v>
      </c>
      <c r="I4156">
        <v>20</v>
      </c>
      <c r="J4156" s="40" t="s">
        <v>13272</v>
      </c>
      <c r="K4156" s="40" t="s">
        <v>24</v>
      </c>
      <c r="L4156" s="26">
        <v>45613.892523148148</v>
      </c>
      <c r="M4156" t="s">
        <v>176</v>
      </c>
    </row>
    <row r="4157" spans="1:13">
      <c r="A4157" t="s">
        <v>19490</v>
      </c>
      <c r="B4157"/>
      <c r="C4157" s="37">
        <v>243234230658</v>
      </c>
      <c r="D4157" t="str">
        <f t="shared" si="64"/>
        <v>'243234230658',</v>
      </c>
      <c r="E4157" t="s">
        <v>51</v>
      </c>
      <c r="F4157" t="s">
        <v>13273</v>
      </c>
      <c r="G4157" t="str">
        <f>CONCATENATE("'",Tabla6[[#This Row],[Public ID]],"',")</f>
        <v>'inv_6xUsHcenK59jXphe5FQat3',</v>
      </c>
      <c r="H4157" t="s">
        <v>9</v>
      </c>
      <c r="I4157">
        <v>50</v>
      </c>
      <c r="J4157" s="40" t="s">
        <v>13274</v>
      </c>
      <c r="K4157" s="40" t="s">
        <v>24</v>
      </c>
      <c r="L4157" s="26">
        <v>45613.969988425924</v>
      </c>
      <c r="M4157" t="s">
        <v>27</v>
      </c>
    </row>
    <row r="4158" spans="1:13">
      <c r="A4158" t="s">
        <v>19490</v>
      </c>
      <c r="B4158"/>
      <c r="C4158" s="37">
        <v>243234232299</v>
      </c>
      <c r="D4158" t="str">
        <f t="shared" si="64"/>
        <v>'243234232299',</v>
      </c>
      <c r="E4158" t="s">
        <v>51</v>
      </c>
      <c r="F4158" t="s">
        <v>13275</v>
      </c>
      <c r="G4158" t="str">
        <f>CONCATENATE("'",Tabla6[[#This Row],[Public ID]],"',")</f>
        <v>'inv_S3RbnjbiFrAyZ6aTAZuHjY',</v>
      </c>
      <c r="H4158" t="s">
        <v>9</v>
      </c>
      <c r="I4158">
        <v>300</v>
      </c>
      <c r="J4158" s="40" t="s">
        <v>13276</v>
      </c>
      <c r="K4158" s="40" t="s">
        <v>24</v>
      </c>
      <c r="L4158" s="26">
        <v>45613.97042824074</v>
      </c>
      <c r="M4158" t="s">
        <v>30</v>
      </c>
    </row>
    <row r="4159" spans="1:13">
      <c r="A4159" t="s">
        <v>19490</v>
      </c>
      <c r="B4159"/>
      <c r="C4159" s="37">
        <v>243234232952</v>
      </c>
      <c r="D4159" t="str">
        <f t="shared" si="64"/>
        <v>'243234232952',</v>
      </c>
      <c r="E4159" t="s">
        <v>51</v>
      </c>
      <c r="F4159" t="s">
        <v>13277</v>
      </c>
      <c r="G4159" t="str">
        <f>CONCATENATE("'",Tabla6[[#This Row],[Public ID]],"',")</f>
        <v>'inv_g8vRCyU5vz6Z37tnm8ikmB',</v>
      </c>
      <c r="H4159" t="s">
        <v>9</v>
      </c>
      <c r="I4159">
        <v>50</v>
      </c>
      <c r="J4159" s="40" t="s">
        <v>13278</v>
      </c>
      <c r="K4159" s="40" t="s">
        <v>24</v>
      </c>
      <c r="L4159" s="26">
        <v>45613.972013888888</v>
      </c>
      <c r="M4159" t="s">
        <v>27</v>
      </c>
    </row>
    <row r="4160" spans="1:13">
      <c r="A4160" t="s">
        <v>19490</v>
      </c>
      <c r="B4160"/>
      <c r="C4160" s="37">
        <v>243234232574</v>
      </c>
      <c r="D4160" t="str">
        <f t="shared" si="64"/>
        <v>'243234232574',</v>
      </c>
      <c r="E4160" t="s">
        <v>51</v>
      </c>
      <c r="F4160" t="s">
        <v>13279</v>
      </c>
      <c r="G4160" t="str">
        <f>CONCATENATE("'",Tabla6[[#This Row],[Public ID]],"',")</f>
        <v>'inv_Zpy5XZXjfS4ScogowsYHvM',</v>
      </c>
      <c r="H4160" t="s">
        <v>9</v>
      </c>
      <c r="I4160">
        <v>50</v>
      </c>
      <c r="J4160" s="40" t="s">
        <v>13280</v>
      </c>
      <c r="K4160" s="40" t="s">
        <v>24</v>
      </c>
      <c r="L4160" s="26">
        <v>45613.972546296296</v>
      </c>
      <c r="M4160" t="s">
        <v>66</v>
      </c>
    </row>
    <row r="4161" spans="1:13">
      <c r="A4161" t="s">
        <v>19490</v>
      </c>
      <c r="B4161"/>
      <c r="C4161" s="37">
        <v>243234233213</v>
      </c>
      <c r="D4161" t="str">
        <f t="shared" si="64"/>
        <v>'243234233213',</v>
      </c>
      <c r="E4161" t="s">
        <v>21</v>
      </c>
      <c r="F4161" t="s">
        <v>13281</v>
      </c>
      <c r="G4161" t="str">
        <f>CONCATENATE("'",Tabla6[[#This Row],[Public ID]],"',")</f>
        <v>'inv_PVW64PipJxTRGjNts5TWbg',</v>
      </c>
      <c r="H4161" t="s">
        <v>9</v>
      </c>
      <c r="I4161">
        <v>10</v>
      </c>
      <c r="J4161" s="40" t="s">
        <v>13282</v>
      </c>
      <c r="K4161" s="40" t="s">
        <v>24</v>
      </c>
      <c r="L4161" s="26">
        <v>45613.973923611113</v>
      </c>
      <c r="M4161" t="s">
        <v>914</v>
      </c>
    </row>
    <row r="4162" spans="1:13">
      <c r="A4162" t="s">
        <v>19490</v>
      </c>
      <c r="B4162"/>
      <c r="C4162" s="37">
        <v>243234233254</v>
      </c>
      <c r="D4162" t="str">
        <f t="shared" ref="D4162:D4225" si="65">CONCATENATE("'",C4162,"',")</f>
        <v>'243234233254',</v>
      </c>
      <c r="E4162" t="s">
        <v>51</v>
      </c>
      <c r="F4162" t="s">
        <v>13283</v>
      </c>
      <c r="G4162" t="str">
        <f>CONCATENATE("'",Tabla6[[#This Row],[Public ID]],"',")</f>
        <v>'inv_VaY2HXaRk7j8db5Me2qLcK',</v>
      </c>
      <c r="H4162" t="s">
        <v>9</v>
      </c>
      <c r="I4162">
        <v>500</v>
      </c>
      <c r="J4162" s="40" t="s">
        <v>13284</v>
      </c>
      <c r="K4162" s="40" t="s">
        <v>24</v>
      </c>
      <c r="L4162" s="26">
        <v>45613.973229166666</v>
      </c>
      <c r="M4162" t="s">
        <v>30</v>
      </c>
    </row>
    <row r="4163" spans="1:13">
      <c r="A4163" t="s">
        <v>19490</v>
      </c>
      <c r="B4163"/>
      <c r="C4163" s="37">
        <v>243234233984</v>
      </c>
      <c r="D4163" t="str">
        <f t="shared" si="65"/>
        <v>'243234233984',</v>
      </c>
      <c r="E4163" t="s">
        <v>51</v>
      </c>
      <c r="F4163" t="s">
        <v>13285</v>
      </c>
      <c r="G4163" t="str">
        <f>CONCATENATE("'",Tabla6[[#This Row],[Public ID]],"',")</f>
        <v>'inv_VJtsr5P6xKbuwo2PHSZjQA',</v>
      </c>
      <c r="H4163" t="s">
        <v>9</v>
      </c>
      <c r="I4163">
        <v>5</v>
      </c>
      <c r="J4163" s="40" t="s">
        <v>13286</v>
      </c>
      <c r="K4163" s="40" t="s">
        <v>24</v>
      </c>
      <c r="L4163" s="26">
        <v>45613.974085648151</v>
      </c>
      <c r="M4163" t="s">
        <v>484</v>
      </c>
    </row>
    <row r="4164" spans="1:13">
      <c r="A4164" t="s">
        <v>19490</v>
      </c>
      <c r="B4164"/>
      <c r="C4164" s="37">
        <v>243234756574</v>
      </c>
      <c r="D4164" t="str">
        <f t="shared" si="65"/>
        <v>'243234756574',</v>
      </c>
      <c r="E4164" t="s">
        <v>21</v>
      </c>
      <c r="F4164" t="s">
        <v>13287</v>
      </c>
      <c r="G4164" t="str">
        <f>CONCATENATE("'",Tabla6[[#This Row],[Public ID]],"',")</f>
        <v>'inv_PVUGygvLC5qsGyWwjrdLeW',</v>
      </c>
      <c r="H4164" t="s">
        <v>9</v>
      </c>
      <c r="I4164">
        <v>34</v>
      </c>
      <c r="J4164" s="40" t="s">
        <v>13288</v>
      </c>
      <c r="K4164" s="40" t="s">
        <v>145</v>
      </c>
      <c r="L4164" s="26">
        <v>45614.208333333336</v>
      </c>
      <c r="M4164" t="s">
        <v>96</v>
      </c>
    </row>
    <row r="4165" spans="1:13">
      <c r="A4165" t="s">
        <v>19490</v>
      </c>
      <c r="B4165"/>
      <c r="C4165" s="37">
        <v>243234770177</v>
      </c>
      <c r="D4165" t="str">
        <f t="shared" si="65"/>
        <v>'243234770177',</v>
      </c>
      <c r="E4165" t="s">
        <v>21</v>
      </c>
      <c r="F4165" t="s">
        <v>13289</v>
      </c>
      <c r="G4165" t="str">
        <f>CONCATENATE("'",Tabla6[[#This Row],[Public ID]],"',")</f>
        <v>'inv_ibPSHJc9zLcrw3hFdoMXGj',</v>
      </c>
      <c r="H4165" t="s">
        <v>9</v>
      </c>
      <c r="I4165">
        <v>30</v>
      </c>
      <c r="J4165" s="40" t="s">
        <v>13290</v>
      </c>
      <c r="K4165" s="40" t="s">
        <v>24</v>
      </c>
      <c r="L4165" s="26">
        <v>45614.611747685187</v>
      </c>
      <c r="M4165" t="s">
        <v>58</v>
      </c>
    </row>
    <row r="4166" spans="1:13">
      <c r="A4166" t="s">
        <v>19490</v>
      </c>
      <c r="B4166"/>
      <c r="C4166" s="37">
        <v>243234895888</v>
      </c>
      <c r="D4166" t="str">
        <f t="shared" si="65"/>
        <v>'243234895888',</v>
      </c>
      <c r="E4166" t="s">
        <v>21</v>
      </c>
      <c r="F4166" t="s">
        <v>13291</v>
      </c>
      <c r="G4166" t="str">
        <f>CONCATENATE("'",Tabla6[[#This Row],[Public ID]],"',")</f>
        <v>'inv_kPvS5mpfKTdY2mLCdPNrzy',</v>
      </c>
      <c r="H4166" t="s">
        <v>9</v>
      </c>
      <c r="I4166">
        <v>30</v>
      </c>
      <c r="J4166" s="40" t="s">
        <v>13292</v>
      </c>
      <c r="K4166" s="40" t="s">
        <v>24</v>
      </c>
      <c r="L4166" s="26">
        <v>45614.743113425924</v>
      </c>
      <c r="M4166" t="s">
        <v>756</v>
      </c>
    </row>
    <row r="4167" spans="1:13">
      <c r="A4167" t="s">
        <v>19490</v>
      </c>
      <c r="B4167"/>
      <c r="C4167" s="37">
        <v>243234938016</v>
      </c>
      <c r="D4167" t="str">
        <f t="shared" si="65"/>
        <v>'243234938016',</v>
      </c>
      <c r="E4167" t="s">
        <v>21</v>
      </c>
      <c r="F4167" t="s">
        <v>13293</v>
      </c>
      <c r="G4167" t="str">
        <f>CONCATENATE("'",Tabla6[[#This Row],[Public ID]],"',")</f>
        <v>'inv_MWW67wxwLi97AfNnEuysrs',</v>
      </c>
      <c r="H4167" t="s">
        <v>9</v>
      </c>
      <c r="I4167">
        <v>9.99</v>
      </c>
      <c r="J4167" s="40" t="s">
        <v>13294</v>
      </c>
      <c r="K4167" s="40" t="s">
        <v>24</v>
      </c>
      <c r="L4167" s="26">
        <v>45614.788981481484</v>
      </c>
      <c r="M4167" t="s">
        <v>66</v>
      </c>
    </row>
    <row r="4168" spans="1:13">
      <c r="A4168" t="s">
        <v>19490</v>
      </c>
      <c r="B4168"/>
      <c r="C4168" s="37">
        <v>243244967527</v>
      </c>
      <c r="D4168" t="str">
        <f t="shared" si="65"/>
        <v>'243244967527',</v>
      </c>
      <c r="E4168" t="s">
        <v>21</v>
      </c>
      <c r="F4168" t="s">
        <v>13295</v>
      </c>
      <c r="G4168" t="str">
        <f>CONCATENATE("'",Tabla6[[#This Row],[Public ID]],"',")</f>
        <v>'inv_PejPazcVwj92W4UqCfEkwd',</v>
      </c>
      <c r="H4168" t="s">
        <v>9</v>
      </c>
      <c r="I4168">
        <v>10.02</v>
      </c>
      <c r="J4168" s="40" t="s">
        <v>13296</v>
      </c>
      <c r="K4168" s="40" t="s">
        <v>24</v>
      </c>
      <c r="L4168" s="26">
        <v>45614.819548611114</v>
      </c>
      <c r="M4168" t="s">
        <v>914</v>
      </c>
    </row>
    <row r="4169" spans="1:13">
      <c r="A4169" t="s">
        <v>19490</v>
      </c>
      <c r="B4169">
        <v>10509</v>
      </c>
      <c r="C4169" s="37">
        <v>243223800297</v>
      </c>
      <c r="D4169" t="str">
        <f t="shared" si="65"/>
        <v>'243223800297',</v>
      </c>
      <c r="E4169" t="s">
        <v>21</v>
      </c>
      <c r="F4169" t="s">
        <v>3293</v>
      </c>
      <c r="G4169" t="str">
        <f>CONCATENATE("'",Tabla6[[#This Row],[Public ID]],"',")</f>
        <v>'inv_JuNoLPZnKhE46Ng4fZfKuq',</v>
      </c>
      <c r="H4169" t="s">
        <v>9</v>
      </c>
      <c r="I4169">
        <v>30</v>
      </c>
      <c r="J4169" s="40">
        <v>603703</v>
      </c>
      <c r="K4169" s="40" t="s">
        <v>24</v>
      </c>
      <c r="L4169" s="26">
        <v>45613.972546296296</v>
      </c>
      <c r="M4169" t="s">
        <v>27</v>
      </c>
    </row>
    <row r="4170" spans="1:13">
      <c r="A4170" t="s">
        <v>19490</v>
      </c>
      <c r="B4170"/>
      <c r="C4170" s="37">
        <v>243245206373</v>
      </c>
      <c r="D4170" t="str">
        <f t="shared" si="65"/>
        <v>'243245206373',</v>
      </c>
      <c r="E4170" t="s">
        <v>21</v>
      </c>
      <c r="F4170" t="s">
        <v>13297</v>
      </c>
      <c r="G4170" t="str">
        <f>CONCATENATE("'",Tabla6[[#This Row],[Public ID]],"',")</f>
        <v>'inv_mWPMzbNVcY29z9UpMB3ZTv',</v>
      </c>
      <c r="H4170" t="s">
        <v>9</v>
      </c>
      <c r="I4170">
        <v>85</v>
      </c>
      <c r="J4170" s="40" t="s">
        <v>13298</v>
      </c>
      <c r="K4170" s="40" t="s">
        <v>24</v>
      </c>
      <c r="L4170" s="26">
        <v>45615.308946759258</v>
      </c>
      <c r="M4170" t="s">
        <v>66</v>
      </c>
    </row>
    <row r="4171" spans="1:13">
      <c r="A4171" t="s">
        <v>19490</v>
      </c>
      <c r="B4171"/>
      <c r="C4171" s="37">
        <v>243245206814</v>
      </c>
      <c r="D4171" t="str">
        <f t="shared" si="65"/>
        <v>'243245206814',</v>
      </c>
      <c r="E4171" t="s">
        <v>51</v>
      </c>
      <c r="F4171" t="s">
        <v>13299</v>
      </c>
      <c r="G4171" t="str">
        <f>CONCATENATE("'",Tabla6[[#This Row],[Public ID]],"',")</f>
        <v>'inv_P96w8eXvoXpDUfQZhuYbkX',</v>
      </c>
      <c r="H4171" t="s">
        <v>9</v>
      </c>
      <c r="I4171">
        <v>100</v>
      </c>
      <c r="J4171" s="40" t="s">
        <v>13300</v>
      </c>
      <c r="K4171" s="40" t="s">
        <v>24</v>
      </c>
      <c r="L4171" s="26">
        <v>45615.310520833336</v>
      </c>
      <c r="M4171" t="s">
        <v>48</v>
      </c>
    </row>
    <row r="4172" spans="1:13">
      <c r="A4172" t="s">
        <v>19490</v>
      </c>
      <c r="B4172"/>
      <c r="C4172" s="37">
        <v>243245207375</v>
      </c>
      <c r="D4172" t="str">
        <f t="shared" si="65"/>
        <v>'243245207375',</v>
      </c>
      <c r="E4172" t="s">
        <v>51</v>
      </c>
      <c r="F4172" t="s">
        <v>13301</v>
      </c>
      <c r="G4172" t="str">
        <f>CONCATENATE("'",Tabla6[[#This Row],[Public ID]],"',")</f>
        <v>'inv_JXRfWjZ2Azcum8aSzugxv4',</v>
      </c>
      <c r="H4172" t="s">
        <v>9</v>
      </c>
      <c r="I4172">
        <v>30</v>
      </c>
      <c r="J4172" s="40" t="s">
        <v>13302</v>
      </c>
      <c r="K4172" s="40" t="s">
        <v>24</v>
      </c>
      <c r="L4172" s="26">
        <v>45615.310682870368</v>
      </c>
      <c r="M4172" t="s">
        <v>58</v>
      </c>
    </row>
    <row r="4173" spans="1:13">
      <c r="A4173" t="s">
        <v>19490</v>
      </c>
      <c r="B4173"/>
      <c r="C4173" s="37">
        <v>243245224098</v>
      </c>
      <c r="D4173" t="str">
        <f t="shared" si="65"/>
        <v>'243245224098',</v>
      </c>
      <c r="E4173" t="s">
        <v>51</v>
      </c>
      <c r="F4173" t="s">
        <v>13303</v>
      </c>
      <c r="G4173" t="str">
        <f>CONCATENATE("'",Tabla6[[#This Row],[Public ID]],"',")</f>
        <v>'inv_SMCRSXpiCDzKVAyV9XmFLg',</v>
      </c>
      <c r="H4173" t="s">
        <v>9</v>
      </c>
      <c r="I4173">
        <v>5</v>
      </c>
      <c r="J4173" s="40" t="s">
        <v>13304</v>
      </c>
      <c r="K4173" s="40" t="s">
        <v>24</v>
      </c>
      <c r="L4173" s="26">
        <v>45615.344618055555</v>
      </c>
      <c r="M4173" t="s">
        <v>484</v>
      </c>
    </row>
    <row r="4174" spans="1:13">
      <c r="A4174" t="s">
        <v>19490</v>
      </c>
      <c r="B4174"/>
      <c r="C4174" s="37">
        <v>243245225884</v>
      </c>
      <c r="D4174" t="str">
        <f t="shared" si="65"/>
        <v>'243245225884',</v>
      </c>
      <c r="E4174" t="s">
        <v>51</v>
      </c>
      <c r="F4174" t="s">
        <v>13305</v>
      </c>
      <c r="G4174" t="str">
        <f>CONCATENATE("'",Tabla6[[#This Row],[Public ID]],"',")</f>
        <v>'inv_AX2jb5te7WAqSScPjFbu5f',</v>
      </c>
      <c r="H4174" t="s">
        <v>9</v>
      </c>
      <c r="I4174">
        <v>10</v>
      </c>
      <c r="J4174" s="40" t="s">
        <v>13306</v>
      </c>
      <c r="K4174" s="40" t="s">
        <v>24</v>
      </c>
      <c r="L4174" s="26">
        <v>45615.347754629627</v>
      </c>
      <c r="M4174" t="s">
        <v>484</v>
      </c>
    </row>
    <row r="4175" spans="1:13">
      <c r="A4175" t="s">
        <v>19490</v>
      </c>
      <c r="B4175"/>
      <c r="C4175" s="37">
        <v>243245414254</v>
      </c>
      <c r="D4175" t="str">
        <f t="shared" si="65"/>
        <v>'243245414254',</v>
      </c>
      <c r="E4175" t="s">
        <v>21</v>
      </c>
      <c r="F4175" t="s">
        <v>13307</v>
      </c>
      <c r="G4175" t="str">
        <f>CONCATENATE("'",Tabla6[[#This Row],[Public ID]],"',")</f>
        <v>'inv_gPUWCVAfex6BWC6RS4n2Gg',</v>
      </c>
      <c r="H4175" t="s">
        <v>9</v>
      </c>
      <c r="I4175">
        <v>15</v>
      </c>
      <c r="J4175" s="40" t="s">
        <v>13308</v>
      </c>
      <c r="K4175" s="40" t="s">
        <v>24</v>
      </c>
      <c r="L4175" s="26">
        <v>45615.445428240739</v>
      </c>
      <c r="M4175" t="s">
        <v>66</v>
      </c>
    </row>
    <row r="4176" spans="1:13">
      <c r="A4176" t="s">
        <v>19490</v>
      </c>
      <c r="B4176"/>
      <c r="C4176" s="37">
        <v>243245427141</v>
      </c>
      <c r="D4176" t="str">
        <f t="shared" si="65"/>
        <v>'243245427141',</v>
      </c>
      <c r="E4176" t="s">
        <v>21</v>
      </c>
      <c r="F4176" t="s">
        <v>13309</v>
      </c>
      <c r="G4176" t="str">
        <f>CONCATENATE("'",Tabla6[[#This Row],[Public ID]],"',")</f>
        <v>'inv_WRG7ArAHVR9NmVo8A58Vde',</v>
      </c>
      <c r="H4176" t="s">
        <v>9</v>
      </c>
      <c r="I4176">
        <v>502</v>
      </c>
      <c r="J4176" s="40" t="s">
        <v>13310</v>
      </c>
      <c r="K4176" s="40" t="s">
        <v>24</v>
      </c>
      <c r="L4176" s="26">
        <v>45615.460497685184</v>
      </c>
      <c r="M4176" t="s">
        <v>66</v>
      </c>
    </row>
    <row r="4177" spans="1:13">
      <c r="A4177" t="s">
        <v>19490</v>
      </c>
      <c r="B4177"/>
      <c r="C4177" s="37">
        <v>243245456705</v>
      </c>
      <c r="D4177" t="str">
        <f t="shared" si="65"/>
        <v>'243245456705',</v>
      </c>
      <c r="E4177" t="s">
        <v>21</v>
      </c>
      <c r="F4177" t="s">
        <v>13311</v>
      </c>
      <c r="G4177" t="str">
        <f>CONCATENATE("'",Tabla6[[#This Row],[Public ID]],"',")</f>
        <v>'inv_6bo4jDcTo4y4UTVz7Cx2Pk',</v>
      </c>
      <c r="H4177" t="s">
        <v>9</v>
      </c>
      <c r="I4177">
        <v>50</v>
      </c>
      <c r="J4177" s="40" t="s">
        <v>13312</v>
      </c>
      <c r="K4177" s="40" t="s">
        <v>24</v>
      </c>
      <c r="L4177" s="26">
        <v>45615.493692129632</v>
      </c>
      <c r="M4177" t="s">
        <v>96</v>
      </c>
    </row>
    <row r="4178" spans="1:13">
      <c r="A4178" t="s">
        <v>19490</v>
      </c>
      <c r="B4178"/>
      <c r="C4178" s="37">
        <v>243245482929</v>
      </c>
      <c r="D4178" t="str">
        <f t="shared" si="65"/>
        <v>'243245482929',</v>
      </c>
      <c r="E4178" t="s">
        <v>51</v>
      </c>
      <c r="F4178" t="s">
        <v>13313</v>
      </c>
      <c r="G4178" t="str">
        <f>CONCATENATE("'",Tabla6[[#This Row],[Public ID]],"',")</f>
        <v>'inv_9wKY4MifaoH7mBJdmBwDCq',</v>
      </c>
      <c r="H4178" t="s">
        <v>9</v>
      </c>
      <c r="I4178">
        <v>20</v>
      </c>
      <c r="J4178" s="40" t="s">
        <v>13314</v>
      </c>
      <c r="K4178" s="40" t="s">
        <v>24</v>
      </c>
      <c r="L4178" s="26">
        <v>45615.525983796295</v>
      </c>
      <c r="M4178" t="s">
        <v>30</v>
      </c>
    </row>
    <row r="4179" spans="1:13">
      <c r="A4179" t="s">
        <v>19490</v>
      </c>
      <c r="B4179"/>
      <c r="C4179" s="37">
        <v>243245565128</v>
      </c>
      <c r="D4179" t="str">
        <f t="shared" si="65"/>
        <v>'243245565128',</v>
      </c>
      <c r="E4179" t="s">
        <v>21</v>
      </c>
      <c r="F4179" t="s">
        <v>13315</v>
      </c>
      <c r="G4179" t="str">
        <f>CONCATENATE("'",Tabla6[[#This Row],[Public ID]],"',")</f>
        <v>'inv_AimU726pAGKhvxznFuRdva',</v>
      </c>
      <c r="H4179" t="s">
        <v>9</v>
      </c>
      <c r="I4179">
        <v>10</v>
      </c>
      <c r="J4179" s="40" t="s">
        <v>13316</v>
      </c>
      <c r="K4179" s="40" t="s">
        <v>24</v>
      </c>
      <c r="L4179" s="26">
        <v>45615.607303240744</v>
      </c>
      <c r="M4179" t="s">
        <v>66</v>
      </c>
    </row>
    <row r="4180" spans="1:13">
      <c r="A4180" t="s">
        <v>19490</v>
      </c>
      <c r="B4180"/>
      <c r="C4180" s="37">
        <v>243245613932</v>
      </c>
      <c r="D4180" t="str">
        <f t="shared" si="65"/>
        <v>'243245613932',</v>
      </c>
      <c r="E4180" t="s">
        <v>21</v>
      </c>
      <c r="F4180" t="s">
        <v>13317</v>
      </c>
      <c r="G4180" t="str">
        <f>CONCATENATE("'",Tabla6[[#This Row],[Public ID]],"',")</f>
        <v>'inv_aSxJxDczBzTX7cJMxwUtcT',</v>
      </c>
      <c r="H4180" t="s">
        <v>9</v>
      </c>
      <c r="I4180">
        <v>100</v>
      </c>
      <c r="J4180" s="40" t="s">
        <v>13318</v>
      </c>
      <c r="K4180" s="40" t="s">
        <v>24</v>
      </c>
      <c r="L4180" s="26">
        <v>45615.642372685186</v>
      </c>
      <c r="M4180" t="s">
        <v>66</v>
      </c>
    </row>
    <row r="4181" spans="1:13">
      <c r="A4181" t="s">
        <v>19490</v>
      </c>
      <c r="B4181"/>
      <c r="C4181" s="37">
        <v>243245684795</v>
      </c>
      <c r="D4181" t="str">
        <f t="shared" si="65"/>
        <v>'243245684795',</v>
      </c>
      <c r="E4181" t="s">
        <v>21</v>
      </c>
      <c r="F4181" t="s">
        <v>13319</v>
      </c>
      <c r="G4181" t="str">
        <f>CONCATENATE("'",Tabla6[[#This Row],[Public ID]],"',")</f>
        <v>'inv_n7ydiXqeaLjt4FbuvaXjkz',</v>
      </c>
      <c r="H4181" t="s">
        <v>9</v>
      </c>
      <c r="I4181">
        <v>409.41</v>
      </c>
      <c r="J4181" s="40" t="s">
        <v>13320</v>
      </c>
      <c r="K4181" s="40" t="s">
        <v>24</v>
      </c>
      <c r="L4181" s="26">
        <v>45615.746400462966</v>
      </c>
      <c r="M4181" t="s">
        <v>3422</v>
      </c>
    </row>
    <row r="4182" spans="1:13">
      <c r="A4182" t="s">
        <v>19490</v>
      </c>
      <c r="B4182"/>
      <c r="C4182" s="37">
        <v>243245754683</v>
      </c>
      <c r="D4182" t="str">
        <f t="shared" si="65"/>
        <v>'243245754683',</v>
      </c>
      <c r="E4182" t="s">
        <v>51</v>
      </c>
      <c r="F4182" t="s">
        <v>13321</v>
      </c>
      <c r="G4182" t="str">
        <f>CONCATENATE("'",Tabla6[[#This Row],[Public ID]],"',")</f>
        <v>'inv_PpqA4FpF8vee8vhM4TJuUX',</v>
      </c>
      <c r="H4182" t="s">
        <v>9</v>
      </c>
      <c r="I4182">
        <v>20</v>
      </c>
      <c r="J4182" s="40" t="s">
        <v>13322</v>
      </c>
      <c r="K4182" s="40" t="s">
        <v>24</v>
      </c>
      <c r="L4182" s="26">
        <v>45615.762152777781</v>
      </c>
      <c r="M4182" t="s">
        <v>30</v>
      </c>
    </row>
    <row r="4183" spans="1:13">
      <c r="A4183" t="s">
        <v>19490</v>
      </c>
      <c r="B4183"/>
      <c r="C4183" s="37">
        <v>243245756508</v>
      </c>
      <c r="D4183" t="str">
        <f t="shared" si="65"/>
        <v>'243245756508',</v>
      </c>
      <c r="E4183" t="s">
        <v>21</v>
      </c>
      <c r="F4183" t="s">
        <v>13323</v>
      </c>
      <c r="G4183" t="str">
        <f>CONCATENATE("'",Tabla6[[#This Row],[Public ID]],"',")</f>
        <v>'inv_iRdKzLoTMd6RnNuQaicZH7',</v>
      </c>
      <c r="H4183" t="s">
        <v>9</v>
      </c>
      <c r="I4183">
        <v>5</v>
      </c>
      <c r="J4183" s="40" t="s">
        <v>13324</v>
      </c>
      <c r="K4183" s="40" t="s">
        <v>24</v>
      </c>
      <c r="L4183" s="26">
        <v>45615.764537037037</v>
      </c>
      <c r="M4183" t="s">
        <v>484</v>
      </c>
    </row>
    <row r="4184" spans="1:13">
      <c r="A4184" t="s">
        <v>19490</v>
      </c>
      <c r="B4184"/>
      <c r="C4184" s="37">
        <v>243245799526</v>
      </c>
      <c r="D4184" t="str">
        <f t="shared" si="65"/>
        <v>'243245799526',</v>
      </c>
      <c r="E4184" t="s">
        <v>51</v>
      </c>
      <c r="F4184" t="s">
        <v>13325</v>
      </c>
      <c r="G4184" t="str">
        <f>CONCATENATE("'",Tabla6[[#This Row],[Public ID]],"',")</f>
        <v>'inv_dUCYcApy8PUoJaKZzQCQot',</v>
      </c>
      <c r="H4184" t="s">
        <v>9</v>
      </c>
      <c r="I4184">
        <v>20</v>
      </c>
      <c r="J4184" s="40" t="s">
        <v>13326</v>
      </c>
      <c r="K4184" s="40" t="s">
        <v>24</v>
      </c>
      <c r="L4184" s="26">
        <v>45615.790729166663</v>
      </c>
      <c r="M4184" t="s">
        <v>98</v>
      </c>
    </row>
    <row r="4185" spans="1:13">
      <c r="A4185" t="s">
        <v>19490</v>
      </c>
      <c r="B4185"/>
      <c r="C4185" s="37">
        <v>243255809538</v>
      </c>
      <c r="D4185" t="str">
        <f t="shared" si="65"/>
        <v>'243255809538',</v>
      </c>
      <c r="E4185" t="s">
        <v>51</v>
      </c>
      <c r="F4185" t="s">
        <v>13327</v>
      </c>
      <c r="G4185" t="str">
        <f>CONCATENATE("'",Tabla6[[#This Row],[Public ID]],"',")</f>
        <v>'inv_C2ZksrT54UBbALwMHp5UJm',</v>
      </c>
      <c r="H4185" t="s">
        <v>9</v>
      </c>
      <c r="I4185">
        <v>20</v>
      </c>
      <c r="J4185" s="40" t="s">
        <v>13328</v>
      </c>
      <c r="K4185" s="40" t="s">
        <v>24</v>
      </c>
      <c r="L4185" s="26">
        <v>45615.797071759262</v>
      </c>
      <c r="M4185" t="s">
        <v>30</v>
      </c>
    </row>
    <row r="4186" spans="1:13">
      <c r="A4186" t="s">
        <v>19490</v>
      </c>
      <c r="B4186"/>
      <c r="C4186" s="37">
        <v>243255813101</v>
      </c>
      <c r="D4186" t="str">
        <f t="shared" si="65"/>
        <v>'243255813101',</v>
      </c>
      <c r="E4186" t="s">
        <v>51</v>
      </c>
      <c r="F4186" t="s">
        <v>13329</v>
      </c>
      <c r="G4186" t="str">
        <f>CONCATENATE("'",Tabla6[[#This Row],[Public ID]],"',")</f>
        <v>'inv_3o6BBLvk4BoTgx9GxpMWtK',</v>
      </c>
      <c r="H4186" t="s">
        <v>9</v>
      </c>
      <c r="I4186">
        <v>20</v>
      </c>
      <c r="J4186" s="40" t="s">
        <v>13330</v>
      </c>
      <c r="K4186" s="40" t="s">
        <v>24</v>
      </c>
      <c r="L4186" s="26">
        <v>45615.799942129626</v>
      </c>
      <c r="M4186" t="s">
        <v>30</v>
      </c>
    </row>
    <row r="4187" spans="1:13">
      <c r="A4187" t="s">
        <v>19490</v>
      </c>
      <c r="B4187"/>
      <c r="C4187" s="37">
        <v>243255875109</v>
      </c>
      <c r="D4187" t="str">
        <f t="shared" si="65"/>
        <v>'243255875109',</v>
      </c>
      <c r="E4187" t="s">
        <v>21</v>
      </c>
      <c r="F4187" t="s">
        <v>13331</v>
      </c>
      <c r="G4187" t="str">
        <f>CONCATENATE("'",Tabla6[[#This Row],[Public ID]],"',")</f>
        <v>'inv_hn6iPuo4ssoNHr7j7BwnA2',</v>
      </c>
      <c r="H4187" t="s">
        <v>9</v>
      </c>
      <c r="I4187">
        <v>30</v>
      </c>
      <c r="J4187" s="40" t="s">
        <v>13332</v>
      </c>
      <c r="K4187" s="40" t="s">
        <v>24</v>
      </c>
      <c r="L4187" s="26">
        <v>45615.840509259258</v>
      </c>
      <c r="M4187" t="s">
        <v>96</v>
      </c>
    </row>
    <row r="4188" spans="1:13">
      <c r="A4188" t="s">
        <v>19490</v>
      </c>
      <c r="B4188"/>
      <c r="C4188" s="37">
        <v>243255882485</v>
      </c>
      <c r="D4188" t="str">
        <f t="shared" si="65"/>
        <v>'243255882485',</v>
      </c>
      <c r="E4188" t="s">
        <v>21</v>
      </c>
      <c r="F4188" t="s">
        <v>13333</v>
      </c>
      <c r="G4188" t="str">
        <f>CONCATENATE("'",Tabla6[[#This Row],[Public ID]],"',")</f>
        <v>'inv_DcmjfeYr83EPay8Xwru3xi',</v>
      </c>
      <c r="H4188" t="s">
        <v>9</v>
      </c>
      <c r="I4188">
        <v>30</v>
      </c>
      <c r="J4188" s="40" t="s">
        <v>13334</v>
      </c>
      <c r="K4188" s="40" t="s">
        <v>24</v>
      </c>
      <c r="L4188" s="26">
        <v>45615.846435185187</v>
      </c>
      <c r="M4188" t="s">
        <v>96</v>
      </c>
    </row>
    <row r="4189" spans="1:13">
      <c r="A4189" t="s">
        <v>19490</v>
      </c>
      <c r="B4189"/>
      <c r="C4189" s="37">
        <v>243255886364</v>
      </c>
      <c r="D4189" t="str">
        <f t="shared" si="65"/>
        <v>'243255886364',</v>
      </c>
      <c r="E4189" t="s">
        <v>21</v>
      </c>
      <c r="F4189" t="s">
        <v>13335</v>
      </c>
      <c r="G4189" t="str">
        <f>CONCATENATE("'",Tabla6[[#This Row],[Public ID]],"',")</f>
        <v>'inv_6qSEKFBvwjd2N74iUpiq5W',</v>
      </c>
      <c r="H4189" t="s">
        <v>9</v>
      </c>
      <c r="I4189">
        <v>50</v>
      </c>
      <c r="J4189" s="40" t="s">
        <v>13336</v>
      </c>
      <c r="K4189" s="40" t="s">
        <v>24</v>
      </c>
      <c r="L4189" s="26">
        <v>45615.849305555559</v>
      </c>
      <c r="M4189" t="s">
        <v>96</v>
      </c>
    </row>
    <row r="4190" spans="1:13">
      <c r="A4190" t="s">
        <v>19490</v>
      </c>
      <c r="B4190"/>
      <c r="C4190" s="37">
        <v>242843789564</v>
      </c>
      <c r="D4190" t="str">
        <f t="shared" si="65"/>
        <v>'242843789564',</v>
      </c>
      <c r="E4190" t="s">
        <v>118</v>
      </c>
      <c r="F4190" t="s">
        <v>13337</v>
      </c>
      <c r="G4190" t="str">
        <f>CONCATENATE("'",Tabla6[[#This Row],[Public ID]],"',")</f>
        <v>'inv_RVyXBJ2bDc4kdMhCKaRVug',</v>
      </c>
      <c r="H4190" t="s">
        <v>9</v>
      </c>
      <c r="I4190">
        <v>170</v>
      </c>
      <c r="J4190" s="40" t="s">
        <v>13338</v>
      </c>
      <c r="K4190" s="40" t="s">
        <v>24</v>
      </c>
      <c r="L4190" s="26">
        <v>45616.485879629632</v>
      </c>
      <c r="M4190" t="s">
        <v>11768</v>
      </c>
    </row>
    <row r="4191" spans="1:13">
      <c r="A4191" t="s">
        <v>19490</v>
      </c>
      <c r="B4191"/>
      <c r="C4191" s="37">
        <v>242865073873</v>
      </c>
      <c r="D4191" t="str">
        <f t="shared" si="65"/>
        <v>'242865073873',</v>
      </c>
      <c r="E4191" t="s">
        <v>118</v>
      </c>
      <c r="F4191" t="s">
        <v>13339</v>
      </c>
      <c r="G4191" t="str">
        <f>CONCATENATE("'",Tabla6[[#This Row],[Public ID]],"',")</f>
        <v>'inv_6JbmffNkunuHyfEP57CWAN',</v>
      </c>
      <c r="H4191" t="s">
        <v>9</v>
      </c>
      <c r="I4191">
        <v>251.55</v>
      </c>
      <c r="J4191" s="40" t="s">
        <v>13340</v>
      </c>
      <c r="K4191" s="40" t="s">
        <v>24</v>
      </c>
      <c r="L4191" s="26">
        <v>45616.647951388892</v>
      </c>
      <c r="M4191" t="s">
        <v>6638</v>
      </c>
    </row>
    <row r="4192" spans="1:13">
      <c r="A4192" t="s">
        <v>19490</v>
      </c>
      <c r="B4192"/>
      <c r="C4192" s="37">
        <v>243256204766</v>
      </c>
      <c r="D4192" t="str">
        <f t="shared" si="65"/>
        <v>'243256204766',</v>
      </c>
      <c r="E4192" t="s">
        <v>21</v>
      </c>
      <c r="F4192" t="s">
        <v>13341</v>
      </c>
      <c r="G4192" t="str">
        <f>CONCATENATE("'",Tabla6[[#This Row],[Public ID]],"',")</f>
        <v>'inv_DCYVm2FgWKQ5PeCLqL4b4z',</v>
      </c>
      <c r="H4192" t="s">
        <v>9</v>
      </c>
      <c r="I4192">
        <v>140.82</v>
      </c>
      <c r="J4192" s="40" t="s">
        <v>13342</v>
      </c>
      <c r="K4192" s="40" t="s">
        <v>145</v>
      </c>
      <c r="L4192" s="26">
        <v>45616.208333333336</v>
      </c>
      <c r="M4192" t="s">
        <v>2014</v>
      </c>
    </row>
    <row r="4193" spans="1:13">
      <c r="A4193" t="s">
        <v>19490</v>
      </c>
      <c r="B4193"/>
      <c r="C4193" s="37">
        <v>243256235002</v>
      </c>
      <c r="D4193" t="str">
        <f t="shared" si="65"/>
        <v>'243256235002',</v>
      </c>
      <c r="E4193" t="s">
        <v>51</v>
      </c>
      <c r="F4193" t="s">
        <v>13343</v>
      </c>
      <c r="G4193" t="str">
        <f>CONCATENATE("'",Tabla6[[#This Row],[Public ID]],"',")</f>
        <v>'inv_jVSsrFWRof5HLwrKDSW9wp',</v>
      </c>
      <c r="H4193" t="s">
        <v>9</v>
      </c>
      <c r="I4193">
        <v>500</v>
      </c>
      <c r="J4193" s="40" t="s">
        <v>13344</v>
      </c>
      <c r="K4193" s="40" t="s">
        <v>24</v>
      </c>
      <c r="L4193" s="26">
        <v>45616.379131944443</v>
      </c>
      <c r="M4193" t="s">
        <v>30</v>
      </c>
    </row>
    <row r="4194" spans="1:13">
      <c r="A4194" t="s">
        <v>19490</v>
      </c>
      <c r="B4194"/>
      <c r="C4194" s="37">
        <v>243256401918</v>
      </c>
      <c r="D4194" t="str">
        <f t="shared" si="65"/>
        <v>'243256401918',</v>
      </c>
      <c r="E4194" t="s">
        <v>51</v>
      </c>
      <c r="F4194" t="s">
        <v>13345</v>
      </c>
      <c r="G4194" t="str">
        <f>CONCATENATE("'",Tabla6[[#This Row],[Public ID]],"',")</f>
        <v>'inv_niaDCiUksLqNvS5UimXiwM',</v>
      </c>
      <c r="H4194" t="s">
        <v>9</v>
      </c>
      <c r="I4194">
        <v>20</v>
      </c>
      <c r="J4194" s="40" t="s">
        <v>13346</v>
      </c>
      <c r="K4194" s="40" t="s">
        <v>24</v>
      </c>
      <c r="L4194" s="26">
        <v>45616.521180555559</v>
      </c>
      <c r="M4194" t="s">
        <v>30</v>
      </c>
    </row>
    <row r="4195" spans="1:13">
      <c r="A4195" t="s">
        <v>19490</v>
      </c>
      <c r="B4195"/>
      <c r="C4195" s="37">
        <v>243256495156</v>
      </c>
      <c r="D4195" t="str">
        <f t="shared" si="65"/>
        <v>'243256495156',</v>
      </c>
      <c r="E4195" t="s">
        <v>51</v>
      </c>
      <c r="F4195" t="s">
        <v>13347</v>
      </c>
      <c r="G4195" t="str">
        <f>CONCATENATE("'",Tabla6[[#This Row],[Public ID]],"',")</f>
        <v>'inv_FUqkHVDbg3uVeodmFpTeXS',</v>
      </c>
      <c r="H4195" t="s">
        <v>9</v>
      </c>
      <c r="I4195">
        <v>20</v>
      </c>
      <c r="J4195" s="40" t="s">
        <v>13348</v>
      </c>
      <c r="K4195" s="40" t="s">
        <v>24</v>
      </c>
      <c r="L4195" s="26">
        <v>45616.645277777781</v>
      </c>
      <c r="M4195" t="s">
        <v>30</v>
      </c>
    </row>
    <row r="4196" spans="1:13">
      <c r="A4196" t="s">
        <v>19490</v>
      </c>
      <c r="B4196"/>
      <c r="C4196" s="37">
        <v>243256595158</v>
      </c>
      <c r="D4196" t="str">
        <f t="shared" si="65"/>
        <v>'243256595158',</v>
      </c>
      <c r="E4196" t="s">
        <v>51</v>
      </c>
      <c r="F4196" t="s">
        <v>13349</v>
      </c>
      <c r="G4196" t="str">
        <f>CONCATENATE("'",Tabla6[[#This Row],[Public ID]],"',")</f>
        <v>'inv_iu5af5fkoqeW5woFkNzLvn',</v>
      </c>
      <c r="H4196" t="s">
        <v>9</v>
      </c>
      <c r="I4196">
        <v>20</v>
      </c>
      <c r="J4196" s="40" t="s">
        <v>13350</v>
      </c>
      <c r="K4196" s="40" t="s">
        <v>24</v>
      </c>
      <c r="L4196" s="26">
        <v>45616.778333333335</v>
      </c>
      <c r="M4196" t="s">
        <v>30</v>
      </c>
    </row>
    <row r="4197" spans="1:13">
      <c r="A4197" t="s">
        <v>19490</v>
      </c>
      <c r="B4197"/>
      <c r="C4197" s="37">
        <v>243256595589</v>
      </c>
      <c r="D4197" t="str">
        <f t="shared" si="65"/>
        <v>'243256595589',</v>
      </c>
      <c r="E4197" t="s">
        <v>51</v>
      </c>
      <c r="F4197" t="s">
        <v>13351</v>
      </c>
      <c r="G4197" t="str">
        <f>CONCATENATE("'",Tabla6[[#This Row],[Public ID]],"',")</f>
        <v>'inv_iA6pAvyv7ncEmT9JYvTTe6',</v>
      </c>
      <c r="H4197" t="s">
        <v>9</v>
      </c>
      <c r="I4197">
        <v>100</v>
      </c>
      <c r="J4197" s="40" t="s">
        <v>13352</v>
      </c>
      <c r="K4197" s="40" t="s">
        <v>24</v>
      </c>
      <c r="L4197" s="26">
        <v>45616.779178240744</v>
      </c>
      <c r="M4197" t="s">
        <v>98</v>
      </c>
    </row>
    <row r="4198" spans="1:13">
      <c r="A4198" t="s">
        <v>19490</v>
      </c>
      <c r="B4198"/>
      <c r="C4198" s="37">
        <v>243266651773</v>
      </c>
      <c r="D4198" t="str">
        <f t="shared" si="65"/>
        <v>'243266651773',</v>
      </c>
      <c r="E4198" t="s">
        <v>21</v>
      </c>
      <c r="F4198" t="s">
        <v>13353</v>
      </c>
      <c r="G4198" t="str">
        <f>CONCATENATE("'",Tabla6[[#This Row],[Public ID]],"',")</f>
        <v>'inv_S6H2Laajf8u4FF2umNYDMf',</v>
      </c>
      <c r="H4198" t="s">
        <v>9</v>
      </c>
      <c r="I4198">
        <v>20</v>
      </c>
      <c r="J4198" s="40" t="s">
        <v>13354</v>
      </c>
      <c r="K4198" s="40" t="s">
        <v>24</v>
      </c>
      <c r="L4198" s="26">
        <v>45616.861678240741</v>
      </c>
      <c r="M4198" t="s">
        <v>66</v>
      </c>
    </row>
    <row r="4199" spans="1:13">
      <c r="A4199" t="s">
        <v>19490</v>
      </c>
      <c r="B4199"/>
      <c r="C4199" s="37">
        <v>243266654851</v>
      </c>
      <c r="D4199" t="str">
        <f t="shared" si="65"/>
        <v>'243266654851',</v>
      </c>
      <c r="E4199" t="s">
        <v>21</v>
      </c>
      <c r="F4199" t="s">
        <v>13355</v>
      </c>
      <c r="G4199" t="str">
        <f>CONCATENATE("'",Tabla6[[#This Row],[Public ID]],"',")</f>
        <v>'inv_mCFDLvwwvRnhsrQMpDeBz2',</v>
      </c>
      <c r="H4199" t="s">
        <v>9</v>
      </c>
      <c r="I4199">
        <v>58.12</v>
      </c>
      <c r="J4199" s="40" t="s">
        <v>13356</v>
      </c>
      <c r="K4199" s="40" t="s">
        <v>24</v>
      </c>
      <c r="L4199" s="26">
        <v>45616.865439814814</v>
      </c>
      <c r="M4199" t="s">
        <v>484</v>
      </c>
    </row>
    <row r="4200" spans="1:13">
      <c r="A4200" t="s">
        <v>19490</v>
      </c>
      <c r="B4200"/>
      <c r="C4200" s="37">
        <v>232545908383</v>
      </c>
      <c r="D4200" t="str">
        <f t="shared" si="65"/>
        <v>'232545908383',</v>
      </c>
      <c r="E4200" t="s">
        <v>118</v>
      </c>
      <c r="F4200" t="s">
        <v>13357</v>
      </c>
      <c r="G4200" t="str">
        <f>CONCATENATE("'",Tabla6[[#This Row],[Public ID]],"',")</f>
        <v>'inv_829XYCcYZNmQVRR4vCSMwC',</v>
      </c>
      <c r="H4200" t="s">
        <v>9</v>
      </c>
      <c r="I4200">
        <v>1677.96</v>
      </c>
      <c r="J4200" s="40" t="s">
        <v>13358</v>
      </c>
      <c r="K4200" s="40" t="s">
        <v>24</v>
      </c>
      <c r="L4200" s="26">
        <v>45616.899918981479</v>
      </c>
      <c r="M4200" t="s">
        <v>117</v>
      </c>
    </row>
    <row r="4201" spans="1:13">
      <c r="A4201" t="s">
        <v>19490</v>
      </c>
      <c r="B4201"/>
      <c r="C4201" s="37">
        <v>242961325617</v>
      </c>
      <c r="D4201" t="str">
        <f t="shared" si="65"/>
        <v>'242961325617',</v>
      </c>
      <c r="E4201" t="s">
        <v>118</v>
      </c>
      <c r="F4201" t="s">
        <v>13359</v>
      </c>
      <c r="G4201" t="str">
        <f>CONCATENATE("'",Tabla6[[#This Row],[Public ID]],"',")</f>
        <v>'inv_RLgymwT5a6jSQHwY8DkFhi',</v>
      </c>
      <c r="H4201" t="s">
        <v>9</v>
      </c>
      <c r="I4201">
        <v>128</v>
      </c>
      <c r="J4201" s="40" t="s">
        <v>13360</v>
      </c>
      <c r="K4201" s="40" t="s">
        <v>24</v>
      </c>
      <c r="L4201" s="26">
        <v>45617.812638888892</v>
      </c>
      <c r="M4201" t="s">
        <v>3753</v>
      </c>
    </row>
    <row r="4202" spans="1:13">
      <c r="A4202" t="s">
        <v>19490</v>
      </c>
      <c r="B4202"/>
      <c r="C4202" s="37">
        <v>242983398475</v>
      </c>
      <c r="D4202" t="str">
        <f t="shared" si="65"/>
        <v>'242983398475',</v>
      </c>
      <c r="E4202" t="s">
        <v>118</v>
      </c>
      <c r="F4202" t="s">
        <v>13361</v>
      </c>
      <c r="G4202" t="str">
        <f>CONCATENATE("'",Tabla6[[#This Row],[Public ID]],"',")</f>
        <v>'inv_TakFCbTQ8QKrLAsKcs8n4z',</v>
      </c>
      <c r="H4202" t="s">
        <v>9</v>
      </c>
      <c r="I4202">
        <v>104</v>
      </c>
      <c r="J4202" s="40" t="s">
        <v>13362</v>
      </c>
      <c r="K4202" s="40" t="s">
        <v>24</v>
      </c>
      <c r="L4202" s="26">
        <v>45616.882916666669</v>
      </c>
      <c r="M4202" t="s">
        <v>3753</v>
      </c>
    </row>
    <row r="4203" spans="1:13">
      <c r="A4203" t="s">
        <v>19490</v>
      </c>
      <c r="B4203"/>
      <c r="C4203" s="37">
        <v>243049633652</v>
      </c>
      <c r="D4203" t="str">
        <f t="shared" si="65"/>
        <v>'243049633652',</v>
      </c>
      <c r="E4203" t="s">
        <v>118</v>
      </c>
      <c r="F4203" t="s">
        <v>13363</v>
      </c>
      <c r="G4203" t="str">
        <f>CONCATENATE("'",Tabla6[[#This Row],[Public ID]],"',")</f>
        <v>'inv_XntYdMz5xCYAKEau82pWF6',</v>
      </c>
      <c r="H4203" t="s">
        <v>9</v>
      </c>
      <c r="I4203">
        <v>378.63</v>
      </c>
      <c r="J4203" s="40" t="s">
        <v>13364</v>
      </c>
      <c r="K4203" s="40" t="s">
        <v>24</v>
      </c>
      <c r="L4203" s="26">
        <v>45617.510625000003</v>
      </c>
      <c r="M4203" t="s">
        <v>2897</v>
      </c>
    </row>
    <row r="4204" spans="1:13">
      <c r="A4204" t="s">
        <v>19490</v>
      </c>
      <c r="B4204"/>
      <c r="C4204" s="37">
        <v>243061252798</v>
      </c>
      <c r="D4204" t="str">
        <f t="shared" si="65"/>
        <v>'243061252798',</v>
      </c>
      <c r="E4204" t="s">
        <v>118</v>
      </c>
      <c r="F4204" t="s">
        <v>13365</v>
      </c>
      <c r="G4204" t="str">
        <f>CONCATENATE("'",Tabla6[[#This Row],[Public ID]],"',")</f>
        <v>'inv_d2MDGRfxwUiucDgFhKrsFz',</v>
      </c>
      <c r="H4204" t="s">
        <v>9</v>
      </c>
      <c r="I4204">
        <v>112</v>
      </c>
      <c r="J4204" s="40" t="s">
        <v>13366</v>
      </c>
      <c r="K4204" s="40" t="s">
        <v>24</v>
      </c>
      <c r="L4204" s="26">
        <v>45616.871898148151</v>
      </c>
      <c r="M4204" t="s">
        <v>3753</v>
      </c>
    </row>
    <row r="4205" spans="1:13">
      <c r="A4205" t="s">
        <v>19490</v>
      </c>
      <c r="B4205"/>
      <c r="C4205" s="37">
        <v>243126902358</v>
      </c>
      <c r="D4205" t="str">
        <f t="shared" si="65"/>
        <v>'243126902358',</v>
      </c>
      <c r="E4205" t="s">
        <v>21</v>
      </c>
      <c r="F4205" t="s">
        <v>13367</v>
      </c>
      <c r="G4205" t="str">
        <f>CONCATENATE("'",Tabla6[[#This Row],[Public ID]],"',")</f>
        <v>'inv_SnSVyjtxFLN3kcrWyuwGQz',</v>
      </c>
      <c r="H4205" t="s">
        <v>9</v>
      </c>
      <c r="I4205">
        <v>310.89999999999998</v>
      </c>
      <c r="J4205" s="40" t="s">
        <v>13368</v>
      </c>
      <c r="K4205" s="40" t="s">
        <v>24</v>
      </c>
      <c r="L4205" s="26">
        <v>45617.353935185187</v>
      </c>
      <c r="M4205" t="s">
        <v>3238</v>
      </c>
    </row>
    <row r="4206" spans="1:13">
      <c r="A4206" t="s">
        <v>19490</v>
      </c>
      <c r="B4206"/>
      <c r="C4206" s="37">
        <v>243137124537</v>
      </c>
      <c r="D4206" t="str">
        <f t="shared" si="65"/>
        <v>'243137124537',</v>
      </c>
      <c r="E4206" t="s">
        <v>118</v>
      </c>
      <c r="F4206" t="s">
        <v>13369</v>
      </c>
      <c r="G4206" t="str">
        <f>CONCATENATE("'",Tabla6[[#This Row],[Public ID]],"',")</f>
        <v>'inv_ULPcD4FLScyw95mDkWm33t',</v>
      </c>
      <c r="H4206" t="s">
        <v>9</v>
      </c>
      <c r="I4206">
        <v>123</v>
      </c>
      <c r="J4206" s="40" t="s">
        <v>13370</v>
      </c>
      <c r="K4206" s="40" t="s">
        <v>24</v>
      </c>
      <c r="L4206" s="26">
        <v>45617.771018518521</v>
      </c>
      <c r="M4206" t="s">
        <v>3753</v>
      </c>
    </row>
    <row r="4207" spans="1:13">
      <c r="A4207" t="s">
        <v>19490</v>
      </c>
      <c r="B4207"/>
      <c r="C4207" s="37">
        <v>243170191199</v>
      </c>
      <c r="D4207" t="str">
        <f t="shared" si="65"/>
        <v>'243170191199',</v>
      </c>
      <c r="E4207" t="s">
        <v>21</v>
      </c>
      <c r="F4207" t="s">
        <v>13371</v>
      </c>
      <c r="G4207" t="str">
        <f>CONCATENATE("'",Tabla6[[#This Row],[Public ID]],"',")</f>
        <v>'inv_SGoG3q3e6rmwgyH5pBvmfu',</v>
      </c>
      <c r="H4207" t="s">
        <v>9</v>
      </c>
      <c r="I4207">
        <v>240</v>
      </c>
      <c r="J4207" s="40" t="s">
        <v>13372</v>
      </c>
      <c r="K4207" s="40" t="s">
        <v>24</v>
      </c>
      <c r="L4207" s="26">
        <v>45617.297789351855</v>
      </c>
      <c r="M4207" t="s">
        <v>9454</v>
      </c>
    </row>
    <row r="4208" spans="1:13">
      <c r="A4208" t="s">
        <v>19490</v>
      </c>
      <c r="B4208"/>
      <c r="C4208" s="37">
        <v>243255814467</v>
      </c>
      <c r="D4208" t="str">
        <f t="shared" si="65"/>
        <v>'243255814467',</v>
      </c>
      <c r="E4208" t="s">
        <v>21</v>
      </c>
      <c r="F4208" t="s">
        <v>13373</v>
      </c>
      <c r="G4208" t="str">
        <f>CONCATENATE("'",Tabla6[[#This Row],[Public ID]],"',")</f>
        <v>'inv_XKayVWUFy9zy2HTJ6VQpxy',</v>
      </c>
      <c r="H4208" t="s">
        <v>9</v>
      </c>
      <c r="I4208">
        <v>20</v>
      </c>
      <c r="J4208" s="40" t="s">
        <v>13374</v>
      </c>
      <c r="K4208" s="40" t="s">
        <v>24</v>
      </c>
      <c r="L4208" s="26">
        <v>45617.532453703701</v>
      </c>
      <c r="M4208" t="s">
        <v>136</v>
      </c>
    </row>
    <row r="4209" spans="1:13">
      <c r="A4209" t="s">
        <v>19490</v>
      </c>
      <c r="B4209"/>
      <c r="C4209" s="37">
        <v>243266672075</v>
      </c>
      <c r="D4209" t="str">
        <f t="shared" si="65"/>
        <v>'243266672075',</v>
      </c>
      <c r="E4209" t="s">
        <v>51</v>
      </c>
      <c r="F4209" t="s">
        <v>13375</v>
      </c>
      <c r="G4209" t="str">
        <f>CONCATENATE("'",Tabla6[[#This Row],[Public ID]],"',")</f>
        <v>'inv_MhkgSH3zT2iC3bekw4cCEX',</v>
      </c>
      <c r="H4209" t="s">
        <v>9</v>
      </c>
      <c r="I4209">
        <v>26</v>
      </c>
      <c r="J4209" s="40" t="s">
        <v>13376</v>
      </c>
      <c r="K4209" s="40" t="s">
        <v>24</v>
      </c>
      <c r="L4209" s="26">
        <v>45616.878541666665</v>
      </c>
      <c r="M4209" t="s">
        <v>66</v>
      </c>
    </row>
    <row r="4210" spans="1:13">
      <c r="A4210" t="s">
        <v>19490</v>
      </c>
      <c r="B4210"/>
      <c r="C4210" s="37">
        <v>243266687627</v>
      </c>
      <c r="D4210" t="str">
        <f t="shared" si="65"/>
        <v>'243266687627',</v>
      </c>
      <c r="E4210" t="s">
        <v>51</v>
      </c>
      <c r="F4210" t="s">
        <v>13377</v>
      </c>
      <c r="G4210" t="str">
        <f>CONCATENATE("'",Tabla6[[#This Row],[Public ID]],"',")</f>
        <v>'inv_R4VMbVWVsSuBmGceTYrgVK',</v>
      </c>
      <c r="H4210" t="s">
        <v>9</v>
      </c>
      <c r="I4210">
        <v>40</v>
      </c>
      <c r="J4210" s="40" t="s">
        <v>13378</v>
      </c>
      <c r="K4210" s="40" t="s">
        <v>24</v>
      </c>
      <c r="L4210" s="26">
        <v>45616.893935185188</v>
      </c>
      <c r="M4210" t="s">
        <v>66</v>
      </c>
    </row>
    <row r="4211" spans="1:13">
      <c r="A4211" t="s">
        <v>19490</v>
      </c>
      <c r="B4211"/>
      <c r="C4211" s="37">
        <v>243266729417</v>
      </c>
      <c r="D4211" t="str">
        <f t="shared" si="65"/>
        <v>'243266729417',</v>
      </c>
      <c r="E4211" t="s">
        <v>21</v>
      </c>
      <c r="F4211" t="s">
        <v>13379</v>
      </c>
      <c r="G4211" t="str">
        <f>CONCATENATE("'",Tabla6[[#This Row],[Public ID]],"',")</f>
        <v>'inv_oFyQoH7NTaAaM262heCSsY',</v>
      </c>
      <c r="H4211" t="s">
        <v>9</v>
      </c>
      <c r="I4211">
        <v>391</v>
      </c>
      <c r="J4211" s="40" t="s">
        <v>13380</v>
      </c>
      <c r="K4211" s="40" t="s">
        <v>24</v>
      </c>
      <c r="L4211" s="26">
        <v>45616.955763888887</v>
      </c>
      <c r="M4211" t="s">
        <v>914</v>
      </c>
    </row>
    <row r="4212" spans="1:13">
      <c r="A4212" t="s">
        <v>19490</v>
      </c>
      <c r="B4212"/>
      <c r="C4212" s="37">
        <v>243266731492</v>
      </c>
      <c r="D4212" t="str">
        <f t="shared" si="65"/>
        <v>'243266731492',</v>
      </c>
      <c r="E4212" t="s">
        <v>51</v>
      </c>
      <c r="F4212" t="s">
        <v>13381</v>
      </c>
      <c r="G4212" t="str">
        <f>CONCATENATE("'",Tabla6[[#This Row],[Public ID]],"',")</f>
        <v>'inv_G2sAYJ7SjVcwKSEREcXxDS',</v>
      </c>
      <c r="H4212" t="s">
        <v>9</v>
      </c>
      <c r="I4212">
        <v>30</v>
      </c>
      <c r="J4212" s="40" t="s">
        <v>13382</v>
      </c>
      <c r="K4212" s="40" t="s">
        <v>24</v>
      </c>
      <c r="L4212" s="26">
        <v>45616.955590277779</v>
      </c>
      <c r="M4212" t="s">
        <v>27</v>
      </c>
    </row>
    <row r="4213" spans="1:13">
      <c r="A4213" t="s">
        <v>19490</v>
      </c>
      <c r="B4213"/>
      <c r="C4213" s="37">
        <v>243266772974</v>
      </c>
      <c r="D4213" t="str">
        <f t="shared" si="65"/>
        <v>'243266772974',</v>
      </c>
      <c r="E4213" t="s">
        <v>51</v>
      </c>
      <c r="F4213" t="s">
        <v>13383</v>
      </c>
      <c r="G4213" t="str">
        <f>CONCATENATE("'",Tabla6[[#This Row],[Public ID]],"',")</f>
        <v>'inv_fajfNc2ZViqyavVHRgdftN',</v>
      </c>
      <c r="H4213" t="s">
        <v>9</v>
      </c>
      <c r="I4213">
        <v>20</v>
      </c>
      <c r="J4213" s="40" t="s">
        <v>13384</v>
      </c>
      <c r="K4213" s="40" t="s">
        <v>24</v>
      </c>
      <c r="L4213" s="26">
        <v>45617.036689814813</v>
      </c>
      <c r="M4213" t="s">
        <v>30</v>
      </c>
    </row>
    <row r="4214" spans="1:13">
      <c r="A4214" t="s">
        <v>19490</v>
      </c>
      <c r="B4214"/>
      <c r="C4214" s="37">
        <v>243267363682</v>
      </c>
      <c r="D4214" t="str">
        <f t="shared" si="65"/>
        <v>'243267363682',</v>
      </c>
      <c r="E4214" t="s">
        <v>51</v>
      </c>
      <c r="F4214" t="s">
        <v>13385</v>
      </c>
      <c r="G4214" t="str">
        <f>CONCATENATE("'",Tabla6[[#This Row],[Public ID]],"',")</f>
        <v>'inv_byxbw5dRQKTjCWuR8LxF5p',</v>
      </c>
      <c r="H4214" t="s">
        <v>9</v>
      </c>
      <c r="I4214">
        <v>50</v>
      </c>
      <c r="J4214" s="40" t="s">
        <v>13386</v>
      </c>
      <c r="K4214" s="40" t="s">
        <v>24</v>
      </c>
      <c r="L4214" s="26">
        <v>45617.674953703703</v>
      </c>
      <c r="M4214" t="s">
        <v>30</v>
      </c>
    </row>
    <row r="4215" spans="1:13">
      <c r="A4215" t="s">
        <v>19490</v>
      </c>
      <c r="B4215"/>
      <c r="C4215" s="37">
        <v>243267372884</v>
      </c>
      <c r="D4215" t="str">
        <f t="shared" si="65"/>
        <v>'243267372884',</v>
      </c>
      <c r="E4215" t="s">
        <v>51</v>
      </c>
      <c r="F4215" t="s">
        <v>13387</v>
      </c>
      <c r="G4215" t="str">
        <f>CONCATENATE("'",Tabla6[[#This Row],[Public ID]],"',")</f>
        <v>'inv_MrSKb5pcusrXeFtCV74Qvn',</v>
      </c>
      <c r="H4215" t="s">
        <v>9</v>
      </c>
      <c r="I4215">
        <v>38.72</v>
      </c>
      <c r="J4215" s="40" t="s">
        <v>13388</v>
      </c>
      <c r="K4215" s="40" t="s">
        <v>24</v>
      </c>
      <c r="L4215" s="26">
        <v>45617.689201388886</v>
      </c>
      <c r="M4215" t="s">
        <v>27</v>
      </c>
    </row>
    <row r="4216" spans="1:13">
      <c r="A4216" t="s">
        <v>19490</v>
      </c>
      <c r="B4216"/>
      <c r="C4216" s="37">
        <v>243299110784</v>
      </c>
      <c r="D4216" t="str">
        <f t="shared" si="65"/>
        <v>'243299110784',</v>
      </c>
      <c r="E4216" t="s">
        <v>850</v>
      </c>
      <c r="F4216" t="s">
        <v>13389</v>
      </c>
      <c r="G4216" t="str">
        <f>CONCATENATE("'",Tabla6[[#This Row],[Public ID]],"',")</f>
        <v>'inv_EX5PBEvyB42UBV4ikxEzHb',</v>
      </c>
      <c r="H4216" t="s">
        <v>9</v>
      </c>
      <c r="I4216">
        <v>100</v>
      </c>
      <c r="J4216" s="40">
        <v>934648</v>
      </c>
      <c r="K4216" s="40" t="s">
        <v>24</v>
      </c>
      <c r="L4216" s="26">
        <v>45620.468321759261</v>
      </c>
      <c r="M4216" t="s">
        <v>98</v>
      </c>
    </row>
    <row r="4217" spans="1:13">
      <c r="A4217" t="s">
        <v>19490</v>
      </c>
      <c r="B4217"/>
      <c r="C4217" s="37">
        <v>243299064104</v>
      </c>
      <c r="D4217" t="str">
        <f t="shared" si="65"/>
        <v>'243299064104',</v>
      </c>
      <c r="E4217" t="s">
        <v>850</v>
      </c>
      <c r="F4217" t="s">
        <v>13390</v>
      </c>
      <c r="G4217" t="str">
        <f>CONCATENATE("'",Tabla6[[#This Row],[Public ID]],"',")</f>
        <v>'inv_RKG3TbrgF6dsb5WtVBcgSL',</v>
      </c>
      <c r="H4217" t="s">
        <v>9</v>
      </c>
      <c r="I4217">
        <v>105</v>
      </c>
      <c r="J4217" s="40">
        <v>220877</v>
      </c>
      <c r="K4217" s="40" t="s">
        <v>24</v>
      </c>
      <c r="L4217" s="26">
        <v>45620.394259259258</v>
      </c>
      <c r="M4217" t="s">
        <v>66</v>
      </c>
    </row>
    <row r="4218" spans="1:13">
      <c r="A4218" t="s">
        <v>19490</v>
      </c>
      <c r="B4218"/>
      <c r="C4218" s="37">
        <v>243298881653</v>
      </c>
      <c r="D4218" t="str">
        <f t="shared" si="65"/>
        <v>'243298881653',</v>
      </c>
      <c r="E4218" t="s">
        <v>850</v>
      </c>
      <c r="F4218" t="s">
        <v>13391</v>
      </c>
      <c r="G4218" t="str">
        <f>CONCATENATE("'",Tabla6[[#This Row],[Public ID]],"',")</f>
        <v>'inv_XyqDWUEDdpY5hYjPuQr6x4',</v>
      </c>
      <c r="H4218" t="s">
        <v>9</v>
      </c>
      <c r="I4218">
        <v>16.149999999999999</v>
      </c>
      <c r="J4218" s="40">
        <v>3517429</v>
      </c>
      <c r="K4218" s="40" t="s">
        <v>24</v>
      </c>
      <c r="L4218" s="26">
        <v>45619.91101851852</v>
      </c>
      <c r="M4218" t="s">
        <v>66</v>
      </c>
    </row>
    <row r="4219" spans="1:13">
      <c r="A4219" t="s">
        <v>19490</v>
      </c>
      <c r="B4219"/>
      <c r="C4219" s="37">
        <v>243298811509</v>
      </c>
      <c r="D4219" t="str">
        <f t="shared" si="65"/>
        <v>'243298811509',</v>
      </c>
      <c r="E4219" t="s">
        <v>850</v>
      </c>
      <c r="F4219" t="s">
        <v>13392</v>
      </c>
      <c r="G4219" t="str">
        <f>CONCATENATE("'",Tabla6[[#This Row],[Public ID]],"',")</f>
        <v>'inv_koAFDfncEgyaCrn4PmZdPn',</v>
      </c>
      <c r="H4219" t="s">
        <v>9</v>
      </c>
      <c r="I4219">
        <v>20</v>
      </c>
      <c r="J4219" s="40">
        <v>3386344</v>
      </c>
      <c r="K4219" s="40" t="s">
        <v>24</v>
      </c>
      <c r="L4219" s="26">
        <v>45619.794930555552</v>
      </c>
      <c r="M4219" t="s">
        <v>30</v>
      </c>
    </row>
    <row r="4220" spans="1:13">
      <c r="A4220" t="s">
        <v>19490</v>
      </c>
      <c r="B4220"/>
      <c r="C4220" s="37">
        <v>243288605922</v>
      </c>
      <c r="D4220" t="str">
        <f t="shared" si="65"/>
        <v>'243288605922',</v>
      </c>
      <c r="E4220" t="s">
        <v>850</v>
      </c>
      <c r="F4220" t="s">
        <v>13393</v>
      </c>
      <c r="G4220" t="str">
        <f>CONCATENATE("'",Tabla6[[#This Row],[Public ID]],"',")</f>
        <v>'inv_Cpdw7Mniac9mG4uP3L5UT2',</v>
      </c>
      <c r="H4220" t="s">
        <v>9</v>
      </c>
      <c r="I4220">
        <v>40</v>
      </c>
      <c r="J4220" s="40">
        <v>1494753</v>
      </c>
      <c r="K4220" s="40" t="s">
        <v>24</v>
      </c>
      <c r="L4220" s="26">
        <v>45619.518680555557</v>
      </c>
      <c r="M4220" t="s">
        <v>484</v>
      </c>
    </row>
    <row r="4221" spans="1:13">
      <c r="A4221" t="s">
        <v>19490</v>
      </c>
      <c r="B4221"/>
      <c r="C4221" s="37">
        <v>243288411608</v>
      </c>
      <c r="D4221" t="str">
        <f t="shared" si="65"/>
        <v>'243288411608',</v>
      </c>
      <c r="E4221" t="s">
        <v>850</v>
      </c>
      <c r="F4221" t="s">
        <v>13394</v>
      </c>
      <c r="G4221" t="str">
        <f>CONCATENATE("'",Tabla6[[#This Row],[Public ID]],"',")</f>
        <v>'inv_bcTgKihNGEszXgTTSroJJ7',</v>
      </c>
      <c r="H4221" t="s">
        <v>9</v>
      </c>
      <c r="I4221">
        <v>180</v>
      </c>
      <c r="J4221" s="40">
        <v>895614</v>
      </c>
      <c r="K4221" s="40" t="s">
        <v>24</v>
      </c>
      <c r="L4221" s="26">
        <v>45619.571620370371</v>
      </c>
      <c r="M4221" t="s">
        <v>98</v>
      </c>
    </row>
    <row r="4222" spans="1:13">
      <c r="A4222" t="s">
        <v>19490</v>
      </c>
      <c r="B4222"/>
      <c r="C4222" s="37">
        <v>243288347236</v>
      </c>
      <c r="D4222" t="str">
        <f t="shared" si="65"/>
        <v>'243288347236',</v>
      </c>
      <c r="E4222" t="s">
        <v>850</v>
      </c>
      <c r="F4222" t="s">
        <v>13395</v>
      </c>
      <c r="G4222" t="str">
        <f>CONCATENATE("'",Tabla6[[#This Row],[Public ID]],"',")</f>
        <v>'inv_24vucmgnADHKXJiwkFBgry',</v>
      </c>
      <c r="H4222" t="s">
        <v>9</v>
      </c>
      <c r="I4222">
        <v>1000</v>
      </c>
      <c r="J4222" s="40">
        <v>135965</v>
      </c>
      <c r="K4222" s="40" t="s">
        <v>24</v>
      </c>
      <c r="L4222" s="26">
        <v>45619.199050925927</v>
      </c>
      <c r="M4222" t="s">
        <v>30</v>
      </c>
    </row>
    <row r="4223" spans="1:13">
      <c r="A4223" t="s">
        <v>19490</v>
      </c>
      <c r="B4223"/>
      <c r="C4223" s="37">
        <v>243288236732</v>
      </c>
      <c r="D4223" t="str">
        <f t="shared" si="65"/>
        <v>'243288236732',</v>
      </c>
      <c r="E4223" t="s">
        <v>850</v>
      </c>
      <c r="F4223" t="s">
        <v>13396</v>
      </c>
      <c r="G4223" t="str">
        <f>CONCATENATE("'",Tabla6[[#This Row],[Public ID]],"',")</f>
        <v>'inv_NsNHRRUfnYnrivNBbDLLiv',</v>
      </c>
      <c r="H4223" t="s">
        <v>9</v>
      </c>
      <c r="I4223">
        <v>400</v>
      </c>
      <c r="J4223" s="40">
        <v>4511392</v>
      </c>
      <c r="K4223" s="40" t="s">
        <v>24</v>
      </c>
      <c r="L4223" s="26">
        <v>45618.98510416667</v>
      </c>
      <c r="M4223" t="s">
        <v>66</v>
      </c>
    </row>
    <row r="4224" spans="1:13">
      <c r="A4224" t="s">
        <v>19490</v>
      </c>
      <c r="B4224"/>
      <c r="C4224" s="37">
        <v>243277879595</v>
      </c>
      <c r="D4224" t="str">
        <f t="shared" si="65"/>
        <v>'243277879595',</v>
      </c>
      <c r="E4224" t="s">
        <v>850</v>
      </c>
      <c r="F4224" t="s">
        <v>13397</v>
      </c>
      <c r="G4224" t="str">
        <f>CONCATENATE("'",Tabla6[[#This Row],[Public ID]],"',")</f>
        <v>'inv_ffcma8jU3XEy79BRWcT2dE',</v>
      </c>
      <c r="H4224" t="s">
        <v>9</v>
      </c>
      <c r="I4224">
        <v>60</v>
      </c>
      <c r="J4224" s="40">
        <v>1679092</v>
      </c>
      <c r="K4224" s="40" t="s">
        <v>24</v>
      </c>
      <c r="L4224" s="26">
        <v>45618.536064814813</v>
      </c>
      <c r="M4224" t="s">
        <v>48</v>
      </c>
    </row>
    <row r="4225" spans="1:13">
      <c r="A4225" t="s">
        <v>19490</v>
      </c>
      <c r="B4225"/>
      <c r="C4225" s="37">
        <v>243277835109</v>
      </c>
      <c r="D4225" t="str">
        <f t="shared" si="65"/>
        <v>'243277835109',</v>
      </c>
      <c r="E4225" t="s">
        <v>850</v>
      </c>
      <c r="F4225" t="s">
        <v>13398</v>
      </c>
      <c r="G4225" t="str">
        <f>CONCATENATE("'",Tabla6[[#This Row],[Public ID]],"',")</f>
        <v>'inv_eiZxRUbf67NNE8n2CdcJBQ',</v>
      </c>
      <c r="H4225" t="s">
        <v>9</v>
      </c>
      <c r="I4225">
        <v>20</v>
      </c>
      <c r="J4225" s="40">
        <v>1218408</v>
      </c>
      <c r="K4225" s="40" t="s">
        <v>24</v>
      </c>
      <c r="L4225" s="26">
        <v>45618.469629629632</v>
      </c>
      <c r="M4225" t="s">
        <v>30</v>
      </c>
    </row>
    <row r="4226" spans="1:13">
      <c r="A4226" t="s">
        <v>19490</v>
      </c>
      <c r="B4226"/>
      <c r="C4226" s="37">
        <v>243277788021</v>
      </c>
      <c r="D4226" t="str">
        <f t="shared" ref="D4226:D4289" si="66">CONCATENATE("'",C4226,"',")</f>
        <v>'243277788021',</v>
      </c>
      <c r="E4226" t="s">
        <v>850</v>
      </c>
      <c r="F4226" t="s">
        <v>13399</v>
      </c>
      <c r="G4226" t="str">
        <f>CONCATENATE("'",Tabla6[[#This Row],[Public ID]],"',")</f>
        <v>'inv_TwmaCACTXxsFUp9auSFwLV',</v>
      </c>
      <c r="H4226" t="s">
        <v>9</v>
      </c>
      <c r="I4226">
        <v>149</v>
      </c>
      <c r="J4226" s="40">
        <v>3821520</v>
      </c>
      <c r="K4226" s="40" t="s">
        <v>24</v>
      </c>
      <c r="L4226" s="26">
        <v>45618.808761574073</v>
      </c>
      <c r="M4226" t="s">
        <v>914</v>
      </c>
    </row>
    <row r="4227" spans="1:13">
      <c r="A4227" t="s">
        <v>19490</v>
      </c>
      <c r="B4227"/>
      <c r="C4227" s="37">
        <v>243277591859</v>
      </c>
      <c r="D4227" t="str">
        <f t="shared" si="66"/>
        <v>'243277591859',</v>
      </c>
      <c r="E4227" t="s">
        <v>850</v>
      </c>
      <c r="F4227" t="s">
        <v>13400</v>
      </c>
      <c r="G4227" t="str">
        <f>CONCATENATE("'",Tabla6[[#This Row],[Public ID]],"',")</f>
        <v>'inv_6dwWLt9aFMvc92RKFaiVnm',</v>
      </c>
      <c r="H4227" t="s">
        <v>9</v>
      </c>
      <c r="I4227">
        <v>10</v>
      </c>
      <c r="J4227" s="40">
        <v>4453606</v>
      </c>
      <c r="K4227" s="40" t="s">
        <v>24</v>
      </c>
      <c r="L4227" s="26">
        <v>45617.994768518518</v>
      </c>
      <c r="M4227" t="s">
        <v>914</v>
      </c>
    </row>
    <row r="4228" spans="1:13">
      <c r="A4228" t="s">
        <v>19490</v>
      </c>
      <c r="B4228"/>
      <c r="C4228" s="37">
        <v>243277591626</v>
      </c>
      <c r="D4228" t="str">
        <f t="shared" si="66"/>
        <v>'243277591626',</v>
      </c>
      <c r="E4228" t="s">
        <v>850</v>
      </c>
      <c r="F4228" t="s">
        <v>13401</v>
      </c>
      <c r="G4228" t="str">
        <f>CONCATENATE("'",Tabla6[[#This Row],[Public ID]],"',")</f>
        <v>'inv_SASfBbNZo9kAfWt6ewaceK',</v>
      </c>
      <c r="H4228" t="s">
        <v>9</v>
      </c>
      <c r="I4228">
        <v>30</v>
      </c>
      <c r="J4228" s="40">
        <v>3663240</v>
      </c>
      <c r="K4228" s="40" t="s">
        <v>24</v>
      </c>
      <c r="L4228" s="26">
        <v>45617.992037037038</v>
      </c>
      <c r="M4228" t="s">
        <v>27</v>
      </c>
    </row>
    <row r="4229" spans="1:13">
      <c r="A4229" t="s">
        <v>19490</v>
      </c>
      <c r="B4229"/>
      <c r="C4229" s="37">
        <v>243277591408</v>
      </c>
      <c r="D4229" t="str">
        <f t="shared" si="66"/>
        <v>'243277591408',</v>
      </c>
      <c r="E4229" t="s">
        <v>850</v>
      </c>
      <c r="F4229" t="s">
        <v>13402</v>
      </c>
      <c r="G4229" t="str">
        <f>CONCATENATE("'",Tabla6[[#This Row],[Public ID]],"',")</f>
        <v>'inv_dVKM37nW76NGbfVnuJq2WW',</v>
      </c>
      <c r="H4229" t="s">
        <v>9</v>
      </c>
      <c r="I4229">
        <v>62</v>
      </c>
      <c r="J4229" s="40">
        <v>4412287</v>
      </c>
      <c r="K4229" s="40" t="s">
        <v>24</v>
      </c>
      <c r="L4229" s="26">
        <v>45617.992118055554</v>
      </c>
      <c r="M4229" t="s">
        <v>27</v>
      </c>
    </row>
    <row r="4230" spans="1:13">
      <c r="A4230" t="s">
        <v>19490</v>
      </c>
      <c r="B4230"/>
      <c r="C4230" s="37">
        <v>243277590753</v>
      </c>
      <c r="D4230" t="str">
        <f t="shared" si="66"/>
        <v>'243277590753',</v>
      </c>
      <c r="E4230" t="s">
        <v>850</v>
      </c>
      <c r="F4230" t="s">
        <v>13403</v>
      </c>
      <c r="G4230" t="str">
        <f>CONCATENATE("'",Tabla6[[#This Row],[Public ID]],"',")</f>
        <v>'inv_9ugtFYHaxqjkibAxpwrNJA',</v>
      </c>
      <c r="H4230" t="s">
        <v>9</v>
      </c>
      <c r="I4230">
        <v>30</v>
      </c>
      <c r="J4230" s="40">
        <v>4444431</v>
      </c>
      <c r="K4230" s="40" t="s">
        <v>24</v>
      </c>
      <c r="L4230" s="26">
        <v>45617.992106481484</v>
      </c>
      <c r="M4230" t="s">
        <v>27</v>
      </c>
    </row>
    <row r="4231" spans="1:13">
      <c r="A4231" t="s">
        <v>19490</v>
      </c>
      <c r="B4231"/>
      <c r="C4231" s="37">
        <v>243213217174</v>
      </c>
      <c r="D4231" t="str">
        <f t="shared" si="66"/>
        <v>'243213217174',</v>
      </c>
      <c r="E4231" t="s">
        <v>1923</v>
      </c>
      <c r="F4231" t="s">
        <v>13404</v>
      </c>
      <c r="G4231" t="str">
        <f>CONCATENATE("'",Tabla6[[#This Row],[Public ID]],"',")</f>
        <v>'inv_JPptUkKZzzLp9dnRYjbXoY',</v>
      </c>
      <c r="H4231" t="s">
        <v>9</v>
      </c>
      <c r="I4231">
        <v>301.52999999999997</v>
      </c>
      <c r="J4231" s="40">
        <v>487710</v>
      </c>
      <c r="K4231" s="40" t="s">
        <v>24</v>
      </c>
      <c r="L4231" s="26">
        <v>45619.714212962965</v>
      </c>
      <c r="M4231" t="s">
        <v>560</v>
      </c>
    </row>
    <row r="4232" spans="1:13">
      <c r="A4232" t="s">
        <v>19490</v>
      </c>
      <c r="B4232"/>
      <c r="C4232" s="37">
        <v>242940123646</v>
      </c>
      <c r="D4232" t="str">
        <f t="shared" si="66"/>
        <v>'242940123646',</v>
      </c>
      <c r="E4232" t="s">
        <v>1973</v>
      </c>
      <c r="F4232" t="s">
        <v>13405</v>
      </c>
      <c r="G4232" t="str">
        <f>CONCATENATE("'",Tabla6[[#This Row],[Public ID]],"',")</f>
        <v>'inv_77rVGxrMfRTia8iGKVWqEB',</v>
      </c>
      <c r="H4232" t="s">
        <v>9</v>
      </c>
      <c r="I4232">
        <v>147</v>
      </c>
      <c r="J4232" s="40">
        <v>485671</v>
      </c>
      <c r="K4232" s="40" t="s">
        <v>145</v>
      </c>
      <c r="L4232" s="26">
        <v>45618.208333333336</v>
      </c>
      <c r="M4232" t="s">
        <v>3753</v>
      </c>
    </row>
    <row r="4233" spans="1:13">
      <c r="A4233" t="s">
        <v>19490</v>
      </c>
      <c r="B4233"/>
      <c r="C4233" s="37">
        <v>242486857888</v>
      </c>
      <c r="D4233" t="str">
        <f t="shared" si="66"/>
        <v>'242486857888',</v>
      </c>
      <c r="E4233" t="s">
        <v>1973</v>
      </c>
      <c r="F4233" t="s">
        <v>13406</v>
      </c>
      <c r="G4233" t="str">
        <f>CONCATENATE("'",Tabla6[[#This Row],[Public ID]],"',")</f>
        <v>'inv_UPkTU5vBtkUkwpBzSqN6AG',</v>
      </c>
      <c r="H4233" t="s">
        <v>9</v>
      </c>
      <c r="I4233">
        <v>387.96</v>
      </c>
      <c r="J4233" s="40">
        <v>284335</v>
      </c>
      <c r="K4233" s="40" t="s">
        <v>24</v>
      </c>
      <c r="L4233" s="26">
        <v>45618.31459490741</v>
      </c>
      <c r="M4233" t="s">
        <v>2965</v>
      </c>
    </row>
    <row r="4234" spans="1:13">
      <c r="A4234" t="s">
        <v>19490</v>
      </c>
      <c r="B4234"/>
      <c r="C4234" s="37">
        <v>243094111826</v>
      </c>
      <c r="D4234" t="str">
        <f t="shared" si="66"/>
        <v>'243094111826',</v>
      </c>
      <c r="E4234" t="s">
        <v>3489</v>
      </c>
      <c r="F4234" t="s">
        <v>13407</v>
      </c>
      <c r="G4234" t="str">
        <f>CONCATENATE("'",Tabla6[[#This Row],[Public ID]],"',")</f>
        <v>'inv_3gNNGjxSuj2nX8yDs5Fxxy',</v>
      </c>
      <c r="H4234" t="s">
        <v>9</v>
      </c>
      <c r="I4234">
        <v>324.42</v>
      </c>
      <c r="J4234" s="40">
        <v>1488814</v>
      </c>
      <c r="K4234" s="40" t="s">
        <v>24</v>
      </c>
      <c r="L4234" s="26">
        <v>45393.602083333331</v>
      </c>
      <c r="M4234" t="s">
        <v>4452</v>
      </c>
    </row>
    <row r="4235" spans="1:13">
      <c r="A4235" t="s">
        <v>19490</v>
      </c>
      <c r="B4235"/>
      <c r="C4235" s="37">
        <v>243094075729</v>
      </c>
      <c r="D4235" t="str">
        <f t="shared" si="66"/>
        <v>'243094075729',</v>
      </c>
      <c r="E4235" t="s">
        <v>3489</v>
      </c>
      <c r="F4235" t="s">
        <v>13408</v>
      </c>
      <c r="G4235" t="str">
        <f>CONCATENATE("'",Tabla6[[#This Row],[Public ID]],"',")</f>
        <v>'inv_BD6nPvKUa4MjXNrigknX9f',</v>
      </c>
      <c r="H4235" t="s">
        <v>9</v>
      </c>
      <c r="I4235">
        <v>661.18</v>
      </c>
      <c r="J4235" s="40">
        <v>1184469</v>
      </c>
      <c r="K4235" s="40" t="s">
        <v>24</v>
      </c>
      <c r="L4235" s="26">
        <v>45393.584027777775</v>
      </c>
      <c r="M4235" t="s">
        <v>4452</v>
      </c>
    </row>
    <row r="4236" spans="1:13">
      <c r="A4236" t="s">
        <v>19490</v>
      </c>
      <c r="B4236"/>
      <c r="C4236" s="37">
        <v>243094074502</v>
      </c>
      <c r="D4236" t="str">
        <f t="shared" si="66"/>
        <v>'243094074502',</v>
      </c>
      <c r="E4236" t="s">
        <v>3489</v>
      </c>
      <c r="F4236" t="s">
        <v>13409</v>
      </c>
      <c r="G4236" t="str">
        <f>CONCATENATE("'",Tabla6[[#This Row],[Public ID]],"',")</f>
        <v>'inv_8KMNrn8ywZ8N5uDCGVGGxY',</v>
      </c>
      <c r="H4236" t="s">
        <v>9</v>
      </c>
      <c r="I4236">
        <v>694.9</v>
      </c>
      <c r="J4236" s="40">
        <v>1805722</v>
      </c>
      <c r="K4236" s="40" t="s">
        <v>24</v>
      </c>
      <c r="L4236" s="26">
        <v>45393.583333333336</v>
      </c>
      <c r="M4236" t="s">
        <v>4452</v>
      </c>
    </row>
    <row r="4237" spans="1:13">
      <c r="A4237" t="s">
        <v>19490</v>
      </c>
      <c r="B4237"/>
      <c r="C4237" s="37">
        <v>243094074257</v>
      </c>
      <c r="D4237" t="str">
        <f t="shared" si="66"/>
        <v>'243094074257',</v>
      </c>
      <c r="E4237" t="s">
        <v>3489</v>
      </c>
      <c r="F4237" t="s">
        <v>13410</v>
      </c>
      <c r="G4237" t="str">
        <f>CONCATENATE("'",Tabla6[[#This Row],[Public ID]],"',")</f>
        <v>'inv_i8CiaFtRy8fLRK3rcvS93X',</v>
      </c>
      <c r="H4237" t="s">
        <v>9</v>
      </c>
      <c r="I4237">
        <v>535.51</v>
      </c>
      <c r="J4237" s="40">
        <v>3164229</v>
      </c>
      <c r="K4237" s="40" t="s">
        <v>24</v>
      </c>
      <c r="L4237" s="26">
        <v>45393.583333333336</v>
      </c>
      <c r="M4237" t="s">
        <v>4452</v>
      </c>
    </row>
    <row r="4238" spans="1:13">
      <c r="A4238" t="s">
        <v>19490</v>
      </c>
      <c r="B4238"/>
      <c r="C4238" s="37">
        <v>243094070979</v>
      </c>
      <c r="D4238" t="str">
        <f t="shared" si="66"/>
        <v>'243094070979',</v>
      </c>
      <c r="E4238" t="s">
        <v>3489</v>
      </c>
      <c r="F4238" t="s">
        <v>13411</v>
      </c>
      <c r="G4238" t="str">
        <f>CONCATENATE("'",Tabla6[[#This Row],[Public ID]],"',")</f>
        <v>'inv_ADUZ4VC5o5AM7SDneMzTSy',</v>
      </c>
      <c r="H4238" t="s">
        <v>9</v>
      </c>
      <c r="I4238">
        <v>796.05</v>
      </c>
      <c r="J4238" s="40">
        <v>3101091</v>
      </c>
      <c r="K4238" s="40" t="s">
        <v>24</v>
      </c>
      <c r="L4238" s="26">
        <v>45393.581250000003</v>
      </c>
      <c r="M4238" t="s">
        <v>4452</v>
      </c>
    </row>
    <row r="4239" spans="1:13">
      <c r="A4239" t="s">
        <v>19490</v>
      </c>
      <c r="B4239"/>
      <c r="C4239" s="37">
        <v>243094061673</v>
      </c>
      <c r="D4239" t="str">
        <f t="shared" si="66"/>
        <v>'243094061673',</v>
      </c>
      <c r="E4239" t="s">
        <v>3489</v>
      </c>
      <c r="F4239" t="s">
        <v>13412</v>
      </c>
      <c r="G4239" t="str">
        <f>CONCATENATE("'",Tabla6[[#This Row],[Public ID]],"',")</f>
        <v>'inv_Su2V8ez86XH7m2nNe39ttG',</v>
      </c>
      <c r="H4239" t="s">
        <v>9</v>
      </c>
      <c r="I4239">
        <v>0.37</v>
      </c>
      <c r="J4239" s="40">
        <v>3437516</v>
      </c>
      <c r="K4239" s="40" t="s">
        <v>24</v>
      </c>
      <c r="L4239" s="26">
        <v>45393.576388888891</v>
      </c>
      <c r="M4239" t="s">
        <v>4452</v>
      </c>
    </row>
    <row r="4240" spans="1:13">
      <c r="A4240" t="s">
        <v>19490</v>
      </c>
      <c r="B4240"/>
      <c r="C4240" s="37">
        <v>243093949533</v>
      </c>
      <c r="D4240" t="str">
        <f t="shared" si="66"/>
        <v>'243093949533',</v>
      </c>
      <c r="E4240" t="s">
        <v>3489</v>
      </c>
      <c r="F4240" t="s">
        <v>13413</v>
      </c>
      <c r="G4240" t="str">
        <f>CONCATENATE("'",Tabla6[[#This Row],[Public ID]],"',")</f>
        <v>'inv_GeCPjGuFj5PsBhUw2ehdgx',</v>
      </c>
      <c r="H4240" t="s">
        <v>9</v>
      </c>
      <c r="I4240">
        <v>195.19</v>
      </c>
      <c r="J4240" s="40">
        <v>875740</v>
      </c>
      <c r="K4240" s="40" t="s">
        <v>24</v>
      </c>
      <c r="L4240" s="26">
        <v>45393.515972222223</v>
      </c>
      <c r="M4240" t="s">
        <v>4452</v>
      </c>
    </row>
    <row r="4241" spans="1:13">
      <c r="A4241" t="s">
        <v>19490</v>
      </c>
      <c r="B4241"/>
      <c r="C4241" s="37">
        <v>243093938609</v>
      </c>
      <c r="D4241" t="str">
        <f t="shared" si="66"/>
        <v>'243093938609',</v>
      </c>
      <c r="E4241" t="s">
        <v>3489</v>
      </c>
      <c r="F4241" t="s">
        <v>13414</v>
      </c>
      <c r="G4241" t="str">
        <f>CONCATENATE("'",Tabla6[[#This Row],[Public ID]],"',")</f>
        <v>'inv_NdwQs4YJ6rNR2fqyWWjrFC',</v>
      </c>
      <c r="H4241" t="s">
        <v>9</v>
      </c>
      <c r="I4241">
        <v>472.8</v>
      </c>
      <c r="J4241" s="40">
        <v>1479539</v>
      </c>
      <c r="K4241" s="40" t="s">
        <v>24</v>
      </c>
      <c r="L4241" s="26">
        <v>45393.509027777778</v>
      </c>
      <c r="M4241" t="s">
        <v>4452</v>
      </c>
    </row>
    <row r="4242" spans="1:13">
      <c r="A4242" t="s">
        <v>19490</v>
      </c>
      <c r="B4242"/>
      <c r="C4242" s="37">
        <v>243093920097</v>
      </c>
      <c r="D4242" t="str">
        <f t="shared" si="66"/>
        <v>'243093920097',</v>
      </c>
      <c r="E4242" t="s">
        <v>3489</v>
      </c>
      <c r="F4242" t="s">
        <v>13415</v>
      </c>
      <c r="G4242" t="str">
        <f>CONCATENATE("'",Tabla6[[#This Row],[Public ID]],"',")</f>
        <v>'inv_CZUzSqY7rXGDhZ9rak4ewJ',</v>
      </c>
      <c r="H4242" t="s">
        <v>9</v>
      </c>
      <c r="I4242">
        <v>330.91</v>
      </c>
      <c r="J4242" s="40">
        <v>3154946</v>
      </c>
      <c r="K4242" s="40" t="s">
        <v>24</v>
      </c>
      <c r="L4242" s="26">
        <v>45393.49722222222</v>
      </c>
      <c r="M4242" t="s">
        <v>4452</v>
      </c>
    </row>
    <row r="4243" spans="1:13">
      <c r="A4243" t="s">
        <v>19490</v>
      </c>
      <c r="B4243"/>
      <c r="C4243" s="37">
        <v>243093919672</v>
      </c>
      <c r="D4243" t="str">
        <f t="shared" si="66"/>
        <v>'243093919672',</v>
      </c>
      <c r="E4243" t="s">
        <v>3489</v>
      </c>
      <c r="F4243" t="s">
        <v>13416</v>
      </c>
      <c r="G4243" t="str">
        <f>CONCATENATE("'",Tabla6[[#This Row],[Public ID]],"',")</f>
        <v>'inv_jkjDCrmxGPJmwTWfDG8Wfm',</v>
      </c>
      <c r="H4243" t="s">
        <v>9</v>
      </c>
      <c r="I4243">
        <v>343.34</v>
      </c>
      <c r="J4243" s="40">
        <v>2412429</v>
      </c>
      <c r="K4243" s="40" t="s">
        <v>24</v>
      </c>
      <c r="L4243" s="26">
        <v>45393.496527777781</v>
      </c>
      <c r="M4243" t="s">
        <v>4452</v>
      </c>
    </row>
    <row r="4244" spans="1:13">
      <c r="A4244" t="s">
        <v>19490</v>
      </c>
      <c r="B4244"/>
      <c r="C4244" s="37">
        <v>243093912478</v>
      </c>
      <c r="D4244" t="str">
        <f t="shared" si="66"/>
        <v>'243093912478',</v>
      </c>
      <c r="E4244" t="s">
        <v>3489</v>
      </c>
      <c r="F4244" t="s">
        <v>13417</v>
      </c>
      <c r="G4244" t="str">
        <f>CONCATENATE("'",Tabla6[[#This Row],[Public ID]],"',")</f>
        <v>'inv_ZxVNQ6Jsh3G28AXGPNefEq',</v>
      </c>
      <c r="H4244" t="s">
        <v>9</v>
      </c>
      <c r="I4244">
        <v>170.78</v>
      </c>
      <c r="J4244" s="40">
        <v>556348</v>
      </c>
      <c r="K4244" s="40" t="s">
        <v>24</v>
      </c>
      <c r="L4244" s="26">
        <v>45393.492361111108</v>
      </c>
      <c r="M4244" t="s">
        <v>4452</v>
      </c>
    </row>
    <row r="4245" spans="1:13">
      <c r="A4245" t="s">
        <v>19490</v>
      </c>
      <c r="B4245"/>
      <c r="C4245" s="37">
        <v>243093912081</v>
      </c>
      <c r="D4245" t="str">
        <f t="shared" si="66"/>
        <v>'243093912081',</v>
      </c>
      <c r="E4245" t="s">
        <v>3489</v>
      </c>
      <c r="F4245" t="s">
        <v>13418</v>
      </c>
      <c r="G4245" t="str">
        <f>CONCATENATE("'",Tabla6[[#This Row],[Public ID]],"',")</f>
        <v>'inv_WdgvcejVfGSwCuVgZ5fzxc',</v>
      </c>
      <c r="H4245" t="s">
        <v>9</v>
      </c>
      <c r="I4245">
        <v>157.03</v>
      </c>
      <c r="J4245" s="40">
        <v>357135</v>
      </c>
      <c r="K4245" s="40" t="s">
        <v>24</v>
      </c>
      <c r="L4245" s="26">
        <v>45393.492361111108</v>
      </c>
      <c r="M4245" t="s">
        <v>4452</v>
      </c>
    </row>
    <row r="4246" spans="1:13">
      <c r="A4246" t="s">
        <v>19490</v>
      </c>
      <c r="B4246"/>
      <c r="C4246" s="37">
        <v>243093910866</v>
      </c>
      <c r="D4246" t="str">
        <f t="shared" si="66"/>
        <v>'243093910866',</v>
      </c>
      <c r="E4246" t="s">
        <v>3489</v>
      </c>
      <c r="F4246" t="s">
        <v>13419</v>
      </c>
      <c r="G4246" t="str">
        <f>CONCATENATE("'",Tabla6[[#This Row],[Public ID]],"',")</f>
        <v>'inv_PbkHHiC3TNbTNrjVZnEigN',</v>
      </c>
      <c r="H4246" t="s">
        <v>9</v>
      </c>
      <c r="I4246">
        <v>696.17</v>
      </c>
      <c r="J4246" s="40">
        <v>1072347</v>
      </c>
      <c r="K4246" s="40" t="s">
        <v>24</v>
      </c>
      <c r="L4246" s="26">
        <v>45393.491666666669</v>
      </c>
      <c r="M4246" t="s">
        <v>4452</v>
      </c>
    </row>
    <row r="4247" spans="1:13">
      <c r="A4247" t="s">
        <v>19490</v>
      </c>
      <c r="B4247"/>
      <c r="C4247" s="37">
        <v>243093910721</v>
      </c>
      <c r="D4247" t="str">
        <f t="shared" si="66"/>
        <v>'243093910721',</v>
      </c>
      <c r="E4247" t="s">
        <v>3489</v>
      </c>
      <c r="F4247" t="s">
        <v>13420</v>
      </c>
      <c r="G4247" t="str">
        <f>CONCATENATE("'",Tabla6[[#This Row],[Public ID]],"',")</f>
        <v>'inv_WwRFEZzMvnw3XLoXTWzSbA',</v>
      </c>
      <c r="H4247" t="s">
        <v>9</v>
      </c>
      <c r="I4247">
        <v>528.79</v>
      </c>
      <c r="J4247" s="40">
        <v>3121123</v>
      </c>
      <c r="K4247" s="40" t="s">
        <v>24</v>
      </c>
      <c r="L4247" s="26">
        <v>45393.491666666669</v>
      </c>
      <c r="M4247" t="s">
        <v>4452</v>
      </c>
    </row>
    <row r="4248" spans="1:13">
      <c r="A4248" t="s">
        <v>19490</v>
      </c>
      <c r="B4248"/>
      <c r="C4248" s="37">
        <v>243093908236</v>
      </c>
      <c r="D4248" t="str">
        <f t="shared" si="66"/>
        <v>'243093908236',</v>
      </c>
      <c r="E4248" t="s">
        <v>3489</v>
      </c>
      <c r="F4248" t="s">
        <v>13421</v>
      </c>
      <c r="G4248" t="str">
        <f>CONCATENATE("'",Tabla6[[#This Row],[Public ID]],"',")</f>
        <v>'inv_6nhWEhb3394UTP8fHsPezm',</v>
      </c>
      <c r="H4248" t="s">
        <v>9</v>
      </c>
      <c r="I4248">
        <v>359.22</v>
      </c>
      <c r="J4248" s="40">
        <v>1124084</v>
      </c>
      <c r="K4248" s="40" t="s">
        <v>24</v>
      </c>
      <c r="L4248" s="26">
        <v>45393.489583333336</v>
      </c>
      <c r="M4248" t="s">
        <v>4452</v>
      </c>
    </row>
    <row r="4249" spans="1:13">
      <c r="A4249" t="s">
        <v>19490</v>
      </c>
      <c r="B4249"/>
      <c r="C4249" s="37">
        <v>243093897659</v>
      </c>
      <c r="D4249" t="str">
        <f t="shared" si="66"/>
        <v>'243093897659',</v>
      </c>
      <c r="E4249" t="s">
        <v>3489</v>
      </c>
      <c r="F4249" t="s">
        <v>13422</v>
      </c>
      <c r="G4249" t="str">
        <f>CONCATENATE("'",Tabla6[[#This Row],[Public ID]],"',")</f>
        <v>'inv_KQ9B4L9WCnf2WufFVYQQvr',</v>
      </c>
      <c r="H4249" t="s">
        <v>9</v>
      </c>
      <c r="I4249">
        <v>203.19</v>
      </c>
      <c r="J4249" s="40">
        <v>841785</v>
      </c>
      <c r="K4249" s="40" t="s">
        <v>24</v>
      </c>
      <c r="L4249" s="26">
        <v>45393.48333333333</v>
      </c>
      <c r="M4249" t="s">
        <v>4452</v>
      </c>
    </row>
    <row r="4250" spans="1:13">
      <c r="A4250" t="s">
        <v>19490</v>
      </c>
      <c r="B4250"/>
      <c r="C4250" s="37">
        <v>243093888163</v>
      </c>
      <c r="D4250" t="str">
        <f t="shared" si="66"/>
        <v>'243093888163',</v>
      </c>
      <c r="E4250" t="s">
        <v>3489</v>
      </c>
      <c r="F4250" t="s">
        <v>13423</v>
      </c>
      <c r="G4250" t="str">
        <f>CONCATENATE("'",Tabla6[[#This Row],[Public ID]],"',")</f>
        <v>'inv_GK7FtV55DrHUdm4vttpFU8',</v>
      </c>
      <c r="H4250" t="s">
        <v>9</v>
      </c>
      <c r="I4250">
        <v>480.8</v>
      </c>
      <c r="J4250" s="40">
        <v>1631855</v>
      </c>
      <c r="K4250" s="40" t="s">
        <v>24</v>
      </c>
      <c r="L4250" s="26">
        <v>45393.478472222225</v>
      </c>
      <c r="M4250" t="s">
        <v>4452</v>
      </c>
    </row>
    <row r="4251" spans="1:13">
      <c r="A4251" t="s">
        <v>19490</v>
      </c>
      <c r="B4251"/>
      <c r="C4251" s="37">
        <v>240538119082</v>
      </c>
      <c r="D4251" t="str">
        <f t="shared" si="66"/>
        <v>'240538119082',</v>
      </c>
      <c r="E4251" t="s">
        <v>1973</v>
      </c>
      <c r="F4251" t="s">
        <v>13424</v>
      </c>
      <c r="G4251" t="str">
        <f>CONCATENATE("'",Tabla6[[#This Row],[Public ID]],"',")</f>
        <v>'inv_EJqwLBQuqo783aXixvXD5J',</v>
      </c>
      <c r="H4251" t="s">
        <v>9</v>
      </c>
      <c r="I4251">
        <v>532.16999999999996</v>
      </c>
      <c r="J4251" s="40" t="s">
        <v>13425</v>
      </c>
      <c r="K4251" s="40" t="s">
        <v>24</v>
      </c>
      <c r="L4251" s="26">
        <v>45621.773599537039</v>
      </c>
      <c r="M4251" t="s">
        <v>117</v>
      </c>
    </row>
    <row r="4252" spans="1:13">
      <c r="A4252" t="s">
        <v>19490</v>
      </c>
      <c r="B4252"/>
      <c r="C4252" s="37">
        <v>243278063976</v>
      </c>
      <c r="D4252" t="str">
        <f t="shared" si="66"/>
        <v>'243278063976',</v>
      </c>
      <c r="E4252" t="s">
        <v>1923</v>
      </c>
      <c r="F4252" t="s">
        <v>13426</v>
      </c>
      <c r="G4252" t="str">
        <f>CONCATENATE("'",Tabla6[[#This Row],[Public ID]],"',")</f>
        <v>'inv_NNw59ngbWsRNXqUCGBbegA',</v>
      </c>
      <c r="H4252" t="s">
        <v>9</v>
      </c>
      <c r="I4252">
        <v>390.8</v>
      </c>
      <c r="J4252" s="40" t="s">
        <v>13427</v>
      </c>
      <c r="K4252" s="40" t="s">
        <v>24</v>
      </c>
      <c r="L4252" s="26">
        <v>45621.722557870373</v>
      </c>
      <c r="M4252" t="s">
        <v>2468</v>
      </c>
    </row>
    <row r="4253" spans="1:13">
      <c r="A4253" t="s">
        <v>19490</v>
      </c>
      <c r="B4253"/>
      <c r="C4253" s="37">
        <v>243309475091</v>
      </c>
      <c r="D4253" t="str">
        <f t="shared" si="66"/>
        <v>'243309475091',</v>
      </c>
      <c r="E4253" t="s">
        <v>1923</v>
      </c>
      <c r="F4253" t="s">
        <v>13428</v>
      </c>
      <c r="G4253" t="str">
        <f>CONCATENATE("'",Tabla6[[#This Row],[Public ID]],"',")</f>
        <v>'inv_FWosVjYnku2hmj6hkAPdZ7',</v>
      </c>
      <c r="H4253" t="s">
        <v>9</v>
      </c>
      <c r="I4253">
        <v>4937</v>
      </c>
      <c r="J4253" s="40" t="s">
        <v>13429</v>
      </c>
      <c r="K4253" s="40" t="s">
        <v>24</v>
      </c>
      <c r="L4253" s="26">
        <v>45621.436203703706</v>
      </c>
      <c r="M4253" t="s">
        <v>66</v>
      </c>
    </row>
    <row r="4254" spans="1:13">
      <c r="A4254" t="s">
        <v>19490</v>
      </c>
      <c r="B4254"/>
      <c r="C4254" s="37">
        <v>243309497394</v>
      </c>
      <c r="D4254" t="str">
        <f t="shared" si="66"/>
        <v>'243309497394',</v>
      </c>
      <c r="E4254" t="s">
        <v>850</v>
      </c>
      <c r="F4254" t="s">
        <v>13430</v>
      </c>
      <c r="G4254" t="str">
        <f>CONCATENATE("'",Tabla6[[#This Row],[Public ID]],"',")</f>
        <v>'inv_HYKwKAWPGtV7GkPEaRfLcq',</v>
      </c>
      <c r="H4254" t="s">
        <v>9</v>
      </c>
      <c r="I4254">
        <v>70</v>
      </c>
      <c r="J4254" s="40" t="s">
        <v>13431</v>
      </c>
      <c r="K4254" s="40" t="s">
        <v>24</v>
      </c>
      <c r="L4254" s="26">
        <v>45621.406122685185</v>
      </c>
      <c r="M4254" t="s">
        <v>96</v>
      </c>
    </row>
    <row r="4255" spans="1:13">
      <c r="A4255" t="s">
        <v>19490</v>
      </c>
      <c r="B4255"/>
      <c r="C4255" s="37">
        <v>243309510778</v>
      </c>
      <c r="D4255" t="str">
        <f t="shared" si="66"/>
        <v>'243309510778',</v>
      </c>
      <c r="E4255" t="s">
        <v>850</v>
      </c>
      <c r="F4255" t="s">
        <v>13432</v>
      </c>
      <c r="G4255" t="str">
        <f>CONCATENATE("'",Tabla6[[#This Row],[Public ID]],"',")</f>
        <v>'inv_9YBvA54H4UMu9niFxT96YH',</v>
      </c>
      <c r="H4255" t="s">
        <v>9</v>
      </c>
      <c r="I4255">
        <v>146</v>
      </c>
      <c r="J4255" s="40" t="s">
        <v>13433</v>
      </c>
      <c r="K4255" s="40" t="s">
        <v>24</v>
      </c>
      <c r="L4255" s="26">
        <v>45621.444282407407</v>
      </c>
      <c r="M4255" t="s">
        <v>3753</v>
      </c>
    </row>
    <row r="4256" spans="1:13">
      <c r="A4256" t="s">
        <v>19490</v>
      </c>
      <c r="B4256"/>
      <c r="C4256" s="37">
        <v>243309619506</v>
      </c>
      <c r="D4256" t="str">
        <f t="shared" si="66"/>
        <v>'243309619506',</v>
      </c>
      <c r="E4256" t="s">
        <v>850</v>
      </c>
      <c r="F4256" t="s">
        <v>13434</v>
      </c>
      <c r="G4256" t="str">
        <f>CONCATENATE("'",Tabla6[[#This Row],[Public ID]],"',")</f>
        <v>'inv_Dz5eauCxXPiQhMrTmbJPdC',</v>
      </c>
      <c r="H4256" t="s">
        <v>9</v>
      </c>
      <c r="I4256">
        <v>100</v>
      </c>
      <c r="J4256" s="40" t="s">
        <v>13435</v>
      </c>
      <c r="K4256" s="40" t="s">
        <v>24</v>
      </c>
      <c r="L4256" s="26">
        <v>45621.478217592594</v>
      </c>
      <c r="M4256" t="s">
        <v>27</v>
      </c>
    </row>
    <row r="4257" spans="1:13">
      <c r="A4257" t="s">
        <v>19490</v>
      </c>
      <c r="B4257"/>
      <c r="C4257" s="37">
        <v>243309858521</v>
      </c>
      <c r="D4257" t="str">
        <f t="shared" si="66"/>
        <v>'243309858521',</v>
      </c>
      <c r="E4257" t="s">
        <v>1923</v>
      </c>
      <c r="F4257" t="s">
        <v>13436</v>
      </c>
      <c r="G4257" t="str">
        <f>CONCATENATE("'",Tabla6[[#This Row],[Public ID]],"',")</f>
        <v>'inv_4wDSbvHxWYxaZdPRf5iSg3',</v>
      </c>
      <c r="H4257" t="s">
        <v>9</v>
      </c>
      <c r="I4257">
        <v>116</v>
      </c>
      <c r="J4257" s="40" t="s">
        <v>13437</v>
      </c>
      <c r="K4257" s="40" t="s">
        <v>24</v>
      </c>
      <c r="L4257" s="26">
        <v>45621.630787037036</v>
      </c>
      <c r="M4257" t="s">
        <v>66</v>
      </c>
    </row>
    <row r="4258" spans="1:13">
      <c r="A4258" t="s">
        <v>19490</v>
      </c>
      <c r="B4258"/>
      <c r="C4258" s="37">
        <v>243191584658</v>
      </c>
      <c r="D4258" t="str">
        <f t="shared" si="66"/>
        <v>'243191584658',</v>
      </c>
      <c r="E4258" t="s">
        <v>1973</v>
      </c>
      <c r="F4258" t="s">
        <v>13438</v>
      </c>
      <c r="G4258" t="str">
        <f>CONCATENATE("'",Tabla6[[#This Row],[Public ID]],"',")</f>
        <v>'inv_fW6CfTanxi6KCN7XR2yQtZ',</v>
      </c>
      <c r="H4258" t="s">
        <v>9</v>
      </c>
      <c r="I4258">
        <v>936.9</v>
      </c>
      <c r="J4258" s="40" t="s">
        <v>13439</v>
      </c>
      <c r="K4258" s="40" t="s">
        <v>24</v>
      </c>
      <c r="L4258" s="26">
        <v>45622.376689814817</v>
      </c>
      <c r="M4258" t="s">
        <v>13440</v>
      </c>
    </row>
    <row r="4259" spans="1:13">
      <c r="A4259" t="s">
        <v>19490</v>
      </c>
      <c r="B4259"/>
      <c r="C4259" s="37">
        <v>243202011791</v>
      </c>
      <c r="D4259" t="str">
        <f t="shared" si="66"/>
        <v>'243202011791',</v>
      </c>
      <c r="E4259" t="s">
        <v>1923</v>
      </c>
      <c r="F4259" t="s">
        <v>13441</v>
      </c>
      <c r="G4259" t="str">
        <f>CONCATENATE("'",Tabla6[[#This Row],[Public ID]],"',")</f>
        <v>'inv_MugSF7BUdTMcsN6ZyNhyTB',</v>
      </c>
      <c r="H4259" t="s">
        <v>9</v>
      </c>
      <c r="I4259">
        <v>268.54000000000002</v>
      </c>
      <c r="J4259" s="40" t="s">
        <v>13442</v>
      </c>
      <c r="K4259" s="40" t="s">
        <v>24</v>
      </c>
      <c r="L4259" s="26">
        <v>45622.84175925926</v>
      </c>
      <c r="M4259" t="s">
        <v>5731</v>
      </c>
    </row>
    <row r="4260" spans="1:13">
      <c r="A4260" t="s">
        <v>19490</v>
      </c>
      <c r="B4260"/>
      <c r="C4260" s="37">
        <v>243256389632</v>
      </c>
      <c r="D4260" t="str">
        <f t="shared" si="66"/>
        <v>'243256389632',</v>
      </c>
      <c r="E4260" t="s">
        <v>1923</v>
      </c>
      <c r="F4260" t="s">
        <v>13443</v>
      </c>
      <c r="G4260" t="str">
        <f>CONCATENATE("'",Tabla6[[#This Row],[Public ID]],"',")</f>
        <v>'inv_mBtLftgR7HNySJMBvksR6K',</v>
      </c>
      <c r="H4260" t="s">
        <v>9</v>
      </c>
      <c r="I4260">
        <v>290</v>
      </c>
      <c r="J4260" s="40" t="s">
        <v>13444</v>
      </c>
      <c r="K4260" s="40" t="s">
        <v>24</v>
      </c>
      <c r="L4260" s="26">
        <v>45622.358344907407</v>
      </c>
      <c r="M4260" t="s">
        <v>3774</v>
      </c>
    </row>
    <row r="4261" spans="1:13">
      <c r="A4261" t="s">
        <v>19490</v>
      </c>
      <c r="B4261"/>
      <c r="C4261" s="37">
        <v>243288421594</v>
      </c>
      <c r="D4261" t="str">
        <f t="shared" si="66"/>
        <v>'243288421594',</v>
      </c>
      <c r="E4261" t="s">
        <v>1923</v>
      </c>
      <c r="F4261" t="s">
        <v>13445</v>
      </c>
      <c r="G4261" t="str">
        <f>CONCATENATE("'",Tabla6[[#This Row],[Public ID]],"',")</f>
        <v>'inv_VTgytHiBQ8bj9UvDpFrxHH',</v>
      </c>
      <c r="H4261" t="s">
        <v>9</v>
      </c>
      <c r="I4261">
        <v>366</v>
      </c>
      <c r="J4261" s="40" t="s">
        <v>13446</v>
      </c>
      <c r="K4261" s="40" t="s">
        <v>24</v>
      </c>
      <c r="L4261" s="26">
        <v>45622.373206018521</v>
      </c>
      <c r="M4261" t="s">
        <v>13447</v>
      </c>
    </row>
    <row r="4262" spans="1:13">
      <c r="A4262" t="s">
        <v>19490</v>
      </c>
      <c r="B4262"/>
      <c r="C4262" s="37">
        <v>243288600301</v>
      </c>
      <c r="D4262" t="str">
        <f t="shared" si="66"/>
        <v>'243288600301',</v>
      </c>
      <c r="E4262" t="s">
        <v>1973</v>
      </c>
      <c r="F4262" t="s">
        <v>13448</v>
      </c>
      <c r="G4262" t="str">
        <f>CONCATENATE("'",Tabla6[[#This Row],[Public ID]],"',")</f>
        <v>'inv_dt2tkyyGBzrEJiWCLB8b87',</v>
      </c>
      <c r="H4262" t="s">
        <v>9</v>
      </c>
      <c r="I4262">
        <v>500</v>
      </c>
      <c r="J4262" s="40" t="s">
        <v>13449</v>
      </c>
      <c r="K4262" s="40" t="s">
        <v>24</v>
      </c>
      <c r="L4262" s="26">
        <v>45622.376192129632</v>
      </c>
      <c r="M4262" t="s">
        <v>6096</v>
      </c>
    </row>
    <row r="4263" spans="1:13">
      <c r="A4263" t="s">
        <v>19490</v>
      </c>
      <c r="B4263"/>
      <c r="C4263" s="37">
        <v>243310184403</v>
      </c>
      <c r="D4263" t="str">
        <f t="shared" si="66"/>
        <v>'243310184403',</v>
      </c>
      <c r="E4263" t="s">
        <v>850</v>
      </c>
      <c r="F4263" t="s">
        <v>13450</v>
      </c>
      <c r="G4263" t="str">
        <f>CONCATENATE("'",Tabla6[[#This Row],[Public ID]],"',")</f>
        <v>'inv_886dbK4MkVdQa9aZg9ktGf',</v>
      </c>
      <c r="H4263" t="s">
        <v>9</v>
      </c>
      <c r="I4263">
        <v>20</v>
      </c>
      <c r="J4263" s="40" t="s">
        <v>13451</v>
      </c>
      <c r="K4263" s="40" t="s">
        <v>24</v>
      </c>
      <c r="L4263" s="26">
        <v>45622.357581018521</v>
      </c>
      <c r="M4263" t="s">
        <v>66</v>
      </c>
    </row>
    <row r="4264" spans="1:13">
      <c r="A4264" t="s">
        <v>19490</v>
      </c>
      <c r="B4264"/>
      <c r="C4264" s="37">
        <v>243310362959</v>
      </c>
      <c r="D4264" t="str">
        <f t="shared" si="66"/>
        <v>'243310362959',</v>
      </c>
      <c r="E4264" t="s">
        <v>850</v>
      </c>
      <c r="F4264" t="s">
        <v>13452</v>
      </c>
      <c r="G4264" t="str">
        <f>CONCATENATE("'",Tabla6[[#This Row],[Public ID]],"',")</f>
        <v>'inv_ZX4vBBxgg3bTs4rS5KnWri',</v>
      </c>
      <c r="H4264" t="s">
        <v>9</v>
      </c>
      <c r="I4264">
        <v>24</v>
      </c>
      <c r="J4264" s="40" t="s">
        <v>13453</v>
      </c>
      <c r="K4264" s="40" t="s">
        <v>24</v>
      </c>
      <c r="L4264" s="26">
        <v>45622.366828703707</v>
      </c>
      <c r="M4264" t="s">
        <v>30</v>
      </c>
    </row>
    <row r="4265" spans="1:13">
      <c r="A4265" t="s">
        <v>19490</v>
      </c>
      <c r="B4265"/>
      <c r="C4265" s="37">
        <v>243310368598</v>
      </c>
      <c r="D4265" t="str">
        <f t="shared" si="66"/>
        <v>'243310368598',</v>
      </c>
      <c r="E4265" t="s">
        <v>1923</v>
      </c>
      <c r="F4265" t="s">
        <v>13454</v>
      </c>
      <c r="G4265" t="str">
        <f>CONCATENATE("'",Tabla6[[#This Row],[Public ID]],"',")</f>
        <v>'inv_T7WN593owU6rhqwLHZ9rWk',</v>
      </c>
      <c r="H4265" t="s">
        <v>9</v>
      </c>
      <c r="I4265">
        <v>40</v>
      </c>
      <c r="J4265" s="40" t="s">
        <v>13455</v>
      </c>
      <c r="K4265" s="40" t="s">
        <v>24</v>
      </c>
      <c r="L4265" s="26">
        <v>45622.368090277778</v>
      </c>
      <c r="M4265" t="s">
        <v>66</v>
      </c>
    </row>
    <row r="4266" spans="1:13">
      <c r="A4266" t="s">
        <v>19490</v>
      </c>
      <c r="B4266"/>
      <c r="C4266" s="37">
        <v>243310401316</v>
      </c>
      <c r="D4266" t="str">
        <f t="shared" si="66"/>
        <v>'243310401316',</v>
      </c>
      <c r="E4266" t="s">
        <v>850</v>
      </c>
      <c r="F4266" t="s">
        <v>13456</v>
      </c>
      <c r="G4266" t="str">
        <f>CONCATENATE("'",Tabla6[[#This Row],[Public ID]],"',")</f>
        <v>'inv_nuaqR89vkwam3rWWzbK36H',</v>
      </c>
      <c r="H4266" t="s">
        <v>9</v>
      </c>
      <c r="I4266">
        <v>200</v>
      </c>
      <c r="J4266" s="40" t="s">
        <v>13457</v>
      </c>
      <c r="K4266" s="40" t="s">
        <v>24</v>
      </c>
      <c r="L4266" s="26">
        <v>45622.375925925924</v>
      </c>
      <c r="M4266" t="s">
        <v>484</v>
      </c>
    </row>
    <row r="4267" spans="1:13">
      <c r="A4267" t="s">
        <v>19490</v>
      </c>
      <c r="B4267"/>
      <c r="C4267" s="37">
        <v>243310402372</v>
      </c>
      <c r="D4267" t="str">
        <f t="shared" si="66"/>
        <v>'243310402372',</v>
      </c>
      <c r="E4267" t="s">
        <v>850</v>
      </c>
      <c r="F4267" t="s">
        <v>13458</v>
      </c>
      <c r="G4267" t="str">
        <f>CONCATENATE("'",Tabla6[[#This Row],[Public ID]],"',")</f>
        <v>'inv_NVRyu43uZVXMs9J3htHbbq',</v>
      </c>
      <c r="H4267" t="s">
        <v>9</v>
      </c>
      <c r="I4267">
        <v>5</v>
      </c>
      <c r="J4267" s="40" t="s">
        <v>13459</v>
      </c>
      <c r="K4267" s="40" t="s">
        <v>24</v>
      </c>
      <c r="L4267" s="26">
        <v>45622.379143518519</v>
      </c>
      <c r="M4267" t="s">
        <v>484</v>
      </c>
    </row>
    <row r="4268" spans="1:13">
      <c r="A4268" t="s">
        <v>19490</v>
      </c>
      <c r="B4268"/>
      <c r="C4268" s="37">
        <v>243310402434</v>
      </c>
      <c r="D4268" t="str">
        <f t="shared" si="66"/>
        <v>'243310402434',</v>
      </c>
      <c r="E4268" t="s">
        <v>850</v>
      </c>
      <c r="F4268" t="s">
        <v>13460</v>
      </c>
      <c r="G4268" t="str">
        <f>CONCATENATE("'",Tabla6[[#This Row],[Public ID]],"',")</f>
        <v>'inv_EJrFXZsGqVVs3Suq4VNcFQ',</v>
      </c>
      <c r="H4268" t="s">
        <v>9</v>
      </c>
      <c r="I4268">
        <v>50</v>
      </c>
      <c r="J4268" s="40" t="s">
        <v>13461</v>
      </c>
      <c r="K4268" s="40" t="s">
        <v>24</v>
      </c>
      <c r="L4268" s="26">
        <v>45622.380185185182</v>
      </c>
      <c r="M4268" t="s">
        <v>30</v>
      </c>
    </row>
    <row r="4269" spans="1:13">
      <c r="A4269" t="s">
        <v>19490</v>
      </c>
      <c r="B4269"/>
      <c r="C4269" s="37">
        <v>243310424651</v>
      </c>
      <c r="D4269" t="str">
        <f t="shared" si="66"/>
        <v>'243310424651',</v>
      </c>
      <c r="E4269" t="s">
        <v>1923</v>
      </c>
      <c r="F4269" t="s">
        <v>13462</v>
      </c>
      <c r="G4269" t="str">
        <f>CONCATENATE("'",Tabla6[[#This Row],[Public ID]],"',")</f>
        <v>'inv_CHX7rNtYdimxmRBLrqDRE6',</v>
      </c>
      <c r="H4269" t="s">
        <v>9</v>
      </c>
      <c r="I4269">
        <v>160.80000000000001</v>
      </c>
      <c r="J4269" s="40" t="s">
        <v>13463</v>
      </c>
      <c r="K4269" s="40" t="s">
        <v>24</v>
      </c>
      <c r="L4269" s="26">
        <v>45622.449386574073</v>
      </c>
      <c r="M4269" t="s">
        <v>11919</v>
      </c>
    </row>
    <row r="4270" spans="1:13">
      <c r="A4270" t="s">
        <v>19490</v>
      </c>
      <c r="B4270"/>
      <c r="C4270" s="37">
        <v>243310454021</v>
      </c>
      <c r="D4270" t="str">
        <f t="shared" si="66"/>
        <v>'243310454021',</v>
      </c>
      <c r="E4270" t="s">
        <v>1923</v>
      </c>
      <c r="F4270" t="s">
        <v>13464</v>
      </c>
      <c r="G4270" t="str">
        <f>CONCATENATE("'",Tabla6[[#This Row],[Public ID]],"',")</f>
        <v>'inv_7Hjc8UuwHMvZcXPTgibtGL',</v>
      </c>
      <c r="H4270" t="s">
        <v>9</v>
      </c>
      <c r="I4270">
        <v>50</v>
      </c>
      <c r="J4270" s="40" t="s">
        <v>13465</v>
      </c>
      <c r="K4270" s="40" t="s">
        <v>24</v>
      </c>
      <c r="L4270" s="26">
        <v>45622.427094907405</v>
      </c>
      <c r="M4270" t="s">
        <v>66</v>
      </c>
    </row>
    <row r="4271" spans="1:13">
      <c r="A4271" t="s">
        <v>19490</v>
      </c>
      <c r="B4271"/>
      <c r="C4271" s="37">
        <v>243310466035</v>
      </c>
      <c r="D4271" t="str">
        <f t="shared" si="66"/>
        <v>'243310466035',</v>
      </c>
      <c r="E4271" t="s">
        <v>1923</v>
      </c>
      <c r="F4271" t="s">
        <v>13466</v>
      </c>
      <c r="G4271" t="str">
        <f>CONCATENATE("'",Tabla6[[#This Row],[Public ID]],"',")</f>
        <v>'inv_3BDK9pzs3uCa7JN5MhTcCm',</v>
      </c>
      <c r="H4271" t="s">
        <v>9</v>
      </c>
      <c r="I4271">
        <v>100</v>
      </c>
      <c r="J4271" s="40" t="s">
        <v>13467</v>
      </c>
      <c r="K4271" s="40" t="s">
        <v>24</v>
      </c>
      <c r="L4271" s="26">
        <v>45622.432696759257</v>
      </c>
      <c r="M4271" t="s">
        <v>914</v>
      </c>
    </row>
    <row r="4272" spans="1:13">
      <c r="A4272" t="s">
        <v>19490</v>
      </c>
      <c r="B4272"/>
      <c r="C4272" s="37">
        <v>243310498949</v>
      </c>
      <c r="D4272" t="str">
        <f t="shared" si="66"/>
        <v>'243310498949',</v>
      </c>
      <c r="E4272" t="s">
        <v>850</v>
      </c>
      <c r="F4272" t="s">
        <v>13468</v>
      </c>
      <c r="G4272" t="str">
        <f>CONCATENATE("'",Tabla6[[#This Row],[Public ID]],"',")</f>
        <v>'inv_dKWVVcawvAECnsPjwkpqzh',</v>
      </c>
      <c r="H4272" t="s">
        <v>9</v>
      </c>
      <c r="I4272">
        <v>20</v>
      </c>
      <c r="J4272" s="40" t="s">
        <v>13469</v>
      </c>
      <c r="K4272" s="40" t="s">
        <v>24</v>
      </c>
      <c r="L4272" s="26">
        <v>45622.453530092593</v>
      </c>
      <c r="M4272" t="s">
        <v>30</v>
      </c>
    </row>
    <row r="4273" spans="1:13">
      <c r="A4273" t="s">
        <v>19490</v>
      </c>
      <c r="B4273"/>
      <c r="C4273" s="37">
        <v>243310545226</v>
      </c>
      <c r="D4273" t="str">
        <f t="shared" si="66"/>
        <v>'243310545226',</v>
      </c>
      <c r="E4273" t="s">
        <v>850</v>
      </c>
      <c r="F4273" t="s">
        <v>13470</v>
      </c>
      <c r="G4273" t="str">
        <f>CONCATENATE("'",Tabla6[[#This Row],[Public ID]],"',")</f>
        <v>'inv_9HqB7DQMQqtxz7cdsdNQJq',</v>
      </c>
      <c r="H4273" t="s">
        <v>9</v>
      </c>
      <c r="I4273">
        <v>100</v>
      </c>
      <c r="J4273" s="40" t="s">
        <v>13471</v>
      </c>
      <c r="K4273" s="40" t="s">
        <v>24</v>
      </c>
      <c r="L4273" s="26">
        <v>45622.501875000002</v>
      </c>
      <c r="M4273" t="s">
        <v>30</v>
      </c>
    </row>
    <row r="4274" spans="1:13">
      <c r="A4274" t="s">
        <v>19490</v>
      </c>
      <c r="B4274"/>
      <c r="C4274" s="37">
        <v>243310732948</v>
      </c>
      <c r="D4274" t="str">
        <f t="shared" si="66"/>
        <v>'243310732948',</v>
      </c>
      <c r="E4274" t="s">
        <v>850</v>
      </c>
      <c r="F4274" t="s">
        <v>3421</v>
      </c>
      <c r="G4274" t="str">
        <f>CONCATENATE("'",Tabla6[[#This Row],[Public ID]],"',")</f>
        <v>'inv_TJDZLkPpsZpXaTvThzZwBp',</v>
      </c>
      <c r="H4274" t="s">
        <v>9</v>
      </c>
      <c r="I4274">
        <v>300</v>
      </c>
      <c r="J4274" s="40" t="s">
        <v>13472</v>
      </c>
      <c r="K4274" s="40" t="s">
        <v>24</v>
      </c>
      <c r="L4274" s="26">
        <v>45622.673310185186</v>
      </c>
      <c r="M4274" t="s">
        <v>30</v>
      </c>
    </row>
    <row r="4275" spans="1:13">
      <c r="A4275" t="s">
        <v>19490</v>
      </c>
      <c r="B4275"/>
      <c r="C4275" s="37">
        <v>243310743974</v>
      </c>
      <c r="D4275" t="str">
        <f t="shared" si="66"/>
        <v>'243310743974',</v>
      </c>
      <c r="E4275" t="s">
        <v>850</v>
      </c>
      <c r="F4275" t="s">
        <v>13473</v>
      </c>
      <c r="G4275" t="str">
        <f>CONCATENATE("'",Tabla6[[#This Row],[Public ID]],"',")</f>
        <v>'inv_QHLJT57ptmJBJeoswK2Yrk',</v>
      </c>
      <c r="H4275" t="s">
        <v>9</v>
      </c>
      <c r="I4275">
        <v>100</v>
      </c>
      <c r="J4275" s="40" t="s">
        <v>13474</v>
      </c>
      <c r="K4275" s="40" t="s">
        <v>24</v>
      </c>
      <c r="L4275" s="26">
        <v>45622.689039351855</v>
      </c>
      <c r="M4275" t="s">
        <v>30</v>
      </c>
    </row>
    <row r="4276" spans="1:13">
      <c r="A4276" t="s">
        <v>19490</v>
      </c>
      <c r="B4276"/>
      <c r="C4276" s="37">
        <v>243310759929</v>
      </c>
      <c r="D4276" t="str">
        <f t="shared" si="66"/>
        <v>'243310759929',</v>
      </c>
      <c r="E4276" t="s">
        <v>850</v>
      </c>
      <c r="F4276" t="s">
        <v>13475</v>
      </c>
      <c r="G4276" t="str">
        <f>CONCATENATE("'",Tabla6[[#This Row],[Public ID]],"',")</f>
        <v>'inv_npVnzftjFbhPQd7Mskmvqp',</v>
      </c>
      <c r="H4276" t="s">
        <v>9</v>
      </c>
      <c r="I4276">
        <v>30</v>
      </c>
      <c r="J4276" s="40" t="s">
        <v>13476</v>
      </c>
      <c r="K4276" s="40" t="s">
        <v>24</v>
      </c>
      <c r="L4276" s="26">
        <v>45622.701041666667</v>
      </c>
      <c r="M4276" t="s">
        <v>27</v>
      </c>
    </row>
    <row r="4277" spans="1:13">
      <c r="A4277" t="s">
        <v>19490</v>
      </c>
      <c r="B4277"/>
      <c r="C4277" s="37">
        <v>243320900405</v>
      </c>
      <c r="D4277" t="str">
        <f t="shared" si="66"/>
        <v>'243320900405',</v>
      </c>
      <c r="E4277" t="s">
        <v>1923</v>
      </c>
      <c r="F4277" t="s">
        <v>13477</v>
      </c>
      <c r="G4277" t="str">
        <f>CONCATENATE("'",Tabla6[[#This Row],[Public ID]],"',")</f>
        <v>'inv_4ENp6WLtHd7eqTYf4rQjg3',</v>
      </c>
      <c r="H4277" t="s">
        <v>9</v>
      </c>
      <c r="I4277">
        <v>100</v>
      </c>
      <c r="J4277" s="40" t="s">
        <v>13478</v>
      </c>
      <c r="K4277" s="40" t="s">
        <v>24</v>
      </c>
      <c r="L4277" s="26">
        <v>45622.845046296294</v>
      </c>
      <c r="M4277" t="s">
        <v>66</v>
      </c>
    </row>
    <row r="4278" spans="1:13">
      <c r="A4278" t="s">
        <v>19490</v>
      </c>
      <c r="B4278"/>
      <c r="C4278" s="37">
        <v>241021843211</v>
      </c>
      <c r="D4278" t="str">
        <f t="shared" si="66"/>
        <v>'241021843211',</v>
      </c>
      <c r="E4278" t="s">
        <v>1923</v>
      </c>
      <c r="F4278" t="s">
        <v>13479</v>
      </c>
      <c r="G4278" t="str">
        <f>CONCATENATE("'",Tabla6[[#This Row],[Public ID]],"',")</f>
        <v>'inv_fQmfLfKmkU6AGyvmKUg9E6',</v>
      </c>
      <c r="H4278" t="s">
        <v>9</v>
      </c>
      <c r="I4278">
        <v>698.97</v>
      </c>
      <c r="J4278" s="40" t="s">
        <v>13480</v>
      </c>
      <c r="K4278" s="40" t="s">
        <v>24</v>
      </c>
      <c r="L4278" s="26">
        <v>45623.750254629631</v>
      </c>
      <c r="M4278" t="s">
        <v>117</v>
      </c>
    </row>
    <row r="4279" spans="1:13">
      <c r="A4279" t="s">
        <v>19490</v>
      </c>
      <c r="B4279"/>
      <c r="C4279" s="37">
        <v>242724834048</v>
      </c>
      <c r="D4279" t="str">
        <f t="shared" si="66"/>
        <v>'242724834048',</v>
      </c>
      <c r="E4279" t="s">
        <v>1973</v>
      </c>
      <c r="F4279" t="s">
        <v>13481</v>
      </c>
      <c r="G4279" t="str">
        <f>CONCATENATE("'",Tabla6[[#This Row],[Public ID]],"',")</f>
        <v>'inv_3X9rwznKoYyv6iAE2MDyDv',</v>
      </c>
      <c r="H4279" t="s">
        <v>9</v>
      </c>
      <c r="I4279">
        <v>178.2</v>
      </c>
      <c r="J4279" s="40" t="s">
        <v>13482</v>
      </c>
      <c r="K4279" s="40" t="s">
        <v>24</v>
      </c>
      <c r="L4279" s="26">
        <v>45623.611655092594</v>
      </c>
      <c r="M4279" t="s">
        <v>5812</v>
      </c>
    </row>
    <row r="4280" spans="1:13">
      <c r="A4280" t="s">
        <v>19490</v>
      </c>
      <c r="B4280"/>
      <c r="C4280" s="37">
        <v>243050502062</v>
      </c>
      <c r="D4280" t="str">
        <f t="shared" si="66"/>
        <v>'243050502062',</v>
      </c>
      <c r="E4280" t="s">
        <v>1973</v>
      </c>
      <c r="F4280" t="s">
        <v>13483</v>
      </c>
      <c r="G4280" t="str">
        <f>CONCATENATE("'",Tabla6[[#This Row],[Public ID]],"',")</f>
        <v>'inv_Fz85njvNn2KsKtPNRHKbv7',</v>
      </c>
      <c r="H4280" t="s">
        <v>9</v>
      </c>
      <c r="I4280">
        <v>384</v>
      </c>
      <c r="J4280" s="40" t="s">
        <v>13484</v>
      </c>
      <c r="K4280" s="40" t="s">
        <v>24</v>
      </c>
      <c r="L4280" s="26">
        <v>45623.808668981481</v>
      </c>
      <c r="M4280" t="s">
        <v>6610</v>
      </c>
    </row>
    <row r="4281" spans="1:13">
      <c r="A4281" t="s">
        <v>19490</v>
      </c>
      <c r="B4281"/>
      <c r="C4281" s="37">
        <v>243320965184</v>
      </c>
      <c r="D4281" t="str">
        <f t="shared" si="66"/>
        <v>'243320965184',</v>
      </c>
      <c r="E4281" t="s">
        <v>850</v>
      </c>
      <c r="F4281" t="s">
        <v>13485</v>
      </c>
      <c r="G4281" t="str">
        <f>CONCATENATE("'",Tabla6[[#This Row],[Public ID]],"',")</f>
        <v>'inv_oVWHYjuRPapH8mKQr5pw8f',</v>
      </c>
      <c r="H4281" t="s">
        <v>9</v>
      </c>
      <c r="I4281">
        <v>4</v>
      </c>
      <c r="J4281" s="40" t="s">
        <v>13486</v>
      </c>
      <c r="K4281" s="40" t="s">
        <v>24</v>
      </c>
      <c r="L4281" s="26">
        <v>45622.930960648147</v>
      </c>
      <c r="M4281" t="s">
        <v>98</v>
      </c>
    </row>
    <row r="4282" spans="1:13">
      <c r="A4282" t="s">
        <v>19490</v>
      </c>
      <c r="B4282"/>
      <c r="C4282" s="37">
        <v>243321593745</v>
      </c>
      <c r="D4282" t="str">
        <f t="shared" si="66"/>
        <v>'243321593745',</v>
      </c>
      <c r="E4282" t="s">
        <v>1923</v>
      </c>
      <c r="F4282" t="s">
        <v>13487</v>
      </c>
      <c r="G4282" t="str">
        <f>CONCATENATE("'",Tabla6[[#This Row],[Public ID]],"',")</f>
        <v>'inv_WCKpcAfJa8SqerscKoCkZD',</v>
      </c>
      <c r="H4282" t="s">
        <v>9</v>
      </c>
      <c r="I4282">
        <v>60</v>
      </c>
      <c r="J4282" s="40" t="s">
        <v>13488</v>
      </c>
      <c r="K4282" s="40" t="s">
        <v>24</v>
      </c>
      <c r="L4282" s="26">
        <v>45623.707824074074</v>
      </c>
      <c r="M4282" t="s">
        <v>96</v>
      </c>
    </row>
    <row r="4283" spans="1:13">
      <c r="A4283" t="s">
        <v>19490</v>
      </c>
      <c r="B4283"/>
      <c r="C4283" s="37">
        <v>243321613588</v>
      </c>
      <c r="D4283" t="str">
        <f t="shared" si="66"/>
        <v>'243321613588',</v>
      </c>
      <c r="E4283" t="s">
        <v>850</v>
      </c>
      <c r="F4283" t="s">
        <v>13489</v>
      </c>
      <c r="G4283" t="str">
        <f>CONCATENATE("'",Tabla6[[#This Row],[Public ID]],"',")</f>
        <v>'inv_NDBS6uYLbvnFZxNW4k8AoL',</v>
      </c>
      <c r="H4283" t="s">
        <v>9</v>
      </c>
      <c r="I4283">
        <v>54</v>
      </c>
      <c r="J4283" s="40" t="s">
        <v>13490</v>
      </c>
      <c r="K4283" s="40" t="s">
        <v>24</v>
      </c>
      <c r="L4283" s="26">
        <v>45623.717905092592</v>
      </c>
      <c r="M4283" t="s">
        <v>58</v>
      </c>
    </row>
    <row r="4284" spans="1:13">
      <c r="A4284" t="s">
        <v>19490</v>
      </c>
      <c r="B4284"/>
      <c r="C4284" s="37">
        <v>243321635238</v>
      </c>
      <c r="D4284" t="str">
        <f t="shared" si="66"/>
        <v>'243321635238',</v>
      </c>
      <c r="E4284" t="s">
        <v>1923</v>
      </c>
      <c r="F4284" t="s">
        <v>13491</v>
      </c>
      <c r="G4284" t="str">
        <f>CONCATENATE("'",Tabla6[[#This Row],[Public ID]],"',")</f>
        <v>'inv_XHWtXyBwyG3aeeJQ5dYJ9j',</v>
      </c>
      <c r="H4284" t="s">
        <v>9</v>
      </c>
      <c r="I4284">
        <v>88</v>
      </c>
      <c r="J4284" s="40" t="s">
        <v>13492</v>
      </c>
      <c r="K4284" s="40" t="s">
        <v>24</v>
      </c>
      <c r="L4284" s="26">
        <v>45623.735173611109</v>
      </c>
      <c r="M4284" t="s">
        <v>58</v>
      </c>
    </row>
    <row r="4285" spans="1:13">
      <c r="A4285" t="s">
        <v>19490</v>
      </c>
      <c r="B4285"/>
      <c r="C4285" s="37">
        <v>243331693288</v>
      </c>
      <c r="D4285" t="str">
        <f t="shared" si="66"/>
        <v>'243331693288',</v>
      </c>
      <c r="E4285" t="s">
        <v>1923</v>
      </c>
      <c r="F4285" t="s">
        <v>13493</v>
      </c>
      <c r="G4285" t="str">
        <f>CONCATENATE("'",Tabla6[[#This Row],[Public ID]],"',")</f>
        <v>'inv_i3MgPnG7jarDcKZU33Autd',</v>
      </c>
      <c r="H4285" t="s">
        <v>9</v>
      </c>
      <c r="I4285">
        <v>40.17</v>
      </c>
      <c r="J4285" s="40" t="s">
        <v>13494</v>
      </c>
      <c r="K4285" s="40" t="s">
        <v>24</v>
      </c>
      <c r="L4285" s="26">
        <v>45623.800636574073</v>
      </c>
      <c r="M4285" t="s">
        <v>66</v>
      </c>
    </row>
    <row r="4286" spans="1:13">
      <c r="A4286" t="s">
        <v>19490</v>
      </c>
      <c r="B4286"/>
      <c r="C4286" s="37">
        <v>233610587389</v>
      </c>
      <c r="D4286" t="str">
        <f t="shared" si="66"/>
        <v>'233610587389',</v>
      </c>
      <c r="E4286" t="s">
        <v>9112</v>
      </c>
      <c r="F4286" t="s">
        <v>13495</v>
      </c>
      <c r="G4286" t="str">
        <f>CONCATENATE("'",Tabla6[[#This Row],[Public ID]],"',")</f>
        <v>'inv_WAcPhDTSDmd3Z8bnsjx7He',</v>
      </c>
      <c r="H4286" t="s">
        <v>109</v>
      </c>
      <c r="I4286">
        <v>20</v>
      </c>
      <c r="J4286" s="40" t="s">
        <v>13496</v>
      </c>
      <c r="K4286" s="40" t="s">
        <v>24</v>
      </c>
      <c r="L4286" s="26">
        <v>45624.390208333331</v>
      </c>
      <c r="M4286" t="s">
        <v>107</v>
      </c>
    </row>
    <row r="4287" spans="1:13">
      <c r="A4287" t="s">
        <v>19490</v>
      </c>
      <c r="B4287"/>
      <c r="C4287" s="37">
        <v>243310779122</v>
      </c>
      <c r="D4287" t="str">
        <f t="shared" si="66"/>
        <v>'243310779122',</v>
      </c>
      <c r="E4287" t="s">
        <v>6720</v>
      </c>
      <c r="F4287" t="s">
        <v>3453</v>
      </c>
      <c r="G4287" t="str">
        <f>CONCATENATE("'",Tabla6[[#This Row],[Public ID]],"',")</f>
        <v>'inv_MozUnPfnCT3oE5z3YiWSxz',</v>
      </c>
      <c r="H4287" t="s">
        <v>9</v>
      </c>
      <c r="I4287">
        <v>4312.5</v>
      </c>
      <c r="J4287" s="40" t="s">
        <v>13497</v>
      </c>
      <c r="K4287" s="40" t="s">
        <v>24</v>
      </c>
      <c r="L4287" s="26">
        <v>45624.841412037036</v>
      </c>
      <c r="M4287" t="s">
        <v>3452</v>
      </c>
    </row>
    <row r="4288" spans="1:13">
      <c r="A4288" t="s">
        <v>19490</v>
      </c>
      <c r="B4288"/>
      <c r="C4288" s="37">
        <v>243332495067</v>
      </c>
      <c r="D4288" t="str">
        <f t="shared" si="66"/>
        <v>'243332495067',</v>
      </c>
      <c r="E4288" t="s">
        <v>6720</v>
      </c>
      <c r="F4288" t="s">
        <v>3455</v>
      </c>
      <c r="G4288" t="str">
        <f>CONCATENATE("'",Tabla6[[#This Row],[Public ID]],"',")</f>
        <v>'inv_ar96pWf5KtQWrWpvxJmke6',</v>
      </c>
      <c r="H4288" t="s">
        <v>9</v>
      </c>
      <c r="I4288">
        <v>220</v>
      </c>
      <c r="J4288" s="40" t="s">
        <v>13498</v>
      </c>
      <c r="K4288" s="40" t="s">
        <v>24</v>
      </c>
      <c r="L4288" s="26">
        <v>45624.674664351849</v>
      </c>
      <c r="M4288" t="s">
        <v>756</v>
      </c>
    </row>
    <row r="4289" spans="1:13">
      <c r="A4289" t="s">
        <v>19490</v>
      </c>
      <c r="B4289"/>
      <c r="C4289" s="37">
        <v>243342622981</v>
      </c>
      <c r="D4289" t="str">
        <f t="shared" si="66"/>
        <v>'243342622981',</v>
      </c>
      <c r="E4289" t="s">
        <v>6720</v>
      </c>
      <c r="F4289" t="s">
        <v>3457</v>
      </c>
      <c r="G4289" t="str">
        <f>CONCATENATE("'",Tabla6[[#This Row],[Public ID]],"',")</f>
        <v>'inv_e5wUe3SyzuXhRWtbR3kSwn',</v>
      </c>
      <c r="H4289" t="s">
        <v>9</v>
      </c>
      <c r="I4289">
        <v>100</v>
      </c>
      <c r="J4289" s="40" t="s">
        <v>13499</v>
      </c>
      <c r="K4289" s="40" t="s">
        <v>24</v>
      </c>
      <c r="L4289" s="26">
        <v>45624.820416666669</v>
      </c>
      <c r="M4289" t="s">
        <v>484</v>
      </c>
    </row>
    <row r="4290" spans="1:13">
      <c r="A4290" t="s">
        <v>19490</v>
      </c>
      <c r="B4290"/>
      <c r="C4290" s="37">
        <v>243342676355</v>
      </c>
      <c r="D4290" t="str">
        <f t="shared" ref="D4290:D4353" si="67">CONCATENATE("'",C4290,"',")</f>
        <v>'243342676355',</v>
      </c>
      <c r="E4290" t="s">
        <v>6720</v>
      </c>
      <c r="F4290" t="s">
        <v>3459</v>
      </c>
      <c r="G4290" t="str">
        <f>CONCATENATE("'",Tabla6[[#This Row],[Public ID]],"',")</f>
        <v>'inv_C36HHSykQ7RRTwgRXVDV6o',</v>
      </c>
      <c r="H4290" t="s">
        <v>9</v>
      </c>
      <c r="I4290">
        <v>200</v>
      </c>
      <c r="J4290" s="40" t="s">
        <v>13500</v>
      </c>
      <c r="K4290" s="40" t="s">
        <v>24</v>
      </c>
      <c r="L4290" s="26">
        <v>45624.885740740741</v>
      </c>
      <c r="M4290" t="s">
        <v>27</v>
      </c>
    </row>
    <row r="4291" spans="1:13">
      <c r="A4291" t="s">
        <v>19490</v>
      </c>
      <c r="B4291"/>
      <c r="C4291" s="37">
        <v>232544765066</v>
      </c>
      <c r="D4291" t="str">
        <f t="shared" si="67"/>
        <v>'232544765066',</v>
      </c>
      <c r="E4291" t="s">
        <v>1973</v>
      </c>
      <c r="F4291" t="s">
        <v>13501</v>
      </c>
      <c r="G4291" t="str">
        <f>CONCATENATE("'",Tabla6[[#This Row],[Public ID]],"',")</f>
        <v>'inv_Koc95LzPMiPANR5zMh8GNL',</v>
      </c>
      <c r="H4291" t="s">
        <v>9</v>
      </c>
      <c r="I4291">
        <v>452.92</v>
      </c>
      <c r="J4291" s="40" t="s">
        <v>13502</v>
      </c>
      <c r="K4291" s="40" t="s">
        <v>24</v>
      </c>
      <c r="L4291" s="26">
        <v>45637.690810185188</v>
      </c>
      <c r="M4291" t="s">
        <v>2380</v>
      </c>
    </row>
    <row r="4292" spans="1:13">
      <c r="A4292" t="s">
        <v>19490</v>
      </c>
      <c r="B4292"/>
      <c r="C4292" s="37">
        <v>232545306135</v>
      </c>
      <c r="D4292" t="str">
        <f t="shared" si="67"/>
        <v>'232545306135',</v>
      </c>
      <c r="E4292" t="s">
        <v>1973</v>
      </c>
      <c r="F4292" t="s">
        <v>13503</v>
      </c>
      <c r="G4292" t="str">
        <f>CONCATENATE("'",Tabla6[[#This Row],[Public ID]],"',")</f>
        <v>'inv_hweE6saFvw3NPGBKXSsaRb',</v>
      </c>
      <c r="H4292" t="s">
        <v>9</v>
      </c>
      <c r="I4292">
        <v>457.9</v>
      </c>
      <c r="J4292" s="40" t="s">
        <v>13504</v>
      </c>
      <c r="K4292" s="40" t="s">
        <v>24</v>
      </c>
      <c r="L4292" s="26">
        <v>45637.675879629627</v>
      </c>
      <c r="M4292" t="s">
        <v>2380</v>
      </c>
    </row>
    <row r="4293" spans="1:13">
      <c r="A4293" t="s">
        <v>19490</v>
      </c>
      <c r="B4293"/>
      <c r="C4293" s="37">
        <v>232545378903</v>
      </c>
      <c r="D4293" t="str">
        <f t="shared" si="67"/>
        <v>'232545378903',</v>
      </c>
      <c r="E4293" t="s">
        <v>1973</v>
      </c>
      <c r="F4293" t="s">
        <v>13505</v>
      </c>
      <c r="G4293" t="str">
        <f>CONCATENATE("'",Tabla6[[#This Row],[Public ID]],"',")</f>
        <v>'inv_JBTcW3aZg4qEkk4DndSCwU',</v>
      </c>
      <c r="H4293" t="s">
        <v>9</v>
      </c>
      <c r="I4293">
        <v>503.73</v>
      </c>
      <c r="J4293" s="40" t="s">
        <v>13506</v>
      </c>
      <c r="K4293" s="40" t="s">
        <v>24</v>
      </c>
      <c r="L4293" s="26">
        <v>45637.775740740741</v>
      </c>
      <c r="M4293" t="s">
        <v>2380</v>
      </c>
    </row>
    <row r="4294" spans="1:13">
      <c r="A4294" t="s">
        <v>19490</v>
      </c>
      <c r="B4294"/>
      <c r="C4294" s="37">
        <v>232545696201</v>
      </c>
      <c r="D4294" t="str">
        <f t="shared" si="67"/>
        <v>'232545696201',</v>
      </c>
      <c r="E4294" t="s">
        <v>1973</v>
      </c>
      <c r="F4294" t="s">
        <v>13507</v>
      </c>
      <c r="G4294" t="str">
        <f>CONCATENATE("'",Tabla6[[#This Row],[Public ID]],"',")</f>
        <v>'inv_kpaWGMugfqxaLUm5zCHUNz',</v>
      </c>
      <c r="H4294" t="s">
        <v>9</v>
      </c>
      <c r="I4294">
        <v>300.88</v>
      </c>
      <c r="J4294" s="40" t="s">
        <v>13508</v>
      </c>
      <c r="K4294" s="40" t="s">
        <v>24</v>
      </c>
      <c r="L4294" s="26">
        <v>45637.695486111108</v>
      </c>
      <c r="M4294" t="s">
        <v>2380</v>
      </c>
    </row>
    <row r="4295" spans="1:13">
      <c r="A4295" t="s">
        <v>19490</v>
      </c>
      <c r="B4295"/>
      <c r="C4295" s="37">
        <v>232545866258</v>
      </c>
      <c r="D4295" t="str">
        <f t="shared" si="67"/>
        <v>'232545866258',</v>
      </c>
      <c r="E4295" t="s">
        <v>1973</v>
      </c>
      <c r="F4295" t="s">
        <v>13509</v>
      </c>
      <c r="G4295" t="str">
        <f>CONCATENATE("'",Tabla6[[#This Row],[Public ID]],"',")</f>
        <v>'inv_dGLtLYNbEy4vxkDYJ2fghr',</v>
      </c>
      <c r="H4295" t="s">
        <v>9</v>
      </c>
      <c r="I4295">
        <v>428.72</v>
      </c>
      <c r="J4295" s="40" t="s">
        <v>13510</v>
      </c>
      <c r="K4295" s="40" t="s">
        <v>24</v>
      </c>
      <c r="L4295" s="26">
        <v>45637.700046296297</v>
      </c>
      <c r="M4295" t="s">
        <v>2380</v>
      </c>
    </row>
    <row r="4296" spans="1:13">
      <c r="A4296" t="s">
        <v>19490</v>
      </c>
      <c r="B4296"/>
      <c r="C4296" s="37">
        <v>232597969182</v>
      </c>
      <c r="D4296" t="str">
        <f t="shared" si="67"/>
        <v>'232597969182',</v>
      </c>
      <c r="E4296" t="s">
        <v>1973</v>
      </c>
      <c r="F4296" t="s">
        <v>13511</v>
      </c>
      <c r="G4296" t="str">
        <f>CONCATENATE("'",Tabla6[[#This Row],[Public ID]],"',")</f>
        <v>'inv_BWbBMQaUW9TXehXHBMXfnH',</v>
      </c>
      <c r="H4296" t="s">
        <v>9</v>
      </c>
      <c r="I4296">
        <v>406.64</v>
      </c>
      <c r="J4296" s="40" t="s">
        <v>13512</v>
      </c>
      <c r="K4296" s="40" t="s">
        <v>24</v>
      </c>
      <c r="L4296" s="26">
        <v>45637.695486111108</v>
      </c>
      <c r="M4296" t="s">
        <v>2380</v>
      </c>
    </row>
    <row r="4297" spans="1:13">
      <c r="A4297" t="s">
        <v>19490</v>
      </c>
      <c r="B4297"/>
      <c r="C4297" s="37">
        <v>232743422354</v>
      </c>
      <c r="D4297" t="str">
        <f t="shared" si="67"/>
        <v>'232743422354',</v>
      </c>
      <c r="E4297" t="s">
        <v>1973</v>
      </c>
      <c r="F4297" t="s">
        <v>13513</v>
      </c>
      <c r="G4297" t="str">
        <f>CONCATENATE("'",Tabla6[[#This Row],[Public ID]],"',")</f>
        <v>'inv_nknRe8B6xCfyxJbKjqRhEt',</v>
      </c>
      <c r="H4297" t="s">
        <v>9</v>
      </c>
      <c r="I4297">
        <v>373.52</v>
      </c>
      <c r="J4297" s="40" t="s">
        <v>13514</v>
      </c>
      <c r="K4297" s="40" t="s">
        <v>24</v>
      </c>
      <c r="L4297" s="26">
        <v>45637.701909722222</v>
      </c>
      <c r="M4297" t="s">
        <v>2380</v>
      </c>
    </row>
    <row r="4298" spans="1:13">
      <c r="A4298" t="s">
        <v>19490</v>
      </c>
      <c r="B4298"/>
      <c r="C4298" s="37">
        <v>233643829257</v>
      </c>
      <c r="D4298" t="str">
        <f t="shared" si="67"/>
        <v>'233643829257',</v>
      </c>
      <c r="E4298" t="s">
        <v>1973</v>
      </c>
      <c r="F4298" t="s">
        <v>13515</v>
      </c>
      <c r="G4298" t="str">
        <f>CONCATENATE("'",Tabla6[[#This Row],[Public ID]],"',")</f>
        <v>'inv_G6TPN6mQYk2wPbYSRaHFVr',</v>
      </c>
      <c r="H4298" t="s">
        <v>9</v>
      </c>
      <c r="I4298">
        <v>474.75</v>
      </c>
      <c r="J4298" s="40" t="s">
        <v>13516</v>
      </c>
      <c r="K4298" s="40" t="s">
        <v>24</v>
      </c>
      <c r="L4298" s="26">
        <v>45637.775740740741</v>
      </c>
      <c r="M4298" t="s">
        <v>2380</v>
      </c>
    </row>
    <row r="4299" spans="1:13">
      <c r="A4299" t="s">
        <v>19490</v>
      </c>
      <c r="B4299"/>
      <c r="C4299" s="37">
        <v>240902337954</v>
      </c>
      <c r="D4299" t="str">
        <f t="shared" si="67"/>
        <v>'240902337954',</v>
      </c>
      <c r="E4299" t="s">
        <v>1973</v>
      </c>
      <c r="F4299" t="s">
        <v>13517</v>
      </c>
      <c r="G4299" t="str">
        <f>CONCATENATE("'",Tabla6[[#This Row],[Public ID]],"',")</f>
        <v>'inv_eNG67karzhTD4Zvw7DU5Di',</v>
      </c>
      <c r="H4299" t="s">
        <v>9</v>
      </c>
      <c r="I4299">
        <v>331</v>
      </c>
      <c r="J4299" s="40" t="s">
        <v>13518</v>
      </c>
      <c r="K4299" s="40" t="s">
        <v>24</v>
      </c>
      <c r="L4299" s="26">
        <v>45637.775740740741</v>
      </c>
      <c r="M4299" t="s">
        <v>3572</v>
      </c>
    </row>
    <row r="4300" spans="1:13">
      <c r="A4300" t="s">
        <v>19490</v>
      </c>
      <c r="B4300"/>
      <c r="C4300" s="37">
        <v>243234287334</v>
      </c>
      <c r="D4300" t="str">
        <f t="shared" si="67"/>
        <v>'243234287334',</v>
      </c>
      <c r="E4300" t="s">
        <v>1973</v>
      </c>
      <c r="F4300" t="s">
        <v>13519</v>
      </c>
      <c r="G4300" t="str">
        <f>CONCATENATE("'",Tabla6[[#This Row],[Public ID]],"',")</f>
        <v>'inv_iR3nSaVBcyeZwPtumRCuxJ',</v>
      </c>
      <c r="H4300" t="s">
        <v>9</v>
      </c>
      <c r="I4300">
        <v>177</v>
      </c>
      <c r="J4300" s="40" t="s">
        <v>13520</v>
      </c>
      <c r="K4300" s="40" t="s">
        <v>24</v>
      </c>
      <c r="L4300" s="26">
        <v>45637.775740740741</v>
      </c>
      <c r="M4300" t="s">
        <v>10177</v>
      </c>
    </row>
    <row r="4301" spans="1:13">
      <c r="A4301" t="s">
        <v>19490</v>
      </c>
      <c r="B4301"/>
      <c r="C4301" s="37">
        <v>243278036111</v>
      </c>
      <c r="D4301" t="str">
        <f t="shared" si="67"/>
        <v>'243278036111',</v>
      </c>
      <c r="E4301" t="s">
        <v>1973</v>
      </c>
      <c r="F4301" t="s">
        <v>13521</v>
      </c>
      <c r="G4301" t="str">
        <f>CONCATENATE("'",Tabla6[[#This Row],[Public ID]],"',")</f>
        <v>'inv_fN4fUuQk8hcopxizp7tgp2',</v>
      </c>
      <c r="H4301" t="s">
        <v>9</v>
      </c>
      <c r="I4301">
        <v>311.01</v>
      </c>
      <c r="J4301" s="40" t="s">
        <v>13522</v>
      </c>
      <c r="K4301" s="40" t="s">
        <v>24</v>
      </c>
      <c r="L4301" s="26">
        <v>45637.690810185188</v>
      </c>
      <c r="M4301" t="s">
        <v>3590</v>
      </c>
    </row>
    <row r="4302" spans="1:13">
      <c r="A4302" t="s">
        <v>19490</v>
      </c>
      <c r="B4302"/>
      <c r="C4302" s="37">
        <v>243309602655</v>
      </c>
      <c r="D4302" t="str">
        <f t="shared" si="67"/>
        <v>'243309602655',</v>
      </c>
      <c r="E4302" t="s">
        <v>1973</v>
      </c>
      <c r="F4302" t="s">
        <v>13523</v>
      </c>
      <c r="G4302" t="str">
        <f>CONCATENATE("'",Tabla6[[#This Row],[Public ID]],"',")</f>
        <v>'inv_AimkBxqdve97vNWHrNbVqm',</v>
      </c>
      <c r="H4302" t="s">
        <v>9</v>
      </c>
      <c r="I4302">
        <v>69</v>
      </c>
      <c r="J4302" s="40" t="s">
        <v>13524</v>
      </c>
      <c r="K4302" s="40" t="s">
        <v>24</v>
      </c>
      <c r="L4302" s="26">
        <v>45637.775740740741</v>
      </c>
      <c r="M4302" t="s">
        <v>4024</v>
      </c>
    </row>
    <row r="4303" spans="1:13">
      <c r="A4303" t="s">
        <v>19490</v>
      </c>
      <c r="B4303"/>
      <c r="C4303" s="37">
        <v>243310200747</v>
      </c>
      <c r="D4303" t="str">
        <f t="shared" si="67"/>
        <v>'243310200747',</v>
      </c>
      <c r="E4303" t="s">
        <v>1973</v>
      </c>
      <c r="F4303" t="s">
        <v>13525</v>
      </c>
      <c r="G4303" t="str">
        <f>CONCATENATE("'",Tabla6[[#This Row],[Public ID]],"',")</f>
        <v>'inv_nXJDYLKDkPfQqEbUhN5nEg',</v>
      </c>
      <c r="H4303" t="s">
        <v>9</v>
      </c>
      <c r="I4303">
        <v>98.49</v>
      </c>
      <c r="J4303" s="40" t="s">
        <v>13526</v>
      </c>
      <c r="K4303" s="40" t="s">
        <v>24</v>
      </c>
      <c r="L4303" s="26">
        <v>45637.775740740741</v>
      </c>
      <c r="M4303" t="s">
        <v>5824</v>
      </c>
    </row>
    <row r="4304" spans="1:13">
      <c r="A4304" t="s">
        <v>19490</v>
      </c>
      <c r="B4304"/>
      <c r="C4304" s="37">
        <v>243375390176</v>
      </c>
      <c r="D4304" t="str">
        <f t="shared" si="67"/>
        <v>'243375390176',</v>
      </c>
      <c r="E4304" t="s">
        <v>850</v>
      </c>
      <c r="F4304" t="s">
        <v>13527</v>
      </c>
      <c r="G4304" t="str">
        <f>CONCATENATE("'",Tabla6[[#This Row],[Public ID]],"',")</f>
        <v>'inv_LpFFMxkEro7RqhtbCyzGwm',</v>
      </c>
      <c r="H4304" t="s">
        <v>9</v>
      </c>
      <c r="I4304">
        <v>50</v>
      </c>
      <c r="J4304" s="40" t="s">
        <v>13528</v>
      </c>
      <c r="K4304" s="40" t="s">
        <v>24</v>
      </c>
      <c r="L4304" s="26">
        <v>45637.675879629627</v>
      </c>
      <c r="M4304" t="s">
        <v>30</v>
      </c>
    </row>
    <row r="4305" spans="1:13">
      <c r="A4305" t="s">
        <v>19490</v>
      </c>
      <c r="B4305"/>
      <c r="C4305" s="37">
        <v>243396866656</v>
      </c>
      <c r="D4305" t="str">
        <f t="shared" si="67"/>
        <v>'243396866656',</v>
      </c>
      <c r="E4305" t="s">
        <v>850</v>
      </c>
      <c r="F4305" t="s">
        <v>13529</v>
      </c>
      <c r="G4305" t="str">
        <f>CONCATENATE("'",Tabla6[[#This Row],[Public ID]],"',")</f>
        <v>'inv_8kfj8XpHhvq45iReXfJV6b',</v>
      </c>
      <c r="H4305" t="s">
        <v>9</v>
      </c>
      <c r="I4305">
        <v>300</v>
      </c>
      <c r="J4305" s="40" t="s">
        <v>13530</v>
      </c>
      <c r="K4305" s="40" t="s">
        <v>24</v>
      </c>
      <c r="L4305" s="26">
        <v>45637.695486111108</v>
      </c>
      <c r="M4305" t="s">
        <v>96</v>
      </c>
    </row>
    <row r="4306" spans="1:13">
      <c r="A4306" t="s">
        <v>19490</v>
      </c>
      <c r="B4306"/>
      <c r="C4306" s="37">
        <v>243396867137</v>
      </c>
      <c r="D4306" t="str">
        <f t="shared" si="67"/>
        <v>'243396867137',</v>
      </c>
      <c r="E4306" t="s">
        <v>850</v>
      </c>
      <c r="F4306" t="s">
        <v>13531</v>
      </c>
      <c r="G4306" t="str">
        <f>CONCATENATE("'",Tabla6[[#This Row],[Public ID]],"',")</f>
        <v>'inv_H7wTbwvNdvg8Ag4vVLBk4x',</v>
      </c>
      <c r="H4306" t="s">
        <v>9</v>
      </c>
      <c r="I4306">
        <v>50</v>
      </c>
      <c r="J4306" s="40" t="s">
        <v>13532</v>
      </c>
      <c r="K4306" s="40" t="s">
        <v>24</v>
      </c>
      <c r="L4306" s="26">
        <v>45637.695486111108</v>
      </c>
      <c r="M4306" t="s">
        <v>66</v>
      </c>
    </row>
    <row r="4307" spans="1:13">
      <c r="A4307" t="s">
        <v>19490</v>
      </c>
      <c r="B4307"/>
      <c r="C4307" s="37">
        <v>243396867327</v>
      </c>
      <c r="D4307" t="str">
        <f t="shared" si="67"/>
        <v>'243396867327',</v>
      </c>
      <c r="E4307" t="s">
        <v>850</v>
      </c>
      <c r="F4307" t="s">
        <v>13533</v>
      </c>
      <c r="G4307" t="str">
        <f>CONCATENATE("'",Tabla6[[#This Row],[Public ID]],"',")</f>
        <v>'inv_P5giL9Ci4gApKLE9ZrqX7j',</v>
      </c>
      <c r="H4307" t="s">
        <v>9</v>
      </c>
      <c r="I4307">
        <v>50</v>
      </c>
      <c r="J4307" s="40" t="s">
        <v>13534</v>
      </c>
      <c r="K4307" s="40" t="s">
        <v>24</v>
      </c>
      <c r="L4307" s="26">
        <v>45637.695486111108</v>
      </c>
      <c r="M4307" t="s">
        <v>27</v>
      </c>
    </row>
    <row r="4308" spans="1:13">
      <c r="A4308" t="s">
        <v>19490</v>
      </c>
      <c r="B4308"/>
      <c r="C4308" s="37">
        <v>243396867439</v>
      </c>
      <c r="D4308" t="str">
        <f t="shared" si="67"/>
        <v>'243396867439',</v>
      </c>
      <c r="E4308" t="s">
        <v>850</v>
      </c>
      <c r="F4308" t="s">
        <v>13535</v>
      </c>
      <c r="G4308" t="str">
        <f>CONCATENATE("'",Tabla6[[#This Row],[Public ID]],"',")</f>
        <v>'inv_fZirUtmUQn7T4WcZkZ54CZ',</v>
      </c>
      <c r="H4308" t="s">
        <v>9</v>
      </c>
      <c r="I4308">
        <v>10</v>
      </c>
      <c r="J4308" s="40" t="s">
        <v>13536</v>
      </c>
      <c r="K4308" s="40" t="s">
        <v>24</v>
      </c>
      <c r="L4308" s="26">
        <v>45637.695486111108</v>
      </c>
      <c r="M4308" t="s">
        <v>66</v>
      </c>
    </row>
    <row r="4309" spans="1:13">
      <c r="A4309" t="s">
        <v>19490</v>
      </c>
      <c r="B4309"/>
      <c r="C4309" s="37">
        <v>243396870951</v>
      </c>
      <c r="D4309" t="str">
        <f t="shared" si="67"/>
        <v>'243396870951',</v>
      </c>
      <c r="E4309" t="s">
        <v>850</v>
      </c>
      <c r="F4309" t="s">
        <v>13537</v>
      </c>
      <c r="G4309" t="str">
        <f>CONCATENATE("'",Tabla6[[#This Row],[Public ID]],"',")</f>
        <v>'inv_YPS4iDqdf85nN827xeyoLf',</v>
      </c>
      <c r="H4309" t="s">
        <v>9</v>
      </c>
      <c r="I4309">
        <v>200</v>
      </c>
      <c r="J4309" s="40" t="s">
        <v>13538</v>
      </c>
      <c r="K4309" s="40" t="s">
        <v>24</v>
      </c>
      <c r="L4309" s="26">
        <v>45637.695486111108</v>
      </c>
      <c r="M4309" t="s">
        <v>96</v>
      </c>
    </row>
    <row r="4310" spans="1:13">
      <c r="A4310" t="s">
        <v>19490</v>
      </c>
      <c r="B4310"/>
      <c r="C4310" s="37">
        <v>243396886883</v>
      </c>
      <c r="D4310" t="str">
        <f t="shared" si="67"/>
        <v>'243396886883',</v>
      </c>
      <c r="E4310" t="s">
        <v>850</v>
      </c>
      <c r="F4310" t="s">
        <v>13539</v>
      </c>
      <c r="G4310" t="str">
        <f>CONCATENATE("'",Tabla6[[#This Row],[Public ID]],"',")</f>
        <v>'inv_JdCmmnPqe9tFBQajqxh2R9',</v>
      </c>
      <c r="H4310" t="s">
        <v>9</v>
      </c>
      <c r="I4310">
        <v>200</v>
      </c>
      <c r="J4310" s="40" t="s">
        <v>13540</v>
      </c>
      <c r="K4310" s="40" t="s">
        <v>24</v>
      </c>
      <c r="L4310" s="26">
        <v>45637.695486111108</v>
      </c>
      <c r="M4310" t="s">
        <v>96</v>
      </c>
    </row>
    <row r="4311" spans="1:13">
      <c r="A4311" t="s">
        <v>19490</v>
      </c>
      <c r="B4311"/>
      <c r="C4311" s="37">
        <v>243407594199</v>
      </c>
      <c r="D4311" t="str">
        <f t="shared" si="67"/>
        <v>'243407594199',</v>
      </c>
      <c r="E4311" t="s">
        <v>850</v>
      </c>
      <c r="F4311" t="s">
        <v>13541</v>
      </c>
      <c r="G4311" t="str">
        <f>CONCATENATE("'",Tabla6[[#This Row],[Public ID]],"',")</f>
        <v>'inv_DW6NBvHHMAqtEsfY7NeqpE',</v>
      </c>
      <c r="H4311" t="s">
        <v>9</v>
      </c>
      <c r="I4311">
        <v>200</v>
      </c>
      <c r="J4311" s="40" t="s">
        <v>13542</v>
      </c>
      <c r="K4311" s="40" t="s">
        <v>24</v>
      </c>
      <c r="L4311" s="26">
        <v>45637.69771990741</v>
      </c>
      <c r="M4311" t="s">
        <v>96</v>
      </c>
    </row>
    <row r="4312" spans="1:13">
      <c r="A4312" t="s">
        <v>19490</v>
      </c>
      <c r="B4312"/>
      <c r="C4312" s="37">
        <v>243407606338</v>
      </c>
      <c r="D4312" t="str">
        <f t="shared" si="67"/>
        <v>'243407606338',</v>
      </c>
      <c r="E4312" t="s">
        <v>850</v>
      </c>
      <c r="F4312" t="s">
        <v>13543</v>
      </c>
      <c r="G4312" t="str">
        <f>CONCATENATE("'",Tabla6[[#This Row],[Public ID]],"',")</f>
        <v>'inv_HWrhbbWXKVAPhATXLQBSdP',</v>
      </c>
      <c r="H4312" t="s">
        <v>9</v>
      </c>
      <c r="I4312">
        <v>15.91</v>
      </c>
      <c r="J4312" s="40" t="s">
        <v>13544</v>
      </c>
      <c r="K4312" s="40" t="s">
        <v>24</v>
      </c>
      <c r="L4312" s="26">
        <v>45637.69771990741</v>
      </c>
      <c r="M4312" t="s">
        <v>66</v>
      </c>
    </row>
    <row r="4313" spans="1:13">
      <c r="A4313" t="s">
        <v>19490</v>
      </c>
      <c r="B4313"/>
      <c r="C4313" s="37">
        <v>243407607298</v>
      </c>
      <c r="D4313" t="str">
        <f t="shared" si="67"/>
        <v>'243407607298',</v>
      </c>
      <c r="E4313" t="s">
        <v>850</v>
      </c>
      <c r="F4313" t="s">
        <v>13545</v>
      </c>
      <c r="G4313" t="str">
        <f>CONCATENATE("'",Tabla6[[#This Row],[Public ID]],"',")</f>
        <v>'inv_Xv5tJkEd8pJDFG9H7RVWP3',</v>
      </c>
      <c r="H4313" t="s">
        <v>9</v>
      </c>
      <c r="I4313">
        <v>30</v>
      </c>
      <c r="J4313" s="40" t="s">
        <v>13546</v>
      </c>
      <c r="K4313" s="40" t="s">
        <v>24</v>
      </c>
      <c r="L4313" s="26">
        <v>45637.69771990741</v>
      </c>
      <c r="M4313" t="s">
        <v>27</v>
      </c>
    </row>
    <row r="4314" spans="1:13">
      <c r="A4314" t="s">
        <v>19490</v>
      </c>
      <c r="B4314"/>
      <c r="C4314" s="37">
        <v>243407607359</v>
      </c>
      <c r="D4314" t="str">
        <f t="shared" si="67"/>
        <v>'243407607359',</v>
      </c>
      <c r="E4314" t="s">
        <v>850</v>
      </c>
      <c r="F4314" t="s">
        <v>13547</v>
      </c>
      <c r="G4314" t="str">
        <f>CONCATENATE("'",Tabla6[[#This Row],[Public ID]],"',")</f>
        <v>'inv_2DFxaanhFqWD37iVt2cJPq',</v>
      </c>
      <c r="H4314" t="s">
        <v>9</v>
      </c>
      <c r="I4314">
        <v>100</v>
      </c>
      <c r="J4314" s="40" t="s">
        <v>13548</v>
      </c>
      <c r="K4314" s="40" t="s">
        <v>24</v>
      </c>
      <c r="L4314" s="26">
        <v>45637.69771990741</v>
      </c>
      <c r="M4314" t="s">
        <v>48</v>
      </c>
    </row>
    <row r="4315" spans="1:13">
      <c r="A4315" t="s">
        <v>19490</v>
      </c>
      <c r="B4315"/>
      <c r="C4315" s="37">
        <v>243407607695</v>
      </c>
      <c r="D4315" t="str">
        <f t="shared" si="67"/>
        <v>'243407607695',</v>
      </c>
      <c r="E4315" t="s">
        <v>850</v>
      </c>
      <c r="F4315" t="s">
        <v>13549</v>
      </c>
      <c r="G4315" t="str">
        <f>CONCATENATE("'",Tabla6[[#This Row],[Public ID]],"',")</f>
        <v>'inv_6bHAQoQErXEogSATz9cfPJ',</v>
      </c>
      <c r="H4315" t="s">
        <v>9</v>
      </c>
      <c r="I4315">
        <v>30</v>
      </c>
      <c r="J4315" s="40" t="s">
        <v>13550</v>
      </c>
      <c r="K4315" s="40" t="s">
        <v>24</v>
      </c>
      <c r="L4315" s="26">
        <v>45637.69771990741</v>
      </c>
      <c r="M4315" t="s">
        <v>27</v>
      </c>
    </row>
    <row r="4316" spans="1:13">
      <c r="A4316" t="s">
        <v>19490</v>
      </c>
      <c r="B4316"/>
      <c r="C4316" s="37">
        <v>243407639136</v>
      </c>
      <c r="D4316" t="str">
        <f t="shared" si="67"/>
        <v>'243407639136',</v>
      </c>
      <c r="E4316" t="s">
        <v>850</v>
      </c>
      <c r="F4316" t="s">
        <v>13551</v>
      </c>
      <c r="G4316" t="str">
        <f>CONCATENATE("'",Tabla6[[#This Row],[Public ID]],"',")</f>
        <v>'inv_aQ8gTHyfcpxatorV9jzgep',</v>
      </c>
      <c r="H4316" t="s">
        <v>9</v>
      </c>
      <c r="I4316">
        <v>132</v>
      </c>
      <c r="J4316" s="40" t="s">
        <v>13552</v>
      </c>
      <c r="K4316" s="40" t="s">
        <v>24</v>
      </c>
      <c r="L4316" s="26">
        <v>45637.69771990741</v>
      </c>
      <c r="M4316" t="s">
        <v>66</v>
      </c>
    </row>
    <row r="4317" spans="1:13">
      <c r="A4317" t="s">
        <v>19490</v>
      </c>
      <c r="B4317"/>
      <c r="C4317" s="37">
        <v>243407639798</v>
      </c>
      <c r="D4317" t="str">
        <f t="shared" si="67"/>
        <v>'243407639798',</v>
      </c>
      <c r="E4317" t="s">
        <v>1923</v>
      </c>
      <c r="F4317" t="s">
        <v>13553</v>
      </c>
      <c r="G4317" t="str">
        <f>CONCATENATE("'",Tabla6[[#This Row],[Public ID]],"',")</f>
        <v>'inv_Lu5NY9QDG2QMByEPCHf3tZ',</v>
      </c>
      <c r="H4317" t="s">
        <v>9</v>
      </c>
      <c r="I4317">
        <v>20</v>
      </c>
      <c r="J4317" s="40" t="s">
        <v>13554</v>
      </c>
      <c r="K4317" s="40" t="s">
        <v>24</v>
      </c>
      <c r="L4317" s="26">
        <v>45637.69771990741</v>
      </c>
      <c r="M4317" t="s">
        <v>176</v>
      </c>
    </row>
    <row r="4318" spans="1:13">
      <c r="A4318" t="s">
        <v>19490</v>
      </c>
      <c r="B4318"/>
      <c r="C4318" s="37">
        <v>243450759008</v>
      </c>
      <c r="D4318" t="str">
        <f t="shared" si="67"/>
        <v>'243450759008',</v>
      </c>
      <c r="E4318" t="s">
        <v>850</v>
      </c>
      <c r="F4318" t="s">
        <v>13555</v>
      </c>
      <c r="G4318" t="str">
        <f>CONCATENATE("'",Tabla6[[#This Row],[Public ID]],"',")</f>
        <v>'inv_TNTa5t8UBLoorspEf6ePC2',</v>
      </c>
      <c r="H4318" t="s">
        <v>9</v>
      </c>
      <c r="I4318">
        <v>26.05</v>
      </c>
      <c r="J4318" s="40" t="s">
        <v>13556</v>
      </c>
      <c r="K4318" s="40" t="s">
        <v>24</v>
      </c>
      <c r="L4318" s="26">
        <v>45637.775740740741</v>
      </c>
      <c r="M4318" t="s">
        <v>58</v>
      </c>
    </row>
    <row r="4319" spans="1:13">
      <c r="A4319" t="s">
        <v>19490</v>
      </c>
      <c r="B4319"/>
      <c r="C4319" s="37">
        <v>243450778782</v>
      </c>
      <c r="D4319" t="str">
        <f t="shared" si="67"/>
        <v>'243450778782',</v>
      </c>
      <c r="E4319" t="s">
        <v>1923</v>
      </c>
      <c r="F4319" t="s">
        <v>13557</v>
      </c>
      <c r="G4319" t="str">
        <f>CONCATENATE("'",Tabla6[[#This Row],[Public ID]],"',")</f>
        <v>'inv_QEgSVxeGUTdgUPqSt8BZAi',</v>
      </c>
      <c r="H4319" t="s">
        <v>9</v>
      </c>
      <c r="I4319">
        <v>22</v>
      </c>
      <c r="J4319" s="40" t="s">
        <v>13558</v>
      </c>
      <c r="K4319" s="40" t="s">
        <v>24</v>
      </c>
      <c r="L4319" s="26">
        <v>45637.775740740741</v>
      </c>
      <c r="M4319" t="s">
        <v>58</v>
      </c>
    </row>
    <row r="4320" spans="1:13">
      <c r="A4320" t="s">
        <v>19490</v>
      </c>
      <c r="B4320"/>
      <c r="C4320" s="37">
        <v>240047126125</v>
      </c>
      <c r="D4320" t="str">
        <f t="shared" si="67"/>
        <v>'240047126125',</v>
      </c>
      <c r="E4320" t="s">
        <v>1923</v>
      </c>
      <c r="F4320" t="s">
        <v>13559</v>
      </c>
      <c r="G4320" t="str">
        <f>CONCATENATE("'",Tabla6[[#This Row],[Public ID]],"',")</f>
        <v>'inv_T46RAb7Q7rYh6FqeNKx4uM',</v>
      </c>
      <c r="H4320" t="s">
        <v>9</v>
      </c>
      <c r="I4320">
        <v>620</v>
      </c>
      <c r="J4320" s="40" t="s">
        <v>13560</v>
      </c>
      <c r="K4320" s="40" t="s">
        <v>24</v>
      </c>
      <c r="L4320" s="26">
        <v>45638.440081018518</v>
      </c>
      <c r="M4320" t="s">
        <v>416</v>
      </c>
    </row>
    <row r="4321" spans="1:13">
      <c r="A4321" t="s">
        <v>19490</v>
      </c>
      <c r="B4321"/>
      <c r="C4321" s="37">
        <v>243493154146</v>
      </c>
      <c r="D4321" t="str">
        <f t="shared" si="67"/>
        <v>'243493154146',</v>
      </c>
      <c r="E4321" t="s">
        <v>1923</v>
      </c>
      <c r="F4321" t="s">
        <v>13561</v>
      </c>
      <c r="G4321" t="str">
        <f>CONCATENATE("'",Tabla6[[#This Row],[Public ID]],"',")</f>
        <v>'inv_4U5aEG7yHV3yYJy4hQRM5M',</v>
      </c>
      <c r="H4321" t="s">
        <v>9</v>
      </c>
      <c r="I4321">
        <v>30</v>
      </c>
      <c r="J4321" s="40" t="s">
        <v>13562</v>
      </c>
      <c r="K4321" s="40" t="s">
        <v>24</v>
      </c>
      <c r="L4321" s="26">
        <v>45639.994270833333</v>
      </c>
      <c r="M4321" t="s">
        <v>176</v>
      </c>
    </row>
    <row r="4322" spans="1:13">
      <c r="A4322" t="s">
        <v>19490</v>
      </c>
      <c r="B4322"/>
      <c r="C4322" s="37">
        <v>233621430092</v>
      </c>
      <c r="D4322" t="str">
        <f t="shared" si="67"/>
        <v>'233621430092',</v>
      </c>
      <c r="E4322" t="s">
        <v>1973</v>
      </c>
      <c r="F4322" t="s">
        <v>13563</v>
      </c>
      <c r="G4322" t="str">
        <f>CONCATENATE("'",Tabla6[[#This Row],[Public ID]],"',")</f>
        <v>'inv_H75bW6L4TXCkj6dcRz6iJK',</v>
      </c>
      <c r="H4322" t="s">
        <v>109</v>
      </c>
      <c r="I4322">
        <v>20</v>
      </c>
      <c r="J4322" s="40" t="s">
        <v>13564</v>
      </c>
      <c r="K4322" s="40" t="s">
        <v>24</v>
      </c>
      <c r="L4322" s="26">
        <v>45642.698263888888</v>
      </c>
      <c r="M4322" t="s">
        <v>107</v>
      </c>
    </row>
    <row r="4323" spans="1:13">
      <c r="A4323" t="s">
        <v>19490</v>
      </c>
      <c r="B4323"/>
      <c r="C4323" s="37">
        <v>240249363728</v>
      </c>
      <c r="D4323" t="str">
        <f t="shared" si="67"/>
        <v>'240249363728',</v>
      </c>
      <c r="E4323" t="s">
        <v>1973</v>
      </c>
      <c r="F4323" t="s">
        <v>13565</v>
      </c>
      <c r="G4323" t="str">
        <f>CONCATENATE("'",Tabla6[[#This Row],[Public ID]],"',")</f>
        <v>'inv_KrESAyY7zTigeHCwHR53oK',</v>
      </c>
      <c r="H4323" t="s">
        <v>9</v>
      </c>
      <c r="I4323">
        <v>325.8</v>
      </c>
      <c r="J4323" s="40" t="s">
        <v>13566</v>
      </c>
      <c r="K4323" s="40" t="s">
        <v>145</v>
      </c>
      <c r="L4323" s="26">
        <v>45643.208333333336</v>
      </c>
      <c r="M4323" t="s">
        <v>2380</v>
      </c>
    </row>
    <row r="4324" spans="1:13">
      <c r="A4324" t="s">
        <v>19490</v>
      </c>
      <c r="B4324"/>
      <c r="C4324" s="37">
        <v>243546621548</v>
      </c>
      <c r="D4324" t="str">
        <f t="shared" si="67"/>
        <v>'243546621548',</v>
      </c>
      <c r="E4324" t="s">
        <v>850</v>
      </c>
      <c r="F4324" t="s">
        <v>13567</v>
      </c>
      <c r="G4324" t="str">
        <f>CONCATENATE("'",Tabla6[[#This Row],[Public ID]],"',")</f>
        <v>'inv_X4V2mhgr7npzGssWLmogz3',</v>
      </c>
      <c r="H4324" t="s">
        <v>9</v>
      </c>
      <c r="I4324">
        <v>150</v>
      </c>
      <c r="J4324" s="40" t="s">
        <v>13568</v>
      </c>
      <c r="K4324" s="40" t="s">
        <v>145</v>
      </c>
      <c r="L4324" s="26">
        <v>45645.208333333336</v>
      </c>
      <c r="M4324" t="s">
        <v>30</v>
      </c>
    </row>
    <row r="4325" spans="1:13">
      <c r="A4325" t="s">
        <v>19490</v>
      </c>
      <c r="B4325"/>
      <c r="C4325" s="37">
        <v>242584466936</v>
      </c>
      <c r="D4325" t="str">
        <f t="shared" si="67"/>
        <v>'242584466936',</v>
      </c>
      <c r="E4325" t="s">
        <v>1973</v>
      </c>
      <c r="F4325" t="s">
        <v>13569</v>
      </c>
      <c r="G4325" t="str">
        <f>CONCATENATE("'",Tabla6[[#This Row],[Public ID]],"',")</f>
        <v>'inv_YNMn47n6pLasL8aez6pgYk',</v>
      </c>
      <c r="H4325" t="s">
        <v>9</v>
      </c>
      <c r="I4325">
        <v>587.95000000000005</v>
      </c>
      <c r="J4325" s="40" t="s">
        <v>13570</v>
      </c>
      <c r="K4325" s="40" t="s">
        <v>145</v>
      </c>
      <c r="L4325" s="26">
        <v>45627.208333333336</v>
      </c>
      <c r="M4325" t="s">
        <v>3950</v>
      </c>
    </row>
    <row r="4326" spans="1:13">
      <c r="A4326" t="s">
        <v>19490</v>
      </c>
      <c r="B4326"/>
      <c r="C4326" s="37">
        <v>242584750243</v>
      </c>
      <c r="D4326" t="str">
        <f t="shared" si="67"/>
        <v>'242584750243',</v>
      </c>
      <c r="E4326" t="s">
        <v>1973</v>
      </c>
      <c r="F4326" t="s">
        <v>13571</v>
      </c>
      <c r="G4326" t="str">
        <f>CONCATENATE("'",Tabla6[[#This Row],[Public ID]],"',")</f>
        <v>'inv_72q4uvox3i2qfcZiMB6qxk',</v>
      </c>
      <c r="H4326" t="s">
        <v>9</v>
      </c>
      <c r="I4326">
        <v>507.95</v>
      </c>
      <c r="J4326" s="40" t="s">
        <v>13572</v>
      </c>
      <c r="K4326" s="40" t="s">
        <v>145</v>
      </c>
      <c r="L4326" s="26">
        <v>45628.208333333336</v>
      </c>
      <c r="M4326" t="s">
        <v>3950</v>
      </c>
    </row>
    <row r="4327" spans="1:13">
      <c r="A4327" t="s">
        <v>19490</v>
      </c>
      <c r="B4327"/>
      <c r="C4327" s="37">
        <v>243050407883</v>
      </c>
      <c r="D4327" t="str">
        <f t="shared" si="67"/>
        <v>'243050407883',</v>
      </c>
      <c r="E4327" t="s">
        <v>9112</v>
      </c>
      <c r="F4327" t="s">
        <v>13573</v>
      </c>
      <c r="G4327" t="str">
        <f>CONCATENATE("'",Tabla6[[#This Row],[Public ID]],"',")</f>
        <v>'inv_bKG3SXeRTMRFq8SsQLL7hf',</v>
      </c>
      <c r="H4327" t="s">
        <v>9</v>
      </c>
      <c r="I4327">
        <v>1795.72</v>
      </c>
      <c r="J4327" s="40" t="s">
        <v>13574</v>
      </c>
      <c r="K4327" s="40" t="s">
        <v>145</v>
      </c>
      <c r="L4327" s="26">
        <v>45627.208333333336</v>
      </c>
      <c r="M4327" t="s">
        <v>3552</v>
      </c>
    </row>
    <row r="4328" spans="1:13">
      <c r="A4328" t="s">
        <v>19490</v>
      </c>
      <c r="B4328"/>
      <c r="C4328" s="37">
        <v>243104875893</v>
      </c>
      <c r="D4328" t="str">
        <f t="shared" si="67"/>
        <v>'243104875893',</v>
      </c>
      <c r="E4328" t="s">
        <v>1973</v>
      </c>
      <c r="F4328" t="s">
        <v>13575</v>
      </c>
      <c r="G4328" t="str">
        <f>CONCATENATE("'",Tabla6[[#This Row],[Public ID]],"',")</f>
        <v>'inv_PR56DDAGbG7dJNhfw6KmZC',</v>
      </c>
      <c r="H4328" t="s">
        <v>9</v>
      </c>
      <c r="I4328">
        <v>1054.45</v>
      </c>
      <c r="J4328" s="40" t="s">
        <v>13576</v>
      </c>
      <c r="K4328" s="40" t="s">
        <v>145</v>
      </c>
      <c r="L4328" s="26">
        <v>45626.208333333336</v>
      </c>
      <c r="M4328" t="s">
        <v>3961</v>
      </c>
    </row>
    <row r="4329" spans="1:13">
      <c r="A4329" t="s">
        <v>19490</v>
      </c>
      <c r="B4329"/>
      <c r="C4329" s="37">
        <v>243332498026</v>
      </c>
      <c r="D4329" t="str">
        <f t="shared" si="67"/>
        <v>'243332498026',</v>
      </c>
      <c r="E4329" t="s">
        <v>3489</v>
      </c>
      <c r="F4329" t="s">
        <v>3502</v>
      </c>
      <c r="G4329" t="str">
        <f>CONCATENATE("'",Tabla6[[#This Row],[Public ID]],"',")</f>
        <v>'inv_Z3zkvmM9ZQLjK6TBwVMyrC',</v>
      </c>
      <c r="H4329" t="s">
        <v>9</v>
      </c>
      <c r="I4329">
        <v>194.44</v>
      </c>
      <c r="J4329" s="40" t="s">
        <v>13577</v>
      </c>
      <c r="K4329" s="40" t="s">
        <v>145</v>
      </c>
      <c r="L4329" s="26">
        <v>45637.208333333336</v>
      </c>
      <c r="M4329" t="s">
        <v>3501</v>
      </c>
    </row>
    <row r="4330" spans="1:13">
      <c r="A4330" t="s">
        <v>19490</v>
      </c>
      <c r="B4330"/>
      <c r="C4330" s="37">
        <v>243514576214</v>
      </c>
      <c r="D4330" t="str">
        <f t="shared" si="67"/>
        <v>'243514576214',</v>
      </c>
      <c r="E4330" t="s">
        <v>850</v>
      </c>
      <c r="F4330" t="s">
        <v>13578</v>
      </c>
      <c r="G4330" t="str">
        <f>CONCATENATE("'",Tabla6[[#This Row],[Public ID]],"',")</f>
        <v>'inv_nsUP4z6pJ3EkLBWuztAKiL',</v>
      </c>
      <c r="H4330" t="s">
        <v>9</v>
      </c>
      <c r="I4330">
        <v>50</v>
      </c>
      <c r="J4330" s="40" t="s">
        <v>13579</v>
      </c>
      <c r="K4330" s="40" t="s">
        <v>145</v>
      </c>
      <c r="L4330" s="26">
        <v>45642.208333333336</v>
      </c>
      <c r="M4330" t="s">
        <v>66</v>
      </c>
    </row>
    <row r="4331" spans="1:13">
      <c r="A4331" t="s">
        <v>19490</v>
      </c>
      <c r="B4331"/>
      <c r="C4331" s="37">
        <v>243515053133</v>
      </c>
      <c r="D4331" t="str">
        <f t="shared" si="67"/>
        <v>'243515053133',</v>
      </c>
      <c r="E4331" t="s">
        <v>1973</v>
      </c>
      <c r="F4331" t="s">
        <v>13580</v>
      </c>
      <c r="G4331" t="str">
        <f>CONCATENATE("'",Tabla6[[#This Row],[Public ID]],"',")</f>
        <v>'inv_SRsy4CNqeCf4XrxgxhNSyn',</v>
      </c>
      <c r="H4331" t="s">
        <v>9</v>
      </c>
      <c r="I4331">
        <v>643.4</v>
      </c>
      <c r="J4331" s="40" t="s">
        <v>13581</v>
      </c>
      <c r="K4331" s="40" t="s">
        <v>145</v>
      </c>
      <c r="L4331" s="26">
        <v>45646.208333333336</v>
      </c>
      <c r="M4331" t="s">
        <v>13582</v>
      </c>
    </row>
    <row r="4332" spans="1:13">
      <c r="A4332" t="s">
        <v>19490</v>
      </c>
      <c r="B4332"/>
      <c r="C4332" s="37">
        <v>232743423523</v>
      </c>
      <c r="D4332" t="str">
        <f t="shared" si="67"/>
        <v>'232743423523',</v>
      </c>
      <c r="E4332" t="s">
        <v>1973</v>
      </c>
      <c r="F4332" t="s">
        <v>13583</v>
      </c>
      <c r="G4332" t="str">
        <f>CONCATENATE("'",Tabla6[[#This Row],[Public ID]],"',")</f>
        <v>'inv_ZzkZAfoojeBdvAR9cyWaty',</v>
      </c>
      <c r="H4332" t="s">
        <v>9</v>
      </c>
      <c r="I4332">
        <v>535.04</v>
      </c>
      <c r="J4332" s="40" t="s">
        <v>13584</v>
      </c>
      <c r="K4332" s="40" t="s">
        <v>24</v>
      </c>
      <c r="L4332" s="26">
        <v>45646.810081018521</v>
      </c>
      <c r="M4332" t="s">
        <v>2380</v>
      </c>
    </row>
    <row r="4333" spans="1:13">
      <c r="A4333" t="s">
        <v>19490</v>
      </c>
      <c r="B4333"/>
      <c r="C4333" s="37">
        <v>240047108488</v>
      </c>
      <c r="D4333" t="str">
        <f t="shared" si="67"/>
        <v>'240047108488',</v>
      </c>
      <c r="E4333" t="s">
        <v>1973</v>
      </c>
      <c r="F4333" t="s">
        <v>13585</v>
      </c>
      <c r="G4333" t="str">
        <f>CONCATENATE("'",Tabla6[[#This Row],[Public ID]],"',")</f>
        <v>'inv_R9umFPKeGpt9ds92S4PdEX',</v>
      </c>
      <c r="H4333" t="s">
        <v>9</v>
      </c>
      <c r="I4333">
        <v>621.20000000000005</v>
      </c>
      <c r="J4333" s="40" t="s">
        <v>13586</v>
      </c>
      <c r="K4333" s="40" t="s">
        <v>24</v>
      </c>
      <c r="L4333" s="26">
        <v>45649.443055555559</v>
      </c>
      <c r="M4333" t="s">
        <v>416</v>
      </c>
    </row>
    <row r="4334" spans="1:13">
      <c r="A4334" t="s">
        <v>19490</v>
      </c>
      <c r="B4334"/>
      <c r="C4334" s="37">
        <v>243599829021</v>
      </c>
      <c r="D4334" t="str">
        <f t="shared" si="67"/>
        <v>'243599829021',</v>
      </c>
      <c r="E4334" t="s">
        <v>850</v>
      </c>
      <c r="F4334" t="s">
        <v>13587</v>
      </c>
      <c r="G4334" t="str">
        <f>CONCATENATE("'",Tabla6[[#This Row],[Public ID]],"',")</f>
        <v>'inv_ZPuvYgZGCPJq8DpxFBSWad',</v>
      </c>
      <c r="H4334" t="s">
        <v>9</v>
      </c>
      <c r="I4334">
        <v>250</v>
      </c>
      <c r="J4334" s="40" t="s">
        <v>13588</v>
      </c>
      <c r="K4334" s="40" t="s">
        <v>24</v>
      </c>
      <c r="L4334" s="26">
        <v>45650.045393518521</v>
      </c>
      <c r="M4334" t="s">
        <v>27</v>
      </c>
    </row>
    <row r="4335" spans="1:13">
      <c r="A4335" t="s">
        <v>19490</v>
      </c>
      <c r="B4335"/>
      <c r="C4335" s="37">
        <v>243599829682</v>
      </c>
      <c r="D4335" t="str">
        <f t="shared" si="67"/>
        <v>'243599829682',</v>
      </c>
      <c r="E4335" t="s">
        <v>850</v>
      </c>
      <c r="F4335" t="s">
        <v>3674</v>
      </c>
      <c r="G4335" t="str">
        <f>CONCATENATE("'",Tabla6[[#This Row],[Public ID]],"',")</f>
        <v>'inv_MStskfwbhqwu3ioPcpkhbc',</v>
      </c>
      <c r="H4335" t="s">
        <v>9</v>
      </c>
      <c r="I4335">
        <v>20</v>
      </c>
      <c r="J4335" s="40" t="s">
        <v>13589</v>
      </c>
      <c r="K4335" s="40" t="s">
        <v>24</v>
      </c>
      <c r="L4335" s="26">
        <v>45650.046249999999</v>
      </c>
      <c r="M4335" t="s">
        <v>30</v>
      </c>
    </row>
    <row r="4336" spans="1:13">
      <c r="A4336" t="s">
        <v>19490</v>
      </c>
      <c r="B4336"/>
      <c r="C4336" s="37">
        <v>243599830627</v>
      </c>
      <c r="D4336" t="str">
        <f t="shared" si="67"/>
        <v>'243599830627',</v>
      </c>
      <c r="E4336" t="s">
        <v>850</v>
      </c>
      <c r="F4336" t="s">
        <v>13590</v>
      </c>
      <c r="G4336" t="str">
        <f>CONCATENATE("'",Tabla6[[#This Row],[Public ID]],"',")</f>
        <v>'inv_kB5v63biQQA6XRFfBFNzDr',</v>
      </c>
      <c r="H4336" t="s">
        <v>9</v>
      </c>
      <c r="I4336">
        <v>30</v>
      </c>
      <c r="J4336" s="40" t="s">
        <v>13591</v>
      </c>
      <c r="K4336" s="40" t="s">
        <v>24</v>
      </c>
      <c r="L4336" s="26">
        <v>45650.047673611109</v>
      </c>
      <c r="M4336" t="s">
        <v>96</v>
      </c>
    </row>
    <row r="4337" spans="1:13">
      <c r="A4337" t="s">
        <v>19490</v>
      </c>
      <c r="B4337"/>
      <c r="C4337" s="37">
        <v>243599830755</v>
      </c>
      <c r="D4337" t="str">
        <f t="shared" si="67"/>
        <v>'243599830755',</v>
      </c>
      <c r="E4337" t="s">
        <v>850</v>
      </c>
      <c r="F4337" t="s">
        <v>13592</v>
      </c>
      <c r="G4337" t="str">
        <f>CONCATENATE("'",Tabla6[[#This Row],[Public ID]],"',")</f>
        <v>'inv_4tShSqLVy4n8LJ4yTC382u',</v>
      </c>
      <c r="H4337" t="s">
        <v>9</v>
      </c>
      <c r="I4337">
        <v>50</v>
      </c>
      <c r="J4337" s="40" t="s">
        <v>13593</v>
      </c>
      <c r="K4337" s="40" t="s">
        <v>24</v>
      </c>
      <c r="L4337" s="26">
        <v>45650.048055555555</v>
      </c>
      <c r="M4337" t="s">
        <v>30</v>
      </c>
    </row>
    <row r="4338" spans="1:13">
      <c r="A4338" t="s">
        <v>19490</v>
      </c>
      <c r="B4338"/>
      <c r="C4338" s="37">
        <v>243599830772</v>
      </c>
      <c r="D4338" t="str">
        <f t="shared" si="67"/>
        <v>'243599830772',</v>
      </c>
      <c r="E4338" t="s">
        <v>850</v>
      </c>
      <c r="F4338" t="s">
        <v>13594</v>
      </c>
      <c r="G4338" t="str">
        <f>CONCATENATE("'",Tabla6[[#This Row],[Public ID]],"',")</f>
        <v>'inv_J752vBWidGbsw5tyTM7T6J',</v>
      </c>
      <c r="H4338" t="s">
        <v>9</v>
      </c>
      <c r="I4338">
        <v>35</v>
      </c>
      <c r="J4338" s="40" t="s">
        <v>13595</v>
      </c>
      <c r="K4338" s="40" t="s">
        <v>24</v>
      </c>
      <c r="L4338" s="26">
        <v>45650.048252314817</v>
      </c>
      <c r="M4338" t="s">
        <v>96</v>
      </c>
    </row>
    <row r="4339" spans="1:13">
      <c r="A4339" t="s">
        <v>19490</v>
      </c>
      <c r="B4339"/>
      <c r="C4339" s="37">
        <v>243599832287</v>
      </c>
      <c r="D4339" t="str">
        <f t="shared" si="67"/>
        <v>'243599832287',</v>
      </c>
      <c r="E4339" t="s">
        <v>850</v>
      </c>
      <c r="F4339" t="s">
        <v>13596</v>
      </c>
      <c r="G4339" t="str">
        <f>CONCATENATE("'",Tabla6[[#This Row],[Public ID]],"',")</f>
        <v>'inv_RN2a4y2x3fKMfkqP5KTnEy',</v>
      </c>
      <c r="H4339" t="s">
        <v>9</v>
      </c>
      <c r="I4339">
        <v>100</v>
      </c>
      <c r="J4339" s="40" t="s">
        <v>13597</v>
      </c>
      <c r="K4339" s="40" t="s">
        <v>24</v>
      </c>
      <c r="L4339" s="26">
        <v>45650.050254629627</v>
      </c>
      <c r="M4339" t="s">
        <v>30</v>
      </c>
    </row>
    <row r="4340" spans="1:13">
      <c r="A4340" t="s">
        <v>19490</v>
      </c>
      <c r="B4340"/>
      <c r="C4340" s="37">
        <v>243599832861</v>
      </c>
      <c r="D4340" t="str">
        <f t="shared" si="67"/>
        <v>'243599832861',</v>
      </c>
      <c r="E4340" t="s">
        <v>850</v>
      </c>
      <c r="F4340" t="s">
        <v>13598</v>
      </c>
      <c r="G4340" t="str">
        <f>CONCATENATE("'",Tabla6[[#This Row],[Public ID]],"',")</f>
        <v>'inv_KTovJxB6Ac7vVprUb2b4U8',</v>
      </c>
      <c r="H4340" t="s">
        <v>9</v>
      </c>
      <c r="I4340">
        <v>399.85</v>
      </c>
      <c r="J4340" s="40" t="s">
        <v>13599</v>
      </c>
      <c r="K4340" s="40" t="s">
        <v>24</v>
      </c>
      <c r="L4340" s="26">
        <v>45650.052581018521</v>
      </c>
      <c r="M4340" t="s">
        <v>66</v>
      </c>
    </row>
    <row r="4341" spans="1:13">
      <c r="A4341" t="s">
        <v>19490</v>
      </c>
      <c r="B4341"/>
      <c r="C4341" s="37">
        <v>243599833304</v>
      </c>
      <c r="D4341" t="str">
        <f t="shared" si="67"/>
        <v>'243599833304',</v>
      </c>
      <c r="E4341" t="s">
        <v>850</v>
      </c>
      <c r="F4341" t="s">
        <v>13600</v>
      </c>
      <c r="G4341" t="str">
        <f>CONCATENATE("'",Tabla6[[#This Row],[Public ID]],"',")</f>
        <v>'inv_YpsgWdcDTFxBR7eTT4MKdg',</v>
      </c>
      <c r="H4341" t="s">
        <v>9</v>
      </c>
      <c r="I4341">
        <v>30</v>
      </c>
      <c r="J4341" s="40" t="s">
        <v>13601</v>
      </c>
      <c r="K4341" s="40" t="s">
        <v>24</v>
      </c>
      <c r="L4341" s="26">
        <v>45650.054085648146</v>
      </c>
      <c r="M4341" t="s">
        <v>27</v>
      </c>
    </row>
    <row r="4342" spans="1:13">
      <c r="A4342" t="s">
        <v>19490</v>
      </c>
      <c r="B4342"/>
      <c r="C4342" s="37">
        <v>243599833537</v>
      </c>
      <c r="D4342" t="str">
        <f t="shared" si="67"/>
        <v>'243599833537',</v>
      </c>
      <c r="E4342" t="s">
        <v>850</v>
      </c>
      <c r="F4342" t="s">
        <v>13602</v>
      </c>
      <c r="G4342" t="str">
        <f>CONCATENATE("'",Tabla6[[#This Row],[Public ID]],"',")</f>
        <v>'inv_S4N6sgxZpvzJ3qTjBRZ7Bx',</v>
      </c>
      <c r="H4342" t="s">
        <v>9</v>
      </c>
      <c r="I4342">
        <v>10</v>
      </c>
      <c r="J4342" s="40" t="s">
        <v>13603</v>
      </c>
      <c r="K4342" s="40" t="s">
        <v>24</v>
      </c>
      <c r="L4342" s="26">
        <v>45650.054363425923</v>
      </c>
      <c r="M4342" t="s">
        <v>66</v>
      </c>
    </row>
    <row r="4343" spans="1:13">
      <c r="A4343" t="s">
        <v>19490</v>
      </c>
      <c r="B4343"/>
      <c r="C4343" s="37">
        <v>243599834234</v>
      </c>
      <c r="D4343" t="str">
        <f t="shared" si="67"/>
        <v>'243599834234',</v>
      </c>
      <c r="E4343" t="s">
        <v>6720</v>
      </c>
      <c r="F4343" t="s">
        <v>3513</v>
      </c>
      <c r="G4343" t="str">
        <f>CONCATENATE("'",Tabla6[[#This Row],[Public ID]],"',")</f>
        <v>'inv_YDqaHEyQJSuyP9Y35TYbUh',</v>
      </c>
      <c r="H4343" t="s">
        <v>9</v>
      </c>
      <c r="I4343">
        <v>90</v>
      </c>
      <c r="J4343" s="40" t="s">
        <v>13604</v>
      </c>
      <c r="K4343" s="40" t="s">
        <v>24</v>
      </c>
      <c r="L4343" s="26">
        <v>45650.055937500001</v>
      </c>
      <c r="M4343" t="s">
        <v>27</v>
      </c>
    </row>
    <row r="4344" spans="1:13">
      <c r="A4344" t="s">
        <v>19490</v>
      </c>
      <c r="B4344"/>
      <c r="C4344" s="37">
        <v>243599834381</v>
      </c>
      <c r="D4344" t="str">
        <f t="shared" si="67"/>
        <v>'243599834381',</v>
      </c>
      <c r="E4344" t="s">
        <v>6720</v>
      </c>
      <c r="F4344" t="s">
        <v>3508</v>
      </c>
      <c r="G4344" t="str">
        <f>CONCATENATE("'",Tabla6[[#This Row],[Public ID]],"',")</f>
        <v>'inv_YKUYinPmPBDnwAvffMhDSB',</v>
      </c>
      <c r="H4344" t="s">
        <v>9</v>
      </c>
      <c r="I4344">
        <v>30</v>
      </c>
      <c r="J4344" s="40" t="s">
        <v>13605</v>
      </c>
      <c r="K4344" s="40" t="s">
        <v>24</v>
      </c>
      <c r="L4344" s="26">
        <v>45650.05574074074</v>
      </c>
      <c r="M4344" t="s">
        <v>756</v>
      </c>
    </row>
    <row r="4345" spans="1:13">
      <c r="A4345" t="s">
        <v>19490</v>
      </c>
      <c r="B4345"/>
      <c r="C4345" s="37">
        <v>243599834654</v>
      </c>
      <c r="D4345" t="str">
        <f t="shared" si="67"/>
        <v>'243599834654',</v>
      </c>
      <c r="E4345" t="s">
        <v>850</v>
      </c>
      <c r="F4345" t="s">
        <v>13606</v>
      </c>
      <c r="G4345" t="str">
        <f>CONCATENATE("'",Tabla6[[#This Row],[Public ID]],"',")</f>
        <v>'inv_ZEetBnuxNYpdmx8WtXsr5n',</v>
      </c>
      <c r="H4345" t="s">
        <v>9</v>
      </c>
      <c r="I4345">
        <v>10</v>
      </c>
      <c r="J4345" s="40" t="s">
        <v>13607</v>
      </c>
      <c r="K4345" s="40" t="s">
        <v>24</v>
      </c>
      <c r="L4345" s="26">
        <v>45650.056956018518</v>
      </c>
      <c r="M4345" t="s">
        <v>66</v>
      </c>
    </row>
    <row r="4346" spans="1:13">
      <c r="A4346" t="s">
        <v>19490</v>
      </c>
      <c r="B4346"/>
      <c r="C4346" s="37">
        <v>243599834917</v>
      </c>
      <c r="D4346" t="str">
        <f t="shared" si="67"/>
        <v>'243599834917',</v>
      </c>
      <c r="E4346" t="s">
        <v>850</v>
      </c>
      <c r="F4346" t="s">
        <v>13608</v>
      </c>
      <c r="G4346" t="str">
        <f>CONCATENATE("'",Tabla6[[#This Row],[Public ID]],"',")</f>
        <v>'inv_VEdbZkpNGyVvYPnWKsg6bV',</v>
      </c>
      <c r="H4346" t="s">
        <v>9</v>
      </c>
      <c r="I4346">
        <v>100</v>
      </c>
      <c r="J4346" s="40" t="s">
        <v>13609</v>
      </c>
      <c r="K4346" s="40" t="s">
        <v>24</v>
      </c>
      <c r="L4346" s="26">
        <v>45650.056967592594</v>
      </c>
      <c r="M4346" t="s">
        <v>30</v>
      </c>
    </row>
    <row r="4347" spans="1:13">
      <c r="A4347" t="s">
        <v>19490</v>
      </c>
      <c r="B4347"/>
      <c r="C4347" s="37">
        <v>243600563482</v>
      </c>
      <c r="D4347" t="str">
        <f t="shared" si="67"/>
        <v>'243600563482',</v>
      </c>
      <c r="E4347" t="s">
        <v>850</v>
      </c>
      <c r="F4347" t="s">
        <v>13610</v>
      </c>
      <c r="G4347" t="str">
        <f>CONCATENATE("'",Tabla6[[#This Row],[Public ID]],"',")</f>
        <v>'inv_JMpJVeQJSt8uqr9AWtkGXj',</v>
      </c>
      <c r="H4347" t="s">
        <v>9</v>
      </c>
      <c r="I4347">
        <v>20</v>
      </c>
      <c r="J4347" s="40" t="s">
        <v>13611</v>
      </c>
      <c r="K4347" s="40" t="s">
        <v>145</v>
      </c>
      <c r="L4347" s="26">
        <v>45651.208333333336</v>
      </c>
      <c r="M4347" t="s">
        <v>30</v>
      </c>
    </row>
    <row r="4348" spans="1:13">
      <c r="A4348" t="s">
        <v>19490</v>
      </c>
      <c r="B4348"/>
      <c r="C4348" s="37">
        <v>233610735933</v>
      </c>
      <c r="D4348" t="str">
        <f t="shared" si="67"/>
        <v>'233610735933',</v>
      </c>
      <c r="E4348" t="s">
        <v>9112</v>
      </c>
      <c r="F4348" t="s">
        <v>13612</v>
      </c>
      <c r="G4348" t="str">
        <f>CONCATENATE("'",Tabla6[[#This Row],[Public ID]],"',")</f>
        <v>'inv_QT4GD5iH79WUEsP6mApVHX',</v>
      </c>
      <c r="H4348" t="s">
        <v>109</v>
      </c>
      <c r="I4348">
        <v>20</v>
      </c>
      <c r="J4348" s="40" t="s">
        <v>13613</v>
      </c>
      <c r="K4348" s="40" t="s">
        <v>24</v>
      </c>
      <c r="L4348" s="26">
        <v>45653.724826388891</v>
      </c>
      <c r="M4348" t="s">
        <v>107</v>
      </c>
    </row>
    <row r="4349" spans="1:13">
      <c r="A4349" t="s">
        <v>19490</v>
      </c>
      <c r="B4349"/>
      <c r="C4349" s="37">
        <v>233621309836</v>
      </c>
      <c r="D4349" t="str">
        <f t="shared" si="67"/>
        <v>'233621309836',</v>
      </c>
      <c r="E4349" t="s">
        <v>1923</v>
      </c>
      <c r="F4349" t="s">
        <v>13614</v>
      </c>
      <c r="G4349" t="str">
        <f>CONCATENATE("'",Tabla6[[#This Row],[Public ID]],"',")</f>
        <v>'inv_ERX5PVwn5JiWZpQyn6VLYJ',</v>
      </c>
      <c r="H4349" t="s">
        <v>109</v>
      </c>
      <c r="I4349">
        <v>20</v>
      </c>
      <c r="J4349" s="40" t="s">
        <v>13615</v>
      </c>
      <c r="K4349" s="40" t="s">
        <v>24</v>
      </c>
      <c r="L4349" s="26">
        <v>45653.685208333336</v>
      </c>
      <c r="M4349" t="s">
        <v>107</v>
      </c>
    </row>
    <row r="4350" spans="1:13">
      <c r="A4350" t="s">
        <v>19490</v>
      </c>
      <c r="B4350"/>
      <c r="C4350" s="37">
        <v>243643032627</v>
      </c>
      <c r="D4350" t="str">
        <f t="shared" si="67"/>
        <v>'243643032627',</v>
      </c>
      <c r="E4350" t="s">
        <v>850</v>
      </c>
      <c r="F4350" t="s">
        <v>13616</v>
      </c>
      <c r="G4350" t="str">
        <f>CONCATENATE("'",Tabla6[[#This Row],[Public ID]],"',")</f>
        <v>'inv_GGZuaf6Kj4ztP4fjaXuZQp',</v>
      </c>
      <c r="H4350" t="s">
        <v>9</v>
      </c>
      <c r="I4350">
        <v>13</v>
      </c>
      <c r="J4350" s="40">
        <v>804663</v>
      </c>
      <c r="K4350" s="40" t="s">
        <v>24</v>
      </c>
      <c r="L4350" s="26">
        <v>45655.195138888892</v>
      </c>
      <c r="M4350" t="s">
        <v>58</v>
      </c>
    </row>
    <row r="4351" spans="1:13">
      <c r="A4351" t="s">
        <v>19490</v>
      </c>
      <c r="B4351"/>
      <c r="C4351" s="37">
        <v>243493555997</v>
      </c>
      <c r="D4351" t="str">
        <f t="shared" si="67"/>
        <v>'243493555997',</v>
      </c>
      <c r="E4351" t="s">
        <v>1973</v>
      </c>
      <c r="F4351" t="s">
        <v>13617</v>
      </c>
      <c r="G4351" t="str">
        <f>CONCATENATE("'",Tabla6[[#This Row],[Public ID]],"',")</f>
        <v>'inv_GX57dASXSHKHccAGeVngRn',</v>
      </c>
      <c r="H4351" t="s">
        <v>9</v>
      </c>
      <c r="I4351">
        <v>377.78</v>
      </c>
      <c r="J4351" s="40" t="s">
        <v>13618</v>
      </c>
      <c r="K4351" s="40" t="s">
        <v>145</v>
      </c>
      <c r="L4351" s="26">
        <v>45656.208333333336</v>
      </c>
      <c r="M4351" t="s">
        <v>13619</v>
      </c>
    </row>
    <row r="4352" spans="1:13">
      <c r="A4352" t="s">
        <v>19490</v>
      </c>
      <c r="B4352"/>
      <c r="C4352" s="37">
        <v>232837927664</v>
      </c>
      <c r="D4352" t="str">
        <f t="shared" si="67"/>
        <v>'232837927664',</v>
      </c>
      <c r="E4352" t="s">
        <v>1973</v>
      </c>
      <c r="F4352" t="s">
        <v>13620</v>
      </c>
      <c r="G4352" t="str">
        <f>CONCATENATE("'",Tabla6[[#This Row],[Public ID]],"',")</f>
        <v>'inv_KkBeJLfRCCjtehKkNFZgHx',</v>
      </c>
      <c r="H4352" t="s">
        <v>9</v>
      </c>
      <c r="I4352">
        <v>240.04</v>
      </c>
      <c r="J4352" s="40" t="s">
        <v>13621</v>
      </c>
      <c r="K4352" s="40" t="s">
        <v>24</v>
      </c>
      <c r="L4352" s="26">
        <v>45659.824467592596</v>
      </c>
      <c r="M4352" t="s">
        <v>2380</v>
      </c>
    </row>
    <row r="4353" spans="1:13">
      <c r="A4353" t="s">
        <v>19490</v>
      </c>
      <c r="B4353"/>
      <c r="C4353" s="37">
        <v>233471406605</v>
      </c>
      <c r="D4353" t="str">
        <f t="shared" si="67"/>
        <v>'233471406605',</v>
      </c>
      <c r="E4353" t="s">
        <v>1973</v>
      </c>
      <c r="F4353" t="s">
        <v>13622</v>
      </c>
      <c r="G4353" t="str">
        <f>CONCATENATE("'",Tabla6[[#This Row],[Public ID]],"',")</f>
        <v>'inv_N2NDuho9dwbcRpet6XJPig',</v>
      </c>
      <c r="H4353" t="s">
        <v>9</v>
      </c>
      <c r="I4353">
        <v>474.96</v>
      </c>
      <c r="J4353" s="40" t="s">
        <v>13623</v>
      </c>
      <c r="K4353" s="40" t="s">
        <v>24</v>
      </c>
      <c r="L4353" s="26">
        <v>45659.4059375</v>
      </c>
      <c r="M4353" t="s">
        <v>2380</v>
      </c>
    </row>
    <row r="4354" spans="1:13">
      <c r="A4354" t="s">
        <v>19490</v>
      </c>
      <c r="B4354"/>
      <c r="C4354" s="37">
        <v>243600564053</v>
      </c>
      <c r="D4354" t="str">
        <f t="shared" ref="D4354:D4417" si="68">CONCATENATE("'",C4354,"',")</f>
        <v>'243600564053',</v>
      </c>
      <c r="E4354" t="s">
        <v>1973</v>
      </c>
      <c r="F4354" t="s">
        <v>13624</v>
      </c>
      <c r="G4354" t="str">
        <f>CONCATENATE("'",Tabla6[[#This Row],[Public ID]],"',")</f>
        <v>'inv_jKajWB5Nhqt8MYswxjJ5i7',</v>
      </c>
      <c r="H4354" t="s">
        <v>9</v>
      </c>
      <c r="I4354">
        <v>84.56</v>
      </c>
      <c r="J4354" s="40" t="s">
        <v>13625</v>
      </c>
      <c r="K4354" s="40" t="s">
        <v>145</v>
      </c>
      <c r="L4354" s="26">
        <v>45659.208333333336</v>
      </c>
      <c r="M4354" t="s">
        <v>13626</v>
      </c>
    </row>
    <row r="4355" spans="1:13">
      <c r="A4355" t="s">
        <v>19490</v>
      </c>
      <c r="B4355"/>
      <c r="C4355" s="37">
        <v>233611276231</v>
      </c>
      <c r="D4355" t="str">
        <f t="shared" si="68"/>
        <v>'233611276231',</v>
      </c>
      <c r="E4355" t="s">
        <v>1973</v>
      </c>
      <c r="F4355" t="s">
        <v>13627</v>
      </c>
      <c r="G4355" t="str">
        <f>CONCATENATE("'",Tabla6[[#This Row],[Public ID]],"',")</f>
        <v>'inv_VP5fnaXHcjE2jQJXfL6GHo',</v>
      </c>
      <c r="H4355" t="s">
        <v>109</v>
      </c>
      <c r="I4355">
        <v>20</v>
      </c>
      <c r="J4355" s="40" t="s">
        <v>13628</v>
      </c>
      <c r="K4355" s="40" t="s">
        <v>24</v>
      </c>
      <c r="L4355" s="26">
        <v>45660.42869212963</v>
      </c>
      <c r="M4355" t="s">
        <v>107</v>
      </c>
    </row>
    <row r="4356" spans="1:13">
      <c r="A4356" t="s">
        <v>19490</v>
      </c>
      <c r="B4356"/>
      <c r="C4356" s="37">
        <v>250036577651</v>
      </c>
      <c r="D4356" t="str">
        <f t="shared" si="68"/>
        <v>'250036577651',</v>
      </c>
      <c r="E4356" t="s">
        <v>850</v>
      </c>
      <c r="F4356" t="s">
        <v>13629</v>
      </c>
      <c r="G4356" t="str">
        <f>CONCATENATE("'",Tabla6[[#This Row],[Public ID]],"',")</f>
        <v>'inv_7Zcy46wMYr66w2XViUH2az',</v>
      </c>
      <c r="H4356" t="s">
        <v>9</v>
      </c>
      <c r="I4356">
        <v>500</v>
      </c>
      <c r="J4356" s="40" t="s">
        <v>13630</v>
      </c>
      <c r="K4356" s="40" t="s">
        <v>145</v>
      </c>
      <c r="L4356" s="26">
        <v>45659.208333333336</v>
      </c>
      <c r="M4356" t="s">
        <v>30</v>
      </c>
    </row>
    <row r="4357" spans="1:13">
      <c r="A4357" t="s">
        <v>19490</v>
      </c>
      <c r="B4357"/>
      <c r="C4357" s="37">
        <v>243664280326</v>
      </c>
      <c r="D4357" t="str">
        <f t="shared" si="68"/>
        <v>'243664280326',</v>
      </c>
      <c r="E4357" t="s">
        <v>1923</v>
      </c>
      <c r="F4357" t="s">
        <v>13631</v>
      </c>
      <c r="G4357" t="str">
        <f>CONCATENATE("'",Tabla6[[#This Row],[Public ID]],"',")</f>
        <v>'inv_eeDnjXT5CSyHzVBiWgDy2y',</v>
      </c>
      <c r="H4357" t="s">
        <v>9</v>
      </c>
      <c r="I4357">
        <v>350.81</v>
      </c>
      <c r="J4357" s="40" t="s">
        <v>13632</v>
      </c>
      <c r="K4357" s="40" t="s">
        <v>24</v>
      </c>
      <c r="L4357" s="26">
        <v>45660.659490740742</v>
      </c>
      <c r="M4357" t="s">
        <v>13633</v>
      </c>
    </row>
    <row r="4358" spans="1:13">
      <c r="A4358" t="s">
        <v>19490</v>
      </c>
      <c r="B4358"/>
      <c r="C4358" s="37">
        <v>233610505157</v>
      </c>
      <c r="D4358" t="str">
        <f t="shared" si="68"/>
        <v>'233610505157',</v>
      </c>
      <c r="E4358" t="s">
        <v>1973</v>
      </c>
      <c r="F4358" t="s">
        <v>13634</v>
      </c>
      <c r="G4358" t="str">
        <f>CONCATENATE("'",Tabla6[[#This Row],[Public ID]],"',")</f>
        <v>'inv_b24sErrXaYW88qxCh3NHWp',</v>
      </c>
      <c r="H4358" t="s">
        <v>109</v>
      </c>
      <c r="I4358">
        <v>20</v>
      </c>
      <c r="J4358" s="40" t="s">
        <v>13635</v>
      </c>
      <c r="K4358" s="40" t="s">
        <v>24</v>
      </c>
      <c r="L4358" s="26">
        <v>45660.452662037038</v>
      </c>
      <c r="M4358" t="s">
        <v>107</v>
      </c>
    </row>
    <row r="4359" spans="1:13">
      <c r="A4359" t="s">
        <v>19490</v>
      </c>
      <c r="B4359"/>
      <c r="C4359" s="37">
        <v>243137398658</v>
      </c>
      <c r="D4359" t="str">
        <f t="shared" si="68"/>
        <v>'243137398658',</v>
      </c>
      <c r="E4359" t="s">
        <v>1923</v>
      </c>
      <c r="F4359" t="s">
        <v>13636</v>
      </c>
      <c r="G4359" t="str">
        <f>CONCATENATE("'",Tabla6[[#This Row],[Public ID]],"',")</f>
        <v>'inv_JfgdJxwV2PkG7r6A7dDyba',</v>
      </c>
      <c r="H4359" t="s">
        <v>109</v>
      </c>
      <c r="I4359">
        <v>20</v>
      </c>
      <c r="J4359" s="40" t="s">
        <v>13637</v>
      </c>
      <c r="K4359" s="40" t="s">
        <v>24</v>
      </c>
      <c r="L4359" s="26">
        <v>45660.444953703707</v>
      </c>
      <c r="M4359" t="s">
        <v>107</v>
      </c>
    </row>
    <row r="4360" spans="1:13">
      <c r="A4360" t="s">
        <v>19490</v>
      </c>
      <c r="B4360"/>
      <c r="C4360" s="37">
        <v>241975953666</v>
      </c>
      <c r="D4360" t="str">
        <f t="shared" si="68"/>
        <v>'241975953666',</v>
      </c>
      <c r="E4360" t="s">
        <v>1973</v>
      </c>
      <c r="F4360" t="s">
        <v>13638</v>
      </c>
      <c r="G4360" t="str">
        <f>CONCATENATE("'",Tabla6[[#This Row],[Public ID]],"',")</f>
        <v>'inv_XePBY8Y7rn75y3WaZVpDH4',</v>
      </c>
      <c r="H4360" t="s">
        <v>9</v>
      </c>
      <c r="I4360">
        <v>120.4</v>
      </c>
      <c r="J4360" s="40" t="s">
        <v>13639</v>
      </c>
      <c r="K4360" s="40" t="s">
        <v>24</v>
      </c>
      <c r="L4360" s="26">
        <v>45659.987673611111</v>
      </c>
      <c r="M4360" t="s">
        <v>10723</v>
      </c>
    </row>
    <row r="4361" spans="1:13">
      <c r="A4361" t="s">
        <v>19490</v>
      </c>
      <c r="B4361"/>
      <c r="C4361" s="37">
        <v>250058256088</v>
      </c>
      <c r="D4361" t="str">
        <f t="shared" si="68"/>
        <v>'250058256088',</v>
      </c>
      <c r="E4361" t="s">
        <v>850</v>
      </c>
      <c r="F4361" t="s">
        <v>13640</v>
      </c>
      <c r="G4361" t="str">
        <f>CONCATENATE("'",Tabla6[[#This Row],[Public ID]],"',")</f>
        <v>'inv_YNp84i52CjvtJBkf8VS5gN',</v>
      </c>
      <c r="H4361" t="s">
        <v>9</v>
      </c>
      <c r="I4361">
        <v>10</v>
      </c>
      <c r="J4361" s="40" t="s">
        <v>13641</v>
      </c>
      <c r="K4361" s="40" t="s">
        <v>24</v>
      </c>
      <c r="L4361" s="26">
        <v>45661.99291666667</v>
      </c>
      <c r="M4361" t="s">
        <v>484</v>
      </c>
    </row>
    <row r="4362" spans="1:13">
      <c r="A4362" t="s">
        <v>19490</v>
      </c>
      <c r="B4362"/>
      <c r="C4362" s="37">
        <v>250058255504</v>
      </c>
      <c r="D4362" t="str">
        <f t="shared" si="68"/>
        <v>'250058255504',</v>
      </c>
      <c r="E4362" t="s">
        <v>850</v>
      </c>
      <c r="F4362" t="s">
        <v>13642</v>
      </c>
      <c r="G4362" t="str">
        <f>CONCATENATE("'",Tabla6[[#This Row],[Public ID]],"',")</f>
        <v>'inv_AwWWHpvzQtYMjFjmRRuV23',</v>
      </c>
      <c r="H4362" t="s">
        <v>9</v>
      </c>
      <c r="I4362">
        <v>737</v>
      </c>
      <c r="J4362" s="40" t="s">
        <v>13643</v>
      </c>
      <c r="K4362" s="40" t="s">
        <v>24</v>
      </c>
      <c r="L4362" s="26">
        <v>45661.992847222224</v>
      </c>
      <c r="M4362" t="s">
        <v>66</v>
      </c>
    </row>
    <row r="4363" spans="1:13">
      <c r="A4363" t="s">
        <v>19490</v>
      </c>
      <c r="B4363"/>
      <c r="C4363" s="37">
        <v>250058249722</v>
      </c>
      <c r="D4363" t="str">
        <f t="shared" si="68"/>
        <v>'250058249722',</v>
      </c>
      <c r="E4363" t="s">
        <v>850</v>
      </c>
      <c r="F4363" t="s">
        <v>13644</v>
      </c>
      <c r="G4363" t="str">
        <f>CONCATENATE("'",Tabla6[[#This Row],[Public ID]],"',")</f>
        <v>'inv_TeZwFhp2YbawZdiMg9pe7S',</v>
      </c>
      <c r="H4363" t="s">
        <v>9</v>
      </c>
      <c r="I4363">
        <v>49.9</v>
      </c>
      <c r="J4363" s="40" t="s">
        <v>13645</v>
      </c>
      <c r="K4363" s="40" t="s">
        <v>24</v>
      </c>
      <c r="L4363" s="26">
        <v>45661.990717592591</v>
      </c>
      <c r="M4363" t="s">
        <v>66</v>
      </c>
    </row>
    <row r="4364" spans="1:13">
      <c r="A4364" t="s">
        <v>19490</v>
      </c>
      <c r="B4364"/>
      <c r="C4364" s="37">
        <v>250058234857</v>
      </c>
      <c r="D4364" t="str">
        <f t="shared" si="68"/>
        <v>'250058234857',</v>
      </c>
      <c r="E4364" t="s">
        <v>850</v>
      </c>
      <c r="F4364" t="s">
        <v>13646</v>
      </c>
      <c r="G4364" t="str">
        <f>CONCATENATE("'",Tabla6[[#This Row],[Public ID]],"',")</f>
        <v>'inv_SjMs6pqqsnaKCD9yGSkR4Z',</v>
      </c>
      <c r="H4364" t="s">
        <v>9</v>
      </c>
      <c r="I4364">
        <v>20</v>
      </c>
      <c r="J4364" s="40" t="s">
        <v>13647</v>
      </c>
      <c r="K4364" s="40" t="s">
        <v>24</v>
      </c>
      <c r="L4364" s="26">
        <v>45661.96125</v>
      </c>
      <c r="M4364" t="s">
        <v>30</v>
      </c>
    </row>
    <row r="4365" spans="1:13">
      <c r="A4365" t="s">
        <v>19490</v>
      </c>
      <c r="B4365"/>
      <c r="C4365" s="37">
        <v>250058225207</v>
      </c>
      <c r="D4365" t="str">
        <f t="shared" si="68"/>
        <v>'250058225207',</v>
      </c>
      <c r="E4365" t="s">
        <v>850</v>
      </c>
      <c r="F4365" t="s">
        <v>13648</v>
      </c>
      <c r="G4365" t="str">
        <f>CONCATENATE("'",Tabla6[[#This Row],[Public ID]],"',")</f>
        <v>'inv_JA7vVQxyQbVbfd66KBggZL',</v>
      </c>
      <c r="H4365" t="s">
        <v>9</v>
      </c>
      <c r="I4365">
        <v>188</v>
      </c>
      <c r="J4365" s="40" t="s">
        <v>13649</v>
      </c>
      <c r="K4365" s="40" t="s">
        <v>24</v>
      </c>
      <c r="L4365" s="26">
        <v>45661.951770833337</v>
      </c>
      <c r="M4365" t="s">
        <v>96</v>
      </c>
    </row>
    <row r="4366" spans="1:13">
      <c r="A4366" t="s">
        <v>19490</v>
      </c>
      <c r="B4366"/>
      <c r="C4366" s="37">
        <v>250058222931</v>
      </c>
      <c r="D4366" t="str">
        <f t="shared" si="68"/>
        <v>'250058222931',</v>
      </c>
      <c r="E4366" t="s">
        <v>850</v>
      </c>
      <c r="F4366" t="s">
        <v>13650</v>
      </c>
      <c r="G4366" t="str">
        <f>CONCATENATE("'",Tabla6[[#This Row],[Public ID]],"',")</f>
        <v>'inv_N3UnMaRB5VngDva3XR5YVr',</v>
      </c>
      <c r="H4366" t="s">
        <v>9</v>
      </c>
      <c r="I4366">
        <v>300</v>
      </c>
      <c r="J4366" s="40" t="s">
        <v>13651</v>
      </c>
      <c r="K4366" s="40" t="s">
        <v>24</v>
      </c>
      <c r="L4366" s="26">
        <v>45661.947893518518</v>
      </c>
      <c r="M4366" t="s">
        <v>27</v>
      </c>
    </row>
    <row r="4367" spans="1:13">
      <c r="A4367" t="s">
        <v>19490</v>
      </c>
      <c r="B4367"/>
      <c r="C4367" s="37">
        <v>250058222171</v>
      </c>
      <c r="D4367" t="str">
        <f t="shared" si="68"/>
        <v>'250058222171',</v>
      </c>
      <c r="E4367" t="s">
        <v>850</v>
      </c>
      <c r="F4367" t="s">
        <v>4262</v>
      </c>
      <c r="G4367" t="str">
        <f>CONCATENATE("'",Tabla6[[#This Row],[Public ID]],"',")</f>
        <v>'inv_7cgGmJQuYTL6gjA9YfYFQc',</v>
      </c>
      <c r="H4367" t="s">
        <v>9</v>
      </c>
      <c r="I4367">
        <v>100</v>
      </c>
      <c r="J4367" s="40" t="s">
        <v>13652</v>
      </c>
      <c r="K4367" s="40" t="s">
        <v>24</v>
      </c>
      <c r="L4367" s="26">
        <v>45661.946111111109</v>
      </c>
      <c r="M4367" t="s">
        <v>27</v>
      </c>
    </row>
    <row r="4368" spans="1:13">
      <c r="A4368" t="s">
        <v>19490</v>
      </c>
      <c r="B4368"/>
      <c r="C4368" s="37">
        <v>250058221899</v>
      </c>
      <c r="D4368" t="str">
        <f t="shared" si="68"/>
        <v>'250058221899',</v>
      </c>
      <c r="E4368" t="s">
        <v>850</v>
      </c>
      <c r="F4368" t="s">
        <v>13653</v>
      </c>
      <c r="G4368" t="str">
        <f>CONCATENATE("'",Tabla6[[#This Row],[Public ID]],"',")</f>
        <v>'inv_a6dqGfNiFRmBfTsvY37aNY',</v>
      </c>
      <c r="H4368" t="s">
        <v>9</v>
      </c>
      <c r="I4368">
        <v>217.3</v>
      </c>
      <c r="J4368" s="40" t="s">
        <v>13654</v>
      </c>
      <c r="K4368" s="40" t="s">
        <v>24</v>
      </c>
      <c r="L4368" s="26">
        <v>45661.945914351854</v>
      </c>
      <c r="M4368" t="s">
        <v>58</v>
      </c>
    </row>
    <row r="4369" spans="1:19">
      <c r="A4369" t="s">
        <v>19490</v>
      </c>
      <c r="B4369"/>
      <c r="C4369" s="37">
        <v>250058220552</v>
      </c>
      <c r="D4369" t="str">
        <f t="shared" si="68"/>
        <v>'250058220552',</v>
      </c>
      <c r="E4369" t="s">
        <v>850</v>
      </c>
      <c r="F4369" t="s">
        <v>13655</v>
      </c>
      <c r="G4369" t="str">
        <f>CONCATENATE("'",Tabla6[[#This Row],[Public ID]],"',")</f>
        <v>'inv_cprsGbDwtbfdvKbpxZ6WgN',</v>
      </c>
      <c r="H4369" t="s">
        <v>9</v>
      </c>
      <c r="I4369">
        <v>10</v>
      </c>
      <c r="J4369" s="40" t="s">
        <v>13656</v>
      </c>
      <c r="K4369" s="40" t="s">
        <v>24</v>
      </c>
      <c r="L4369" s="26">
        <v>45661.944189814814</v>
      </c>
      <c r="M4369" t="s">
        <v>66</v>
      </c>
    </row>
    <row r="4370" spans="1:19">
      <c r="A4370" t="s">
        <v>19490</v>
      </c>
      <c r="B4370"/>
      <c r="C4370" s="37">
        <v>250058161201</v>
      </c>
      <c r="D4370" t="str">
        <f t="shared" si="68"/>
        <v>'250058161201',</v>
      </c>
      <c r="E4370" t="s">
        <v>1923</v>
      </c>
      <c r="F4370" t="s">
        <v>13657</v>
      </c>
      <c r="G4370" t="str">
        <f>CONCATENATE("'",Tabla6[[#This Row],[Public ID]],"',")</f>
        <v>'inv_Du3E826tt9B8qjzvsH8BQ4',</v>
      </c>
      <c r="H4370" t="s">
        <v>9</v>
      </c>
      <c r="I4370">
        <v>197.5</v>
      </c>
      <c r="J4370" s="40" t="s">
        <v>13658</v>
      </c>
      <c r="K4370" s="40" t="s">
        <v>24</v>
      </c>
      <c r="L4370" s="26">
        <v>45661.859201388892</v>
      </c>
      <c r="M4370" t="s">
        <v>58</v>
      </c>
    </row>
    <row r="4371" spans="1:19">
      <c r="A4371" t="s">
        <v>19490</v>
      </c>
      <c r="B4371"/>
      <c r="C4371" s="37">
        <v>243621971772</v>
      </c>
      <c r="D4371" t="str">
        <f t="shared" si="68"/>
        <v>'243621971772',</v>
      </c>
      <c r="E4371" t="s">
        <v>1923</v>
      </c>
      <c r="F4371" t="s">
        <v>13659</v>
      </c>
      <c r="G4371" t="str">
        <f>CONCATENATE("'",Tabla6[[#This Row],[Public ID]],"',")</f>
        <v>'inv_X5fdwMLmu4gvSLjU2MqhTb',</v>
      </c>
      <c r="H4371" t="s">
        <v>9</v>
      </c>
      <c r="I4371">
        <v>134.13999999999999</v>
      </c>
      <c r="J4371" s="40" t="s">
        <v>13660</v>
      </c>
      <c r="K4371" s="40" t="s">
        <v>145</v>
      </c>
      <c r="L4371" s="26">
        <v>45662.208333333336</v>
      </c>
      <c r="M4371" t="s">
        <v>5824</v>
      </c>
    </row>
    <row r="4372" spans="1:19">
      <c r="A4372" t="s">
        <v>19490</v>
      </c>
      <c r="B4372"/>
      <c r="C4372" s="37">
        <v>243611355502</v>
      </c>
      <c r="D4372" t="str">
        <f t="shared" si="68"/>
        <v>'243611355502',</v>
      </c>
      <c r="E4372" t="s">
        <v>1923</v>
      </c>
      <c r="F4372" t="s">
        <v>13661</v>
      </c>
      <c r="G4372" t="str">
        <f>CONCATENATE("'",Tabla6[[#This Row],[Public ID]],"',")</f>
        <v>'inv_n7ULbqHapFPzzj36GYxgzY',</v>
      </c>
      <c r="H4372" t="s">
        <v>9</v>
      </c>
      <c r="I4372">
        <v>121.5</v>
      </c>
      <c r="J4372" s="40" t="s">
        <v>13662</v>
      </c>
      <c r="K4372" s="40" t="s">
        <v>24</v>
      </c>
      <c r="L4372" s="26">
        <v>45661.857928240737</v>
      </c>
      <c r="M4372" t="s">
        <v>3469</v>
      </c>
    </row>
    <row r="4373" spans="1:19">
      <c r="A4373" t="s">
        <v>19490</v>
      </c>
      <c r="B4373"/>
      <c r="C4373" s="37">
        <v>243590047152</v>
      </c>
      <c r="D4373" t="str">
        <f t="shared" si="68"/>
        <v>'243590047152',</v>
      </c>
      <c r="E4373" t="s">
        <v>850</v>
      </c>
      <c r="F4373" t="s">
        <v>13663</v>
      </c>
      <c r="G4373" t="str">
        <f>CONCATENATE("'",Tabla6[[#This Row],[Public ID]],"',")</f>
        <v>'inv_7v5EHBEVN7HnrQvrtmBytT',</v>
      </c>
      <c r="H4373" t="s">
        <v>9</v>
      </c>
      <c r="I4373">
        <v>498.42</v>
      </c>
      <c r="J4373" s="40" t="s">
        <v>13664</v>
      </c>
      <c r="K4373" s="40" t="s">
        <v>24</v>
      </c>
      <c r="L4373" s="26">
        <v>45661.875972222224</v>
      </c>
      <c r="M4373" t="s">
        <v>8835</v>
      </c>
    </row>
    <row r="4374" spans="1:19">
      <c r="A4374" t="s">
        <v>19490</v>
      </c>
      <c r="B4374"/>
      <c r="C4374" s="37">
        <v>243589570067</v>
      </c>
      <c r="D4374" t="str">
        <f t="shared" si="68"/>
        <v>'243589570067',</v>
      </c>
      <c r="E4374" t="s">
        <v>850</v>
      </c>
      <c r="F4374" t="s">
        <v>13665</v>
      </c>
      <c r="G4374" t="str">
        <f>CONCATENATE("'",Tabla6[[#This Row],[Public ID]],"',")</f>
        <v>'inv_fWoxRHbBNLaRt63ssXNsuU',</v>
      </c>
      <c r="H4374" t="s">
        <v>9</v>
      </c>
      <c r="I4374">
        <v>170.1</v>
      </c>
      <c r="J4374" s="40" t="s">
        <v>13666</v>
      </c>
      <c r="K4374" s="40" t="s">
        <v>24</v>
      </c>
      <c r="L4374" s="26">
        <v>45661.921122685184</v>
      </c>
      <c r="M4374" t="s">
        <v>2468</v>
      </c>
    </row>
    <row r="4375" spans="1:19">
      <c r="A4375" t="s">
        <v>19490</v>
      </c>
      <c r="B4375"/>
      <c r="C4375" s="37">
        <v>243589563085</v>
      </c>
      <c r="D4375" t="str">
        <f t="shared" si="68"/>
        <v>'243589563085',</v>
      </c>
      <c r="E4375" t="s">
        <v>850</v>
      </c>
      <c r="F4375" t="s">
        <v>13667</v>
      </c>
      <c r="G4375" t="str">
        <f>CONCATENATE("'",Tabla6[[#This Row],[Public ID]],"',")</f>
        <v>'inv_N4PCAcycRm4ad2RwM7LYZn',</v>
      </c>
      <c r="H4375" t="s">
        <v>9</v>
      </c>
      <c r="I4375">
        <v>545.4</v>
      </c>
      <c r="J4375" s="40" t="s">
        <v>13668</v>
      </c>
      <c r="K4375" s="40" t="s">
        <v>24</v>
      </c>
      <c r="L4375" s="26">
        <v>45661.938946759263</v>
      </c>
      <c r="M4375" t="s">
        <v>2468</v>
      </c>
    </row>
    <row r="4376" spans="1:19">
      <c r="A4376" t="s">
        <v>19490</v>
      </c>
      <c r="B4376"/>
      <c r="C4376" s="37">
        <v>243589539498</v>
      </c>
      <c r="D4376" t="str">
        <f t="shared" si="68"/>
        <v>'243589539498',</v>
      </c>
      <c r="E4376" t="s">
        <v>850</v>
      </c>
      <c r="F4376" t="s">
        <v>13669</v>
      </c>
      <c r="G4376" t="str">
        <f>CONCATENATE("'",Tabla6[[#This Row],[Public ID]],"',")</f>
        <v>'inv_kYhZqh6Ktf8rTTVWyM8K9F',</v>
      </c>
      <c r="H4376" t="s">
        <v>9</v>
      </c>
      <c r="I4376">
        <v>221.44</v>
      </c>
      <c r="J4376" s="40" t="s">
        <v>13670</v>
      </c>
      <c r="K4376" s="40" t="s">
        <v>24</v>
      </c>
      <c r="L4376" s="26">
        <v>45661.992210648146</v>
      </c>
      <c r="M4376" t="s">
        <v>6964</v>
      </c>
    </row>
    <row r="4377" spans="1:19">
      <c r="A4377" t="s">
        <v>19490</v>
      </c>
      <c r="B4377"/>
      <c r="C4377" s="37">
        <v>243567867484</v>
      </c>
      <c r="D4377" t="str">
        <f t="shared" si="68"/>
        <v>'243567867484',</v>
      </c>
      <c r="E4377" t="s">
        <v>1973</v>
      </c>
      <c r="F4377" t="s">
        <v>13671</v>
      </c>
      <c r="G4377" t="str">
        <f>CONCATENATE("'",Tabla6[[#This Row],[Public ID]],"',")</f>
        <v>'inv_ngAdmWNUygs2B9RCkpG6Tc',</v>
      </c>
      <c r="H4377" t="s">
        <v>9</v>
      </c>
      <c r="I4377">
        <v>154</v>
      </c>
      <c r="J4377" s="40" t="s">
        <v>13672</v>
      </c>
      <c r="K4377" s="40" t="s">
        <v>24</v>
      </c>
      <c r="L4377" s="26">
        <v>45661.853321759256</v>
      </c>
      <c r="M4377" t="s">
        <v>3753</v>
      </c>
    </row>
    <row r="4378" spans="1:19">
      <c r="A4378" t="s">
        <v>19490</v>
      </c>
      <c r="B4378"/>
      <c r="C4378" s="37">
        <v>242724833198</v>
      </c>
      <c r="D4378" t="str">
        <f t="shared" si="68"/>
        <v>'242724833198',</v>
      </c>
      <c r="E4378" t="s">
        <v>1973</v>
      </c>
      <c r="F4378" t="s">
        <v>13673</v>
      </c>
      <c r="G4378" t="str">
        <f>CONCATENATE("'",Tabla6[[#This Row],[Public ID]],"',")</f>
        <v>'inv_RUvs6Ph7zn95GJ6YYdVew2',</v>
      </c>
      <c r="H4378" t="s">
        <v>9</v>
      </c>
      <c r="I4378">
        <v>123.21</v>
      </c>
      <c r="J4378" s="40" t="s">
        <v>13674</v>
      </c>
      <c r="K4378" s="40" t="s">
        <v>24</v>
      </c>
      <c r="L4378" s="26">
        <v>45661.376238425924</v>
      </c>
      <c r="M4378" t="s">
        <v>5812</v>
      </c>
    </row>
    <row r="4379" spans="1:19">
      <c r="A4379" t="s">
        <v>19490</v>
      </c>
      <c r="B4379"/>
      <c r="C4379" s="37">
        <v>242041609058</v>
      </c>
      <c r="D4379" t="str">
        <f t="shared" si="68"/>
        <v>'242041609058',</v>
      </c>
      <c r="E4379" t="s">
        <v>1973</v>
      </c>
      <c r="F4379" t="s">
        <v>13675</v>
      </c>
      <c r="G4379" t="str">
        <f>CONCATENATE("'",Tabla6[[#This Row],[Public ID]],"',")</f>
        <v>'inv_BNPsfKUFYMSZpBUKNWg8Ui',</v>
      </c>
      <c r="H4379" t="s">
        <v>9</v>
      </c>
      <c r="I4379">
        <v>302.37</v>
      </c>
      <c r="J4379" s="40" t="s">
        <v>13676</v>
      </c>
      <c r="K4379" s="40" t="s">
        <v>24</v>
      </c>
      <c r="L4379" s="26">
        <v>45661.931342592594</v>
      </c>
      <c r="M4379" t="s">
        <v>2380</v>
      </c>
    </row>
    <row r="4380" spans="1:19">
      <c r="A4380" t="s">
        <v>19490</v>
      </c>
      <c r="B4380"/>
      <c r="C4380" s="37">
        <v>241580265733</v>
      </c>
      <c r="D4380" t="str">
        <f t="shared" si="68"/>
        <v>'241580265733',</v>
      </c>
      <c r="E4380" t="s">
        <v>1973</v>
      </c>
      <c r="F4380" t="s">
        <v>13677</v>
      </c>
      <c r="G4380" t="str">
        <f>CONCATENATE("'",Tabla6[[#This Row],[Public ID]],"',")</f>
        <v>'inv_UJpCptrwchhhAAPzmNfaAZ',</v>
      </c>
      <c r="H4380" t="s">
        <v>9</v>
      </c>
      <c r="I4380">
        <v>264.5</v>
      </c>
      <c r="J4380" s="40" t="s">
        <v>13678</v>
      </c>
      <c r="K4380" s="40" t="s">
        <v>24</v>
      </c>
      <c r="L4380" s="26">
        <v>45661.891979166663</v>
      </c>
      <c r="M4380" t="s">
        <v>1290</v>
      </c>
    </row>
    <row r="4381" spans="1:19">
      <c r="A4381" t="s">
        <v>19490</v>
      </c>
      <c r="B4381"/>
      <c r="C4381" s="37">
        <v>241278329284</v>
      </c>
      <c r="D4381" t="str">
        <f t="shared" si="68"/>
        <v>'241278329284',</v>
      </c>
      <c r="E4381" t="s">
        <v>1973</v>
      </c>
      <c r="F4381" t="s">
        <v>13679</v>
      </c>
      <c r="G4381" t="str">
        <f>CONCATENATE("'",Tabla6[[#This Row],[Public ID]],"',")</f>
        <v>'inv_UF6isSxPstofwnuWmHNeMu',</v>
      </c>
      <c r="H4381" t="s">
        <v>9</v>
      </c>
      <c r="I4381">
        <v>272.25</v>
      </c>
      <c r="J4381" s="40" t="s">
        <v>13678</v>
      </c>
      <c r="K4381" s="40" t="s">
        <v>24</v>
      </c>
      <c r="L4381" s="26">
        <v>45661.891979166663</v>
      </c>
      <c r="M4381" t="s">
        <v>1290</v>
      </c>
    </row>
    <row r="4382" spans="1:19">
      <c r="A4382" t="s">
        <v>19490</v>
      </c>
      <c r="B4382"/>
      <c r="C4382" s="37">
        <v>241021353923</v>
      </c>
      <c r="D4382" t="str">
        <f t="shared" si="68"/>
        <v>'241021353923',</v>
      </c>
      <c r="E4382" t="s">
        <v>1973</v>
      </c>
      <c r="F4382" t="s">
        <v>13680</v>
      </c>
      <c r="G4382" t="str">
        <f>CONCATENATE("'",Tabla6[[#This Row],[Public ID]],"',")</f>
        <v>'inv_XRkyYzEBd4P2VPA2vTktx6',</v>
      </c>
      <c r="H4382" t="s">
        <v>9</v>
      </c>
      <c r="I4382">
        <v>279.75</v>
      </c>
      <c r="J4382" s="40" t="s">
        <v>13678</v>
      </c>
      <c r="K4382" s="40" t="s">
        <v>24</v>
      </c>
      <c r="L4382" s="26">
        <v>45661.891979166663</v>
      </c>
      <c r="M4382" t="s">
        <v>1290</v>
      </c>
      <c r="P4382" t="s">
        <v>13681</v>
      </c>
      <c r="Q4382" t="s">
        <v>13682</v>
      </c>
      <c r="R4382" t="s">
        <v>13683</v>
      </c>
      <c r="S4382" t="s">
        <v>13684</v>
      </c>
    </row>
    <row r="4383" spans="1:19">
      <c r="A4383" t="s">
        <v>19490</v>
      </c>
      <c r="B4383"/>
      <c r="C4383" s="37">
        <v>240956782853</v>
      </c>
      <c r="D4383" t="str">
        <f t="shared" si="68"/>
        <v>'240956782853',</v>
      </c>
      <c r="E4383" t="s">
        <v>1973</v>
      </c>
      <c r="F4383" t="s">
        <v>13685</v>
      </c>
      <c r="G4383" t="str">
        <f>CONCATENATE("'",Tabla6[[#This Row],[Public ID]],"',")</f>
        <v>'inv_QTY9MbBHvXUcVewcZRhYmL',</v>
      </c>
      <c r="H4383" t="s">
        <v>9</v>
      </c>
      <c r="I4383">
        <v>384.64</v>
      </c>
      <c r="J4383" s="40" t="s">
        <v>13686</v>
      </c>
      <c r="K4383" s="40" t="s">
        <v>24</v>
      </c>
      <c r="L4383" s="26">
        <v>45661.863240740742</v>
      </c>
      <c r="M4383" t="s">
        <v>2380</v>
      </c>
    </row>
    <row r="4384" spans="1:19">
      <c r="A4384" t="s">
        <v>19490</v>
      </c>
      <c r="B4384"/>
      <c r="C4384" s="37">
        <v>240677056558</v>
      </c>
      <c r="D4384" t="str">
        <f t="shared" si="68"/>
        <v>'240677056558',</v>
      </c>
      <c r="E4384" t="s">
        <v>1973</v>
      </c>
      <c r="F4384" t="s">
        <v>13687</v>
      </c>
      <c r="G4384" t="str">
        <f>CONCATENATE("'",Tabla6[[#This Row],[Public ID]],"',")</f>
        <v>'inv_eisTPEnoDPy2DemX7RBFXU',</v>
      </c>
      <c r="H4384" t="s">
        <v>9</v>
      </c>
      <c r="I4384">
        <v>287.5</v>
      </c>
      <c r="J4384" s="40" t="s">
        <v>13678</v>
      </c>
      <c r="K4384" s="40" t="s">
        <v>24</v>
      </c>
      <c r="L4384" s="26">
        <v>45661.891979166663</v>
      </c>
      <c r="M4384" t="s">
        <v>1290</v>
      </c>
    </row>
    <row r="4385" spans="1:13">
      <c r="A4385" t="s">
        <v>19490</v>
      </c>
      <c r="B4385"/>
      <c r="C4385" s="37">
        <v>232985167804</v>
      </c>
      <c r="D4385" t="str">
        <f t="shared" si="68"/>
        <v>'232985167804',</v>
      </c>
      <c r="E4385" t="s">
        <v>1973</v>
      </c>
      <c r="F4385" t="s">
        <v>13688</v>
      </c>
      <c r="G4385" t="str">
        <f>CONCATENATE("'",Tabla6[[#This Row],[Public ID]],"',")</f>
        <v>'inv_RDDkhNGfcy7igdkBw8c4Qr',</v>
      </c>
      <c r="H4385" t="s">
        <v>9</v>
      </c>
      <c r="I4385">
        <v>617.39</v>
      </c>
      <c r="J4385" s="40" t="s">
        <v>13689</v>
      </c>
      <c r="K4385" s="40" t="s">
        <v>24</v>
      </c>
      <c r="L4385" s="26">
        <v>45663.424062500002</v>
      </c>
      <c r="M4385" t="s">
        <v>2380</v>
      </c>
    </row>
    <row r="4386" spans="1:13">
      <c r="A4386" t="s">
        <v>19490</v>
      </c>
      <c r="B4386"/>
      <c r="C4386" s="37">
        <v>250069210544</v>
      </c>
      <c r="D4386" t="str">
        <f t="shared" si="68"/>
        <v>'250069210544',</v>
      </c>
      <c r="E4386" t="s">
        <v>1923</v>
      </c>
      <c r="F4386" t="s">
        <v>4283</v>
      </c>
      <c r="G4386" t="str">
        <f>CONCATENATE("'",Tabla6[[#This Row],[Public ID]],"',")</f>
        <v>'inv_oNBqQgNvGJuwaF87oW37Jt',</v>
      </c>
      <c r="H4386" t="s">
        <v>109</v>
      </c>
      <c r="I4386">
        <v>337.21</v>
      </c>
      <c r="J4386" s="40" t="s">
        <v>13690</v>
      </c>
      <c r="K4386" s="40" t="s">
        <v>24</v>
      </c>
      <c r="L4386" s="26">
        <v>45663.439849537041</v>
      </c>
      <c r="M4386" t="s">
        <v>3978</v>
      </c>
    </row>
    <row r="4387" spans="1:13">
      <c r="A4387" t="s">
        <v>19490</v>
      </c>
      <c r="B4387"/>
      <c r="C4387" s="37">
        <v>250079635059</v>
      </c>
      <c r="D4387" t="str">
        <f t="shared" si="68"/>
        <v>'250079635059',</v>
      </c>
      <c r="E4387" t="s">
        <v>6720</v>
      </c>
      <c r="F4387" t="s">
        <v>4285</v>
      </c>
      <c r="G4387" t="str">
        <f>CONCATENATE("'",Tabla6[[#This Row],[Public ID]],"',")</f>
        <v>'inv_KnBExhSjPmg2g2pUFXkKSX',</v>
      </c>
      <c r="H4387" t="s">
        <v>9</v>
      </c>
      <c r="I4387">
        <v>100</v>
      </c>
      <c r="J4387" s="40" t="s">
        <v>13691</v>
      </c>
      <c r="K4387" s="40" t="s">
        <v>145</v>
      </c>
      <c r="L4387" s="26">
        <v>45663.208333333336</v>
      </c>
      <c r="M4387" t="s">
        <v>27</v>
      </c>
    </row>
    <row r="4388" spans="1:13">
      <c r="A4388" t="s">
        <v>19490</v>
      </c>
      <c r="B4388"/>
      <c r="C4388" s="37">
        <v>250079635552</v>
      </c>
      <c r="D4388" t="str">
        <f t="shared" si="68"/>
        <v>'250079635552',</v>
      </c>
      <c r="E4388" t="s">
        <v>850</v>
      </c>
      <c r="F4388" t="s">
        <v>13692</v>
      </c>
      <c r="G4388" t="str">
        <f>CONCATENATE("'",Tabla6[[#This Row],[Public ID]],"',")</f>
        <v>'inv_R2LXNUhJ85mpaNKwhP7LtF',</v>
      </c>
      <c r="H4388" t="s">
        <v>9</v>
      </c>
      <c r="I4388">
        <v>20</v>
      </c>
      <c r="J4388" s="40" t="s">
        <v>13693</v>
      </c>
      <c r="K4388" s="40" t="s">
        <v>145</v>
      </c>
      <c r="L4388" s="26">
        <v>45663.208333333336</v>
      </c>
      <c r="M4388" t="s">
        <v>30</v>
      </c>
    </row>
    <row r="4389" spans="1:13">
      <c r="A4389" t="s">
        <v>19490</v>
      </c>
      <c r="B4389"/>
      <c r="C4389" s="37">
        <v>243611025729</v>
      </c>
      <c r="D4389" t="str">
        <f t="shared" si="68"/>
        <v>'243611025729',</v>
      </c>
      <c r="E4389" t="s">
        <v>1973</v>
      </c>
      <c r="F4389" t="s">
        <v>13694</v>
      </c>
      <c r="G4389" t="str">
        <f>CONCATENATE("'",Tabla6[[#This Row],[Public ID]],"',")</f>
        <v>'inv_AvbEWEzs4MHAFCamUTty3J',</v>
      </c>
      <c r="H4389" t="s">
        <v>9</v>
      </c>
      <c r="I4389">
        <v>69</v>
      </c>
      <c r="J4389" s="40" t="s">
        <v>13695</v>
      </c>
      <c r="K4389" s="40" t="s">
        <v>24</v>
      </c>
      <c r="L4389" s="26">
        <v>45665.818055555559</v>
      </c>
      <c r="M4389" t="s">
        <v>4024</v>
      </c>
    </row>
    <row r="4390" spans="1:13">
      <c r="A4390" t="s">
        <v>19490</v>
      </c>
      <c r="B4390"/>
      <c r="C4390" s="37">
        <v>250080886551</v>
      </c>
      <c r="D4390" t="str">
        <f t="shared" si="68"/>
        <v>'250080886551',</v>
      </c>
      <c r="E4390" t="s">
        <v>1923</v>
      </c>
      <c r="F4390" t="s">
        <v>13696</v>
      </c>
      <c r="G4390" t="str">
        <f>CONCATENATE("'",Tabla6[[#This Row],[Public ID]],"',")</f>
        <v>'inv_AT9p6NNdBWFWoFoPGinEnb',</v>
      </c>
      <c r="H4390" t="s">
        <v>109</v>
      </c>
      <c r="I4390">
        <v>500</v>
      </c>
      <c r="J4390" s="40" t="s">
        <v>13697</v>
      </c>
      <c r="K4390" s="40" t="s">
        <v>24</v>
      </c>
      <c r="L4390" s="26">
        <v>45665.770833333336</v>
      </c>
      <c r="M4390" t="s">
        <v>58</v>
      </c>
    </row>
    <row r="4391" spans="1:13">
      <c r="A4391" t="s">
        <v>19490</v>
      </c>
      <c r="B4391"/>
      <c r="C4391" s="37">
        <v>233611177535</v>
      </c>
      <c r="D4391" t="str">
        <f t="shared" si="68"/>
        <v>'233611177535',</v>
      </c>
      <c r="E4391" t="s">
        <v>9112</v>
      </c>
      <c r="F4391" t="s">
        <v>13698</v>
      </c>
      <c r="G4391" t="str">
        <f>CONCATENATE("'",Tabla6[[#This Row],[Public ID]],"',")</f>
        <v>'inv_aDLj8PAvgkfdtYPfnQBeTJ',</v>
      </c>
      <c r="H4391" t="s">
        <v>109</v>
      </c>
      <c r="I4391">
        <v>20</v>
      </c>
      <c r="J4391" s="40" t="s">
        <v>13699</v>
      </c>
      <c r="K4391" s="40" t="s">
        <v>24</v>
      </c>
      <c r="L4391" s="26">
        <v>45666.451516203706</v>
      </c>
      <c r="M4391" t="s">
        <v>107</v>
      </c>
    </row>
    <row r="4392" spans="1:13">
      <c r="A4392" t="s">
        <v>19490</v>
      </c>
      <c r="B4392"/>
      <c r="C4392" s="37">
        <v>243611357056</v>
      </c>
      <c r="D4392" t="str">
        <f t="shared" si="68"/>
        <v>'243611357056',</v>
      </c>
      <c r="E4392" t="s">
        <v>1923</v>
      </c>
      <c r="F4392" t="s">
        <v>4477</v>
      </c>
      <c r="G4392" t="str">
        <f>CONCATENATE("'",Tabla6[[#This Row],[Public ID]],"',")</f>
        <v>'inv_ZUVAjxHuU6yddnupg3L9iV',</v>
      </c>
      <c r="H4392" t="s">
        <v>9</v>
      </c>
      <c r="I4392">
        <v>120.01</v>
      </c>
      <c r="J4392" s="40" t="s">
        <v>13700</v>
      </c>
      <c r="K4392" s="40" t="s">
        <v>145</v>
      </c>
      <c r="L4392" s="26">
        <v>45666.208333333336</v>
      </c>
      <c r="M4392" t="s">
        <v>3469</v>
      </c>
    </row>
    <row r="4393" spans="1:13">
      <c r="A4393" t="s">
        <v>19490</v>
      </c>
      <c r="B4393"/>
      <c r="C4393" s="37">
        <v>233318420994</v>
      </c>
      <c r="D4393" t="str">
        <f t="shared" si="68"/>
        <v>'233318420994',</v>
      </c>
      <c r="E4393" t="s">
        <v>1973</v>
      </c>
      <c r="F4393" t="s">
        <v>4420</v>
      </c>
      <c r="G4393" t="str">
        <f>CONCATENATE("'",Tabla6[[#This Row],[Public ID]],"',")</f>
        <v>'inv_D2ZXuJ7QL2CFeVUiAcpSQk',</v>
      </c>
      <c r="H4393" t="s">
        <v>9</v>
      </c>
      <c r="I4393">
        <v>461.13</v>
      </c>
      <c r="J4393" s="40">
        <v>53639</v>
      </c>
      <c r="K4393" s="40" t="s">
        <v>24</v>
      </c>
      <c r="L4393" s="26">
        <v>45667.44027777778</v>
      </c>
      <c r="M4393" t="s">
        <v>2380</v>
      </c>
    </row>
    <row r="4394" spans="1:13">
      <c r="A4394" t="s">
        <v>19490</v>
      </c>
      <c r="B4394"/>
      <c r="C4394" s="37">
        <v>250122967708</v>
      </c>
      <c r="D4394" t="str">
        <f t="shared" si="68"/>
        <v>'250122967708',</v>
      </c>
      <c r="E4394" t="s">
        <v>850</v>
      </c>
      <c r="F4394" t="s">
        <v>4474</v>
      </c>
      <c r="G4394" t="str">
        <f>CONCATENATE("'",Tabla6[[#This Row],[Public ID]],"',")</f>
        <v>'inv_n3zPMPr7gKZAgZh5EHksgB',</v>
      </c>
      <c r="H4394" t="s">
        <v>9</v>
      </c>
      <c r="I4394">
        <v>50</v>
      </c>
      <c r="J4394" s="40" t="s">
        <v>13701</v>
      </c>
      <c r="K4394" s="40" t="s">
        <v>24</v>
      </c>
      <c r="L4394" s="26">
        <v>45668.95212962963</v>
      </c>
      <c r="M4394" t="s">
        <v>27</v>
      </c>
    </row>
    <row r="4395" spans="1:13">
      <c r="A4395" t="s">
        <v>19490</v>
      </c>
      <c r="B4395"/>
      <c r="C4395" s="37">
        <v>250112724366</v>
      </c>
      <c r="D4395" t="str">
        <f t="shared" si="68"/>
        <v>'250112724366',</v>
      </c>
      <c r="E4395" t="s">
        <v>850</v>
      </c>
      <c r="F4395" t="s">
        <v>4476</v>
      </c>
      <c r="G4395" t="str">
        <f>CONCATENATE("'",Tabla6[[#This Row],[Public ID]],"',")</f>
        <v>'inv_7K5ez8NPs7M8fAmDuHSNRP',</v>
      </c>
      <c r="H4395" t="s">
        <v>9</v>
      </c>
      <c r="I4395">
        <v>40.5</v>
      </c>
      <c r="J4395" s="40" t="s">
        <v>13702</v>
      </c>
      <c r="K4395" s="40" t="s">
        <v>145</v>
      </c>
      <c r="L4395" s="26">
        <v>45668.208333333336</v>
      </c>
      <c r="M4395" t="s">
        <v>96</v>
      </c>
    </row>
    <row r="4396" spans="1:13">
      <c r="A4396" t="s">
        <v>19490</v>
      </c>
      <c r="B4396"/>
      <c r="C4396" s="37">
        <v>232681180509</v>
      </c>
      <c r="D4396" t="str">
        <f t="shared" si="68"/>
        <v>'232681180509',</v>
      </c>
      <c r="E4396" t="s">
        <v>1973</v>
      </c>
      <c r="F4396" t="s">
        <v>13703</v>
      </c>
      <c r="G4396" t="str">
        <f>CONCATENATE("'",Tabla6[[#This Row],[Public ID]],"',")</f>
        <v>'inv_LZnWe2qf7e6BsZ9UVS68cD',</v>
      </c>
      <c r="H4396" t="s">
        <v>9</v>
      </c>
      <c r="I4396">
        <v>344.55</v>
      </c>
      <c r="J4396" s="40" t="s">
        <v>13704</v>
      </c>
      <c r="K4396" s="40" t="s">
        <v>24</v>
      </c>
      <c r="L4396" s="26">
        <v>45670.367488425924</v>
      </c>
      <c r="M4396" t="s">
        <v>2380</v>
      </c>
    </row>
    <row r="4397" spans="1:13">
      <c r="A4397" t="s">
        <v>19490</v>
      </c>
      <c r="B4397"/>
      <c r="C4397" s="37">
        <v>232545518906</v>
      </c>
      <c r="D4397" t="str">
        <f t="shared" si="68"/>
        <v>'232545518906',</v>
      </c>
      <c r="E4397" t="s">
        <v>1973</v>
      </c>
      <c r="F4397" t="s">
        <v>13705</v>
      </c>
      <c r="G4397" t="str">
        <f>CONCATENATE("'",Tabla6[[#This Row],[Public ID]],"',")</f>
        <v>'inv_D65YBpC4ARiEYAiHGj95Pd',</v>
      </c>
      <c r="H4397" t="s">
        <v>9</v>
      </c>
      <c r="I4397">
        <v>330.79</v>
      </c>
      <c r="J4397" s="40" t="s">
        <v>13706</v>
      </c>
      <c r="K4397" s="40" t="s">
        <v>24</v>
      </c>
      <c r="L4397" s="26">
        <v>45670.503877314812</v>
      </c>
      <c r="M4397" t="s">
        <v>2380</v>
      </c>
    </row>
    <row r="4398" spans="1:13">
      <c r="A4398" t="s">
        <v>19490</v>
      </c>
      <c r="B4398"/>
      <c r="C4398" s="37">
        <v>250144361709</v>
      </c>
      <c r="D4398" t="str">
        <f t="shared" si="68"/>
        <v>'250144361709',</v>
      </c>
      <c r="E4398" t="s">
        <v>850</v>
      </c>
      <c r="F4398" t="s">
        <v>4444</v>
      </c>
      <c r="G4398" t="str">
        <f>CONCATENATE("'",Tabla6[[#This Row],[Public ID]],"',")</f>
        <v>'inv_VsC9zzy4DK2VudRht3jytV',</v>
      </c>
      <c r="H4398" t="s">
        <v>9</v>
      </c>
      <c r="I4398">
        <v>90</v>
      </c>
      <c r="J4398" s="40" t="s">
        <v>13707</v>
      </c>
      <c r="K4398" s="40" t="s">
        <v>145</v>
      </c>
      <c r="L4398" s="26">
        <v>45671.208333333336</v>
      </c>
      <c r="M4398" t="s">
        <v>30</v>
      </c>
    </row>
    <row r="4399" spans="1:13">
      <c r="A4399" t="s">
        <v>19490</v>
      </c>
      <c r="B4399"/>
      <c r="C4399" s="37">
        <v>243589559817</v>
      </c>
      <c r="D4399" t="str">
        <f t="shared" si="68"/>
        <v>'243589559817',</v>
      </c>
      <c r="E4399" t="s">
        <v>1973</v>
      </c>
      <c r="F4399" t="s">
        <v>13708</v>
      </c>
      <c r="G4399" t="str">
        <f>CONCATENATE("'",Tabla6[[#This Row],[Public ID]],"',")</f>
        <v>'inv_VmpxG4ve3VMCNSmdmKacnt',</v>
      </c>
      <c r="H4399" t="s">
        <v>9</v>
      </c>
      <c r="I4399">
        <v>1030.56</v>
      </c>
      <c r="J4399" s="40" t="s">
        <v>13709</v>
      </c>
      <c r="K4399" s="40" t="s">
        <v>24</v>
      </c>
      <c r="L4399" s="26">
        <v>45677.778067129628</v>
      </c>
      <c r="M4399" t="s">
        <v>2468</v>
      </c>
    </row>
    <row r="4400" spans="1:13">
      <c r="A4400" t="s">
        <v>19490</v>
      </c>
      <c r="B4400"/>
      <c r="C4400" s="37">
        <v>250166260077</v>
      </c>
      <c r="D4400" t="str">
        <f t="shared" si="68"/>
        <v>'250166260077',</v>
      </c>
      <c r="E4400" t="s">
        <v>1923</v>
      </c>
      <c r="F4400" t="s">
        <v>13710</v>
      </c>
      <c r="G4400" t="str">
        <f>CONCATENATE("'",Tabla6[[#This Row],[Public ID]],"',")</f>
        <v>'inv_oDhzYXYmvEPsWoatcj6QdY',</v>
      </c>
      <c r="H4400" t="s">
        <v>9</v>
      </c>
      <c r="I4400">
        <v>339</v>
      </c>
      <c r="J4400" s="40" t="s">
        <v>13711</v>
      </c>
      <c r="K4400" s="40" t="s">
        <v>24</v>
      </c>
      <c r="L4400" s="26">
        <v>45677.841238425928</v>
      </c>
      <c r="M4400" t="s">
        <v>8021</v>
      </c>
    </row>
    <row r="4401" spans="1:13">
      <c r="A4401" t="s">
        <v>19490</v>
      </c>
      <c r="B4401"/>
      <c r="C4401" s="37">
        <v>243632460186</v>
      </c>
      <c r="D4401" t="str">
        <f t="shared" si="68"/>
        <v>'243632460186',</v>
      </c>
      <c r="E4401" t="s">
        <v>1973</v>
      </c>
      <c r="F4401" t="s">
        <v>13712</v>
      </c>
      <c r="G4401" t="str">
        <f>CONCATENATE("'",Tabla6[[#This Row],[Public ID]],"',")</f>
        <v>'inv_NCHx7pA3xDNoxjgd9Mjv5q',</v>
      </c>
      <c r="H4401" t="s">
        <v>9</v>
      </c>
      <c r="I4401">
        <v>185.97</v>
      </c>
      <c r="J4401" s="40" t="s">
        <v>13713</v>
      </c>
      <c r="K4401" s="40" t="s">
        <v>24</v>
      </c>
      <c r="L4401" s="26">
        <v>45677.815046296295</v>
      </c>
      <c r="M4401" t="s">
        <v>3995</v>
      </c>
    </row>
    <row r="4402" spans="1:13">
      <c r="A4402" t="s">
        <v>19490</v>
      </c>
      <c r="B4402"/>
      <c r="C4402" s="37">
        <v>243589572102</v>
      </c>
      <c r="D4402" t="str">
        <f t="shared" si="68"/>
        <v>'243589572102',</v>
      </c>
      <c r="E4402" t="s">
        <v>1973</v>
      </c>
      <c r="F4402" t="s">
        <v>13714</v>
      </c>
      <c r="G4402" t="str">
        <f>CONCATENATE("'",Tabla6[[#This Row],[Public ID]],"',")</f>
        <v>'inv_5rCTYzjAQrPAuQnQDf7RTd',</v>
      </c>
      <c r="H4402" t="s">
        <v>9</v>
      </c>
      <c r="I4402">
        <v>771.4</v>
      </c>
      <c r="J4402" s="40" t="s">
        <v>13715</v>
      </c>
      <c r="K4402" s="40" t="s">
        <v>24</v>
      </c>
      <c r="L4402" s="26">
        <v>45677.763067129628</v>
      </c>
      <c r="M4402" t="s">
        <v>2468</v>
      </c>
    </row>
    <row r="4403" spans="1:13">
      <c r="A4403" t="s">
        <v>19490</v>
      </c>
      <c r="B4403"/>
      <c r="C4403" s="37">
        <v>250144708702</v>
      </c>
      <c r="D4403" t="str">
        <f t="shared" si="68"/>
        <v>'250144708702',</v>
      </c>
      <c r="E4403" t="s">
        <v>1923</v>
      </c>
      <c r="F4403" t="s">
        <v>13716</v>
      </c>
      <c r="G4403" t="str">
        <f>CONCATENATE("'",Tabla6[[#This Row],[Public ID]],"',")</f>
        <v>'inv_VsSTdEeRCC3YVyNXUVHWtv',</v>
      </c>
      <c r="H4403" t="s">
        <v>9</v>
      </c>
      <c r="I4403">
        <v>401.9</v>
      </c>
      <c r="J4403" s="40" t="s">
        <v>13717</v>
      </c>
      <c r="K4403" s="40" t="s">
        <v>145</v>
      </c>
      <c r="L4403" s="26">
        <v>45677.208333333336</v>
      </c>
      <c r="M4403" t="s">
        <v>2269</v>
      </c>
    </row>
    <row r="4404" spans="1:13">
      <c r="A4404" t="s">
        <v>19490</v>
      </c>
      <c r="B4404"/>
      <c r="C4404" s="37">
        <v>250209068249</v>
      </c>
      <c r="D4404" t="str">
        <f t="shared" si="68"/>
        <v>'250209068249',</v>
      </c>
      <c r="E4404" t="s">
        <v>850</v>
      </c>
      <c r="F4404" t="s">
        <v>13718</v>
      </c>
      <c r="G4404" t="str">
        <f>CONCATENATE("'",Tabla6[[#This Row],[Public ID]],"',")</f>
        <v>'inv_Drk6P9eh2hhJptGABCcWhE',</v>
      </c>
      <c r="H4404" t="s">
        <v>9</v>
      </c>
      <c r="I4404">
        <v>1500</v>
      </c>
      <c r="J4404" s="40" t="s">
        <v>13719</v>
      </c>
      <c r="K4404" s="40" t="s">
        <v>145</v>
      </c>
      <c r="L4404" s="26">
        <v>45677.208333333336</v>
      </c>
      <c r="M4404" t="s">
        <v>30</v>
      </c>
    </row>
    <row r="4405" spans="1:13">
      <c r="A4405" t="s">
        <v>19490</v>
      </c>
      <c r="B4405"/>
      <c r="C4405" s="37">
        <v>250047555738</v>
      </c>
      <c r="D4405" t="str">
        <f t="shared" si="68"/>
        <v>'250047555738',</v>
      </c>
      <c r="E4405" t="s">
        <v>1973</v>
      </c>
      <c r="F4405" t="s">
        <v>13720</v>
      </c>
      <c r="G4405" t="str">
        <f>CONCATENATE("'",Tabla6[[#This Row],[Public ID]],"',")</f>
        <v>'inv_Qhj54vFKNFUnpHBR9vW2wz',</v>
      </c>
      <c r="H4405" t="s">
        <v>9</v>
      </c>
      <c r="I4405">
        <v>432.47</v>
      </c>
      <c r="J4405" s="40" t="s">
        <v>13721</v>
      </c>
      <c r="K4405" s="40" t="s">
        <v>24</v>
      </c>
      <c r="L4405" s="26">
        <v>45674.769085648149</v>
      </c>
      <c r="M4405" t="s">
        <v>6127</v>
      </c>
    </row>
    <row r="4406" spans="1:13">
      <c r="A4406" t="s">
        <v>19490</v>
      </c>
      <c r="B4406"/>
      <c r="C4406" s="37">
        <v>240526851511</v>
      </c>
      <c r="D4406" t="str">
        <f t="shared" si="68"/>
        <v>'240526851511',</v>
      </c>
      <c r="E4406" t="s">
        <v>1973</v>
      </c>
      <c r="F4406" t="s">
        <v>13722</v>
      </c>
      <c r="G4406" t="str">
        <f>CONCATENATE("'",Tabla6[[#This Row],[Public ID]],"',")</f>
        <v>'inv_cHabunvn9pLY9soqnjQXYB',</v>
      </c>
      <c r="H4406" t="s">
        <v>9</v>
      </c>
      <c r="I4406">
        <v>344.45</v>
      </c>
      <c r="J4406" s="40" t="s">
        <v>13723</v>
      </c>
      <c r="K4406" s="40" t="s">
        <v>24</v>
      </c>
      <c r="L4406" s="26">
        <v>45674.813125000001</v>
      </c>
      <c r="M4406" t="s">
        <v>2380</v>
      </c>
    </row>
    <row r="4407" spans="1:13">
      <c r="A4407" t="s">
        <v>19490</v>
      </c>
      <c r="B4407"/>
      <c r="C4407" s="37">
        <v>250176756837</v>
      </c>
      <c r="D4407" t="str">
        <f t="shared" si="68"/>
        <v>'250176756837',</v>
      </c>
      <c r="E4407" t="s">
        <v>850</v>
      </c>
      <c r="F4407" t="s">
        <v>5024</v>
      </c>
      <c r="G4407" t="str">
        <f>CONCATENATE("'",Tabla6[[#This Row],[Public ID]],"',")</f>
        <v>'inv_aUt5gVHusTNKKoD3LRdj9Z',</v>
      </c>
      <c r="H4407" t="s">
        <v>109</v>
      </c>
      <c r="I4407">
        <v>3883.2</v>
      </c>
      <c r="J4407" s="40" t="s">
        <v>13724</v>
      </c>
      <c r="K4407" s="40" t="s">
        <v>24</v>
      </c>
      <c r="L4407" s="26">
        <v>45674.470960648148</v>
      </c>
      <c r="M4407" t="s">
        <v>58</v>
      </c>
    </row>
    <row r="4408" spans="1:13">
      <c r="A4408" t="s">
        <v>19490</v>
      </c>
      <c r="B4408"/>
      <c r="C4408" s="37">
        <v>243664654955</v>
      </c>
      <c r="D4408" t="str">
        <f t="shared" si="68"/>
        <v>'243664654955',</v>
      </c>
      <c r="E4408" t="s">
        <v>1973</v>
      </c>
      <c r="F4408" t="s">
        <v>13725</v>
      </c>
      <c r="G4408" t="str">
        <f>CONCATENATE("'",Tabla6[[#This Row],[Public ID]],"',")</f>
        <v>'inv_MUucsaafjLUJeYAys7P3uc',</v>
      </c>
      <c r="H4408" t="s">
        <v>9</v>
      </c>
      <c r="I4408">
        <v>138.76</v>
      </c>
      <c r="J4408" s="40" t="s">
        <v>13726</v>
      </c>
      <c r="K4408" s="40" t="s">
        <v>24</v>
      </c>
      <c r="L4408" s="26">
        <v>45675.31212962963</v>
      </c>
      <c r="M4408" t="s">
        <v>5812</v>
      </c>
    </row>
    <row r="4409" spans="1:13">
      <c r="A4409" t="s">
        <v>19490</v>
      </c>
      <c r="B4409"/>
      <c r="C4409" s="37">
        <v>250133812442</v>
      </c>
      <c r="D4409" t="str">
        <f t="shared" si="68"/>
        <v>'250133812442',</v>
      </c>
      <c r="E4409" t="s">
        <v>850</v>
      </c>
      <c r="F4409" t="s">
        <v>13727</v>
      </c>
      <c r="G4409" t="str">
        <f>CONCATENATE("'",Tabla6[[#This Row],[Public ID]],"',")</f>
        <v>'inv_8P7y4utPHwBjgvFEinBYHT',</v>
      </c>
      <c r="H4409" t="s">
        <v>9</v>
      </c>
      <c r="I4409">
        <v>17</v>
      </c>
      <c r="J4409" s="40" t="s">
        <v>13728</v>
      </c>
      <c r="K4409" s="40" t="s">
        <v>24</v>
      </c>
      <c r="L4409" s="26">
        <v>45675.295914351853</v>
      </c>
      <c r="M4409" t="s">
        <v>1512</v>
      </c>
    </row>
    <row r="4410" spans="1:13">
      <c r="A4410" t="s">
        <v>19490</v>
      </c>
      <c r="B4410"/>
      <c r="C4410" s="37">
        <v>242583989689</v>
      </c>
      <c r="D4410" t="str">
        <f t="shared" si="68"/>
        <v>'242583989689',</v>
      </c>
      <c r="E4410" t="s">
        <v>1973</v>
      </c>
      <c r="F4410" t="s">
        <v>13729</v>
      </c>
      <c r="G4410" t="str">
        <f>CONCATENATE("'",Tabla6[[#This Row],[Public ID]],"',")</f>
        <v>'inv_inG2L4gaQ7dGvV4brykPQM',</v>
      </c>
      <c r="H4410" t="s">
        <v>9</v>
      </c>
      <c r="I4410">
        <v>570.75</v>
      </c>
      <c r="J4410" s="40">
        <v>4146392</v>
      </c>
      <c r="K4410" s="40" t="s">
        <v>24</v>
      </c>
      <c r="L4410" s="26">
        <v>45678</v>
      </c>
      <c r="M4410" t="s">
        <v>3950</v>
      </c>
    </row>
    <row r="4411" spans="1:13">
      <c r="A4411" t="s">
        <v>19490</v>
      </c>
      <c r="B4411"/>
      <c r="C4411" s="37">
        <v>250069493609</v>
      </c>
      <c r="D4411" t="str">
        <f t="shared" si="68"/>
        <v>'250069493609',</v>
      </c>
      <c r="E4411" t="s">
        <v>1973</v>
      </c>
      <c r="F4411" t="s">
        <v>13730</v>
      </c>
      <c r="G4411" t="str">
        <f>CONCATENATE("'",Tabla6[[#This Row],[Public ID]],"',")</f>
        <v>'inv_ktkiCdnChYPTEHRhaDCVAr',</v>
      </c>
      <c r="H4411" t="s">
        <v>9</v>
      </c>
      <c r="I4411">
        <v>198.52</v>
      </c>
      <c r="J4411" s="40" t="s">
        <v>13731</v>
      </c>
      <c r="K4411" s="40" t="s">
        <v>145</v>
      </c>
      <c r="L4411" s="26">
        <v>45678.208333333336</v>
      </c>
      <c r="M4411" t="s">
        <v>13732</v>
      </c>
    </row>
    <row r="4412" spans="1:13">
      <c r="A4412" t="s">
        <v>19490</v>
      </c>
      <c r="B4412"/>
      <c r="C4412" s="37">
        <v>250219605744</v>
      </c>
      <c r="D4412" t="str">
        <f t="shared" si="68"/>
        <v>'250219605744',</v>
      </c>
      <c r="E4412" t="s">
        <v>850</v>
      </c>
      <c r="F4412" t="s">
        <v>13733</v>
      </c>
      <c r="G4412" t="str">
        <f>CONCATENATE("'",Tabla6[[#This Row],[Public ID]],"',")</f>
        <v>'inv_MoPp2ExfJGb2tvNv76FK5e',</v>
      </c>
      <c r="H4412" t="s">
        <v>9</v>
      </c>
      <c r="I4412">
        <v>50</v>
      </c>
      <c r="J4412" s="40" t="s">
        <v>13734</v>
      </c>
      <c r="K4412" s="40" t="s">
        <v>145</v>
      </c>
      <c r="L4412" s="26">
        <v>45678.208333333336</v>
      </c>
      <c r="M4412" t="s">
        <v>30</v>
      </c>
    </row>
    <row r="4413" spans="1:13">
      <c r="A4413" t="s">
        <v>19490</v>
      </c>
      <c r="B4413"/>
      <c r="C4413" s="37">
        <v>243116137847</v>
      </c>
      <c r="D4413" t="str">
        <f t="shared" si="68"/>
        <v>'243116137847',</v>
      </c>
      <c r="E4413" t="s">
        <v>1973</v>
      </c>
      <c r="F4413" t="s">
        <v>13735</v>
      </c>
      <c r="G4413" t="str">
        <f>CONCATENATE("'",Tabla6[[#This Row],[Public ID]],"',")</f>
        <v>'inv_jFNWPu3DnTFB3o6Xht7dhX',</v>
      </c>
      <c r="H4413" t="s">
        <v>9</v>
      </c>
      <c r="I4413">
        <v>80</v>
      </c>
      <c r="J4413" s="40">
        <v>232548</v>
      </c>
      <c r="K4413" s="40" t="s">
        <v>24</v>
      </c>
      <c r="L4413" s="26">
        <v>45679.208333333336</v>
      </c>
      <c r="M4413" t="s">
        <v>1512</v>
      </c>
    </row>
    <row r="4414" spans="1:13">
      <c r="A4414" t="s">
        <v>19490</v>
      </c>
      <c r="B4414"/>
      <c r="C4414" s="37">
        <v>250208782938</v>
      </c>
      <c r="D4414" t="str">
        <f t="shared" si="68"/>
        <v>'250208782938',</v>
      </c>
      <c r="E4414" t="s">
        <v>1923</v>
      </c>
      <c r="F4414" t="s">
        <v>13736</v>
      </c>
      <c r="G4414" t="str">
        <f>CONCATENATE("'",Tabla6[[#This Row],[Public ID]],"',")</f>
        <v>'inv_59JHS7o2eZ34gWPtzvhLcp',</v>
      </c>
      <c r="H4414" t="s">
        <v>9</v>
      </c>
      <c r="I4414">
        <v>449.6</v>
      </c>
      <c r="J4414" s="40">
        <v>3802358</v>
      </c>
      <c r="K4414" s="40" t="s">
        <v>24</v>
      </c>
      <c r="L4414" s="26">
        <v>45679.208333333336</v>
      </c>
      <c r="M4414" t="s">
        <v>6777</v>
      </c>
    </row>
    <row r="4415" spans="1:13">
      <c r="A4415" t="s">
        <v>19490</v>
      </c>
      <c r="B4415"/>
      <c r="C4415" s="37">
        <v>233621506338</v>
      </c>
      <c r="D4415" t="str">
        <f t="shared" si="68"/>
        <v>'233621506338',</v>
      </c>
      <c r="E4415" t="s">
        <v>13737</v>
      </c>
      <c r="F4415" t="s">
        <v>13738</v>
      </c>
      <c r="G4415" t="str">
        <f>CONCATENATE("'",Tabla6[[#This Row],[Public ID]],"',")</f>
        <v>'inv_9Vdsdbh6e5zM8TAuKEercg',</v>
      </c>
      <c r="H4415" t="s">
        <v>109</v>
      </c>
      <c r="I4415">
        <v>20</v>
      </c>
      <c r="J4415" s="40">
        <v>3620662</v>
      </c>
      <c r="K4415" s="40" t="s">
        <v>24</v>
      </c>
      <c r="L4415" s="26">
        <v>45679.208333333336</v>
      </c>
      <c r="M4415" t="s">
        <v>107</v>
      </c>
    </row>
    <row r="4416" spans="1:13">
      <c r="A4416" t="s">
        <v>19490</v>
      </c>
      <c r="B4416"/>
      <c r="C4416" s="37">
        <v>241138735349</v>
      </c>
      <c r="D4416" t="str">
        <f t="shared" si="68"/>
        <v>'241138735349',</v>
      </c>
      <c r="E4416" t="s">
        <v>9112</v>
      </c>
      <c r="F4416" t="s">
        <v>13739</v>
      </c>
      <c r="G4416" t="str">
        <f>CONCATENATE("'",Tabla6[[#This Row],[Public ID]],"',")</f>
        <v>'inv_n8AeFTZPuSvnTjBiLGsvaZ',</v>
      </c>
      <c r="H4416" t="s">
        <v>109</v>
      </c>
      <c r="I4416">
        <v>20</v>
      </c>
      <c r="J4416" s="40">
        <v>1387377</v>
      </c>
      <c r="K4416" s="40" t="s">
        <v>24</v>
      </c>
      <c r="L4416" s="26">
        <v>45679.208333333336</v>
      </c>
      <c r="M4416" t="s">
        <v>107</v>
      </c>
    </row>
    <row r="4417" spans="1:13">
      <c r="A4417" t="s">
        <v>19490</v>
      </c>
      <c r="B4417"/>
      <c r="C4417" s="37">
        <v>250232422771</v>
      </c>
      <c r="D4417" t="str">
        <f t="shared" si="68"/>
        <v>'250232422771',</v>
      </c>
      <c r="E4417" t="s">
        <v>850</v>
      </c>
      <c r="F4417" t="s">
        <v>13740</v>
      </c>
      <c r="G4417" t="str">
        <f>CONCATENATE("'",Tabla6[[#This Row],[Public ID]],"',")</f>
        <v>'inv_nrcNu2xpbnPLV6HVUmfsu3',</v>
      </c>
      <c r="H4417" t="s">
        <v>9</v>
      </c>
      <c r="I4417">
        <v>40</v>
      </c>
      <c r="J4417" s="40">
        <v>4544351</v>
      </c>
      <c r="K4417" s="40" t="s">
        <v>24</v>
      </c>
      <c r="L4417" s="26">
        <v>45680.208333333336</v>
      </c>
      <c r="M4417" t="s">
        <v>96</v>
      </c>
    </row>
    <row r="4418" spans="1:13">
      <c r="A4418" t="s">
        <v>19490</v>
      </c>
      <c r="B4418"/>
      <c r="C4418" s="37">
        <v>232545621841</v>
      </c>
      <c r="D4418" t="str">
        <f t="shared" ref="D4418:D4481" si="69">CONCATENATE("'",C4418,"',")</f>
        <v>'232545621841',</v>
      </c>
      <c r="E4418" t="s">
        <v>1973</v>
      </c>
      <c r="F4418" t="s">
        <v>13741</v>
      </c>
      <c r="G4418" t="str">
        <f>CONCATENATE("'",Tabla6[[#This Row],[Public ID]],"',")</f>
        <v>'inv_2bpRRS8da5t2HQbuMffr7X',</v>
      </c>
      <c r="H4418" t="s">
        <v>9</v>
      </c>
      <c r="I4418">
        <v>474.69</v>
      </c>
      <c r="J4418" s="40">
        <v>686465</v>
      </c>
      <c r="K4418" s="40" t="s">
        <v>145</v>
      </c>
      <c r="L4418" s="26">
        <v>45680.676018518519</v>
      </c>
      <c r="M4418" t="s">
        <v>2380</v>
      </c>
    </row>
    <row r="4419" spans="1:13">
      <c r="A4419" t="s">
        <v>19490</v>
      </c>
      <c r="B4419"/>
      <c r="C4419" s="37">
        <v>233610552113</v>
      </c>
      <c r="D4419" t="str">
        <f t="shared" si="69"/>
        <v>'233610552113',</v>
      </c>
      <c r="E4419" t="s">
        <v>9112</v>
      </c>
      <c r="F4419" t="s">
        <v>13742</v>
      </c>
      <c r="G4419" t="str">
        <f>CONCATENATE("'",Tabla6[[#This Row],[Public ID]],"',")</f>
        <v>'inv_ZpCDXDofAWzuNoH6v8Qut6',</v>
      </c>
      <c r="H4419" t="s">
        <v>9</v>
      </c>
      <c r="I4419">
        <v>20</v>
      </c>
      <c r="J4419" s="40">
        <v>691827</v>
      </c>
      <c r="K4419" s="40" t="s">
        <v>145</v>
      </c>
      <c r="L4419" s="26">
        <v>45680.676018518519</v>
      </c>
      <c r="M4419" t="s">
        <v>107</v>
      </c>
    </row>
    <row r="4420" spans="1:13">
      <c r="A4420" t="s">
        <v>19490</v>
      </c>
      <c r="B4420"/>
      <c r="C4420" s="37">
        <v>233611290321</v>
      </c>
      <c r="D4420" t="str">
        <f t="shared" si="69"/>
        <v>'233611290321',</v>
      </c>
      <c r="E4420" t="s">
        <v>13743</v>
      </c>
      <c r="F4420" t="s">
        <v>13744</v>
      </c>
      <c r="G4420" t="str">
        <f>CONCATENATE("'",Tabla6[[#This Row],[Public ID]],"',")</f>
        <v>'inv_ancUEZpMsAwpnitGjAZapR',</v>
      </c>
      <c r="H4420" t="s">
        <v>9</v>
      </c>
      <c r="I4420">
        <v>20</v>
      </c>
      <c r="J4420" s="40">
        <v>262989</v>
      </c>
      <c r="K4420" s="40" t="s">
        <v>145</v>
      </c>
      <c r="L4420" s="26">
        <v>45680.676018518519</v>
      </c>
      <c r="M4420" t="s">
        <v>107</v>
      </c>
    </row>
    <row r="4421" spans="1:13">
      <c r="A4421" t="s">
        <v>19490</v>
      </c>
      <c r="B4421"/>
      <c r="C4421" s="37">
        <v>233611290351</v>
      </c>
      <c r="D4421" t="str">
        <f t="shared" si="69"/>
        <v>'233611290351',</v>
      </c>
      <c r="E4421" t="s">
        <v>13743</v>
      </c>
      <c r="F4421" t="s">
        <v>13745</v>
      </c>
      <c r="G4421" t="str">
        <f>CONCATENATE("'",Tabla6[[#This Row],[Public ID]],"',")</f>
        <v>'inv_EbenTZEU34WGpKHdyCKDTL',</v>
      </c>
      <c r="H4421" t="s">
        <v>9</v>
      </c>
      <c r="I4421">
        <v>20</v>
      </c>
      <c r="J4421" s="40">
        <v>262989</v>
      </c>
      <c r="K4421" s="40" t="s">
        <v>145</v>
      </c>
      <c r="L4421" s="26">
        <v>45680.676018518519</v>
      </c>
      <c r="M4421" t="s">
        <v>107</v>
      </c>
    </row>
    <row r="4422" spans="1:13">
      <c r="A4422" t="s">
        <v>19490</v>
      </c>
      <c r="B4422"/>
      <c r="C4422" s="37">
        <v>233611290431</v>
      </c>
      <c r="D4422" t="str">
        <f t="shared" si="69"/>
        <v>'233611290431',</v>
      </c>
      <c r="E4422" t="s">
        <v>13743</v>
      </c>
      <c r="F4422" t="s">
        <v>13746</v>
      </c>
      <c r="G4422" t="str">
        <f>CONCATENATE("'",Tabla6[[#This Row],[Public ID]],"',")</f>
        <v>'inv_JXcubroAJr6WhnwjMMtBeo',</v>
      </c>
      <c r="H4422" t="s">
        <v>9</v>
      </c>
      <c r="I4422">
        <v>20</v>
      </c>
      <c r="J4422" s="40">
        <v>262989</v>
      </c>
      <c r="K4422" s="40" t="s">
        <v>145</v>
      </c>
      <c r="L4422" s="26">
        <v>45680.676018518519</v>
      </c>
      <c r="M4422" t="s">
        <v>107</v>
      </c>
    </row>
    <row r="4423" spans="1:13">
      <c r="A4423" t="s">
        <v>19490</v>
      </c>
      <c r="B4423"/>
      <c r="C4423" s="37">
        <v>240334931338</v>
      </c>
      <c r="D4423" t="str">
        <f t="shared" si="69"/>
        <v>'240334931338',</v>
      </c>
      <c r="E4423" t="s">
        <v>1973</v>
      </c>
      <c r="F4423" t="s">
        <v>13747</v>
      </c>
      <c r="G4423" t="str">
        <f>CONCATENATE("'",Tabla6[[#This Row],[Public ID]],"',")</f>
        <v>'inv_CaBBNYDvvv5QKD5YXy4sw8',</v>
      </c>
      <c r="H4423" t="s">
        <v>9</v>
      </c>
      <c r="I4423">
        <v>875.12</v>
      </c>
      <c r="J4423" s="40">
        <v>1093268</v>
      </c>
      <c r="K4423" s="40" t="s">
        <v>145</v>
      </c>
      <c r="L4423" s="26">
        <v>45680.676018518519</v>
      </c>
      <c r="M4423" t="s">
        <v>3441</v>
      </c>
    </row>
    <row r="4424" spans="1:13">
      <c r="A4424" t="s">
        <v>19490</v>
      </c>
      <c r="B4424"/>
      <c r="C4424" s="37">
        <v>241428112247</v>
      </c>
      <c r="D4424" t="str">
        <f t="shared" si="69"/>
        <v>'241428112247',</v>
      </c>
      <c r="E4424" t="s">
        <v>13743</v>
      </c>
      <c r="F4424" t="s">
        <v>13748</v>
      </c>
      <c r="G4424" t="str">
        <f>CONCATENATE("'",Tabla6[[#This Row],[Public ID]],"',")</f>
        <v>'inv_bAfWi9mKqdkueRpii2qZ3X',</v>
      </c>
      <c r="H4424" t="s">
        <v>9</v>
      </c>
      <c r="I4424">
        <v>20</v>
      </c>
      <c r="J4424" s="40">
        <v>1365074</v>
      </c>
      <c r="K4424" s="40" t="s">
        <v>145</v>
      </c>
      <c r="L4424" s="26">
        <v>45680.676018518519</v>
      </c>
      <c r="M4424" t="s">
        <v>107</v>
      </c>
    </row>
    <row r="4425" spans="1:13">
      <c r="A4425" t="s">
        <v>19490</v>
      </c>
      <c r="B4425"/>
      <c r="C4425" s="37">
        <v>241459959436</v>
      </c>
      <c r="D4425" t="str">
        <f t="shared" si="69"/>
        <v>'241459959436',</v>
      </c>
      <c r="E4425" t="s">
        <v>1923</v>
      </c>
      <c r="F4425" t="s">
        <v>13749</v>
      </c>
      <c r="G4425" t="str">
        <f>CONCATENATE("'",Tabla6[[#This Row],[Public ID]],"',")</f>
        <v>'inv_JbU9pyegnJSfsVcFu4otNo',</v>
      </c>
      <c r="H4425" t="s">
        <v>9</v>
      </c>
      <c r="I4425">
        <v>20</v>
      </c>
      <c r="J4425" s="40">
        <v>1675860</v>
      </c>
      <c r="K4425" s="40" t="s">
        <v>145</v>
      </c>
      <c r="L4425" s="26">
        <v>45680.676018518519</v>
      </c>
      <c r="M4425" t="s">
        <v>107</v>
      </c>
    </row>
    <row r="4426" spans="1:13">
      <c r="A4426" t="s">
        <v>19490</v>
      </c>
      <c r="B4426"/>
      <c r="C4426" s="37">
        <v>243094035653</v>
      </c>
      <c r="D4426" t="str">
        <f t="shared" si="69"/>
        <v>'243094035653',</v>
      </c>
      <c r="E4426" t="s">
        <v>1973</v>
      </c>
      <c r="F4426" t="s">
        <v>13750</v>
      </c>
      <c r="G4426" t="str">
        <f>CONCATENATE("'",Tabla6[[#This Row],[Public ID]],"',")</f>
        <v>'inv_9ci9K2qPZtMj4yAxepgEXG',</v>
      </c>
      <c r="H4426" t="s">
        <v>9</v>
      </c>
      <c r="I4426">
        <v>202.21</v>
      </c>
      <c r="J4426" s="40">
        <v>2188787</v>
      </c>
      <c r="K4426" s="40" t="s">
        <v>145</v>
      </c>
      <c r="L4426" s="26">
        <v>45680.676018518519</v>
      </c>
      <c r="M4426" t="s">
        <v>4452</v>
      </c>
    </row>
    <row r="4427" spans="1:13">
      <c r="A4427" t="s">
        <v>19490</v>
      </c>
      <c r="B4427"/>
      <c r="C4427" s="37">
        <v>243126235267</v>
      </c>
      <c r="D4427" t="str">
        <f t="shared" si="69"/>
        <v>'243126235267',</v>
      </c>
      <c r="E4427" t="s">
        <v>1973</v>
      </c>
      <c r="F4427" t="s">
        <v>13751</v>
      </c>
      <c r="G4427" t="str">
        <f>CONCATENATE("'",Tabla6[[#This Row],[Public ID]],"',")</f>
        <v>'inv_5CykKbpx2ApYekJ2xya2ms',</v>
      </c>
      <c r="H4427" t="s">
        <v>9</v>
      </c>
      <c r="I4427">
        <v>729.5</v>
      </c>
      <c r="J4427" s="40">
        <v>2154</v>
      </c>
      <c r="K4427" s="40" t="s">
        <v>145</v>
      </c>
      <c r="L4427" s="26">
        <v>45680.676018518519</v>
      </c>
      <c r="M4427" t="s">
        <v>13752</v>
      </c>
    </row>
    <row r="4428" spans="1:13">
      <c r="A4428" t="s">
        <v>19490</v>
      </c>
      <c r="B4428"/>
      <c r="C4428" s="37">
        <v>243397259877</v>
      </c>
      <c r="D4428" t="str">
        <f t="shared" si="69"/>
        <v>'243397259877',</v>
      </c>
      <c r="E4428" t="s">
        <v>1973</v>
      </c>
      <c r="F4428" t="s">
        <v>13753</v>
      </c>
      <c r="G4428" t="str">
        <f>CONCATENATE("'",Tabla6[[#This Row],[Public ID]],"',")</f>
        <v>'inv_2PGNPpkdtoDD9mJrBPX5mn',</v>
      </c>
      <c r="H4428" t="s">
        <v>9</v>
      </c>
      <c r="I4428">
        <v>381.58</v>
      </c>
      <c r="J4428" s="40">
        <v>836320</v>
      </c>
      <c r="K4428" s="40" t="s">
        <v>145</v>
      </c>
      <c r="L4428" s="26">
        <v>45680.676018518519</v>
      </c>
      <c r="M4428" t="s">
        <v>6275</v>
      </c>
    </row>
    <row r="4429" spans="1:13">
      <c r="A4429" t="s">
        <v>19490</v>
      </c>
      <c r="B4429"/>
      <c r="C4429" s="37">
        <v>243407674919</v>
      </c>
      <c r="D4429" t="str">
        <f t="shared" si="69"/>
        <v>'243407674919',</v>
      </c>
      <c r="E4429" t="s">
        <v>1923</v>
      </c>
      <c r="F4429" t="s">
        <v>13754</v>
      </c>
      <c r="G4429" t="str">
        <f>CONCATENATE("'",Tabla6[[#This Row],[Public ID]],"',")</f>
        <v>'inv_UMwk4jXHCTrxTCNwenZQyH',</v>
      </c>
      <c r="H4429" t="s">
        <v>9</v>
      </c>
      <c r="I4429">
        <v>380</v>
      </c>
      <c r="J4429" s="40">
        <v>154838</v>
      </c>
      <c r="K4429" s="40" t="s">
        <v>145</v>
      </c>
      <c r="L4429" s="26">
        <v>45680.676018518519</v>
      </c>
      <c r="M4429" t="s">
        <v>9454</v>
      </c>
    </row>
    <row r="4430" spans="1:13">
      <c r="A4430" t="s">
        <v>19490</v>
      </c>
      <c r="B4430"/>
      <c r="C4430" s="37">
        <v>243589524101</v>
      </c>
      <c r="D4430" t="str">
        <f t="shared" si="69"/>
        <v>'243589524101',</v>
      </c>
      <c r="E4430" t="s">
        <v>1973</v>
      </c>
      <c r="F4430" t="s">
        <v>13755</v>
      </c>
      <c r="G4430" t="str">
        <f>CONCATENATE("'",Tabla6[[#This Row],[Public ID]],"',")</f>
        <v>'inv_E8DiFWrKQe6ChHarJR58sR',</v>
      </c>
      <c r="H4430" t="s">
        <v>9</v>
      </c>
      <c r="I4430">
        <v>165.2</v>
      </c>
      <c r="J4430" s="40">
        <v>1468617</v>
      </c>
      <c r="K4430" s="40" t="s">
        <v>145</v>
      </c>
      <c r="L4430" s="26">
        <v>45680.676018518519</v>
      </c>
      <c r="M4430" t="s">
        <v>6964</v>
      </c>
    </row>
    <row r="4431" spans="1:13">
      <c r="A4431" t="s">
        <v>19490</v>
      </c>
      <c r="B4431"/>
      <c r="C4431" s="37">
        <v>243589592259</v>
      </c>
      <c r="D4431" t="str">
        <f t="shared" si="69"/>
        <v>'243589592259',</v>
      </c>
      <c r="E4431" t="s">
        <v>1923</v>
      </c>
      <c r="F4431" t="s">
        <v>13756</v>
      </c>
      <c r="G4431" t="str">
        <f>CONCATENATE("'",Tabla6[[#This Row],[Public ID]],"',")</f>
        <v>'inv_5YrLojoUs25JRvNxtPvSaX',</v>
      </c>
      <c r="H4431" t="s">
        <v>9</v>
      </c>
      <c r="I4431">
        <v>5629.88</v>
      </c>
      <c r="J4431" s="40">
        <v>1912586</v>
      </c>
      <c r="K4431" s="40" t="s">
        <v>145</v>
      </c>
      <c r="L4431" s="26">
        <v>45680.676018518519</v>
      </c>
      <c r="M4431" t="s">
        <v>613</v>
      </c>
    </row>
    <row r="4432" spans="1:13">
      <c r="A4432" t="s">
        <v>19490</v>
      </c>
      <c r="B4432"/>
      <c r="C4432" s="37">
        <v>243599964418</v>
      </c>
      <c r="D4432" t="str">
        <f t="shared" si="69"/>
        <v>'243599964418',</v>
      </c>
      <c r="E4432" t="s">
        <v>1973</v>
      </c>
      <c r="F4432" t="s">
        <v>13757</v>
      </c>
      <c r="G4432" t="str">
        <f>CONCATENATE("'",Tabla6[[#This Row],[Public ID]],"',")</f>
        <v>'inv_BcKpAYaxwCoQCLgVAZ7WUt',</v>
      </c>
      <c r="H4432" t="s">
        <v>9</v>
      </c>
      <c r="I4432">
        <v>216.11</v>
      </c>
      <c r="J4432" s="40">
        <v>863516</v>
      </c>
      <c r="K4432" s="40" t="s">
        <v>145</v>
      </c>
      <c r="L4432" s="26">
        <v>45680.676018518519</v>
      </c>
      <c r="M4432" t="s">
        <v>2320</v>
      </c>
    </row>
    <row r="4433" spans="1:13">
      <c r="A4433" t="s">
        <v>19490</v>
      </c>
      <c r="B4433"/>
      <c r="C4433" s="37">
        <v>243610885143</v>
      </c>
      <c r="D4433" t="str">
        <f t="shared" si="69"/>
        <v>'243610885143',</v>
      </c>
      <c r="E4433" t="s">
        <v>1923</v>
      </c>
      <c r="F4433" t="s">
        <v>13758</v>
      </c>
      <c r="G4433" t="str">
        <f>CONCATENATE("'",Tabla6[[#This Row],[Public ID]],"',")</f>
        <v>'inv_bGWHtcr3xrdDQmibmwx8rB',</v>
      </c>
      <c r="H4433" t="s">
        <v>9</v>
      </c>
      <c r="I4433">
        <v>1493.65</v>
      </c>
      <c r="J4433" s="40">
        <v>1332890</v>
      </c>
      <c r="K4433" s="40" t="s">
        <v>145</v>
      </c>
      <c r="L4433" s="26">
        <v>45680.676018518519</v>
      </c>
      <c r="M4433" t="s">
        <v>613</v>
      </c>
    </row>
    <row r="4434" spans="1:13">
      <c r="A4434" t="s">
        <v>19490</v>
      </c>
      <c r="B4434"/>
      <c r="C4434" s="37">
        <v>243621973736</v>
      </c>
      <c r="D4434" t="str">
        <f t="shared" si="69"/>
        <v>'243621973736',</v>
      </c>
      <c r="E4434" t="s">
        <v>1973</v>
      </c>
      <c r="F4434" t="s">
        <v>13759</v>
      </c>
      <c r="G4434" t="str">
        <f>CONCATENATE("'",Tabla6[[#This Row],[Public ID]],"',")</f>
        <v>'inv_2kue7VcWPHnKzZukwZqMEg',</v>
      </c>
      <c r="H4434" t="s">
        <v>9</v>
      </c>
      <c r="I4434">
        <v>154.86000000000001</v>
      </c>
      <c r="J4434" s="40">
        <v>991419</v>
      </c>
      <c r="K4434" s="40" t="s">
        <v>145</v>
      </c>
      <c r="L4434" s="26">
        <v>45680.676018518519</v>
      </c>
      <c r="M4434" t="s">
        <v>5824</v>
      </c>
    </row>
    <row r="4435" spans="1:13">
      <c r="A4435" t="s">
        <v>19490</v>
      </c>
      <c r="B4435"/>
      <c r="C4435" s="37">
        <v>243653677815</v>
      </c>
      <c r="D4435" t="str">
        <f t="shared" si="69"/>
        <v>'243653677815',</v>
      </c>
      <c r="E4435" t="s">
        <v>1973</v>
      </c>
      <c r="F4435" t="s">
        <v>13760</v>
      </c>
      <c r="G4435" t="str">
        <f>CONCATENATE("'",Tabla6[[#This Row],[Public ID]],"',")</f>
        <v>'inv_CQGXZpFTrzSSDnvqLkTkzN',</v>
      </c>
      <c r="H4435" t="s">
        <v>9</v>
      </c>
      <c r="I4435">
        <v>214.36</v>
      </c>
      <c r="J4435" s="40">
        <v>940065</v>
      </c>
      <c r="K4435" s="40" t="s">
        <v>145</v>
      </c>
      <c r="L4435" s="26">
        <v>45680.676018518519</v>
      </c>
      <c r="M4435" t="s">
        <v>418</v>
      </c>
    </row>
    <row r="4436" spans="1:13">
      <c r="A4436" t="s">
        <v>19490</v>
      </c>
      <c r="B4436"/>
      <c r="C4436" s="37">
        <v>243653742566</v>
      </c>
      <c r="D4436" t="str">
        <f t="shared" si="69"/>
        <v>'243653742566',</v>
      </c>
      <c r="E4436" t="s">
        <v>1973</v>
      </c>
      <c r="F4436" t="s">
        <v>13761</v>
      </c>
      <c r="G4436" t="str">
        <f>CONCATENATE("'",Tabla6[[#This Row],[Public ID]],"',")</f>
        <v>'inv_hqJEmNebH2nEF7k2udqzcK',</v>
      </c>
      <c r="H4436" t="s">
        <v>9</v>
      </c>
      <c r="I4436">
        <v>181.26</v>
      </c>
      <c r="J4436" s="40">
        <v>2257596</v>
      </c>
      <c r="K4436" s="40" t="s">
        <v>145</v>
      </c>
      <c r="L4436" s="26">
        <v>45680.676018518519</v>
      </c>
      <c r="M4436" t="s">
        <v>13762</v>
      </c>
    </row>
    <row r="4437" spans="1:13">
      <c r="A4437" t="s">
        <v>19490</v>
      </c>
      <c r="B4437"/>
      <c r="C4437" s="37">
        <v>243654124175</v>
      </c>
      <c r="D4437" t="str">
        <f t="shared" si="69"/>
        <v>'243654124175',</v>
      </c>
      <c r="E4437" t="s">
        <v>1923</v>
      </c>
      <c r="F4437" t="s">
        <v>13763</v>
      </c>
      <c r="G4437" t="str">
        <f>CONCATENATE("'",Tabla6[[#This Row],[Public ID]],"',")</f>
        <v>'inv_b4MfrngJg9sMezQBCnwtnp',</v>
      </c>
      <c r="H4437" t="s">
        <v>9</v>
      </c>
      <c r="I4437">
        <v>323.19</v>
      </c>
      <c r="J4437" s="40">
        <v>2062548</v>
      </c>
      <c r="K4437" s="40" t="s">
        <v>145</v>
      </c>
      <c r="L4437" s="26">
        <v>45680.676018518519</v>
      </c>
      <c r="M4437" t="s">
        <v>13764</v>
      </c>
    </row>
    <row r="4438" spans="1:13">
      <c r="A4438" t="s">
        <v>19490</v>
      </c>
      <c r="B4438"/>
      <c r="C4438" s="37">
        <v>250037170108</v>
      </c>
      <c r="D4438" t="str">
        <f t="shared" si="69"/>
        <v>'250037170108',</v>
      </c>
      <c r="E4438" t="s">
        <v>1973</v>
      </c>
      <c r="F4438" t="s">
        <v>13765</v>
      </c>
      <c r="G4438" t="str">
        <f>CONCATENATE("'",Tabla6[[#This Row],[Public ID]],"',")</f>
        <v>'inv_6ucfrRbZ8Sy5aW4XhvrgvR',</v>
      </c>
      <c r="H4438" t="s">
        <v>9</v>
      </c>
      <c r="I4438">
        <v>375.8</v>
      </c>
      <c r="J4438" s="40">
        <v>2370195</v>
      </c>
      <c r="K4438" s="40" t="s">
        <v>145</v>
      </c>
      <c r="L4438" s="26">
        <v>45680.676018518519</v>
      </c>
      <c r="M4438" t="s">
        <v>13766</v>
      </c>
    </row>
    <row r="4439" spans="1:13">
      <c r="A4439" t="s">
        <v>19490</v>
      </c>
      <c r="B4439"/>
      <c r="C4439" s="37">
        <v>250069069014</v>
      </c>
      <c r="D4439" t="str">
        <f t="shared" si="69"/>
        <v>'250069069014',</v>
      </c>
      <c r="E4439" t="s">
        <v>1973</v>
      </c>
      <c r="F4439" t="s">
        <v>13767</v>
      </c>
      <c r="G4439" t="str">
        <f>CONCATENATE("'",Tabla6[[#This Row],[Public ID]],"',")</f>
        <v>'inv_SBTTCN627rJtutgD655VKR',</v>
      </c>
      <c r="H4439" t="s">
        <v>9</v>
      </c>
      <c r="I4439">
        <v>217.25</v>
      </c>
      <c r="J4439" s="40">
        <v>734038</v>
      </c>
      <c r="K4439" s="40" t="s">
        <v>145</v>
      </c>
      <c r="L4439" s="26">
        <v>45680.676018518519</v>
      </c>
      <c r="M4439" t="s">
        <v>1290</v>
      </c>
    </row>
    <row r="4440" spans="1:13">
      <c r="A4440" t="s">
        <v>19490</v>
      </c>
      <c r="B4440"/>
      <c r="C4440" s="37">
        <v>250069069519</v>
      </c>
      <c r="D4440" t="str">
        <f t="shared" si="69"/>
        <v>'250069069519',</v>
      </c>
      <c r="E4440" t="s">
        <v>1973</v>
      </c>
      <c r="F4440" t="s">
        <v>13768</v>
      </c>
      <c r="G4440" t="str">
        <f>CONCATENATE("'",Tabla6[[#This Row],[Public ID]],"',")</f>
        <v>'inv_8tVdUiR4usn4HB7kTPRHdi',</v>
      </c>
      <c r="H4440" t="s">
        <v>9</v>
      </c>
      <c r="I4440">
        <v>311</v>
      </c>
      <c r="J4440" s="40">
        <v>734081</v>
      </c>
      <c r="K4440" s="40" t="s">
        <v>145</v>
      </c>
      <c r="L4440" s="26">
        <v>45680.676018518519</v>
      </c>
      <c r="M4440" t="s">
        <v>1290</v>
      </c>
    </row>
    <row r="4441" spans="1:13">
      <c r="A4441" t="s">
        <v>19490</v>
      </c>
      <c r="B4441"/>
      <c r="C4441" s="37">
        <v>250069076329</v>
      </c>
      <c r="D4441" t="str">
        <f t="shared" si="69"/>
        <v>'250069076329',</v>
      </c>
      <c r="E4441" t="s">
        <v>1973</v>
      </c>
      <c r="F4441" t="s">
        <v>13769</v>
      </c>
      <c r="G4441" t="str">
        <f>CONCATENATE("'",Tabla6[[#This Row],[Public ID]],"',")</f>
        <v>'inv_2YnHfx3kbTm7iW625NEGgQ',</v>
      </c>
      <c r="H4441" t="s">
        <v>9</v>
      </c>
      <c r="I4441">
        <v>217.25</v>
      </c>
      <c r="J4441" s="40">
        <v>734754</v>
      </c>
      <c r="K4441" s="40" t="s">
        <v>145</v>
      </c>
      <c r="L4441" s="26">
        <v>45680.676018518519</v>
      </c>
      <c r="M4441" t="s">
        <v>1290</v>
      </c>
    </row>
    <row r="4442" spans="1:13">
      <c r="A4442" t="s">
        <v>19490</v>
      </c>
      <c r="B4442"/>
      <c r="C4442" s="37">
        <v>250080483988</v>
      </c>
      <c r="D4442" t="str">
        <f t="shared" si="69"/>
        <v>'250080483988',</v>
      </c>
      <c r="E4442" t="s">
        <v>1923</v>
      </c>
      <c r="F4442" t="s">
        <v>13770</v>
      </c>
      <c r="G4442" t="str">
        <f>CONCATENATE("'",Tabla6[[#This Row],[Public ID]],"',")</f>
        <v>'inv_hccfrsV8AW8TCDyBbXdZYJ',</v>
      </c>
      <c r="H4442" t="s">
        <v>9</v>
      </c>
      <c r="I4442">
        <v>670</v>
      </c>
      <c r="J4442" s="40">
        <v>1520470</v>
      </c>
      <c r="K4442" s="40" t="s">
        <v>145</v>
      </c>
      <c r="L4442" s="26">
        <v>45680.676018518519</v>
      </c>
      <c r="M4442" t="s">
        <v>8239</v>
      </c>
    </row>
    <row r="4443" spans="1:13">
      <c r="A4443" t="s">
        <v>19490</v>
      </c>
      <c r="B4443"/>
      <c r="C4443" s="37">
        <v>250080490808</v>
      </c>
      <c r="D4443" t="str">
        <f t="shared" si="69"/>
        <v>'250080490808',</v>
      </c>
      <c r="E4443" t="s">
        <v>1923</v>
      </c>
      <c r="F4443" t="s">
        <v>13771</v>
      </c>
      <c r="G4443" t="str">
        <f>CONCATENATE("'",Tabla6[[#This Row],[Public ID]],"',")</f>
        <v>'inv_BCgMLGML2xxjSiTrLn83dt',</v>
      </c>
      <c r="H4443" t="s">
        <v>9</v>
      </c>
      <c r="I4443">
        <v>670</v>
      </c>
      <c r="J4443" s="40">
        <v>2386651</v>
      </c>
      <c r="K4443" s="40" t="s">
        <v>145</v>
      </c>
      <c r="L4443" s="26">
        <v>45680.676018518519</v>
      </c>
      <c r="M4443" t="s">
        <v>8239</v>
      </c>
    </row>
    <row r="4444" spans="1:13">
      <c r="A4444" t="s">
        <v>19490</v>
      </c>
      <c r="B4444"/>
      <c r="C4444" s="37">
        <v>250080895595</v>
      </c>
      <c r="D4444" t="str">
        <f t="shared" si="69"/>
        <v>'250080895595',</v>
      </c>
      <c r="E4444" t="s">
        <v>1973</v>
      </c>
      <c r="F4444" t="s">
        <v>13772</v>
      </c>
      <c r="G4444" t="str">
        <f>CONCATENATE("'",Tabla6[[#This Row],[Public ID]],"',")</f>
        <v>'inv_7MZ9qdn6ticyW2GqxybkSr',</v>
      </c>
      <c r="H4444" t="s">
        <v>9</v>
      </c>
      <c r="I4444">
        <v>1058</v>
      </c>
      <c r="J4444" s="40">
        <v>3514</v>
      </c>
      <c r="K4444" s="40" t="s">
        <v>145</v>
      </c>
      <c r="L4444" s="26">
        <v>45680.676018518519</v>
      </c>
      <c r="M4444" t="s">
        <v>3471</v>
      </c>
    </row>
    <row r="4445" spans="1:13">
      <c r="A4445" t="s">
        <v>19490</v>
      </c>
      <c r="B4445"/>
      <c r="C4445" s="37">
        <v>250091539737</v>
      </c>
      <c r="D4445" t="str">
        <f t="shared" si="69"/>
        <v>'250091539737',</v>
      </c>
      <c r="E4445" t="s">
        <v>1973</v>
      </c>
      <c r="F4445" t="s">
        <v>13773</v>
      </c>
      <c r="G4445" t="str">
        <f>CONCATENATE("'",Tabla6[[#This Row],[Public ID]],"',")</f>
        <v>'inv_AY9TKXpVNZKNtACUQuS7q8',</v>
      </c>
      <c r="H4445" t="s">
        <v>9</v>
      </c>
      <c r="I4445">
        <v>368.77</v>
      </c>
      <c r="J4445" s="40">
        <v>836320</v>
      </c>
      <c r="K4445" s="40" t="s">
        <v>145</v>
      </c>
      <c r="L4445" s="26">
        <v>45680.676018518519</v>
      </c>
      <c r="M4445" t="s">
        <v>6275</v>
      </c>
    </row>
    <row r="4446" spans="1:13">
      <c r="A4446" t="s">
        <v>19490</v>
      </c>
      <c r="B4446"/>
      <c r="C4446" s="37">
        <v>250102086414</v>
      </c>
      <c r="D4446" t="str">
        <f t="shared" si="69"/>
        <v>'250102086414',</v>
      </c>
      <c r="E4446" t="s">
        <v>1973</v>
      </c>
      <c r="F4446" t="s">
        <v>13774</v>
      </c>
      <c r="G4446" t="str">
        <f>CONCATENATE("'",Tabla6[[#This Row],[Public ID]],"',")</f>
        <v>'inv_6vkJ7Y5tb4y55WxAYe7KLZ',</v>
      </c>
      <c r="H4446" t="s">
        <v>9</v>
      </c>
      <c r="I4446">
        <v>306.92</v>
      </c>
      <c r="J4446" s="40">
        <v>1444224</v>
      </c>
      <c r="K4446" s="40" t="s">
        <v>145</v>
      </c>
      <c r="L4446" s="26">
        <v>45680.676018518519</v>
      </c>
      <c r="M4446" t="s">
        <v>8014</v>
      </c>
    </row>
    <row r="4447" spans="1:13">
      <c r="A4447" t="s">
        <v>19490</v>
      </c>
      <c r="B4447"/>
      <c r="C4447" s="37">
        <v>250133853695</v>
      </c>
      <c r="D4447" t="str">
        <f t="shared" si="69"/>
        <v>'250133853695',</v>
      </c>
      <c r="E4447" t="s">
        <v>1923</v>
      </c>
      <c r="F4447" t="s">
        <v>13775</v>
      </c>
      <c r="G4447" t="str">
        <f>CONCATENATE("'",Tabla6[[#This Row],[Public ID]],"',")</f>
        <v>'inv_SXinLZBR4jbsV4cNL7AkW4',</v>
      </c>
      <c r="H4447" t="s">
        <v>9</v>
      </c>
      <c r="I4447">
        <v>386.2</v>
      </c>
      <c r="J4447" s="40">
        <v>2401490</v>
      </c>
      <c r="K4447" s="40" t="s">
        <v>145</v>
      </c>
      <c r="L4447" s="26">
        <v>45680.676018518519</v>
      </c>
      <c r="M4447" t="s">
        <v>11484</v>
      </c>
    </row>
    <row r="4448" spans="1:13">
      <c r="A4448" t="s">
        <v>19490</v>
      </c>
      <c r="B4448"/>
      <c r="C4448" s="37">
        <v>250133904671</v>
      </c>
      <c r="D4448" t="str">
        <f t="shared" si="69"/>
        <v>'250133904671',</v>
      </c>
      <c r="E4448" t="s">
        <v>1973</v>
      </c>
      <c r="F4448" t="s">
        <v>13776</v>
      </c>
      <c r="G4448" t="str">
        <f>CONCATENATE("'",Tabla6[[#This Row],[Public ID]],"',")</f>
        <v>'inv_9PxPCKxTpYWwYma5ncun4N',</v>
      </c>
      <c r="H4448" t="s">
        <v>9</v>
      </c>
      <c r="I4448">
        <v>1450.07</v>
      </c>
      <c r="J4448" s="40">
        <v>706740</v>
      </c>
      <c r="K4448" s="40" t="s">
        <v>145</v>
      </c>
      <c r="L4448" s="26">
        <v>45680.676018518519</v>
      </c>
      <c r="M4448" t="s">
        <v>5914</v>
      </c>
    </row>
    <row r="4449" spans="1:13">
      <c r="A4449" t="s">
        <v>19490</v>
      </c>
      <c r="B4449"/>
      <c r="C4449" s="37">
        <v>250133997161</v>
      </c>
      <c r="D4449" t="str">
        <f t="shared" si="69"/>
        <v>'250133997161',</v>
      </c>
      <c r="E4449" t="s">
        <v>1923</v>
      </c>
      <c r="F4449" t="s">
        <v>13777</v>
      </c>
      <c r="G4449" t="str">
        <f>CONCATENATE("'",Tabla6[[#This Row],[Public ID]],"',")</f>
        <v>'inv_5azpYR2ZLPZ3QGkdk9A6ug',</v>
      </c>
      <c r="H4449" t="s">
        <v>9</v>
      </c>
      <c r="I4449">
        <v>340.69</v>
      </c>
      <c r="J4449" s="40">
        <v>2402240</v>
      </c>
      <c r="K4449" s="40" t="s">
        <v>145</v>
      </c>
      <c r="L4449" s="26">
        <v>45680.676018518519</v>
      </c>
      <c r="M4449" t="s">
        <v>3821</v>
      </c>
    </row>
    <row r="4450" spans="1:13">
      <c r="A4450" t="s">
        <v>19490</v>
      </c>
      <c r="B4450"/>
      <c r="C4450" s="37">
        <v>250133998197</v>
      </c>
      <c r="D4450" t="str">
        <f t="shared" si="69"/>
        <v>'250133998197',</v>
      </c>
      <c r="E4450" t="s">
        <v>1923</v>
      </c>
      <c r="F4450" t="s">
        <v>13778</v>
      </c>
      <c r="G4450" t="str">
        <f>CONCATENATE("'",Tabla6[[#This Row],[Public ID]],"',")</f>
        <v>'inv_g5mc29yQSrdutBbjrhbdRq',</v>
      </c>
      <c r="H4450" t="s">
        <v>9</v>
      </c>
      <c r="I4450">
        <v>163.28</v>
      </c>
      <c r="J4450" s="40">
        <v>2402277</v>
      </c>
      <c r="K4450" s="40" t="s">
        <v>145</v>
      </c>
      <c r="L4450" s="26">
        <v>45680.676018518519</v>
      </c>
      <c r="M4450" t="s">
        <v>3821</v>
      </c>
    </row>
    <row r="4451" spans="1:13">
      <c r="A4451" t="s">
        <v>19490</v>
      </c>
      <c r="B4451"/>
      <c r="C4451" s="37">
        <v>250144637779</v>
      </c>
      <c r="D4451" t="str">
        <f t="shared" si="69"/>
        <v>'250144637779',</v>
      </c>
      <c r="E4451" t="s">
        <v>1923</v>
      </c>
      <c r="F4451" t="s">
        <v>13779</v>
      </c>
      <c r="G4451" t="str">
        <f>CONCATENATE("'",Tabla6[[#This Row],[Public ID]],"',")</f>
        <v>'inv_CXZxFRKaAf8a72YG9qgVKA',</v>
      </c>
      <c r="H4451" t="s">
        <v>9</v>
      </c>
      <c r="I4451">
        <v>99</v>
      </c>
      <c r="J4451" s="40">
        <v>726026</v>
      </c>
      <c r="K4451" s="40" t="s">
        <v>145</v>
      </c>
      <c r="L4451" s="26">
        <v>45680.676018518519</v>
      </c>
      <c r="M4451" t="s">
        <v>1394</v>
      </c>
    </row>
    <row r="4452" spans="1:13">
      <c r="A4452" t="s">
        <v>19490</v>
      </c>
      <c r="B4452"/>
      <c r="C4452" s="37">
        <v>250155165747</v>
      </c>
      <c r="D4452" t="str">
        <f t="shared" si="69"/>
        <v>'250155165747',</v>
      </c>
      <c r="E4452" t="s">
        <v>3489</v>
      </c>
      <c r="F4452" t="s">
        <v>13780</v>
      </c>
      <c r="G4452" t="str">
        <f>CONCATENATE("'",Tabla6[[#This Row],[Public ID]],"',")</f>
        <v>'inv_2hi62efS7L2syM8P7LNiuw',</v>
      </c>
      <c r="H4452" t="s">
        <v>9</v>
      </c>
      <c r="I4452">
        <v>1</v>
      </c>
      <c r="J4452" s="40">
        <v>2407276</v>
      </c>
      <c r="K4452" s="40" t="s">
        <v>145</v>
      </c>
      <c r="L4452" s="26">
        <v>45680.676018518519</v>
      </c>
      <c r="M4452" t="s">
        <v>13781</v>
      </c>
    </row>
    <row r="4453" spans="1:13">
      <c r="A4453" t="s">
        <v>19490</v>
      </c>
      <c r="B4453"/>
      <c r="C4453" s="37">
        <v>250166251177</v>
      </c>
      <c r="D4453" t="str">
        <f t="shared" si="69"/>
        <v>'250166251177',</v>
      </c>
      <c r="E4453" t="s">
        <v>1973</v>
      </c>
      <c r="F4453" t="s">
        <v>13782</v>
      </c>
      <c r="G4453" t="str">
        <f>CONCATENATE("'",Tabla6[[#This Row],[Public ID]],"',")</f>
        <v>'inv_abrK5Nk9J4gnXx9CfDeJSu',</v>
      </c>
      <c r="H4453" t="s">
        <v>9</v>
      </c>
      <c r="I4453">
        <v>665.28</v>
      </c>
      <c r="J4453" s="40">
        <v>706740</v>
      </c>
      <c r="K4453" s="40" t="s">
        <v>145</v>
      </c>
      <c r="L4453" s="26">
        <v>45680.676018518519</v>
      </c>
      <c r="M4453" t="s">
        <v>5914</v>
      </c>
    </row>
    <row r="4454" spans="1:13">
      <c r="A4454" t="s">
        <v>19490</v>
      </c>
      <c r="B4454"/>
      <c r="C4454" s="37">
        <v>250166334334</v>
      </c>
      <c r="D4454" t="str">
        <f t="shared" si="69"/>
        <v>'250166334334',</v>
      </c>
      <c r="E4454" t="s">
        <v>1923</v>
      </c>
      <c r="F4454" t="s">
        <v>13783</v>
      </c>
      <c r="G4454" t="str">
        <f>CONCATENATE("'",Tabla6[[#This Row],[Public ID]],"',")</f>
        <v>'inv_7FyXVzpWBYnEanUy3xYhD7',</v>
      </c>
      <c r="H4454" t="s">
        <v>9</v>
      </c>
      <c r="I4454">
        <v>234.98</v>
      </c>
      <c r="J4454" s="40">
        <v>2412624</v>
      </c>
      <c r="K4454" s="40" t="s">
        <v>145</v>
      </c>
      <c r="L4454" s="26">
        <v>45680.676018518519</v>
      </c>
      <c r="M4454" t="s">
        <v>3824</v>
      </c>
    </row>
    <row r="4455" spans="1:13">
      <c r="A4455" t="s">
        <v>19490</v>
      </c>
      <c r="B4455"/>
      <c r="C4455" s="37">
        <v>250176733293</v>
      </c>
      <c r="D4455" t="str">
        <f t="shared" si="69"/>
        <v>'250176733293',</v>
      </c>
      <c r="E4455" t="s">
        <v>1923</v>
      </c>
      <c r="F4455" t="s">
        <v>13784</v>
      </c>
      <c r="G4455" t="str">
        <f>CONCATENATE("'",Tabla6[[#This Row],[Public ID]],"',")</f>
        <v>'inv_TyjhmXTsvPbmfL7iVXXp7p',</v>
      </c>
      <c r="H4455" t="s">
        <v>9</v>
      </c>
      <c r="I4455">
        <v>80</v>
      </c>
      <c r="J4455" s="40">
        <v>1134347</v>
      </c>
      <c r="K4455" s="40" t="s">
        <v>145</v>
      </c>
      <c r="L4455" s="26">
        <v>45680.676018518519</v>
      </c>
      <c r="M4455" t="s">
        <v>4035</v>
      </c>
    </row>
    <row r="4456" spans="1:13">
      <c r="A4456" t="s">
        <v>19490</v>
      </c>
      <c r="B4456"/>
      <c r="C4456" s="37">
        <v>250177366233</v>
      </c>
      <c r="D4456" t="str">
        <f t="shared" si="69"/>
        <v>'250177366233',</v>
      </c>
      <c r="E4456" t="s">
        <v>1923</v>
      </c>
      <c r="F4456" t="s">
        <v>13785</v>
      </c>
      <c r="G4456" t="str">
        <f>CONCATENATE("'",Tabla6[[#This Row],[Public ID]],"',")</f>
        <v>'inv_RfRxgaBUyuXTXbTnP43xSR',</v>
      </c>
      <c r="H4456" t="s">
        <v>9</v>
      </c>
      <c r="I4456">
        <v>348.02</v>
      </c>
      <c r="J4456" s="40">
        <v>1034173</v>
      </c>
      <c r="K4456" s="40" t="s">
        <v>145</v>
      </c>
      <c r="L4456" s="26">
        <v>45680.676018518519</v>
      </c>
      <c r="M4456" t="s">
        <v>6702</v>
      </c>
    </row>
    <row r="4457" spans="1:13">
      <c r="A4457" t="s">
        <v>19490</v>
      </c>
      <c r="B4457"/>
      <c r="C4457" s="37">
        <v>250177366753</v>
      </c>
      <c r="D4457" t="str">
        <f t="shared" si="69"/>
        <v>'250177366753',</v>
      </c>
      <c r="E4457" t="s">
        <v>1923</v>
      </c>
      <c r="F4457" t="s">
        <v>13786</v>
      </c>
      <c r="G4457" t="str">
        <f>CONCATENATE("'",Tabla6[[#This Row],[Public ID]],"',")</f>
        <v>'inv_QCZ2Pzgv3q8juDD4CXPYM5',</v>
      </c>
      <c r="H4457" t="s">
        <v>9</v>
      </c>
      <c r="I4457">
        <v>282.64</v>
      </c>
      <c r="J4457" s="40">
        <v>1034284</v>
      </c>
      <c r="K4457" s="40" t="s">
        <v>145</v>
      </c>
      <c r="L4457" s="26">
        <v>45680.676018518519</v>
      </c>
      <c r="M4457" t="s">
        <v>6702</v>
      </c>
    </row>
    <row r="4458" spans="1:13">
      <c r="A4458" t="s">
        <v>19490</v>
      </c>
      <c r="B4458"/>
      <c r="C4458" s="37">
        <v>250209013773</v>
      </c>
      <c r="D4458" t="str">
        <f t="shared" si="69"/>
        <v>'250209013773',</v>
      </c>
      <c r="E4458" t="s">
        <v>1923</v>
      </c>
      <c r="F4458" t="s">
        <v>13787</v>
      </c>
      <c r="G4458" t="str">
        <f>CONCATENATE("'",Tabla6[[#This Row],[Public ID]],"',")</f>
        <v>'inv_7MNpRjjrDdgsQTekp63vzp',</v>
      </c>
      <c r="H4458" t="s">
        <v>9</v>
      </c>
      <c r="I4458">
        <v>307.98</v>
      </c>
      <c r="J4458" s="40">
        <v>695682</v>
      </c>
      <c r="K4458" s="40" t="s">
        <v>145</v>
      </c>
      <c r="L4458" s="26">
        <v>45680.676018518519</v>
      </c>
      <c r="M4458" t="s">
        <v>3590</v>
      </c>
    </row>
    <row r="4459" spans="1:13">
      <c r="A4459" t="s">
        <v>19490</v>
      </c>
      <c r="B4459"/>
      <c r="C4459" s="37">
        <v>250209016602</v>
      </c>
      <c r="D4459" t="str">
        <f t="shared" si="69"/>
        <v>'250209016602',</v>
      </c>
      <c r="E4459" t="s">
        <v>1923</v>
      </c>
      <c r="F4459" t="s">
        <v>13788</v>
      </c>
      <c r="G4459" t="str">
        <f>CONCATENATE("'",Tabla6[[#This Row],[Public ID]],"',")</f>
        <v>'inv_ngodnvSdMstKsFPUEmhARB',</v>
      </c>
      <c r="H4459" t="s">
        <v>9</v>
      </c>
      <c r="I4459">
        <v>336.07</v>
      </c>
      <c r="J4459" s="40">
        <v>695827</v>
      </c>
      <c r="K4459" s="40" t="s">
        <v>145</v>
      </c>
      <c r="L4459" s="26">
        <v>45680.676018518519</v>
      </c>
      <c r="M4459" t="s">
        <v>3590</v>
      </c>
    </row>
    <row r="4460" spans="1:13">
      <c r="A4460" t="s">
        <v>19490</v>
      </c>
      <c r="B4460"/>
      <c r="C4460" s="37">
        <v>250209019118</v>
      </c>
      <c r="D4460" t="str">
        <f t="shared" si="69"/>
        <v>'250209019118',</v>
      </c>
      <c r="E4460" t="s">
        <v>1923</v>
      </c>
      <c r="F4460" t="s">
        <v>13789</v>
      </c>
      <c r="G4460" t="str">
        <f>CONCATENATE("'",Tabla6[[#This Row],[Public ID]],"',")</f>
        <v>'inv_9D2NXQaNgNPbcskXpzhRM3',</v>
      </c>
      <c r="H4460" t="s">
        <v>9</v>
      </c>
      <c r="I4460">
        <v>311.02999999999997</v>
      </c>
      <c r="J4460" s="40">
        <v>695995</v>
      </c>
      <c r="K4460" s="40" t="s">
        <v>145</v>
      </c>
      <c r="L4460" s="26">
        <v>45680.676018518519</v>
      </c>
      <c r="M4460" t="s">
        <v>3590</v>
      </c>
    </row>
    <row r="4461" spans="1:13">
      <c r="A4461" t="s">
        <v>19490</v>
      </c>
      <c r="B4461"/>
      <c r="C4461" s="37">
        <v>250209020127</v>
      </c>
      <c r="D4461" t="str">
        <f t="shared" si="69"/>
        <v>'250209020127',</v>
      </c>
      <c r="E4461" t="s">
        <v>1923</v>
      </c>
      <c r="F4461" t="s">
        <v>13790</v>
      </c>
      <c r="G4461" t="str">
        <f>CONCATENATE("'",Tabla6[[#This Row],[Public ID]],"',")</f>
        <v>'inv_EC7dHNESt8myHiBmBprvZs',</v>
      </c>
      <c r="H4461" t="s">
        <v>9</v>
      </c>
      <c r="I4461">
        <v>336.51</v>
      </c>
      <c r="J4461" s="40">
        <v>696041</v>
      </c>
      <c r="K4461" s="40" t="s">
        <v>145</v>
      </c>
      <c r="L4461" s="26">
        <v>45680.676018518519</v>
      </c>
      <c r="M4461" t="s">
        <v>3590</v>
      </c>
    </row>
    <row r="4462" spans="1:13">
      <c r="A4462" t="s">
        <v>19490</v>
      </c>
      <c r="B4462"/>
      <c r="C4462" s="37">
        <v>250209182321</v>
      </c>
      <c r="D4462" t="str">
        <f t="shared" si="69"/>
        <v>'250209182321',</v>
      </c>
      <c r="E4462" t="s">
        <v>1923</v>
      </c>
      <c r="F4462" t="s">
        <v>13791</v>
      </c>
      <c r="G4462" t="str">
        <f>CONCATENATE("'",Tabla6[[#This Row],[Public ID]],"',")</f>
        <v>'inv_PToY4WftKYVfavUB9jNH4m',</v>
      </c>
      <c r="H4462" t="s">
        <v>9</v>
      </c>
      <c r="I4462">
        <v>607.95000000000005</v>
      </c>
      <c r="J4462" s="40">
        <v>2074209</v>
      </c>
      <c r="K4462" s="40" t="s">
        <v>145</v>
      </c>
      <c r="L4462" s="26">
        <v>45680.676018518519</v>
      </c>
      <c r="M4462" t="s">
        <v>3950</v>
      </c>
    </row>
    <row r="4463" spans="1:13">
      <c r="A4463" t="s">
        <v>19490</v>
      </c>
      <c r="B4463"/>
      <c r="C4463" s="37">
        <v>250209223496</v>
      </c>
      <c r="D4463" t="str">
        <f t="shared" si="69"/>
        <v>'250209223496',</v>
      </c>
      <c r="E4463" t="s">
        <v>1923</v>
      </c>
      <c r="F4463" t="s">
        <v>13792</v>
      </c>
      <c r="G4463" t="str">
        <f>CONCATENATE("'",Tabla6[[#This Row],[Public ID]],"',")</f>
        <v>'inv_fBeubX9gL2ZxLBE6vuo7xy',</v>
      </c>
      <c r="H4463" t="s">
        <v>9</v>
      </c>
      <c r="I4463">
        <v>250</v>
      </c>
      <c r="J4463" s="40">
        <v>2080875</v>
      </c>
      <c r="K4463" s="40" t="s">
        <v>145</v>
      </c>
      <c r="L4463" s="26">
        <v>45680.676018518519</v>
      </c>
      <c r="M4463" t="s">
        <v>3422</v>
      </c>
    </row>
    <row r="4464" spans="1:13">
      <c r="A4464" t="s">
        <v>19490</v>
      </c>
      <c r="B4464"/>
      <c r="C4464" s="37">
        <v>250209240904</v>
      </c>
      <c r="D4464" t="str">
        <f t="shared" si="69"/>
        <v>'250209240904',</v>
      </c>
      <c r="E4464" t="s">
        <v>1923</v>
      </c>
      <c r="F4464" t="s">
        <v>13793</v>
      </c>
      <c r="G4464" t="str">
        <f>CONCATENATE("'",Tabla6[[#This Row],[Public ID]],"',")</f>
        <v>'inv_TbUo4yojuycuVUyZ2iTgWU',</v>
      </c>
      <c r="H4464" t="s">
        <v>9</v>
      </c>
      <c r="I4464">
        <v>263.08</v>
      </c>
      <c r="J4464" s="40">
        <v>2321446</v>
      </c>
      <c r="K4464" s="40" t="s">
        <v>145</v>
      </c>
      <c r="L4464" s="26">
        <v>45680.676018518519</v>
      </c>
      <c r="M4464" t="s">
        <v>13794</v>
      </c>
    </row>
    <row r="4465" spans="1:13">
      <c r="A4465" t="s">
        <v>19490</v>
      </c>
      <c r="B4465"/>
      <c r="C4465" s="37">
        <v>250210697402</v>
      </c>
      <c r="D4465" t="str">
        <f t="shared" si="69"/>
        <v>'250210697402',</v>
      </c>
      <c r="E4465" t="s">
        <v>1923</v>
      </c>
      <c r="F4465" t="s">
        <v>13795</v>
      </c>
      <c r="G4465" t="str">
        <f>CONCATENATE("'",Tabla6[[#This Row],[Public ID]],"',")</f>
        <v>'inv_o8Js7jJ7AWNhZjdRczDJ6X',</v>
      </c>
      <c r="H4465" t="s">
        <v>9</v>
      </c>
      <c r="I4465">
        <v>607.95000000000005</v>
      </c>
      <c r="J4465" s="40">
        <v>23030</v>
      </c>
      <c r="K4465" s="40" t="s">
        <v>145</v>
      </c>
      <c r="L4465" s="26">
        <v>45680.676018518519</v>
      </c>
      <c r="M4465" t="s">
        <v>13796</v>
      </c>
    </row>
    <row r="4466" spans="1:13">
      <c r="A4466" t="s">
        <v>19490</v>
      </c>
      <c r="B4466"/>
      <c r="C4466" s="37">
        <v>250210697503</v>
      </c>
      <c r="D4466" t="str">
        <f t="shared" si="69"/>
        <v>'250210697503',</v>
      </c>
      <c r="E4466" t="s">
        <v>1923</v>
      </c>
      <c r="F4466" t="s">
        <v>13797</v>
      </c>
      <c r="G4466" t="str">
        <f>CONCATENATE("'",Tabla6[[#This Row],[Public ID]],"',")</f>
        <v>'inv_SySYzKcYumEUfn3Erst4ZV',</v>
      </c>
      <c r="H4466" t="s">
        <v>9</v>
      </c>
      <c r="I4466">
        <v>847.33</v>
      </c>
      <c r="J4466" s="40">
        <v>23037</v>
      </c>
      <c r="K4466" s="40" t="s">
        <v>145</v>
      </c>
      <c r="L4466" s="26">
        <v>45680.676018518519</v>
      </c>
      <c r="M4466" t="s">
        <v>13796</v>
      </c>
    </row>
    <row r="4467" spans="1:13">
      <c r="A4467" t="s">
        <v>19490</v>
      </c>
      <c r="B4467"/>
      <c r="C4467" s="37">
        <v>250219662851</v>
      </c>
      <c r="D4467" t="str">
        <f t="shared" si="69"/>
        <v>'250219662851',</v>
      </c>
      <c r="E4467" t="s">
        <v>1973</v>
      </c>
      <c r="F4467" t="s">
        <v>13798</v>
      </c>
      <c r="G4467" t="str">
        <f>CONCATENATE("'",Tabla6[[#This Row],[Public ID]],"',")</f>
        <v>'inv_aUch5vqZzeEKLzaF67voxi',</v>
      </c>
      <c r="H4467" t="s">
        <v>9</v>
      </c>
      <c r="I4467">
        <v>210</v>
      </c>
      <c r="J4467" s="40">
        <v>1720887</v>
      </c>
      <c r="K4467" s="40" t="s">
        <v>145</v>
      </c>
      <c r="L4467" s="26">
        <v>45680.676018518519</v>
      </c>
      <c r="M4467" t="s">
        <v>5025</v>
      </c>
    </row>
    <row r="4468" spans="1:13">
      <c r="A4468" t="s">
        <v>19490</v>
      </c>
      <c r="B4468"/>
      <c r="C4468" s="37">
        <v>250219671789</v>
      </c>
      <c r="D4468" t="str">
        <f t="shared" si="69"/>
        <v>'250219671789',</v>
      </c>
      <c r="E4468" t="s">
        <v>1923</v>
      </c>
      <c r="F4468" t="s">
        <v>13799</v>
      </c>
      <c r="G4468" t="str">
        <f>CONCATENATE("'",Tabla6[[#This Row],[Public ID]],"',")</f>
        <v>'inv_2TrcCmarG7y6LgMvimfrvn',</v>
      </c>
      <c r="H4468" t="s">
        <v>9</v>
      </c>
      <c r="I4468">
        <v>185.07</v>
      </c>
      <c r="J4468" s="40">
        <v>1101931</v>
      </c>
      <c r="K4468" s="40" t="s">
        <v>145</v>
      </c>
      <c r="L4468" s="26">
        <v>45680.676018518519</v>
      </c>
      <c r="M4468" t="s">
        <v>8672</v>
      </c>
    </row>
    <row r="4469" spans="1:13">
      <c r="A4469" t="s">
        <v>19490</v>
      </c>
      <c r="B4469"/>
      <c r="C4469" s="37">
        <v>250220760155</v>
      </c>
      <c r="D4469" t="str">
        <f t="shared" si="69"/>
        <v>'250220760155',</v>
      </c>
      <c r="E4469" t="s">
        <v>1923</v>
      </c>
      <c r="F4469" t="s">
        <v>13800</v>
      </c>
      <c r="G4469" t="str">
        <f>CONCATENATE("'",Tabla6[[#This Row],[Public ID]],"',")</f>
        <v>'inv_9YLwJLPoRFVWxxgKJyNFFt',</v>
      </c>
      <c r="H4469" t="s">
        <v>9</v>
      </c>
      <c r="I4469">
        <v>91.8</v>
      </c>
      <c r="J4469" s="40">
        <v>2428659</v>
      </c>
      <c r="K4469" s="40" t="s">
        <v>145</v>
      </c>
      <c r="L4469" s="26">
        <v>45680.676018518519</v>
      </c>
      <c r="M4469" t="s">
        <v>13801</v>
      </c>
    </row>
    <row r="4470" spans="1:13">
      <c r="A4470" t="s">
        <v>19490</v>
      </c>
      <c r="B4470"/>
      <c r="C4470" s="37">
        <v>250220775656</v>
      </c>
      <c r="D4470" t="str">
        <f t="shared" si="69"/>
        <v>'250220775656',</v>
      </c>
      <c r="E4470" t="s">
        <v>1923</v>
      </c>
      <c r="F4470" t="s">
        <v>13802</v>
      </c>
      <c r="G4470" t="str">
        <f>CONCATENATE("'",Tabla6[[#This Row],[Public ID]],"',")</f>
        <v>'inv_CgmPWKL25Nv73CqKQMMzgm',</v>
      </c>
      <c r="H4470" t="s">
        <v>9</v>
      </c>
      <c r="I4470">
        <v>157.15</v>
      </c>
      <c r="J4470" s="40">
        <v>2428659</v>
      </c>
      <c r="K4470" s="40" t="s">
        <v>145</v>
      </c>
      <c r="L4470" s="26">
        <v>45680.676018518519</v>
      </c>
      <c r="M4470" t="s">
        <v>13801</v>
      </c>
    </row>
    <row r="4471" spans="1:13">
      <c r="A4471" t="s">
        <v>19490</v>
      </c>
      <c r="B4471"/>
      <c r="C4471" s="37">
        <v>250220812536</v>
      </c>
      <c r="D4471" t="str">
        <f t="shared" si="69"/>
        <v>'250220812536',</v>
      </c>
      <c r="E4471" t="s">
        <v>1923</v>
      </c>
      <c r="F4471" t="s">
        <v>13803</v>
      </c>
      <c r="G4471" t="str">
        <f>CONCATENATE("'",Tabla6[[#This Row],[Public ID]],"',")</f>
        <v>'inv_QpqxLAKRqSyRaagobWMbzg',</v>
      </c>
      <c r="H4471" t="s">
        <v>9</v>
      </c>
      <c r="I4471">
        <v>649.73</v>
      </c>
      <c r="J4471" s="40">
        <v>906438</v>
      </c>
      <c r="K4471" s="40" t="s">
        <v>145</v>
      </c>
      <c r="L4471" s="26">
        <v>45680.676018518519</v>
      </c>
      <c r="M4471" t="s">
        <v>5773</v>
      </c>
    </row>
    <row r="4472" spans="1:13">
      <c r="A4472" t="s">
        <v>19490</v>
      </c>
      <c r="B4472"/>
      <c r="C4472" s="37">
        <v>250221282138</v>
      </c>
      <c r="D4472" t="str">
        <f t="shared" si="69"/>
        <v>'250221282138',</v>
      </c>
      <c r="E4472" t="s">
        <v>1923</v>
      </c>
      <c r="F4472" t="s">
        <v>13804</v>
      </c>
      <c r="G4472" t="str">
        <f>CONCATENATE("'",Tabla6[[#This Row],[Public ID]],"',")</f>
        <v>'inv_NLsRbsyUvuHB2cbySMQ4bq',</v>
      </c>
      <c r="H4472" t="s">
        <v>9</v>
      </c>
      <c r="I4472">
        <v>706.1</v>
      </c>
      <c r="J4472" s="40">
        <v>14159</v>
      </c>
      <c r="K4472" s="40" t="s">
        <v>145</v>
      </c>
      <c r="L4472" s="26">
        <v>45680.676018518519</v>
      </c>
      <c r="M4472" t="s">
        <v>11016</v>
      </c>
    </row>
    <row r="4473" spans="1:13">
      <c r="A4473" t="s">
        <v>19490</v>
      </c>
      <c r="B4473"/>
      <c r="C4473" s="37">
        <v>250222075335</v>
      </c>
      <c r="D4473" t="str">
        <f t="shared" si="69"/>
        <v>'250222075335',</v>
      </c>
      <c r="E4473" t="s">
        <v>1923</v>
      </c>
      <c r="F4473" t="s">
        <v>13805</v>
      </c>
      <c r="G4473" t="str">
        <f>CONCATENATE("'",Tabla6[[#This Row],[Public ID]],"',")</f>
        <v>'inv_ZNRC6M7qqE5NoFwNxCsHTS',</v>
      </c>
      <c r="H4473" t="s">
        <v>9</v>
      </c>
      <c r="I4473">
        <v>368.78</v>
      </c>
      <c r="J4473" s="40">
        <v>987220</v>
      </c>
      <c r="K4473" s="40" t="s">
        <v>145</v>
      </c>
      <c r="L4473" s="26">
        <v>45680.676018518519</v>
      </c>
      <c r="M4473" t="s">
        <v>2720</v>
      </c>
    </row>
    <row r="4474" spans="1:13">
      <c r="A4474" t="s">
        <v>19490</v>
      </c>
      <c r="B4474"/>
      <c r="C4474" s="37">
        <v>250222124309</v>
      </c>
      <c r="D4474" t="str">
        <f t="shared" si="69"/>
        <v>'250222124309',</v>
      </c>
      <c r="E4474" t="s">
        <v>1923</v>
      </c>
      <c r="F4474" t="s">
        <v>13806</v>
      </c>
      <c r="G4474" t="str">
        <f>CONCATENATE("'",Tabla6[[#This Row],[Public ID]],"',")</f>
        <v>'inv_VRhUvUdFfo7UoLBKJG2DLH',</v>
      </c>
      <c r="H4474" t="s">
        <v>9</v>
      </c>
      <c r="I4474">
        <v>517.95000000000005</v>
      </c>
      <c r="J4474" s="40">
        <v>2076216</v>
      </c>
      <c r="K4474" s="40" t="s">
        <v>145</v>
      </c>
      <c r="L4474" s="26">
        <v>45680.676018518519</v>
      </c>
      <c r="M4474" t="s">
        <v>3950</v>
      </c>
    </row>
    <row r="4475" spans="1:13">
      <c r="A4475" t="s">
        <v>19490</v>
      </c>
      <c r="B4475"/>
      <c r="C4475" s="37">
        <v>250222253278</v>
      </c>
      <c r="D4475" t="str">
        <f t="shared" si="69"/>
        <v>'250222253278',</v>
      </c>
      <c r="E4475" t="s">
        <v>1923</v>
      </c>
      <c r="F4475" t="s">
        <v>13807</v>
      </c>
      <c r="G4475" t="str">
        <f>CONCATENATE("'",Tabla6[[#This Row],[Public ID]],"',")</f>
        <v>'inv_dzXfCGzHBbTJ9zW6NXZmCC',</v>
      </c>
      <c r="H4475" t="s">
        <v>9</v>
      </c>
      <c r="I4475">
        <v>568.23</v>
      </c>
      <c r="J4475" s="40">
        <v>1031059</v>
      </c>
      <c r="K4475" s="40" t="s">
        <v>145</v>
      </c>
      <c r="L4475" s="26">
        <v>45680.676018518519</v>
      </c>
      <c r="M4475" t="s">
        <v>11871</v>
      </c>
    </row>
    <row r="4476" spans="1:13">
      <c r="A4476" t="s">
        <v>19490</v>
      </c>
      <c r="B4476"/>
      <c r="C4476" s="37">
        <v>250232426861</v>
      </c>
      <c r="D4476" t="str">
        <f t="shared" si="69"/>
        <v>'250232426861',</v>
      </c>
      <c r="E4476" t="s">
        <v>850</v>
      </c>
      <c r="F4476" t="s">
        <v>13808</v>
      </c>
      <c r="G4476" t="str">
        <f>CONCATENATE("'",Tabla6[[#This Row],[Public ID]],"',")</f>
        <v>'inv_N2FpYS2KUUBchDDNG7KVwK',</v>
      </c>
      <c r="H4476" t="s">
        <v>9</v>
      </c>
      <c r="I4476">
        <v>60</v>
      </c>
      <c r="J4476" s="40">
        <v>1005773</v>
      </c>
      <c r="K4476" s="40" t="s">
        <v>145</v>
      </c>
      <c r="L4476" s="26">
        <v>45680.676018518519</v>
      </c>
      <c r="M4476" t="s">
        <v>27</v>
      </c>
    </row>
    <row r="4477" spans="1:13">
      <c r="A4477" t="s">
        <v>19490</v>
      </c>
      <c r="B4477"/>
      <c r="C4477" s="37">
        <v>250232608447</v>
      </c>
      <c r="D4477" t="str">
        <f t="shared" si="69"/>
        <v>'250232608447',</v>
      </c>
      <c r="E4477" t="s">
        <v>1923</v>
      </c>
      <c r="F4477" t="s">
        <v>13809</v>
      </c>
      <c r="G4477" t="str">
        <f>CONCATENATE("'",Tabla6[[#This Row],[Public ID]],"',")</f>
        <v>'inv_MC58wTjDGxwmtmwCzQpc5M',</v>
      </c>
      <c r="H4477" t="s">
        <v>9</v>
      </c>
      <c r="I4477">
        <v>128</v>
      </c>
      <c r="J4477" s="40">
        <v>1370325</v>
      </c>
      <c r="K4477" s="40" t="s">
        <v>145</v>
      </c>
      <c r="L4477" s="26">
        <v>45680.676018518519</v>
      </c>
      <c r="M4477" t="s">
        <v>3978</v>
      </c>
    </row>
    <row r="4478" spans="1:13">
      <c r="A4478" t="s">
        <v>19490</v>
      </c>
      <c r="B4478"/>
      <c r="C4478" s="37">
        <v>250232821563</v>
      </c>
      <c r="D4478" t="str">
        <f t="shared" si="69"/>
        <v>'250232821563',</v>
      </c>
      <c r="E4478" t="s">
        <v>850</v>
      </c>
      <c r="F4478" t="s">
        <v>13810</v>
      </c>
      <c r="G4478" t="str">
        <f>CONCATENATE("'",Tabla6[[#This Row],[Public ID]],"',")</f>
        <v>'inv_AJWBZxkBFrWP53fHLAq4Uf',</v>
      </c>
      <c r="H4478" t="s">
        <v>9</v>
      </c>
      <c r="I4478">
        <v>30</v>
      </c>
      <c r="J4478" s="40">
        <v>2021723</v>
      </c>
      <c r="K4478" s="40" t="s">
        <v>145</v>
      </c>
      <c r="L4478" s="26">
        <v>45680.676018518519</v>
      </c>
      <c r="M4478" t="s">
        <v>27</v>
      </c>
    </row>
    <row r="4479" spans="1:13">
      <c r="A4479" t="s">
        <v>19490</v>
      </c>
      <c r="B4479"/>
      <c r="C4479" s="37">
        <v>250232825794</v>
      </c>
      <c r="D4479" t="str">
        <f t="shared" si="69"/>
        <v>'250232825794',</v>
      </c>
      <c r="E4479" t="s">
        <v>1923</v>
      </c>
      <c r="F4479" t="s">
        <v>13811</v>
      </c>
      <c r="G4479" t="str">
        <f>CONCATENATE("'",Tabla6[[#This Row],[Public ID]],"',")</f>
        <v>'inv_CvzcHtCCaCYWBeYFosWcvi',</v>
      </c>
      <c r="H4479" t="s">
        <v>9</v>
      </c>
      <c r="I4479">
        <v>2</v>
      </c>
      <c r="J4479" s="40">
        <v>2435111</v>
      </c>
      <c r="K4479" s="40" t="s">
        <v>145</v>
      </c>
      <c r="L4479" s="26">
        <v>45680.676018518519</v>
      </c>
      <c r="M4479" t="s">
        <v>58</v>
      </c>
    </row>
    <row r="4480" spans="1:13">
      <c r="A4480" t="s">
        <v>19490</v>
      </c>
      <c r="B4480"/>
      <c r="C4480" s="37">
        <v>250232828583</v>
      </c>
      <c r="D4480" t="str">
        <f t="shared" si="69"/>
        <v>'250232828583',</v>
      </c>
      <c r="E4480" t="s">
        <v>850</v>
      </c>
      <c r="F4480" t="s">
        <v>13812</v>
      </c>
      <c r="G4480" t="str">
        <f>CONCATENATE("'",Tabla6[[#This Row],[Public ID]],"',")</f>
        <v>'inv_hgXRLfpaEGWGjL4cpY5z3X',</v>
      </c>
      <c r="H4480" t="s">
        <v>9</v>
      </c>
      <c r="I4480">
        <v>20</v>
      </c>
      <c r="J4480" s="40">
        <v>2215965</v>
      </c>
      <c r="K4480" s="40" t="s">
        <v>145</v>
      </c>
      <c r="L4480" s="26">
        <v>45680.676018518519</v>
      </c>
      <c r="M4480" t="s">
        <v>30</v>
      </c>
    </row>
    <row r="4481" spans="1:13">
      <c r="A4481" t="s">
        <v>19490</v>
      </c>
      <c r="B4481"/>
      <c r="C4481" s="37">
        <v>250232833825</v>
      </c>
      <c r="D4481" t="str">
        <f t="shared" si="69"/>
        <v>'250232833825',</v>
      </c>
      <c r="E4481" t="s">
        <v>1923</v>
      </c>
      <c r="F4481" t="s">
        <v>13813</v>
      </c>
      <c r="G4481" t="str">
        <f>CONCATENATE("'",Tabla6[[#This Row],[Public ID]],"',")</f>
        <v>'inv_AeSBGM9Dgu5sRgi4uyTN7x',</v>
      </c>
      <c r="H4481" t="s">
        <v>9</v>
      </c>
      <c r="I4481">
        <v>10</v>
      </c>
      <c r="J4481" s="40">
        <v>2431612</v>
      </c>
      <c r="K4481" s="40" t="s">
        <v>145</v>
      </c>
      <c r="L4481" s="26">
        <v>45680.676018518519</v>
      </c>
      <c r="M4481" t="s">
        <v>66</v>
      </c>
    </row>
    <row r="4482" spans="1:13">
      <c r="A4482" t="s">
        <v>19490</v>
      </c>
      <c r="B4482"/>
      <c r="C4482" s="37">
        <v>250232834322</v>
      </c>
      <c r="D4482" t="str">
        <f t="shared" ref="D4482:D4545" si="70">CONCATENATE("'",C4482,"',")</f>
        <v>'250232834322',</v>
      </c>
      <c r="E4482" t="s">
        <v>1923</v>
      </c>
      <c r="F4482" t="s">
        <v>13814</v>
      </c>
      <c r="G4482" t="str">
        <f>CONCATENATE("'",Tabla6[[#This Row],[Public ID]],"',")</f>
        <v>'inv_Z6Jq5N3dBJhDAGWTa4v5Ei',</v>
      </c>
      <c r="H4482" t="s">
        <v>9</v>
      </c>
      <c r="I4482">
        <v>100</v>
      </c>
      <c r="J4482" s="40">
        <v>2356569</v>
      </c>
      <c r="K4482" s="40" t="s">
        <v>145</v>
      </c>
      <c r="L4482" s="26">
        <v>45680.676018518519</v>
      </c>
      <c r="M4482" t="s">
        <v>488</v>
      </c>
    </row>
    <row r="4483" spans="1:13">
      <c r="A4483" t="s">
        <v>19490</v>
      </c>
      <c r="B4483"/>
      <c r="C4483" s="37">
        <v>250232836957</v>
      </c>
      <c r="D4483" t="str">
        <f t="shared" si="70"/>
        <v>'250232836957',</v>
      </c>
      <c r="E4483" t="s">
        <v>1923</v>
      </c>
      <c r="F4483" t="s">
        <v>13815</v>
      </c>
      <c r="G4483" t="str">
        <f>CONCATENATE("'",Tabla6[[#This Row],[Public ID]],"',")</f>
        <v>'inv_7Gv47GDmA6fwhepKQo7Qqo',</v>
      </c>
      <c r="H4483" t="s">
        <v>9</v>
      </c>
      <c r="I4483">
        <v>5.5</v>
      </c>
      <c r="J4483" s="40">
        <v>2128813</v>
      </c>
      <c r="K4483" s="40" t="s">
        <v>145</v>
      </c>
      <c r="L4483" s="26">
        <v>45680.676018518519</v>
      </c>
      <c r="M4483" t="s">
        <v>484</v>
      </c>
    </row>
    <row r="4484" spans="1:13">
      <c r="A4484" t="s">
        <v>19490</v>
      </c>
      <c r="B4484"/>
      <c r="C4484" s="37">
        <v>250232837774</v>
      </c>
      <c r="D4484" t="str">
        <f t="shared" si="70"/>
        <v>'250232837774',</v>
      </c>
      <c r="E4484" t="s">
        <v>1923</v>
      </c>
      <c r="F4484" t="s">
        <v>13816</v>
      </c>
      <c r="G4484" t="str">
        <f>CONCATENATE("'",Tabla6[[#This Row],[Public ID]],"',")</f>
        <v>'inv_AtCEg59fsnDdzRct8ANzQN',</v>
      </c>
      <c r="H4484" t="s">
        <v>9</v>
      </c>
      <c r="I4484">
        <v>2560</v>
      </c>
      <c r="J4484" s="40">
        <v>2435231</v>
      </c>
      <c r="K4484" s="40" t="s">
        <v>145</v>
      </c>
      <c r="L4484" s="26">
        <v>45680.676018518519</v>
      </c>
      <c r="M4484" t="s">
        <v>368</v>
      </c>
    </row>
    <row r="4485" spans="1:13">
      <c r="A4485" t="s">
        <v>19490</v>
      </c>
      <c r="B4485"/>
      <c r="C4485" s="37">
        <v>250232838925</v>
      </c>
      <c r="D4485" t="str">
        <f t="shared" si="70"/>
        <v>'250232838925',</v>
      </c>
      <c r="E4485" t="s">
        <v>1923</v>
      </c>
      <c r="F4485" t="s">
        <v>13817</v>
      </c>
      <c r="G4485" t="str">
        <f>CONCATENATE("'",Tabla6[[#This Row],[Public ID]],"',")</f>
        <v>'inv_K5yhHdKw3ZmfgMiHXhbZDx',</v>
      </c>
      <c r="H4485" t="s">
        <v>9</v>
      </c>
      <c r="I4485">
        <v>22</v>
      </c>
      <c r="J4485" s="40">
        <v>2435239</v>
      </c>
      <c r="K4485" s="40" t="s">
        <v>145</v>
      </c>
      <c r="L4485" s="26">
        <v>45680.676018518519</v>
      </c>
      <c r="M4485" t="s">
        <v>58</v>
      </c>
    </row>
    <row r="4486" spans="1:13">
      <c r="A4486" t="s">
        <v>19490</v>
      </c>
      <c r="B4486"/>
      <c r="C4486" s="37">
        <v>250232840312</v>
      </c>
      <c r="D4486" t="str">
        <f t="shared" si="70"/>
        <v>'250232840312',</v>
      </c>
      <c r="E4486" t="s">
        <v>1923</v>
      </c>
      <c r="F4486" t="s">
        <v>13818</v>
      </c>
      <c r="G4486" t="str">
        <f>CONCATENATE("'",Tabla6[[#This Row],[Public ID]],"',")</f>
        <v>'inv_7ZgCH8ee6pmdAmksUkBrDS',</v>
      </c>
      <c r="H4486" t="s">
        <v>9</v>
      </c>
      <c r="I4486">
        <v>23.67</v>
      </c>
      <c r="J4486" s="40">
        <v>2435263</v>
      </c>
      <c r="K4486" s="40" t="s">
        <v>145</v>
      </c>
      <c r="L4486" s="26">
        <v>45680.676018518519</v>
      </c>
      <c r="M4486" t="s">
        <v>136</v>
      </c>
    </row>
    <row r="4487" spans="1:13">
      <c r="A4487" t="s">
        <v>19490</v>
      </c>
      <c r="B4487"/>
      <c r="C4487" s="37">
        <v>250232841001</v>
      </c>
      <c r="D4487" t="str">
        <f t="shared" si="70"/>
        <v>'250232841001',</v>
      </c>
      <c r="E4487" t="s">
        <v>850</v>
      </c>
      <c r="F4487" t="s">
        <v>13819</v>
      </c>
      <c r="G4487" t="str">
        <f>CONCATENATE("'",Tabla6[[#This Row],[Public ID]],"',")</f>
        <v>'inv_ajjrBhRewVjmvEQv5Jnn22',</v>
      </c>
      <c r="H4487" t="s">
        <v>9</v>
      </c>
      <c r="I4487">
        <v>34</v>
      </c>
      <c r="J4487" s="40">
        <v>1047920</v>
      </c>
      <c r="K4487" s="40" t="s">
        <v>145</v>
      </c>
      <c r="L4487" s="26">
        <v>45680.676018518519</v>
      </c>
      <c r="M4487" t="s">
        <v>27</v>
      </c>
    </row>
    <row r="4488" spans="1:13">
      <c r="A4488" t="s">
        <v>19490</v>
      </c>
      <c r="B4488"/>
      <c r="C4488" s="37">
        <v>250232842325</v>
      </c>
      <c r="D4488" t="str">
        <f t="shared" si="70"/>
        <v>'250232842325',</v>
      </c>
      <c r="E4488" t="s">
        <v>850</v>
      </c>
      <c r="F4488" t="s">
        <v>13820</v>
      </c>
      <c r="G4488" t="str">
        <f>CONCATENATE("'",Tabla6[[#This Row],[Public ID]],"',")</f>
        <v>'inv_Q9a2i7BmDmCWqc3VBZzyxG',</v>
      </c>
      <c r="H4488" t="s">
        <v>9</v>
      </c>
      <c r="I4488">
        <v>50</v>
      </c>
      <c r="J4488" s="40">
        <v>1021149</v>
      </c>
      <c r="K4488" s="40" t="s">
        <v>145</v>
      </c>
      <c r="L4488" s="26">
        <v>45680.676018518519</v>
      </c>
      <c r="M4488" t="s">
        <v>27</v>
      </c>
    </row>
    <row r="4489" spans="1:13">
      <c r="A4489" t="s">
        <v>19490</v>
      </c>
      <c r="B4489"/>
      <c r="C4489" s="37">
        <v>250232842378</v>
      </c>
      <c r="D4489" t="str">
        <f t="shared" si="70"/>
        <v>'250232842378',</v>
      </c>
      <c r="E4489" t="s">
        <v>1923</v>
      </c>
      <c r="F4489" t="s">
        <v>13821</v>
      </c>
      <c r="G4489" t="str">
        <f>CONCATENATE("'",Tabla6[[#This Row],[Public ID]],"',")</f>
        <v>'inv_HKEqqfn4UGp8pBhi4RppVn',</v>
      </c>
      <c r="H4489" t="s">
        <v>9</v>
      </c>
      <c r="I4489">
        <v>200</v>
      </c>
      <c r="J4489" s="40">
        <v>1782795</v>
      </c>
      <c r="K4489" s="40" t="s">
        <v>145</v>
      </c>
      <c r="L4489" s="26">
        <v>45680.676018518519</v>
      </c>
      <c r="M4489" t="s">
        <v>96</v>
      </c>
    </row>
    <row r="4490" spans="1:13">
      <c r="A4490" t="s">
        <v>19490</v>
      </c>
      <c r="B4490"/>
      <c r="C4490" s="37">
        <v>250232855207</v>
      </c>
      <c r="D4490" t="str">
        <f t="shared" si="70"/>
        <v>'250232855207',</v>
      </c>
      <c r="E4490" t="s">
        <v>850</v>
      </c>
      <c r="F4490" t="s">
        <v>13822</v>
      </c>
      <c r="G4490" t="str">
        <f>CONCATENATE("'",Tabla6[[#This Row],[Public ID]],"',")</f>
        <v>'inv_dY3g5p4KB7Ynd57gp6j6zs',</v>
      </c>
      <c r="H4490" t="s">
        <v>9</v>
      </c>
      <c r="I4490">
        <v>70</v>
      </c>
      <c r="J4490" s="40">
        <v>1855728</v>
      </c>
      <c r="K4490" s="40" t="s">
        <v>145</v>
      </c>
      <c r="L4490" s="26">
        <v>45680.676018518519</v>
      </c>
      <c r="M4490" t="s">
        <v>27</v>
      </c>
    </row>
    <row r="4491" spans="1:13">
      <c r="A4491" t="s">
        <v>19490</v>
      </c>
      <c r="B4491"/>
      <c r="C4491" s="37">
        <v>250232857798</v>
      </c>
      <c r="D4491" t="str">
        <f t="shared" si="70"/>
        <v>'250232857798',</v>
      </c>
      <c r="E4491" t="s">
        <v>1923</v>
      </c>
      <c r="F4491" t="s">
        <v>13823</v>
      </c>
      <c r="G4491" t="str">
        <f>CONCATENATE("'",Tabla6[[#This Row],[Public ID]],"',")</f>
        <v>'inv_Z9ANPe2DySHxGaNhfJtwm3',</v>
      </c>
      <c r="H4491" t="s">
        <v>9</v>
      </c>
      <c r="I4491">
        <v>357.81</v>
      </c>
      <c r="J4491" s="40">
        <v>2367603</v>
      </c>
      <c r="K4491" s="40" t="s">
        <v>145</v>
      </c>
      <c r="L4491" s="26">
        <v>45680.676018518519</v>
      </c>
      <c r="M4491" t="s">
        <v>484</v>
      </c>
    </row>
    <row r="4492" spans="1:13">
      <c r="A4492" t="s">
        <v>19490</v>
      </c>
      <c r="B4492"/>
      <c r="C4492" s="37">
        <v>250232861902</v>
      </c>
      <c r="D4492" t="str">
        <f t="shared" si="70"/>
        <v>'250232861902',</v>
      </c>
      <c r="E4492" t="s">
        <v>1923</v>
      </c>
      <c r="F4492" t="s">
        <v>13824</v>
      </c>
      <c r="G4492" t="str">
        <f>CONCATENATE("'",Tabla6[[#This Row],[Public ID]],"',")</f>
        <v>'inv_BskBNyb2jqQtdNsZ5tG7yB',</v>
      </c>
      <c r="H4492" t="s">
        <v>9</v>
      </c>
      <c r="I4492">
        <v>91</v>
      </c>
      <c r="J4492" s="40">
        <v>2435367</v>
      </c>
      <c r="K4492" s="40" t="s">
        <v>145</v>
      </c>
      <c r="L4492" s="26">
        <v>45680.676018518519</v>
      </c>
      <c r="M4492" t="s">
        <v>58</v>
      </c>
    </row>
    <row r="4493" spans="1:13">
      <c r="A4493" t="s">
        <v>19490</v>
      </c>
      <c r="B4493"/>
      <c r="C4493" s="37">
        <v>250254149496</v>
      </c>
      <c r="D4493" t="str">
        <f t="shared" si="70"/>
        <v>'250254149496',</v>
      </c>
      <c r="E4493" t="s">
        <v>850</v>
      </c>
      <c r="F4493" t="s">
        <v>5060</v>
      </c>
      <c r="G4493" t="str">
        <f>CONCATENATE("'",Tabla6[[#This Row],[Public ID]],"',")</f>
        <v>'inv_oGQwo82pfUz3XruYGdMN8T',</v>
      </c>
      <c r="H4493" t="s">
        <v>9</v>
      </c>
      <c r="I4493">
        <v>500</v>
      </c>
      <c r="J4493" s="40">
        <v>698307</v>
      </c>
      <c r="K4493" s="40" t="s">
        <v>145</v>
      </c>
      <c r="L4493" s="26">
        <v>45682.208333333336</v>
      </c>
      <c r="M4493" t="s">
        <v>30</v>
      </c>
    </row>
    <row r="4494" spans="1:13">
      <c r="A4494" t="s">
        <v>19490</v>
      </c>
      <c r="B4494"/>
      <c r="C4494" s="37">
        <v>250286462461</v>
      </c>
      <c r="D4494" t="str">
        <f t="shared" si="70"/>
        <v>'250286462461',</v>
      </c>
      <c r="E4494" t="s">
        <v>1923</v>
      </c>
      <c r="F4494" t="s">
        <v>13825</v>
      </c>
      <c r="G4494" t="str">
        <f>CONCATENATE("'",Tabla6[[#This Row],[Public ID]],"',")</f>
        <v>'inv_Md2vCYJ4eCjcXbhhmRS8eV',</v>
      </c>
      <c r="H4494" t="s">
        <v>9</v>
      </c>
      <c r="I4494">
        <v>96.17</v>
      </c>
      <c r="J4494" s="40" t="s">
        <v>13826</v>
      </c>
      <c r="K4494" s="40" t="s">
        <v>24</v>
      </c>
      <c r="L4494" s="26">
        <v>45685.208333333336</v>
      </c>
      <c r="M4494" t="s">
        <v>58</v>
      </c>
    </row>
    <row r="4495" spans="1:13">
      <c r="A4495" t="s">
        <v>19490</v>
      </c>
      <c r="B4495"/>
      <c r="C4495" s="37">
        <v>250165800761</v>
      </c>
      <c r="D4495" t="str">
        <f t="shared" si="70"/>
        <v>'250165800761',</v>
      </c>
      <c r="E4495" t="s">
        <v>1923</v>
      </c>
      <c r="F4495" t="s">
        <v>13827</v>
      </c>
      <c r="G4495" t="str">
        <f>CONCATENATE("'",Tabla6[[#This Row],[Public ID]],"',")</f>
        <v>'inv_aeH7jbwkRPw8m5YuVUGGdh',</v>
      </c>
      <c r="H4495" t="s">
        <v>9</v>
      </c>
      <c r="I4495">
        <v>97</v>
      </c>
      <c r="J4495" s="40" t="s">
        <v>13828</v>
      </c>
      <c r="K4495" s="40" t="s">
        <v>24</v>
      </c>
      <c r="L4495" s="26">
        <v>45685.208333333336</v>
      </c>
      <c r="M4495" t="s">
        <v>3753</v>
      </c>
    </row>
    <row r="4496" spans="1:13">
      <c r="A4496" t="s">
        <v>19490</v>
      </c>
      <c r="B4496"/>
      <c r="C4496" s="37">
        <v>250219692873</v>
      </c>
      <c r="D4496" t="str">
        <f t="shared" si="70"/>
        <v>'250219692873',</v>
      </c>
      <c r="E4496" t="s">
        <v>1923</v>
      </c>
      <c r="F4496" t="s">
        <v>13829</v>
      </c>
      <c r="G4496" t="str">
        <f>CONCATENATE("'",Tabla6[[#This Row],[Public ID]],"',")</f>
        <v>'inv_39cnacWZfEd6KYAZZtyuTC',</v>
      </c>
      <c r="H4496" t="s">
        <v>9</v>
      </c>
      <c r="I4496">
        <v>108</v>
      </c>
      <c r="J4496" s="40" t="s">
        <v>13830</v>
      </c>
      <c r="K4496" s="40" t="s">
        <v>24</v>
      </c>
      <c r="L4496" s="26">
        <v>45685.208333333336</v>
      </c>
      <c r="M4496" t="s">
        <v>7650</v>
      </c>
    </row>
    <row r="4497" spans="1:13">
      <c r="A4497" t="s">
        <v>19490</v>
      </c>
      <c r="B4497"/>
      <c r="C4497" s="37">
        <v>250176723071</v>
      </c>
      <c r="D4497" t="str">
        <f t="shared" si="70"/>
        <v>'250176723071',</v>
      </c>
      <c r="E4497" t="s">
        <v>1923</v>
      </c>
      <c r="F4497" t="s">
        <v>13831</v>
      </c>
      <c r="G4497" t="str">
        <f>CONCATENATE("'",Tabla6[[#This Row],[Public ID]],"',")</f>
        <v>'inv_kdgjUcPHXam42VXaFMci9A',</v>
      </c>
      <c r="H4497" t="s">
        <v>9</v>
      </c>
      <c r="I4497">
        <v>110</v>
      </c>
      <c r="J4497" s="40" t="s">
        <v>13832</v>
      </c>
      <c r="K4497" s="40" t="s">
        <v>24</v>
      </c>
      <c r="L4497" s="26">
        <v>45685.208333333336</v>
      </c>
      <c r="M4497" t="s">
        <v>4035</v>
      </c>
    </row>
    <row r="4498" spans="1:13">
      <c r="A4498" t="s">
        <v>19490</v>
      </c>
      <c r="B4498"/>
      <c r="C4498" s="37">
        <v>250253732979</v>
      </c>
      <c r="D4498" t="str">
        <f t="shared" si="70"/>
        <v>'250253732979',</v>
      </c>
      <c r="E4498" t="s">
        <v>1923</v>
      </c>
      <c r="F4498" t="s">
        <v>13833</v>
      </c>
      <c r="G4498" t="str">
        <f>CONCATENATE("'",Tabla6[[#This Row],[Public ID]],"',")</f>
        <v>'inv_YaUkii5mSAPbaDpMUKrzhq',</v>
      </c>
      <c r="H4498" t="s">
        <v>9</v>
      </c>
      <c r="I4498">
        <v>188.4</v>
      </c>
      <c r="J4498" s="40">
        <v>3802004</v>
      </c>
      <c r="K4498" s="40" t="s">
        <v>24</v>
      </c>
      <c r="L4498" s="26">
        <v>45685.208333333336</v>
      </c>
      <c r="M4498" t="s">
        <v>2638</v>
      </c>
    </row>
    <row r="4499" spans="1:13">
      <c r="A4499" t="s">
        <v>19490</v>
      </c>
      <c r="B4499"/>
      <c r="C4499" s="37">
        <v>243654103787</v>
      </c>
      <c r="D4499" t="str">
        <f t="shared" si="70"/>
        <v>'243654103787',</v>
      </c>
      <c r="E4499" t="s">
        <v>1923</v>
      </c>
      <c r="F4499" t="s">
        <v>13834</v>
      </c>
      <c r="G4499" t="str">
        <f>CONCATENATE("'",Tabla6[[#This Row],[Public ID]],"',")</f>
        <v>'inv_VrTEGUAYUsXhkxHMNiwwfC',</v>
      </c>
      <c r="H4499" t="s">
        <v>9</v>
      </c>
      <c r="I4499">
        <v>262.92</v>
      </c>
      <c r="J4499" s="40" t="s">
        <v>13835</v>
      </c>
      <c r="K4499" s="40" t="s">
        <v>24</v>
      </c>
      <c r="L4499" s="26">
        <v>45685.208333333336</v>
      </c>
      <c r="M4499" t="s">
        <v>11503</v>
      </c>
    </row>
    <row r="4500" spans="1:13">
      <c r="A4500" t="s">
        <v>19490</v>
      </c>
      <c r="B4500"/>
      <c r="C4500" s="37">
        <v>250209239893</v>
      </c>
      <c r="D4500" t="str">
        <f t="shared" si="70"/>
        <v>'250209239893',</v>
      </c>
      <c r="E4500" t="s">
        <v>1973</v>
      </c>
      <c r="F4500" t="s">
        <v>13836</v>
      </c>
      <c r="G4500" t="str">
        <f>CONCATENATE("'",Tabla6[[#This Row],[Public ID]],"',")</f>
        <v>'inv_hxqd2yhMMCDRiorVRDaLZZ',</v>
      </c>
      <c r="H4500" t="s">
        <v>9</v>
      </c>
      <c r="I4500">
        <v>293.88</v>
      </c>
      <c r="J4500" s="40" t="s">
        <v>13837</v>
      </c>
      <c r="K4500" s="40" t="s">
        <v>24</v>
      </c>
      <c r="L4500" s="26">
        <v>45685.208333333336</v>
      </c>
      <c r="M4500" t="s">
        <v>13794</v>
      </c>
    </row>
    <row r="4501" spans="1:13">
      <c r="A4501" t="s">
        <v>19490</v>
      </c>
      <c r="B4501"/>
      <c r="C4501" s="37">
        <v>250243664457</v>
      </c>
      <c r="D4501" t="str">
        <f t="shared" si="70"/>
        <v>'250243664457',</v>
      </c>
      <c r="E4501" t="s">
        <v>1973</v>
      </c>
      <c r="F4501" t="s">
        <v>13838</v>
      </c>
      <c r="G4501" t="str">
        <f>CONCATENATE("'",Tabla6[[#This Row],[Public ID]],"',")</f>
        <v>'inv_dNFaF6YYK4mwThEcw9JiaA',</v>
      </c>
      <c r="H4501" t="s">
        <v>9</v>
      </c>
      <c r="I4501">
        <v>592.52</v>
      </c>
      <c r="J4501" s="40" t="s">
        <v>13839</v>
      </c>
      <c r="K4501" s="40" t="s">
        <v>24</v>
      </c>
      <c r="L4501" s="26">
        <v>45685.208333333336</v>
      </c>
      <c r="M4501" t="s">
        <v>2897</v>
      </c>
    </row>
    <row r="4502" spans="1:13">
      <c r="A4502" t="s">
        <v>19490</v>
      </c>
      <c r="B4502"/>
      <c r="C4502" s="37">
        <v>250286730856</v>
      </c>
      <c r="D4502" t="str">
        <f t="shared" si="70"/>
        <v>'250286730856',</v>
      </c>
      <c r="E4502" t="s">
        <v>1973</v>
      </c>
      <c r="F4502" t="s">
        <v>13840</v>
      </c>
      <c r="G4502" t="str">
        <f>CONCATENATE("'",Tabla6[[#This Row],[Public ID]],"',")</f>
        <v>'inv_gPQMo5quLwsJBcc6BXWCRW',</v>
      </c>
      <c r="H4502" t="s">
        <v>9</v>
      </c>
      <c r="I4502">
        <v>618</v>
      </c>
      <c r="J4502" s="40" t="s">
        <v>13841</v>
      </c>
      <c r="K4502" s="40" t="s">
        <v>24</v>
      </c>
      <c r="L4502" s="26">
        <v>45685.208333333336</v>
      </c>
      <c r="M4502" t="s">
        <v>13842</v>
      </c>
    </row>
    <row r="4503" spans="1:13">
      <c r="A4503" t="s">
        <v>19490</v>
      </c>
      <c r="B4503"/>
      <c r="C4503" s="37">
        <v>243514586003</v>
      </c>
      <c r="D4503" t="str">
        <f t="shared" si="70"/>
        <v>'243514586003',</v>
      </c>
      <c r="E4503" t="s">
        <v>1973</v>
      </c>
      <c r="F4503" t="s">
        <v>5153</v>
      </c>
      <c r="G4503" t="str">
        <f>CONCATENATE("'",Tabla6[[#This Row],[Public ID]],"',")</f>
        <v>'inv_Ld3XWqnnFrLfU5Ahwkv4os',</v>
      </c>
      <c r="H4503" t="s">
        <v>9</v>
      </c>
      <c r="I4503">
        <v>1825.96</v>
      </c>
      <c r="J4503" s="40" t="s">
        <v>13843</v>
      </c>
      <c r="K4503" s="40" t="s">
        <v>24</v>
      </c>
      <c r="L4503" s="26">
        <v>45685.208333333336</v>
      </c>
      <c r="M4503" t="s">
        <v>3552</v>
      </c>
    </row>
    <row r="4504" spans="1:13">
      <c r="A4504" t="s">
        <v>19490</v>
      </c>
      <c r="B4504"/>
      <c r="C4504" s="37">
        <v>250222156615</v>
      </c>
      <c r="D4504" t="str">
        <f t="shared" si="70"/>
        <v>'250222156615',</v>
      </c>
      <c r="E4504" t="s">
        <v>1973</v>
      </c>
      <c r="F4504" t="s">
        <v>13844</v>
      </c>
      <c r="G4504" t="str">
        <f>CONCATENATE("'",Tabla6[[#This Row],[Public ID]],"',")</f>
        <v>'inv_kfTGbkbS9RFbbhdW3n5rE2',</v>
      </c>
      <c r="H4504" t="s">
        <v>9</v>
      </c>
      <c r="I4504">
        <v>361.02</v>
      </c>
      <c r="J4504" s="40" t="s">
        <v>13845</v>
      </c>
      <c r="K4504" s="40" t="s">
        <v>24</v>
      </c>
      <c r="L4504" s="26">
        <v>45684.406898148147</v>
      </c>
      <c r="M4504" t="s">
        <v>8706</v>
      </c>
    </row>
    <row r="4505" spans="1:13">
      <c r="A4505" t="s">
        <v>19490</v>
      </c>
      <c r="B4505"/>
      <c r="C4505" s="37">
        <v>250209241052</v>
      </c>
      <c r="D4505" t="str">
        <f t="shared" si="70"/>
        <v>'250209241052',</v>
      </c>
      <c r="E4505" t="s">
        <v>1973</v>
      </c>
      <c r="F4505" t="s">
        <v>13846</v>
      </c>
      <c r="G4505" t="str">
        <f>CONCATENATE("'",Tabla6[[#This Row],[Public ID]],"',")</f>
        <v>'inv_kPX3AeqsPM8P87SwsS7AW7',</v>
      </c>
      <c r="H4505" t="s">
        <v>9</v>
      </c>
      <c r="I4505">
        <v>353.57</v>
      </c>
      <c r="J4505" s="40" t="s">
        <v>13847</v>
      </c>
      <c r="K4505" s="40" t="s">
        <v>24</v>
      </c>
      <c r="L4505" s="26">
        <v>45684.483564814815</v>
      </c>
      <c r="M4505" t="s">
        <v>13794</v>
      </c>
    </row>
    <row r="4506" spans="1:13">
      <c r="A4506" t="s">
        <v>19490</v>
      </c>
      <c r="B4506"/>
      <c r="C4506" s="37">
        <v>250176670815</v>
      </c>
      <c r="D4506" t="str">
        <f t="shared" si="70"/>
        <v>'250176670815',</v>
      </c>
      <c r="E4506" t="s">
        <v>1973</v>
      </c>
      <c r="F4506" t="s">
        <v>13848</v>
      </c>
      <c r="G4506" t="str">
        <f>CONCATENATE("'",Tabla6[[#This Row],[Public ID]],"',")</f>
        <v>'inv_WMcYpWS3Lj5ZsYeE5vyWU7',</v>
      </c>
      <c r="H4506" t="s">
        <v>9</v>
      </c>
      <c r="I4506">
        <v>261.63</v>
      </c>
      <c r="J4506" s="40" t="s">
        <v>13849</v>
      </c>
      <c r="K4506" s="40" t="s">
        <v>24</v>
      </c>
      <c r="L4506" s="26">
        <v>45684.528078703705</v>
      </c>
      <c r="M4506" t="s">
        <v>3422</v>
      </c>
    </row>
    <row r="4507" spans="1:13">
      <c r="A4507" t="s">
        <v>19490</v>
      </c>
      <c r="B4507"/>
      <c r="C4507" s="37">
        <v>243589566753</v>
      </c>
      <c r="D4507" t="str">
        <f t="shared" si="70"/>
        <v>'243589566753',</v>
      </c>
      <c r="E4507" t="s">
        <v>1973</v>
      </c>
      <c r="F4507" t="s">
        <v>13850</v>
      </c>
      <c r="G4507" t="str">
        <f>CONCATENATE("'",Tabla6[[#This Row],[Public ID]],"',")</f>
        <v>'inv_8PBnFuUR2UhBkaLXxPxq2G',</v>
      </c>
      <c r="H4507" t="s">
        <v>9</v>
      </c>
      <c r="I4507">
        <v>240.46</v>
      </c>
      <c r="J4507" s="40" t="s">
        <v>13851</v>
      </c>
      <c r="K4507" s="40" t="s">
        <v>24</v>
      </c>
      <c r="L4507" s="26">
        <v>45684.532442129632</v>
      </c>
      <c r="M4507" t="s">
        <v>2468</v>
      </c>
    </row>
    <row r="4508" spans="1:13">
      <c r="A4508" t="s">
        <v>19490</v>
      </c>
      <c r="B4508"/>
      <c r="C4508" s="37">
        <v>243653679063</v>
      </c>
      <c r="D4508" t="str">
        <f t="shared" si="70"/>
        <v>'243653679063',</v>
      </c>
      <c r="E4508" t="s">
        <v>1973</v>
      </c>
      <c r="F4508" t="s">
        <v>13852</v>
      </c>
      <c r="G4508" t="str">
        <f>CONCATENATE("'",Tabla6[[#This Row],[Public ID]],"',")</f>
        <v>'inv_FviJ6Hf3KCLrtM29ooqkmr',</v>
      </c>
      <c r="H4508" t="s">
        <v>9</v>
      </c>
      <c r="I4508">
        <v>174.56</v>
      </c>
      <c r="J4508" s="40" t="s">
        <v>13853</v>
      </c>
      <c r="K4508" s="40" t="s">
        <v>24</v>
      </c>
      <c r="L4508" s="26">
        <v>45684.534131944441</v>
      </c>
      <c r="M4508" t="s">
        <v>418</v>
      </c>
    </row>
    <row r="4509" spans="1:13">
      <c r="A4509" t="s">
        <v>19490</v>
      </c>
      <c r="B4509"/>
      <c r="C4509" s="37">
        <v>250254163069</v>
      </c>
      <c r="D4509" t="str">
        <f t="shared" si="70"/>
        <v>'250254163069',</v>
      </c>
      <c r="E4509" t="s">
        <v>1923</v>
      </c>
      <c r="F4509" t="s">
        <v>13854</v>
      </c>
      <c r="G4509" t="str">
        <f>CONCATENATE("'",Tabla6[[#This Row],[Public ID]],"',")</f>
        <v>'inv_aKkJtKxkZrnV7ArPHT28zh',</v>
      </c>
      <c r="H4509" t="s">
        <v>9</v>
      </c>
      <c r="I4509">
        <v>89</v>
      </c>
      <c r="J4509" s="40" t="s">
        <v>13855</v>
      </c>
      <c r="K4509" s="40" t="s">
        <v>24</v>
      </c>
      <c r="L4509" s="26">
        <v>45684.72828703704</v>
      </c>
      <c r="M4509" t="s">
        <v>1394</v>
      </c>
    </row>
    <row r="4510" spans="1:13">
      <c r="A4510" t="s">
        <v>19490</v>
      </c>
      <c r="B4510"/>
      <c r="C4510" s="37">
        <v>250276084279</v>
      </c>
      <c r="D4510" t="str">
        <f t="shared" si="70"/>
        <v>'250276084279',</v>
      </c>
      <c r="E4510" t="s">
        <v>1923</v>
      </c>
      <c r="F4510" t="s">
        <v>13856</v>
      </c>
      <c r="G4510" t="str">
        <f>CONCATENATE("'",Tabla6[[#This Row],[Public ID]],"',")</f>
        <v>'inv_C8CqPrR9mxeacTKZMF5H7x',</v>
      </c>
      <c r="H4510" t="s">
        <v>9</v>
      </c>
      <c r="I4510">
        <v>22</v>
      </c>
      <c r="J4510" s="40" t="s">
        <v>13857</v>
      </c>
      <c r="K4510" s="40" t="s">
        <v>24</v>
      </c>
      <c r="L4510" s="26">
        <v>45684.742627314816</v>
      </c>
      <c r="M4510" t="s">
        <v>58</v>
      </c>
    </row>
    <row r="4511" spans="1:13">
      <c r="A4511" t="s">
        <v>19490</v>
      </c>
      <c r="B4511"/>
      <c r="C4511" s="37">
        <v>243169718632</v>
      </c>
      <c r="D4511" t="str">
        <f t="shared" si="70"/>
        <v>'243169718632',</v>
      </c>
      <c r="E4511" t="s">
        <v>1973</v>
      </c>
      <c r="F4511" t="s">
        <v>13858</v>
      </c>
      <c r="G4511" t="str">
        <f>CONCATENATE("'",Tabla6[[#This Row],[Public ID]],"',")</f>
        <v>'inv_95GTWqRjEitvvhgrKoMSZD',</v>
      </c>
      <c r="H4511" t="s">
        <v>9</v>
      </c>
      <c r="I4511">
        <v>80</v>
      </c>
      <c r="J4511" s="40" t="s">
        <v>13859</v>
      </c>
      <c r="K4511" s="40" t="s">
        <v>24</v>
      </c>
      <c r="L4511" s="26">
        <v>45684.743692129632</v>
      </c>
      <c r="M4511" t="s">
        <v>1512</v>
      </c>
    </row>
    <row r="4512" spans="1:13">
      <c r="A4512" t="s">
        <v>19490</v>
      </c>
      <c r="B4512"/>
      <c r="C4512" s="37">
        <v>250243339981</v>
      </c>
      <c r="D4512" t="str">
        <f t="shared" si="70"/>
        <v>'250243339981',</v>
      </c>
      <c r="E4512" t="s">
        <v>1923</v>
      </c>
      <c r="F4512" t="s">
        <v>13860</v>
      </c>
      <c r="G4512" t="str">
        <f>CONCATENATE("'",Tabla6[[#This Row],[Public ID]],"',")</f>
        <v>'inv_ComUhftAAWmGW6uKyiJVDw',</v>
      </c>
      <c r="H4512" t="s">
        <v>9</v>
      </c>
      <c r="I4512">
        <v>229.82</v>
      </c>
      <c r="J4512" s="40" t="s">
        <v>13861</v>
      </c>
      <c r="K4512" s="40" t="s">
        <v>24</v>
      </c>
      <c r="L4512" s="26">
        <v>45684.780474537038</v>
      </c>
      <c r="M4512" t="s">
        <v>3547</v>
      </c>
    </row>
    <row r="4513" spans="1:13">
      <c r="A4513" t="s">
        <v>19490</v>
      </c>
      <c r="B4513"/>
      <c r="C4513" s="37">
        <v>250276162427</v>
      </c>
      <c r="D4513" t="str">
        <f t="shared" si="70"/>
        <v>'250276162427',</v>
      </c>
      <c r="E4513" t="s">
        <v>850</v>
      </c>
      <c r="F4513" t="s">
        <v>13862</v>
      </c>
      <c r="G4513" t="str">
        <f>CONCATENATE("'",Tabla6[[#This Row],[Public ID]],"',")</f>
        <v>'inv_JuWfDms82ntTUUkU7ZabvT',</v>
      </c>
      <c r="H4513" t="s">
        <v>9</v>
      </c>
      <c r="I4513">
        <v>13</v>
      </c>
      <c r="J4513" s="40" t="s">
        <v>13863</v>
      </c>
      <c r="K4513" s="40" t="s">
        <v>24</v>
      </c>
      <c r="L4513" s="26">
        <v>45684.785162037035</v>
      </c>
      <c r="M4513" t="s">
        <v>58</v>
      </c>
    </row>
    <row r="4514" spans="1:13">
      <c r="A4514" t="s">
        <v>19490</v>
      </c>
      <c r="B4514"/>
      <c r="C4514" s="37">
        <v>240644940355</v>
      </c>
      <c r="D4514" t="str">
        <f t="shared" si="70"/>
        <v>'240644940355',</v>
      </c>
      <c r="E4514" t="s">
        <v>1973</v>
      </c>
      <c r="F4514" t="s">
        <v>13864</v>
      </c>
      <c r="G4514" t="str">
        <f>CONCATENATE("'",Tabla6[[#This Row],[Public ID]],"',")</f>
        <v>'inv_mSYCdyg3zEZXnasvwtu8vL',</v>
      </c>
      <c r="H4514" t="s">
        <v>9</v>
      </c>
      <c r="I4514">
        <v>424.2</v>
      </c>
      <c r="J4514" s="40" t="s">
        <v>13865</v>
      </c>
      <c r="K4514" s="40" t="s">
        <v>24</v>
      </c>
      <c r="L4514" s="26">
        <v>45684.825057870374</v>
      </c>
      <c r="M4514" t="s">
        <v>2806</v>
      </c>
    </row>
    <row r="4515" spans="1:13">
      <c r="A4515" t="s">
        <v>19490</v>
      </c>
      <c r="B4515"/>
      <c r="C4515" s="37">
        <v>250297023465</v>
      </c>
      <c r="D4515" t="str">
        <f t="shared" si="70"/>
        <v>'250297023465',</v>
      </c>
      <c r="E4515" t="s">
        <v>850</v>
      </c>
      <c r="F4515" t="s">
        <v>13866</v>
      </c>
      <c r="G4515" t="str">
        <f>CONCATENATE("'",Tabla6[[#This Row],[Public ID]],"',")</f>
        <v>'inv_HNneLGAT3oxjXdDPUUCgUt',</v>
      </c>
      <c r="H4515" t="s">
        <v>9</v>
      </c>
      <c r="I4515">
        <v>20</v>
      </c>
      <c r="J4515" s="40" t="s">
        <v>13867</v>
      </c>
      <c r="K4515" s="40" t="s">
        <v>145</v>
      </c>
      <c r="L4515" s="26">
        <v>45685.208333333336</v>
      </c>
      <c r="M4515" t="s">
        <v>30</v>
      </c>
    </row>
    <row r="4516" spans="1:13">
      <c r="A4516" t="s">
        <v>19490</v>
      </c>
      <c r="B4516"/>
      <c r="C4516" s="37">
        <v>250319002575</v>
      </c>
      <c r="D4516" t="str">
        <f t="shared" si="70"/>
        <v>'250319002575',</v>
      </c>
      <c r="E4516" t="s">
        <v>1973</v>
      </c>
      <c r="F4516" t="s">
        <v>13868</v>
      </c>
      <c r="G4516" t="str">
        <f>CONCATENATE("'",Tabla6[[#This Row],[Public ID]],"',")</f>
        <v>'inv_88rw4dq9K82hAd9wTEVZPV',</v>
      </c>
      <c r="H4516" t="s">
        <v>9</v>
      </c>
      <c r="I4516">
        <v>147.94999999999999</v>
      </c>
      <c r="J4516" s="40">
        <v>811015</v>
      </c>
      <c r="K4516" s="40" t="s">
        <v>24</v>
      </c>
      <c r="L4516" s="26">
        <v>45688</v>
      </c>
      <c r="M4516" t="s">
        <v>3950</v>
      </c>
    </row>
    <row r="4517" spans="1:13">
      <c r="A4517" t="s">
        <v>19490</v>
      </c>
      <c r="B4517"/>
      <c r="C4517" s="37">
        <v>250253730068</v>
      </c>
      <c r="D4517" t="str">
        <f t="shared" si="70"/>
        <v>'250253730068',</v>
      </c>
      <c r="E4517" t="s">
        <v>1973</v>
      </c>
      <c r="F4517" t="s">
        <v>4890</v>
      </c>
      <c r="G4517" t="str">
        <f>CONCATENATE("'",Tabla6[[#This Row],[Public ID]],"',")</f>
        <v>'inv_JTgjbiNCZRMVPJaSkwbfcW',</v>
      </c>
      <c r="H4517" t="s">
        <v>9</v>
      </c>
      <c r="I4517">
        <v>317.7</v>
      </c>
      <c r="J4517" s="40">
        <v>718177</v>
      </c>
      <c r="K4517" s="40" t="s">
        <v>145</v>
      </c>
      <c r="L4517" s="26">
        <v>45688.208333333336</v>
      </c>
      <c r="M4517" t="s">
        <v>2638</v>
      </c>
    </row>
    <row r="4518" spans="1:13">
      <c r="A4518" t="s">
        <v>19490</v>
      </c>
      <c r="B4518"/>
      <c r="C4518" s="37">
        <v>250341866332</v>
      </c>
      <c r="D4518" t="str">
        <f t="shared" si="70"/>
        <v>'250341866332',</v>
      </c>
      <c r="E4518" t="s">
        <v>850</v>
      </c>
      <c r="F4518" t="s">
        <v>13869</v>
      </c>
      <c r="G4518" t="str">
        <f>CONCATENATE("'",Tabla6[[#This Row],[Public ID]],"',")</f>
        <v>'inv_CZTBu7yWPgJhr2EJC4ZKXB',</v>
      </c>
      <c r="H4518" t="s">
        <v>9</v>
      </c>
      <c r="I4518">
        <v>600</v>
      </c>
      <c r="J4518" s="40" t="s">
        <v>13870</v>
      </c>
      <c r="K4518" s="40" t="s">
        <v>24</v>
      </c>
      <c r="L4518" s="26">
        <v>45691.072708333333</v>
      </c>
      <c r="M4518" t="s">
        <v>30</v>
      </c>
    </row>
    <row r="4519" spans="1:13">
      <c r="A4519" t="s">
        <v>19490</v>
      </c>
      <c r="B4519"/>
      <c r="C4519" s="37">
        <v>250342072872</v>
      </c>
      <c r="D4519" t="str">
        <f t="shared" si="70"/>
        <v>'250342072872',</v>
      </c>
      <c r="E4519" t="s">
        <v>1973</v>
      </c>
      <c r="F4519" t="s">
        <v>13871</v>
      </c>
      <c r="G4519" t="str">
        <f>CONCATENATE("'",Tabla6[[#This Row],[Public ID]],"',")</f>
        <v>'inv_JMKyEgXv9QFPvkKaDNsRwR',</v>
      </c>
      <c r="H4519" t="s">
        <v>9</v>
      </c>
      <c r="I4519">
        <v>197.95</v>
      </c>
      <c r="J4519" s="40" t="s">
        <v>13872</v>
      </c>
      <c r="K4519" s="40" t="s">
        <v>24</v>
      </c>
      <c r="L4519" s="26">
        <v>45691.423483796294</v>
      </c>
      <c r="M4519" t="s">
        <v>3950</v>
      </c>
    </row>
    <row r="4520" spans="1:13">
      <c r="A4520" t="s">
        <v>19490</v>
      </c>
      <c r="B4520"/>
      <c r="C4520" s="37">
        <v>250275422561</v>
      </c>
      <c r="D4520" t="str">
        <f t="shared" si="70"/>
        <v>'250275422561',</v>
      </c>
      <c r="E4520" t="s">
        <v>1923</v>
      </c>
      <c r="F4520" t="s">
        <v>13873</v>
      </c>
      <c r="G4520" t="str">
        <f>CONCATENATE("'",Tabla6[[#This Row],[Public ID]],"',")</f>
        <v>'inv_GjWCyCA7sFnE627ZxyhGLS',</v>
      </c>
      <c r="H4520" t="s">
        <v>9</v>
      </c>
      <c r="I4520">
        <v>336.36</v>
      </c>
      <c r="J4520" s="40" t="s">
        <v>13874</v>
      </c>
      <c r="K4520" s="40" t="s">
        <v>24</v>
      </c>
      <c r="L4520" s="26">
        <v>45691.793182870373</v>
      </c>
      <c r="M4520" t="s">
        <v>1866</v>
      </c>
    </row>
    <row r="4521" spans="1:13">
      <c r="A4521" t="s">
        <v>19490</v>
      </c>
      <c r="B4521"/>
      <c r="C4521" s="37">
        <v>250342144148</v>
      </c>
      <c r="D4521" t="str">
        <f t="shared" si="70"/>
        <v>'250342144148',</v>
      </c>
      <c r="E4521" t="s">
        <v>1923</v>
      </c>
      <c r="F4521" t="s">
        <v>13875</v>
      </c>
      <c r="G4521" t="str">
        <f>CONCATENATE("'",Tabla6[[#This Row],[Public ID]],"',")</f>
        <v>'inv_dGakw2hwkFYV7T5zUeQR3d',</v>
      </c>
      <c r="H4521" t="s">
        <v>9</v>
      </c>
      <c r="I4521">
        <v>17</v>
      </c>
      <c r="J4521" s="40" t="s">
        <v>13876</v>
      </c>
      <c r="K4521" s="40" t="s">
        <v>24</v>
      </c>
      <c r="L4521" s="26">
        <v>45691.492048611108</v>
      </c>
      <c r="M4521" t="s">
        <v>1512</v>
      </c>
    </row>
    <row r="4522" spans="1:13">
      <c r="A4522" t="s">
        <v>19490</v>
      </c>
      <c r="B4522"/>
      <c r="C4522" s="37">
        <v>250253731912</v>
      </c>
      <c r="D4522" t="str">
        <f t="shared" si="70"/>
        <v>'250253731912',</v>
      </c>
      <c r="E4522" t="s">
        <v>1973</v>
      </c>
      <c r="F4522" t="s">
        <v>13877</v>
      </c>
      <c r="G4522" t="str">
        <f>CONCATENATE("'",Tabla6[[#This Row],[Public ID]],"',")</f>
        <v>'inv_Vk6Qrj7eHT9YTsmVBR5PQo',</v>
      </c>
      <c r="H4522" t="s">
        <v>9</v>
      </c>
      <c r="I4522">
        <v>230.3</v>
      </c>
      <c r="J4522" s="40" t="s">
        <v>13878</v>
      </c>
      <c r="K4522" s="40" t="s">
        <v>145</v>
      </c>
      <c r="L4522" s="26">
        <v>45690.208333333336</v>
      </c>
      <c r="M4522" t="s">
        <v>2638</v>
      </c>
    </row>
    <row r="4523" spans="1:13">
      <c r="A4523" t="s">
        <v>19490</v>
      </c>
      <c r="B4523"/>
      <c r="C4523" s="37">
        <v>250320497283</v>
      </c>
      <c r="D4523" t="str">
        <f t="shared" si="70"/>
        <v>'250320497283',</v>
      </c>
      <c r="E4523" t="s">
        <v>1923</v>
      </c>
      <c r="F4523" t="s">
        <v>13879</v>
      </c>
      <c r="G4523" t="str">
        <f>CONCATENATE("'",Tabla6[[#This Row],[Public ID]],"',")</f>
        <v>'inv_iDUSfFKYRNFuiEwkhUtok7',</v>
      </c>
      <c r="H4523" t="s">
        <v>9</v>
      </c>
      <c r="I4523">
        <v>181.69</v>
      </c>
      <c r="J4523" s="40" t="s">
        <v>13880</v>
      </c>
      <c r="K4523" s="40" t="s">
        <v>24</v>
      </c>
      <c r="L4523" s="26">
        <v>45691.421979166669</v>
      </c>
      <c r="M4523" t="s">
        <v>11036</v>
      </c>
    </row>
    <row r="4524" spans="1:13">
      <c r="A4524" t="s">
        <v>19490</v>
      </c>
      <c r="B4524"/>
      <c r="C4524" s="37">
        <v>250243688769</v>
      </c>
      <c r="D4524" t="str">
        <f t="shared" si="70"/>
        <v>'250243688769',</v>
      </c>
      <c r="E4524" t="s">
        <v>1973</v>
      </c>
      <c r="F4524" t="s">
        <v>13881</v>
      </c>
      <c r="G4524" t="str">
        <f>CONCATENATE("'",Tabla6[[#This Row],[Public ID]],"',")</f>
        <v>'inv_BMwGP47LSTZvwfnwL2CYe2',</v>
      </c>
      <c r="H4524" t="s">
        <v>9</v>
      </c>
      <c r="I4524">
        <v>553.63</v>
      </c>
      <c r="J4524" s="40" t="s">
        <v>13882</v>
      </c>
      <c r="K4524" s="40" t="s">
        <v>24</v>
      </c>
      <c r="L4524" s="26">
        <v>45692.755474537036</v>
      </c>
      <c r="M4524" t="s">
        <v>8852</v>
      </c>
    </row>
    <row r="4525" spans="1:13">
      <c r="A4525" t="s">
        <v>19490</v>
      </c>
      <c r="B4525"/>
      <c r="C4525" s="37">
        <v>250176725962</v>
      </c>
      <c r="D4525" t="str">
        <f t="shared" si="70"/>
        <v>'250176725962',</v>
      </c>
      <c r="E4525" t="s">
        <v>1973</v>
      </c>
      <c r="F4525" t="s">
        <v>13883</v>
      </c>
      <c r="G4525" t="str">
        <f>CONCATENATE("'",Tabla6[[#This Row],[Public ID]],"',")</f>
        <v>'inv_BBj8qMTn9xzsk5GzYNQqvp',</v>
      </c>
      <c r="H4525" t="s">
        <v>9</v>
      </c>
      <c r="I4525">
        <v>89.9</v>
      </c>
      <c r="J4525" s="40" t="s">
        <v>13884</v>
      </c>
      <c r="K4525" s="40" t="s">
        <v>24</v>
      </c>
      <c r="L4525" s="26">
        <v>45692.747442129628</v>
      </c>
      <c r="M4525" t="s">
        <v>4035</v>
      </c>
    </row>
    <row r="4526" spans="1:13">
      <c r="A4526" t="s">
        <v>19490</v>
      </c>
      <c r="B4526"/>
      <c r="C4526" s="37">
        <v>250297541617</v>
      </c>
      <c r="D4526" t="str">
        <f t="shared" si="70"/>
        <v>'250297541617',</v>
      </c>
      <c r="E4526" t="s">
        <v>1973</v>
      </c>
      <c r="F4526" t="s">
        <v>13885</v>
      </c>
      <c r="G4526" t="str">
        <f>CONCATENATE("'",Tabla6[[#This Row],[Public ID]],"',")</f>
        <v>'inv_dGHFTUhQFaPF8hzr6UsBo2',</v>
      </c>
      <c r="H4526" t="s">
        <v>9</v>
      </c>
      <c r="I4526">
        <v>304.33999999999997</v>
      </c>
      <c r="J4526" s="40" t="s">
        <v>13886</v>
      </c>
      <c r="K4526" s="40" t="s">
        <v>24</v>
      </c>
      <c r="L4526" s="26">
        <v>45692.679791666669</v>
      </c>
      <c r="M4526" t="s">
        <v>3536</v>
      </c>
    </row>
    <row r="4527" spans="1:13">
      <c r="A4527" t="s">
        <v>19490</v>
      </c>
      <c r="B4527"/>
      <c r="C4527" s="37">
        <v>250353421245</v>
      </c>
      <c r="D4527" t="str">
        <f t="shared" si="70"/>
        <v>'250353421245',</v>
      </c>
      <c r="E4527" t="s">
        <v>1923</v>
      </c>
      <c r="F4527" t="s">
        <v>13887</v>
      </c>
      <c r="G4527" t="str">
        <f>CONCATENATE("'",Tabla6[[#This Row],[Public ID]],"',")</f>
        <v>'inv_MH7NLbFrP59cSYyttWjvJ9',</v>
      </c>
      <c r="H4527" t="s">
        <v>9</v>
      </c>
      <c r="I4527">
        <v>30</v>
      </c>
      <c r="J4527" s="40" t="s">
        <v>13888</v>
      </c>
      <c r="K4527" s="40" t="s">
        <v>24</v>
      </c>
      <c r="L4527" s="26">
        <v>45692.756018518521</v>
      </c>
      <c r="M4527" t="s">
        <v>58</v>
      </c>
    </row>
    <row r="4528" spans="1:13">
      <c r="A4528" t="s">
        <v>19490</v>
      </c>
      <c r="B4528"/>
      <c r="C4528" s="37">
        <v>250286920261</v>
      </c>
      <c r="D4528" t="str">
        <f t="shared" si="70"/>
        <v>'250286920261',</v>
      </c>
      <c r="E4528" t="s">
        <v>1973</v>
      </c>
      <c r="F4528" t="s">
        <v>13889</v>
      </c>
      <c r="G4528" t="str">
        <f>CONCATENATE("'",Tabla6[[#This Row],[Public ID]],"',")</f>
        <v>'inv_nXMRxPuTMrPvPXWT5azkkk',</v>
      </c>
      <c r="H4528" t="s">
        <v>9</v>
      </c>
      <c r="I4528">
        <v>327.52</v>
      </c>
      <c r="J4528" s="40" t="s">
        <v>13890</v>
      </c>
      <c r="K4528" s="40" t="s">
        <v>24</v>
      </c>
      <c r="L4528" s="26">
        <v>45692.884305555555</v>
      </c>
      <c r="M4528" t="s">
        <v>13891</v>
      </c>
    </row>
    <row r="4529" spans="1:13">
      <c r="A4529" t="s">
        <v>19490</v>
      </c>
      <c r="B4529"/>
      <c r="C4529" s="37">
        <v>250342225123</v>
      </c>
      <c r="D4529" t="str">
        <f t="shared" si="70"/>
        <v>'250342225123',</v>
      </c>
      <c r="E4529" t="s">
        <v>850</v>
      </c>
      <c r="F4529" t="s">
        <v>13892</v>
      </c>
      <c r="G4529" t="str">
        <f>CONCATENATE("'",Tabla6[[#This Row],[Public ID]],"',")</f>
        <v>'inv_SYjwM9JTozLYjhuEJER6NR',</v>
      </c>
      <c r="H4529" t="s">
        <v>9</v>
      </c>
      <c r="I4529">
        <v>17</v>
      </c>
      <c r="J4529" s="40" t="s">
        <v>13893</v>
      </c>
      <c r="K4529" s="40" t="s">
        <v>24</v>
      </c>
      <c r="L4529" s="26">
        <v>45692.748252314814</v>
      </c>
      <c r="M4529" t="s">
        <v>1512</v>
      </c>
    </row>
    <row r="4530" spans="1:13">
      <c r="A4530" t="s">
        <v>19490</v>
      </c>
      <c r="B4530"/>
      <c r="C4530" s="37">
        <v>250352876568</v>
      </c>
      <c r="D4530" t="str">
        <f t="shared" si="70"/>
        <v>'250352876568',</v>
      </c>
      <c r="E4530" t="s">
        <v>850</v>
      </c>
      <c r="F4530" t="s">
        <v>13894</v>
      </c>
      <c r="G4530" t="str">
        <f>CONCATENATE("'",Tabla6[[#This Row],[Public ID]],"',")</f>
        <v>'inv_mhQQsGKskd7jKqciXT5Uu8',</v>
      </c>
      <c r="H4530" t="s">
        <v>9</v>
      </c>
      <c r="I4530">
        <v>100</v>
      </c>
      <c r="J4530" s="40" t="s">
        <v>13895</v>
      </c>
      <c r="K4530" s="40" t="s">
        <v>24</v>
      </c>
      <c r="L4530" s="26">
        <v>45692.022291666668</v>
      </c>
      <c r="M4530" t="s">
        <v>27</v>
      </c>
    </row>
    <row r="4531" spans="1:13">
      <c r="A4531" t="s">
        <v>19490</v>
      </c>
      <c r="B4531"/>
      <c r="C4531" s="37">
        <v>250222153564</v>
      </c>
      <c r="D4531" t="str">
        <f t="shared" si="70"/>
        <v>'250222153564',</v>
      </c>
      <c r="E4531" t="s">
        <v>1973</v>
      </c>
      <c r="F4531" t="s">
        <v>13896</v>
      </c>
      <c r="G4531" t="str">
        <f>CONCATENATE("'",Tabla6[[#This Row],[Public ID]],"',")</f>
        <v>'inv_F6Y6CVzY267699tYUdHMsp',</v>
      </c>
      <c r="H4531" t="s">
        <v>9</v>
      </c>
      <c r="I4531">
        <v>478.48</v>
      </c>
      <c r="J4531" s="40" t="s">
        <v>13897</v>
      </c>
      <c r="K4531" s="40" t="s">
        <v>24</v>
      </c>
      <c r="L4531" s="26">
        <v>45692.675925925927</v>
      </c>
      <c r="M4531" t="s">
        <v>13898</v>
      </c>
    </row>
    <row r="4532" spans="1:13">
      <c r="A4532" t="s">
        <v>19490</v>
      </c>
      <c r="B4532"/>
      <c r="C4532" s="37">
        <v>240484461865</v>
      </c>
      <c r="D4532" t="str">
        <f t="shared" si="70"/>
        <v>'240484461865',</v>
      </c>
      <c r="E4532" t="s">
        <v>1973</v>
      </c>
      <c r="F4532" t="s">
        <v>13899</v>
      </c>
      <c r="G4532" t="str">
        <f>CONCATENATE("'",Tabla6[[#This Row],[Public ID]],"',")</f>
        <v>'inv_Rc4kWLoLJJvFPke4yrw8YB',</v>
      </c>
      <c r="H4532" t="s">
        <v>9</v>
      </c>
      <c r="I4532">
        <v>410.26</v>
      </c>
      <c r="J4532" s="40">
        <v>3664780</v>
      </c>
      <c r="K4532" s="40" t="s">
        <v>24</v>
      </c>
      <c r="L4532" s="26">
        <v>45693.675925925927</v>
      </c>
      <c r="M4532" t="s">
        <v>2380</v>
      </c>
    </row>
    <row r="4533" spans="1:13">
      <c r="A4533" t="s">
        <v>19490</v>
      </c>
      <c r="B4533"/>
      <c r="C4533" s="37">
        <v>250297822334</v>
      </c>
      <c r="D4533" t="str">
        <f t="shared" si="70"/>
        <v>'250297822334',</v>
      </c>
      <c r="E4533" t="s">
        <v>1923</v>
      </c>
      <c r="F4533" t="s">
        <v>13900</v>
      </c>
      <c r="G4533" t="str">
        <f>CONCATENATE("'",Tabla6[[#This Row],[Public ID]],"',")</f>
        <v>'inv_gQbn86CSAY56ugW5jTpZhB',</v>
      </c>
      <c r="H4533" t="s">
        <v>9</v>
      </c>
      <c r="I4533">
        <v>164.33</v>
      </c>
      <c r="J4533" s="40">
        <v>248</v>
      </c>
      <c r="K4533" s="40" t="s">
        <v>24</v>
      </c>
      <c r="L4533" s="26">
        <v>45693.675925925927</v>
      </c>
      <c r="M4533" t="s">
        <v>3995</v>
      </c>
    </row>
    <row r="4534" spans="1:13">
      <c r="A4534" t="s">
        <v>19490</v>
      </c>
      <c r="B4534"/>
      <c r="C4534" s="37">
        <v>250243646988</v>
      </c>
      <c r="D4534" t="str">
        <f t="shared" si="70"/>
        <v>'250243646988',</v>
      </c>
      <c r="E4534" t="s">
        <v>1973</v>
      </c>
      <c r="F4534" t="s">
        <v>4976</v>
      </c>
      <c r="G4534" t="str">
        <f>CONCATENATE("'",Tabla6[[#This Row],[Public ID]],"',")</f>
        <v>'inv_DsoJBfuf5ky9bSNBzKEk4E',</v>
      </c>
      <c r="H4534" t="s">
        <v>9</v>
      </c>
      <c r="I4534">
        <v>2495.9</v>
      </c>
      <c r="J4534" s="40">
        <v>3847772</v>
      </c>
      <c r="K4534" s="40" t="s">
        <v>24</v>
      </c>
      <c r="L4534" s="26">
        <v>45693.675925925927</v>
      </c>
      <c r="M4534" t="s">
        <v>2468</v>
      </c>
    </row>
    <row r="4535" spans="1:13">
      <c r="A4535" t="s">
        <v>19490</v>
      </c>
      <c r="B4535"/>
      <c r="C4535" s="37">
        <v>232544990266</v>
      </c>
      <c r="D4535" t="str">
        <f t="shared" si="70"/>
        <v>'232544990266',</v>
      </c>
      <c r="E4535" t="s">
        <v>1973</v>
      </c>
      <c r="F4535" t="s">
        <v>13901</v>
      </c>
      <c r="G4535" t="str">
        <f>CONCATENATE("'",Tabla6[[#This Row],[Public ID]],"',")</f>
        <v>'inv_NQ8P2ZN4NDWPohWa7cWGZ2',</v>
      </c>
      <c r="H4535" t="s">
        <v>9</v>
      </c>
      <c r="I4535">
        <v>402.49</v>
      </c>
      <c r="J4535" s="40">
        <v>5437077</v>
      </c>
      <c r="K4535" s="40" t="s">
        <v>24</v>
      </c>
      <c r="L4535" s="26">
        <v>45693.675925925927</v>
      </c>
      <c r="M4535" t="s">
        <v>2380</v>
      </c>
    </row>
    <row r="4536" spans="1:13">
      <c r="A4536" t="s">
        <v>19490</v>
      </c>
      <c r="B4536"/>
      <c r="C4536" s="37">
        <v>232545532065</v>
      </c>
      <c r="D4536" t="str">
        <f t="shared" si="70"/>
        <v>'232545532065',</v>
      </c>
      <c r="E4536" t="s">
        <v>1973</v>
      </c>
      <c r="F4536" t="s">
        <v>13902</v>
      </c>
      <c r="G4536" t="str">
        <f>CONCATENATE("'",Tabla6[[#This Row],[Public ID]],"',")</f>
        <v>'inv_jyG8wfzxb2xf6pDvDcSJMH',</v>
      </c>
      <c r="H4536" t="s">
        <v>9</v>
      </c>
      <c r="I4536">
        <v>361.11</v>
      </c>
      <c r="J4536" s="40">
        <v>3671714</v>
      </c>
      <c r="K4536" s="40" t="s">
        <v>24</v>
      </c>
      <c r="L4536" s="26">
        <v>45693.675925925927</v>
      </c>
      <c r="M4536" t="s">
        <v>2380</v>
      </c>
    </row>
    <row r="4537" spans="1:13">
      <c r="A4537" t="s">
        <v>19490</v>
      </c>
      <c r="B4537"/>
      <c r="C4537" s="37">
        <v>243482706698</v>
      </c>
      <c r="D4537" t="str">
        <f t="shared" si="70"/>
        <v>'243482706698',</v>
      </c>
      <c r="E4537" t="s">
        <v>1923</v>
      </c>
      <c r="F4537" t="s">
        <v>13903</v>
      </c>
      <c r="G4537" t="str">
        <f>CONCATENATE("'",Tabla6[[#This Row],[Public ID]],"',")</f>
        <v>'inv_Q7i6mjZf5mV3mBfaKwqmFt',</v>
      </c>
      <c r="H4537" t="s">
        <v>9</v>
      </c>
      <c r="I4537">
        <v>2069.38</v>
      </c>
      <c r="J4537" s="40">
        <v>3913159</v>
      </c>
      <c r="K4537" s="40" t="s">
        <v>24</v>
      </c>
      <c r="L4537" s="26">
        <v>45693.675925925927</v>
      </c>
      <c r="M4537" t="s">
        <v>613</v>
      </c>
    </row>
    <row r="4538" spans="1:13">
      <c r="A4538" t="s">
        <v>19490</v>
      </c>
      <c r="B4538"/>
      <c r="C4538" s="37">
        <v>250133837547</v>
      </c>
      <c r="D4538" t="str">
        <f t="shared" si="70"/>
        <v>'250133837547',</v>
      </c>
      <c r="E4538" t="s">
        <v>1923</v>
      </c>
      <c r="F4538" t="s">
        <v>13904</v>
      </c>
      <c r="G4538" t="str">
        <f>CONCATENATE("'",Tabla6[[#This Row],[Public ID]],"',")</f>
        <v>'inv_Uq4XA79b7xM5e7reoo96HV',</v>
      </c>
      <c r="H4538" t="s">
        <v>9</v>
      </c>
      <c r="I4538">
        <v>390</v>
      </c>
      <c r="J4538" s="40">
        <v>909696</v>
      </c>
      <c r="K4538" s="40" t="s">
        <v>24</v>
      </c>
      <c r="L4538" s="26">
        <v>45693.675925925927</v>
      </c>
      <c r="M4538" t="s">
        <v>13905</v>
      </c>
    </row>
    <row r="4539" spans="1:13">
      <c r="A4539" t="s">
        <v>19490</v>
      </c>
      <c r="B4539"/>
      <c r="C4539" s="37">
        <v>250232924637</v>
      </c>
      <c r="D4539" t="str">
        <f t="shared" si="70"/>
        <v>'250232924637',</v>
      </c>
      <c r="E4539" t="s">
        <v>1923</v>
      </c>
      <c r="F4539" t="s">
        <v>13906</v>
      </c>
      <c r="G4539" t="str">
        <f>CONCATENATE("'",Tabla6[[#This Row],[Public ID]],"',")</f>
        <v>'inv_cTpThZATAjVCQ4E9L9Mxwa',</v>
      </c>
      <c r="H4539" t="s">
        <v>9</v>
      </c>
      <c r="I4539">
        <v>253.2</v>
      </c>
      <c r="J4539" s="40">
        <v>4342700</v>
      </c>
      <c r="K4539" s="40" t="s">
        <v>24</v>
      </c>
      <c r="L4539" s="26">
        <v>45693.675925925927</v>
      </c>
      <c r="M4539" t="s">
        <v>8764</v>
      </c>
    </row>
    <row r="4540" spans="1:13">
      <c r="A4540" t="s">
        <v>19490</v>
      </c>
      <c r="B4540"/>
      <c r="C4540" s="37">
        <v>250329882593</v>
      </c>
      <c r="D4540" t="str">
        <f t="shared" si="70"/>
        <v>'250329882593',</v>
      </c>
      <c r="E4540" t="s">
        <v>1923</v>
      </c>
      <c r="F4540" t="s">
        <v>13907</v>
      </c>
      <c r="G4540" t="str">
        <f>CONCATENATE("'",Tabla6[[#This Row],[Public ID]],"',")</f>
        <v>'inv_DZGTP3gDSVBFP3xNLgajt6',</v>
      </c>
      <c r="H4540" t="s">
        <v>9</v>
      </c>
      <c r="I4540">
        <v>146.68</v>
      </c>
      <c r="J4540" s="40">
        <v>5407270</v>
      </c>
      <c r="K4540" s="40" t="s">
        <v>24</v>
      </c>
      <c r="L4540" s="26">
        <v>45693.675925925927</v>
      </c>
      <c r="M4540" t="s">
        <v>11503</v>
      </c>
    </row>
    <row r="4541" spans="1:13">
      <c r="A4541" t="s">
        <v>19490</v>
      </c>
      <c r="B4541"/>
      <c r="C4541" s="37">
        <v>250363661064</v>
      </c>
      <c r="D4541" t="str">
        <f t="shared" si="70"/>
        <v>'250363661064',</v>
      </c>
      <c r="E4541" t="s">
        <v>850</v>
      </c>
      <c r="F4541" t="s">
        <v>13908</v>
      </c>
      <c r="G4541" t="str">
        <f>CONCATENATE("'",Tabla6[[#This Row],[Public ID]],"',")</f>
        <v>'inv_eNCVXDCWgbGXvcgQUpMUgB',</v>
      </c>
      <c r="H4541" t="s">
        <v>9</v>
      </c>
      <c r="I4541">
        <v>5</v>
      </c>
      <c r="J4541" s="40" t="s">
        <v>13909</v>
      </c>
      <c r="K4541" s="40" t="s">
        <v>145</v>
      </c>
      <c r="L4541" s="26">
        <v>45693.208333333336</v>
      </c>
      <c r="M4541" t="s">
        <v>484</v>
      </c>
    </row>
    <row r="4542" spans="1:13">
      <c r="A4542" t="s">
        <v>19490</v>
      </c>
      <c r="B4542"/>
      <c r="C4542" s="37">
        <v>250297416402</v>
      </c>
      <c r="D4542" t="str">
        <f t="shared" si="70"/>
        <v>'250297416402',</v>
      </c>
      <c r="E4542" t="s">
        <v>1923</v>
      </c>
      <c r="F4542" t="s">
        <v>13910</v>
      </c>
      <c r="G4542" t="str">
        <f>CONCATENATE("'",Tabla6[[#This Row],[Public ID]],"',")</f>
        <v>'inv_32zYHomXbTuxB7e2Gmj45r',</v>
      </c>
      <c r="H4542" t="s">
        <v>9</v>
      </c>
      <c r="I4542">
        <v>120.91</v>
      </c>
      <c r="J4542" s="40" t="s">
        <v>13911</v>
      </c>
      <c r="K4542" s="40" t="s">
        <v>145</v>
      </c>
      <c r="L4542" s="26">
        <v>45693.208333333336</v>
      </c>
      <c r="M4542" t="s">
        <v>3469</v>
      </c>
    </row>
    <row r="4543" spans="1:13">
      <c r="A4543" t="s">
        <v>19490</v>
      </c>
      <c r="B4543"/>
      <c r="C4543" s="37">
        <v>250176368095</v>
      </c>
      <c r="D4543" t="str">
        <f t="shared" si="70"/>
        <v>'250176368095',</v>
      </c>
      <c r="E4543" t="s">
        <v>1973</v>
      </c>
      <c r="F4543" t="s">
        <v>13912</v>
      </c>
      <c r="G4543" t="str">
        <f>CONCATENATE("'",Tabla6[[#This Row],[Public ID]],"',")</f>
        <v>'inv_fzktYGW3AQvsCiuLxw4PWE',</v>
      </c>
      <c r="H4543" t="s">
        <v>9</v>
      </c>
      <c r="I4543">
        <v>205.14</v>
      </c>
      <c r="J4543" s="40" t="s">
        <v>13913</v>
      </c>
      <c r="K4543" s="40" t="s">
        <v>145</v>
      </c>
      <c r="L4543" s="26">
        <v>45693.208333333336</v>
      </c>
      <c r="M4543" t="s">
        <v>6995</v>
      </c>
    </row>
    <row r="4544" spans="1:13">
      <c r="A4544" t="s">
        <v>19490</v>
      </c>
      <c r="B4544"/>
      <c r="C4544" s="37">
        <v>250015100702</v>
      </c>
      <c r="D4544" t="str">
        <f t="shared" si="70"/>
        <v>'250015100702',</v>
      </c>
      <c r="E4544" t="s">
        <v>1973</v>
      </c>
      <c r="F4544" t="s">
        <v>13914</v>
      </c>
      <c r="G4544" t="str">
        <f>CONCATENATE("'",Tabla6[[#This Row],[Public ID]],"',")</f>
        <v>'inv_GUhhJMs7qGjoBVyYTs6zbc',</v>
      </c>
      <c r="H4544" t="s">
        <v>109</v>
      </c>
      <c r="I4544">
        <v>20</v>
      </c>
      <c r="J4544" s="40" t="s">
        <v>13915</v>
      </c>
      <c r="K4544" s="40" t="s">
        <v>145</v>
      </c>
      <c r="L4544" s="26">
        <v>45693.7653587963</v>
      </c>
      <c r="M4544" t="s">
        <v>107</v>
      </c>
    </row>
    <row r="4545" spans="1:13">
      <c r="A4545" t="s">
        <v>19490</v>
      </c>
      <c r="B4545"/>
      <c r="C4545" s="37">
        <v>242854349789</v>
      </c>
      <c r="D4545" t="str">
        <f t="shared" si="70"/>
        <v>'242854349789',</v>
      </c>
      <c r="E4545" t="s">
        <v>1923</v>
      </c>
      <c r="F4545" t="s">
        <v>13916</v>
      </c>
      <c r="G4545" t="str">
        <f>CONCATENATE("'",Tabla6[[#This Row],[Public ID]],"',")</f>
        <v>'inv_XC8G7JShABEsztWvWW9dQD',</v>
      </c>
      <c r="H4545" t="s">
        <v>109</v>
      </c>
      <c r="I4545">
        <v>20</v>
      </c>
      <c r="J4545" s="40">
        <v>866442</v>
      </c>
      <c r="K4545" s="40" t="s">
        <v>24</v>
      </c>
      <c r="L4545" s="26">
        <v>45694.7653587963</v>
      </c>
      <c r="M4545" t="s">
        <v>107</v>
      </c>
    </row>
    <row r="4546" spans="1:13">
      <c r="A4546" t="s">
        <v>19490</v>
      </c>
      <c r="B4546"/>
      <c r="C4546" s="37">
        <v>250329882299</v>
      </c>
      <c r="D4546" t="str">
        <f t="shared" ref="D4546:D4609" si="71">CONCATENATE("'",C4546,"',")</f>
        <v>'250329882299',</v>
      </c>
      <c r="E4546" t="s">
        <v>1923</v>
      </c>
      <c r="F4546" t="s">
        <v>13917</v>
      </c>
      <c r="G4546" t="str">
        <f>CONCATENATE("'",Tabla6[[#This Row],[Public ID]],"',")</f>
        <v>'inv_nYJDyuk6SDPu7jTNzTzwzV',</v>
      </c>
      <c r="H4546" t="s">
        <v>9</v>
      </c>
      <c r="I4546">
        <v>146.5</v>
      </c>
      <c r="J4546" s="40" t="s">
        <v>13918</v>
      </c>
      <c r="K4546" s="40" t="s">
        <v>145</v>
      </c>
      <c r="L4546" s="26">
        <v>45694.208333333336</v>
      </c>
      <c r="M4546" t="s">
        <v>11503</v>
      </c>
    </row>
    <row r="4547" spans="1:13">
      <c r="A4547" t="s">
        <v>19490</v>
      </c>
      <c r="B4547"/>
      <c r="C4547" s="37">
        <v>250297369175</v>
      </c>
      <c r="D4547" t="str">
        <f t="shared" si="71"/>
        <v>'250297369175',</v>
      </c>
      <c r="E4547" t="s">
        <v>1973</v>
      </c>
      <c r="F4547" t="s">
        <v>13919</v>
      </c>
      <c r="G4547" t="str">
        <f>CONCATENATE("'",Tabla6[[#This Row],[Public ID]],"',")</f>
        <v>'inv_46JxLErZcrPi3b2gvNUpSV',</v>
      </c>
      <c r="H4547" t="s">
        <v>9</v>
      </c>
      <c r="I4547">
        <v>298.24</v>
      </c>
      <c r="J4547" s="40" t="s">
        <v>13920</v>
      </c>
      <c r="K4547" s="40" t="s">
        <v>145</v>
      </c>
      <c r="L4547" s="26">
        <v>45694.208333333336</v>
      </c>
      <c r="M4547" t="s">
        <v>13766</v>
      </c>
    </row>
    <row r="4548" spans="1:13">
      <c r="A4548" t="s">
        <v>19490</v>
      </c>
      <c r="B4548"/>
      <c r="C4548" s="37">
        <v>250374611783</v>
      </c>
      <c r="D4548" t="str">
        <f t="shared" si="71"/>
        <v>'250374611783',</v>
      </c>
      <c r="E4548" t="s">
        <v>850</v>
      </c>
      <c r="F4548" t="s">
        <v>13921</v>
      </c>
      <c r="G4548" t="str">
        <f>CONCATENATE("'",Tabla6[[#This Row],[Public ID]],"',")</f>
        <v>'inv_Q9p6qD5M7PfPMksR5yEXh9',</v>
      </c>
      <c r="H4548" t="s">
        <v>9</v>
      </c>
      <c r="I4548">
        <v>100</v>
      </c>
      <c r="J4548" s="40" t="s">
        <v>13922</v>
      </c>
      <c r="K4548" s="40" t="s">
        <v>145</v>
      </c>
      <c r="L4548" s="26">
        <v>45694.208333333336</v>
      </c>
      <c r="M4548" t="s">
        <v>30</v>
      </c>
    </row>
    <row r="4549" spans="1:13">
      <c r="A4549" t="s">
        <v>19490</v>
      </c>
      <c r="B4549"/>
      <c r="C4549" s="37">
        <v>250374662154</v>
      </c>
      <c r="D4549" t="str">
        <f t="shared" si="71"/>
        <v>'250374662154',</v>
      </c>
      <c r="E4549" t="s">
        <v>850</v>
      </c>
      <c r="F4549" t="s">
        <v>13923</v>
      </c>
      <c r="G4549" t="str">
        <f>CONCATENATE("'",Tabla6[[#This Row],[Public ID]],"',")</f>
        <v>'inv_3MdTty3ZWZQqHYB2QVPswo',</v>
      </c>
      <c r="H4549" t="s">
        <v>9</v>
      </c>
      <c r="I4549">
        <v>40</v>
      </c>
      <c r="J4549" s="40" t="s">
        <v>13924</v>
      </c>
      <c r="K4549" s="40" t="s">
        <v>145</v>
      </c>
      <c r="L4549" s="26">
        <v>45694.208333333336</v>
      </c>
      <c r="M4549" t="s">
        <v>30</v>
      </c>
    </row>
    <row r="4550" spans="1:13">
      <c r="A4550" t="s">
        <v>19490</v>
      </c>
      <c r="B4550"/>
      <c r="C4550" s="37">
        <v>242368241017</v>
      </c>
      <c r="D4550" t="str">
        <f t="shared" si="71"/>
        <v>'242368241017',</v>
      </c>
      <c r="E4550" t="s">
        <v>13743</v>
      </c>
      <c r="F4550" t="s">
        <v>13925</v>
      </c>
      <c r="G4550" t="str">
        <f>CONCATENATE("'",Tabla6[[#This Row],[Public ID]],"',")</f>
        <v>'inv_ZuaRswZagxHo9zNEBVhyCb',</v>
      </c>
      <c r="H4550" t="s">
        <v>109</v>
      </c>
      <c r="I4550">
        <v>20</v>
      </c>
      <c r="J4550" s="40" t="s">
        <v>13926</v>
      </c>
      <c r="K4550" s="40" t="s">
        <v>24</v>
      </c>
      <c r="L4550" s="26">
        <v>45694.42291666667</v>
      </c>
      <c r="M4550" t="s">
        <v>107</v>
      </c>
    </row>
    <row r="4551" spans="1:13">
      <c r="A4551" t="s">
        <v>19490</v>
      </c>
      <c r="B4551"/>
      <c r="C4551" s="37">
        <v>250308606073</v>
      </c>
      <c r="D4551" t="str">
        <f t="shared" si="71"/>
        <v>'250308606073',</v>
      </c>
      <c r="E4551" t="s">
        <v>1973</v>
      </c>
      <c r="F4551" t="s">
        <v>13927</v>
      </c>
      <c r="G4551" t="str">
        <f>CONCATENATE("'",Tabla6[[#This Row],[Public ID]],"',")</f>
        <v>'inv_fX4pdFCergP9hNhaEdJxhe',</v>
      </c>
      <c r="H4551" t="s">
        <v>9</v>
      </c>
      <c r="I4551">
        <v>278.69</v>
      </c>
      <c r="J4551" s="40" t="s">
        <v>13928</v>
      </c>
      <c r="K4551" s="40" t="s">
        <v>145</v>
      </c>
      <c r="L4551" s="26">
        <v>45694.208333333336</v>
      </c>
      <c r="M4551" t="s">
        <v>8198</v>
      </c>
    </row>
    <row r="4552" spans="1:13">
      <c r="A4552" t="s">
        <v>19490</v>
      </c>
      <c r="B4552"/>
      <c r="C4552" s="37">
        <v>250276030616</v>
      </c>
      <c r="D4552" t="str">
        <f t="shared" si="71"/>
        <v>'250276030616',</v>
      </c>
      <c r="E4552" t="s">
        <v>1973</v>
      </c>
      <c r="F4552" t="s">
        <v>13929</v>
      </c>
      <c r="G4552" t="str">
        <f>CONCATENATE("'",Tabla6[[#This Row],[Public ID]],"',")</f>
        <v>'inv_XifswDtqZfEkMzjBrjd6rP',</v>
      </c>
      <c r="H4552" t="s">
        <v>9</v>
      </c>
      <c r="I4552">
        <v>365.06</v>
      </c>
      <c r="J4552" s="40" t="s">
        <v>13930</v>
      </c>
      <c r="K4552" s="40" t="s">
        <v>24</v>
      </c>
      <c r="L4552" s="26">
        <v>45697.490601851852</v>
      </c>
      <c r="M4552" t="s">
        <v>2717</v>
      </c>
    </row>
    <row r="4553" spans="1:13">
      <c r="A4553" t="s">
        <v>19490</v>
      </c>
      <c r="B4553"/>
      <c r="C4553" s="37">
        <v>250417183353</v>
      </c>
      <c r="D4553" t="str">
        <f t="shared" si="71"/>
        <v>'250417183353',</v>
      </c>
      <c r="E4553" t="s">
        <v>6720</v>
      </c>
      <c r="F4553" t="s">
        <v>13931</v>
      </c>
      <c r="G4553" t="str">
        <f>CONCATENATE("'",Tabla6[[#This Row],[Public ID]],"',")</f>
        <v>'inv_YmwQDhXmKxNJUAGb4bHMAo',</v>
      </c>
      <c r="H4553" t="s">
        <v>9</v>
      </c>
      <c r="I4553">
        <v>149</v>
      </c>
      <c r="J4553" s="40" t="s">
        <v>13932</v>
      </c>
      <c r="K4553" s="40" t="s">
        <v>24</v>
      </c>
      <c r="L4553" s="26">
        <v>45698.11645833333</v>
      </c>
      <c r="M4553" t="s">
        <v>914</v>
      </c>
    </row>
    <row r="4554" spans="1:13">
      <c r="A4554" t="s">
        <v>19490</v>
      </c>
      <c r="B4554"/>
      <c r="C4554" s="37">
        <v>250417260655</v>
      </c>
      <c r="D4554" t="str">
        <f t="shared" si="71"/>
        <v>'250417260655',</v>
      </c>
      <c r="E4554" t="s">
        <v>1973</v>
      </c>
      <c r="F4554" t="s">
        <v>13933</v>
      </c>
      <c r="G4554" t="str">
        <f>CONCATENATE("'",Tabla6[[#This Row],[Public ID]],"',")</f>
        <v>'inv_ese5ozqQiUhkxBkifpfTZK',</v>
      </c>
      <c r="H4554" t="s">
        <v>9</v>
      </c>
      <c r="I4554">
        <v>170</v>
      </c>
      <c r="J4554" s="40" t="s">
        <v>13934</v>
      </c>
      <c r="K4554" s="40" t="s">
        <v>24</v>
      </c>
      <c r="L4554" s="26">
        <v>45698.406585648147</v>
      </c>
      <c r="M4554" t="s">
        <v>2380</v>
      </c>
    </row>
    <row r="4555" spans="1:13">
      <c r="A4555" t="s">
        <v>19490</v>
      </c>
      <c r="B4555"/>
      <c r="C4555" s="37">
        <v>250395842802</v>
      </c>
      <c r="D4555" t="str">
        <f t="shared" si="71"/>
        <v>'250395842802',</v>
      </c>
      <c r="E4555" t="s">
        <v>850</v>
      </c>
      <c r="F4555" t="s">
        <v>13935</v>
      </c>
      <c r="G4555" t="str">
        <f>CONCATENATE("'",Tabla6[[#This Row],[Public ID]],"',")</f>
        <v>'inv_VLmsNmvryZu7CQ82gNeKuf',</v>
      </c>
      <c r="H4555" t="s">
        <v>9</v>
      </c>
      <c r="I4555">
        <v>84</v>
      </c>
      <c r="J4555" s="40" t="s">
        <v>13936</v>
      </c>
      <c r="K4555" s="40" t="s">
        <v>145</v>
      </c>
      <c r="L4555" s="26">
        <v>45698.208333333336</v>
      </c>
      <c r="M4555" t="s">
        <v>30</v>
      </c>
    </row>
    <row r="4556" spans="1:13">
      <c r="A4556" t="s">
        <v>19490</v>
      </c>
      <c r="B4556"/>
      <c r="C4556" s="37">
        <v>243567820779</v>
      </c>
      <c r="D4556" t="str">
        <f t="shared" si="71"/>
        <v>'243567820779',</v>
      </c>
      <c r="E4556" t="s">
        <v>1973</v>
      </c>
      <c r="F4556" t="s">
        <v>13937</v>
      </c>
      <c r="G4556" t="str">
        <f>CONCATENATE("'",Tabla6[[#This Row],[Public ID]],"',")</f>
        <v>'inv_BK2bEURyiGNZScwtfToffy',</v>
      </c>
      <c r="H4556" t="s">
        <v>9</v>
      </c>
      <c r="I4556">
        <v>336.68</v>
      </c>
      <c r="J4556" s="40" t="s">
        <v>13938</v>
      </c>
      <c r="K4556" s="40" t="s">
        <v>24</v>
      </c>
      <c r="L4556" s="26">
        <v>45698.747199074074</v>
      </c>
      <c r="M4556" t="s">
        <v>13939</v>
      </c>
    </row>
    <row r="4557" spans="1:13">
      <c r="A4557" t="s">
        <v>19490</v>
      </c>
      <c r="B4557"/>
      <c r="C4557" s="37">
        <v>250417162909</v>
      </c>
      <c r="D4557" t="str">
        <f t="shared" si="71"/>
        <v>'250417162909',</v>
      </c>
      <c r="E4557" t="s">
        <v>850</v>
      </c>
      <c r="F4557" t="s">
        <v>13940</v>
      </c>
      <c r="G4557" t="str">
        <f>CONCATENATE("'",Tabla6[[#This Row],[Public ID]],"',")</f>
        <v>'inv_2nEkwy5HBrD4sXnpifg536',</v>
      </c>
      <c r="H4557" t="s">
        <v>9</v>
      </c>
      <c r="I4557">
        <v>50</v>
      </c>
      <c r="J4557" s="40" t="s">
        <v>13941</v>
      </c>
      <c r="K4557" s="40" t="s">
        <v>24</v>
      </c>
      <c r="L4557" s="26">
        <v>45698.030057870368</v>
      </c>
      <c r="M4557" t="s">
        <v>27</v>
      </c>
    </row>
    <row r="4558" spans="1:13">
      <c r="A4558" t="s">
        <v>19490</v>
      </c>
      <c r="B4558"/>
      <c r="C4558" s="37">
        <v>250243174766</v>
      </c>
      <c r="D4558" t="str">
        <f t="shared" si="71"/>
        <v>'250243174766',</v>
      </c>
      <c r="E4558" t="s">
        <v>850</v>
      </c>
      <c r="F4558" t="s">
        <v>13942</v>
      </c>
      <c r="G4558" t="str">
        <f>CONCATENATE("'",Tabla6[[#This Row],[Public ID]],"',")</f>
        <v>'inv_h3BfUH9hAZLVxhGcDybVoQ',</v>
      </c>
      <c r="H4558" t="s">
        <v>9</v>
      </c>
      <c r="I4558">
        <v>94</v>
      </c>
      <c r="J4558" s="40">
        <v>6873</v>
      </c>
      <c r="K4558" s="40" t="s">
        <v>24</v>
      </c>
      <c r="L4558" s="26">
        <v>45699.030057870368</v>
      </c>
      <c r="M4558" t="s">
        <v>3753</v>
      </c>
    </row>
    <row r="4559" spans="1:13">
      <c r="A4559" t="s">
        <v>19490</v>
      </c>
      <c r="B4559"/>
      <c r="C4559" s="37">
        <v>250427946849</v>
      </c>
      <c r="D4559" t="str">
        <f t="shared" si="71"/>
        <v>'250427946849',</v>
      </c>
      <c r="E4559" t="s">
        <v>6720</v>
      </c>
      <c r="F4559" t="s">
        <v>13943</v>
      </c>
      <c r="G4559" t="str">
        <f>CONCATENATE("'",Tabla6[[#This Row],[Public ID]],"',")</f>
        <v>'inv_eYj2pmbcAuCYRbYZGq6mWH',</v>
      </c>
      <c r="H4559" t="s">
        <v>9</v>
      </c>
      <c r="I4559">
        <v>38.619999999999997</v>
      </c>
      <c r="J4559" s="40">
        <v>520018</v>
      </c>
      <c r="K4559" s="40" t="s">
        <v>24</v>
      </c>
      <c r="L4559" s="26">
        <v>45699.030057870368</v>
      </c>
      <c r="M4559" t="s">
        <v>914</v>
      </c>
    </row>
    <row r="4560" spans="1:13">
      <c r="A4560" t="s">
        <v>19490</v>
      </c>
      <c r="B4560"/>
      <c r="C4560" s="37">
        <v>242918330818</v>
      </c>
      <c r="D4560" t="str">
        <f t="shared" si="71"/>
        <v>'242918330818',</v>
      </c>
      <c r="E4560" t="s">
        <v>1973</v>
      </c>
      <c r="F4560" t="s">
        <v>13944</v>
      </c>
      <c r="G4560" t="str">
        <f>CONCATENATE("'",Tabla6[[#This Row],[Public ID]],"',")</f>
        <v>'inv_FemoawamVruxMwenZj6haK',</v>
      </c>
      <c r="H4560" t="s">
        <v>9</v>
      </c>
      <c r="I4560">
        <v>999.5</v>
      </c>
      <c r="J4560" s="40" t="s">
        <v>13945</v>
      </c>
      <c r="K4560" s="40" t="s">
        <v>24</v>
      </c>
      <c r="L4560" s="26">
        <v>45700.745972222219</v>
      </c>
      <c r="M4560" t="s">
        <v>11016</v>
      </c>
    </row>
    <row r="4561" spans="1:13">
      <c r="A4561" t="s">
        <v>19490</v>
      </c>
      <c r="B4561"/>
      <c r="C4561" s="37">
        <v>243309521323</v>
      </c>
      <c r="D4561" t="str">
        <f t="shared" si="71"/>
        <v>'243309521323',</v>
      </c>
      <c r="E4561" t="s">
        <v>1973</v>
      </c>
      <c r="F4561" t="s">
        <v>13946</v>
      </c>
      <c r="G4561" t="str">
        <f>CONCATENATE("'",Tabla6[[#This Row],[Public ID]],"',")</f>
        <v>'inv_7fAXuCVvsoG9qkqgPJQxEi',</v>
      </c>
      <c r="H4561" t="s">
        <v>9</v>
      </c>
      <c r="I4561">
        <v>1015.6</v>
      </c>
      <c r="J4561" s="40" t="s">
        <v>13945</v>
      </c>
      <c r="K4561" s="40" t="s">
        <v>24</v>
      </c>
      <c r="L4561" s="26">
        <v>45700.745972222219</v>
      </c>
      <c r="M4561" t="s">
        <v>11016</v>
      </c>
    </row>
    <row r="4562" spans="1:13">
      <c r="A4562" t="s">
        <v>19490</v>
      </c>
      <c r="B4562"/>
      <c r="C4562" s="37">
        <v>243525689528</v>
      </c>
      <c r="D4562" t="str">
        <f t="shared" si="71"/>
        <v>'243525689528',</v>
      </c>
      <c r="E4562" t="s">
        <v>1973</v>
      </c>
      <c r="F4562" t="s">
        <v>13947</v>
      </c>
      <c r="G4562" t="str">
        <f>CONCATENATE("'",Tabla6[[#This Row],[Public ID]],"',")</f>
        <v>'inv_V4KEeu6wgKGjxCDYzQKqHp',</v>
      </c>
      <c r="H4562" t="s">
        <v>9</v>
      </c>
      <c r="I4562">
        <v>763.9</v>
      </c>
      <c r="J4562" s="40" t="s">
        <v>13945</v>
      </c>
      <c r="K4562" s="40" t="s">
        <v>24</v>
      </c>
      <c r="L4562" s="26">
        <v>45700.745972222219</v>
      </c>
      <c r="M4562" t="s">
        <v>11016</v>
      </c>
    </row>
    <row r="4563" spans="1:13">
      <c r="A4563" t="s">
        <v>19490</v>
      </c>
      <c r="B4563"/>
      <c r="C4563" s="37">
        <v>250438831943</v>
      </c>
      <c r="D4563" t="str">
        <f t="shared" si="71"/>
        <v>'250438831943',</v>
      </c>
      <c r="E4563" t="s">
        <v>1973</v>
      </c>
      <c r="F4563" t="s">
        <v>13948</v>
      </c>
      <c r="G4563" t="str">
        <f>CONCATENATE("'",Tabla6[[#This Row],[Public ID]],"',")</f>
        <v>'inv_LLtcUJYXsB4Uw9BEcoi6ns',</v>
      </c>
      <c r="H4563" t="s">
        <v>9</v>
      </c>
      <c r="I4563">
        <v>189.21</v>
      </c>
      <c r="J4563" s="40" t="s">
        <v>13949</v>
      </c>
      <c r="K4563" s="40" t="s">
        <v>24</v>
      </c>
      <c r="L4563" s="26">
        <v>45700.720196759263</v>
      </c>
      <c r="M4563" t="s">
        <v>5313</v>
      </c>
    </row>
    <row r="4564" spans="1:13">
      <c r="A4564" t="s">
        <v>19490</v>
      </c>
      <c r="B4564"/>
      <c r="C4564" s="37">
        <v>242541320617</v>
      </c>
      <c r="D4564" t="str">
        <f t="shared" si="71"/>
        <v>'242541320617',</v>
      </c>
      <c r="E4564" t="s">
        <v>1973</v>
      </c>
      <c r="F4564" t="s">
        <v>13950</v>
      </c>
      <c r="G4564" t="str">
        <f>CONCATENATE("'",Tabla6[[#This Row],[Public ID]],"',")</f>
        <v>'inv_QgYDWq2nUvfQkSMWgqUYUc',</v>
      </c>
      <c r="H4564" t="s">
        <v>9</v>
      </c>
      <c r="I4564">
        <v>735.4</v>
      </c>
      <c r="J4564" s="40" t="s">
        <v>13945</v>
      </c>
      <c r="K4564" s="40" t="s">
        <v>24</v>
      </c>
      <c r="L4564" s="26">
        <v>45700.745972222219</v>
      </c>
      <c r="M4564" t="s">
        <v>11016</v>
      </c>
    </row>
    <row r="4565" spans="1:13">
      <c r="A4565" t="s">
        <v>19490</v>
      </c>
      <c r="B4565"/>
      <c r="C4565" s="37">
        <v>250460739277</v>
      </c>
      <c r="D4565" t="str">
        <f t="shared" si="71"/>
        <v>'250460739277',</v>
      </c>
      <c r="E4565" t="s">
        <v>6720</v>
      </c>
      <c r="F4565" t="s">
        <v>13951</v>
      </c>
      <c r="G4565" t="str">
        <f>CONCATENATE("'",Tabla6[[#This Row],[Public ID]],"',")</f>
        <v>'inv_HFcWHEsVExzYyf3FoLUSzf',</v>
      </c>
      <c r="H4565" t="s">
        <v>109</v>
      </c>
      <c r="I4565">
        <v>2283</v>
      </c>
      <c r="J4565" s="40">
        <v>4067621</v>
      </c>
      <c r="K4565" s="40" t="s">
        <v>24</v>
      </c>
      <c r="L4565" s="26">
        <v>45700.745972222219</v>
      </c>
      <c r="M4565" t="s">
        <v>58</v>
      </c>
    </row>
    <row r="4566" spans="1:13">
      <c r="A4566" t="s">
        <v>19490</v>
      </c>
      <c r="B4566"/>
      <c r="C4566" s="37">
        <v>250320500426</v>
      </c>
      <c r="D4566" t="str">
        <f t="shared" si="71"/>
        <v>'250320500426',</v>
      </c>
      <c r="E4566" t="s">
        <v>1973</v>
      </c>
      <c r="F4566" t="s">
        <v>13952</v>
      </c>
      <c r="G4566" t="str">
        <f>CONCATENATE("'",Tabla6[[#This Row],[Public ID]],"',")</f>
        <v>'inv_5UhJ4AadPRpuxkAbZKTVFE',</v>
      </c>
      <c r="H4566" t="s">
        <v>9</v>
      </c>
      <c r="I4566">
        <v>143.53</v>
      </c>
      <c r="J4566" s="40" t="s">
        <v>13953</v>
      </c>
      <c r="K4566" s="40" t="s">
        <v>24</v>
      </c>
      <c r="L4566" s="26">
        <v>45702.364895833336</v>
      </c>
      <c r="M4566" t="s">
        <v>11036</v>
      </c>
    </row>
    <row r="4567" spans="1:13">
      <c r="A4567" t="s">
        <v>19490</v>
      </c>
      <c r="B4567"/>
      <c r="C4567" s="37">
        <v>250329978067</v>
      </c>
      <c r="D4567" t="str">
        <f t="shared" si="71"/>
        <v>'250329978067',</v>
      </c>
      <c r="E4567" t="s">
        <v>1923</v>
      </c>
      <c r="F4567" t="s">
        <v>13954</v>
      </c>
      <c r="G4567" t="str">
        <f>CONCATENATE("'",Tabla6[[#This Row],[Public ID]],"',")</f>
        <v>'inv_CRkZXv84uBqGhznMYWc3Tz',</v>
      </c>
      <c r="H4567" t="s">
        <v>9</v>
      </c>
      <c r="I4567">
        <v>121</v>
      </c>
      <c r="J4567" s="40" t="s">
        <v>13955</v>
      </c>
      <c r="K4567" s="40" t="s">
        <v>24</v>
      </c>
      <c r="L4567" s="26">
        <v>45702.745740740742</v>
      </c>
      <c r="M4567" t="s">
        <v>3753</v>
      </c>
    </row>
    <row r="4568" spans="1:13">
      <c r="A4568" t="s">
        <v>19490</v>
      </c>
      <c r="B4568"/>
      <c r="C4568" s="37">
        <v>250450269648</v>
      </c>
      <c r="D4568" t="str">
        <f t="shared" si="71"/>
        <v>'250450269648',</v>
      </c>
      <c r="E4568" t="s">
        <v>1923</v>
      </c>
      <c r="F4568" t="s">
        <v>5237</v>
      </c>
      <c r="G4568" t="str">
        <f>CONCATENATE("'",Tabla6[[#This Row],[Public ID]],"',")</f>
        <v>'inv_FrpyTEsAUyfo9BJBGXDpCC',</v>
      </c>
      <c r="H4568" t="s">
        <v>9</v>
      </c>
      <c r="I4568">
        <v>50</v>
      </c>
      <c r="J4568" s="40" t="s">
        <v>13956</v>
      </c>
      <c r="K4568" s="40" t="s">
        <v>145</v>
      </c>
      <c r="L4568" s="26">
        <v>45702.208333333336</v>
      </c>
      <c r="M4568" t="s">
        <v>756</v>
      </c>
    </row>
    <row r="4569" spans="1:13">
      <c r="A4569" t="s">
        <v>19490</v>
      </c>
      <c r="B4569"/>
      <c r="C4569" s="37">
        <v>250450466282</v>
      </c>
      <c r="D4569" t="str">
        <f t="shared" si="71"/>
        <v>'250450466282',</v>
      </c>
      <c r="E4569" t="s">
        <v>1923</v>
      </c>
      <c r="F4569" t="s">
        <v>13957</v>
      </c>
      <c r="G4569" t="str">
        <f>CONCATENATE("'",Tabla6[[#This Row],[Public ID]],"',")</f>
        <v>'inv_GRKcJygJrxDAxVANjBV9y2',</v>
      </c>
      <c r="H4569" t="s">
        <v>9</v>
      </c>
      <c r="I4569">
        <v>461.26</v>
      </c>
      <c r="J4569" s="40" t="s">
        <v>13958</v>
      </c>
      <c r="K4569" s="40" t="s">
        <v>24</v>
      </c>
      <c r="L4569" s="26">
        <v>45702.657638888886</v>
      </c>
      <c r="M4569" t="s">
        <v>13144</v>
      </c>
    </row>
    <row r="4570" spans="1:13">
      <c r="A4570" t="s">
        <v>19490</v>
      </c>
      <c r="B4570"/>
      <c r="C4570" s="37">
        <v>250450669535</v>
      </c>
      <c r="D4570" t="str">
        <f t="shared" si="71"/>
        <v>'250450669535',</v>
      </c>
      <c r="E4570" t="s">
        <v>850</v>
      </c>
      <c r="F4570" t="s">
        <v>5228</v>
      </c>
      <c r="G4570" t="str">
        <f>CONCATENATE("'",Tabla6[[#This Row],[Public ID]],"',")</f>
        <v>'inv_JtgymnPsJ5WSyygfZKnq3N',</v>
      </c>
      <c r="H4570" t="s">
        <v>9</v>
      </c>
      <c r="I4570">
        <v>50</v>
      </c>
      <c r="J4570" s="40" t="s">
        <v>13959</v>
      </c>
      <c r="K4570" s="40" t="s">
        <v>145</v>
      </c>
      <c r="L4570" s="26">
        <v>45702.208333333336</v>
      </c>
      <c r="M4570" t="s">
        <v>27</v>
      </c>
    </row>
    <row r="4571" spans="1:13">
      <c r="A4571" t="s">
        <v>19490</v>
      </c>
      <c r="B4571"/>
      <c r="C4571" s="37">
        <v>243525661874</v>
      </c>
      <c r="D4571" t="str">
        <f t="shared" si="71"/>
        <v>'243525661874',</v>
      </c>
      <c r="E4571" t="s">
        <v>1973</v>
      </c>
      <c r="F4571" t="s">
        <v>13960</v>
      </c>
      <c r="G4571" t="str">
        <f>CONCATENATE("'",Tabla6[[#This Row],[Public ID]],"',")</f>
        <v>'inv_CMAANYxbhaF6rjUzXkqZfW',</v>
      </c>
      <c r="H4571" t="s">
        <v>109</v>
      </c>
      <c r="I4571">
        <v>20</v>
      </c>
      <c r="J4571" s="40">
        <v>2132356</v>
      </c>
      <c r="K4571" s="40" t="s">
        <v>24</v>
      </c>
      <c r="L4571" s="26">
        <v>45705.208333333336</v>
      </c>
      <c r="M4571" t="s">
        <v>107</v>
      </c>
    </row>
    <row r="4572" spans="1:13">
      <c r="A4572" t="s">
        <v>19490</v>
      </c>
      <c r="B4572"/>
      <c r="C4572" s="37">
        <v>250482802578</v>
      </c>
      <c r="D4572" t="str">
        <f t="shared" si="71"/>
        <v>'250482802578',</v>
      </c>
      <c r="E4572" t="s">
        <v>6720</v>
      </c>
      <c r="F4572" t="s">
        <v>13961</v>
      </c>
      <c r="G4572" t="str">
        <f>CONCATENATE("'",Tabla6[[#This Row],[Public ID]],"',")</f>
        <v>'inv_BLUNik7KGHChEHv58swND8',</v>
      </c>
      <c r="H4572" t="s">
        <v>9</v>
      </c>
      <c r="I4572">
        <v>30</v>
      </c>
      <c r="J4572" s="40">
        <v>3645513</v>
      </c>
      <c r="K4572" s="40" t="s">
        <v>24</v>
      </c>
      <c r="L4572" s="26">
        <v>45705.208333333336</v>
      </c>
      <c r="M4572" t="s">
        <v>66</v>
      </c>
    </row>
    <row r="4573" spans="1:13">
      <c r="A4573" t="s">
        <v>19490</v>
      </c>
      <c r="B4573"/>
      <c r="C4573" s="37">
        <v>250482286757</v>
      </c>
      <c r="D4573" t="str">
        <f t="shared" si="71"/>
        <v>'250482286757',</v>
      </c>
      <c r="E4573" t="s">
        <v>6720</v>
      </c>
      <c r="F4573" t="s">
        <v>13962</v>
      </c>
      <c r="G4573" t="str">
        <f>CONCATENATE("'",Tabla6[[#This Row],[Public ID]],"',")</f>
        <v>'inv_Pz6dnzZC944X4w7qHSHwE4',</v>
      </c>
      <c r="H4573" t="s">
        <v>9</v>
      </c>
      <c r="I4573">
        <v>217.4</v>
      </c>
      <c r="J4573" s="40">
        <v>3503320</v>
      </c>
      <c r="K4573" s="40" t="s">
        <v>24</v>
      </c>
      <c r="L4573" s="26">
        <v>45705.208333333336</v>
      </c>
      <c r="M4573" t="s">
        <v>4797</v>
      </c>
    </row>
    <row r="4574" spans="1:13">
      <c r="A4574" t="s">
        <v>19490</v>
      </c>
      <c r="B4574"/>
      <c r="C4574" s="37">
        <v>250482726696</v>
      </c>
      <c r="D4574" t="str">
        <f t="shared" si="71"/>
        <v>'250482726696',</v>
      </c>
      <c r="E4574" t="s">
        <v>850</v>
      </c>
      <c r="F4574" t="s">
        <v>5322</v>
      </c>
      <c r="G4574" t="str">
        <f>CONCATENATE("'",Tabla6[[#This Row],[Public ID]],"',")</f>
        <v>'inv_3T8rNN5aNnqYECwVqvC9uk',</v>
      </c>
      <c r="H4574" t="s">
        <v>9</v>
      </c>
      <c r="I4574">
        <v>30</v>
      </c>
      <c r="J4574" s="40" t="s">
        <v>13963</v>
      </c>
      <c r="K4574" s="40" t="s">
        <v>145</v>
      </c>
      <c r="L4574" s="26">
        <v>45705.208333333336</v>
      </c>
      <c r="M4574" t="s">
        <v>30</v>
      </c>
    </row>
    <row r="4575" spans="1:13">
      <c r="A4575" t="s">
        <v>19490</v>
      </c>
      <c r="B4575"/>
      <c r="C4575" s="37">
        <v>233384498431</v>
      </c>
      <c r="D4575" t="str">
        <f t="shared" si="71"/>
        <v>'233384498431',</v>
      </c>
      <c r="E4575" t="s">
        <v>850</v>
      </c>
      <c r="F4575" t="s">
        <v>13964</v>
      </c>
      <c r="G4575" t="str">
        <f>CONCATENATE("'",Tabla6[[#This Row],[Public ID]],"',")</f>
        <v>'inv_dqvuUNQvMCQuHrz2Uqk9aR',</v>
      </c>
      <c r="H4575" t="s">
        <v>9</v>
      </c>
      <c r="I4575">
        <v>325.42</v>
      </c>
      <c r="J4575" s="40">
        <v>132425</v>
      </c>
      <c r="K4575" s="40" t="s">
        <v>24</v>
      </c>
      <c r="L4575" s="26">
        <v>45706.208333333336</v>
      </c>
      <c r="M4575" t="s">
        <v>2380</v>
      </c>
    </row>
    <row r="4576" spans="1:13">
      <c r="A4576" t="s">
        <v>19490</v>
      </c>
      <c r="B4576"/>
      <c r="C4576" s="37">
        <v>241622922948</v>
      </c>
      <c r="D4576" t="str">
        <f t="shared" si="71"/>
        <v>'241622922948',</v>
      </c>
      <c r="E4576" t="s">
        <v>850</v>
      </c>
      <c r="F4576" t="s">
        <v>13965</v>
      </c>
      <c r="G4576" t="str">
        <f>CONCATENATE("'",Tabla6[[#This Row],[Public ID]],"',")</f>
        <v>'inv_P9s48S9sTi46ewknwQ5EDz',</v>
      </c>
      <c r="H4576" t="s">
        <v>9</v>
      </c>
      <c r="I4576">
        <v>405.39</v>
      </c>
      <c r="J4576" s="40">
        <v>3475422</v>
      </c>
      <c r="K4576" s="40" t="s">
        <v>24</v>
      </c>
      <c r="L4576" s="26">
        <v>45706.208333333336</v>
      </c>
      <c r="M4576" t="s">
        <v>2380</v>
      </c>
    </row>
    <row r="4577" spans="1:13">
      <c r="A4577" t="s">
        <v>19490</v>
      </c>
      <c r="B4577"/>
      <c r="C4577" s="37">
        <v>250493129643</v>
      </c>
      <c r="D4577" t="str">
        <f t="shared" si="71"/>
        <v>'250493129643',</v>
      </c>
      <c r="E4577" t="s">
        <v>6720</v>
      </c>
      <c r="F4577" t="s">
        <v>13966</v>
      </c>
      <c r="G4577" t="str">
        <f>CONCATENATE("'",Tabla6[[#This Row],[Public ID]],"',")</f>
        <v>'inv_QnpEHjBsPKfaF6JrLkYPxF',</v>
      </c>
      <c r="H4577" t="s">
        <v>9</v>
      </c>
      <c r="I4577">
        <v>50</v>
      </c>
      <c r="J4577" s="40">
        <v>4184251</v>
      </c>
      <c r="K4577" s="40" t="s">
        <v>24</v>
      </c>
      <c r="L4577" s="26">
        <v>45706.208333333336</v>
      </c>
      <c r="M4577" t="s">
        <v>30</v>
      </c>
    </row>
    <row r="4578" spans="1:13">
      <c r="A4578" t="s">
        <v>19490</v>
      </c>
      <c r="B4578"/>
      <c r="C4578" s="37">
        <v>250374482733</v>
      </c>
      <c r="D4578" t="str">
        <f t="shared" si="71"/>
        <v>'250374482733',</v>
      </c>
      <c r="E4578" t="s">
        <v>850</v>
      </c>
      <c r="F4578" t="s">
        <v>13967</v>
      </c>
      <c r="G4578" t="str">
        <f>CONCATENATE("'",Tabla6[[#This Row],[Public ID]],"',")</f>
        <v>'inv_VDn9V4eErGVY6xNSQwM29q',</v>
      </c>
      <c r="H4578" t="s">
        <v>9</v>
      </c>
      <c r="I4578">
        <v>358.02</v>
      </c>
      <c r="J4578" s="40">
        <v>761339</v>
      </c>
      <c r="K4578" s="40" t="s">
        <v>24</v>
      </c>
      <c r="L4578" s="26">
        <v>45706.208333333336</v>
      </c>
      <c r="M4578" t="s">
        <v>1290</v>
      </c>
    </row>
    <row r="4579" spans="1:13">
      <c r="A4579" t="s">
        <v>19490</v>
      </c>
      <c r="B4579"/>
      <c r="C4579" s="37">
        <v>250504068268</v>
      </c>
      <c r="D4579" t="str">
        <f t="shared" si="71"/>
        <v>'250504068268',</v>
      </c>
      <c r="E4579" t="s">
        <v>1923</v>
      </c>
      <c r="F4579" t="s">
        <v>13968</v>
      </c>
      <c r="G4579" t="str">
        <f>CONCATENATE("'",Tabla6[[#This Row],[Public ID]],"',")</f>
        <v>'inv_9Q9bshJorPBNztcc9RQGQn',</v>
      </c>
      <c r="H4579" t="s">
        <v>9</v>
      </c>
      <c r="I4579">
        <v>200</v>
      </c>
      <c r="J4579" s="40" t="s">
        <v>13969</v>
      </c>
      <c r="K4579" s="40" t="s">
        <v>145</v>
      </c>
      <c r="L4579" s="26">
        <v>45707.208333333336</v>
      </c>
      <c r="M4579" t="s">
        <v>914</v>
      </c>
    </row>
    <row r="4580" spans="1:13">
      <c r="A4580" t="s">
        <v>19490</v>
      </c>
      <c r="B4580"/>
      <c r="C4580" s="37">
        <v>250504555052</v>
      </c>
      <c r="D4580" t="str">
        <f t="shared" si="71"/>
        <v>'250504555052',</v>
      </c>
      <c r="E4580" t="s">
        <v>6720</v>
      </c>
      <c r="F4580" t="s">
        <v>13970</v>
      </c>
      <c r="G4580" t="str">
        <f>CONCATENATE("'",Tabla6[[#This Row],[Public ID]],"',")</f>
        <v>'inv_TRDozPzLnZfRuzEYbqVAD5',</v>
      </c>
      <c r="H4580" t="s">
        <v>9</v>
      </c>
      <c r="I4580">
        <v>20</v>
      </c>
      <c r="J4580" s="40" t="s">
        <v>13971</v>
      </c>
      <c r="K4580" s="40" t="s">
        <v>24</v>
      </c>
      <c r="L4580" s="26">
        <v>45707.674363425926</v>
      </c>
      <c r="M4580" t="s">
        <v>66</v>
      </c>
    </row>
    <row r="4581" spans="1:13">
      <c r="A4581" t="s">
        <v>19490</v>
      </c>
      <c r="B4581"/>
      <c r="C4581" s="37">
        <v>243169747469</v>
      </c>
      <c r="D4581" t="str">
        <f t="shared" si="71"/>
        <v>'243169747469',</v>
      </c>
      <c r="E4581" t="s">
        <v>850</v>
      </c>
      <c r="F4581" t="s">
        <v>13972</v>
      </c>
      <c r="G4581" t="str">
        <f>CONCATENATE("'",Tabla6[[#This Row],[Public ID]],"',")</f>
        <v>'inv_9D5mfoXxMGNDJDrV7Vtyvy',</v>
      </c>
      <c r="H4581" t="s">
        <v>9</v>
      </c>
      <c r="I4581">
        <v>80</v>
      </c>
      <c r="J4581" s="40">
        <v>3268136</v>
      </c>
      <c r="K4581" s="40" t="s">
        <v>24</v>
      </c>
      <c r="L4581" s="26">
        <v>45708.674363425926</v>
      </c>
      <c r="M4581" t="s">
        <v>1512</v>
      </c>
    </row>
    <row r="4582" spans="1:13">
      <c r="A4582" t="s">
        <v>19490</v>
      </c>
      <c r="B4582"/>
      <c r="C4582" s="37">
        <v>250482889434</v>
      </c>
      <c r="D4582" t="str">
        <f t="shared" si="71"/>
        <v>'250482889434',</v>
      </c>
      <c r="E4582" t="s">
        <v>1923</v>
      </c>
      <c r="F4582" t="s">
        <v>13973</v>
      </c>
      <c r="G4582" t="str">
        <f>CONCATENATE("'",Tabla6[[#This Row],[Public ID]],"',")</f>
        <v>'inv_PgQcxU9aoTahRVQnxorugU',</v>
      </c>
      <c r="H4582" t="s">
        <v>9</v>
      </c>
      <c r="I4582">
        <v>234.17</v>
      </c>
      <c r="J4582" s="40">
        <v>65764</v>
      </c>
      <c r="K4582" s="40" t="s">
        <v>24</v>
      </c>
      <c r="L4582" s="26">
        <v>45708.674363425926</v>
      </c>
      <c r="M4582" t="s">
        <v>2269</v>
      </c>
    </row>
    <row r="4583" spans="1:13">
      <c r="A4583" t="s">
        <v>19490</v>
      </c>
      <c r="B4583"/>
      <c r="C4583" s="37">
        <v>250504506218</v>
      </c>
      <c r="D4583" t="str">
        <f t="shared" si="71"/>
        <v>'250504506218',</v>
      </c>
      <c r="E4583" t="s">
        <v>850</v>
      </c>
      <c r="F4583" t="s">
        <v>13974</v>
      </c>
      <c r="G4583" t="str">
        <f>CONCATENATE("'",Tabla6[[#This Row],[Public ID]],"',")</f>
        <v>'inv_CSLa7ccRePRyWgYTVPNsFr',</v>
      </c>
      <c r="H4583" t="s">
        <v>9</v>
      </c>
      <c r="I4583">
        <v>470.79</v>
      </c>
      <c r="J4583" s="40">
        <v>88766</v>
      </c>
      <c r="K4583" s="40" t="s">
        <v>24</v>
      </c>
      <c r="L4583" s="26">
        <v>45708.674363425926</v>
      </c>
      <c r="M4583" t="s">
        <v>13975</v>
      </c>
    </row>
    <row r="4584" spans="1:13">
      <c r="A4584" t="s">
        <v>19490</v>
      </c>
      <c r="B4584"/>
      <c r="C4584" s="37">
        <v>250504506592</v>
      </c>
      <c r="D4584" t="str">
        <f t="shared" si="71"/>
        <v>'250504506592',</v>
      </c>
      <c r="E4584" t="s">
        <v>1923</v>
      </c>
      <c r="F4584" t="s">
        <v>13976</v>
      </c>
      <c r="G4584" t="str">
        <f>CONCATENATE("'",Tabla6[[#This Row],[Public ID]],"',")</f>
        <v>'inv_Cwgztjpcx275WSWrcUe2xZ',</v>
      </c>
      <c r="H4584" t="s">
        <v>9</v>
      </c>
      <c r="I4584">
        <v>300.23</v>
      </c>
      <c r="J4584" s="40">
        <v>64775</v>
      </c>
      <c r="K4584" s="40" t="s">
        <v>24</v>
      </c>
      <c r="L4584" s="26">
        <v>45708.674363425926</v>
      </c>
      <c r="M4584" t="s">
        <v>13975</v>
      </c>
    </row>
    <row r="4585" spans="1:13">
      <c r="A4585" t="s">
        <v>19490</v>
      </c>
      <c r="B4585"/>
      <c r="C4585" s="37">
        <v>250438822203</v>
      </c>
      <c r="D4585" t="str">
        <f t="shared" si="71"/>
        <v>'250438822203',</v>
      </c>
      <c r="E4585" t="s">
        <v>1923</v>
      </c>
      <c r="F4585" t="s">
        <v>13977</v>
      </c>
      <c r="G4585" t="str">
        <f>CONCATENATE("'",Tabla6[[#This Row],[Public ID]],"',")</f>
        <v>'inv_GzCG6XAmTou32ketBk6SAx',</v>
      </c>
      <c r="H4585" t="s">
        <v>9</v>
      </c>
      <c r="I4585">
        <v>635</v>
      </c>
      <c r="J4585" s="40" t="s">
        <v>13978</v>
      </c>
      <c r="K4585" s="40" t="s">
        <v>145</v>
      </c>
      <c r="L4585" s="26">
        <v>45708.208333333336</v>
      </c>
      <c r="M4585" t="s">
        <v>13979</v>
      </c>
    </row>
    <row r="4586" spans="1:13">
      <c r="A4586" t="s">
        <v>19490</v>
      </c>
      <c r="B4586"/>
      <c r="C4586" s="37">
        <v>250243650043</v>
      </c>
      <c r="D4586" t="str">
        <f t="shared" si="71"/>
        <v>'250243650043',</v>
      </c>
      <c r="E4586" t="s">
        <v>1973</v>
      </c>
      <c r="F4586" t="s">
        <v>13980</v>
      </c>
      <c r="G4586" t="str">
        <f>CONCATENATE("'",Tabla6[[#This Row],[Public ID]],"',")</f>
        <v>'inv_Q2RXfXsRs5EVwVadVX8qsZ',</v>
      </c>
      <c r="H4586" t="s">
        <v>9</v>
      </c>
      <c r="I4586">
        <v>1944.34</v>
      </c>
      <c r="J4586" s="40">
        <v>3292255</v>
      </c>
      <c r="K4586" s="40" t="s">
        <v>24</v>
      </c>
      <c r="L4586" s="26">
        <v>45709.208333333336</v>
      </c>
      <c r="M4586" t="s">
        <v>2468</v>
      </c>
    </row>
    <row r="4587" spans="1:13">
      <c r="A4587" t="s">
        <v>19490</v>
      </c>
      <c r="B4587"/>
      <c r="C4587" s="37">
        <v>250515302162</v>
      </c>
      <c r="D4587" t="str">
        <f t="shared" si="71"/>
        <v>'250515302162',</v>
      </c>
      <c r="E4587" t="s">
        <v>1923</v>
      </c>
      <c r="F4587" t="s">
        <v>13981</v>
      </c>
      <c r="G4587" t="str">
        <f>CONCATENATE("'",Tabla6[[#This Row],[Public ID]],"',")</f>
        <v>'inv_kKJXbpKMvPhRSUe6VAJt3Z',</v>
      </c>
      <c r="H4587" t="s">
        <v>9</v>
      </c>
      <c r="I4587">
        <v>44.77</v>
      </c>
      <c r="J4587" s="40">
        <v>17568</v>
      </c>
      <c r="K4587" s="40" t="s">
        <v>24</v>
      </c>
      <c r="L4587" s="26">
        <v>45709.208333333336</v>
      </c>
      <c r="M4587" t="s">
        <v>12504</v>
      </c>
    </row>
    <row r="4588" spans="1:13">
      <c r="A4588" t="s">
        <v>19490</v>
      </c>
      <c r="B4588"/>
      <c r="C4588" s="37">
        <v>250557680424</v>
      </c>
      <c r="D4588" t="str">
        <f t="shared" si="71"/>
        <v>'250557680424',</v>
      </c>
      <c r="E4588" t="s">
        <v>850</v>
      </c>
      <c r="F4588" t="s">
        <v>13982</v>
      </c>
      <c r="G4588" t="str">
        <f>CONCATENATE("'",Tabla6[[#This Row],[Public ID]],"',")</f>
        <v>'inv_JV42mrFT2JmrfB5ygTAZAa',</v>
      </c>
      <c r="H4588" t="s">
        <v>9</v>
      </c>
      <c r="I4588">
        <v>44</v>
      </c>
      <c r="J4588" s="40">
        <v>27758</v>
      </c>
      <c r="K4588" s="40" t="s">
        <v>24</v>
      </c>
      <c r="L4588" s="26">
        <v>45712.729166666664</v>
      </c>
      <c r="M4588" t="s">
        <v>27</v>
      </c>
    </row>
    <row r="4589" spans="1:13">
      <c r="A4589" t="s">
        <v>19490</v>
      </c>
      <c r="B4589"/>
      <c r="C4589" s="37">
        <v>250557677635</v>
      </c>
      <c r="D4589" t="str">
        <f t="shared" si="71"/>
        <v>'250557677635',</v>
      </c>
      <c r="E4589" t="s">
        <v>850</v>
      </c>
      <c r="F4589" t="s">
        <v>13983</v>
      </c>
      <c r="G4589" t="str">
        <f>CONCATENATE("'",Tabla6[[#This Row],[Public ID]],"',")</f>
        <v>'inv_BF5iREs4bovaqHGw8ZRzwd',</v>
      </c>
      <c r="H4589" t="s">
        <v>9</v>
      </c>
      <c r="I4589">
        <v>492.62</v>
      </c>
      <c r="J4589" s="40">
        <v>21274</v>
      </c>
      <c r="K4589" s="40" t="s">
        <v>24</v>
      </c>
      <c r="L4589" s="26">
        <v>45712.729166666664</v>
      </c>
      <c r="M4589" t="s">
        <v>58</v>
      </c>
    </row>
    <row r="4590" spans="1:13">
      <c r="A4590" t="s">
        <v>19490</v>
      </c>
      <c r="B4590"/>
      <c r="C4590" s="37">
        <v>250068851517</v>
      </c>
      <c r="D4590" t="str">
        <f t="shared" si="71"/>
        <v>'250068851517',</v>
      </c>
      <c r="E4590" t="s">
        <v>1923</v>
      </c>
      <c r="F4590" t="s">
        <v>13984</v>
      </c>
      <c r="G4590" t="str">
        <f>CONCATENATE("'",Tabla6[[#This Row],[Public ID]],"',")</f>
        <v>'inv_UYeUJEDzGMhwgsX35p5fSm',</v>
      </c>
      <c r="H4590" t="s">
        <v>9</v>
      </c>
      <c r="I4590">
        <v>1795</v>
      </c>
      <c r="J4590" s="40">
        <v>223600</v>
      </c>
      <c r="K4590" s="40" t="s">
        <v>24</v>
      </c>
      <c r="L4590" s="26">
        <v>45713</v>
      </c>
      <c r="M4590" t="s">
        <v>3552</v>
      </c>
    </row>
    <row r="4591" spans="1:13">
      <c r="A4591" t="s">
        <v>19490</v>
      </c>
      <c r="B4591"/>
      <c r="C4591" s="37">
        <v>250557680985</v>
      </c>
      <c r="D4591" t="str">
        <f t="shared" si="71"/>
        <v>'250557680985',</v>
      </c>
      <c r="E4591" t="s">
        <v>850</v>
      </c>
      <c r="F4591" t="s">
        <v>13985</v>
      </c>
      <c r="G4591" t="str">
        <f>CONCATENATE("'",Tabla6[[#This Row],[Public ID]],"',")</f>
        <v>'inv_i28C9p6qiRnD6SSGEhnpoc',</v>
      </c>
      <c r="H4591" t="s">
        <v>9</v>
      </c>
      <c r="I4591">
        <v>30</v>
      </c>
      <c r="J4591" s="40">
        <v>200532</v>
      </c>
      <c r="K4591" s="40" t="s">
        <v>24</v>
      </c>
      <c r="L4591" s="26">
        <v>45715</v>
      </c>
      <c r="M4591" t="s">
        <v>27</v>
      </c>
    </row>
    <row r="4592" spans="1:13">
      <c r="A4592" t="s">
        <v>19490</v>
      </c>
      <c r="B4592"/>
      <c r="C4592" s="37">
        <v>250557680845</v>
      </c>
      <c r="D4592" t="str">
        <f t="shared" si="71"/>
        <v>'250557680845',</v>
      </c>
      <c r="E4592" t="s">
        <v>850</v>
      </c>
      <c r="F4592" t="s">
        <v>13986</v>
      </c>
      <c r="G4592" t="str">
        <f>CONCATENATE("'",Tabla6[[#This Row],[Public ID]],"',")</f>
        <v>'inv_gJZdfzXwQD4sDRTMmJwBm9',</v>
      </c>
      <c r="H4592" t="s">
        <v>9</v>
      </c>
      <c r="I4592">
        <v>100</v>
      </c>
      <c r="J4592" s="40">
        <v>500539</v>
      </c>
      <c r="K4592" s="40" t="s">
        <v>24</v>
      </c>
      <c r="L4592" s="26">
        <v>45716</v>
      </c>
      <c r="M4592" t="s">
        <v>27</v>
      </c>
    </row>
    <row r="4593" spans="1:13">
      <c r="A4593" t="s">
        <v>19490</v>
      </c>
      <c r="B4593"/>
      <c r="C4593" s="37">
        <v>250276138709</v>
      </c>
      <c r="D4593" t="str">
        <f t="shared" si="71"/>
        <v>'250276138709',</v>
      </c>
      <c r="E4593" t="s">
        <v>1973</v>
      </c>
      <c r="F4593" t="s">
        <v>13987</v>
      </c>
      <c r="G4593" t="str">
        <f>CONCATENATE("'",Tabla6[[#This Row],[Public ID]],"',")</f>
        <v>'inv_PW5HJhgcaNpYUQpQmRxDLJ',</v>
      </c>
      <c r="H4593" t="s">
        <v>9</v>
      </c>
      <c r="I4593">
        <v>224.17</v>
      </c>
      <c r="J4593" s="40">
        <v>3759351</v>
      </c>
      <c r="K4593" s="40" t="s">
        <v>24</v>
      </c>
      <c r="L4593" s="26">
        <v>45717</v>
      </c>
      <c r="M4593" t="s">
        <v>2965</v>
      </c>
    </row>
    <row r="4594" spans="1:13">
      <c r="A4594" t="s">
        <v>19490</v>
      </c>
      <c r="B4594"/>
      <c r="C4594" s="37">
        <v>250558051925</v>
      </c>
      <c r="D4594" t="str">
        <f t="shared" si="71"/>
        <v>'250558051925',</v>
      </c>
      <c r="E4594" t="s">
        <v>1923</v>
      </c>
      <c r="F4594" t="s">
        <v>13988</v>
      </c>
      <c r="G4594" t="str">
        <f>CONCATENATE("'",Tabla6[[#This Row],[Public ID]],"',")</f>
        <v>'inv_ho77jpumPPKsLEdqiLAs54',</v>
      </c>
      <c r="H4594" t="s">
        <v>9</v>
      </c>
      <c r="I4594">
        <v>146.18</v>
      </c>
      <c r="J4594" s="40">
        <v>4416492</v>
      </c>
      <c r="K4594" s="40" t="s">
        <v>24</v>
      </c>
      <c r="L4594" s="26">
        <v>45718</v>
      </c>
      <c r="M4594" t="s">
        <v>3547</v>
      </c>
    </row>
    <row r="4595" spans="1:13">
      <c r="A4595" t="s">
        <v>19490</v>
      </c>
      <c r="B4595"/>
      <c r="C4595" s="37">
        <v>250557677635</v>
      </c>
      <c r="D4595" t="str">
        <f t="shared" si="71"/>
        <v>'250557677635',</v>
      </c>
      <c r="E4595" t="s">
        <v>850</v>
      </c>
      <c r="F4595" t="s">
        <v>13983</v>
      </c>
      <c r="G4595" t="str">
        <f>CONCATENATE("'",Tabla6[[#This Row],[Public ID]],"',")</f>
        <v>'inv_BF5iREs4bovaqHGw8ZRzwd',</v>
      </c>
      <c r="H4595" t="s">
        <v>9</v>
      </c>
      <c r="I4595">
        <v>492.62</v>
      </c>
      <c r="J4595" s="40" t="s">
        <v>13989</v>
      </c>
      <c r="K4595" s="40" t="s">
        <v>24</v>
      </c>
      <c r="L4595" s="26">
        <v>45712.002824074072</v>
      </c>
      <c r="M4595" t="s">
        <v>58</v>
      </c>
    </row>
    <row r="4596" spans="1:13">
      <c r="A4596" t="s">
        <v>19490</v>
      </c>
      <c r="B4596"/>
      <c r="C4596" s="37">
        <v>250068851517</v>
      </c>
      <c r="D4596" t="str">
        <f t="shared" si="71"/>
        <v>'250068851517',</v>
      </c>
      <c r="E4596" t="s">
        <v>1923</v>
      </c>
      <c r="F4596" t="s">
        <v>13984</v>
      </c>
      <c r="G4596" t="str">
        <f>CONCATENATE("'",Tabla6[[#This Row],[Public ID]],"',")</f>
        <v>'inv_UYeUJEDzGMhwgsX35p5fSm',</v>
      </c>
      <c r="H4596" t="s">
        <v>9</v>
      </c>
      <c r="I4596">
        <v>1795</v>
      </c>
      <c r="J4596" s="40" t="s">
        <v>13990</v>
      </c>
      <c r="K4596" s="40" t="s">
        <v>24</v>
      </c>
      <c r="L4596" s="26">
        <v>45712.293692129628</v>
      </c>
      <c r="M4596" t="s">
        <v>3552</v>
      </c>
    </row>
    <row r="4597" spans="1:13">
      <c r="A4597" t="s">
        <v>19490</v>
      </c>
      <c r="B4597"/>
      <c r="C4597" s="37">
        <v>250558182006</v>
      </c>
      <c r="D4597" t="str">
        <f t="shared" si="71"/>
        <v>'250558182006',</v>
      </c>
      <c r="E4597" t="s">
        <v>850</v>
      </c>
      <c r="F4597" t="s">
        <v>13991</v>
      </c>
      <c r="G4597" t="str">
        <f>CONCATENATE("'",Tabla6[[#This Row],[Public ID]],"',")</f>
        <v>'inv_9hCNdFd9746eS5tHzFfbGy',</v>
      </c>
      <c r="H4597" t="s">
        <v>9</v>
      </c>
      <c r="I4597">
        <v>20</v>
      </c>
      <c r="J4597" s="40" t="s">
        <v>13992</v>
      </c>
      <c r="K4597" s="40" t="s">
        <v>145</v>
      </c>
      <c r="L4597" s="26">
        <v>45712.208333333336</v>
      </c>
      <c r="M4597" t="s">
        <v>30</v>
      </c>
    </row>
    <row r="4598" spans="1:13">
      <c r="A4598" t="s">
        <v>19490</v>
      </c>
      <c r="B4598"/>
      <c r="C4598" s="37">
        <v>250547177734</v>
      </c>
      <c r="D4598" t="str">
        <f t="shared" si="71"/>
        <v>'250547177734',</v>
      </c>
      <c r="E4598" t="s">
        <v>850</v>
      </c>
      <c r="F4598" t="s">
        <v>13993</v>
      </c>
      <c r="G4598" t="str">
        <f>CONCATENATE("'",Tabla6[[#This Row],[Public ID]],"',")</f>
        <v>'inv_h9FqsQJCNAJtGtfaZb4Yda',</v>
      </c>
      <c r="H4598" t="s">
        <v>9</v>
      </c>
      <c r="I4598">
        <v>50</v>
      </c>
      <c r="J4598" s="40" t="s">
        <v>13994</v>
      </c>
      <c r="K4598" s="40" t="s">
        <v>145</v>
      </c>
      <c r="L4598" s="26">
        <v>45711.208333333336</v>
      </c>
      <c r="M4598" t="s">
        <v>27</v>
      </c>
    </row>
    <row r="4599" spans="1:13">
      <c r="A4599" t="s">
        <v>19490</v>
      </c>
      <c r="B4599"/>
      <c r="C4599" s="37">
        <v>250558051925</v>
      </c>
      <c r="D4599" t="str">
        <f t="shared" si="71"/>
        <v>'250558051925',</v>
      </c>
      <c r="E4599" t="s">
        <v>1923</v>
      </c>
      <c r="F4599" t="s">
        <v>13988</v>
      </c>
      <c r="G4599" t="str">
        <f>CONCATENATE("'",Tabla6[[#This Row],[Public ID]],"',")</f>
        <v>'inv_ho77jpumPPKsLEdqiLAs54',</v>
      </c>
      <c r="H4599" t="s">
        <v>9</v>
      </c>
      <c r="I4599">
        <v>146.18</v>
      </c>
      <c r="J4599" s="40" t="s">
        <v>13995</v>
      </c>
      <c r="K4599" s="40" t="s">
        <v>24</v>
      </c>
      <c r="L4599" s="26">
        <v>45712.868136574078</v>
      </c>
      <c r="M4599" t="s">
        <v>3547</v>
      </c>
    </row>
    <row r="4600" spans="1:13">
      <c r="A4600" t="s">
        <v>19490</v>
      </c>
      <c r="B4600"/>
      <c r="C4600" s="37">
        <v>250557680424</v>
      </c>
      <c r="D4600" t="str">
        <f t="shared" si="71"/>
        <v>'250557680424',</v>
      </c>
      <c r="E4600" t="s">
        <v>850</v>
      </c>
      <c r="F4600" t="s">
        <v>13982</v>
      </c>
      <c r="G4600" t="str">
        <f>CONCATENATE("'",Tabla6[[#This Row],[Public ID]],"',")</f>
        <v>'inv_JV42mrFT2JmrfB5ygTAZAa',</v>
      </c>
      <c r="H4600" t="s">
        <v>9</v>
      </c>
      <c r="I4600">
        <v>44</v>
      </c>
      <c r="J4600" s="40" t="s">
        <v>13996</v>
      </c>
      <c r="K4600" s="40" t="s">
        <v>24</v>
      </c>
      <c r="L4600" s="26">
        <v>45712.008356481485</v>
      </c>
      <c r="M4600" t="s">
        <v>27</v>
      </c>
    </row>
    <row r="4601" spans="1:13">
      <c r="A4601" t="s">
        <v>19490</v>
      </c>
      <c r="B4601"/>
      <c r="C4601" s="37">
        <v>250557680985</v>
      </c>
      <c r="D4601" t="str">
        <f t="shared" si="71"/>
        <v>'250557680985',</v>
      </c>
      <c r="E4601" t="s">
        <v>850</v>
      </c>
      <c r="F4601" t="s">
        <v>13985</v>
      </c>
      <c r="G4601" t="str">
        <f>CONCATENATE("'",Tabla6[[#This Row],[Public ID]],"',")</f>
        <v>'inv_i28C9p6qiRnD6SSGEhnpoc',</v>
      </c>
      <c r="H4601" t="s">
        <v>9</v>
      </c>
      <c r="I4601">
        <v>30</v>
      </c>
      <c r="J4601" s="40" t="s">
        <v>13997</v>
      </c>
      <c r="K4601" s="40" t="s">
        <v>24</v>
      </c>
      <c r="L4601" s="26">
        <v>45712.009085648147</v>
      </c>
      <c r="M4601" t="s">
        <v>27</v>
      </c>
    </row>
    <row r="4602" spans="1:13">
      <c r="A4602" t="s">
        <v>19490</v>
      </c>
      <c r="B4602"/>
      <c r="C4602" s="37">
        <v>250557680911</v>
      </c>
      <c r="D4602" t="str">
        <f t="shared" si="71"/>
        <v>'250557680911',</v>
      </c>
      <c r="E4602" t="s">
        <v>850</v>
      </c>
      <c r="F4602" t="s">
        <v>13998</v>
      </c>
      <c r="G4602" t="str">
        <f>CONCATENATE("'",Tabla6[[#This Row],[Public ID]],"',")</f>
        <v>'inv_Y9fDLYmtqtMgMk9jQmegBv',</v>
      </c>
      <c r="H4602" t="s">
        <v>9</v>
      </c>
      <c r="I4602">
        <v>100</v>
      </c>
      <c r="J4602" s="40" t="s">
        <v>13999</v>
      </c>
      <c r="K4602" s="40" t="s">
        <v>24</v>
      </c>
      <c r="L4602" s="26">
        <v>45712.009444444448</v>
      </c>
      <c r="M4602" t="s">
        <v>27</v>
      </c>
    </row>
    <row r="4603" spans="1:13">
      <c r="A4603" t="s">
        <v>19490</v>
      </c>
      <c r="B4603"/>
      <c r="C4603" s="37">
        <v>250557680845</v>
      </c>
      <c r="D4603" t="str">
        <f t="shared" si="71"/>
        <v>'250557680845',</v>
      </c>
      <c r="E4603" t="s">
        <v>850</v>
      </c>
      <c r="F4603" t="s">
        <v>13986</v>
      </c>
      <c r="G4603" t="str">
        <f>CONCATENATE("'",Tabla6[[#This Row],[Public ID]],"',")</f>
        <v>'inv_gJZdfzXwQD4sDRTMmJwBm9',</v>
      </c>
      <c r="H4603" t="s">
        <v>9</v>
      </c>
      <c r="I4603">
        <v>100</v>
      </c>
      <c r="J4603" s="40" t="s">
        <v>14000</v>
      </c>
      <c r="K4603" s="40" t="s">
        <v>24</v>
      </c>
      <c r="L4603" s="26">
        <v>45712.008912037039</v>
      </c>
      <c r="M4603" t="s">
        <v>27</v>
      </c>
    </row>
    <row r="4604" spans="1:13">
      <c r="A4604" t="s">
        <v>19490</v>
      </c>
      <c r="B4604"/>
      <c r="C4604" s="37">
        <v>250276138709</v>
      </c>
      <c r="D4604" t="str">
        <f t="shared" si="71"/>
        <v>'250276138709',</v>
      </c>
      <c r="E4604" t="s">
        <v>1973</v>
      </c>
      <c r="F4604" t="s">
        <v>13987</v>
      </c>
      <c r="G4604" t="str">
        <f>CONCATENATE("'",Tabla6[[#This Row],[Public ID]],"',")</f>
        <v>'inv_PW5HJhgcaNpYUQpQmRxDLJ',</v>
      </c>
      <c r="H4604" t="s">
        <v>9</v>
      </c>
      <c r="I4604">
        <v>224.17</v>
      </c>
      <c r="J4604" s="40" t="s">
        <v>14001</v>
      </c>
      <c r="K4604" s="40" t="s">
        <v>24</v>
      </c>
      <c r="L4604" s="26">
        <v>45712.760821759257</v>
      </c>
      <c r="M4604" t="s">
        <v>2965</v>
      </c>
    </row>
    <row r="4605" spans="1:13">
      <c r="A4605" t="s">
        <v>19490</v>
      </c>
      <c r="B4605"/>
      <c r="C4605" s="37">
        <v>250568399972</v>
      </c>
      <c r="D4605" t="str">
        <f t="shared" si="71"/>
        <v>'250568399972',</v>
      </c>
      <c r="E4605" t="s">
        <v>850</v>
      </c>
      <c r="F4605" t="s">
        <v>5328</v>
      </c>
      <c r="G4605" t="str">
        <f>CONCATENATE("'",Tabla6[[#This Row],[Public ID]],"',")</f>
        <v>'inv_UXckbqCBTsp7P3JECwyRLj',</v>
      </c>
      <c r="H4605" t="s">
        <v>9</v>
      </c>
      <c r="I4605">
        <v>1300</v>
      </c>
      <c r="J4605" s="40" t="s">
        <v>14002</v>
      </c>
      <c r="K4605" s="40" t="s">
        <v>24</v>
      </c>
      <c r="L4605" s="26">
        <v>45712.986666666664</v>
      </c>
      <c r="M4605" t="s">
        <v>27</v>
      </c>
    </row>
    <row r="4606" spans="1:13">
      <c r="A4606" t="s">
        <v>19490</v>
      </c>
      <c r="B4606"/>
      <c r="C4606" s="37">
        <v>242282589673</v>
      </c>
      <c r="D4606" t="str">
        <f t="shared" si="71"/>
        <v>'242282589673',</v>
      </c>
      <c r="E4606" t="s">
        <v>1973</v>
      </c>
      <c r="F4606" t="s">
        <v>14003</v>
      </c>
      <c r="G4606" t="str">
        <f>CONCATENATE("'",Tabla6[[#This Row],[Public ID]],"',")</f>
        <v>'inv_Qf5uMTQgt6y48CdTvnmLS2',</v>
      </c>
      <c r="H4606" t="s">
        <v>9</v>
      </c>
      <c r="I4606">
        <v>380</v>
      </c>
      <c r="J4606" s="40" t="s">
        <v>14004</v>
      </c>
      <c r="K4606" s="40" t="s">
        <v>24</v>
      </c>
      <c r="L4606" s="26">
        <v>45713.738113425927</v>
      </c>
      <c r="M4606" t="s">
        <v>6612</v>
      </c>
    </row>
    <row r="4607" spans="1:13">
      <c r="A4607" t="s">
        <v>19490</v>
      </c>
      <c r="B4607"/>
      <c r="C4607" s="37">
        <v>240388319528</v>
      </c>
      <c r="D4607" t="str">
        <f t="shared" si="71"/>
        <v>'240388319528',</v>
      </c>
      <c r="E4607" t="s">
        <v>1973</v>
      </c>
      <c r="F4607" t="s">
        <v>14005</v>
      </c>
      <c r="G4607" t="str">
        <f>CONCATENATE("'",Tabla6[[#This Row],[Public ID]],"',")</f>
        <v>'inv_CRUDZZGiMcEn9WWr8AhanV',</v>
      </c>
      <c r="H4607" t="s">
        <v>9</v>
      </c>
      <c r="I4607">
        <v>336.37</v>
      </c>
      <c r="J4607" s="40" t="s">
        <v>14006</v>
      </c>
      <c r="K4607" s="40" t="s">
        <v>24</v>
      </c>
      <c r="L4607" s="26">
        <v>45713.737986111111</v>
      </c>
      <c r="M4607" t="s">
        <v>2380</v>
      </c>
    </row>
    <row r="4608" spans="1:13">
      <c r="A4608" t="s">
        <v>19490</v>
      </c>
      <c r="B4608"/>
      <c r="C4608" s="37">
        <v>250536720817</v>
      </c>
      <c r="D4608" t="str">
        <f t="shared" si="71"/>
        <v>'250536720817',</v>
      </c>
      <c r="E4608" t="s">
        <v>1923</v>
      </c>
      <c r="F4608" t="s">
        <v>14007</v>
      </c>
      <c r="G4608" t="str">
        <f>CONCATENATE("'",Tabla6[[#This Row],[Public ID]],"',")</f>
        <v>'inv_HFukyKcJ9U2j2Xv2sDzmEw',</v>
      </c>
      <c r="H4608" t="s">
        <v>9</v>
      </c>
      <c r="I4608">
        <v>345.11</v>
      </c>
      <c r="J4608" s="40" t="s">
        <v>14008</v>
      </c>
      <c r="K4608" s="40" t="s">
        <v>24</v>
      </c>
      <c r="L4608" s="26">
        <v>45713.760474537034</v>
      </c>
      <c r="M4608" t="s">
        <v>3422</v>
      </c>
    </row>
    <row r="4609" spans="1:13">
      <c r="A4609" t="s">
        <v>19490</v>
      </c>
      <c r="B4609"/>
      <c r="C4609" s="37">
        <v>250515094405</v>
      </c>
      <c r="D4609" t="str">
        <f t="shared" si="71"/>
        <v>'250515094405',</v>
      </c>
      <c r="E4609" t="s">
        <v>1923</v>
      </c>
      <c r="F4609" t="s">
        <v>14009</v>
      </c>
      <c r="G4609" t="str">
        <f>CONCATENATE("'",Tabla6[[#This Row],[Public ID]],"',")</f>
        <v>'inv_BxL5q85aox85mygvCBi9Kz',</v>
      </c>
      <c r="H4609" t="s">
        <v>9</v>
      </c>
      <c r="I4609">
        <v>75</v>
      </c>
      <c r="J4609" s="40">
        <v>4342951</v>
      </c>
      <c r="K4609" s="40" t="s">
        <v>24</v>
      </c>
      <c r="L4609" s="26">
        <v>45714.760474537034</v>
      </c>
      <c r="M4609" t="s">
        <v>1512</v>
      </c>
    </row>
    <row r="4610" spans="1:13">
      <c r="A4610" t="s">
        <v>19490</v>
      </c>
      <c r="B4610"/>
      <c r="C4610" s="37">
        <v>250569086568</v>
      </c>
      <c r="D4610" t="str">
        <f t="shared" ref="D4610:D4673" si="72">CONCATENATE("'",C4610,"',")</f>
        <v>'250569086568',</v>
      </c>
      <c r="E4610" t="s">
        <v>1923</v>
      </c>
      <c r="F4610" t="s">
        <v>14010</v>
      </c>
      <c r="G4610" t="str">
        <f>CONCATENATE("'",Tabla6[[#This Row],[Public ID]],"',")</f>
        <v>'inv_nrSqsiyAj6dwWPCLch3NMu',</v>
      </c>
      <c r="H4610" t="s">
        <v>9</v>
      </c>
      <c r="I4610">
        <v>175.87</v>
      </c>
      <c r="J4610" s="40">
        <v>3682209</v>
      </c>
      <c r="K4610" s="40" t="s">
        <v>24</v>
      </c>
      <c r="L4610" s="26">
        <v>45714.760474537034</v>
      </c>
      <c r="M4610" t="s">
        <v>5857</v>
      </c>
    </row>
    <row r="4611" spans="1:13">
      <c r="A4611" t="s">
        <v>19490</v>
      </c>
      <c r="B4611"/>
      <c r="C4611" s="37">
        <v>242896676181</v>
      </c>
      <c r="D4611" t="str">
        <f t="shared" si="72"/>
        <v>'242896676181',</v>
      </c>
      <c r="E4611" t="s">
        <v>1973</v>
      </c>
      <c r="F4611" t="s">
        <v>14011</v>
      </c>
      <c r="G4611" t="str">
        <f>CONCATENATE("'",Tabla6[[#This Row],[Public ID]],"',")</f>
        <v>'inv_76CM2rShhWMb6ec2S9Nmop',</v>
      </c>
      <c r="H4611" t="s">
        <v>9</v>
      </c>
      <c r="I4611">
        <v>350</v>
      </c>
      <c r="J4611" s="40">
        <v>4237770</v>
      </c>
      <c r="K4611" s="40" t="s">
        <v>24</v>
      </c>
      <c r="L4611" s="26">
        <v>45714.760474537034</v>
      </c>
      <c r="M4611" t="s">
        <v>9454</v>
      </c>
    </row>
    <row r="4612" spans="1:13">
      <c r="A4612" t="s">
        <v>19490</v>
      </c>
      <c r="B4612"/>
      <c r="C4612" s="37">
        <v>250166167683</v>
      </c>
      <c r="D4612" t="str">
        <f t="shared" si="72"/>
        <v>'250166167683',</v>
      </c>
      <c r="E4612" t="s">
        <v>1973</v>
      </c>
      <c r="F4612" t="s">
        <v>14012</v>
      </c>
      <c r="G4612" t="str">
        <f>CONCATENATE("'",Tabla6[[#This Row],[Public ID]],"',")</f>
        <v>'inv_NxTH5ybJrKrBLsBQQrdANa',</v>
      </c>
      <c r="H4612" t="s">
        <v>9</v>
      </c>
      <c r="I4612">
        <v>373.6</v>
      </c>
      <c r="J4612" s="40">
        <v>582593</v>
      </c>
      <c r="K4612" s="40" t="s">
        <v>24</v>
      </c>
      <c r="L4612" s="26">
        <v>45714.760474537034</v>
      </c>
      <c r="M4612" t="s">
        <v>3441</v>
      </c>
    </row>
    <row r="4613" spans="1:13">
      <c r="A4613" t="s">
        <v>19490</v>
      </c>
      <c r="B4613"/>
      <c r="C4613" s="37">
        <v>250580261885</v>
      </c>
      <c r="D4613" t="str">
        <f t="shared" si="72"/>
        <v>'250580261885',</v>
      </c>
      <c r="E4613" t="s">
        <v>850</v>
      </c>
      <c r="F4613" t="s">
        <v>14013</v>
      </c>
      <c r="G4613" t="str">
        <f>CONCATENATE("'",Tabla6[[#This Row],[Public ID]],"',")</f>
        <v>'inv_3bXJ7ZXuAWYeUQF3nTZBEg',</v>
      </c>
      <c r="H4613" t="s">
        <v>9</v>
      </c>
      <c r="I4613">
        <v>30</v>
      </c>
      <c r="J4613" s="40" t="s">
        <v>14014</v>
      </c>
      <c r="K4613" s="40" t="s">
        <v>145</v>
      </c>
      <c r="L4613" s="26">
        <v>45714.208333333336</v>
      </c>
      <c r="M4613" t="s">
        <v>30</v>
      </c>
    </row>
    <row r="4614" spans="1:13">
      <c r="A4614" t="s">
        <v>19490</v>
      </c>
      <c r="B4614"/>
      <c r="C4614" s="37">
        <v>250580259037</v>
      </c>
      <c r="D4614" t="str">
        <f t="shared" si="72"/>
        <v>'250580259037',</v>
      </c>
      <c r="E4614" t="s">
        <v>1923</v>
      </c>
      <c r="F4614" t="s">
        <v>14015</v>
      </c>
      <c r="G4614" t="str">
        <f>CONCATENATE("'",Tabla6[[#This Row],[Public ID]],"',")</f>
        <v>'inv_5u7HhKonybAkDLcQL2JsPx',</v>
      </c>
      <c r="H4614" t="s">
        <v>9</v>
      </c>
      <c r="I4614">
        <v>86</v>
      </c>
      <c r="J4614" s="40" t="s">
        <v>14016</v>
      </c>
      <c r="K4614" s="40" t="s">
        <v>145</v>
      </c>
      <c r="L4614" s="26">
        <v>45714.208333333336</v>
      </c>
      <c r="M4614" t="s">
        <v>914</v>
      </c>
    </row>
    <row r="4615" spans="1:13">
      <c r="A4615" t="s">
        <v>19490</v>
      </c>
      <c r="B4615"/>
      <c r="C4615" s="37">
        <v>250580257881</v>
      </c>
      <c r="D4615" t="str">
        <f t="shared" si="72"/>
        <v>'250580257881',</v>
      </c>
      <c r="E4615" t="s">
        <v>850</v>
      </c>
      <c r="F4615" t="s">
        <v>14017</v>
      </c>
      <c r="G4615" t="str">
        <f>CONCATENATE("'",Tabla6[[#This Row],[Public ID]],"',")</f>
        <v>'inv_eJSHbJBsUCd4iiJi8uZhNQ',</v>
      </c>
      <c r="H4615" t="s">
        <v>9</v>
      </c>
      <c r="I4615">
        <v>30</v>
      </c>
      <c r="J4615" s="40" t="s">
        <v>14018</v>
      </c>
      <c r="K4615" s="40" t="s">
        <v>145</v>
      </c>
      <c r="L4615" s="26">
        <v>45714.208333333336</v>
      </c>
      <c r="M4615" t="s">
        <v>30</v>
      </c>
    </row>
    <row r="4616" spans="1:13">
      <c r="A4616" t="s">
        <v>19490</v>
      </c>
      <c r="B4616"/>
      <c r="C4616" s="37">
        <v>250515094405</v>
      </c>
      <c r="D4616" t="str">
        <f t="shared" si="72"/>
        <v>'250515094405',</v>
      </c>
      <c r="E4616" t="s">
        <v>6720</v>
      </c>
      <c r="F4616" t="s">
        <v>14009</v>
      </c>
      <c r="G4616" t="str">
        <f>CONCATENATE("'",Tabla6[[#This Row],[Public ID]],"',")</f>
        <v>'inv_BxL5q85aox85mygvCBi9Kz',</v>
      </c>
      <c r="H4616" t="s">
        <v>9</v>
      </c>
      <c r="I4616">
        <v>75</v>
      </c>
      <c r="J4616" s="40" t="s">
        <v>14019</v>
      </c>
      <c r="K4616" s="40" t="s">
        <v>24</v>
      </c>
      <c r="L4616" s="26">
        <v>45714.879050925927</v>
      </c>
      <c r="M4616" t="s">
        <v>1512</v>
      </c>
    </row>
    <row r="4617" spans="1:13">
      <c r="A4617" t="s">
        <v>19490</v>
      </c>
      <c r="B4617"/>
      <c r="C4617" s="37">
        <v>250569086568</v>
      </c>
      <c r="D4617" t="str">
        <f t="shared" si="72"/>
        <v>'250569086568',</v>
      </c>
      <c r="E4617" t="s">
        <v>6720</v>
      </c>
      <c r="F4617" t="s">
        <v>14010</v>
      </c>
      <c r="G4617" t="str">
        <f>CONCATENATE("'",Tabla6[[#This Row],[Public ID]],"',")</f>
        <v>'inv_nrSqsiyAj6dwWPCLch3NMu',</v>
      </c>
      <c r="H4617" t="s">
        <v>9</v>
      </c>
      <c r="I4617">
        <v>175.87</v>
      </c>
      <c r="J4617" s="40" t="s">
        <v>14020</v>
      </c>
      <c r="K4617" s="40" t="s">
        <v>24</v>
      </c>
      <c r="L4617" s="26">
        <v>45714.764409722222</v>
      </c>
      <c r="M4617" t="s">
        <v>5857</v>
      </c>
    </row>
    <row r="4618" spans="1:13">
      <c r="A4618" t="s">
        <v>19490</v>
      </c>
      <c r="B4618"/>
      <c r="C4618" s="37">
        <v>250568339702</v>
      </c>
      <c r="D4618" t="str">
        <f t="shared" si="72"/>
        <v>'250568339702',</v>
      </c>
      <c r="E4618" t="s">
        <v>1923</v>
      </c>
      <c r="F4618" t="s">
        <v>14021</v>
      </c>
      <c r="G4618" t="str">
        <f>CONCATENATE("'",Tabla6[[#This Row],[Public ID]],"',")</f>
        <v>'inv_bP8DS6S7wVCkciWFRt9KhP',</v>
      </c>
      <c r="H4618" t="s">
        <v>9</v>
      </c>
      <c r="I4618">
        <v>238.58</v>
      </c>
      <c r="J4618" s="40" t="s">
        <v>14022</v>
      </c>
      <c r="K4618" s="40" t="s">
        <v>145</v>
      </c>
      <c r="L4618" s="26">
        <v>45714.208333333336</v>
      </c>
      <c r="M4618" t="s">
        <v>14023</v>
      </c>
    </row>
    <row r="4619" spans="1:13">
      <c r="A4619" t="s">
        <v>19490</v>
      </c>
      <c r="B4619"/>
      <c r="C4619" s="37">
        <v>250580267627</v>
      </c>
      <c r="D4619" t="str">
        <f t="shared" si="72"/>
        <v>'250580267627',</v>
      </c>
      <c r="E4619" t="s">
        <v>850</v>
      </c>
      <c r="F4619" t="s">
        <v>14024</v>
      </c>
      <c r="G4619" t="str">
        <f>CONCATENATE("'",Tabla6[[#This Row],[Public ID]],"',")</f>
        <v>'inv_WZGabGHzV6ApwfnpXoE8vj',</v>
      </c>
      <c r="H4619" t="s">
        <v>9</v>
      </c>
      <c r="I4619">
        <v>20</v>
      </c>
      <c r="J4619" s="40" t="s">
        <v>14025</v>
      </c>
      <c r="K4619" s="40" t="s">
        <v>145</v>
      </c>
      <c r="L4619" s="26">
        <v>45714.208333333336</v>
      </c>
      <c r="M4619" t="s">
        <v>30</v>
      </c>
    </row>
    <row r="4620" spans="1:13">
      <c r="A4620" t="s">
        <v>19490</v>
      </c>
      <c r="B4620"/>
      <c r="C4620" s="37">
        <v>250166167683</v>
      </c>
      <c r="D4620" t="str">
        <f t="shared" si="72"/>
        <v>'250166167683',</v>
      </c>
      <c r="E4620" t="s">
        <v>6720</v>
      </c>
      <c r="F4620" t="s">
        <v>14012</v>
      </c>
      <c r="G4620" t="str">
        <f>CONCATENATE("'",Tabla6[[#This Row],[Public ID]],"',")</f>
        <v>'inv_NxTH5ybJrKrBLsBQQrdANa',</v>
      </c>
      <c r="H4620" t="s">
        <v>9</v>
      </c>
      <c r="I4620">
        <v>373.6</v>
      </c>
      <c r="J4620" s="40" t="s">
        <v>14026</v>
      </c>
      <c r="K4620" s="40" t="s">
        <v>24</v>
      </c>
      <c r="L4620" s="26">
        <v>45714.361909722225</v>
      </c>
      <c r="M4620" t="s">
        <v>3441</v>
      </c>
    </row>
    <row r="4621" spans="1:13">
      <c r="A4621" t="s">
        <v>19490</v>
      </c>
      <c r="B4621"/>
      <c r="C4621" s="37">
        <v>242896676181</v>
      </c>
      <c r="D4621" t="str">
        <f t="shared" si="72"/>
        <v>'242896676181',</v>
      </c>
      <c r="E4621" t="s">
        <v>6720</v>
      </c>
      <c r="F4621" t="s">
        <v>14011</v>
      </c>
      <c r="G4621" t="str">
        <f>CONCATENATE("'",Tabla6[[#This Row],[Public ID]],"',")</f>
        <v>'inv_76CM2rShhWMb6ec2S9Nmop',</v>
      </c>
      <c r="H4621" t="s">
        <v>9</v>
      </c>
      <c r="I4621">
        <v>350</v>
      </c>
      <c r="J4621" s="40" t="s">
        <v>14027</v>
      </c>
      <c r="K4621" s="40" t="s">
        <v>24</v>
      </c>
      <c r="L4621" s="26">
        <v>45714.876736111109</v>
      </c>
      <c r="M4621" t="s">
        <v>9454</v>
      </c>
    </row>
    <row r="4622" spans="1:13">
      <c r="A4622" t="s">
        <v>19490</v>
      </c>
      <c r="B4622"/>
      <c r="C4622" s="37">
        <v>250308388784</v>
      </c>
      <c r="D4622" t="str">
        <f t="shared" si="72"/>
        <v>'250308388784',</v>
      </c>
      <c r="E4622" t="s">
        <v>1973</v>
      </c>
      <c r="F4622" t="s">
        <v>14028</v>
      </c>
      <c r="G4622" t="str">
        <f>CONCATENATE("'",Tabla6[[#This Row],[Public ID]],"',")</f>
        <v>'inv_HjH7q4kSfERFwbPUuwNEYC',</v>
      </c>
      <c r="H4622" t="s">
        <v>9</v>
      </c>
      <c r="I4622">
        <v>115.48</v>
      </c>
      <c r="J4622" s="40" t="s">
        <v>14029</v>
      </c>
      <c r="K4622" s="40" t="s">
        <v>145</v>
      </c>
      <c r="L4622" s="26">
        <v>45714.208333333336</v>
      </c>
      <c r="M4622" t="s">
        <v>5812</v>
      </c>
    </row>
    <row r="4623" spans="1:13">
      <c r="A4623" t="s">
        <v>19490</v>
      </c>
      <c r="B4623"/>
      <c r="C4623" s="37">
        <v>242584709041</v>
      </c>
      <c r="D4623" t="str">
        <f t="shared" si="72"/>
        <v>'242584709041',</v>
      </c>
      <c r="E4623" t="s">
        <v>1973</v>
      </c>
      <c r="F4623" t="s">
        <v>14030</v>
      </c>
      <c r="G4623" t="str">
        <f>CONCATENATE("'",Tabla6[[#This Row],[Public ID]],"',")</f>
        <v>'inv_dumrVksMcagof2iuHpoPeG',</v>
      </c>
      <c r="H4623" t="s">
        <v>9</v>
      </c>
      <c r="I4623">
        <v>537.09</v>
      </c>
      <c r="J4623" s="40" t="s">
        <v>14031</v>
      </c>
      <c r="K4623" s="40" t="s">
        <v>24</v>
      </c>
      <c r="L4623" s="26">
        <v>45715.418043981481</v>
      </c>
      <c r="M4623" t="s">
        <v>3950</v>
      </c>
    </row>
    <row r="4624" spans="1:13">
      <c r="A4624" t="s">
        <v>19490</v>
      </c>
      <c r="B4624"/>
      <c r="C4624" s="37">
        <v>242584709212</v>
      </c>
      <c r="D4624" t="str">
        <f t="shared" si="72"/>
        <v>'242584709212',</v>
      </c>
      <c r="E4624" t="s">
        <v>1973</v>
      </c>
      <c r="F4624" t="s">
        <v>14032</v>
      </c>
      <c r="G4624" t="str">
        <f>CONCATENATE("'",Tabla6[[#This Row],[Public ID]],"',")</f>
        <v>'inv_bRhbtDyAQJB5dnzx67S5Bz',</v>
      </c>
      <c r="H4624" t="s">
        <v>9</v>
      </c>
      <c r="I4624">
        <v>534.72</v>
      </c>
      <c r="J4624" s="40" t="s">
        <v>14031</v>
      </c>
      <c r="K4624" s="40" t="s">
        <v>24</v>
      </c>
      <c r="L4624" s="26">
        <v>45715.418043981481</v>
      </c>
      <c r="M4624" t="s">
        <v>3950</v>
      </c>
    </row>
    <row r="4625" spans="1:13">
      <c r="A4625" t="s">
        <v>19490</v>
      </c>
      <c r="B4625"/>
      <c r="C4625" s="37">
        <v>243353790349</v>
      </c>
      <c r="D4625" t="str">
        <f t="shared" si="72"/>
        <v>'243353790349',</v>
      </c>
      <c r="E4625" t="s">
        <v>1973</v>
      </c>
      <c r="F4625" t="s">
        <v>14033</v>
      </c>
      <c r="G4625" t="str">
        <f>CONCATENATE("'",Tabla6[[#This Row],[Public ID]],"',")</f>
        <v>'inv_kRn8XyzBwMni7EHdQWJzmJ',</v>
      </c>
      <c r="H4625" t="s">
        <v>9</v>
      </c>
      <c r="I4625">
        <v>677.76</v>
      </c>
      <c r="J4625" s="40" t="s">
        <v>14034</v>
      </c>
      <c r="K4625" s="40" t="s">
        <v>24</v>
      </c>
      <c r="L4625" s="26">
        <v>45715.337314814817</v>
      </c>
      <c r="M4625" t="s">
        <v>4452</v>
      </c>
    </row>
    <row r="4626" spans="1:13">
      <c r="A4626" t="s">
        <v>19490</v>
      </c>
      <c r="B4626"/>
      <c r="C4626" s="37">
        <v>243632299326</v>
      </c>
      <c r="D4626" t="str">
        <f t="shared" si="72"/>
        <v>'243632299326',</v>
      </c>
      <c r="E4626" t="s">
        <v>1973</v>
      </c>
      <c r="F4626" t="s">
        <v>5373</v>
      </c>
      <c r="G4626" t="str">
        <f>CONCATENATE("'",Tabla6[[#This Row],[Public ID]],"',")</f>
        <v>'inv_gC9FZjWnvfbPE5Lmy5PoPh',</v>
      </c>
      <c r="H4626" t="s">
        <v>9</v>
      </c>
      <c r="I4626">
        <v>3797.3</v>
      </c>
      <c r="J4626" s="40" t="s">
        <v>14035</v>
      </c>
      <c r="K4626" s="40" t="s">
        <v>24</v>
      </c>
      <c r="L4626" s="26">
        <v>45714.898587962962</v>
      </c>
      <c r="M4626" t="s">
        <v>4452</v>
      </c>
    </row>
    <row r="4627" spans="1:13">
      <c r="A4627" t="s">
        <v>19490</v>
      </c>
      <c r="B4627"/>
      <c r="C4627" s="37">
        <v>243664741118</v>
      </c>
      <c r="D4627" t="str">
        <f t="shared" si="72"/>
        <v>'243664741118',</v>
      </c>
      <c r="E4627" t="s">
        <v>1973</v>
      </c>
      <c r="F4627" t="s">
        <v>14036</v>
      </c>
      <c r="G4627" t="str">
        <f>CONCATENATE("'",Tabla6[[#This Row],[Public ID]],"',")</f>
        <v>'inv_3WcK9MsaJVoZmEGXP3N7nD',</v>
      </c>
      <c r="H4627" t="s">
        <v>9</v>
      </c>
      <c r="I4627">
        <v>177.79</v>
      </c>
      <c r="J4627" s="40" t="s">
        <v>14037</v>
      </c>
      <c r="K4627" s="40" t="s">
        <v>24</v>
      </c>
      <c r="L4627" s="26">
        <v>45715.450624999998</v>
      </c>
      <c r="M4627" t="s">
        <v>11958</v>
      </c>
    </row>
    <row r="4628" spans="1:13">
      <c r="A4628" t="s">
        <v>19490</v>
      </c>
      <c r="B4628"/>
      <c r="C4628" s="37">
        <v>250276029238</v>
      </c>
      <c r="D4628" t="str">
        <f t="shared" si="72"/>
        <v>'250276029238',</v>
      </c>
      <c r="E4628" t="s">
        <v>1973</v>
      </c>
      <c r="F4628" t="s">
        <v>14038</v>
      </c>
      <c r="G4628" t="str">
        <f>CONCATENATE("'",Tabla6[[#This Row],[Public ID]],"',")</f>
        <v>'inv_BSTnRoQ2dg8f2jEsgMMdaZ',</v>
      </c>
      <c r="H4628" t="s">
        <v>9</v>
      </c>
      <c r="I4628">
        <v>422.47</v>
      </c>
      <c r="J4628" s="40" t="s">
        <v>14039</v>
      </c>
      <c r="K4628" s="40" t="s">
        <v>24</v>
      </c>
      <c r="L4628" s="26">
        <v>45715.765625</v>
      </c>
      <c r="M4628" t="s">
        <v>2717</v>
      </c>
    </row>
    <row r="4629" spans="1:13">
      <c r="A4629" t="s">
        <v>19490</v>
      </c>
      <c r="B4629"/>
      <c r="C4629" s="37">
        <v>250374486893</v>
      </c>
      <c r="D4629" t="str">
        <f t="shared" si="72"/>
        <v>'250374486893',</v>
      </c>
      <c r="E4629" t="s">
        <v>1973</v>
      </c>
      <c r="F4629" t="s">
        <v>14040</v>
      </c>
      <c r="G4629" t="str">
        <f>CONCATENATE("'",Tabla6[[#This Row],[Public ID]],"',")</f>
        <v>'inv_HCE2VsNvPEEzqXxf3YDYvi',</v>
      </c>
      <c r="H4629" t="s">
        <v>9</v>
      </c>
      <c r="I4629">
        <v>217.75</v>
      </c>
      <c r="J4629" s="40" t="s">
        <v>14041</v>
      </c>
      <c r="K4629" s="40" t="s">
        <v>145</v>
      </c>
      <c r="L4629" s="26">
        <v>45714.208333333336</v>
      </c>
      <c r="M4629" t="s">
        <v>1290</v>
      </c>
    </row>
    <row r="4630" spans="1:13">
      <c r="A4630" t="s">
        <v>19490</v>
      </c>
      <c r="B4630"/>
      <c r="C4630" s="37">
        <v>250385234697</v>
      </c>
      <c r="D4630" t="str">
        <f t="shared" si="72"/>
        <v>'250385234697',</v>
      </c>
      <c r="E4630" t="s">
        <v>1973</v>
      </c>
      <c r="F4630" t="s">
        <v>14042</v>
      </c>
      <c r="G4630" t="str">
        <f>CONCATENATE("'",Tabla6[[#This Row],[Public ID]],"',")</f>
        <v>'inv_gVtGpTiCFBJbdF2Ab428qG',</v>
      </c>
      <c r="H4630" t="s">
        <v>9</v>
      </c>
      <c r="I4630">
        <v>145.97999999999999</v>
      </c>
      <c r="J4630" s="40" t="s">
        <v>14043</v>
      </c>
      <c r="K4630" s="40" t="s">
        <v>24</v>
      </c>
      <c r="L4630" s="26">
        <v>45714.951377314814</v>
      </c>
      <c r="M4630" t="s">
        <v>5787</v>
      </c>
    </row>
    <row r="4631" spans="1:13">
      <c r="A4631" t="s">
        <v>19490</v>
      </c>
      <c r="B4631"/>
      <c r="C4631" s="37">
        <v>250482317524</v>
      </c>
      <c r="D4631" t="str">
        <f t="shared" si="72"/>
        <v>'250482317524',</v>
      </c>
      <c r="E4631" t="s">
        <v>1973</v>
      </c>
      <c r="F4631" t="s">
        <v>5552</v>
      </c>
      <c r="G4631" t="str">
        <f>CONCATENATE("'",Tabla6[[#This Row],[Public ID]],"',")</f>
        <v>'inv_TQy4ZM8EV5kKzfKxv6rRz8',</v>
      </c>
      <c r="H4631" t="s">
        <v>9</v>
      </c>
      <c r="I4631">
        <v>55</v>
      </c>
      <c r="J4631" s="40" t="s">
        <v>14044</v>
      </c>
      <c r="K4631" s="40" t="s">
        <v>24</v>
      </c>
      <c r="L4631" s="26">
        <v>45715.56690972222</v>
      </c>
      <c r="M4631" t="s">
        <v>663</v>
      </c>
    </row>
    <row r="4632" spans="1:13">
      <c r="A4632" t="s">
        <v>19490</v>
      </c>
      <c r="B4632"/>
      <c r="C4632" s="37">
        <v>250493768349</v>
      </c>
      <c r="D4632" t="str">
        <f t="shared" si="72"/>
        <v>'250493768349',</v>
      </c>
      <c r="E4632" t="s">
        <v>1973</v>
      </c>
      <c r="F4632" t="s">
        <v>14045</v>
      </c>
      <c r="G4632" t="str">
        <f>CONCATENATE("'",Tabla6[[#This Row],[Public ID]],"',")</f>
        <v>'inv_CdMHJiaZVDmHpDngJWRFne',</v>
      </c>
      <c r="H4632" t="s">
        <v>9</v>
      </c>
      <c r="I4632">
        <v>350</v>
      </c>
      <c r="J4632" s="40" t="s">
        <v>14046</v>
      </c>
      <c r="K4632" s="40" t="s">
        <v>24</v>
      </c>
      <c r="L4632" s="26">
        <v>45714.912187499998</v>
      </c>
      <c r="M4632" t="s">
        <v>2269</v>
      </c>
    </row>
    <row r="4633" spans="1:13">
      <c r="A4633" t="s">
        <v>19490</v>
      </c>
      <c r="B4633"/>
      <c r="C4633" s="37">
        <v>250526083309</v>
      </c>
      <c r="D4633" t="str">
        <f t="shared" si="72"/>
        <v>'250526083309',</v>
      </c>
      <c r="E4633" t="s">
        <v>1923</v>
      </c>
      <c r="F4633" t="s">
        <v>14047</v>
      </c>
      <c r="G4633" t="str">
        <f>CONCATENATE("'",Tabla6[[#This Row],[Public ID]],"',")</f>
        <v>'inv_WZFY8x3DcYS2phcasZNiAc',</v>
      </c>
      <c r="H4633" t="s">
        <v>9</v>
      </c>
      <c r="I4633">
        <v>214.6</v>
      </c>
      <c r="J4633" s="40" t="s">
        <v>14048</v>
      </c>
      <c r="K4633" s="40" t="s">
        <v>24</v>
      </c>
      <c r="L4633" s="26">
        <v>45714.903877314813</v>
      </c>
      <c r="M4633" t="s">
        <v>2468</v>
      </c>
    </row>
    <row r="4634" spans="1:13">
      <c r="A4634" t="s">
        <v>19490</v>
      </c>
      <c r="B4634"/>
      <c r="C4634" s="37">
        <v>250536171898</v>
      </c>
      <c r="D4634" t="str">
        <f t="shared" si="72"/>
        <v>'250536171898',</v>
      </c>
      <c r="E4634" t="s">
        <v>1973</v>
      </c>
      <c r="F4634" t="s">
        <v>14049</v>
      </c>
      <c r="G4634" t="str">
        <f>CONCATENATE("'",Tabla6[[#This Row],[Public ID]],"',")</f>
        <v>'inv_XfvBbNBQa46jQyjziDeL7P',</v>
      </c>
      <c r="H4634" t="s">
        <v>9</v>
      </c>
      <c r="I4634">
        <v>447.72</v>
      </c>
      <c r="J4634" s="40" t="s">
        <v>14050</v>
      </c>
      <c r="K4634" s="40" t="s">
        <v>24</v>
      </c>
      <c r="L4634" s="26">
        <v>45715.345694444448</v>
      </c>
      <c r="M4634" t="s">
        <v>8706</v>
      </c>
    </row>
    <row r="4635" spans="1:13">
      <c r="A4635" t="s">
        <v>19490</v>
      </c>
      <c r="B4635"/>
      <c r="C4635" s="37">
        <v>250547124834</v>
      </c>
      <c r="D4635" t="str">
        <f t="shared" si="72"/>
        <v>'250547124834',</v>
      </c>
      <c r="E4635" t="s">
        <v>1923</v>
      </c>
      <c r="F4635" t="s">
        <v>14051</v>
      </c>
      <c r="G4635" t="str">
        <f>CONCATENATE("'",Tabla6[[#This Row],[Public ID]],"',")</f>
        <v>'inv_c78uZUovxbmhniXna8qLXz',</v>
      </c>
      <c r="H4635" t="s">
        <v>9</v>
      </c>
      <c r="I4635">
        <v>350.75</v>
      </c>
      <c r="J4635" s="40" t="s">
        <v>14052</v>
      </c>
      <c r="K4635" s="40" t="s">
        <v>24</v>
      </c>
      <c r="L4635" s="26">
        <v>45714.927719907406</v>
      </c>
      <c r="M4635" t="s">
        <v>7956</v>
      </c>
    </row>
    <row r="4636" spans="1:13">
      <c r="A4636" t="s">
        <v>19490</v>
      </c>
      <c r="B4636"/>
      <c r="C4636" s="37">
        <v>250579517533</v>
      </c>
      <c r="D4636" t="str">
        <f t="shared" si="72"/>
        <v>'250579517533',</v>
      </c>
      <c r="E4636" t="s">
        <v>1973</v>
      </c>
      <c r="F4636" t="s">
        <v>14053</v>
      </c>
      <c r="G4636" t="str">
        <f>CONCATENATE("'",Tabla6[[#This Row],[Public ID]],"',")</f>
        <v>'inv_MNn5w7CJhcyPfRy76AcyLG',</v>
      </c>
      <c r="H4636" t="s">
        <v>9</v>
      </c>
      <c r="I4636">
        <v>133.87</v>
      </c>
      <c r="J4636" s="40" t="s">
        <v>14054</v>
      </c>
      <c r="K4636" s="40" t="s">
        <v>24</v>
      </c>
      <c r="L4636" s="26">
        <v>45714.905081018522</v>
      </c>
      <c r="M4636" t="s">
        <v>1044</v>
      </c>
    </row>
    <row r="4637" spans="1:13">
      <c r="A4637" t="s">
        <v>19490</v>
      </c>
      <c r="B4637"/>
      <c r="C4637" s="37">
        <v>250580228536</v>
      </c>
      <c r="D4637" t="str">
        <f t="shared" si="72"/>
        <v>'250580228536',</v>
      </c>
      <c r="E4637" t="s">
        <v>1923</v>
      </c>
      <c r="F4637" t="s">
        <v>14055</v>
      </c>
      <c r="G4637" t="str">
        <f>CONCATENATE("'",Tabla6[[#This Row],[Public ID]],"',")</f>
        <v>'inv_k4a8RxXK9AGngVStfQtZWK',</v>
      </c>
      <c r="H4637" t="s">
        <v>9</v>
      </c>
      <c r="I4637">
        <v>275.83</v>
      </c>
      <c r="J4637" s="40" t="s">
        <v>14056</v>
      </c>
      <c r="K4637" s="40" t="s">
        <v>24</v>
      </c>
      <c r="L4637" s="26">
        <v>45714.903113425928</v>
      </c>
      <c r="M4637" t="s">
        <v>10221</v>
      </c>
    </row>
    <row r="4638" spans="1:13">
      <c r="A4638" t="s">
        <v>19490</v>
      </c>
      <c r="B4638"/>
      <c r="C4638" s="37">
        <v>250580439474</v>
      </c>
      <c r="D4638" t="str">
        <f t="shared" si="72"/>
        <v>'250580439474',</v>
      </c>
      <c r="E4638" t="s">
        <v>1973</v>
      </c>
      <c r="F4638" t="s">
        <v>14057</v>
      </c>
      <c r="G4638" t="str">
        <f>CONCATENATE("'",Tabla6[[#This Row],[Public ID]],"',")</f>
        <v>'inv_Grmpzc3H8gq2frGsp82AFG',</v>
      </c>
      <c r="H4638" t="s">
        <v>9</v>
      </c>
      <c r="I4638">
        <v>35.4</v>
      </c>
      <c r="J4638" s="40" t="s">
        <v>14058</v>
      </c>
      <c r="K4638" s="40" t="s">
        <v>145</v>
      </c>
      <c r="L4638" s="26">
        <v>45715.208333333336</v>
      </c>
      <c r="M4638" t="s">
        <v>4797</v>
      </c>
    </row>
    <row r="4639" spans="1:13">
      <c r="A4639" t="s">
        <v>19490</v>
      </c>
      <c r="B4639"/>
      <c r="C4639" s="37">
        <v>241943104209</v>
      </c>
      <c r="D4639" t="str">
        <f t="shared" si="72"/>
        <v>'241943104209',</v>
      </c>
      <c r="E4639" t="s">
        <v>1973</v>
      </c>
      <c r="F4639" t="s">
        <v>14059</v>
      </c>
      <c r="G4639" t="str">
        <f>CONCATENATE("'",Tabla6[[#This Row],[Public ID]],"',")</f>
        <v>'inv_hoR9N9VHoYdqxEQfj39gmw',</v>
      </c>
      <c r="H4639" t="s">
        <v>9</v>
      </c>
      <c r="I4639">
        <v>319.93</v>
      </c>
      <c r="J4639" s="40">
        <v>3252921</v>
      </c>
      <c r="K4639" s="40" t="s">
        <v>24</v>
      </c>
      <c r="L4639" s="26">
        <v>45716.208333333336</v>
      </c>
      <c r="M4639" t="s">
        <v>2380</v>
      </c>
    </row>
    <row r="4640" spans="1:13">
      <c r="A4640" t="s">
        <v>19490</v>
      </c>
      <c r="B4640"/>
      <c r="C4640" s="37">
        <v>241558037248</v>
      </c>
      <c r="D4640" t="str">
        <f t="shared" si="72"/>
        <v>'241558037248',</v>
      </c>
      <c r="E4640" t="s">
        <v>1923</v>
      </c>
      <c r="F4640" t="s">
        <v>14060</v>
      </c>
      <c r="G4640" t="str">
        <f>CONCATENATE("'",Tabla6[[#This Row],[Public ID]],"',")</f>
        <v>'inv_CP665PvwSnDFYBTpn3PUX4',</v>
      </c>
      <c r="H4640" t="s">
        <v>9</v>
      </c>
      <c r="I4640">
        <v>1800</v>
      </c>
      <c r="J4640" s="40">
        <v>1511233</v>
      </c>
      <c r="K4640" s="40" t="s">
        <v>24</v>
      </c>
      <c r="L4640" s="26">
        <v>45716.208333333336</v>
      </c>
      <c r="M4640" t="s">
        <v>1910</v>
      </c>
    </row>
    <row r="4641" spans="1:13">
      <c r="A4641" t="s">
        <v>19490</v>
      </c>
      <c r="B4641"/>
      <c r="C4641" s="37">
        <v>250536866259</v>
      </c>
      <c r="D4641" t="str">
        <f t="shared" si="72"/>
        <v>'250536866259',</v>
      </c>
      <c r="E4641" t="s">
        <v>1973</v>
      </c>
      <c r="F4641" t="s">
        <v>14061</v>
      </c>
      <c r="G4641" t="str">
        <f>CONCATENATE("'",Tabla6[[#This Row],[Public ID]],"',")</f>
        <v>'inv_mpBHPZt7oX4cmTBrLxXk4s',</v>
      </c>
      <c r="H4641" t="s">
        <v>9</v>
      </c>
      <c r="I4641">
        <v>83.53</v>
      </c>
      <c r="J4641" s="40">
        <v>3446671</v>
      </c>
      <c r="K4641" s="40" t="s">
        <v>24</v>
      </c>
      <c r="L4641" s="26">
        <v>45716.208333333336</v>
      </c>
      <c r="M4641" t="s">
        <v>13626</v>
      </c>
    </row>
    <row r="4642" spans="1:13">
      <c r="A4642" t="s">
        <v>19490</v>
      </c>
      <c r="B4642"/>
      <c r="C4642" s="37">
        <v>250591273027</v>
      </c>
      <c r="D4642" t="str">
        <f t="shared" si="72"/>
        <v>'250591273027',</v>
      </c>
      <c r="E4642" t="s">
        <v>1923</v>
      </c>
      <c r="F4642" t="s">
        <v>14062</v>
      </c>
      <c r="G4642" t="str">
        <f>CONCATENATE("'",Tabla6[[#This Row],[Public ID]],"',")</f>
        <v>'inv_QmF68hBor3c7VdfNz8pCH5',</v>
      </c>
      <c r="H4642" t="s">
        <v>9</v>
      </c>
      <c r="I4642">
        <v>110.7</v>
      </c>
      <c r="J4642" s="40">
        <v>3349723</v>
      </c>
      <c r="K4642" s="40" t="s">
        <v>24</v>
      </c>
      <c r="L4642" s="26">
        <v>45716.208333333336</v>
      </c>
      <c r="M4642" t="s">
        <v>5824</v>
      </c>
    </row>
    <row r="4643" spans="1:13">
      <c r="A4643" t="s">
        <v>19490</v>
      </c>
      <c r="B4643"/>
      <c r="C4643" s="37">
        <v>250209070495</v>
      </c>
      <c r="D4643" t="str">
        <f t="shared" si="72"/>
        <v>'250209070495',</v>
      </c>
      <c r="E4643" t="s">
        <v>1973</v>
      </c>
      <c r="F4643" t="s">
        <v>14063</v>
      </c>
      <c r="G4643" t="str">
        <f>CONCATENATE("'",Tabla6[[#This Row],[Public ID]],"',")</f>
        <v>'inv_9uSQQuPbZninYrJFTA36DS',</v>
      </c>
      <c r="H4643" t="s">
        <v>9</v>
      </c>
      <c r="I4643">
        <v>341.5</v>
      </c>
      <c r="J4643" s="40">
        <v>3339712</v>
      </c>
      <c r="K4643" s="40" t="s">
        <v>24</v>
      </c>
      <c r="L4643" s="26">
        <v>45716.208333333336</v>
      </c>
      <c r="M4643" t="s">
        <v>8617</v>
      </c>
    </row>
    <row r="4644" spans="1:13">
      <c r="A4644" t="s">
        <v>19490</v>
      </c>
      <c r="B4644"/>
      <c r="C4644" s="37">
        <v>250557860728</v>
      </c>
      <c r="D4644" t="str">
        <f t="shared" si="72"/>
        <v>'250557860728',</v>
      </c>
      <c r="E4644" t="s">
        <v>1923</v>
      </c>
      <c r="F4644" t="s">
        <v>14064</v>
      </c>
      <c r="G4644" t="str">
        <f>CONCATENATE("'",Tabla6[[#This Row],[Public ID]],"',")</f>
        <v>'inv_5uGDoU3SzDrzJABRBg49wm',</v>
      </c>
      <c r="H4644" t="s">
        <v>9</v>
      </c>
      <c r="I4644">
        <v>157.66</v>
      </c>
      <c r="J4644" s="40">
        <v>15253</v>
      </c>
      <c r="K4644" s="40" t="s">
        <v>24</v>
      </c>
      <c r="L4644" s="26">
        <v>45716.208333333336</v>
      </c>
      <c r="M4644" t="s">
        <v>11231</v>
      </c>
    </row>
    <row r="4645" spans="1:13">
      <c r="A4645" t="s">
        <v>19490</v>
      </c>
      <c r="B4645"/>
      <c r="C4645" s="37">
        <v>250568452186</v>
      </c>
      <c r="D4645" t="str">
        <f t="shared" si="72"/>
        <v>'250568452186',</v>
      </c>
      <c r="E4645" t="s">
        <v>1973</v>
      </c>
      <c r="F4645" t="s">
        <v>14065</v>
      </c>
      <c r="G4645" t="str">
        <f>CONCATENATE("'",Tabla6[[#This Row],[Public ID]],"',")</f>
        <v>'inv_nh2TmXRazCs4rAQhE4vwZv',</v>
      </c>
      <c r="H4645" t="s">
        <v>9</v>
      </c>
      <c r="I4645">
        <v>101</v>
      </c>
      <c r="J4645" s="40">
        <v>33587</v>
      </c>
      <c r="K4645" s="40" t="s">
        <v>24</v>
      </c>
      <c r="L4645" s="26">
        <v>45716.208333333336</v>
      </c>
      <c r="M4645" t="s">
        <v>3753</v>
      </c>
    </row>
    <row r="4646" spans="1:13">
      <c r="A4646" t="s">
        <v>19490</v>
      </c>
      <c r="B4646"/>
      <c r="C4646" s="37">
        <v>250515281207</v>
      </c>
      <c r="D4646" t="str">
        <f t="shared" si="72"/>
        <v>'250515281207',</v>
      </c>
      <c r="E4646" t="s">
        <v>1973</v>
      </c>
      <c r="F4646" t="s">
        <v>14066</v>
      </c>
      <c r="G4646" t="str">
        <f>CONCATENATE("'",Tabla6[[#This Row],[Public ID]],"',")</f>
        <v>'inv_3ycgvobjrzw3i36Wa6YW3X',</v>
      </c>
      <c r="H4646" t="s">
        <v>9</v>
      </c>
      <c r="I4646">
        <v>296</v>
      </c>
      <c r="J4646" s="40">
        <v>3319364</v>
      </c>
      <c r="K4646" s="40" t="s">
        <v>24</v>
      </c>
      <c r="L4646" s="26">
        <v>45716.208333333336</v>
      </c>
      <c r="M4646" t="s">
        <v>5747</v>
      </c>
    </row>
    <row r="4647" spans="1:13">
      <c r="A4647" t="s">
        <v>19490</v>
      </c>
      <c r="B4647"/>
      <c r="C4647" s="37">
        <v>250385233822</v>
      </c>
      <c r="D4647" t="str">
        <f t="shared" si="72"/>
        <v>'250385233822',</v>
      </c>
      <c r="E4647" t="s">
        <v>1973</v>
      </c>
      <c r="F4647" t="s">
        <v>14067</v>
      </c>
      <c r="G4647" t="str">
        <f>CONCATENATE("'",Tabla6[[#This Row],[Public ID]],"',")</f>
        <v>'inv_46mAiGCFwbYayxnFzZvd2G',</v>
      </c>
      <c r="H4647" t="s">
        <v>9</v>
      </c>
      <c r="I4647">
        <v>142.52000000000001</v>
      </c>
      <c r="J4647" s="40">
        <v>3202171</v>
      </c>
      <c r="K4647" s="40" t="s">
        <v>24</v>
      </c>
      <c r="L4647" s="26">
        <v>45716.208333333336</v>
      </c>
      <c r="M4647" t="s">
        <v>5787</v>
      </c>
    </row>
    <row r="4648" spans="1:13">
      <c r="A4648" t="s">
        <v>19490</v>
      </c>
      <c r="B4648"/>
      <c r="C4648" s="37">
        <v>250591683171</v>
      </c>
      <c r="D4648" t="str">
        <f t="shared" si="72"/>
        <v>'250591683171',</v>
      </c>
      <c r="E4648" t="s">
        <v>1923</v>
      </c>
      <c r="F4648" t="s">
        <v>14068</v>
      </c>
      <c r="G4648" t="str">
        <f>CONCATENATE("'",Tabla6[[#This Row],[Public ID]],"',")</f>
        <v>'inv_KHPvgfeXB2QSNEE2qrtbXF',</v>
      </c>
      <c r="H4648" t="s">
        <v>9</v>
      </c>
      <c r="I4648">
        <v>419.56</v>
      </c>
      <c r="J4648" s="40">
        <v>3480135</v>
      </c>
      <c r="K4648" s="40" t="s">
        <v>24</v>
      </c>
      <c r="L4648" s="26">
        <v>45716.208333333336</v>
      </c>
      <c r="M4648" t="s">
        <v>14069</v>
      </c>
    </row>
    <row r="4649" spans="1:13">
      <c r="A4649" t="s">
        <v>19490</v>
      </c>
      <c r="B4649"/>
      <c r="C4649" s="37">
        <v>250591112988</v>
      </c>
      <c r="D4649" t="str">
        <f t="shared" si="72"/>
        <v>'250591112988',</v>
      </c>
      <c r="E4649" t="s">
        <v>850</v>
      </c>
      <c r="F4649" t="s">
        <v>14070</v>
      </c>
      <c r="G4649" t="str">
        <f>CONCATENATE("'",Tabla6[[#This Row],[Public ID]],"',")</f>
        <v>'inv_Qrq5NfCfmpYc3RGq9qw3ud',</v>
      </c>
      <c r="H4649" t="s">
        <v>9</v>
      </c>
      <c r="I4649">
        <v>50</v>
      </c>
      <c r="J4649" s="40">
        <v>5132595</v>
      </c>
      <c r="K4649" s="40" t="s">
        <v>24</v>
      </c>
      <c r="L4649" s="26">
        <v>45716.208333333336</v>
      </c>
      <c r="M4649" t="s">
        <v>30</v>
      </c>
    </row>
    <row r="4650" spans="1:13">
      <c r="A4650" t="s">
        <v>19490</v>
      </c>
      <c r="B4650"/>
      <c r="C4650" s="37">
        <v>242584729535</v>
      </c>
      <c r="D4650" t="str">
        <f t="shared" si="72"/>
        <v>'242584729535',</v>
      </c>
      <c r="E4650" t="s">
        <v>1973</v>
      </c>
      <c r="F4650" t="s">
        <v>14071</v>
      </c>
      <c r="G4650" t="str">
        <f>CONCATENATE("'",Tabla6[[#This Row],[Public ID]],"',")</f>
        <v>'inv_aAZRLaTknfbF8kYYMrZ8F9',</v>
      </c>
      <c r="H4650" t="s">
        <v>9</v>
      </c>
      <c r="I4650">
        <v>619.45000000000005</v>
      </c>
      <c r="J4650" s="40">
        <v>2417080</v>
      </c>
      <c r="K4650" s="40" t="s">
        <v>24</v>
      </c>
      <c r="L4650" s="26">
        <v>45716.208333333336</v>
      </c>
      <c r="M4650" t="s">
        <v>3950</v>
      </c>
    </row>
    <row r="4651" spans="1:13">
      <c r="A4651" t="s">
        <v>19490</v>
      </c>
      <c r="B4651"/>
      <c r="C4651" s="37">
        <v>250580746308</v>
      </c>
      <c r="D4651" t="str">
        <f t="shared" si="72"/>
        <v>'250580746308',</v>
      </c>
      <c r="E4651" t="s">
        <v>1973</v>
      </c>
      <c r="F4651" t="s">
        <v>14072</v>
      </c>
      <c r="G4651" t="str">
        <f>CONCATENATE("'",Tabla6[[#This Row],[Public ID]],"',")</f>
        <v>'inv_S9fC7YDJJ3vUGnqQfL55bz',</v>
      </c>
      <c r="H4651" t="s">
        <v>9</v>
      </c>
      <c r="I4651">
        <v>934</v>
      </c>
      <c r="J4651" s="40">
        <v>1436054</v>
      </c>
      <c r="K4651" s="40" t="s">
        <v>24</v>
      </c>
      <c r="L4651" s="26">
        <v>45716.208333333336</v>
      </c>
      <c r="M4651" t="s">
        <v>3441</v>
      </c>
    </row>
    <row r="4652" spans="1:13">
      <c r="A4652" t="s">
        <v>19490</v>
      </c>
      <c r="B4652"/>
      <c r="C4652" s="37">
        <v>250580694628</v>
      </c>
      <c r="D4652" t="str">
        <f t="shared" si="72"/>
        <v>'250580694628',</v>
      </c>
      <c r="E4652" t="s">
        <v>1923</v>
      </c>
      <c r="F4652" t="s">
        <v>14073</v>
      </c>
      <c r="G4652" t="str">
        <f>CONCATENATE("'",Tabla6[[#This Row],[Public ID]],"',")</f>
        <v>'inv_bmW87UuYLAJTv2uJx6DNc4',</v>
      </c>
      <c r="H4652" t="s">
        <v>9</v>
      </c>
      <c r="I4652">
        <v>465.92</v>
      </c>
      <c r="J4652" s="40">
        <v>4731767</v>
      </c>
      <c r="K4652" s="40" t="s">
        <v>24</v>
      </c>
      <c r="L4652" s="26">
        <v>45716.208333333336</v>
      </c>
      <c r="M4652" t="s">
        <v>2717</v>
      </c>
    </row>
    <row r="4653" spans="1:13">
      <c r="A4653" t="s">
        <v>19490</v>
      </c>
      <c r="B4653"/>
      <c r="C4653" s="37">
        <v>243472268445</v>
      </c>
      <c r="D4653" t="str">
        <f t="shared" si="72"/>
        <v>'243472268445',</v>
      </c>
      <c r="E4653" t="s">
        <v>1973</v>
      </c>
      <c r="F4653" t="s">
        <v>14074</v>
      </c>
      <c r="G4653" t="str">
        <f>CONCATENATE("'",Tabla6[[#This Row],[Public ID]],"',")</f>
        <v>'inv_VnwXWKCtvAua2J6H4LNMUg',</v>
      </c>
      <c r="H4653" t="s">
        <v>9</v>
      </c>
      <c r="I4653">
        <v>707.8</v>
      </c>
      <c r="J4653" s="40">
        <v>3482684</v>
      </c>
      <c r="K4653" s="40" t="s">
        <v>24</v>
      </c>
      <c r="L4653" s="26">
        <v>45716.208333333336</v>
      </c>
      <c r="M4653" t="s">
        <v>709</v>
      </c>
    </row>
    <row r="4654" spans="1:13">
      <c r="A4654" t="s">
        <v>19490</v>
      </c>
      <c r="B4654"/>
      <c r="C4654" s="37">
        <v>250036868387</v>
      </c>
      <c r="D4654" t="str">
        <f t="shared" si="72"/>
        <v>'250036868387',</v>
      </c>
      <c r="E4654" t="s">
        <v>1973</v>
      </c>
      <c r="F4654" t="s">
        <v>14075</v>
      </c>
      <c r="G4654" t="str">
        <f>CONCATENATE("'",Tabla6[[#This Row],[Public ID]],"',")</f>
        <v>'inv_BcdwEAkU7ZFx6qDexJf3aQ',</v>
      </c>
      <c r="H4654" t="s">
        <v>9</v>
      </c>
      <c r="I4654">
        <v>258.51</v>
      </c>
      <c r="J4654" s="40">
        <v>1936613</v>
      </c>
      <c r="K4654" s="40" t="s">
        <v>24</v>
      </c>
      <c r="L4654" s="26">
        <v>45716.208333333336</v>
      </c>
      <c r="M4654" t="s">
        <v>2965</v>
      </c>
    </row>
    <row r="4655" spans="1:13">
      <c r="A4655" t="s">
        <v>19490</v>
      </c>
      <c r="B4655"/>
      <c r="C4655" s="37">
        <v>250091028072</v>
      </c>
      <c r="D4655" t="str">
        <f t="shared" si="72"/>
        <v>'250091028072',</v>
      </c>
      <c r="E4655" t="s">
        <v>1973</v>
      </c>
      <c r="F4655" t="s">
        <v>14076</v>
      </c>
      <c r="G4655" t="str">
        <f>CONCATENATE("'",Tabla6[[#This Row],[Public ID]],"',")</f>
        <v>'inv_QHs6oECDz7f3b5cN8RByFn',</v>
      </c>
      <c r="H4655" t="s">
        <v>9</v>
      </c>
      <c r="I4655">
        <v>250</v>
      </c>
      <c r="J4655" s="40">
        <v>3564826</v>
      </c>
      <c r="K4655" s="40" t="s">
        <v>24</v>
      </c>
      <c r="L4655" s="26">
        <v>45716.208333333336</v>
      </c>
      <c r="M4655" t="s">
        <v>5994</v>
      </c>
    </row>
    <row r="4656" spans="1:13">
      <c r="A4656" t="s">
        <v>19490</v>
      </c>
      <c r="B4656"/>
      <c r="C4656" s="37">
        <v>250557833057</v>
      </c>
      <c r="D4656" t="str">
        <f t="shared" si="72"/>
        <v>'250557833057',</v>
      </c>
      <c r="E4656" t="s">
        <v>1923</v>
      </c>
      <c r="F4656" t="s">
        <v>14077</v>
      </c>
      <c r="G4656" t="str">
        <f>CONCATENATE("'",Tabla6[[#This Row],[Public ID]],"',")</f>
        <v>'inv_YWoiKQ8ixqJ5qcfEQtL7aQ',</v>
      </c>
      <c r="H4656" t="s">
        <v>9</v>
      </c>
      <c r="I4656">
        <v>600</v>
      </c>
      <c r="J4656" s="40">
        <v>285746</v>
      </c>
      <c r="K4656" s="40" t="s">
        <v>24</v>
      </c>
      <c r="L4656" s="26">
        <v>45716.208333333336</v>
      </c>
      <c r="M4656" t="s">
        <v>4024</v>
      </c>
    </row>
    <row r="4657" spans="1:13">
      <c r="A4657" t="s">
        <v>19490</v>
      </c>
      <c r="B4657"/>
      <c r="C4657" s="37">
        <v>250320510025</v>
      </c>
      <c r="D4657" t="str">
        <f t="shared" si="72"/>
        <v>'250320510025',</v>
      </c>
      <c r="E4657" t="s">
        <v>1973</v>
      </c>
      <c r="F4657" t="s">
        <v>14078</v>
      </c>
      <c r="G4657" t="str">
        <f>CONCATENATE("'",Tabla6[[#This Row],[Public ID]],"',")</f>
        <v>'inv_5TeD4bzqBn7jxDrYv7FhGa',</v>
      </c>
      <c r="H4657" t="s">
        <v>9</v>
      </c>
      <c r="I4657">
        <v>176.08</v>
      </c>
      <c r="J4657" s="40">
        <v>2420413</v>
      </c>
      <c r="K4657" s="40" t="s">
        <v>24</v>
      </c>
      <c r="L4657" s="26">
        <v>45716.208333333336</v>
      </c>
      <c r="M4657" t="s">
        <v>11958</v>
      </c>
    </row>
    <row r="4658" spans="1:13">
      <c r="A4658" t="s">
        <v>19490</v>
      </c>
      <c r="B4658"/>
      <c r="C4658" s="37">
        <v>250439107733</v>
      </c>
      <c r="D4658" t="str">
        <f t="shared" si="72"/>
        <v>'250439107733',</v>
      </c>
      <c r="E4658" t="s">
        <v>1973</v>
      </c>
      <c r="F4658" t="s">
        <v>14079</v>
      </c>
      <c r="G4658" t="str">
        <f>CONCATENATE("'",Tabla6[[#This Row],[Public ID]],"',")</f>
        <v>'inv_3AAuFM7AiEihe494AYBHsD',</v>
      </c>
      <c r="H4658" t="s">
        <v>9</v>
      </c>
      <c r="I4658">
        <v>225.4</v>
      </c>
      <c r="J4658" s="40">
        <v>3331436</v>
      </c>
      <c r="K4658" s="40" t="s">
        <v>24</v>
      </c>
      <c r="L4658" s="26">
        <v>45716.208333333336</v>
      </c>
      <c r="M4658" t="s">
        <v>13794</v>
      </c>
    </row>
    <row r="4659" spans="1:13">
      <c r="A4659" t="s">
        <v>19490</v>
      </c>
      <c r="B4659"/>
      <c r="C4659" s="37">
        <v>250525832602</v>
      </c>
      <c r="D4659" t="str">
        <f t="shared" si="72"/>
        <v>'250525832602',</v>
      </c>
      <c r="E4659" t="s">
        <v>1923</v>
      </c>
      <c r="F4659" t="s">
        <v>14080</v>
      </c>
      <c r="G4659" t="str">
        <f>CONCATENATE("'",Tabla6[[#This Row],[Public ID]],"',")</f>
        <v>'inv_UzZrqNfD9Sx4yFNqtjmKDC',</v>
      </c>
      <c r="H4659" t="s">
        <v>9</v>
      </c>
      <c r="I4659">
        <v>75</v>
      </c>
      <c r="J4659" s="40">
        <v>3610246</v>
      </c>
      <c r="K4659" s="40" t="s">
        <v>24</v>
      </c>
      <c r="L4659" s="26">
        <v>45716.208333333336</v>
      </c>
      <c r="M4659" t="s">
        <v>1512</v>
      </c>
    </row>
    <row r="4660" spans="1:13">
      <c r="A4660" t="s">
        <v>19490</v>
      </c>
      <c r="B4660"/>
      <c r="C4660" s="37">
        <v>250428215234</v>
      </c>
      <c r="D4660" t="str">
        <f t="shared" si="72"/>
        <v>'250428215234',</v>
      </c>
      <c r="E4660" t="s">
        <v>1973</v>
      </c>
      <c r="F4660" t="s">
        <v>14081</v>
      </c>
      <c r="G4660" t="str">
        <f>CONCATENATE("'",Tabla6[[#This Row],[Public ID]],"',")</f>
        <v>'inv_FLF5AhfydvnnSCxAR4nVUg',</v>
      </c>
      <c r="H4660" t="s">
        <v>9</v>
      </c>
      <c r="I4660">
        <v>141.52000000000001</v>
      </c>
      <c r="J4660" s="40">
        <v>3116463</v>
      </c>
      <c r="K4660" s="40" t="s">
        <v>24</v>
      </c>
      <c r="L4660" s="26">
        <v>45716.208333333336</v>
      </c>
      <c r="M4660" t="s">
        <v>1044</v>
      </c>
    </row>
    <row r="4661" spans="1:13">
      <c r="A4661" t="s">
        <v>19490</v>
      </c>
      <c r="B4661"/>
      <c r="C4661" s="37">
        <v>250591476762</v>
      </c>
      <c r="D4661" t="str">
        <f t="shared" si="72"/>
        <v>'250591476762',</v>
      </c>
      <c r="E4661" t="s">
        <v>1923</v>
      </c>
      <c r="F4661" t="s">
        <v>14082</v>
      </c>
      <c r="G4661" t="str">
        <f>CONCATENATE("'",Tabla6[[#This Row],[Public ID]],"',")</f>
        <v>'inv_5QzhD2QsneH2E3oefZaXBj',</v>
      </c>
      <c r="H4661" t="s">
        <v>9</v>
      </c>
      <c r="I4661">
        <v>280.5</v>
      </c>
      <c r="J4661" s="40">
        <v>3338032</v>
      </c>
      <c r="K4661" s="40" t="s">
        <v>24</v>
      </c>
      <c r="L4661" s="26">
        <v>45716.208333333336</v>
      </c>
      <c r="M4661" t="s">
        <v>6610</v>
      </c>
    </row>
    <row r="4662" spans="1:13">
      <c r="A4662" t="s">
        <v>19490</v>
      </c>
      <c r="B4662"/>
      <c r="C4662" s="37">
        <v>250482697977</v>
      </c>
      <c r="D4662" t="str">
        <f t="shared" si="72"/>
        <v>'250482697977',</v>
      </c>
      <c r="E4662" t="s">
        <v>1973</v>
      </c>
      <c r="F4662" t="s">
        <v>14083</v>
      </c>
      <c r="G4662" t="str">
        <f>CONCATENATE("'",Tabla6[[#This Row],[Public ID]],"',")</f>
        <v>'inv_4A3fQT467zui4WewoZiTMX',</v>
      </c>
      <c r="H4662" t="s">
        <v>9</v>
      </c>
      <c r="I4662">
        <v>461.8</v>
      </c>
      <c r="J4662" s="40">
        <v>3829800</v>
      </c>
      <c r="K4662" s="40" t="s">
        <v>24</v>
      </c>
      <c r="L4662" s="26">
        <v>45716.208333333336</v>
      </c>
      <c r="M4662" t="s">
        <v>14084</v>
      </c>
    </row>
    <row r="4663" spans="1:13">
      <c r="A4663" t="s">
        <v>19490</v>
      </c>
      <c r="B4663"/>
      <c r="C4663" s="37">
        <v>250308397323</v>
      </c>
      <c r="D4663" t="str">
        <f t="shared" si="72"/>
        <v>'250308397323',</v>
      </c>
      <c r="E4663" t="s">
        <v>1973</v>
      </c>
      <c r="F4663" t="s">
        <v>14085</v>
      </c>
      <c r="G4663" t="str">
        <f>CONCATENATE("'",Tabla6[[#This Row],[Public ID]],"',")</f>
        <v>'inv_VWTckA3s8F7UJffTd4Y8CF',</v>
      </c>
      <c r="H4663" t="s">
        <v>9</v>
      </c>
      <c r="I4663">
        <v>131.63999999999999</v>
      </c>
      <c r="J4663" s="40">
        <v>4784895</v>
      </c>
      <c r="K4663" s="40" t="s">
        <v>24</v>
      </c>
      <c r="L4663" s="26">
        <v>45716.208333333336</v>
      </c>
      <c r="M4663" t="s">
        <v>5812</v>
      </c>
    </row>
    <row r="4664" spans="1:13">
      <c r="A4664" t="s">
        <v>19490</v>
      </c>
      <c r="B4664"/>
      <c r="C4664" s="37">
        <v>240794716439</v>
      </c>
      <c r="D4664" t="str">
        <f t="shared" si="72"/>
        <v>'240794716439',</v>
      </c>
      <c r="E4664" t="s">
        <v>1923</v>
      </c>
      <c r="F4664" t="s">
        <v>14086</v>
      </c>
      <c r="G4664" t="str">
        <f>CONCATENATE("'",Tabla6[[#This Row],[Public ID]],"',")</f>
        <v>'inv_DEz682AMzDBkKM4nv74kyF',</v>
      </c>
      <c r="H4664" t="s">
        <v>9</v>
      </c>
      <c r="I4664">
        <v>283.35000000000002</v>
      </c>
      <c r="J4664" s="40">
        <v>2411533</v>
      </c>
      <c r="K4664" s="40" t="s">
        <v>24</v>
      </c>
      <c r="L4664" s="26">
        <v>45716.208333333336</v>
      </c>
      <c r="M4664" t="s">
        <v>6051</v>
      </c>
    </row>
    <row r="4665" spans="1:13">
      <c r="A4665" t="s">
        <v>19490</v>
      </c>
      <c r="B4665"/>
      <c r="C4665" s="37">
        <v>240794716439</v>
      </c>
      <c r="D4665" t="str">
        <f t="shared" si="72"/>
        <v>'240794716439',</v>
      </c>
      <c r="E4665" t="s">
        <v>1923</v>
      </c>
      <c r="F4665" t="s">
        <v>14086</v>
      </c>
      <c r="G4665" t="str">
        <f>CONCATENATE("'",Tabla6[[#This Row],[Public ID]],"',")</f>
        <v>'inv_DEz682AMzDBkKM4nv74kyF',</v>
      </c>
      <c r="H4665" t="s">
        <v>9</v>
      </c>
      <c r="I4665">
        <v>283.35000000000002</v>
      </c>
      <c r="J4665" s="40" t="s">
        <v>14087</v>
      </c>
      <c r="K4665" s="40" t="s">
        <v>24</v>
      </c>
      <c r="L4665" s="26">
        <v>45716.64329861111</v>
      </c>
      <c r="M4665" t="s">
        <v>6051</v>
      </c>
    </row>
    <row r="4666" spans="1:13">
      <c r="A4666" t="s">
        <v>19490</v>
      </c>
      <c r="B4666"/>
      <c r="C4666" s="37">
        <v>241558037248</v>
      </c>
      <c r="D4666" t="str">
        <f t="shared" si="72"/>
        <v>'241558037248',</v>
      </c>
      <c r="E4666" t="s">
        <v>1973</v>
      </c>
      <c r="F4666" t="s">
        <v>14060</v>
      </c>
      <c r="G4666" t="str">
        <f>CONCATENATE("'",Tabla6[[#This Row],[Public ID]],"',")</f>
        <v>'inv_CP665PvwSnDFYBTpn3PUX4',</v>
      </c>
      <c r="H4666" t="s">
        <v>9</v>
      </c>
      <c r="I4666">
        <v>1800</v>
      </c>
      <c r="J4666" s="40" t="s">
        <v>14088</v>
      </c>
      <c r="K4666" s="40" t="s">
        <v>24</v>
      </c>
      <c r="L4666" s="26">
        <v>45716.458587962959</v>
      </c>
      <c r="M4666" t="s">
        <v>1910</v>
      </c>
    </row>
    <row r="4667" spans="1:13">
      <c r="A4667" t="s">
        <v>19490</v>
      </c>
      <c r="B4667"/>
      <c r="C4667" s="37">
        <v>241943104209</v>
      </c>
      <c r="D4667" t="str">
        <f t="shared" si="72"/>
        <v>'241943104209',</v>
      </c>
      <c r="E4667" t="s">
        <v>1973</v>
      </c>
      <c r="F4667" t="s">
        <v>14059</v>
      </c>
      <c r="G4667" t="str">
        <f>CONCATENATE("'",Tabla6[[#This Row],[Public ID]],"',")</f>
        <v>'inv_hoR9N9VHoYdqxEQfj39gmw',</v>
      </c>
      <c r="H4667" t="s">
        <v>9</v>
      </c>
      <c r="I4667">
        <v>320.17</v>
      </c>
      <c r="J4667" s="40" t="s">
        <v>14089</v>
      </c>
      <c r="K4667" s="40" t="s">
        <v>24</v>
      </c>
      <c r="L4667" s="26">
        <v>45716.651250000003</v>
      </c>
      <c r="M4667" t="s">
        <v>2380</v>
      </c>
    </row>
    <row r="4668" spans="1:13">
      <c r="A4668" t="s">
        <v>19490</v>
      </c>
      <c r="B4668"/>
      <c r="C4668" s="37">
        <v>242584729535</v>
      </c>
      <c r="D4668" t="str">
        <f t="shared" si="72"/>
        <v>'242584729535',</v>
      </c>
      <c r="E4668" t="s">
        <v>1973</v>
      </c>
      <c r="F4668" t="s">
        <v>14071</v>
      </c>
      <c r="G4668" t="str">
        <f>CONCATENATE("'",Tabla6[[#This Row],[Public ID]],"',")</f>
        <v>'inv_aAZRLaTknfbF8kYYMrZ8F9',</v>
      </c>
      <c r="H4668" t="s">
        <v>9</v>
      </c>
      <c r="I4668">
        <v>619.45000000000005</v>
      </c>
      <c r="J4668" s="40" t="s">
        <v>14090</v>
      </c>
      <c r="K4668" s="40" t="s">
        <v>24</v>
      </c>
      <c r="L4668" s="26">
        <v>45716.655532407407</v>
      </c>
      <c r="M4668" t="s">
        <v>3950</v>
      </c>
    </row>
    <row r="4669" spans="1:13">
      <c r="A4669" t="s">
        <v>19490</v>
      </c>
      <c r="B4669"/>
      <c r="C4669" s="37">
        <v>243472268445</v>
      </c>
      <c r="D4669" t="str">
        <f t="shared" si="72"/>
        <v>'243472268445',</v>
      </c>
      <c r="E4669" t="s">
        <v>1973</v>
      </c>
      <c r="F4669" t="s">
        <v>14074</v>
      </c>
      <c r="G4669" t="str">
        <f>CONCATENATE("'",Tabla6[[#This Row],[Public ID]],"',")</f>
        <v>'inv_VnwXWKCtvAua2J6H4LNMUg',</v>
      </c>
      <c r="H4669" t="s">
        <v>9</v>
      </c>
      <c r="I4669">
        <v>707.8</v>
      </c>
      <c r="J4669" s="40" t="s">
        <v>14091</v>
      </c>
      <c r="K4669" s="40" t="s">
        <v>24</v>
      </c>
      <c r="L4669" s="26">
        <v>45716.662789351853</v>
      </c>
      <c r="M4669" t="s">
        <v>709</v>
      </c>
    </row>
    <row r="4670" spans="1:13">
      <c r="A4670" t="s">
        <v>19490</v>
      </c>
      <c r="B4670"/>
      <c r="C4670" s="37">
        <v>250036868387</v>
      </c>
      <c r="D4670" t="str">
        <f t="shared" si="72"/>
        <v>'250036868387',</v>
      </c>
      <c r="E4670" t="s">
        <v>1973</v>
      </c>
      <c r="F4670" t="s">
        <v>14075</v>
      </c>
      <c r="G4670" t="str">
        <f>CONCATENATE("'",Tabla6[[#This Row],[Public ID]],"',")</f>
        <v>'inv_BcdwEAkU7ZFx6qDexJf3aQ',</v>
      </c>
      <c r="H4670" t="s">
        <v>9</v>
      </c>
      <c r="I4670">
        <v>264.97000000000003</v>
      </c>
      <c r="J4670" s="40" t="s">
        <v>14092</v>
      </c>
      <c r="K4670" s="40" t="s">
        <v>24</v>
      </c>
      <c r="L4670" s="26">
        <v>45716.768078703702</v>
      </c>
      <c r="M4670" t="s">
        <v>2965</v>
      </c>
    </row>
    <row r="4671" spans="1:13">
      <c r="A4671" t="s">
        <v>19490</v>
      </c>
      <c r="B4671"/>
      <c r="C4671" s="37">
        <v>250091028072</v>
      </c>
      <c r="D4671" t="str">
        <f t="shared" si="72"/>
        <v>'250091028072',</v>
      </c>
      <c r="E4671" t="s">
        <v>1973</v>
      </c>
      <c r="F4671" t="s">
        <v>14076</v>
      </c>
      <c r="G4671" t="str">
        <f>CONCATENATE("'",Tabla6[[#This Row],[Public ID]],"',")</f>
        <v>'inv_QHs6oECDz7f3b5cN8RByFn',</v>
      </c>
      <c r="H4671" t="s">
        <v>9</v>
      </c>
      <c r="I4671">
        <v>250</v>
      </c>
      <c r="J4671" s="40" t="s">
        <v>14093</v>
      </c>
      <c r="K4671" s="40" t="s">
        <v>24</v>
      </c>
      <c r="L4671" s="26">
        <v>45716.667175925926</v>
      </c>
      <c r="M4671" t="s">
        <v>5994</v>
      </c>
    </row>
    <row r="4672" spans="1:13">
      <c r="A4672" t="s">
        <v>19490</v>
      </c>
      <c r="B4672"/>
      <c r="C4672" s="37">
        <v>250209070495</v>
      </c>
      <c r="D4672" t="str">
        <f t="shared" si="72"/>
        <v>'250209070495',</v>
      </c>
      <c r="E4672" t="s">
        <v>1973</v>
      </c>
      <c r="F4672" t="s">
        <v>14063</v>
      </c>
      <c r="G4672" t="str">
        <f>CONCATENATE("'",Tabla6[[#This Row],[Public ID]],"',")</f>
        <v>'inv_9uSQQuPbZninYrJFTA36DS',</v>
      </c>
      <c r="H4672" t="s">
        <v>9</v>
      </c>
      <c r="I4672">
        <v>342.5</v>
      </c>
      <c r="J4672" s="40" t="s">
        <v>14094</v>
      </c>
      <c r="K4672" s="40" t="s">
        <v>24</v>
      </c>
      <c r="L4672" s="26">
        <v>45716.650081018517</v>
      </c>
      <c r="M4672" t="s">
        <v>8617</v>
      </c>
    </row>
    <row r="4673" spans="1:13">
      <c r="A4673" t="s">
        <v>19490</v>
      </c>
      <c r="B4673"/>
      <c r="C4673" s="37">
        <v>250308397323</v>
      </c>
      <c r="D4673" t="str">
        <f t="shared" si="72"/>
        <v>'250308397323',</v>
      </c>
      <c r="E4673" t="s">
        <v>1973</v>
      </c>
      <c r="F4673" t="s">
        <v>14085</v>
      </c>
      <c r="G4673" t="str">
        <f>CONCATENATE("'",Tabla6[[#This Row],[Public ID]],"',")</f>
        <v>'inv_VWTckA3s8F7UJffTd4Y8CF',</v>
      </c>
      <c r="H4673" t="s">
        <v>9</v>
      </c>
      <c r="I4673">
        <v>131.63999999999999</v>
      </c>
      <c r="J4673" s="40" t="s">
        <v>14095</v>
      </c>
      <c r="K4673" s="40" t="s">
        <v>24</v>
      </c>
      <c r="L4673" s="26">
        <v>45716.7659375</v>
      </c>
      <c r="M4673" t="s">
        <v>5812</v>
      </c>
    </row>
    <row r="4674" spans="1:13">
      <c r="A4674" t="s">
        <v>19490</v>
      </c>
      <c r="B4674"/>
      <c r="C4674" s="37">
        <v>250320510025</v>
      </c>
      <c r="D4674" t="str">
        <f t="shared" ref="D4674:D4737" si="73">CONCATENATE("'",C4674,"',")</f>
        <v>'250320510025',</v>
      </c>
      <c r="E4674" t="s">
        <v>1973</v>
      </c>
      <c r="F4674" t="s">
        <v>14078</v>
      </c>
      <c r="G4674" t="str">
        <f>CONCATENATE("'",Tabla6[[#This Row],[Public ID]],"',")</f>
        <v>'inv_5TeD4bzqBn7jxDrYv7FhGa',</v>
      </c>
      <c r="H4674" t="s">
        <v>9</v>
      </c>
      <c r="I4674">
        <v>176.08</v>
      </c>
      <c r="J4674" s="40" t="s">
        <v>14096</v>
      </c>
      <c r="K4674" s="40" t="s">
        <v>24</v>
      </c>
      <c r="L4674" s="26">
        <v>45716.663229166668</v>
      </c>
      <c r="M4674" t="s">
        <v>11958</v>
      </c>
    </row>
    <row r="4675" spans="1:13">
      <c r="A4675" t="s">
        <v>19490</v>
      </c>
      <c r="B4675"/>
      <c r="C4675" s="37">
        <v>250353383047</v>
      </c>
      <c r="D4675" t="str">
        <f t="shared" si="73"/>
        <v>'250353383047',</v>
      </c>
      <c r="E4675" t="s">
        <v>1973</v>
      </c>
      <c r="F4675" t="s">
        <v>14097</v>
      </c>
      <c r="G4675" t="str">
        <f>CONCATENATE("'",Tabla6[[#This Row],[Public ID]],"',")</f>
        <v>'inv_o5hwsFow5d2zo2v3S5MWbK',</v>
      </c>
      <c r="H4675" t="s">
        <v>9</v>
      </c>
      <c r="I4675">
        <v>215</v>
      </c>
      <c r="J4675" s="40" t="s">
        <v>14098</v>
      </c>
      <c r="K4675" s="40" t="s">
        <v>145</v>
      </c>
      <c r="L4675" s="26">
        <v>45716.208333333336</v>
      </c>
      <c r="M4675" t="s">
        <v>5794</v>
      </c>
    </row>
    <row r="4676" spans="1:13">
      <c r="A4676" t="s">
        <v>19490</v>
      </c>
      <c r="B4676"/>
      <c r="C4676" s="37">
        <v>250385233822</v>
      </c>
      <c r="D4676" t="str">
        <f t="shared" si="73"/>
        <v>'250385233822',</v>
      </c>
      <c r="E4676" t="s">
        <v>1973</v>
      </c>
      <c r="F4676" t="s">
        <v>14067</v>
      </c>
      <c r="G4676" t="str">
        <f>CONCATENATE("'",Tabla6[[#This Row],[Public ID]],"',")</f>
        <v>'inv_46mAiGCFwbYayxnFzZvd2G',</v>
      </c>
      <c r="H4676" t="s">
        <v>9</v>
      </c>
      <c r="I4676">
        <v>142.52000000000001</v>
      </c>
      <c r="J4676" s="40" t="s">
        <v>14099</v>
      </c>
      <c r="K4676" s="40" t="s">
        <v>24</v>
      </c>
      <c r="L4676" s="26">
        <v>45716.639791666668</v>
      </c>
      <c r="M4676" t="s">
        <v>5787</v>
      </c>
    </row>
    <row r="4677" spans="1:13">
      <c r="A4677" t="s">
        <v>19490</v>
      </c>
      <c r="B4677"/>
      <c r="C4677" s="37">
        <v>250428215234</v>
      </c>
      <c r="D4677" t="str">
        <f t="shared" si="73"/>
        <v>'250428215234',</v>
      </c>
      <c r="E4677" t="s">
        <v>1973</v>
      </c>
      <c r="F4677" t="s">
        <v>14081</v>
      </c>
      <c r="G4677" t="str">
        <f>CONCATENATE("'",Tabla6[[#This Row],[Public ID]],"',")</f>
        <v>'inv_FLF5AhfydvnnSCxAR4nVUg',</v>
      </c>
      <c r="H4677" t="s">
        <v>9</v>
      </c>
      <c r="I4677">
        <v>151.52000000000001</v>
      </c>
      <c r="J4677" s="40" t="s">
        <v>14100</v>
      </c>
      <c r="K4677" s="40" t="s">
        <v>24</v>
      </c>
      <c r="L4677" s="26">
        <v>45716.653668981482</v>
      </c>
      <c r="M4677" t="s">
        <v>1044</v>
      </c>
    </row>
    <row r="4678" spans="1:13">
      <c r="A4678" t="s">
        <v>19490</v>
      </c>
      <c r="B4678"/>
      <c r="C4678" s="37">
        <v>250439107733</v>
      </c>
      <c r="D4678" t="str">
        <f t="shared" si="73"/>
        <v>'250439107733',</v>
      </c>
      <c r="E4678" t="s">
        <v>1973</v>
      </c>
      <c r="F4678" t="s">
        <v>14079</v>
      </c>
      <c r="G4678" t="str">
        <f>CONCATENATE("'",Tabla6[[#This Row],[Public ID]],"',")</f>
        <v>'inv_3AAuFM7AiEihe494AYBHsD',</v>
      </c>
      <c r="H4678" t="s">
        <v>9</v>
      </c>
      <c r="I4678">
        <v>226.4</v>
      </c>
      <c r="J4678" s="40" t="s">
        <v>14101</v>
      </c>
      <c r="K4678" s="40" t="s">
        <v>24</v>
      </c>
      <c r="L4678" s="26">
        <v>45716.65053240741</v>
      </c>
      <c r="M4678" t="s">
        <v>13794</v>
      </c>
    </row>
    <row r="4679" spans="1:13">
      <c r="A4679" t="s">
        <v>19490</v>
      </c>
      <c r="B4679"/>
      <c r="C4679" s="37">
        <v>250482697977</v>
      </c>
      <c r="D4679" t="str">
        <f t="shared" si="73"/>
        <v>'250482697977',</v>
      </c>
      <c r="E4679" t="s">
        <v>1973</v>
      </c>
      <c r="F4679" t="s">
        <v>14083</v>
      </c>
      <c r="G4679" t="str">
        <f>CONCATENATE("'",Tabla6[[#This Row],[Public ID]],"',")</f>
        <v>'inv_4A3fQT467zui4WewoZiTMX',</v>
      </c>
      <c r="H4679" t="s">
        <v>9</v>
      </c>
      <c r="I4679">
        <v>461.8</v>
      </c>
      <c r="J4679" s="40" t="s">
        <v>14102</v>
      </c>
      <c r="K4679" s="40" t="s">
        <v>24</v>
      </c>
      <c r="L4679" s="26">
        <v>45716.688738425924</v>
      </c>
      <c r="M4679" t="s">
        <v>14084</v>
      </c>
    </row>
    <row r="4680" spans="1:13">
      <c r="A4680" t="s">
        <v>19490</v>
      </c>
      <c r="B4680"/>
      <c r="C4680" s="37">
        <v>250515281207</v>
      </c>
      <c r="D4680" t="str">
        <f t="shared" si="73"/>
        <v>'250515281207',</v>
      </c>
      <c r="E4680" t="s">
        <v>1973</v>
      </c>
      <c r="F4680" t="s">
        <v>14066</v>
      </c>
      <c r="G4680" t="str">
        <f>CONCATENATE("'",Tabla6[[#This Row],[Public ID]],"',")</f>
        <v>'inv_3ycgvobjrzw3i36Wa6YW3X',</v>
      </c>
      <c r="H4680" t="s">
        <v>9</v>
      </c>
      <c r="I4680">
        <v>296</v>
      </c>
      <c r="J4680" s="40" t="s">
        <v>14103</v>
      </c>
      <c r="K4680" s="40" t="s">
        <v>24</v>
      </c>
      <c r="L4680" s="26">
        <v>45716.647916666669</v>
      </c>
      <c r="M4680" t="s">
        <v>5747</v>
      </c>
    </row>
    <row r="4681" spans="1:13">
      <c r="A4681" t="s">
        <v>19490</v>
      </c>
      <c r="B4681"/>
      <c r="C4681" s="37">
        <v>250525832602</v>
      </c>
      <c r="D4681" t="str">
        <f t="shared" si="73"/>
        <v>'250525832602',</v>
      </c>
      <c r="E4681" t="s">
        <v>1923</v>
      </c>
      <c r="F4681" t="s">
        <v>14080</v>
      </c>
      <c r="G4681" t="str">
        <f>CONCATENATE("'",Tabla6[[#This Row],[Public ID]],"',")</f>
        <v>'inv_UzZrqNfD9Sx4yFNqtjmKDC',</v>
      </c>
      <c r="H4681" t="s">
        <v>9</v>
      </c>
      <c r="I4681">
        <v>75</v>
      </c>
      <c r="J4681" s="40" t="s">
        <v>14104</v>
      </c>
      <c r="K4681" s="40" t="s">
        <v>24</v>
      </c>
      <c r="L4681" s="26">
        <v>45716.663124999999</v>
      </c>
      <c r="M4681" t="s">
        <v>1512</v>
      </c>
    </row>
    <row r="4682" spans="1:13">
      <c r="A4682" t="s">
        <v>19490</v>
      </c>
      <c r="B4682"/>
      <c r="C4682" s="37">
        <v>250536866259</v>
      </c>
      <c r="D4682" t="str">
        <f t="shared" si="73"/>
        <v>'250536866259',</v>
      </c>
      <c r="E4682" t="s">
        <v>1973</v>
      </c>
      <c r="F4682" t="s">
        <v>14061</v>
      </c>
      <c r="G4682" t="str">
        <f>CONCATENATE("'",Tabla6[[#This Row],[Public ID]],"',")</f>
        <v>'inv_mpBHPZt7oX4cmTBrLxXk4s',</v>
      </c>
      <c r="H4682" t="s">
        <v>9</v>
      </c>
      <c r="I4682">
        <v>83.53</v>
      </c>
      <c r="J4682" s="40" t="s">
        <v>14105</v>
      </c>
      <c r="K4682" s="40" t="s">
        <v>24</v>
      </c>
      <c r="L4682" s="26">
        <v>45716.659409722219</v>
      </c>
      <c r="M4682" t="s">
        <v>13626</v>
      </c>
    </row>
    <row r="4683" spans="1:13">
      <c r="A4683" t="s">
        <v>19490</v>
      </c>
      <c r="B4683"/>
      <c r="C4683" s="37">
        <v>250557833057</v>
      </c>
      <c r="D4683" t="str">
        <f t="shared" si="73"/>
        <v>'250557833057',</v>
      </c>
      <c r="E4683" t="s">
        <v>1923</v>
      </c>
      <c r="F4683" t="s">
        <v>14077</v>
      </c>
      <c r="G4683" t="str">
        <f>CONCATENATE("'",Tabla6[[#This Row],[Public ID]],"',")</f>
        <v>'inv_YWoiKQ8ixqJ5qcfEQtL7aQ',</v>
      </c>
      <c r="H4683" t="s">
        <v>9</v>
      </c>
      <c r="I4683">
        <v>600</v>
      </c>
      <c r="J4683" s="40" t="s">
        <v>14106</v>
      </c>
      <c r="K4683" s="40" t="s">
        <v>24</v>
      </c>
      <c r="L4683" s="26">
        <v>45716.669224537036</v>
      </c>
      <c r="M4683" t="s">
        <v>4024</v>
      </c>
    </row>
    <row r="4684" spans="1:13">
      <c r="A4684" t="s">
        <v>19490</v>
      </c>
      <c r="B4684"/>
      <c r="C4684" s="37">
        <v>250557860728</v>
      </c>
      <c r="D4684" t="str">
        <f t="shared" si="73"/>
        <v>'250557860728',</v>
      </c>
      <c r="E4684" t="s">
        <v>1923</v>
      </c>
      <c r="F4684" t="s">
        <v>14064</v>
      </c>
      <c r="G4684" t="str">
        <f>CONCATENATE("'",Tabla6[[#This Row],[Public ID]],"',")</f>
        <v>'inv_5uGDoU3SzDrzJABRBg49wm',</v>
      </c>
      <c r="H4684" t="s">
        <v>9</v>
      </c>
      <c r="I4684">
        <v>157.66</v>
      </c>
      <c r="J4684" s="40" t="s">
        <v>14107</v>
      </c>
      <c r="K4684" s="40" t="s">
        <v>24</v>
      </c>
      <c r="L4684" s="26">
        <v>45716.649467592593</v>
      </c>
      <c r="M4684" t="s">
        <v>11231</v>
      </c>
    </row>
    <row r="4685" spans="1:13">
      <c r="A4685" t="s">
        <v>19490</v>
      </c>
      <c r="B4685"/>
      <c r="C4685" s="37">
        <v>250568452186</v>
      </c>
      <c r="D4685" t="str">
        <f t="shared" si="73"/>
        <v>'250568452186',</v>
      </c>
      <c r="E4685" t="s">
        <v>1973</v>
      </c>
      <c r="F4685" t="s">
        <v>14065</v>
      </c>
      <c r="G4685" t="str">
        <f>CONCATENATE("'",Tabla6[[#This Row],[Public ID]],"',")</f>
        <v>'inv_nh2TmXRazCs4rAQhE4vwZv',</v>
      </c>
      <c r="H4685" t="s">
        <v>9</v>
      </c>
      <c r="I4685">
        <v>101</v>
      </c>
      <c r="J4685" s="40" t="s">
        <v>14108</v>
      </c>
      <c r="K4685" s="40" t="s">
        <v>24</v>
      </c>
      <c r="L4685" s="26">
        <v>45716.655775462961</v>
      </c>
      <c r="M4685" t="s">
        <v>3753</v>
      </c>
    </row>
    <row r="4686" spans="1:13">
      <c r="A4686" t="s">
        <v>19490</v>
      </c>
      <c r="B4686"/>
      <c r="C4686" s="37">
        <v>250579163006</v>
      </c>
      <c r="D4686" t="str">
        <f t="shared" si="73"/>
        <v>'250579163006',</v>
      </c>
      <c r="E4686" t="s">
        <v>1973</v>
      </c>
      <c r="F4686" t="s">
        <v>14109</v>
      </c>
      <c r="G4686" t="str">
        <f>CONCATENATE("'",Tabla6[[#This Row],[Public ID]],"',")</f>
        <v>'inv_MWXNLM9euViPHQSu6dYEyy',</v>
      </c>
      <c r="H4686" t="s">
        <v>9</v>
      </c>
      <c r="I4686">
        <v>248.73</v>
      </c>
      <c r="J4686" s="40" t="s">
        <v>14110</v>
      </c>
      <c r="K4686" s="40" t="s">
        <v>145</v>
      </c>
      <c r="L4686" s="26">
        <v>45716.208333333336</v>
      </c>
      <c r="M4686" t="s">
        <v>14111</v>
      </c>
    </row>
    <row r="4687" spans="1:13">
      <c r="A4687" t="s">
        <v>19490</v>
      </c>
      <c r="B4687"/>
      <c r="C4687" s="37">
        <v>250580694628</v>
      </c>
      <c r="D4687" t="str">
        <f t="shared" si="73"/>
        <v>'250580694628',</v>
      </c>
      <c r="E4687" t="s">
        <v>1923</v>
      </c>
      <c r="F4687" t="s">
        <v>14073</v>
      </c>
      <c r="G4687" t="str">
        <f>CONCATENATE("'",Tabla6[[#This Row],[Public ID]],"',")</f>
        <v>'inv_bmW87UuYLAJTv2uJx6DNc4',</v>
      </c>
      <c r="H4687" t="s">
        <v>9</v>
      </c>
      <c r="I4687">
        <v>465.92</v>
      </c>
      <c r="J4687" s="40" t="s">
        <v>14112</v>
      </c>
      <c r="K4687" s="40" t="s">
        <v>24</v>
      </c>
      <c r="L4687" s="26">
        <v>45716.759479166663</v>
      </c>
      <c r="M4687" t="s">
        <v>2717</v>
      </c>
    </row>
    <row r="4688" spans="1:13">
      <c r="A4688" t="s">
        <v>19490</v>
      </c>
      <c r="B4688"/>
      <c r="C4688" s="37">
        <v>250580746308</v>
      </c>
      <c r="D4688" t="str">
        <f t="shared" si="73"/>
        <v>'250580746308',</v>
      </c>
      <c r="E4688" t="s">
        <v>1973</v>
      </c>
      <c r="F4688" t="s">
        <v>14072</v>
      </c>
      <c r="G4688" t="str">
        <f>CONCATENATE("'",Tabla6[[#This Row],[Public ID]],"',")</f>
        <v>'inv_S9fC7YDJJ3vUGnqQfL55bz',</v>
      </c>
      <c r="H4688" t="s">
        <v>9</v>
      </c>
      <c r="I4688">
        <v>934</v>
      </c>
      <c r="J4688" s="40" t="s">
        <v>14113</v>
      </c>
      <c r="K4688" s="40" t="s">
        <v>24</v>
      </c>
      <c r="L4688" s="26">
        <v>45716.44976851852</v>
      </c>
      <c r="M4688" t="s">
        <v>3441</v>
      </c>
    </row>
    <row r="4689" spans="1:13">
      <c r="A4689" t="s">
        <v>19490</v>
      </c>
      <c r="B4689"/>
      <c r="C4689" s="37">
        <v>250591112988</v>
      </c>
      <c r="D4689" t="str">
        <f t="shared" si="73"/>
        <v>'250591112988',</v>
      </c>
      <c r="E4689" t="s">
        <v>850</v>
      </c>
      <c r="F4689" t="s">
        <v>14070</v>
      </c>
      <c r="G4689" t="str">
        <f>CONCATENATE("'",Tabla6[[#This Row],[Public ID]],"',")</f>
        <v>'inv_Qrq5NfCfmpYc3RGq9qw3ud',</v>
      </c>
      <c r="H4689" t="s">
        <v>9</v>
      </c>
      <c r="I4689">
        <v>50</v>
      </c>
      <c r="J4689" s="40" t="s">
        <v>14114</v>
      </c>
      <c r="K4689" s="40" t="s">
        <v>24</v>
      </c>
      <c r="L4689" s="26">
        <v>45715.962523148148</v>
      </c>
      <c r="M4689" t="s">
        <v>30</v>
      </c>
    </row>
    <row r="4690" spans="1:13">
      <c r="A4690" t="s">
        <v>19490</v>
      </c>
      <c r="B4690"/>
      <c r="C4690" s="37">
        <v>250591229343</v>
      </c>
      <c r="D4690" t="str">
        <f t="shared" si="73"/>
        <v>'250591229343',</v>
      </c>
      <c r="E4690" t="s">
        <v>850</v>
      </c>
      <c r="F4690" t="s">
        <v>14115</v>
      </c>
      <c r="G4690" t="str">
        <f>CONCATENATE("'",Tabla6[[#This Row],[Public ID]],"',")</f>
        <v>'inv_XyKw5xUmxUo8ZyAfFRQq7h',</v>
      </c>
      <c r="H4690" t="s">
        <v>9</v>
      </c>
      <c r="I4690">
        <v>30</v>
      </c>
      <c r="J4690" s="40" t="s">
        <v>14116</v>
      </c>
      <c r="K4690" s="40" t="s">
        <v>145</v>
      </c>
      <c r="L4690" s="26">
        <v>45716.208333333336</v>
      </c>
      <c r="M4690" t="s">
        <v>27</v>
      </c>
    </row>
    <row r="4691" spans="1:13">
      <c r="A4691" t="s">
        <v>19490</v>
      </c>
      <c r="B4691"/>
      <c r="C4691" s="37">
        <v>250591273027</v>
      </c>
      <c r="D4691" t="str">
        <f t="shared" si="73"/>
        <v>'250591273027',</v>
      </c>
      <c r="E4691" t="s">
        <v>1923</v>
      </c>
      <c r="F4691" t="s">
        <v>14062</v>
      </c>
      <c r="G4691" t="str">
        <f>CONCATENATE("'",Tabla6[[#This Row],[Public ID]],"',")</f>
        <v>'inv_QmF68hBor3c7VdfNz8pCH5',</v>
      </c>
      <c r="H4691" t="s">
        <v>9</v>
      </c>
      <c r="I4691">
        <v>110.7</v>
      </c>
      <c r="J4691" s="40" t="s">
        <v>14117</v>
      </c>
      <c r="K4691" s="40" t="s">
        <v>24</v>
      </c>
      <c r="L4691" s="26">
        <v>45716.651412037034</v>
      </c>
      <c r="M4691" t="s">
        <v>5824</v>
      </c>
    </row>
    <row r="4692" spans="1:13">
      <c r="A4692" t="s">
        <v>19490</v>
      </c>
      <c r="B4692"/>
      <c r="C4692" s="37">
        <v>250591476762</v>
      </c>
      <c r="D4692" t="str">
        <f t="shared" si="73"/>
        <v>'250591476762',</v>
      </c>
      <c r="E4692" t="s">
        <v>1923</v>
      </c>
      <c r="F4692" t="s">
        <v>14082</v>
      </c>
      <c r="G4692" t="str">
        <f>CONCATENATE("'",Tabla6[[#This Row],[Public ID]],"',")</f>
        <v>'inv_5QzhD2QsneH2E3oefZaXBj',</v>
      </c>
      <c r="H4692" t="s">
        <v>9</v>
      </c>
      <c r="I4692">
        <v>280.5</v>
      </c>
      <c r="J4692" s="40" t="s">
        <v>14118</v>
      </c>
      <c r="K4692" s="40" t="s">
        <v>24</v>
      </c>
      <c r="L4692" s="26">
        <v>45716.651261574072</v>
      </c>
      <c r="M4692" t="s">
        <v>6610</v>
      </c>
    </row>
    <row r="4693" spans="1:13">
      <c r="A4693" t="s">
        <v>19490</v>
      </c>
      <c r="B4693"/>
      <c r="C4693" s="37">
        <v>250591683171</v>
      </c>
      <c r="D4693" t="str">
        <f t="shared" si="73"/>
        <v>'250591683171',</v>
      </c>
      <c r="E4693" t="s">
        <v>1923</v>
      </c>
      <c r="F4693" t="s">
        <v>14068</v>
      </c>
      <c r="G4693" t="str">
        <f>CONCATENATE("'",Tabla6[[#This Row],[Public ID]],"',")</f>
        <v>'inv_KHPvgfeXB2QSNEE2qrtbXF',</v>
      </c>
      <c r="H4693" t="s">
        <v>9</v>
      </c>
      <c r="I4693">
        <v>419.56</v>
      </c>
      <c r="J4693" s="40" t="s">
        <v>14119</v>
      </c>
      <c r="K4693" s="40" t="s">
        <v>24</v>
      </c>
      <c r="L4693" s="26">
        <v>45716.659814814811</v>
      </c>
      <c r="M4693" t="s">
        <v>14069</v>
      </c>
    </row>
    <row r="4694" spans="1:13">
      <c r="A4694" t="s">
        <v>19490</v>
      </c>
      <c r="B4694"/>
      <c r="C4694" s="37">
        <v>250591799632</v>
      </c>
      <c r="D4694" t="str">
        <f t="shared" si="73"/>
        <v>'250591799632',</v>
      </c>
      <c r="E4694" t="s">
        <v>1923</v>
      </c>
      <c r="F4694" t="s">
        <v>14120</v>
      </c>
      <c r="G4694" t="str">
        <f>CONCATENATE("'",Tabla6[[#This Row],[Public ID]],"',")</f>
        <v>'inv_EVM3ppn8FZ72c2fe8ppb6Y',</v>
      </c>
      <c r="H4694" t="s">
        <v>9</v>
      </c>
      <c r="I4694">
        <v>366.42</v>
      </c>
      <c r="J4694" s="40" t="s">
        <v>14121</v>
      </c>
      <c r="K4694" s="40" t="s">
        <v>145</v>
      </c>
      <c r="L4694" s="26">
        <v>45716.208333333336</v>
      </c>
      <c r="M4694" t="s">
        <v>12738</v>
      </c>
    </row>
    <row r="4695" spans="1:13">
      <c r="A4695" t="s">
        <v>19490</v>
      </c>
      <c r="B4695"/>
      <c r="C4695" s="37">
        <v>250591923863</v>
      </c>
      <c r="D4695" t="str">
        <f t="shared" si="73"/>
        <v>'250591923863',</v>
      </c>
      <c r="E4695" t="s">
        <v>1923</v>
      </c>
      <c r="F4695" t="s">
        <v>14122</v>
      </c>
      <c r="G4695" t="str">
        <f>CONCATENATE("'",Tabla6[[#This Row],[Public ID]],"',")</f>
        <v>'inv_JhfbrDRWnxMRFEoAtCmZBE',</v>
      </c>
      <c r="H4695" t="s">
        <v>9</v>
      </c>
      <c r="I4695">
        <v>100</v>
      </c>
      <c r="J4695" s="40" t="s">
        <v>14123</v>
      </c>
      <c r="K4695" s="40" t="s">
        <v>145</v>
      </c>
      <c r="L4695" s="26">
        <v>45716.208333333336</v>
      </c>
      <c r="M4695" t="s">
        <v>914</v>
      </c>
    </row>
    <row r="4696" spans="1:13">
      <c r="A4696" t="s">
        <v>19490</v>
      </c>
      <c r="B4696"/>
      <c r="C4696" s="37">
        <v>250068756637</v>
      </c>
      <c r="D4696" t="str">
        <f t="shared" si="73"/>
        <v>'250068756637',</v>
      </c>
      <c r="E4696" t="s">
        <v>1923</v>
      </c>
      <c r="F4696" t="s">
        <v>14124</v>
      </c>
      <c r="G4696" t="str">
        <f>CONCATENATE("'",Tabla6[[#This Row],[Public ID]],"',")</f>
        <v>'inv_X4CUNX3qVEeBsyZgXkromz',</v>
      </c>
      <c r="H4696" t="s">
        <v>9</v>
      </c>
      <c r="I4696">
        <v>1795</v>
      </c>
      <c r="J4696" s="40" t="s">
        <v>14125</v>
      </c>
      <c r="K4696" s="40" t="s">
        <v>24</v>
      </c>
      <c r="L4696" s="26">
        <v>45717.669224537036</v>
      </c>
      <c r="M4696" t="s">
        <v>3552</v>
      </c>
    </row>
    <row r="4697" spans="1:13">
      <c r="A4697" t="s">
        <v>19490</v>
      </c>
      <c r="B4697"/>
      <c r="C4697" s="37">
        <v>240741476777</v>
      </c>
      <c r="D4697" t="str">
        <f t="shared" si="73"/>
        <v>'240741476777',</v>
      </c>
      <c r="E4697" t="s">
        <v>6720</v>
      </c>
      <c r="F4697" t="s">
        <v>5567</v>
      </c>
      <c r="G4697" t="str">
        <f>CONCATENATE("'",Tabla6[[#This Row],[Public ID]],"',")</f>
        <v>'inv_Z2NVgMLSCy4gY6dW8YDAx5',</v>
      </c>
      <c r="H4697" t="s">
        <v>9</v>
      </c>
      <c r="I4697">
        <v>380</v>
      </c>
      <c r="J4697" s="40" t="s">
        <v>14126</v>
      </c>
      <c r="K4697" s="40" t="s">
        <v>24</v>
      </c>
      <c r="L4697" s="26">
        <v>45717.503599537034</v>
      </c>
      <c r="M4697" t="s">
        <v>6612</v>
      </c>
    </row>
    <row r="4698" spans="1:13">
      <c r="A4698" t="s">
        <v>19490</v>
      </c>
      <c r="B4698"/>
      <c r="C4698" s="37">
        <v>250068757088</v>
      </c>
      <c r="D4698" t="str">
        <f t="shared" si="73"/>
        <v>'250068757088',</v>
      </c>
      <c r="E4698" t="s">
        <v>1923</v>
      </c>
      <c r="F4698" t="s">
        <v>14127</v>
      </c>
      <c r="G4698" t="str">
        <f>CONCATENATE("'",Tabla6[[#This Row],[Public ID]],"',")</f>
        <v>'inv_GxUHB65fLEcnAxtcyGD4Mi',</v>
      </c>
      <c r="H4698" t="s">
        <v>9</v>
      </c>
      <c r="I4698">
        <v>1795</v>
      </c>
      <c r="J4698" s="40" t="s">
        <v>14125</v>
      </c>
      <c r="K4698" s="40" t="s">
        <v>24</v>
      </c>
      <c r="L4698" s="26">
        <v>45717.669224537036</v>
      </c>
      <c r="M4698" t="s">
        <v>3552</v>
      </c>
    </row>
    <row r="4699" spans="1:13">
      <c r="A4699" t="s">
        <v>19490</v>
      </c>
      <c r="B4699"/>
      <c r="C4699" s="37">
        <v>240945888989</v>
      </c>
      <c r="D4699" t="str">
        <f t="shared" si="73"/>
        <v>'240945888989',</v>
      </c>
      <c r="E4699" t="s">
        <v>1973</v>
      </c>
      <c r="F4699" t="s">
        <v>14128</v>
      </c>
      <c r="G4699" t="str">
        <f>CONCATENATE("'",Tabla6[[#This Row],[Public ID]],"',")</f>
        <v>'inv_8CDbwdizbzKobSLYPseXR4',</v>
      </c>
      <c r="H4699" t="s">
        <v>9</v>
      </c>
      <c r="I4699">
        <v>280</v>
      </c>
      <c r="J4699" s="40" t="s">
        <v>14129</v>
      </c>
      <c r="K4699" s="40" t="s">
        <v>24</v>
      </c>
      <c r="L4699" s="26">
        <v>45718.730833333335</v>
      </c>
      <c r="M4699" t="s">
        <v>6502</v>
      </c>
    </row>
    <row r="4700" spans="1:13">
      <c r="A4700" t="s">
        <v>19490</v>
      </c>
      <c r="B4700"/>
      <c r="C4700" s="37">
        <v>250580910231</v>
      </c>
      <c r="D4700" t="str">
        <f t="shared" si="73"/>
        <v>'250580910231',</v>
      </c>
      <c r="E4700" t="s">
        <v>1973</v>
      </c>
      <c r="F4700" t="s">
        <v>14130</v>
      </c>
      <c r="G4700" t="str">
        <f>CONCATENATE("'",Tabla6[[#This Row],[Public ID]],"',")</f>
        <v>'inv_499dwLyo3G2Cajt7NEhsxH',</v>
      </c>
      <c r="H4700" t="s">
        <v>9</v>
      </c>
      <c r="I4700">
        <v>485.4</v>
      </c>
      <c r="J4700" s="40" t="s">
        <v>14131</v>
      </c>
      <c r="K4700" s="40" t="s">
        <v>24</v>
      </c>
      <c r="L4700" s="26">
        <v>45717.455324074072</v>
      </c>
      <c r="M4700" t="s">
        <v>14132</v>
      </c>
    </row>
    <row r="4701" spans="1:13">
      <c r="A4701" t="s">
        <v>19490</v>
      </c>
      <c r="B4701"/>
      <c r="C4701" s="37">
        <v>250342450562</v>
      </c>
      <c r="D4701" t="str">
        <f t="shared" si="73"/>
        <v>'250342450562',</v>
      </c>
      <c r="E4701" t="s">
        <v>1973</v>
      </c>
      <c r="F4701" t="s">
        <v>5584</v>
      </c>
      <c r="G4701" t="str">
        <f>CONCATENATE("'",Tabla6[[#This Row],[Public ID]],"',")</f>
        <v>'inv_hJMpu3thi4iC6dbdpya57L',</v>
      </c>
      <c r="H4701" t="s">
        <v>9</v>
      </c>
      <c r="I4701">
        <v>200</v>
      </c>
      <c r="J4701" s="40" t="s">
        <v>14133</v>
      </c>
      <c r="K4701" s="40" t="s">
        <v>24</v>
      </c>
      <c r="L4701" s="26">
        <v>45719.78125</v>
      </c>
      <c r="M4701" t="s">
        <v>1506</v>
      </c>
    </row>
    <row r="4702" spans="1:13">
      <c r="A4702" t="s">
        <v>19490</v>
      </c>
      <c r="B4702"/>
      <c r="C4702" s="37">
        <v>250635017595</v>
      </c>
      <c r="D4702" t="str">
        <f t="shared" si="73"/>
        <v>'250635017595',</v>
      </c>
      <c r="E4702" t="s">
        <v>1923</v>
      </c>
      <c r="F4702" t="s">
        <v>14134</v>
      </c>
      <c r="G4702" t="str">
        <f>CONCATENATE("'",Tabla6[[#This Row],[Public ID]],"',")</f>
        <v>'inv_7FQMohJjoZQrwHKBtg5HWy',</v>
      </c>
      <c r="H4702" t="s">
        <v>9</v>
      </c>
      <c r="I4702">
        <v>1000</v>
      </c>
      <c r="J4702" s="40"/>
      <c r="K4702" s="40" t="s">
        <v>24</v>
      </c>
      <c r="L4702" s="26">
        <v>45721.78125</v>
      </c>
      <c r="M4702" t="s">
        <v>96</v>
      </c>
    </row>
    <row r="4703" spans="1:13">
      <c r="A4703" t="s">
        <v>19490</v>
      </c>
      <c r="B4703"/>
      <c r="C4703" s="37">
        <v>250635021939</v>
      </c>
      <c r="D4703" t="str">
        <f t="shared" si="73"/>
        <v>'250635021939',</v>
      </c>
      <c r="E4703" t="s">
        <v>1923</v>
      </c>
      <c r="F4703" t="s">
        <v>14135</v>
      </c>
      <c r="G4703" t="str">
        <f>CONCATENATE("'",Tabla6[[#This Row],[Public ID]],"',")</f>
        <v>'inv_TAGtcsjRWDexSA7349Znvm',</v>
      </c>
      <c r="H4703" t="s">
        <v>9</v>
      </c>
      <c r="I4703">
        <v>50</v>
      </c>
      <c r="J4703" s="40">
        <v>1002699</v>
      </c>
      <c r="K4703" s="40" t="s">
        <v>24</v>
      </c>
      <c r="L4703" s="26">
        <v>45721.78125</v>
      </c>
      <c r="M4703" t="s">
        <v>14136</v>
      </c>
    </row>
    <row r="4704" spans="1:13">
      <c r="A4704" t="s">
        <v>19490</v>
      </c>
      <c r="B4704"/>
      <c r="C4704" s="37">
        <v>250635017803</v>
      </c>
      <c r="D4704" t="str">
        <f t="shared" si="73"/>
        <v>'250635017803',</v>
      </c>
      <c r="E4704" t="s">
        <v>850</v>
      </c>
      <c r="F4704" t="s">
        <v>14137</v>
      </c>
      <c r="G4704" t="str">
        <f>CONCATENATE("'",Tabla6[[#This Row],[Public ID]],"',")</f>
        <v>'inv_LjMzAtgkdBPobWLgUpzKV7',</v>
      </c>
      <c r="H4704" t="s">
        <v>9</v>
      </c>
      <c r="I4704">
        <v>500</v>
      </c>
      <c r="J4704" s="40">
        <v>502464</v>
      </c>
      <c r="K4704" s="40" t="s">
        <v>24</v>
      </c>
      <c r="L4704" s="26">
        <v>45721.78125</v>
      </c>
      <c r="M4704" t="s">
        <v>27</v>
      </c>
    </row>
    <row r="4705" spans="1:13">
      <c r="A4705" t="s">
        <v>19490</v>
      </c>
      <c r="B4705"/>
      <c r="C4705" s="37">
        <v>250635020463</v>
      </c>
      <c r="D4705" t="str">
        <f t="shared" si="73"/>
        <v>'250635020463',</v>
      </c>
      <c r="E4705" t="s">
        <v>850</v>
      </c>
      <c r="F4705" t="s">
        <v>14138</v>
      </c>
      <c r="G4705" t="str">
        <f>CONCATENATE("'",Tabla6[[#This Row],[Public ID]],"',")</f>
        <v>'inv_47THGAnjwNBQdfbouh3Brf',</v>
      </c>
      <c r="H4705" t="s">
        <v>9</v>
      </c>
      <c r="I4705">
        <v>20</v>
      </c>
      <c r="J4705" s="40">
        <v>67528</v>
      </c>
      <c r="K4705" s="40" t="s">
        <v>24</v>
      </c>
      <c r="L4705" s="26">
        <v>45721.78125</v>
      </c>
      <c r="M4705" t="s">
        <v>30</v>
      </c>
    </row>
    <row r="4706" spans="1:13">
      <c r="A4706" t="s">
        <v>19490</v>
      </c>
      <c r="B4706"/>
      <c r="C4706" s="37">
        <v>250635006918</v>
      </c>
      <c r="D4706" t="str">
        <f t="shared" si="73"/>
        <v>'250635006918',</v>
      </c>
      <c r="E4706" t="s">
        <v>1923</v>
      </c>
      <c r="F4706" t="s">
        <v>14139</v>
      </c>
      <c r="G4706" t="str">
        <f>CONCATENATE("'",Tabla6[[#This Row],[Public ID]],"',")</f>
        <v>'inv_heH2CRpqHAaLAhAE39L99q',</v>
      </c>
      <c r="H4706" t="s">
        <v>9</v>
      </c>
      <c r="I4706">
        <v>534.45000000000005</v>
      </c>
      <c r="J4706" s="40">
        <v>75064</v>
      </c>
      <c r="K4706" s="40" t="s">
        <v>24</v>
      </c>
      <c r="L4706" s="26">
        <v>45721.78125</v>
      </c>
      <c r="M4706" t="s">
        <v>4797</v>
      </c>
    </row>
    <row r="4707" spans="1:13">
      <c r="A4707" t="s">
        <v>19490</v>
      </c>
      <c r="B4707"/>
      <c r="C4707" s="37">
        <v>250635034437</v>
      </c>
      <c r="D4707" t="str">
        <f t="shared" si="73"/>
        <v>'250635034437',</v>
      </c>
      <c r="E4707" t="s">
        <v>6720</v>
      </c>
      <c r="F4707" t="s">
        <v>14140</v>
      </c>
      <c r="G4707" t="str">
        <f>CONCATENATE("'",Tabla6[[#This Row],[Public ID]],"',")</f>
        <v>'inv_3JWLJ5nwBbbn97hyagDFCH',</v>
      </c>
      <c r="H4707" t="s">
        <v>9</v>
      </c>
      <c r="I4707">
        <v>45</v>
      </c>
      <c r="J4707" s="40">
        <v>62438</v>
      </c>
      <c r="K4707" s="40" t="s">
        <v>24</v>
      </c>
      <c r="L4707" s="26">
        <v>45721.78125</v>
      </c>
      <c r="M4707" t="s">
        <v>96</v>
      </c>
    </row>
    <row r="4708" spans="1:13">
      <c r="A4708" t="s">
        <v>19490</v>
      </c>
      <c r="B4708"/>
      <c r="C4708" s="37">
        <v>250635016813</v>
      </c>
      <c r="D4708" t="str">
        <f t="shared" si="73"/>
        <v>'250635016813',</v>
      </c>
      <c r="E4708" t="s">
        <v>1923</v>
      </c>
      <c r="F4708" t="s">
        <v>14141</v>
      </c>
      <c r="G4708" t="str">
        <f>CONCATENATE("'",Tabla6[[#This Row],[Public ID]],"',")</f>
        <v>'inv_4MuMFYEjU4pYUPJELWufxQ',</v>
      </c>
      <c r="H4708" t="s">
        <v>9</v>
      </c>
      <c r="I4708">
        <v>30</v>
      </c>
      <c r="J4708" s="40">
        <v>4576</v>
      </c>
      <c r="K4708" s="40" t="s">
        <v>24</v>
      </c>
      <c r="L4708" s="26">
        <v>45721.78125</v>
      </c>
      <c r="M4708" t="s">
        <v>66</v>
      </c>
    </row>
    <row r="4709" spans="1:13">
      <c r="A4709" t="s">
        <v>19490</v>
      </c>
      <c r="B4709"/>
      <c r="C4709" s="37">
        <v>250635016933</v>
      </c>
      <c r="D4709" t="str">
        <f t="shared" si="73"/>
        <v>'250635016933',</v>
      </c>
      <c r="E4709" t="s">
        <v>1923</v>
      </c>
      <c r="F4709" t="s">
        <v>14142</v>
      </c>
      <c r="G4709" t="str">
        <f>CONCATENATE("'",Tabla6[[#This Row],[Public ID]],"',")</f>
        <v>'inv_UadSQcd69gB3VoLBWWJ4EU',</v>
      </c>
      <c r="H4709" t="s">
        <v>9</v>
      </c>
      <c r="I4709">
        <v>15</v>
      </c>
      <c r="J4709" s="40">
        <v>502397</v>
      </c>
      <c r="K4709" s="40" t="s">
        <v>24</v>
      </c>
      <c r="L4709" s="26">
        <v>45721.78125</v>
      </c>
      <c r="M4709" t="s">
        <v>66</v>
      </c>
    </row>
    <row r="4710" spans="1:13">
      <c r="A4710" t="s">
        <v>19490</v>
      </c>
      <c r="B4710"/>
      <c r="C4710" s="37">
        <v>250635017507</v>
      </c>
      <c r="D4710" t="str">
        <f t="shared" si="73"/>
        <v>'250635017507',</v>
      </c>
      <c r="E4710" t="s">
        <v>1923</v>
      </c>
      <c r="F4710" t="s">
        <v>14143</v>
      </c>
      <c r="G4710" t="str">
        <f>CONCATENATE("'",Tabla6[[#This Row],[Public ID]],"',")</f>
        <v>'inv_PojBzJJ5Y7iFKXGZLjoWtA',</v>
      </c>
      <c r="H4710" t="s">
        <v>9</v>
      </c>
      <c r="I4710">
        <v>7.84</v>
      </c>
      <c r="J4710" s="40">
        <v>804681</v>
      </c>
      <c r="K4710" s="40" t="s">
        <v>24</v>
      </c>
      <c r="L4710" s="26">
        <v>45721.78125</v>
      </c>
      <c r="M4710" t="s">
        <v>66</v>
      </c>
    </row>
    <row r="4711" spans="1:13">
      <c r="A4711" t="s">
        <v>19490</v>
      </c>
      <c r="B4711"/>
      <c r="C4711" s="37">
        <v>250568602665</v>
      </c>
      <c r="D4711" t="str">
        <f t="shared" si="73"/>
        <v>'250568602665',</v>
      </c>
      <c r="E4711" t="s">
        <v>1973</v>
      </c>
      <c r="F4711" t="s">
        <v>14144</v>
      </c>
      <c r="G4711" t="str">
        <f>CONCATENATE("'",Tabla6[[#This Row],[Public ID]],"',")</f>
        <v>'inv_auQVTkkqH8NDeFgZfiiNWU',</v>
      </c>
      <c r="H4711" t="s">
        <v>9</v>
      </c>
      <c r="I4711">
        <v>160</v>
      </c>
      <c r="J4711" s="40">
        <v>24285</v>
      </c>
      <c r="K4711" s="40" t="s">
        <v>24</v>
      </c>
      <c r="L4711" s="26">
        <v>45721.78125</v>
      </c>
      <c r="M4711" t="s">
        <v>2792</v>
      </c>
    </row>
    <row r="4712" spans="1:13">
      <c r="A4712" t="s">
        <v>19490</v>
      </c>
      <c r="B4712"/>
      <c r="C4712" s="37">
        <v>250015221284</v>
      </c>
      <c r="D4712" t="str">
        <f t="shared" si="73"/>
        <v>'250015221284',</v>
      </c>
      <c r="E4712" t="s">
        <v>1973</v>
      </c>
      <c r="F4712" t="s">
        <v>14145</v>
      </c>
      <c r="G4712" t="str">
        <f>CONCATENATE("'",Tabla6[[#This Row],[Public ID]],"',")</f>
        <v>'inv_YHTDfAYLp2qx8Sd7ZqxNeY',</v>
      </c>
      <c r="H4712" t="s">
        <v>109</v>
      </c>
      <c r="I4712">
        <v>20</v>
      </c>
      <c r="J4712" s="40">
        <v>60774</v>
      </c>
      <c r="K4712" s="40" t="s">
        <v>24</v>
      </c>
      <c r="L4712" s="26">
        <v>45721.78125</v>
      </c>
      <c r="M4712" t="s">
        <v>107</v>
      </c>
    </row>
    <row r="4713" spans="1:13">
      <c r="A4713" t="s">
        <v>19490</v>
      </c>
      <c r="B4713"/>
      <c r="C4713" s="37">
        <v>250635013743</v>
      </c>
      <c r="D4713" t="str">
        <f t="shared" si="73"/>
        <v>'250635013743',</v>
      </c>
      <c r="E4713" t="s">
        <v>850</v>
      </c>
      <c r="F4713" t="s">
        <v>14146</v>
      </c>
      <c r="G4713" t="str">
        <f>CONCATENATE("'",Tabla6[[#This Row],[Public ID]],"',")</f>
        <v>'inv_EPor9WU5Jz9fZV6b972YoE',</v>
      </c>
      <c r="H4713" t="s">
        <v>9</v>
      </c>
      <c r="I4713">
        <v>50</v>
      </c>
      <c r="J4713" s="40">
        <v>102103</v>
      </c>
      <c r="K4713" s="40" t="s">
        <v>24</v>
      </c>
      <c r="L4713" s="26">
        <v>45721.78125</v>
      </c>
      <c r="M4713" t="s">
        <v>27</v>
      </c>
    </row>
    <row r="4714" spans="1:13">
      <c r="A4714" t="s">
        <v>19490</v>
      </c>
      <c r="B4714"/>
      <c r="C4714" s="37">
        <v>250634971369</v>
      </c>
      <c r="D4714" t="str">
        <f t="shared" si="73"/>
        <v>'250634971369',</v>
      </c>
      <c r="E4714" t="s">
        <v>1923</v>
      </c>
      <c r="F4714" t="s">
        <v>14147</v>
      </c>
      <c r="G4714" t="str">
        <f>CONCATENATE("'",Tabla6[[#This Row],[Public ID]],"',")</f>
        <v>'inv_dXsgCqLGKZLHN6EUQXSNaN',</v>
      </c>
      <c r="H4714" t="s">
        <v>9</v>
      </c>
      <c r="I4714">
        <v>272.45</v>
      </c>
      <c r="J4714" s="40">
        <v>4397795</v>
      </c>
      <c r="K4714" s="40" t="s">
        <v>24</v>
      </c>
      <c r="L4714" s="26">
        <v>45721.78125</v>
      </c>
      <c r="M4714" t="s">
        <v>14148</v>
      </c>
    </row>
    <row r="4715" spans="1:13">
      <c r="A4715" t="s">
        <v>19490</v>
      </c>
      <c r="B4715"/>
      <c r="C4715" s="37">
        <v>250591505513</v>
      </c>
      <c r="D4715" t="str">
        <f t="shared" si="73"/>
        <v>'250591505513',</v>
      </c>
      <c r="E4715" t="s">
        <v>1923</v>
      </c>
      <c r="F4715" t="s">
        <v>14149</v>
      </c>
      <c r="G4715" t="str">
        <f>CONCATENATE("'",Tabla6[[#This Row],[Public ID]],"',")</f>
        <v>'inv_293L8bFzcnpaQCW5jC9HEA',</v>
      </c>
      <c r="H4715" t="s">
        <v>9</v>
      </c>
      <c r="I4715">
        <v>338.29</v>
      </c>
      <c r="J4715" s="40">
        <v>75353</v>
      </c>
      <c r="K4715" s="40" t="s">
        <v>24</v>
      </c>
      <c r="L4715" s="26">
        <v>45721.78125</v>
      </c>
      <c r="M4715" t="s">
        <v>14150</v>
      </c>
    </row>
    <row r="4716" spans="1:13">
      <c r="A4716" t="s">
        <v>19490</v>
      </c>
      <c r="B4716"/>
      <c r="C4716" s="37">
        <v>250635228502</v>
      </c>
      <c r="D4716" t="str">
        <f t="shared" si="73"/>
        <v>'250635228502',</v>
      </c>
      <c r="E4716" t="s">
        <v>1923</v>
      </c>
      <c r="F4716" t="s">
        <v>14151</v>
      </c>
      <c r="G4716" t="str">
        <f>CONCATENATE("'",Tabla6[[#This Row],[Public ID]],"',")</f>
        <v>'inv_VGXvKZoZvAChnj9rdY2VrH',</v>
      </c>
      <c r="H4716" t="s">
        <v>9</v>
      </c>
      <c r="I4716">
        <v>350</v>
      </c>
      <c r="J4716" s="40">
        <v>1474461</v>
      </c>
      <c r="K4716" s="40" t="s">
        <v>24</v>
      </c>
      <c r="L4716" s="26">
        <v>45721.78125</v>
      </c>
      <c r="M4716" t="s">
        <v>58</v>
      </c>
    </row>
    <row r="4717" spans="1:13">
      <c r="A4717" t="s">
        <v>19490</v>
      </c>
      <c r="B4717"/>
      <c r="C4717" s="37">
        <v>250580289036</v>
      </c>
      <c r="D4717" t="str">
        <f t="shared" si="73"/>
        <v>'250580289036',</v>
      </c>
      <c r="E4717" t="s">
        <v>1923</v>
      </c>
      <c r="F4717" t="s">
        <v>14152</v>
      </c>
      <c r="G4717" t="str">
        <f>CONCATENATE("'",Tabla6[[#This Row],[Public ID]],"',")</f>
        <v>'inv_LGVBY6kxtyQfZfsBFegSrq',</v>
      </c>
      <c r="H4717" t="s">
        <v>9</v>
      </c>
      <c r="I4717">
        <v>301.89999999999998</v>
      </c>
      <c r="J4717" s="40">
        <v>4414362</v>
      </c>
      <c r="K4717" s="40" t="s">
        <v>24</v>
      </c>
      <c r="L4717" s="26">
        <v>45721.78125</v>
      </c>
      <c r="M4717" t="s">
        <v>13766</v>
      </c>
    </row>
    <row r="4718" spans="1:13">
      <c r="A4718" t="s">
        <v>19490</v>
      </c>
      <c r="B4718"/>
      <c r="C4718" s="37" t="s">
        <v>14153</v>
      </c>
      <c r="D4718" t="str">
        <f t="shared" si="73"/>
        <v>'250635013743',</v>
      </c>
      <c r="E4718" t="s">
        <v>850</v>
      </c>
      <c r="F4718" t="s">
        <v>14146</v>
      </c>
      <c r="G4718" t="str">
        <f>CONCATENATE("'",Tabla6[[#This Row],[Public ID]],"',")</f>
        <v>'inv_EPor9WU5Jz9fZV6b972YoE',</v>
      </c>
      <c r="H4718" t="s">
        <v>9</v>
      </c>
      <c r="I4718">
        <v>50</v>
      </c>
      <c r="J4718" s="40" t="s">
        <v>14154</v>
      </c>
      <c r="K4718" s="40" t="s">
        <v>24</v>
      </c>
      <c r="L4718" s="26">
        <v>45720.037731481483</v>
      </c>
      <c r="M4718" t="s">
        <v>27</v>
      </c>
    </row>
    <row r="4719" spans="1:13">
      <c r="A4719" t="s">
        <v>19490</v>
      </c>
      <c r="B4719"/>
      <c r="C4719" s="37" t="s">
        <v>14155</v>
      </c>
      <c r="D4719" t="str">
        <f t="shared" si="73"/>
        <v>'250635017803',</v>
      </c>
      <c r="E4719" t="s">
        <v>850</v>
      </c>
      <c r="F4719" t="s">
        <v>14137</v>
      </c>
      <c r="G4719" t="str">
        <f>CONCATENATE("'",Tabla6[[#This Row],[Public ID]],"',")</f>
        <v>'inv_LjMzAtgkdBPobWLgUpzKV7',</v>
      </c>
      <c r="H4719" t="s">
        <v>9</v>
      </c>
      <c r="I4719">
        <v>500</v>
      </c>
      <c r="J4719" s="40" t="s">
        <v>14156</v>
      </c>
      <c r="K4719" s="40" t="s">
        <v>24</v>
      </c>
      <c r="L4719" s="26">
        <v>45720.047048611108</v>
      </c>
      <c r="M4719" t="s">
        <v>27</v>
      </c>
    </row>
    <row r="4720" spans="1:13">
      <c r="A4720" t="s">
        <v>19490</v>
      </c>
      <c r="B4720"/>
      <c r="C4720" s="37" t="s">
        <v>14157</v>
      </c>
      <c r="D4720" t="str">
        <f t="shared" si="73"/>
        <v>'250635020463',</v>
      </c>
      <c r="E4720" t="s">
        <v>850</v>
      </c>
      <c r="F4720" t="s">
        <v>14138</v>
      </c>
      <c r="G4720" t="str">
        <f>CONCATENATE("'",Tabla6[[#This Row],[Public ID]],"',")</f>
        <v>'inv_47THGAnjwNBQdfbouh3Brf',</v>
      </c>
      <c r="H4720" t="s">
        <v>9</v>
      </c>
      <c r="I4720">
        <v>20</v>
      </c>
      <c r="J4720" s="40" t="s">
        <v>14158</v>
      </c>
      <c r="K4720" s="40" t="s">
        <v>24</v>
      </c>
      <c r="L4720" s="26">
        <v>45720.052233796298</v>
      </c>
      <c r="M4720" t="s">
        <v>30</v>
      </c>
    </row>
    <row r="4721" spans="1:13">
      <c r="A4721" t="s">
        <v>19490</v>
      </c>
      <c r="B4721"/>
      <c r="C4721" s="37" t="s">
        <v>14159</v>
      </c>
      <c r="D4721" t="str">
        <f t="shared" si="73"/>
        <v>'250635763435',</v>
      </c>
      <c r="E4721" t="s">
        <v>850</v>
      </c>
      <c r="F4721" t="s">
        <v>14160</v>
      </c>
      <c r="G4721" t="str">
        <f>CONCATENATE("'",Tabla6[[#This Row],[Public ID]],"',")</f>
        <v>'inv_cx2DJvqGVLiVq2FUaKxXRY',</v>
      </c>
      <c r="H4721" t="s">
        <v>9</v>
      </c>
      <c r="I4721">
        <v>20</v>
      </c>
      <c r="J4721" s="40" t="s">
        <v>14161</v>
      </c>
      <c r="K4721" s="40" t="s">
        <v>145</v>
      </c>
      <c r="L4721" s="26">
        <v>45720.208333333336</v>
      </c>
      <c r="M4721" t="s">
        <v>30</v>
      </c>
    </row>
    <row r="4722" spans="1:13">
      <c r="A4722" t="s">
        <v>19490</v>
      </c>
      <c r="B4722"/>
      <c r="C4722" s="37" t="s">
        <v>14162</v>
      </c>
      <c r="D4722" t="str">
        <f t="shared" si="73"/>
        <v>'250635021511',</v>
      </c>
      <c r="E4722" t="s">
        <v>850</v>
      </c>
      <c r="F4722" t="s">
        <v>14163</v>
      </c>
      <c r="G4722" t="str">
        <f>CONCATENATE("'",Tabla6[[#This Row],[Public ID]],"',")</f>
        <v>'inv_n7ZPtzAQRpK52MavNaVoHV',</v>
      </c>
      <c r="H4722" t="s">
        <v>9</v>
      </c>
      <c r="I4722">
        <v>40</v>
      </c>
      <c r="J4722" s="40" t="s">
        <v>14164</v>
      </c>
      <c r="K4722" s="40" t="s">
        <v>24</v>
      </c>
      <c r="L4722" s="26">
        <v>45720.0547337963</v>
      </c>
      <c r="M4722" t="s">
        <v>27</v>
      </c>
    </row>
    <row r="4723" spans="1:13">
      <c r="A4723" t="s">
        <v>19490</v>
      </c>
      <c r="B4723"/>
      <c r="C4723" s="37" t="s">
        <v>14165</v>
      </c>
      <c r="D4723" t="str">
        <f t="shared" si="73"/>
        <v>'250635017595',</v>
      </c>
      <c r="E4723" t="s">
        <v>1923</v>
      </c>
      <c r="F4723" t="s">
        <v>14134</v>
      </c>
      <c r="G4723" t="str">
        <f>CONCATENATE("'",Tabla6[[#This Row],[Public ID]],"',")</f>
        <v>'inv_7FQMohJjoZQrwHKBtg5HWy',</v>
      </c>
      <c r="H4723" t="s">
        <v>9</v>
      </c>
      <c r="I4723">
        <v>1000</v>
      </c>
      <c r="J4723" s="40" t="s">
        <v>14166</v>
      </c>
      <c r="K4723" s="40" t="s">
        <v>24</v>
      </c>
      <c r="L4723" s="26">
        <v>45720.046574074076</v>
      </c>
      <c r="M4723" t="s">
        <v>96</v>
      </c>
    </row>
    <row r="4724" spans="1:13">
      <c r="A4724" t="s">
        <v>19490</v>
      </c>
      <c r="B4724"/>
      <c r="C4724" s="37" t="s">
        <v>14167</v>
      </c>
      <c r="D4724" t="str">
        <f t="shared" si="73"/>
        <v>'250635019551',</v>
      </c>
      <c r="E4724" t="s">
        <v>850</v>
      </c>
      <c r="F4724" t="s">
        <v>14168</v>
      </c>
      <c r="G4724" t="str">
        <f>CONCATENATE("'",Tabla6[[#This Row],[Public ID]],"',")</f>
        <v>'inv_PseDz5bG53xCtwLtEFHPAv',</v>
      </c>
      <c r="H4724" t="s">
        <v>9</v>
      </c>
      <c r="I4724">
        <v>75</v>
      </c>
      <c r="J4724" s="40" t="s">
        <v>14169</v>
      </c>
      <c r="K4724" s="40" t="s">
        <v>24</v>
      </c>
      <c r="L4724" s="26">
        <v>45720.049733796295</v>
      </c>
      <c r="M4724" t="s">
        <v>27</v>
      </c>
    </row>
    <row r="4725" spans="1:13">
      <c r="A4725" t="s">
        <v>19490</v>
      </c>
      <c r="B4725"/>
      <c r="C4725" s="37" t="s">
        <v>14170</v>
      </c>
      <c r="D4725" t="str">
        <f t="shared" si="73"/>
        <v>'250635016722',</v>
      </c>
      <c r="E4725" t="s">
        <v>850</v>
      </c>
      <c r="F4725" t="s">
        <v>14171</v>
      </c>
      <c r="G4725" t="str">
        <f>CONCATENATE("'",Tabla6[[#This Row],[Public ID]],"',")</f>
        <v>'inv_gKKJW5U6gZXqvC9a34Sd3L',</v>
      </c>
      <c r="H4725" t="s">
        <v>9</v>
      </c>
      <c r="I4725">
        <v>100</v>
      </c>
      <c r="J4725" s="40" t="s">
        <v>14172</v>
      </c>
      <c r="K4725" s="40" t="s">
        <v>24</v>
      </c>
      <c r="L4725" s="26">
        <v>45720.04483796296</v>
      </c>
      <c r="M4725" t="s">
        <v>27</v>
      </c>
    </row>
    <row r="4726" spans="1:13">
      <c r="A4726" t="s">
        <v>19490</v>
      </c>
      <c r="B4726"/>
      <c r="C4726" s="37" t="s">
        <v>14173</v>
      </c>
      <c r="D4726" t="str">
        <f t="shared" si="73"/>
        <v>'250635021197',</v>
      </c>
      <c r="E4726" t="s">
        <v>850</v>
      </c>
      <c r="F4726" t="s">
        <v>14174</v>
      </c>
      <c r="G4726" t="str">
        <f>CONCATENATE("'",Tabla6[[#This Row],[Public ID]],"',")</f>
        <v>'inv_YaCCs3no73SNT3dte38Uva',</v>
      </c>
      <c r="H4726" t="s">
        <v>9</v>
      </c>
      <c r="I4726">
        <v>50</v>
      </c>
      <c r="J4726" s="40" t="s">
        <v>14175</v>
      </c>
      <c r="K4726" s="40" t="s">
        <v>24</v>
      </c>
      <c r="L4726" s="26">
        <v>45720.053576388891</v>
      </c>
      <c r="M4726" t="s">
        <v>96</v>
      </c>
    </row>
    <row r="4727" spans="1:13">
      <c r="A4727" t="s">
        <v>19490</v>
      </c>
      <c r="B4727"/>
      <c r="C4727" s="37">
        <v>250635017595</v>
      </c>
      <c r="D4727" t="str">
        <f t="shared" si="73"/>
        <v>'250635017595',</v>
      </c>
      <c r="E4727" t="s">
        <v>850</v>
      </c>
      <c r="F4727" t="s">
        <v>14134</v>
      </c>
      <c r="G4727" t="str">
        <f>CONCATENATE("'",Tabla6[[#This Row],[Public ID]],"',")</f>
        <v>'inv_7FQMohJjoZQrwHKBtg5HWy',</v>
      </c>
      <c r="H4727" t="s">
        <v>9</v>
      </c>
      <c r="I4727">
        <v>1000</v>
      </c>
      <c r="J4727" s="40">
        <v>46267</v>
      </c>
      <c r="K4727" s="40" t="s">
        <v>24</v>
      </c>
      <c r="L4727" s="26">
        <v>45721.053576388891</v>
      </c>
      <c r="M4727" t="s">
        <v>96</v>
      </c>
    </row>
    <row r="4728" spans="1:13">
      <c r="A4728" t="s">
        <v>19490</v>
      </c>
      <c r="B4728"/>
      <c r="C4728" s="37">
        <v>250635013743</v>
      </c>
      <c r="D4728" t="str">
        <f t="shared" si="73"/>
        <v>'250635013743',</v>
      </c>
      <c r="E4728" t="s">
        <v>850</v>
      </c>
      <c r="F4728" t="s">
        <v>14146</v>
      </c>
      <c r="G4728" t="str">
        <f>CONCATENATE("'",Tabla6[[#This Row],[Public ID]],"',")</f>
        <v>'inv_EPor9WU5Jz9fZV6b972YoE',</v>
      </c>
      <c r="H4728" t="s">
        <v>9</v>
      </c>
      <c r="I4728">
        <v>50</v>
      </c>
      <c r="J4728" s="40">
        <v>102103</v>
      </c>
      <c r="K4728" s="40" t="s">
        <v>24</v>
      </c>
      <c r="L4728" s="26">
        <v>45721.053576388891</v>
      </c>
      <c r="M4728" t="s">
        <v>27</v>
      </c>
    </row>
    <row r="4729" spans="1:13">
      <c r="A4729" t="s">
        <v>19490</v>
      </c>
      <c r="B4729"/>
      <c r="C4729" s="37">
        <v>250635017803</v>
      </c>
      <c r="D4729" t="str">
        <f t="shared" si="73"/>
        <v>'250635017803',</v>
      </c>
      <c r="E4729" t="s">
        <v>850</v>
      </c>
      <c r="F4729" t="s">
        <v>14137</v>
      </c>
      <c r="G4729" t="str">
        <f>CONCATENATE("'",Tabla6[[#This Row],[Public ID]],"',")</f>
        <v>'inv_LjMzAtgkdBPobWLgUpzKV7',</v>
      </c>
      <c r="H4729" t="s">
        <v>9</v>
      </c>
      <c r="I4729">
        <v>500</v>
      </c>
      <c r="J4729" s="40">
        <v>502464</v>
      </c>
      <c r="K4729" s="40" t="s">
        <v>24</v>
      </c>
      <c r="L4729" s="26">
        <v>45721.053576388891</v>
      </c>
      <c r="M4729" t="s">
        <v>27</v>
      </c>
    </row>
    <row r="4730" spans="1:13">
      <c r="A4730" t="s">
        <v>19490</v>
      </c>
      <c r="B4730"/>
      <c r="C4730" s="37">
        <v>250635020463</v>
      </c>
      <c r="D4730" t="str">
        <f t="shared" si="73"/>
        <v>'250635020463',</v>
      </c>
      <c r="E4730" t="s">
        <v>850</v>
      </c>
      <c r="F4730" t="s">
        <v>14138</v>
      </c>
      <c r="G4730" t="str">
        <f>CONCATENATE("'",Tabla6[[#This Row],[Public ID]],"',")</f>
        <v>'inv_47THGAnjwNBQdfbouh3Brf',</v>
      </c>
      <c r="H4730" t="s">
        <v>9</v>
      </c>
      <c r="I4730">
        <v>20</v>
      </c>
      <c r="J4730" s="40">
        <v>67528</v>
      </c>
      <c r="K4730" s="40" t="s">
        <v>24</v>
      </c>
      <c r="L4730" s="26">
        <v>45721.053576388891</v>
      </c>
      <c r="M4730" t="s">
        <v>30</v>
      </c>
    </row>
    <row r="4731" spans="1:13">
      <c r="A4731" t="s">
        <v>19490</v>
      </c>
      <c r="B4731"/>
      <c r="C4731" s="37">
        <v>250635763435</v>
      </c>
      <c r="D4731" t="str">
        <f t="shared" si="73"/>
        <v>'250635763435',</v>
      </c>
      <c r="E4731" t="s">
        <v>850</v>
      </c>
      <c r="F4731" t="s">
        <v>14160</v>
      </c>
      <c r="G4731" t="str">
        <f>CONCATENATE("'",Tabla6[[#This Row],[Public ID]],"',")</f>
        <v>'inv_cx2DJvqGVLiVq2FUaKxXRY',</v>
      </c>
      <c r="H4731" t="s">
        <v>9</v>
      </c>
      <c r="I4731">
        <v>20</v>
      </c>
      <c r="J4731" s="40">
        <v>831866</v>
      </c>
      <c r="K4731" s="40" t="s">
        <v>24</v>
      </c>
      <c r="L4731" s="26">
        <v>45721.053576388891</v>
      </c>
      <c r="M4731" t="s">
        <v>30</v>
      </c>
    </row>
    <row r="4732" spans="1:13">
      <c r="A4732" t="s">
        <v>19490</v>
      </c>
      <c r="B4732"/>
      <c r="C4732" s="37">
        <v>250635021511</v>
      </c>
      <c r="D4732" t="str">
        <f t="shared" si="73"/>
        <v>'250635021511',</v>
      </c>
      <c r="E4732" t="s">
        <v>850</v>
      </c>
      <c r="F4732" t="s">
        <v>14163</v>
      </c>
      <c r="G4732" t="str">
        <f>CONCATENATE("'",Tabla6[[#This Row],[Public ID]],"',")</f>
        <v>'inv_n7ZPtzAQRpK52MavNaVoHV',</v>
      </c>
      <c r="H4732" t="s">
        <v>9</v>
      </c>
      <c r="I4732">
        <v>40</v>
      </c>
      <c r="J4732" s="40">
        <v>58622</v>
      </c>
      <c r="K4732" s="40" t="s">
        <v>24</v>
      </c>
      <c r="L4732" s="26">
        <v>45721.053576388891</v>
      </c>
      <c r="M4732" t="s">
        <v>27</v>
      </c>
    </row>
    <row r="4733" spans="1:13">
      <c r="A4733" t="s">
        <v>19490</v>
      </c>
      <c r="B4733"/>
      <c r="C4733" s="37">
        <v>250635019551</v>
      </c>
      <c r="D4733" t="str">
        <f t="shared" si="73"/>
        <v>'250635019551',</v>
      </c>
      <c r="E4733" t="s">
        <v>850</v>
      </c>
      <c r="F4733" t="s">
        <v>14168</v>
      </c>
      <c r="G4733" t="str">
        <f>CONCATENATE("'",Tabla6[[#This Row],[Public ID]],"',")</f>
        <v>'inv_PseDz5bG53xCtwLtEFHPAv',</v>
      </c>
      <c r="H4733" t="s">
        <v>9</v>
      </c>
      <c r="I4733">
        <v>75</v>
      </c>
      <c r="J4733" s="40">
        <v>79369</v>
      </c>
      <c r="K4733" s="40" t="s">
        <v>24</v>
      </c>
      <c r="L4733" s="26">
        <v>45721.053576388891</v>
      </c>
      <c r="M4733" t="s">
        <v>27</v>
      </c>
    </row>
    <row r="4734" spans="1:13">
      <c r="A4734" t="s">
        <v>19490</v>
      </c>
      <c r="B4734"/>
      <c r="C4734" s="37">
        <v>250635016722</v>
      </c>
      <c r="D4734" t="str">
        <f t="shared" si="73"/>
        <v>'250635016722',</v>
      </c>
      <c r="E4734" t="s">
        <v>850</v>
      </c>
      <c r="F4734" t="s">
        <v>14171</v>
      </c>
      <c r="G4734" t="str">
        <f>CONCATENATE("'",Tabla6[[#This Row],[Public ID]],"',")</f>
        <v>'inv_gKKJW5U6gZXqvC9a34Sd3L',</v>
      </c>
      <c r="H4734" t="s">
        <v>9</v>
      </c>
      <c r="I4734">
        <v>100</v>
      </c>
      <c r="J4734" s="40">
        <v>4585</v>
      </c>
      <c r="K4734" s="40" t="s">
        <v>24</v>
      </c>
      <c r="L4734" s="26">
        <v>45721.053576388891</v>
      </c>
      <c r="M4734" t="s">
        <v>27</v>
      </c>
    </row>
    <row r="4735" spans="1:13">
      <c r="A4735" t="s">
        <v>19490</v>
      </c>
      <c r="B4735"/>
      <c r="C4735" s="37">
        <v>250635021197</v>
      </c>
      <c r="D4735" t="str">
        <f t="shared" si="73"/>
        <v>'250635021197',</v>
      </c>
      <c r="E4735" t="s">
        <v>850</v>
      </c>
      <c r="F4735" t="s">
        <v>14174</v>
      </c>
      <c r="G4735" t="str">
        <f>CONCATENATE("'",Tabla6[[#This Row],[Public ID]],"',")</f>
        <v>'inv_YaCCs3no73SNT3dte38Uva',</v>
      </c>
      <c r="H4735" t="s">
        <v>9</v>
      </c>
      <c r="I4735">
        <v>50</v>
      </c>
      <c r="J4735" s="40"/>
      <c r="K4735" s="40" t="s">
        <v>24</v>
      </c>
      <c r="L4735" s="26">
        <v>45721.053576388891</v>
      </c>
      <c r="M4735" t="s">
        <v>96</v>
      </c>
    </row>
    <row r="4736" spans="1:13">
      <c r="A4736" t="s">
        <v>19490</v>
      </c>
      <c r="B4736"/>
      <c r="C4736" s="37">
        <v>250646298894</v>
      </c>
      <c r="D4736" t="str">
        <f t="shared" si="73"/>
        <v>'250646298894',</v>
      </c>
      <c r="E4736" t="s">
        <v>1923</v>
      </c>
      <c r="F4736" t="s">
        <v>14176</v>
      </c>
      <c r="G4736" t="str">
        <f>CONCATENATE("'",Tabla6[[#This Row],[Public ID]],"',")</f>
        <v>'inv_Whex2aFwwmGgDthtmhuEP6',</v>
      </c>
      <c r="H4736" t="s">
        <v>9</v>
      </c>
      <c r="I4736">
        <v>350</v>
      </c>
      <c r="J4736" s="40">
        <v>3650347</v>
      </c>
      <c r="K4736" s="40" t="s">
        <v>24</v>
      </c>
      <c r="L4736" s="26">
        <v>45722.053576388891</v>
      </c>
      <c r="M4736" t="s">
        <v>58</v>
      </c>
    </row>
    <row r="4737" spans="1:13">
      <c r="A4737" t="s">
        <v>19490</v>
      </c>
      <c r="B4737"/>
      <c r="C4737" s="37" t="s">
        <v>14177</v>
      </c>
      <c r="D4737" t="str">
        <f t="shared" si="73"/>
        <v>'250657480147',</v>
      </c>
      <c r="E4737" t="s">
        <v>1923</v>
      </c>
      <c r="F4737" t="s">
        <v>14178</v>
      </c>
      <c r="G4737" t="str">
        <f>CONCATENATE("'",Tabla6[[#This Row],[Public ID]],"',")</f>
        <v>'inv_W6DobeoUb2cfWiRe8mgjh7',</v>
      </c>
      <c r="H4737" t="s">
        <v>9</v>
      </c>
      <c r="I4737">
        <v>379</v>
      </c>
      <c r="J4737" s="40" t="s">
        <v>14179</v>
      </c>
      <c r="K4737" s="40" t="s">
        <v>24</v>
      </c>
      <c r="L4737" s="26">
        <v>45722</v>
      </c>
      <c r="M4737" t="s">
        <v>66</v>
      </c>
    </row>
    <row r="4738" spans="1:13">
      <c r="A4738" t="s">
        <v>19490</v>
      </c>
      <c r="B4738"/>
      <c r="C4738" s="37">
        <v>250667707697</v>
      </c>
      <c r="D4738" t="str">
        <f t="shared" ref="D4738:D4801" si="74">CONCATENATE("'",C4738,"',")</f>
        <v>'250667707697',</v>
      </c>
      <c r="E4738" t="s">
        <v>1923</v>
      </c>
      <c r="F4738" t="s">
        <v>14180</v>
      </c>
      <c r="G4738" t="str">
        <f>CONCATENATE("'",Tabla6[[#This Row],[Public ID]],"',")</f>
        <v>'inv_mB4TzwZFXoxnEeYBU3eYKX',</v>
      </c>
      <c r="H4738" t="s">
        <v>9</v>
      </c>
      <c r="I4738">
        <v>10</v>
      </c>
      <c r="J4738" s="40">
        <v>4036191</v>
      </c>
      <c r="K4738" s="40" t="s">
        <v>24</v>
      </c>
      <c r="L4738" s="26">
        <v>45722.053576388891</v>
      </c>
      <c r="M4738" t="s">
        <v>66</v>
      </c>
    </row>
    <row r="4739" spans="1:13">
      <c r="A4739" t="s">
        <v>19490</v>
      </c>
      <c r="B4739"/>
      <c r="C4739" s="37">
        <v>241460731118</v>
      </c>
      <c r="D4739" t="str">
        <f t="shared" si="74"/>
        <v>'241460731118',</v>
      </c>
      <c r="E4739" t="s">
        <v>9112</v>
      </c>
      <c r="F4739" t="s">
        <v>14181</v>
      </c>
      <c r="G4739" t="str">
        <f>CONCATENATE("'",Tabla6[[#This Row],[Public ID]],"',")</f>
        <v>'inv_gt6M63KfxniUMRVHXXvNfL',</v>
      </c>
      <c r="H4739" t="s">
        <v>9</v>
      </c>
      <c r="I4739">
        <v>100</v>
      </c>
      <c r="J4739" s="40">
        <v>3737799</v>
      </c>
      <c r="K4739" s="40" t="s">
        <v>24</v>
      </c>
      <c r="L4739" s="26">
        <v>45722.053576388891</v>
      </c>
      <c r="M4739" t="s">
        <v>3202</v>
      </c>
    </row>
    <row r="4740" spans="1:13">
      <c r="A4740" t="s">
        <v>19490</v>
      </c>
      <c r="B4740"/>
      <c r="C4740" s="37">
        <v>232545231394</v>
      </c>
      <c r="D4740" t="str">
        <f t="shared" si="74"/>
        <v>'232545231394',</v>
      </c>
      <c r="E4740" t="s">
        <v>1973</v>
      </c>
      <c r="F4740" t="s">
        <v>14182</v>
      </c>
      <c r="G4740" t="str">
        <f>CONCATENATE("'",Tabla6[[#This Row],[Public ID]],"',")</f>
        <v>'inv_jJTP8M5D48ve2zDrvZoDdt',</v>
      </c>
      <c r="H4740" t="s">
        <v>9</v>
      </c>
      <c r="I4740">
        <v>338.32</v>
      </c>
      <c r="J4740" s="40">
        <v>1370128</v>
      </c>
      <c r="K4740" s="40" t="s">
        <v>24</v>
      </c>
      <c r="L4740" s="26">
        <v>45722.046574074076</v>
      </c>
      <c r="M4740" t="s">
        <v>2380</v>
      </c>
    </row>
    <row r="4741" spans="1:13">
      <c r="A4741" t="s">
        <v>19490</v>
      </c>
      <c r="B4741"/>
      <c r="C4741" s="37" t="s">
        <v>14183</v>
      </c>
      <c r="D4741" t="str">
        <f t="shared" si="74"/>
        <v>'250646663123',</v>
      </c>
      <c r="E4741" t="s">
        <v>850</v>
      </c>
      <c r="F4741" t="s">
        <v>14184</v>
      </c>
      <c r="G4741" t="str">
        <f>CONCATENATE("'",Tabla6[[#This Row],[Public ID]],"',")</f>
        <v>'inv_fBfRaoy4Ui9mSgvt2fGgA3',</v>
      </c>
      <c r="H4741" t="s">
        <v>9</v>
      </c>
      <c r="I4741">
        <v>50</v>
      </c>
      <c r="J4741" s="40" t="s">
        <v>14185</v>
      </c>
      <c r="K4741" s="40" t="s">
        <v>145</v>
      </c>
      <c r="L4741" s="26">
        <v>45721.208333333336</v>
      </c>
      <c r="M4741" t="s">
        <v>30</v>
      </c>
    </row>
    <row r="4742" spans="1:13">
      <c r="A4742" t="s">
        <v>19490</v>
      </c>
      <c r="B4742"/>
      <c r="C4742" s="37" t="s">
        <v>14186</v>
      </c>
      <c r="D4742" t="str">
        <f t="shared" si="74"/>
        <v>'250646547766',</v>
      </c>
      <c r="E4742" t="s">
        <v>9112</v>
      </c>
      <c r="F4742" t="s">
        <v>14187</v>
      </c>
      <c r="G4742" t="str">
        <f>CONCATENATE("'",Tabla6[[#This Row],[Public ID]],"',")</f>
        <v>'inv_T3QqVyfV5n6FdFVz7yZdjm',</v>
      </c>
      <c r="H4742" t="s">
        <v>9</v>
      </c>
      <c r="I4742">
        <v>7165.8</v>
      </c>
      <c r="J4742" s="40" t="s">
        <v>14188</v>
      </c>
      <c r="K4742" s="40" t="s">
        <v>24</v>
      </c>
      <c r="L4742" s="26">
        <v>45721.667071759257</v>
      </c>
      <c r="M4742" t="s">
        <v>2468</v>
      </c>
    </row>
    <row r="4743" spans="1:13">
      <c r="A4743" t="s">
        <v>19490</v>
      </c>
      <c r="B4743"/>
      <c r="C4743" s="37" t="s">
        <v>14189</v>
      </c>
      <c r="D4743" t="str">
        <f t="shared" si="74"/>
        <v>'250646009821',</v>
      </c>
      <c r="E4743" t="s">
        <v>850</v>
      </c>
      <c r="F4743" t="s">
        <v>5635</v>
      </c>
      <c r="G4743" t="str">
        <f>CONCATENATE("'",Tabla6[[#This Row],[Public ID]],"',")</f>
        <v>'inv_EnVa6r86pTK28hSNrS6DA6',</v>
      </c>
      <c r="H4743" t="s">
        <v>9</v>
      </c>
      <c r="I4743">
        <v>1500</v>
      </c>
      <c r="J4743" s="40" t="s">
        <v>14190</v>
      </c>
      <c r="K4743" s="40" t="s">
        <v>24</v>
      </c>
      <c r="L4743" s="26">
        <v>45721.019826388889</v>
      </c>
      <c r="M4743" t="s">
        <v>66</v>
      </c>
    </row>
    <row r="4744" spans="1:13">
      <c r="A4744" t="s">
        <v>19490</v>
      </c>
      <c r="B4744"/>
      <c r="C4744" s="37" t="s">
        <v>14191</v>
      </c>
      <c r="D4744" t="str">
        <f t="shared" si="74"/>
        <v>'250646008347',</v>
      </c>
      <c r="E4744" t="s">
        <v>850</v>
      </c>
      <c r="F4744" t="s">
        <v>5650</v>
      </c>
      <c r="G4744" t="str">
        <f>CONCATENATE("'",Tabla6[[#This Row],[Public ID]],"',")</f>
        <v>'inv_HpBBETkaRYuAjqKRPJbp2t',</v>
      </c>
      <c r="H4744" t="s">
        <v>9</v>
      </c>
      <c r="I4744">
        <v>100</v>
      </c>
      <c r="J4744" s="40" t="s">
        <v>14192</v>
      </c>
      <c r="K4744" s="40" t="s">
        <v>24</v>
      </c>
      <c r="L4744" s="26">
        <v>45721.020578703705</v>
      </c>
      <c r="M4744" t="s">
        <v>27</v>
      </c>
    </row>
    <row r="4745" spans="1:13">
      <c r="A4745" t="s">
        <v>19490</v>
      </c>
      <c r="B4745"/>
      <c r="C4745" s="37" t="s">
        <v>14193</v>
      </c>
      <c r="D4745" t="str">
        <f t="shared" si="74"/>
        <v>'250646555605',</v>
      </c>
      <c r="E4745" t="s">
        <v>1973</v>
      </c>
      <c r="F4745" t="s">
        <v>14194</v>
      </c>
      <c r="G4745" t="str">
        <f>CONCATENATE("'",Tabla6[[#This Row],[Public ID]],"',")</f>
        <v>'inv_nmMPtsSxPT4jsQvXVKBVTe',</v>
      </c>
      <c r="H4745" t="s">
        <v>9</v>
      </c>
      <c r="I4745">
        <v>320</v>
      </c>
      <c r="J4745" s="40" t="s">
        <v>14195</v>
      </c>
      <c r="K4745" s="40" t="s">
        <v>24</v>
      </c>
      <c r="L4745" s="26">
        <v>45721.738159722219</v>
      </c>
      <c r="M4745" t="s">
        <v>2792</v>
      </c>
    </row>
    <row r="4746" spans="1:13">
      <c r="A4746" t="s">
        <v>19490</v>
      </c>
      <c r="B4746"/>
      <c r="C4746" s="37" t="s">
        <v>14196</v>
      </c>
      <c r="D4746" t="str">
        <f t="shared" si="74"/>
        <v>'250646010081',</v>
      </c>
      <c r="E4746" t="s">
        <v>850</v>
      </c>
      <c r="F4746" t="s">
        <v>14197</v>
      </c>
      <c r="G4746" t="str">
        <f>CONCATENATE("'",Tabla6[[#This Row],[Public ID]],"',")</f>
        <v>'inv_naj8bF9nmjLPk3AYqTYPwX',</v>
      </c>
      <c r="H4746" t="s">
        <v>9</v>
      </c>
      <c r="I4746">
        <v>30</v>
      </c>
      <c r="J4746" s="40" t="s">
        <v>14198</v>
      </c>
      <c r="K4746" s="40" t="s">
        <v>24</v>
      </c>
      <c r="L4746" s="26">
        <v>45721.020266203705</v>
      </c>
      <c r="M4746" t="s">
        <v>27</v>
      </c>
    </row>
    <row r="4747" spans="1:13">
      <c r="A4747" t="s">
        <v>19490</v>
      </c>
      <c r="B4747"/>
      <c r="C4747" s="37">
        <v>250569086512</v>
      </c>
      <c r="D4747" t="str">
        <f t="shared" si="74"/>
        <v>'250569086512',</v>
      </c>
      <c r="E4747" t="s">
        <v>1923</v>
      </c>
      <c r="F4747" t="s">
        <v>14199</v>
      </c>
      <c r="G4747" t="str">
        <f>CONCATENATE("'",Tabla6[[#This Row],[Public ID]],"',")</f>
        <v>'inv_YzrwQUTrmoSdpJW2JEdHvb',</v>
      </c>
      <c r="H4747" t="s">
        <v>9</v>
      </c>
      <c r="I4747">
        <v>252.17</v>
      </c>
      <c r="J4747" s="40" t="s">
        <v>14200</v>
      </c>
      <c r="K4747" s="40" t="s">
        <v>24</v>
      </c>
      <c r="L4747" s="26">
        <v>45721.128946759258</v>
      </c>
      <c r="M4747" t="s">
        <v>5857</v>
      </c>
    </row>
    <row r="4748" spans="1:13">
      <c r="A4748" t="s">
        <v>19490</v>
      </c>
      <c r="B4748"/>
      <c r="C4748" s="37" t="s">
        <v>14201</v>
      </c>
      <c r="D4748" t="str">
        <f t="shared" si="74"/>
        <v>'250526084865',</v>
      </c>
      <c r="E4748" t="s">
        <v>1973</v>
      </c>
      <c r="F4748" t="s">
        <v>14202</v>
      </c>
      <c r="G4748" t="str">
        <f>CONCATENATE("'",Tabla6[[#This Row],[Public ID]],"',")</f>
        <v>'inv_JuLmjzAakkLBxyaMcc3EJE',</v>
      </c>
      <c r="H4748" t="s">
        <v>9</v>
      </c>
      <c r="I4748">
        <v>879.2</v>
      </c>
      <c r="J4748" s="40" t="s">
        <v>14203</v>
      </c>
      <c r="K4748" s="40" t="s">
        <v>24</v>
      </c>
      <c r="L4748" s="26">
        <v>45721.733923611115</v>
      </c>
      <c r="M4748" t="s">
        <v>2468</v>
      </c>
    </row>
    <row r="4749" spans="1:13">
      <c r="A4749" t="s">
        <v>19490</v>
      </c>
      <c r="B4749"/>
      <c r="C4749" s="37" t="s">
        <v>14204</v>
      </c>
      <c r="D4749" t="str">
        <f t="shared" si="74"/>
        <v>'250482467663',</v>
      </c>
      <c r="E4749" t="s">
        <v>1973</v>
      </c>
      <c r="F4749" t="s">
        <v>14205</v>
      </c>
      <c r="G4749" t="str">
        <f>CONCATENATE("'",Tabla6[[#This Row],[Public ID]],"',")</f>
        <v>'inv_7HAx7bjp5E6BW6JH6KqLgN',</v>
      </c>
      <c r="H4749" t="s">
        <v>9</v>
      </c>
      <c r="I4749">
        <v>319.48</v>
      </c>
      <c r="J4749" s="40" t="s">
        <v>14206</v>
      </c>
      <c r="K4749" s="40" t="s">
        <v>24</v>
      </c>
      <c r="L4749" s="26">
        <v>45721.735763888886</v>
      </c>
      <c r="M4749" t="s">
        <v>10142</v>
      </c>
    </row>
    <row r="4750" spans="1:13">
      <c r="A4750" t="s">
        <v>19490</v>
      </c>
      <c r="B4750"/>
      <c r="C4750" s="37" t="s">
        <v>14207</v>
      </c>
      <c r="D4750" t="str">
        <f t="shared" si="74"/>
        <v>'250646009583',</v>
      </c>
      <c r="E4750" t="s">
        <v>850</v>
      </c>
      <c r="F4750" t="s">
        <v>14208</v>
      </c>
      <c r="G4750" t="str">
        <f>CONCATENATE("'",Tabla6[[#This Row],[Public ID]],"',")</f>
        <v>'inv_DddtFbGcYQK2rLvN2pwQ4R',</v>
      </c>
      <c r="H4750" t="s">
        <v>9</v>
      </c>
      <c r="I4750">
        <v>222</v>
      </c>
      <c r="J4750" s="40" t="s">
        <v>14209</v>
      </c>
      <c r="K4750" s="40" t="s">
        <v>24</v>
      </c>
      <c r="L4750" s="26">
        <v>45721.02002314815</v>
      </c>
      <c r="M4750" t="s">
        <v>66</v>
      </c>
    </row>
    <row r="4751" spans="1:13">
      <c r="A4751" t="s">
        <v>19490</v>
      </c>
      <c r="B4751"/>
      <c r="C4751" s="37" t="s">
        <v>14210</v>
      </c>
      <c r="D4751" t="str">
        <f t="shared" si="74"/>
        <v>'250635594964',</v>
      </c>
      <c r="E4751" t="s">
        <v>1923</v>
      </c>
      <c r="F4751" t="s">
        <v>14211</v>
      </c>
      <c r="G4751" t="str">
        <f>CONCATENATE("'",Tabla6[[#This Row],[Public ID]],"',")</f>
        <v>'inv_bQ3qQii7i7tTJweWwTEz7n',</v>
      </c>
      <c r="H4751" t="s">
        <v>9</v>
      </c>
      <c r="I4751">
        <v>165.29</v>
      </c>
      <c r="J4751" s="40" t="s">
        <v>14212</v>
      </c>
      <c r="K4751" s="40" t="s">
        <v>24</v>
      </c>
      <c r="L4751" s="26">
        <v>45723.636840277781</v>
      </c>
      <c r="M4751" t="s">
        <v>5797</v>
      </c>
    </row>
    <row r="4752" spans="1:13">
      <c r="A4752" t="s">
        <v>19490</v>
      </c>
      <c r="B4752"/>
      <c r="C4752" s="37" t="s">
        <v>14213</v>
      </c>
      <c r="D4752" t="str">
        <f t="shared" si="74"/>
        <v>'250602774984',</v>
      </c>
      <c r="E4752" t="s">
        <v>1973</v>
      </c>
      <c r="F4752" t="s">
        <v>14214</v>
      </c>
      <c r="G4752" t="str">
        <f>CONCATENATE("'",Tabla6[[#This Row],[Public ID]],"',")</f>
        <v>'inv_L4X8S4V59LauVeRMo8UYu9',</v>
      </c>
      <c r="H4752" t="s">
        <v>9</v>
      </c>
      <c r="I4752">
        <v>243.96</v>
      </c>
      <c r="J4752" s="40" t="s">
        <v>14215</v>
      </c>
      <c r="K4752" s="40" t="s">
        <v>24</v>
      </c>
      <c r="L4752" s="26">
        <v>45726.859293981484</v>
      </c>
      <c r="M4752" t="s">
        <v>2320</v>
      </c>
    </row>
    <row r="4753" spans="1:13">
      <c r="A4753" t="s">
        <v>19490</v>
      </c>
      <c r="B4753"/>
      <c r="C4753" s="37" t="s">
        <v>14216</v>
      </c>
      <c r="D4753" t="str">
        <f t="shared" si="74"/>
        <v>'250591887957',</v>
      </c>
      <c r="E4753" t="s">
        <v>1973</v>
      </c>
      <c r="F4753" t="s">
        <v>14217</v>
      </c>
      <c r="G4753" t="str">
        <f>CONCATENATE("'",Tabla6[[#This Row],[Public ID]],"',")</f>
        <v>'inv_2fCPr4gR2JXNaMNQqdsCNn',</v>
      </c>
      <c r="H4753" t="s">
        <v>9</v>
      </c>
      <c r="I4753">
        <v>551.14</v>
      </c>
      <c r="J4753" s="40" t="s">
        <v>14218</v>
      </c>
      <c r="K4753" s="40" t="s">
        <v>24</v>
      </c>
      <c r="L4753" s="26">
        <v>45726.859074074076</v>
      </c>
      <c r="M4753" t="s">
        <v>14219</v>
      </c>
    </row>
    <row r="4754" spans="1:13">
      <c r="A4754" t="s">
        <v>19490</v>
      </c>
      <c r="B4754"/>
      <c r="C4754" s="37" t="s">
        <v>14220</v>
      </c>
      <c r="D4754" t="str">
        <f t="shared" si="74"/>
        <v>'250613616764',</v>
      </c>
      <c r="E4754" t="s">
        <v>1923</v>
      </c>
      <c r="F4754" t="s">
        <v>14221</v>
      </c>
      <c r="G4754" t="str">
        <f>CONCATENATE("'",Tabla6[[#This Row],[Public ID]],"',")</f>
        <v>'inv_MDazEYLcvG2SAZCbP2R47Q',</v>
      </c>
      <c r="H4754" t="s">
        <v>9</v>
      </c>
      <c r="I4754">
        <v>49.9</v>
      </c>
      <c r="J4754" s="40" t="s">
        <v>14222</v>
      </c>
      <c r="K4754" s="40" t="s">
        <v>24</v>
      </c>
      <c r="L4754" s="26">
        <v>45726.447581018518</v>
      </c>
      <c r="M4754" t="s">
        <v>4486</v>
      </c>
    </row>
    <row r="4755" spans="1:13">
      <c r="A4755" t="s">
        <v>19490</v>
      </c>
      <c r="B4755"/>
      <c r="C4755" s="37" t="s">
        <v>14223</v>
      </c>
      <c r="D4755" t="str">
        <f t="shared" si="74"/>
        <v>'250635557271',</v>
      </c>
      <c r="E4755" t="s">
        <v>1923</v>
      </c>
      <c r="F4755" t="s">
        <v>14224</v>
      </c>
      <c r="G4755" t="str">
        <f>CONCATENATE("'",Tabla6[[#This Row],[Public ID]],"',")</f>
        <v>'inv_A8pGf2GebE3EMMU7sp3KXC',</v>
      </c>
      <c r="H4755" t="s">
        <v>9</v>
      </c>
      <c r="I4755">
        <v>269.66000000000003</v>
      </c>
      <c r="J4755" s="40" t="s">
        <v>14225</v>
      </c>
      <c r="K4755" s="40" t="s">
        <v>145</v>
      </c>
      <c r="L4755" s="26">
        <v>45726.208333333336</v>
      </c>
      <c r="M4755" t="s">
        <v>1866</v>
      </c>
    </row>
    <row r="4756" spans="1:13">
      <c r="A4756" t="s">
        <v>19490</v>
      </c>
      <c r="B4756"/>
      <c r="C4756" s="37" t="s">
        <v>14226</v>
      </c>
      <c r="D4756" t="str">
        <f t="shared" si="74"/>
        <v>'250699925212',</v>
      </c>
      <c r="E4756" t="s">
        <v>1923</v>
      </c>
      <c r="F4756" t="s">
        <v>14227</v>
      </c>
      <c r="G4756" t="str">
        <f>CONCATENATE("'",Tabla6[[#This Row],[Public ID]],"',")</f>
        <v>'inv_BPQU6iyPBKc2Wppui7dJUJ',</v>
      </c>
      <c r="H4756" t="s">
        <v>9</v>
      </c>
      <c r="I4756">
        <v>500</v>
      </c>
      <c r="J4756" s="40" t="s">
        <v>14228</v>
      </c>
      <c r="K4756" s="40" t="s">
        <v>24</v>
      </c>
      <c r="L4756" s="26">
        <v>45726.397453703707</v>
      </c>
      <c r="M4756" t="s">
        <v>58</v>
      </c>
    </row>
    <row r="4757" spans="1:13">
      <c r="A4757" t="s">
        <v>19490</v>
      </c>
      <c r="B4757"/>
      <c r="C4757" s="37" t="s">
        <v>14229</v>
      </c>
      <c r="D4757" t="str">
        <f t="shared" si="74"/>
        <v>'250689321784',</v>
      </c>
      <c r="E4757" t="s">
        <v>1923</v>
      </c>
      <c r="F4757" t="s">
        <v>14230</v>
      </c>
      <c r="G4757" t="str">
        <f>CONCATENATE("'",Tabla6[[#This Row],[Public ID]],"',")</f>
        <v>'inv_ZJbnC2xKw2biQLcsiqE32W',</v>
      </c>
      <c r="H4757" t="s">
        <v>9</v>
      </c>
      <c r="I4757">
        <v>20</v>
      </c>
      <c r="J4757" s="40" t="s">
        <v>14231</v>
      </c>
      <c r="K4757" s="40" t="s">
        <v>24</v>
      </c>
      <c r="L4757" s="26">
        <v>45726.854826388888</v>
      </c>
      <c r="M4757" t="s">
        <v>136</v>
      </c>
    </row>
    <row r="4758" spans="1:13">
      <c r="A4758" t="s">
        <v>19490</v>
      </c>
      <c r="B4758"/>
      <c r="C4758" s="37" t="s">
        <v>14232</v>
      </c>
      <c r="D4758" t="str">
        <f t="shared" si="74"/>
        <v>'250646154073',</v>
      </c>
      <c r="E4758" t="s">
        <v>1973</v>
      </c>
      <c r="F4758" t="s">
        <v>14233</v>
      </c>
      <c r="G4758" t="str">
        <f>CONCATENATE("'",Tabla6[[#This Row],[Public ID]],"',")</f>
        <v>'inv_WoGELehBdiWm2rf9yKJT4w',</v>
      </c>
      <c r="H4758" t="s">
        <v>9</v>
      </c>
      <c r="I4758">
        <v>315.63</v>
      </c>
      <c r="J4758" s="40" t="s">
        <v>14234</v>
      </c>
      <c r="K4758" s="40" t="s">
        <v>24</v>
      </c>
      <c r="L4758" s="26">
        <v>45726.758576388886</v>
      </c>
      <c r="M4758" t="s">
        <v>14219</v>
      </c>
    </row>
    <row r="4759" spans="1:13">
      <c r="A4759" t="s">
        <v>19490</v>
      </c>
      <c r="B4759"/>
      <c r="C4759" s="37" t="s">
        <v>14235</v>
      </c>
      <c r="D4759" t="str">
        <f t="shared" si="74"/>
        <v>'250699846739',</v>
      </c>
      <c r="E4759" t="s">
        <v>6720</v>
      </c>
      <c r="F4759" t="s">
        <v>14236</v>
      </c>
      <c r="G4759" t="str">
        <f>CONCATENATE("'",Tabla6[[#This Row],[Public ID]],"',")</f>
        <v>'inv_RewgureQHa3YhSfQS3DykD',</v>
      </c>
      <c r="H4759" t="s">
        <v>9</v>
      </c>
      <c r="I4759">
        <v>80</v>
      </c>
      <c r="J4759" s="40" t="s">
        <v>14237</v>
      </c>
      <c r="K4759" s="40" t="s">
        <v>14238</v>
      </c>
      <c r="L4759" s="26">
        <v>45726.084351851852</v>
      </c>
      <c r="M4759" t="s">
        <v>27</v>
      </c>
    </row>
    <row r="4760" spans="1:13">
      <c r="A4760" t="s">
        <v>19490</v>
      </c>
      <c r="B4760"/>
      <c r="C4760" s="37" t="s">
        <v>14239</v>
      </c>
      <c r="D4760" t="str">
        <f t="shared" si="74"/>
        <v>'250690228562',</v>
      </c>
      <c r="E4760" t="s">
        <v>1923</v>
      </c>
      <c r="F4760" t="s">
        <v>14240</v>
      </c>
      <c r="G4760" t="str">
        <f>CONCATENATE("'",Tabla6[[#This Row],[Public ID]],"',")</f>
        <v>'inv_Uu4duYFMWfAsUiL8PT6phW',</v>
      </c>
      <c r="H4760" t="s">
        <v>9</v>
      </c>
      <c r="I4760">
        <v>242.25</v>
      </c>
      <c r="J4760" s="40" t="s">
        <v>14241</v>
      </c>
      <c r="K4760" s="40" t="s">
        <v>24</v>
      </c>
      <c r="L4760" s="26">
        <v>45726.851979166669</v>
      </c>
      <c r="M4760" t="s">
        <v>6460</v>
      </c>
    </row>
    <row r="4761" spans="1:13">
      <c r="A4761" t="s">
        <v>19490</v>
      </c>
      <c r="B4761"/>
      <c r="C4761" s="36" t="s">
        <v>14242</v>
      </c>
      <c r="D4761" t="str">
        <f t="shared" si="74"/>
        <v>'243525233948',</v>
      </c>
      <c r="E4761" t="s">
        <v>1923</v>
      </c>
      <c r="F4761" t="s">
        <v>14243</v>
      </c>
      <c r="G4761" t="str">
        <f>CONCATENATE("'",Tabla6[[#This Row],[Public ID]],"',")</f>
        <v>'inv_MnWMEXPbTPyEkhqowp78Yx',</v>
      </c>
      <c r="H4761" t="s">
        <v>9</v>
      </c>
      <c r="I4761">
        <v>494.58</v>
      </c>
      <c r="J4761" s="40">
        <v>818125</v>
      </c>
      <c r="K4761" s="40" t="s">
        <v>24</v>
      </c>
      <c r="L4761" s="26">
        <v>45727.851979166669</v>
      </c>
      <c r="M4761" t="s">
        <v>4452</v>
      </c>
    </row>
    <row r="4762" spans="1:13">
      <c r="A4762" t="s">
        <v>19490</v>
      </c>
      <c r="B4762"/>
      <c r="C4762" s="37" t="s">
        <v>14244</v>
      </c>
      <c r="D4762" t="str">
        <f t="shared" si="74"/>
        <v>'250645818678',</v>
      </c>
      <c r="E4762" t="s">
        <v>1923</v>
      </c>
      <c r="F4762" t="s">
        <v>14245</v>
      </c>
      <c r="G4762" t="str">
        <f>CONCATENATE("'",Tabla6[[#This Row],[Public ID]],"',")</f>
        <v>'inv_6Mqmik5UM7cjEUFNKQfGMp',</v>
      </c>
      <c r="H4762" t="s">
        <v>9</v>
      </c>
      <c r="I4762">
        <v>369.25</v>
      </c>
      <c r="J4762" s="40" t="s">
        <v>14246</v>
      </c>
      <c r="K4762" s="40" t="s">
        <v>145</v>
      </c>
      <c r="L4762" s="26">
        <v>45727.208333333336</v>
      </c>
      <c r="M4762" t="s">
        <v>14247</v>
      </c>
    </row>
    <row r="4763" spans="1:13">
      <c r="A4763" t="s">
        <v>19490</v>
      </c>
      <c r="B4763"/>
      <c r="C4763" s="37" t="s">
        <v>14248</v>
      </c>
      <c r="D4763" t="str">
        <f t="shared" si="74"/>
        <v>'240655609412',</v>
      </c>
      <c r="E4763" t="s">
        <v>1973</v>
      </c>
      <c r="F4763" t="s">
        <v>14249</v>
      </c>
      <c r="G4763" t="str">
        <f>CONCATENATE("'",Tabla6[[#This Row],[Public ID]],"',")</f>
        <v>'inv_7VyEGqz7gpS4HqEYyT8fJo',</v>
      </c>
      <c r="H4763" t="s">
        <v>9</v>
      </c>
      <c r="I4763">
        <v>690.27</v>
      </c>
      <c r="J4763" s="40" t="s">
        <v>14250</v>
      </c>
      <c r="K4763" s="40" t="s">
        <v>145</v>
      </c>
      <c r="L4763" s="26">
        <v>45727.208333333336</v>
      </c>
      <c r="M4763" t="s">
        <v>2380</v>
      </c>
    </row>
    <row r="4764" spans="1:13">
      <c r="A4764" t="s">
        <v>19490</v>
      </c>
      <c r="B4764"/>
      <c r="C4764" s="37" t="s">
        <v>14251</v>
      </c>
      <c r="D4764" t="str">
        <f t="shared" si="74"/>
        <v>'250591315434',</v>
      </c>
      <c r="E4764" t="s">
        <v>1973</v>
      </c>
      <c r="F4764" t="s">
        <v>14252</v>
      </c>
      <c r="G4764" t="str">
        <f>CONCATENATE("'",Tabla6[[#This Row],[Public ID]],"',")</f>
        <v>'inv_BFKhJK9xMzhcDgXmBq2PEv',</v>
      </c>
      <c r="H4764" t="s">
        <v>9</v>
      </c>
      <c r="I4764">
        <v>59</v>
      </c>
      <c r="J4764" s="40" t="s">
        <v>14253</v>
      </c>
      <c r="K4764" s="40" t="s">
        <v>145</v>
      </c>
      <c r="L4764" s="26">
        <v>45728.208333333336</v>
      </c>
      <c r="M4764" t="s">
        <v>10177</v>
      </c>
    </row>
    <row r="4765" spans="1:13">
      <c r="A4765" t="s">
        <v>19490</v>
      </c>
      <c r="B4765"/>
      <c r="C4765" s="37" t="s">
        <v>14254</v>
      </c>
      <c r="D4765" t="str">
        <f t="shared" si="74"/>
        <v>'250712015156',</v>
      </c>
      <c r="E4765" t="s">
        <v>1923</v>
      </c>
      <c r="F4765" t="s">
        <v>14255</v>
      </c>
      <c r="G4765" t="str">
        <f>CONCATENATE("'",Tabla6[[#This Row],[Public ID]],"',")</f>
        <v>'inv_BZWPzCAJbPaLGiCCLe3KNg',</v>
      </c>
      <c r="H4765" t="s">
        <v>9</v>
      </c>
      <c r="I4765">
        <v>20</v>
      </c>
      <c r="J4765" s="40" t="s">
        <v>12209</v>
      </c>
      <c r="K4765" s="40" t="s">
        <v>145</v>
      </c>
      <c r="L4765" s="26">
        <v>45728.208333333336</v>
      </c>
      <c r="M4765" t="s">
        <v>66</v>
      </c>
    </row>
    <row r="4766" spans="1:13">
      <c r="A4766" t="s">
        <v>19490</v>
      </c>
      <c r="B4766"/>
      <c r="C4766" s="27">
        <v>250557862949</v>
      </c>
      <c r="D4766" t="str">
        <f t="shared" si="74"/>
        <v>'250557862949',</v>
      </c>
      <c r="E4766" t="s">
        <v>1973</v>
      </c>
      <c r="F4766" t="s">
        <v>14256</v>
      </c>
      <c r="G4766" t="str">
        <f>CONCATENATE("'",Tabla6[[#This Row],[Public ID]],"',")</f>
        <v>'inv_JCCunyXUPxBDNr2Y66VA5P',</v>
      </c>
      <c r="H4766" t="s">
        <v>9</v>
      </c>
      <c r="I4766" s="28">
        <v>156.4</v>
      </c>
      <c r="J4766" s="40">
        <v>3605212</v>
      </c>
      <c r="K4766" s="40" t="s">
        <v>24</v>
      </c>
      <c r="L4766" s="26">
        <v>45730.208333333336</v>
      </c>
      <c r="M4766" t="s">
        <v>11231</v>
      </c>
    </row>
    <row r="4767" spans="1:13">
      <c r="A4767" t="s">
        <v>19490</v>
      </c>
      <c r="B4767"/>
      <c r="C4767" s="27">
        <v>250765291266</v>
      </c>
      <c r="D4767" t="str">
        <f t="shared" si="74"/>
        <v>'250765291266',</v>
      </c>
      <c r="E4767" t="s">
        <v>1923</v>
      </c>
      <c r="F4767" t="s">
        <v>14257</v>
      </c>
      <c r="G4767" t="str">
        <f>CONCATENATE("'",Tabla6[[#This Row],[Public ID]],"',")</f>
        <v>'inv_nz7T8r2tWQoTTf4QzZkajZ',</v>
      </c>
      <c r="H4767" t="s">
        <v>9</v>
      </c>
      <c r="I4767" s="28">
        <v>440.78</v>
      </c>
      <c r="J4767" s="40">
        <v>19872</v>
      </c>
      <c r="K4767" s="40" t="s">
        <v>24</v>
      </c>
      <c r="L4767" s="26">
        <v>45733.208333333336</v>
      </c>
      <c r="M4767" t="s">
        <v>66</v>
      </c>
    </row>
    <row r="4768" spans="1:13">
      <c r="A4768" t="s">
        <v>19490</v>
      </c>
      <c r="B4768"/>
      <c r="C4768" s="27">
        <v>250765763834</v>
      </c>
      <c r="D4768" t="str">
        <f t="shared" si="74"/>
        <v>'250765763834',</v>
      </c>
      <c r="E4768" t="s">
        <v>1923</v>
      </c>
      <c r="F4768" t="s">
        <v>14258</v>
      </c>
      <c r="G4768" t="str">
        <f>CONCATENATE("'",Tabla6[[#This Row],[Public ID]],"',")</f>
        <v>'inv_fqZUs5yHvbRFoMzxrVh3bH',</v>
      </c>
      <c r="H4768" t="s">
        <v>9</v>
      </c>
      <c r="I4768" s="28">
        <v>147.32</v>
      </c>
      <c r="J4768" s="40">
        <v>3537240</v>
      </c>
      <c r="K4768" s="40" t="s">
        <v>24</v>
      </c>
      <c r="L4768" s="26">
        <v>45733.208333333336</v>
      </c>
      <c r="M4768" t="s">
        <v>560</v>
      </c>
    </row>
    <row r="4769" spans="1:13">
      <c r="A4769" t="s">
        <v>19490</v>
      </c>
      <c r="B4769"/>
      <c r="C4769" s="27">
        <v>250765572275</v>
      </c>
      <c r="D4769" t="str">
        <f t="shared" si="74"/>
        <v>'250765572275',</v>
      </c>
      <c r="E4769" t="s">
        <v>1923</v>
      </c>
      <c r="F4769" t="s">
        <v>14259</v>
      </c>
      <c r="G4769" t="str">
        <f>CONCATENATE("'",Tabla6[[#This Row],[Public ID]],"',")</f>
        <v>'inv_jpXRStFRDWsmFGwsa4xFrP',</v>
      </c>
      <c r="H4769" t="s">
        <v>9</v>
      </c>
      <c r="I4769" s="28">
        <v>1606.82</v>
      </c>
      <c r="J4769" s="40">
        <v>45625</v>
      </c>
      <c r="K4769" s="40" t="s">
        <v>24</v>
      </c>
      <c r="L4769" s="26">
        <v>45733.208333333336</v>
      </c>
      <c r="M4769" t="s">
        <v>58</v>
      </c>
    </row>
    <row r="4770" spans="1:13">
      <c r="A4770" t="s">
        <v>19490</v>
      </c>
      <c r="B4770"/>
      <c r="C4770" s="27">
        <v>250786696476</v>
      </c>
      <c r="D4770" t="str">
        <f t="shared" si="74"/>
        <v>'250786696476',</v>
      </c>
      <c r="E4770" t="s">
        <v>1973</v>
      </c>
      <c r="F4770" t="s">
        <v>14260</v>
      </c>
      <c r="G4770" t="str">
        <f>CONCATENATE("'",Tabla6[[#This Row],[Public ID]],"',")</f>
        <v>'inv_LsyjECkX84vNLFQCSvjPTC',</v>
      </c>
      <c r="H4770" t="s">
        <v>9</v>
      </c>
      <c r="I4770" s="28">
        <v>840</v>
      </c>
      <c r="J4770" s="40">
        <v>3873134</v>
      </c>
      <c r="K4770" s="40" t="s">
        <v>24</v>
      </c>
      <c r="L4770" s="26">
        <v>45734.208333333336</v>
      </c>
      <c r="M4770" t="s">
        <v>58</v>
      </c>
    </row>
    <row r="4771" spans="1:13">
      <c r="A4771" t="s">
        <v>19490</v>
      </c>
      <c r="B4771"/>
      <c r="C4771" s="27">
        <v>250786697237</v>
      </c>
      <c r="D4771" t="str">
        <f t="shared" si="74"/>
        <v>'250786697237',</v>
      </c>
      <c r="E4771" t="s">
        <v>1923</v>
      </c>
      <c r="F4771" t="s">
        <v>14261</v>
      </c>
      <c r="G4771" t="str">
        <f>CONCATENATE("'",Tabla6[[#This Row],[Public ID]],"',")</f>
        <v>'inv_gokhaCnzxsrLForyCb3DoH',</v>
      </c>
      <c r="H4771" t="s">
        <v>9</v>
      </c>
      <c r="I4771" s="28">
        <v>20</v>
      </c>
      <c r="J4771" s="40">
        <v>3279131</v>
      </c>
      <c r="K4771" s="40" t="s">
        <v>24</v>
      </c>
      <c r="L4771" s="26">
        <v>45734.208333333336</v>
      </c>
      <c r="M4771" t="s">
        <v>484</v>
      </c>
    </row>
    <row r="4772" spans="1:13">
      <c r="A4772" t="s">
        <v>19490</v>
      </c>
      <c r="B4772"/>
      <c r="C4772" s="27">
        <v>250786696969</v>
      </c>
      <c r="D4772" t="str">
        <f t="shared" si="74"/>
        <v>'250786696969',</v>
      </c>
      <c r="E4772" t="s">
        <v>1923</v>
      </c>
      <c r="F4772" t="s">
        <v>14262</v>
      </c>
      <c r="G4772" t="str">
        <f>CONCATENATE("'",Tabla6[[#This Row],[Public ID]],"',")</f>
        <v>'inv_YgacRWEX4WnDMtBuFSQRq4',</v>
      </c>
      <c r="H4772" t="s">
        <v>9</v>
      </c>
      <c r="I4772" s="28">
        <v>1</v>
      </c>
      <c r="J4772" s="40">
        <v>4009797</v>
      </c>
      <c r="K4772" s="40" t="s">
        <v>24</v>
      </c>
      <c r="L4772" s="26">
        <v>45734.208333333336</v>
      </c>
      <c r="M4772" t="s">
        <v>484</v>
      </c>
    </row>
    <row r="4773" spans="1:13">
      <c r="A4773" t="s">
        <v>19490</v>
      </c>
      <c r="B4773"/>
      <c r="C4773" s="27">
        <v>250786695196</v>
      </c>
      <c r="D4773" t="str">
        <f t="shared" si="74"/>
        <v>'250786695196',</v>
      </c>
      <c r="E4773" t="s">
        <v>1923</v>
      </c>
      <c r="F4773" t="s">
        <v>14263</v>
      </c>
      <c r="G4773" t="str">
        <f>CONCATENATE("'",Tabla6[[#This Row],[Public ID]],"',")</f>
        <v>'inv_WJnHWFGKvRGjfuZxpqLu7P',</v>
      </c>
      <c r="H4773" t="s">
        <v>9</v>
      </c>
      <c r="I4773" s="28">
        <v>540</v>
      </c>
      <c r="J4773" s="40">
        <v>2800874</v>
      </c>
      <c r="K4773" s="40" t="s">
        <v>24</v>
      </c>
      <c r="L4773" s="26">
        <v>45734.208333333336</v>
      </c>
      <c r="M4773" t="s">
        <v>58</v>
      </c>
    </row>
    <row r="4774" spans="1:13">
      <c r="A4774" t="s">
        <v>19490</v>
      </c>
      <c r="B4774"/>
      <c r="C4774" s="27">
        <v>250732995047</v>
      </c>
      <c r="D4774" t="str">
        <f t="shared" si="74"/>
        <v>'250732995047',</v>
      </c>
      <c r="E4774" t="s">
        <v>1923</v>
      </c>
      <c r="F4774" t="s">
        <v>14264</v>
      </c>
      <c r="G4774" t="str">
        <f>CONCATENATE("'",Tabla6[[#This Row],[Public ID]],"',")</f>
        <v>'inv_EnVzXDXp8DQL8mTVtCwn8e',</v>
      </c>
      <c r="H4774" t="s">
        <v>9</v>
      </c>
      <c r="I4774" s="28">
        <v>100</v>
      </c>
      <c r="J4774" s="40">
        <v>3255130</v>
      </c>
      <c r="K4774" s="40" t="s">
        <v>24</v>
      </c>
      <c r="L4774" s="26">
        <v>45734.208333333336</v>
      </c>
      <c r="M4774" t="s">
        <v>6855</v>
      </c>
    </row>
    <row r="4775" spans="1:13">
      <c r="A4775" t="s">
        <v>19490</v>
      </c>
      <c r="B4775"/>
      <c r="C4775" s="27">
        <v>250786696953</v>
      </c>
      <c r="D4775" t="str">
        <f t="shared" si="74"/>
        <v>'250786696953',</v>
      </c>
      <c r="E4775" t="s">
        <v>1923</v>
      </c>
      <c r="F4775" t="s">
        <v>14265</v>
      </c>
      <c r="G4775" t="str">
        <f>CONCATENATE("'",Tabla6[[#This Row],[Public ID]],"',")</f>
        <v>'inv_6FshY9TCgf8GGVmuqzbwuV',</v>
      </c>
      <c r="H4775" t="s">
        <v>9</v>
      </c>
      <c r="I4775" s="28">
        <v>186.29</v>
      </c>
      <c r="J4775" s="40">
        <v>3873130</v>
      </c>
      <c r="K4775" s="40" t="s">
        <v>24</v>
      </c>
      <c r="L4775" s="26">
        <v>45734.208333333336</v>
      </c>
      <c r="M4775" t="s">
        <v>484</v>
      </c>
    </row>
    <row r="4776" spans="1:13">
      <c r="A4776" t="s">
        <v>19490</v>
      </c>
      <c r="B4776"/>
      <c r="C4776" s="27">
        <v>250786694638</v>
      </c>
      <c r="D4776" t="str">
        <f t="shared" si="74"/>
        <v>'250786694638',</v>
      </c>
      <c r="E4776" t="s">
        <v>6720</v>
      </c>
      <c r="F4776" t="s">
        <v>14266</v>
      </c>
      <c r="G4776" t="str">
        <f>CONCATENATE("'",Tabla6[[#This Row],[Public ID]],"',")</f>
        <v>'inv_9ehN8AdmBh2Rmz8EejuKLM',</v>
      </c>
      <c r="H4776" t="s">
        <v>9</v>
      </c>
      <c r="I4776" s="28">
        <v>1</v>
      </c>
      <c r="J4776" s="40" t="s">
        <v>14267</v>
      </c>
      <c r="K4776" s="40" t="s">
        <v>145</v>
      </c>
      <c r="L4776" s="26">
        <v>45734.805937500001</v>
      </c>
      <c r="M4776" t="s">
        <v>484</v>
      </c>
    </row>
    <row r="4777" spans="1:13">
      <c r="A4777" t="s">
        <v>19490</v>
      </c>
      <c r="B4777"/>
      <c r="C4777" s="27">
        <v>250797535998</v>
      </c>
      <c r="D4777" t="str">
        <f t="shared" si="74"/>
        <v>'250797535998',</v>
      </c>
      <c r="E4777" t="s">
        <v>1973</v>
      </c>
      <c r="F4777" t="s">
        <v>14268</v>
      </c>
      <c r="G4777" t="str">
        <f>CONCATENATE("'",Tabla6[[#This Row],[Public ID]],"',")</f>
        <v>'inv_VUMrd5jnfkvUDt7wVnbPdJ',</v>
      </c>
      <c r="H4777" t="s">
        <v>9</v>
      </c>
      <c r="I4777" s="28">
        <v>20</v>
      </c>
      <c r="J4777" s="40" t="s">
        <v>14269</v>
      </c>
      <c r="K4777" s="40" t="s">
        <v>145</v>
      </c>
      <c r="L4777" s="26">
        <v>45735.208333333336</v>
      </c>
      <c r="M4777" t="s">
        <v>30</v>
      </c>
    </row>
    <row r="4778" spans="1:13">
      <c r="A4778" t="s">
        <v>19490</v>
      </c>
      <c r="B4778"/>
      <c r="C4778" s="27">
        <v>250808840245</v>
      </c>
      <c r="D4778" t="str">
        <f t="shared" si="74"/>
        <v>'250808840245',</v>
      </c>
      <c r="E4778" t="s">
        <v>6720</v>
      </c>
      <c r="F4778" t="s">
        <v>14270</v>
      </c>
      <c r="G4778" t="str">
        <f>CONCATENATE("'",Tabla6[[#This Row],[Public ID]],"',")</f>
        <v>'inv_W5RhxqnmppHRixN2E7aqVz',</v>
      </c>
      <c r="H4778" t="s">
        <v>9</v>
      </c>
      <c r="I4778" s="28">
        <v>2000</v>
      </c>
      <c r="J4778" s="40">
        <v>55787</v>
      </c>
      <c r="K4778" s="40" t="s">
        <v>24</v>
      </c>
      <c r="L4778" s="26">
        <v>45737.208333333336</v>
      </c>
      <c r="M4778" t="s">
        <v>27</v>
      </c>
    </row>
    <row r="4779" spans="1:13">
      <c r="A4779" t="s">
        <v>19490</v>
      </c>
      <c r="B4779"/>
      <c r="C4779" s="27">
        <v>250831064374</v>
      </c>
      <c r="D4779" t="str">
        <f t="shared" si="74"/>
        <v>'250831064374',</v>
      </c>
      <c r="E4779" t="s">
        <v>850</v>
      </c>
      <c r="F4779" t="s">
        <v>14271</v>
      </c>
      <c r="G4779" t="str">
        <f>CONCATENATE("'",Tabla6[[#This Row],[Public ID]],"',")</f>
        <v>'inv_GtTdzNeW6958qCzrmxKuJY',</v>
      </c>
      <c r="H4779" t="s">
        <v>9</v>
      </c>
      <c r="I4779" s="28">
        <v>82.6</v>
      </c>
      <c r="J4779" s="40">
        <v>68087</v>
      </c>
      <c r="K4779" s="40" t="s">
        <v>24</v>
      </c>
      <c r="L4779" s="26">
        <v>45740</v>
      </c>
      <c r="M4779" t="s">
        <v>2614</v>
      </c>
    </row>
    <row r="4780" spans="1:13">
      <c r="A4780" t="s">
        <v>19490</v>
      </c>
      <c r="B4780"/>
      <c r="C4780" s="27">
        <v>250711444777</v>
      </c>
      <c r="D4780" t="str">
        <f t="shared" si="74"/>
        <v>'250711444777',</v>
      </c>
      <c r="E4780" t="s">
        <v>1973</v>
      </c>
      <c r="F4780" t="s">
        <v>14272</v>
      </c>
      <c r="G4780" t="str">
        <f>CONCATENATE("'",Tabla6[[#This Row],[Public ID]],"',")</f>
        <v>'inv_oPBxwf9Rmsrime2EvwwAkx',</v>
      </c>
      <c r="H4780" t="s">
        <v>9</v>
      </c>
      <c r="I4780" s="28">
        <v>143.47999999999999</v>
      </c>
      <c r="J4780" s="40">
        <v>2347781</v>
      </c>
      <c r="K4780" s="40" t="s">
        <v>24</v>
      </c>
      <c r="L4780" s="26">
        <v>45740</v>
      </c>
      <c r="M4780" t="s">
        <v>5787</v>
      </c>
    </row>
    <row r="4781" spans="1:13">
      <c r="A4781" t="s">
        <v>19490</v>
      </c>
      <c r="B4781" s="260"/>
      <c r="C4781" s="27">
        <v>250831215409</v>
      </c>
      <c r="D4781" t="str">
        <f t="shared" si="74"/>
        <v>'250831215409',</v>
      </c>
      <c r="E4781" t="s">
        <v>1923</v>
      </c>
      <c r="F4781" t="s">
        <v>14273</v>
      </c>
      <c r="G4781" t="str">
        <f>CONCATENATE("'",Tabla6[[#This Row],[Public ID]],"',")</f>
        <v>'inv_nnzCjYaGbJ6JQXUaZoLQdH',</v>
      </c>
      <c r="H4781" t="s">
        <v>9</v>
      </c>
      <c r="I4781" s="28">
        <v>81</v>
      </c>
      <c r="J4781" s="40">
        <v>90918</v>
      </c>
      <c r="K4781" s="40" t="s">
        <v>24</v>
      </c>
      <c r="L4781" s="26">
        <v>45740</v>
      </c>
      <c r="M4781" t="s">
        <v>66</v>
      </c>
    </row>
    <row r="4782" spans="1:13">
      <c r="A4782" t="s">
        <v>19490</v>
      </c>
      <c r="B4782" s="260"/>
      <c r="C4782" s="27">
        <v>250438841509</v>
      </c>
      <c r="D4782" t="str">
        <f t="shared" si="74"/>
        <v>'250438841509',</v>
      </c>
      <c r="E4782" t="s">
        <v>1923</v>
      </c>
      <c r="F4782" t="s">
        <v>14274</v>
      </c>
      <c r="G4782" t="str">
        <f>CONCATENATE("'",Tabla6[[#This Row],[Public ID]],"',")</f>
        <v>'inv_YTcGFZ8Nj5fLP5dUgCrzJB',</v>
      </c>
      <c r="H4782" t="s">
        <v>9</v>
      </c>
      <c r="I4782" s="28">
        <v>265</v>
      </c>
      <c r="J4782" s="40">
        <v>155793</v>
      </c>
      <c r="K4782" s="40" t="s">
        <v>24</v>
      </c>
      <c r="L4782" s="26">
        <v>45740</v>
      </c>
      <c r="M4782" t="s">
        <v>14275</v>
      </c>
    </row>
    <row r="4783" spans="1:13">
      <c r="A4783" t="s">
        <v>19490</v>
      </c>
      <c r="B4783" s="260"/>
      <c r="C4783" s="27">
        <v>250831112144</v>
      </c>
      <c r="D4783" t="str">
        <f t="shared" si="74"/>
        <v>'250831112144',</v>
      </c>
      <c r="E4783" t="s">
        <v>850</v>
      </c>
      <c r="F4783" t="s">
        <v>14276</v>
      </c>
      <c r="G4783" t="str">
        <f>CONCATENATE("'",Tabla6[[#This Row],[Public ID]],"',")</f>
        <v>'inv_kjHbrnsyR6mmCiRMTu8k4W',</v>
      </c>
      <c r="H4783" t="s">
        <v>9</v>
      </c>
      <c r="I4783" s="28">
        <v>1000</v>
      </c>
      <c r="J4783" s="40" t="s">
        <v>14277</v>
      </c>
      <c r="K4783" s="40" t="s">
        <v>145</v>
      </c>
      <c r="L4783" s="26">
        <v>45740.208333333336</v>
      </c>
      <c r="M4783" t="s">
        <v>27</v>
      </c>
    </row>
    <row r="4784" spans="1:13">
      <c r="A4784" t="s">
        <v>19490</v>
      </c>
      <c r="B4784"/>
      <c r="C4784" s="27">
        <v>250830872201</v>
      </c>
      <c r="D4784" t="str">
        <f t="shared" si="74"/>
        <v>'250830872201',</v>
      </c>
      <c r="E4784" t="s">
        <v>6720</v>
      </c>
      <c r="F4784" t="s">
        <v>14278</v>
      </c>
      <c r="G4784" t="str">
        <f>CONCATENATE("'",Tabla6[[#This Row],[Public ID]],"',")</f>
        <v>'inv_U8veKTcLWjZBbDorNtXnDe',</v>
      </c>
      <c r="H4784" t="s">
        <v>9</v>
      </c>
      <c r="I4784" s="28">
        <v>600</v>
      </c>
      <c r="J4784" s="40" t="s">
        <v>14279</v>
      </c>
      <c r="K4784" s="40" t="s">
        <v>145</v>
      </c>
      <c r="L4784" s="26">
        <v>45740.208333333336</v>
      </c>
      <c r="M4784" t="s">
        <v>30</v>
      </c>
    </row>
    <row r="4785" spans="1:13">
      <c r="A4785" t="s">
        <v>19490</v>
      </c>
      <c r="B4785"/>
      <c r="C4785" s="27">
        <v>250831141598</v>
      </c>
      <c r="D4785" t="str">
        <f t="shared" si="74"/>
        <v>'250831141598',</v>
      </c>
      <c r="E4785" t="s">
        <v>850</v>
      </c>
      <c r="F4785" t="s">
        <v>14280</v>
      </c>
      <c r="G4785" t="str">
        <f>CONCATENATE("'",Tabla6[[#This Row],[Public ID]],"',")</f>
        <v>'inv_MQmcR6woWA52z3ETCDTn2y',</v>
      </c>
      <c r="H4785" t="s">
        <v>9</v>
      </c>
      <c r="I4785" s="28">
        <v>20</v>
      </c>
      <c r="J4785" s="40" t="s">
        <v>14281</v>
      </c>
      <c r="K4785" s="40" t="s">
        <v>145</v>
      </c>
      <c r="L4785" s="26">
        <v>45740.208333333336</v>
      </c>
      <c r="M4785" t="s">
        <v>30</v>
      </c>
    </row>
    <row r="4786" spans="1:13">
      <c r="A4786" t="s">
        <v>19490</v>
      </c>
      <c r="B4786"/>
      <c r="C4786" s="27">
        <v>250831144848</v>
      </c>
      <c r="D4786" t="str">
        <f t="shared" si="74"/>
        <v>'250831144848',</v>
      </c>
      <c r="E4786" t="s">
        <v>1923</v>
      </c>
      <c r="F4786" t="s">
        <v>14282</v>
      </c>
      <c r="G4786" t="str">
        <f>CONCATENATE("'",Tabla6[[#This Row],[Public ID]],"',")</f>
        <v>'inv_a2YMYz8z2oVtxrJysAN6uy',</v>
      </c>
      <c r="H4786" t="s">
        <v>9</v>
      </c>
      <c r="I4786" s="28">
        <v>15</v>
      </c>
      <c r="J4786" s="40" t="s">
        <v>14283</v>
      </c>
      <c r="K4786" s="40" t="s">
        <v>145</v>
      </c>
      <c r="L4786" s="26">
        <v>45740.208333333336</v>
      </c>
      <c r="M4786" t="s">
        <v>66</v>
      </c>
    </row>
    <row r="4787" spans="1:13">
      <c r="A4787" t="s">
        <v>19490</v>
      </c>
      <c r="B4787"/>
      <c r="C4787" s="27">
        <v>250831141995</v>
      </c>
      <c r="D4787" t="str">
        <f t="shared" si="74"/>
        <v>'250831141995',</v>
      </c>
      <c r="E4787" t="s">
        <v>850</v>
      </c>
      <c r="F4787" t="s">
        <v>14284</v>
      </c>
      <c r="G4787" t="str">
        <f>CONCATENATE("'",Tabla6[[#This Row],[Public ID]],"',")</f>
        <v>'inv_9MpVFiBbQfeNLfCzWsQ8UD',</v>
      </c>
      <c r="H4787" t="s">
        <v>9</v>
      </c>
      <c r="I4787" s="28">
        <v>500</v>
      </c>
      <c r="J4787" s="40" t="s">
        <v>14285</v>
      </c>
      <c r="K4787" s="40" t="s">
        <v>145</v>
      </c>
      <c r="L4787" s="26">
        <v>45740.208333333336</v>
      </c>
      <c r="M4787" t="s">
        <v>30</v>
      </c>
    </row>
    <row r="4788" spans="1:13">
      <c r="A4788" t="s">
        <v>19490</v>
      </c>
      <c r="B4788"/>
      <c r="C4788" s="27">
        <v>250830906089</v>
      </c>
      <c r="D4788" t="str">
        <f t="shared" si="74"/>
        <v>'250830906089',</v>
      </c>
      <c r="E4788" t="s">
        <v>850</v>
      </c>
      <c r="F4788" t="s">
        <v>14286</v>
      </c>
      <c r="G4788" t="str">
        <f>CONCATENATE("'",Tabla6[[#This Row],[Public ID]],"',")</f>
        <v>'inv_iWagToegfkHjnfxcT4AQvZ',</v>
      </c>
      <c r="H4788" t="s">
        <v>9</v>
      </c>
      <c r="I4788" s="28">
        <v>30</v>
      </c>
      <c r="J4788" s="40" t="s">
        <v>14287</v>
      </c>
      <c r="K4788" s="40" t="s">
        <v>145</v>
      </c>
      <c r="L4788" s="26">
        <v>45740.208333333336</v>
      </c>
      <c r="M4788" t="s">
        <v>27</v>
      </c>
    </row>
    <row r="4789" spans="1:13">
      <c r="A4789" t="s">
        <v>19490</v>
      </c>
      <c r="B4789"/>
      <c r="C4789" s="27">
        <v>250842088612</v>
      </c>
      <c r="D4789" t="str">
        <f t="shared" si="74"/>
        <v>'250842088612',</v>
      </c>
      <c r="E4789" t="s">
        <v>1923</v>
      </c>
      <c r="F4789" t="s">
        <v>14288</v>
      </c>
      <c r="G4789" t="str">
        <f>CONCATENATE("'",Tabla6[[#This Row],[Public ID]],"',")</f>
        <v>'inv_7ks8atV5tmP3pc65HBiZrg',</v>
      </c>
      <c r="H4789" t="s">
        <v>9</v>
      </c>
      <c r="I4789" s="28">
        <v>5</v>
      </c>
      <c r="J4789" s="40">
        <v>3389823</v>
      </c>
      <c r="K4789" s="40" t="s">
        <v>24</v>
      </c>
      <c r="L4789" s="26">
        <v>45741.208333333336</v>
      </c>
      <c r="M4789" t="s">
        <v>484</v>
      </c>
    </row>
    <row r="4790" spans="1:13">
      <c r="A4790" t="s">
        <v>19490</v>
      </c>
      <c r="B4790"/>
      <c r="C4790" s="27">
        <v>250438926533</v>
      </c>
      <c r="D4790" t="str">
        <f t="shared" si="74"/>
        <v>'250438926533',</v>
      </c>
      <c r="E4790" t="s">
        <v>1923</v>
      </c>
      <c r="F4790" t="s">
        <v>14289</v>
      </c>
      <c r="G4790" t="str">
        <f>CONCATENATE("'",Tabla6[[#This Row],[Public ID]],"',")</f>
        <v>'inv_VPfv7ypEzCkbxYBCiWABzC',</v>
      </c>
      <c r="H4790" t="s">
        <v>9</v>
      </c>
      <c r="I4790" s="28">
        <v>632.95000000000005</v>
      </c>
      <c r="J4790" s="40">
        <v>2133852</v>
      </c>
      <c r="K4790" s="40" t="s">
        <v>24</v>
      </c>
      <c r="L4790" s="26">
        <v>45741.208333333336</v>
      </c>
      <c r="M4790" t="s">
        <v>3950</v>
      </c>
    </row>
    <row r="4791" spans="1:13">
      <c r="A4791" t="s">
        <v>19490</v>
      </c>
      <c r="B4791"/>
      <c r="C4791" s="27">
        <v>250841633025</v>
      </c>
      <c r="D4791" t="str">
        <f t="shared" si="74"/>
        <v>'250841633025',</v>
      </c>
      <c r="E4791" t="s">
        <v>6720</v>
      </c>
      <c r="F4791" t="s">
        <v>14290</v>
      </c>
      <c r="G4791" t="str">
        <f>CONCATENATE("'",Tabla6[[#This Row],[Public ID]],"',")</f>
        <v>'inv_2f9KbpXWwtomtbhnrSME4H',</v>
      </c>
      <c r="H4791" t="s">
        <v>9</v>
      </c>
      <c r="I4791" s="28">
        <v>1000</v>
      </c>
      <c r="J4791" s="40" t="s">
        <v>14291</v>
      </c>
      <c r="K4791" s="40" t="s">
        <v>145</v>
      </c>
      <c r="L4791" s="26">
        <v>45741.208333333336</v>
      </c>
      <c r="M4791" t="s">
        <v>27</v>
      </c>
    </row>
    <row r="4792" spans="1:13">
      <c r="A4792" t="s">
        <v>19490</v>
      </c>
      <c r="B4792"/>
      <c r="C4792" s="27">
        <v>250613269156</v>
      </c>
      <c r="D4792" t="str">
        <f t="shared" si="74"/>
        <v>'250613269156',</v>
      </c>
      <c r="E4792" t="s">
        <v>1973</v>
      </c>
      <c r="F4792" t="s">
        <v>14292</v>
      </c>
      <c r="G4792" t="str">
        <f>CONCATENATE("'",Tabla6[[#This Row],[Public ID]],"',")</f>
        <v>'inv_V8y3bLUw8s8aTeYgqib8Ym',</v>
      </c>
      <c r="H4792" t="s">
        <v>9</v>
      </c>
      <c r="I4792" s="28">
        <v>250</v>
      </c>
      <c r="J4792" s="40" t="s">
        <v>14293</v>
      </c>
      <c r="K4792" s="40" t="s">
        <v>145</v>
      </c>
      <c r="L4792" s="26">
        <v>45742.208333333336</v>
      </c>
      <c r="M4792" t="s">
        <v>1099</v>
      </c>
    </row>
    <row r="4793" spans="1:13">
      <c r="A4793" t="s">
        <v>19490</v>
      </c>
      <c r="B4793"/>
      <c r="C4793" s="27">
        <v>250853183143</v>
      </c>
      <c r="D4793" t="str">
        <f t="shared" si="74"/>
        <v>'250853183143',</v>
      </c>
      <c r="E4793" t="s">
        <v>850</v>
      </c>
      <c r="F4793" t="s">
        <v>14294</v>
      </c>
      <c r="G4793" t="str">
        <f>CONCATENATE("'",Tabla6[[#This Row],[Public ID]],"',")</f>
        <v>'inv_RZXLdXuiAAAtWAA7u3Ex4d',</v>
      </c>
      <c r="H4793" t="s">
        <v>9</v>
      </c>
      <c r="I4793" s="28">
        <v>50</v>
      </c>
      <c r="J4793" s="40" t="s">
        <v>14295</v>
      </c>
      <c r="K4793" s="40" t="s">
        <v>145</v>
      </c>
      <c r="L4793" s="26">
        <v>45742.208333333336</v>
      </c>
      <c r="M4793" t="s">
        <v>27</v>
      </c>
    </row>
    <row r="4794" spans="1:13">
      <c r="A4794" t="s">
        <v>19490</v>
      </c>
      <c r="B4794"/>
      <c r="C4794" s="27">
        <v>250852965527</v>
      </c>
      <c r="D4794" t="str">
        <f t="shared" si="74"/>
        <v>'250852965527',</v>
      </c>
      <c r="E4794" t="s">
        <v>1923</v>
      </c>
      <c r="F4794" t="s">
        <v>14296</v>
      </c>
      <c r="G4794" t="str">
        <f>CONCATENATE("'",Tabla6[[#This Row],[Public ID]],"',")</f>
        <v>'inv_mAZqaNS2ziVUfcNSbpPyxB',</v>
      </c>
      <c r="H4794" t="s">
        <v>9</v>
      </c>
      <c r="I4794" s="28">
        <v>338.37</v>
      </c>
      <c r="J4794" s="40" t="s">
        <v>14297</v>
      </c>
      <c r="K4794" s="40" t="s">
        <v>145</v>
      </c>
      <c r="L4794" s="26">
        <v>45742.208333333336</v>
      </c>
      <c r="M4794" t="s">
        <v>13891</v>
      </c>
    </row>
    <row r="4795" spans="1:13">
      <c r="A4795" t="s">
        <v>19490</v>
      </c>
      <c r="B4795"/>
      <c r="C4795" s="27">
        <v>250842228129</v>
      </c>
      <c r="D4795" t="str">
        <f t="shared" si="74"/>
        <v>'250842228129',</v>
      </c>
      <c r="E4795" t="s">
        <v>1923</v>
      </c>
      <c r="F4795" t="s">
        <v>14298</v>
      </c>
      <c r="G4795" t="str">
        <f>CONCATENATE("'",Tabla6[[#This Row],[Public ID]],"',")</f>
        <v>'inv_gh5QHyxEPzisgpgDt8xJeD',</v>
      </c>
      <c r="H4795" t="s">
        <v>9</v>
      </c>
      <c r="I4795" s="28">
        <v>195</v>
      </c>
      <c r="J4795" s="40" t="s">
        <v>14299</v>
      </c>
      <c r="K4795" s="40" t="s">
        <v>24</v>
      </c>
      <c r="L4795" s="26">
        <v>45742.383101851854</v>
      </c>
      <c r="M4795" t="s">
        <v>1512</v>
      </c>
    </row>
    <row r="4796" spans="1:13">
      <c r="A4796" t="s">
        <v>19490</v>
      </c>
      <c r="B4796" s="260"/>
      <c r="C4796" s="27">
        <v>250515280334</v>
      </c>
      <c r="D4796" t="str">
        <f t="shared" si="74"/>
        <v>'250515280334',</v>
      </c>
      <c r="E4796" t="s">
        <v>1973</v>
      </c>
      <c r="F4796" t="s">
        <v>14300</v>
      </c>
      <c r="G4796" t="str">
        <f>CONCATENATE("'",Tabla6[[#This Row],[Public ID]],"',")</f>
        <v>'inv_cBUG3MCxpCcQbgujM53Ltd',</v>
      </c>
      <c r="H4796" t="s">
        <v>9</v>
      </c>
      <c r="I4796" s="28">
        <v>150.80000000000001</v>
      </c>
      <c r="J4796" s="40">
        <v>1058560</v>
      </c>
      <c r="K4796" s="40" t="s">
        <v>24</v>
      </c>
      <c r="L4796" s="26">
        <v>45743.383101851854</v>
      </c>
      <c r="M4796" t="s">
        <v>5747</v>
      </c>
    </row>
    <row r="4797" spans="1:13">
      <c r="A4797" t="s">
        <v>19490</v>
      </c>
      <c r="B4797" s="260"/>
      <c r="C4797" s="27">
        <v>250863643841</v>
      </c>
      <c r="D4797" t="str">
        <f t="shared" si="74"/>
        <v>'250863643841',</v>
      </c>
      <c r="E4797" t="s">
        <v>1923</v>
      </c>
      <c r="F4797" t="s">
        <v>14301</v>
      </c>
      <c r="G4797" t="str">
        <f>CONCATENATE("'",Tabla6[[#This Row],[Public ID]],"',")</f>
        <v>'inv_GmQpmwfoVybNFPAVLuBr2N',</v>
      </c>
      <c r="H4797" t="s">
        <v>9</v>
      </c>
      <c r="I4797" s="28">
        <v>20</v>
      </c>
      <c r="J4797" s="40">
        <v>1000673</v>
      </c>
      <c r="K4797" s="40" t="s">
        <v>24</v>
      </c>
      <c r="L4797" s="26">
        <v>45743.383101851854</v>
      </c>
      <c r="M4797" t="s">
        <v>66</v>
      </c>
    </row>
    <row r="4798" spans="1:13">
      <c r="A4798" t="s">
        <v>19490</v>
      </c>
      <c r="B4798" s="260"/>
      <c r="C4798" s="27">
        <v>250874422468</v>
      </c>
      <c r="D4798" t="str">
        <f t="shared" si="74"/>
        <v>'250874422468',</v>
      </c>
      <c r="E4798" t="s">
        <v>850</v>
      </c>
      <c r="F4798" t="s">
        <v>14302</v>
      </c>
      <c r="G4798" t="str">
        <f>CONCATENATE("'",Tabla6[[#This Row],[Public ID]],"',")</f>
        <v>'inv_Bmd8oy8Wq6dnpK72a6ScR9',</v>
      </c>
      <c r="H4798" t="s">
        <v>9</v>
      </c>
      <c r="I4798" s="28">
        <v>200</v>
      </c>
      <c r="J4798" s="40" t="s">
        <v>14303</v>
      </c>
      <c r="K4798" s="40" t="s">
        <v>145</v>
      </c>
      <c r="L4798" s="26">
        <v>45743.208333333336</v>
      </c>
      <c r="M4798" t="s">
        <v>30</v>
      </c>
    </row>
    <row r="4799" spans="1:13">
      <c r="A4799" t="s">
        <v>19490</v>
      </c>
      <c r="B4799" s="260"/>
      <c r="C4799" s="27">
        <v>250885884261</v>
      </c>
      <c r="D4799" t="str">
        <f t="shared" si="74"/>
        <v>'250885884261',</v>
      </c>
      <c r="E4799" t="s">
        <v>1923</v>
      </c>
      <c r="F4799" t="s">
        <v>14304</v>
      </c>
      <c r="G4799" t="str">
        <f>CONCATENATE("'",Tabla6[[#This Row],[Public ID]],"',")</f>
        <v>'inv_8Ujk2GkgGajr3ZZT3Dcdtp',</v>
      </c>
      <c r="H4799" t="s">
        <v>9</v>
      </c>
      <c r="I4799" s="28">
        <v>100</v>
      </c>
      <c r="J4799" s="40" t="s">
        <v>14305</v>
      </c>
      <c r="K4799" s="40" t="s">
        <v>145</v>
      </c>
      <c r="L4799" s="26">
        <v>45745.208333333336</v>
      </c>
      <c r="M4799" t="s">
        <v>756</v>
      </c>
    </row>
    <row r="4800" spans="1:13">
      <c r="A4800" t="s">
        <v>19490</v>
      </c>
      <c r="B4800" s="260"/>
      <c r="C4800" s="27">
        <v>250852550883</v>
      </c>
      <c r="D4800" t="str">
        <f t="shared" si="74"/>
        <v>'250852550883',</v>
      </c>
      <c r="E4800" t="s">
        <v>1923</v>
      </c>
      <c r="F4800" t="s">
        <v>14306</v>
      </c>
      <c r="G4800" t="str">
        <f>CONCATENATE("'",Tabla6[[#This Row],[Public ID]],"',")</f>
        <v>'inv_jPTbNni9sjMwoBwEQ8g7nf',</v>
      </c>
      <c r="H4800" t="s">
        <v>9</v>
      </c>
      <c r="I4800" s="28">
        <v>97.91</v>
      </c>
      <c r="J4800" s="40">
        <v>6052248</v>
      </c>
      <c r="K4800" s="40" t="s">
        <v>24</v>
      </c>
      <c r="L4800" s="26">
        <v>45747.208333333336</v>
      </c>
      <c r="M4800" t="s">
        <v>14307</v>
      </c>
    </row>
    <row r="4801" spans="1:13">
      <c r="A4801" t="s">
        <v>19490</v>
      </c>
      <c r="B4801" s="260"/>
      <c r="C4801" s="27">
        <v>250613382537</v>
      </c>
      <c r="D4801" t="str">
        <f t="shared" si="74"/>
        <v>'250613382537',</v>
      </c>
      <c r="E4801" t="s">
        <v>1973</v>
      </c>
      <c r="F4801" t="s">
        <v>14308</v>
      </c>
      <c r="G4801" t="str">
        <f>CONCATENATE("'",Tabla6[[#This Row],[Public ID]],"',")</f>
        <v>'inv_8bUtRbTwXKnYoRMfpUTitL',</v>
      </c>
      <c r="H4801" t="s">
        <v>9</v>
      </c>
      <c r="I4801" s="28">
        <v>109</v>
      </c>
      <c r="J4801" s="40">
        <v>1075533</v>
      </c>
      <c r="K4801" s="40" t="s">
        <v>24</v>
      </c>
      <c r="L4801" s="26">
        <v>45747.208333333336</v>
      </c>
      <c r="M4801" t="s">
        <v>3753</v>
      </c>
    </row>
    <row r="4802" spans="1:13">
      <c r="A4802" t="s">
        <v>19490</v>
      </c>
      <c r="B4802" s="260"/>
      <c r="C4802" s="27">
        <v>250646747312</v>
      </c>
      <c r="D4802" t="str">
        <f t="shared" ref="D4802:D4865" si="75">CONCATENATE("'",C4802,"',")</f>
        <v>'250646747312',</v>
      </c>
      <c r="E4802" t="s">
        <v>1973</v>
      </c>
      <c r="F4802" t="s">
        <v>14309</v>
      </c>
      <c r="G4802" t="str">
        <f>CONCATENATE("'",Tabla6[[#This Row],[Public ID]],"',")</f>
        <v>'inv_mh453H3kxicQG5Sa5JTrkQ',</v>
      </c>
      <c r="H4802" t="s">
        <v>9</v>
      </c>
      <c r="I4802" s="28">
        <v>670</v>
      </c>
      <c r="J4802" s="40">
        <v>1712660</v>
      </c>
      <c r="K4802" s="40" t="s">
        <v>24</v>
      </c>
      <c r="L4802" s="26">
        <v>45747.208333333336</v>
      </c>
      <c r="M4802" t="s">
        <v>8239</v>
      </c>
    </row>
    <row r="4803" spans="1:13">
      <c r="A4803" t="s">
        <v>19490</v>
      </c>
      <c r="B4803" s="260"/>
      <c r="C4803" s="27">
        <v>250208944776</v>
      </c>
      <c r="D4803" t="str">
        <f t="shared" si="75"/>
        <v>'250208944776',</v>
      </c>
      <c r="E4803" t="s">
        <v>1923</v>
      </c>
      <c r="F4803" t="s">
        <v>14310</v>
      </c>
      <c r="G4803" t="str">
        <f>CONCATENATE("'",Tabla6[[#This Row],[Public ID]],"',")</f>
        <v>'inv_jjX7VUGhvaFBwEdY6xphBF',</v>
      </c>
      <c r="H4803" t="s">
        <v>9</v>
      </c>
      <c r="I4803" s="28">
        <v>699.5</v>
      </c>
      <c r="J4803" s="40">
        <v>6079876</v>
      </c>
      <c r="K4803" s="40" t="s">
        <v>24</v>
      </c>
      <c r="L4803" s="26">
        <v>45748.208333333336</v>
      </c>
      <c r="M4803" t="s">
        <v>3441</v>
      </c>
    </row>
    <row r="4804" spans="1:13">
      <c r="A4804" t="s">
        <v>19490</v>
      </c>
      <c r="B4804" s="260"/>
      <c r="C4804" s="27">
        <v>250907577042</v>
      </c>
      <c r="D4804" t="str">
        <f t="shared" si="75"/>
        <v>'250907577042',</v>
      </c>
      <c r="E4804" t="s">
        <v>850</v>
      </c>
      <c r="F4804" t="s">
        <v>14311</v>
      </c>
      <c r="G4804" t="str">
        <f>CONCATENATE("'",Tabla6[[#This Row],[Public ID]],"',")</f>
        <v>'inv_n92EDWJ5Q2kbnnLs4nAFKS',</v>
      </c>
      <c r="H4804" t="s">
        <v>9</v>
      </c>
      <c r="I4804" s="28">
        <v>17</v>
      </c>
      <c r="J4804" s="40">
        <v>571750</v>
      </c>
      <c r="K4804" s="40" t="s">
        <v>24</v>
      </c>
      <c r="L4804" s="26">
        <v>45748.208333333336</v>
      </c>
      <c r="M4804" t="s">
        <v>1512</v>
      </c>
    </row>
    <row r="4805" spans="1:13">
      <c r="A4805" t="s">
        <v>19490</v>
      </c>
      <c r="B4805" s="260"/>
      <c r="C4805" s="27">
        <v>250208944809</v>
      </c>
      <c r="D4805" t="str">
        <f t="shared" si="75"/>
        <v>'250208944809',</v>
      </c>
      <c r="E4805" t="s">
        <v>1923</v>
      </c>
      <c r="F4805" t="s">
        <v>14312</v>
      </c>
      <c r="G4805" t="str">
        <f>CONCATENATE("'",Tabla6[[#This Row],[Public ID]],"',")</f>
        <v>'inv_UMdzo2wwQKobnyVNW4AELQ',</v>
      </c>
      <c r="H4805" t="s">
        <v>9</v>
      </c>
      <c r="I4805" s="28">
        <v>699.5</v>
      </c>
      <c r="J4805" s="40">
        <v>6079876</v>
      </c>
      <c r="K4805" s="40" t="s">
        <v>24</v>
      </c>
      <c r="L4805" s="26">
        <v>45748.208333333336</v>
      </c>
      <c r="M4805" t="s">
        <v>3441</v>
      </c>
    </row>
    <row r="4806" spans="1:13">
      <c r="A4806" t="s">
        <v>19490</v>
      </c>
      <c r="B4806" s="260"/>
      <c r="C4806" s="27">
        <v>250853239564</v>
      </c>
      <c r="D4806" t="str">
        <f t="shared" si="75"/>
        <v>'250853239564',</v>
      </c>
      <c r="E4806" t="s">
        <v>1973</v>
      </c>
      <c r="F4806" t="s">
        <v>14313</v>
      </c>
      <c r="G4806" t="str">
        <f>CONCATENATE("'",Tabla6[[#This Row],[Public ID]],"',")</f>
        <v>'inv_AD8GHh9xefdjQNoiRNugkw',</v>
      </c>
      <c r="H4806" t="s">
        <v>9</v>
      </c>
      <c r="I4806" s="28">
        <v>361.21</v>
      </c>
      <c r="J4806" s="40">
        <v>3609369</v>
      </c>
      <c r="K4806" s="40" t="s">
        <v>24</v>
      </c>
      <c r="L4806" s="26">
        <v>45748.208333333336</v>
      </c>
      <c r="M4806" t="s">
        <v>14314</v>
      </c>
    </row>
    <row r="4807" spans="1:13">
      <c r="A4807" t="s">
        <v>19490</v>
      </c>
      <c r="B4807" s="260"/>
      <c r="C4807" s="36">
        <v>243535895075</v>
      </c>
      <c r="D4807" t="str">
        <f t="shared" si="75"/>
        <v>'243535895075',</v>
      </c>
      <c r="E4807" t="s">
        <v>1973</v>
      </c>
      <c r="F4807" t="s">
        <v>14315</v>
      </c>
      <c r="G4807" t="str">
        <f>CONCATENATE("'",Tabla6[[#This Row],[Public ID]],"',")</f>
        <v>'inv_aijKRJAKWvdSz9Y986BpMk',</v>
      </c>
      <c r="H4807" t="s">
        <v>9</v>
      </c>
      <c r="I4807" s="28">
        <v>328.6</v>
      </c>
      <c r="J4807" s="40">
        <v>3629100</v>
      </c>
      <c r="K4807" s="40" t="s">
        <v>24</v>
      </c>
      <c r="L4807" s="26">
        <v>45748.208333333336</v>
      </c>
      <c r="M4807" t="s">
        <v>4452</v>
      </c>
    </row>
    <row r="4808" spans="1:13">
      <c r="A4808" t="s">
        <v>19490</v>
      </c>
      <c r="B4808" s="260"/>
      <c r="C4808" s="27">
        <v>250918419301</v>
      </c>
      <c r="D4808" t="str">
        <f t="shared" si="75"/>
        <v>'250918419301',</v>
      </c>
      <c r="E4808" t="s">
        <v>1923</v>
      </c>
      <c r="F4808" t="s">
        <v>14316</v>
      </c>
      <c r="G4808" t="str">
        <f>CONCATENATE("'",Tabla6[[#This Row],[Public ID]],"',")</f>
        <v>'inv_BrxZnJynpEeE2EtpxXbwZL',</v>
      </c>
      <c r="H4808" t="s">
        <v>9</v>
      </c>
      <c r="I4808" s="28">
        <v>30</v>
      </c>
      <c r="J4808" s="40">
        <v>6931178</v>
      </c>
      <c r="K4808" s="40" t="s">
        <v>24</v>
      </c>
      <c r="L4808" s="26">
        <v>45748.208333333336</v>
      </c>
      <c r="M4808" t="s">
        <v>136</v>
      </c>
    </row>
    <row r="4809" spans="1:13">
      <c r="A4809" t="s">
        <v>19490</v>
      </c>
      <c r="B4809" s="260"/>
      <c r="C4809" s="27">
        <v>250232774713</v>
      </c>
      <c r="D4809" t="str">
        <f t="shared" si="75"/>
        <v>'250232774713',</v>
      </c>
      <c r="E4809" t="s">
        <v>1973</v>
      </c>
      <c r="F4809" t="s">
        <v>14317</v>
      </c>
      <c r="G4809" t="str">
        <f>CONCATENATE("'",Tabla6[[#This Row],[Public ID]],"',")</f>
        <v>'inv_88xCYn4QfhCvmL4b8ARj28',</v>
      </c>
      <c r="H4809" t="s">
        <v>9</v>
      </c>
      <c r="I4809" s="28">
        <v>719</v>
      </c>
      <c r="J4809" s="40">
        <v>2559661</v>
      </c>
      <c r="K4809" s="40" t="s">
        <v>24</v>
      </c>
      <c r="L4809" s="26">
        <v>45748.208333333336</v>
      </c>
      <c r="M4809" t="s">
        <v>3441</v>
      </c>
    </row>
    <row r="4810" spans="1:13">
      <c r="A4810" t="s">
        <v>19490</v>
      </c>
      <c r="B4810" s="260"/>
      <c r="C4810" s="27">
        <v>250232774749</v>
      </c>
      <c r="D4810" t="str">
        <f t="shared" si="75"/>
        <v>'250232774749',</v>
      </c>
      <c r="E4810" t="s">
        <v>1923</v>
      </c>
      <c r="F4810" t="s">
        <v>14318</v>
      </c>
      <c r="G4810" t="str">
        <f>CONCATENATE("'",Tabla6[[#This Row],[Public ID]],"',")</f>
        <v>'inv_Qj26F8GWgwpSBQJMyf5Xz9',</v>
      </c>
      <c r="H4810" t="s">
        <v>9</v>
      </c>
      <c r="I4810" s="28">
        <v>719</v>
      </c>
      <c r="J4810" s="40">
        <v>2559661</v>
      </c>
      <c r="K4810" s="40" t="s">
        <v>24</v>
      </c>
      <c r="L4810" s="26">
        <v>45748.208333333336</v>
      </c>
      <c r="M4810" t="s">
        <v>3441</v>
      </c>
    </row>
    <row r="4811" spans="1:13">
      <c r="A4811" t="s">
        <v>19490</v>
      </c>
      <c r="B4811" s="260"/>
      <c r="C4811" s="27">
        <v>250918519783</v>
      </c>
      <c r="D4811" t="str">
        <f t="shared" si="75"/>
        <v>'250918519783',</v>
      </c>
      <c r="E4811" t="s">
        <v>1923</v>
      </c>
      <c r="F4811" t="s">
        <v>14319</v>
      </c>
      <c r="G4811" t="str">
        <f>CONCATENATE("'",Tabla6[[#This Row],[Public ID]],"',")</f>
        <v>'inv_ZRbCPx7edPPMt6pmMeQBM4',</v>
      </c>
      <c r="H4811" t="s">
        <v>9</v>
      </c>
      <c r="I4811" s="28">
        <v>40</v>
      </c>
      <c r="J4811" s="40" t="s">
        <v>14320</v>
      </c>
      <c r="K4811" s="40" t="s">
        <v>145</v>
      </c>
      <c r="L4811" s="26">
        <v>45748.208333333336</v>
      </c>
      <c r="M4811" t="s">
        <v>914</v>
      </c>
    </row>
    <row r="4812" spans="1:13">
      <c r="A4812" t="s">
        <v>19490</v>
      </c>
      <c r="B4812" s="260"/>
      <c r="C4812" s="27">
        <v>250907894805</v>
      </c>
      <c r="D4812" t="str">
        <f t="shared" si="75"/>
        <v>'250907894805',</v>
      </c>
      <c r="E4812" t="s">
        <v>1923</v>
      </c>
      <c r="F4812" t="s">
        <v>14321</v>
      </c>
      <c r="G4812" t="str">
        <f>CONCATENATE("'",Tabla6[[#This Row],[Public ID]],"',")</f>
        <v>'inv_Dv3AzFeGu2SLgcQB7kpjME',</v>
      </c>
      <c r="H4812" t="s">
        <v>9</v>
      </c>
      <c r="I4812" s="28">
        <v>184.27</v>
      </c>
      <c r="J4812" s="40" t="s">
        <v>14322</v>
      </c>
      <c r="K4812" s="40" t="s">
        <v>145</v>
      </c>
      <c r="L4812" s="26">
        <v>45748.208333333336</v>
      </c>
      <c r="M4812" t="s">
        <v>14323</v>
      </c>
    </row>
    <row r="4813" spans="1:13">
      <c r="A4813" t="s">
        <v>19490</v>
      </c>
      <c r="B4813" s="260"/>
      <c r="C4813" s="27">
        <v>250918504796</v>
      </c>
      <c r="D4813" t="str">
        <f t="shared" si="75"/>
        <v>'250918504796',</v>
      </c>
      <c r="E4813" t="s">
        <v>850</v>
      </c>
      <c r="F4813" t="s">
        <v>14324</v>
      </c>
      <c r="G4813" t="str">
        <f>CONCATENATE("'",Tabla6[[#This Row],[Public ID]],"',")</f>
        <v>'inv_hh8sX486dwTenhnSVdunar',</v>
      </c>
      <c r="H4813" t="s">
        <v>9</v>
      </c>
      <c r="I4813" s="28">
        <v>20</v>
      </c>
      <c r="J4813" s="40" t="s">
        <v>14325</v>
      </c>
      <c r="K4813" s="40" t="s">
        <v>145</v>
      </c>
      <c r="L4813" s="26">
        <v>45748.208333333336</v>
      </c>
      <c r="M4813" t="s">
        <v>30</v>
      </c>
    </row>
    <row r="4814" spans="1:13">
      <c r="A4814" t="s">
        <v>19490</v>
      </c>
      <c r="B4814" s="260"/>
      <c r="C4814" s="27">
        <v>250918549389</v>
      </c>
      <c r="D4814" t="str">
        <f t="shared" si="75"/>
        <v>'250918549389',</v>
      </c>
      <c r="E4814" t="s">
        <v>1923</v>
      </c>
      <c r="F4814" t="s">
        <v>14326</v>
      </c>
      <c r="G4814" t="str">
        <f>CONCATENATE("'",Tabla6[[#This Row],[Public ID]],"',")</f>
        <v>'inv_TJfwMEDECVyV6aRJUkTTcj',</v>
      </c>
      <c r="H4814" t="s">
        <v>9</v>
      </c>
      <c r="I4814" s="28">
        <v>40</v>
      </c>
      <c r="J4814" s="40" t="s">
        <v>14327</v>
      </c>
      <c r="K4814" s="40" t="s">
        <v>145</v>
      </c>
      <c r="L4814" s="26">
        <v>45748.208333333336</v>
      </c>
      <c r="M4814" t="s">
        <v>136</v>
      </c>
    </row>
    <row r="4815" spans="1:13">
      <c r="A4815" t="s">
        <v>19490</v>
      </c>
      <c r="B4815" s="260"/>
      <c r="C4815" s="27">
        <v>250919177061</v>
      </c>
      <c r="D4815" t="str">
        <f t="shared" si="75"/>
        <v>'250919177061',</v>
      </c>
      <c r="E4815" t="s">
        <v>1923</v>
      </c>
      <c r="F4815" t="s">
        <v>14328</v>
      </c>
      <c r="G4815" t="str">
        <f>CONCATENATE("'",Tabla6[[#This Row],[Public ID]],"',")</f>
        <v>'inv_XLuRkUAHcUFrNQzbUM4oZF',</v>
      </c>
      <c r="H4815" t="s">
        <v>9</v>
      </c>
      <c r="I4815" s="28">
        <v>212.6</v>
      </c>
      <c r="J4815" s="40" t="s">
        <v>14329</v>
      </c>
      <c r="K4815" s="40" t="s">
        <v>145</v>
      </c>
      <c r="L4815" s="26">
        <v>45748.208333333336</v>
      </c>
      <c r="M4815" t="s">
        <v>4797</v>
      </c>
    </row>
    <row r="4816" spans="1:13">
      <c r="A4816" t="s">
        <v>19490</v>
      </c>
      <c r="B4816" s="260"/>
      <c r="C4816" s="27">
        <v>250919176181</v>
      </c>
      <c r="D4816" t="str">
        <f t="shared" si="75"/>
        <v>'250919176181',</v>
      </c>
      <c r="E4816" t="s">
        <v>850</v>
      </c>
      <c r="F4816" t="s">
        <v>14330</v>
      </c>
      <c r="G4816" t="str">
        <f>CONCATENATE("'",Tabla6[[#This Row],[Public ID]],"',")</f>
        <v>'inv_gmSfMqPY6kbJxa68cq7wrw',</v>
      </c>
      <c r="H4816" t="s">
        <v>9</v>
      </c>
      <c r="I4816" s="28">
        <v>100</v>
      </c>
      <c r="J4816" s="40" t="s">
        <v>14331</v>
      </c>
      <c r="K4816" s="40" t="s">
        <v>145</v>
      </c>
      <c r="L4816" s="26">
        <v>45748.208333333336</v>
      </c>
      <c r="M4816" t="s">
        <v>30</v>
      </c>
    </row>
    <row r="4817" spans="1:13">
      <c r="A4817" t="s">
        <v>19490</v>
      </c>
      <c r="B4817" s="260"/>
      <c r="C4817" s="27">
        <v>250919172572</v>
      </c>
      <c r="D4817" t="str">
        <f t="shared" si="75"/>
        <v>'250919172572',</v>
      </c>
      <c r="E4817" t="s">
        <v>1923</v>
      </c>
      <c r="F4817" t="s">
        <v>14332</v>
      </c>
      <c r="G4817" t="str">
        <f>CONCATENATE("'",Tabla6[[#This Row],[Public ID]],"',")</f>
        <v>'inv_jLht9H4gq6v8H4yKnkw66s',</v>
      </c>
      <c r="H4817" t="s">
        <v>9</v>
      </c>
      <c r="I4817" s="28">
        <v>94.4</v>
      </c>
      <c r="J4817" s="40" t="s">
        <v>14333</v>
      </c>
      <c r="K4817" s="40" t="s">
        <v>145</v>
      </c>
      <c r="L4817" s="26">
        <v>45748.208333333336</v>
      </c>
      <c r="M4817" t="s">
        <v>4797</v>
      </c>
    </row>
    <row r="4818" spans="1:13">
      <c r="A4818" t="s">
        <v>19490</v>
      </c>
      <c r="B4818" s="260"/>
      <c r="C4818" s="27">
        <v>250918515677</v>
      </c>
      <c r="D4818" t="str">
        <f t="shared" si="75"/>
        <v>'250918515677',</v>
      </c>
      <c r="E4818" t="s">
        <v>850</v>
      </c>
      <c r="F4818" t="s">
        <v>14334</v>
      </c>
      <c r="G4818" t="str">
        <f>CONCATENATE("'",Tabla6[[#This Row],[Public ID]],"',")</f>
        <v>'inv_G9eP88xLjqz55zDNUzwfEs',</v>
      </c>
      <c r="H4818" t="s">
        <v>9</v>
      </c>
      <c r="I4818" s="28">
        <v>40</v>
      </c>
      <c r="J4818" s="40" t="s">
        <v>14335</v>
      </c>
      <c r="K4818" s="40" t="s">
        <v>145</v>
      </c>
      <c r="L4818" s="26">
        <v>45748.208333333336</v>
      </c>
      <c r="M4818" t="s">
        <v>27</v>
      </c>
    </row>
    <row r="4819" spans="1:13">
      <c r="A4819" t="s">
        <v>19490</v>
      </c>
      <c r="B4819" s="260"/>
      <c r="C4819" s="27">
        <v>250635587513</v>
      </c>
      <c r="D4819" t="str">
        <f t="shared" si="75"/>
        <v>'250635587513',</v>
      </c>
      <c r="E4819" t="s">
        <v>1973</v>
      </c>
      <c r="F4819" t="s">
        <v>14336</v>
      </c>
      <c r="G4819" t="str">
        <f>CONCATENATE("'",Tabla6[[#This Row],[Public ID]],"',")</f>
        <v>'inv_ghcfDN2ypXzdHNK3hqs6gD',</v>
      </c>
      <c r="H4819" t="s">
        <v>9</v>
      </c>
      <c r="I4819" s="28">
        <v>183.3</v>
      </c>
      <c r="J4819" s="40" t="s">
        <v>14337</v>
      </c>
      <c r="K4819" s="40" t="s">
        <v>145</v>
      </c>
      <c r="L4819" s="26">
        <v>45748.208333333336</v>
      </c>
      <c r="M4819" t="s">
        <v>5797</v>
      </c>
    </row>
    <row r="4820" spans="1:13">
      <c r="A4820" t="s">
        <v>19490</v>
      </c>
      <c r="B4820" s="260"/>
      <c r="C4820" s="27">
        <v>250775935224</v>
      </c>
      <c r="D4820" t="str">
        <f t="shared" si="75"/>
        <v>'250775935224',</v>
      </c>
      <c r="E4820" t="s">
        <v>1973</v>
      </c>
      <c r="F4820" t="s">
        <v>14338</v>
      </c>
      <c r="G4820" t="str">
        <f>CONCATENATE("'",Tabla6[[#This Row],[Public ID]],"',")</f>
        <v>'inv_YkrR6t3hoVfpSyWG6RgwL3',</v>
      </c>
      <c r="H4820" t="s">
        <v>9</v>
      </c>
      <c r="I4820" s="28">
        <v>656.5</v>
      </c>
      <c r="J4820" s="40" t="s">
        <v>14339</v>
      </c>
      <c r="K4820" s="40" t="s">
        <v>145</v>
      </c>
      <c r="L4820" s="26">
        <v>45748.208333333336</v>
      </c>
      <c r="M4820" t="s">
        <v>709</v>
      </c>
    </row>
    <row r="4821" spans="1:13">
      <c r="A4821" t="s">
        <v>19490</v>
      </c>
      <c r="B4821" s="260"/>
      <c r="C4821" s="27">
        <v>250918509499</v>
      </c>
      <c r="D4821" t="str">
        <f t="shared" si="75"/>
        <v>'250918509499',</v>
      </c>
      <c r="E4821" t="s">
        <v>1923</v>
      </c>
      <c r="F4821" t="s">
        <v>14340</v>
      </c>
      <c r="G4821" t="str">
        <f>CONCATENATE("'",Tabla6[[#This Row],[Public ID]],"',")</f>
        <v>'inv_h9DiYUgxQ8FprgaiCk6d7D',</v>
      </c>
      <c r="H4821" t="s">
        <v>9</v>
      </c>
      <c r="I4821" s="28">
        <v>100</v>
      </c>
      <c r="J4821" s="40" t="s">
        <v>14341</v>
      </c>
      <c r="K4821" s="40" t="s">
        <v>145</v>
      </c>
      <c r="L4821" s="26">
        <v>45748.208333333336</v>
      </c>
      <c r="M4821" t="s">
        <v>136</v>
      </c>
    </row>
    <row r="4822" spans="1:13">
      <c r="A4822" t="s">
        <v>19490</v>
      </c>
      <c r="B4822" s="260"/>
      <c r="C4822" s="27">
        <v>250919180167</v>
      </c>
      <c r="D4822" t="str">
        <f t="shared" si="75"/>
        <v>'250919180167',</v>
      </c>
      <c r="E4822" t="s">
        <v>850</v>
      </c>
      <c r="F4822" t="s">
        <v>14342</v>
      </c>
      <c r="G4822" t="str">
        <f>CONCATENATE("'",Tabla6[[#This Row],[Public ID]],"',")</f>
        <v>'inv_AMiL2yecnzTyy8ZBetTqRY',</v>
      </c>
      <c r="H4822" t="s">
        <v>9</v>
      </c>
      <c r="I4822" s="28">
        <v>100</v>
      </c>
      <c r="J4822" s="40" t="s">
        <v>14343</v>
      </c>
      <c r="K4822" s="40" t="s">
        <v>145</v>
      </c>
      <c r="L4822" s="26">
        <v>45748.208333333336</v>
      </c>
      <c r="M4822" t="s">
        <v>27</v>
      </c>
    </row>
    <row r="4823" spans="1:13">
      <c r="A4823" t="s">
        <v>19490</v>
      </c>
      <c r="B4823" s="260"/>
      <c r="C4823" s="27">
        <v>250919182855</v>
      </c>
      <c r="D4823" t="str">
        <f t="shared" si="75"/>
        <v>'250919182855',</v>
      </c>
      <c r="E4823" t="s">
        <v>850</v>
      </c>
      <c r="F4823" t="s">
        <v>14344</v>
      </c>
      <c r="G4823" t="str">
        <f>CONCATENATE("'",Tabla6[[#This Row],[Public ID]],"',")</f>
        <v>'inv_ChCjE7JXmarJRnFEefwbpz',</v>
      </c>
      <c r="H4823" t="s">
        <v>9</v>
      </c>
      <c r="I4823" s="28">
        <v>100</v>
      </c>
      <c r="J4823" s="40" t="s">
        <v>14345</v>
      </c>
      <c r="K4823" s="40" t="s">
        <v>145</v>
      </c>
      <c r="L4823" s="26">
        <v>45748.208333333336</v>
      </c>
      <c r="M4823" t="s">
        <v>27</v>
      </c>
    </row>
    <row r="4824" spans="1:13">
      <c r="A4824" t="s">
        <v>19490</v>
      </c>
      <c r="B4824" s="260"/>
      <c r="C4824" s="27">
        <v>250711651278</v>
      </c>
      <c r="D4824" t="str">
        <f t="shared" si="75"/>
        <v>'250711651278',</v>
      </c>
      <c r="E4824" t="s">
        <v>1973</v>
      </c>
      <c r="F4824" t="s">
        <v>14346</v>
      </c>
      <c r="G4824" t="str">
        <f>CONCATENATE("'",Tabla6[[#This Row],[Public ID]],"',")</f>
        <v>'inv_REgyN95GyeiwG5vfyrQpsi',</v>
      </c>
      <c r="H4824" t="s">
        <v>9</v>
      </c>
      <c r="I4824" s="28">
        <v>420</v>
      </c>
      <c r="J4824" s="40">
        <v>7934</v>
      </c>
      <c r="K4824" s="40" t="s">
        <v>24</v>
      </c>
      <c r="L4824" s="26">
        <v>45749.208333333336</v>
      </c>
      <c r="M4824" t="s">
        <v>4891</v>
      </c>
    </row>
    <row r="4825" spans="1:13">
      <c r="A4825" t="s">
        <v>19490</v>
      </c>
      <c r="B4825" s="260"/>
      <c r="C4825" s="27">
        <v>250907632122</v>
      </c>
      <c r="D4825" t="str">
        <f t="shared" si="75"/>
        <v>'250907632122',</v>
      </c>
      <c r="E4825" t="s">
        <v>1923</v>
      </c>
      <c r="F4825" t="s">
        <v>14347</v>
      </c>
      <c r="G4825" t="str">
        <f>CONCATENATE("'",Tabla6[[#This Row],[Public ID]],"',")</f>
        <v>'inv_RbutGVoyBLQmT5eobdtyy7',</v>
      </c>
      <c r="H4825" t="s">
        <v>9</v>
      </c>
      <c r="I4825" s="28">
        <v>211.23</v>
      </c>
      <c r="J4825" s="40">
        <v>517482</v>
      </c>
      <c r="K4825" s="40" t="s">
        <v>24</v>
      </c>
      <c r="L4825" s="26">
        <v>45749.208333333336</v>
      </c>
      <c r="M4825" t="s">
        <v>11503</v>
      </c>
    </row>
    <row r="4826" spans="1:13">
      <c r="A4826" t="s">
        <v>19490</v>
      </c>
      <c r="B4826" s="260"/>
      <c r="C4826" s="27">
        <v>250897032972</v>
      </c>
      <c r="D4826" t="str">
        <f t="shared" si="75"/>
        <v>'250897032972',</v>
      </c>
      <c r="E4826" t="s">
        <v>1923</v>
      </c>
      <c r="F4826" t="s">
        <v>14348</v>
      </c>
      <c r="G4826" t="str">
        <f>CONCATENATE("'",Tabla6[[#This Row],[Public ID]],"',")</f>
        <v>'inv_dxjoEZBLM99nZsqi6UqiD6',</v>
      </c>
      <c r="H4826" t="s">
        <v>9</v>
      </c>
      <c r="I4826" s="28">
        <v>340</v>
      </c>
      <c r="J4826" s="40">
        <v>1804800</v>
      </c>
      <c r="K4826" s="40" t="s">
        <v>24</v>
      </c>
      <c r="L4826" s="26">
        <v>45749.208333333336</v>
      </c>
      <c r="M4826" t="s">
        <v>6610</v>
      </c>
    </row>
    <row r="4827" spans="1:13">
      <c r="A4827" t="s">
        <v>19490</v>
      </c>
      <c r="B4827" s="260"/>
      <c r="C4827" s="27">
        <v>250907939072</v>
      </c>
      <c r="D4827" t="str">
        <f t="shared" si="75"/>
        <v>'250907939072',</v>
      </c>
      <c r="E4827" t="s">
        <v>1973</v>
      </c>
      <c r="F4827" t="s">
        <v>14349</v>
      </c>
      <c r="G4827" t="str">
        <f>CONCATENATE("'",Tabla6[[#This Row],[Public ID]],"',")</f>
        <v>'inv_R5ZrqGF3Hpqanhuw2YDnbd',</v>
      </c>
      <c r="H4827" t="s">
        <v>9</v>
      </c>
      <c r="I4827" s="28">
        <v>85</v>
      </c>
      <c r="J4827" s="40">
        <v>4658816</v>
      </c>
      <c r="K4827" s="40" t="s">
        <v>24</v>
      </c>
      <c r="L4827" s="26">
        <v>45749.208333333336</v>
      </c>
      <c r="M4827" t="s">
        <v>1394</v>
      </c>
    </row>
    <row r="4828" spans="1:13">
      <c r="A4828" t="s">
        <v>19490</v>
      </c>
      <c r="B4828" s="261"/>
      <c r="C4828" s="27">
        <v>240977777565</v>
      </c>
      <c r="D4828" t="str">
        <f t="shared" si="75"/>
        <v>'240977777565',</v>
      </c>
      <c r="E4828" t="s">
        <v>1923</v>
      </c>
      <c r="F4828" t="s">
        <v>14350</v>
      </c>
      <c r="G4828" t="str">
        <f>CONCATENATE("'",Tabla6[[#This Row],[Public ID]],"',")</f>
        <v>'inv_MdN4n5KzMHxQ4u3emjrDbj',</v>
      </c>
      <c r="H4828" t="s">
        <v>9</v>
      </c>
      <c r="I4828" s="28">
        <v>382.89</v>
      </c>
      <c r="J4828" s="40">
        <v>4592227</v>
      </c>
      <c r="K4828" s="40" t="s">
        <v>24</v>
      </c>
      <c r="L4828" s="26">
        <v>45749.208333333336</v>
      </c>
      <c r="M4828" t="s">
        <v>2380</v>
      </c>
    </row>
    <row r="4829" spans="1:13">
      <c r="A4829" t="s">
        <v>19490</v>
      </c>
      <c r="B4829" s="260"/>
      <c r="C4829" s="27">
        <v>250776500919</v>
      </c>
      <c r="D4829" t="str">
        <f t="shared" si="75"/>
        <v>'250776500919',</v>
      </c>
      <c r="E4829" t="s">
        <v>1973</v>
      </c>
      <c r="F4829" t="s">
        <v>14351</v>
      </c>
      <c r="G4829" t="str">
        <f>CONCATENATE("'",Tabla6[[#This Row],[Public ID]],"',")</f>
        <v>'inv_4yBcGNMrxboqrFvDpo3HRB',</v>
      </c>
      <c r="H4829" t="s">
        <v>9</v>
      </c>
      <c r="I4829" s="28">
        <v>301</v>
      </c>
      <c r="J4829" s="40">
        <v>320599</v>
      </c>
      <c r="K4829" s="40" t="s">
        <v>24</v>
      </c>
      <c r="L4829" s="26">
        <v>45749.208333333336</v>
      </c>
      <c r="M4829" t="s">
        <v>3774</v>
      </c>
    </row>
    <row r="4830" spans="1:13">
      <c r="A4830" t="s">
        <v>19490</v>
      </c>
      <c r="B4830"/>
      <c r="C4830" s="27">
        <v>250831074328</v>
      </c>
      <c r="D4830" t="str">
        <f t="shared" si="75"/>
        <v>'250831074328',</v>
      </c>
      <c r="E4830" t="s">
        <v>1923</v>
      </c>
      <c r="F4830" t="s">
        <v>14352</v>
      </c>
      <c r="G4830" t="str">
        <f>CONCATENATE("'",Tabla6[[#This Row],[Public ID]],"',")</f>
        <v>'inv_QMQoQobyU2rkKVjHYTzpN2',</v>
      </c>
      <c r="H4830" t="s">
        <v>9</v>
      </c>
      <c r="I4830" s="28">
        <v>167.76</v>
      </c>
      <c r="J4830" s="40">
        <v>448914</v>
      </c>
      <c r="K4830" s="40" t="s">
        <v>24</v>
      </c>
      <c r="L4830" s="26">
        <v>45749.208333333336</v>
      </c>
      <c r="M4830" t="s">
        <v>11231</v>
      </c>
    </row>
    <row r="4831" spans="1:13">
      <c r="A4831" t="s">
        <v>19490</v>
      </c>
      <c r="B4831"/>
      <c r="C4831" s="27">
        <v>243148125283</v>
      </c>
      <c r="D4831" t="str">
        <f t="shared" si="75"/>
        <v>'243148125283',</v>
      </c>
      <c r="E4831" t="s">
        <v>1923</v>
      </c>
      <c r="F4831" t="s">
        <v>14353</v>
      </c>
      <c r="G4831" t="str">
        <f>CONCATENATE("'",Tabla6[[#This Row],[Public ID]],"',")</f>
        <v>'inv_8nt6Q93qTfmPjRWjEViEfX',</v>
      </c>
      <c r="H4831" t="s">
        <v>9</v>
      </c>
      <c r="I4831" s="28">
        <v>587.95000000000005</v>
      </c>
      <c r="J4831" s="40" t="s">
        <v>14354</v>
      </c>
      <c r="K4831" s="40" t="s">
        <v>145</v>
      </c>
      <c r="L4831" s="26">
        <v>45749.208333333336</v>
      </c>
      <c r="M4831" t="s">
        <v>3950</v>
      </c>
    </row>
    <row r="4832" spans="1:13">
      <c r="A4832" t="s">
        <v>19490</v>
      </c>
      <c r="B4832"/>
      <c r="C4832" s="27">
        <v>250929962874</v>
      </c>
      <c r="D4832" t="str">
        <f t="shared" si="75"/>
        <v>'250929962874',</v>
      </c>
      <c r="E4832" t="s">
        <v>850</v>
      </c>
      <c r="F4832" t="s">
        <v>14355</v>
      </c>
      <c r="G4832" t="str">
        <f>CONCATENATE("'",Tabla6[[#This Row],[Public ID]],"',")</f>
        <v>'inv_2FkTQhRgNKGVBvTv45jC5d',</v>
      </c>
      <c r="H4832" t="s">
        <v>9</v>
      </c>
      <c r="I4832" s="28">
        <v>20</v>
      </c>
      <c r="J4832" s="40" t="s">
        <v>14356</v>
      </c>
      <c r="K4832" s="40" t="s">
        <v>145</v>
      </c>
      <c r="L4832" s="26">
        <v>45749.208333333336</v>
      </c>
      <c r="M4832" t="s">
        <v>30</v>
      </c>
    </row>
    <row r="4833" spans="1:13">
      <c r="A4833" t="s">
        <v>19490</v>
      </c>
      <c r="B4833" s="260"/>
      <c r="C4833" s="27">
        <v>250929828926</v>
      </c>
      <c r="D4833" t="str">
        <f t="shared" si="75"/>
        <v>'250929828926',</v>
      </c>
      <c r="E4833" t="s">
        <v>1923</v>
      </c>
      <c r="F4833" t="s">
        <v>14357</v>
      </c>
      <c r="G4833" t="str">
        <f>CONCATENATE("'",Tabla6[[#This Row],[Public ID]],"',")</f>
        <v>'inv_6h8qpZRopddwoY4LiGUKMk',</v>
      </c>
      <c r="H4833" t="s">
        <v>9</v>
      </c>
      <c r="I4833" s="28">
        <v>20</v>
      </c>
      <c r="J4833" s="40" t="s">
        <v>14358</v>
      </c>
      <c r="K4833" s="40" t="s">
        <v>145</v>
      </c>
      <c r="L4833" s="26">
        <v>45749.208333333336</v>
      </c>
      <c r="M4833" t="s">
        <v>176</v>
      </c>
    </row>
    <row r="4834" spans="1:13">
      <c r="A4834" t="s">
        <v>19490</v>
      </c>
      <c r="B4834" s="260"/>
      <c r="C4834" s="27">
        <v>250929827558</v>
      </c>
      <c r="D4834" t="str">
        <f t="shared" si="75"/>
        <v>'250929827558',</v>
      </c>
      <c r="E4834" t="s">
        <v>850</v>
      </c>
      <c r="F4834" t="s">
        <v>14359</v>
      </c>
      <c r="G4834" t="str">
        <f>CONCATENATE("'",Tabla6[[#This Row],[Public ID]],"',")</f>
        <v>'inv_Y3PxETdqfgBDzbuMa24HcM',</v>
      </c>
      <c r="H4834" t="s">
        <v>9</v>
      </c>
      <c r="I4834" s="28">
        <v>20</v>
      </c>
      <c r="J4834" s="40" t="s">
        <v>14360</v>
      </c>
      <c r="K4834" s="40" t="s">
        <v>145</v>
      </c>
      <c r="L4834" s="26">
        <v>45749.208333333336</v>
      </c>
      <c r="M4834" t="s">
        <v>30</v>
      </c>
    </row>
    <row r="4835" spans="1:13">
      <c r="A4835" t="s">
        <v>19490</v>
      </c>
      <c r="B4835" s="260"/>
      <c r="C4835" s="27">
        <v>243148073253</v>
      </c>
      <c r="D4835" t="str">
        <f t="shared" si="75"/>
        <v>'243148073253',</v>
      </c>
      <c r="E4835" t="s">
        <v>1923</v>
      </c>
      <c r="F4835" t="s">
        <v>14361</v>
      </c>
      <c r="G4835" t="str">
        <f>CONCATENATE("'",Tabla6[[#This Row],[Public ID]],"',")</f>
        <v>'inv_kNFA4ZAqxEdpgQgYeFG7iy',</v>
      </c>
      <c r="H4835" t="s">
        <v>9</v>
      </c>
      <c r="I4835" s="28">
        <v>587.95000000000005</v>
      </c>
      <c r="J4835" s="40" t="s">
        <v>14362</v>
      </c>
      <c r="K4835" s="40" t="s">
        <v>145</v>
      </c>
      <c r="L4835" s="26">
        <v>45749.208333333336</v>
      </c>
      <c r="M4835" t="s">
        <v>3950</v>
      </c>
    </row>
    <row r="4836" spans="1:13">
      <c r="A4836" t="s">
        <v>19490</v>
      </c>
      <c r="B4836" s="260"/>
      <c r="C4836" s="27">
        <v>250929829839</v>
      </c>
      <c r="D4836" t="str">
        <f t="shared" si="75"/>
        <v>'250929829839',</v>
      </c>
      <c r="E4836" t="s">
        <v>850</v>
      </c>
      <c r="F4836" t="s">
        <v>14363</v>
      </c>
      <c r="G4836" t="str">
        <f>CONCATENATE("'",Tabla6[[#This Row],[Public ID]],"',")</f>
        <v>'inv_CFeU8VdUUAfknjNb7BZn58',</v>
      </c>
      <c r="H4836" t="s">
        <v>9</v>
      </c>
      <c r="I4836" s="28">
        <v>50</v>
      </c>
      <c r="J4836" s="40" t="s">
        <v>14364</v>
      </c>
      <c r="K4836" s="40" t="s">
        <v>145</v>
      </c>
      <c r="L4836" s="26">
        <v>45749.208333333336</v>
      </c>
      <c r="M4836" t="s">
        <v>30</v>
      </c>
    </row>
    <row r="4837" spans="1:13">
      <c r="A4837" t="s">
        <v>19490</v>
      </c>
      <c r="B4837" s="260"/>
      <c r="C4837" s="27">
        <v>250929828556</v>
      </c>
      <c r="D4837" t="str">
        <f t="shared" si="75"/>
        <v>'250929828556',</v>
      </c>
      <c r="E4837" t="s">
        <v>850</v>
      </c>
      <c r="F4837" t="s">
        <v>14365</v>
      </c>
      <c r="G4837" t="str">
        <f>CONCATENATE("'",Tabla6[[#This Row],[Public ID]],"',")</f>
        <v>'inv_MrZRPdRLpmN8yyATw8gQwf',</v>
      </c>
      <c r="H4837" t="s">
        <v>9</v>
      </c>
      <c r="I4837" s="28">
        <v>5</v>
      </c>
      <c r="J4837" s="40" t="s">
        <v>14366</v>
      </c>
      <c r="K4837" s="40" t="s">
        <v>145</v>
      </c>
      <c r="L4837" s="26">
        <v>45749.208333333336</v>
      </c>
      <c r="M4837" t="s">
        <v>484</v>
      </c>
    </row>
    <row r="4838" spans="1:13">
      <c r="A4838" t="s">
        <v>19490</v>
      </c>
      <c r="B4838" s="260"/>
      <c r="C4838" s="27">
        <v>250918847385</v>
      </c>
      <c r="D4838" t="str">
        <f t="shared" si="75"/>
        <v>'250918847385',</v>
      </c>
      <c r="E4838" t="s">
        <v>1923</v>
      </c>
      <c r="F4838" t="s">
        <v>14367</v>
      </c>
      <c r="G4838" t="str">
        <f>CONCATENATE("'",Tabla6[[#This Row],[Public ID]],"',")</f>
        <v>'inv_nfUJ9LsNxrxaCUBW4bs3Ao',</v>
      </c>
      <c r="H4838" t="s">
        <v>9</v>
      </c>
      <c r="I4838" s="28">
        <v>330</v>
      </c>
      <c r="J4838" s="40">
        <v>4173041</v>
      </c>
      <c r="K4838" s="40" t="s">
        <v>24</v>
      </c>
      <c r="L4838" s="26">
        <v>45750.208333333336</v>
      </c>
      <c r="M4838" t="s">
        <v>2792</v>
      </c>
    </row>
    <row r="4839" spans="1:13">
      <c r="A4839" t="s">
        <v>19490</v>
      </c>
      <c r="B4839" s="260"/>
      <c r="C4839" s="262">
        <v>240741780243</v>
      </c>
      <c r="D4839" t="str">
        <f t="shared" si="75"/>
        <v>'240741780243',</v>
      </c>
      <c r="E4839" t="s">
        <v>1973</v>
      </c>
      <c r="F4839" t="s">
        <v>14368</v>
      </c>
      <c r="G4839" t="str">
        <f>CONCATENATE("'",Tabla6[[#This Row],[Public ID]],"',")</f>
        <v>'inv_CeZwFYQGAv7gE9eA8DqKnP',</v>
      </c>
      <c r="H4839" t="s">
        <v>9</v>
      </c>
      <c r="I4839" s="28">
        <v>536.84</v>
      </c>
      <c r="J4839" s="40">
        <v>4767714</v>
      </c>
      <c r="K4839" s="40" t="s">
        <v>24</v>
      </c>
      <c r="L4839" s="26">
        <v>45750.208333333336</v>
      </c>
      <c r="M4839" t="s">
        <v>2380</v>
      </c>
    </row>
    <row r="4840" spans="1:13">
      <c r="A4840" t="s">
        <v>19490</v>
      </c>
      <c r="B4840" s="260"/>
      <c r="C4840" s="262">
        <v>250930865632</v>
      </c>
      <c r="D4840" t="str">
        <f t="shared" si="75"/>
        <v>'250930865632',</v>
      </c>
      <c r="E4840" t="s">
        <v>1923</v>
      </c>
      <c r="F4840" t="s">
        <v>14369</v>
      </c>
      <c r="G4840" t="str">
        <f>CONCATENATE("'",Tabla6[[#This Row],[Public ID]],"',")</f>
        <v>'inv_5dQ79qFwz2CChgdKFY4VcT',</v>
      </c>
      <c r="H4840" t="s">
        <v>9</v>
      </c>
      <c r="I4840" s="28">
        <v>5</v>
      </c>
      <c r="J4840" s="40">
        <v>78010</v>
      </c>
      <c r="K4840" s="40" t="s">
        <v>24</v>
      </c>
      <c r="L4840" s="26">
        <v>45750.208333333336</v>
      </c>
      <c r="M4840" t="s">
        <v>66</v>
      </c>
    </row>
    <row r="4841" spans="1:13">
      <c r="A4841" t="s">
        <v>19490</v>
      </c>
      <c r="B4841" s="260"/>
      <c r="C4841" s="262">
        <v>250929541666</v>
      </c>
      <c r="D4841" t="str">
        <f t="shared" si="75"/>
        <v>'250929541666',</v>
      </c>
      <c r="E4841" t="s">
        <v>1923</v>
      </c>
      <c r="F4841" t="s">
        <v>14370</v>
      </c>
      <c r="G4841" t="str">
        <f>CONCATENATE("'",Tabla6[[#This Row],[Public ID]],"',")</f>
        <v>'inv_PNnDrWnYMNCU4oy4hqqRFw',</v>
      </c>
      <c r="H4841" t="s">
        <v>9</v>
      </c>
      <c r="I4841" s="28">
        <v>119.84</v>
      </c>
      <c r="J4841" s="40">
        <v>4772050</v>
      </c>
      <c r="K4841" s="40" t="s">
        <v>24</v>
      </c>
      <c r="L4841" s="26">
        <v>45750.208333333336</v>
      </c>
      <c r="M4841" t="s">
        <v>5812</v>
      </c>
    </row>
    <row r="4842" spans="1:13">
      <c r="A4842" t="s">
        <v>19490</v>
      </c>
      <c r="B4842" s="260"/>
      <c r="C4842" s="262">
        <v>250931407606</v>
      </c>
      <c r="D4842" t="str">
        <f t="shared" si="75"/>
        <v>'250931407606',</v>
      </c>
      <c r="E4842" t="s">
        <v>1923</v>
      </c>
      <c r="F4842" t="s">
        <v>14371</v>
      </c>
      <c r="G4842" t="str">
        <f>CONCATENATE("'",Tabla6[[#This Row],[Public ID]],"',")</f>
        <v>'inv_EL7dpivtmnGSBfBDZdy5Ba',</v>
      </c>
      <c r="H4842" t="s">
        <v>9</v>
      </c>
      <c r="I4842" s="28">
        <v>2203.66</v>
      </c>
      <c r="J4842" s="40">
        <v>3699940</v>
      </c>
      <c r="K4842" s="40" t="s">
        <v>24</v>
      </c>
      <c r="L4842" s="26">
        <v>45750.208333333336</v>
      </c>
      <c r="M4842" t="s">
        <v>58</v>
      </c>
    </row>
    <row r="4843" spans="1:13">
      <c r="A4843" t="s">
        <v>19490</v>
      </c>
      <c r="B4843" s="260"/>
      <c r="C4843" s="262">
        <v>232545647546</v>
      </c>
      <c r="D4843" t="str">
        <f t="shared" si="75"/>
        <v>'232545647546',</v>
      </c>
      <c r="E4843" t="s">
        <v>1973</v>
      </c>
      <c r="F4843" t="s">
        <v>14372</v>
      </c>
      <c r="G4843" t="str">
        <f>CONCATENATE("'",Tabla6[[#This Row],[Public ID]],"',")</f>
        <v>'inv_k77mAkyG4yu2X7P5DBuK6w',</v>
      </c>
      <c r="H4843" t="s">
        <v>9</v>
      </c>
      <c r="I4843" s="28">
        <v>399.22</v>
      </c>
      <c r="J4843" s="40">
        <v>501233</v>
      </c>
      <c r="K4843" s="40" t="s">
        <v>24</v>
      </c>
      <c r="L4843" s="26">
        <v>45750.208333333336</v>
      </c>
      <c r="M4843" t="s">
        <v>2380</v>
      </c>
    </row>
    <row r="4844" spans="1:13">
      <c r="A4844" t="s">
        <v>19490</v>
      </c>
      <c r="B4844" s="260"/>
      <c r="C4844" s="262">
        <v>250931425424</v>
      </c>
      <c r="D4844" t="str">
        <f t="shared" si="75"/>
        <v>'250931425424',</v>
      </c>
      <c r="E4844" t="s">
        <v>1923</v>
      </c>
      <c r="F4844" t="s">
        <v>14373</v>
      </c>
      <c r="G4844" t="str">
        <f>CONCATENATE("'",Tabla6[[#This Row],[Public ID]],"',")</f>
        <v>'inv_g9L3iSmKW82tp59FJBVaGC',</v>
      </c>
      <c r="H4844" t="s">
        <v>9</v>
      </c>
      <c r="I4844" s="28">
        <v>362.21</v>
      </c>
      <c r="J4844" s="40">
        <v>4765262</v>
      </c>
      <c r="K4844" s="40" t="s">
        <v>24</v>
      </c>
      <c r="L4844" s="26">
        <v>45750.208333333336</v>
      </c>
      <c r="M4844" t="s">
        <v>13764</v>
      </c>
    </row>
    <row r="4845" spans="1:13">
      <c r="A4845" t="s">
        <v>19490</v>
      </c>
      <c r="B4845" s="260"/>
      <c r="C4845" s="262">
        <v>250874668613</v>
      </c>
      <c r="D4845" t="str">
        <f t="shared" si="75"/>
        <v>'250874668613',</v>
      </c>
      <c r="E4845" t="s">
        <v>1923</v>
      </c>
      <c r="F4845" t="s">
        <v>14374</v>
      </c>
      <c r="G4845" t="str">
        <f>CONCATENATE("'",Tabla6[[#This Row],[Public ID]],"',")</f>
        <v>'inv_RPNHisHLtgXPGw2H5KVb2d',</v>
      </c>
      <c r="H4845" t="s">
        <v>9</v>
      </c>
      <c r="I4845" s="28">
        <v>180.61</v>
      </c>
      <c r="J4845" s="40">
        <v>138713</v>
      </c>
      <c r="K4845" s="40" t="s">
        <v>24</v>
      </c>
      <c r="L4845" s="26">
        <v>45750.208333333336</v>
      </c>
      <c r="M4845" t="s">
        <v>3995</v>
      </c>
    </row>
    <row r="4846" spans="1:13">
      <c r="A4846" t="s">
        <v>19490</v>
      </c>
      <c r="B4846"/>
      <c r="C4846" s="262">
        <v>250808500802</v>
      </c>
      <c r="D4846" t="str">
        <f t="shared" si="75"/>
        <v>'250808500802',</v>
      </c>
      <c r="E4846" t="s">
        <v>1973</v>
      </c>
      <c r="F4846" t="s">
        <v>14375</v>
      </c>
      <c r="G4846" t="str">
        <f>CONCATENATE("'",Tabla6[[#This Row],[Public ID]],"',")</f>
        <v>'inv_X4V3uKKhSAXa79gEEvQi3S',</v>
      </c>
      <c r="H4846" t="s">
        <v>9</v>
      </c>
      <c r="I4846" s="28">
        <v>159</v>
      </c>
      <c r="J4846" s="40">
        <v>3955657</v>
      </c>
      <c r="K4846" s="40" t="s">
        <v>24</v>
      </c>
      <c r="L4846" s="26">
        <v>45750.208333333336</v>
      </c>
      <c r="M4846" t="s">
        <v>3202</v>
      </c>
    </row>
    <row r="4847" spans="1:13">
      <c r="A4847" t="s">
        <v>19490</v>
      </c>
      <c r="B4847"/>
      <c r="C4847" s="262">
        <v>250941806757</v>
      </c>
      <c r="D4847" t="str">
        <f t="shared" si="75"/>
        <v>'250941806757',</v>
      </c>
      <c r="E4847" t="s">
        <v>1923</v>
      </c>
      <c r="F4847" t="s">
        <v>14376</v>
      </c>
      <c r="G4847" t="str">
        <f>CONCATENATE("'",Tabla6[[#This Row],[Public ID]],"',")</f>
        <v>'inv_DHkjXDcwhA6wtaeeqwjeqY',</v>
      </c>
      <c r="H4847" t="s">
        <v>9</v>
      </c>
      <c r="I4847" s="28">
        <v>150</v>
      </c>
      <c r="J4847" s="40">
        <v>110816</v>
      </c>
      <c r="K4847" s="40" t="s">
        <v>24</v>
      </c>
      <c r="L4847" s="26">
        <v>45751.208333333336</v>
      </c>
      <c r="M4847" t="s">
        <v>484</v>
      </c>
    </row>
    <row r="4848" spans="1:13">
      <c r="A4848" t="s">
        <v>19490</v>
      </c>
      <c r="B4848"/>
      <c r="C4848" s="262">
        <v>250941859939</v>
      </c>
      <c r="D4848" t="str">
        <f t="shared" si="75"/>
        <v>'250941859939',</v>
      </c>
      <c r="E4848" t="s">
        <v>850</v>
      </c>
      <c r="F4848" t="s">
        <v>14377</v>
      </c>
      <c r="G4848" t="str">
        <f>CONCATENATE("'",Tabla6[[#This Row],[Public ID]],"',")</f>
        <v>'inv_mKnrCCjJx7m3ymA4BAzymM',</v>
      </c>
      <c r="H4848" t="s">
        <v>9</v>
      </c>
      <c r="I4848" s="28">
        <v>30</v>
      </c>
      <c r="J4848" s="40" t="s">
        <v>14378</v>
      </c>
      <c r="K4848" s="40" t="s">
        <v>145</v>
      </c>
      <c r="L4848" s="26">
        <v>45751.208333333336</v>
      </c>
      <c r="M4848" t="s">
        <v>30</v>
      </c>
    </row>
    <row r="4849" spans="1:13">
      <c r="A4849" t="s">
        <v>19490</v>
      </c>
      <c r="B4849"/>
      <c r="C4849" s="262">
        <v>250931434227</v>
      </c>
      <c r="D4849" t="str">
        <f t="shared" si="75"/>
        <v>'250931434227',</v>
      </c>
      <c r="E4849" t="s">
        <v>1923</v>
      </c>
      <c r="F4849" t="s">
        <v>14379</v>
      </c>
      <c r="G4849" t="str">
        <f>CONCATENATE("'",Tabla6[[#This Row],[Public ID]],"',")</f>
        <v>'inv_GD4cBYpd7gYvNPwszkxwVp',</v>
      </c>
      <c r="H4849" t="s">
        <v>9</v>
      </c>
      <c r="I4849" s="28">
        <v>166.6</v>
      </c>
      <c r="J4849" s="40" t="s">
        <v>14380</v>
      </c>
      <c r="K4849" s="40" t="s">
        <v>145</v>
      </c>
      <c r="L4849" s="26">
        <v>45751.208333333336</v>
      </c>
      <c r="M4849" t="s">
        <v>4002</v>
      </c>
    </row>
    <row r="4850" spans="1:13">
      <c r="A4850" t="s">
        <v>19490</v>
      </c>
      <c r="B4850"/>
      <c r="C4850" s="262">
        <v>250438901363</v>
      </c>
      <c r="D4850" t="str">
        <f t="shared" si="75"/>
        <v>'250438901363',</v>
      </c>
      <c r="E4850" t="s">
        <v>1973</v>
      </c>
      <c r="F4850" t="s">
        <v>14381</v>
      </c>
      <c r="G4850" t="str">
        <f>CONCATENATE("'",Tabla6[[#This Row],[Public ID]],"',")</f>
        <v>'inv_jQKBJPxGwmYynh65hrbF6x',</v>
      </c>
      <c r="H4850" t="s">
        <v>9</v>
      </c>
      <c r="I4850" s="28">
        <v>658.24</v>
      </c>
      <c r="J4850" s="40" t="s">
        <v>14382</v>
      </c>
      <c r="K4850" s="40" t="s">
        <v>24</v>
      </c>
      <c r="L4850" s="26">
        <v>45750.898402777777</v>
      </c>
      <c r="M4850" t="s">
        <v>3950</v>
      </c>
    </row>
    <row r="4851" spans="1:13">
      <c r="A4851" t="s">
        <v>19490</v>
      </c>
      <c r="B4851"/>
      <c r="C4851" s="262">
        <v>250941860035</v>
      </c>
      <c r="D4851" t="str">
        <f t="shared" si="75"/>
        <v>'250941860035',</v>
      </c>
      <c r="E4851" t="s">
        <v>1923</v>
      </c>
      <c r="F4851" t="s">
        <v>14383</v>
      </c>
      <c r="G4851" t="str">
        <f>CONCATENATE("'",Tabla6[[#This Row],[Public ID]],"',")</f>
        <v>'inv_PymoxxkQixJQBZyqAzSYKJ',</v>
      </c>
      <c r="H4851" t="s">
        <v>9</v>
      </c>
      <c r="I4851" s="28">
        <v>22</v>
      </c>
      <c r="J4851" s="40" t="s">
        <v>14384</v>
      </c>
      <c r="K4851" s="40" t="s">
        <v>145</v>
      </c>
      <c r="L4851" s="26">
        <v>45751.208333333336</v>
      </c>
      <c r="M4851" t="s">
        <v>58</v>
      </c>
    </row>
    <row r="4852" spans="1:13">
      <c r="A4852" t="s">
        <v>19490</v>
      </c>
      <c r="B4852"/>
      <c r="C4852" s="262">
        <v>250874731525</v>
      </c>
      <c r="D4852" t="str">
        <f t="shared" si="75"/>
        <v>'250874731525',</v>
      </c>
      <c r="E4852" t="s">
        <v>1923</v>
      </c>
      <c r="F4852" t="s">
        <v>14385</v>
      </c>
      <c r="G4852" t="str">
        <f>CONCATENATE("'",Tabla6[[#This Row],[Public ID]],"',")</f>
        <v>'inv_ZZZDCWJzjWyzhbhHysh6tf',</v>
      </c>
      <c r="H4852" t="s">
        <v>9</v>
      </c>
      <c r="I4852" s="28">
        <v>317.22000000000003</v>
      </c>
      <c r="J4852" s="40" t="s">
        <v>14386</v>
      </c>
      <c r="K4852" s="40" t="s">
        <v>145</v>
      </c>
      <c r="L4852" s="26">
        <v>45751.208333333336</v>
      </c>
      <c r="M4852" t="s">
        <v>6096</v>
      </c>
    </row>
    <row r="4853" spans="1:13">
      <c r="A4853" t="s">
        <v>19490</v>
      </c>
      <c r="B4853"/>
      <c r="C4853" s="262">
        <v>250931477073</v>
      </c>
      <c r="D4853" t="str">
        <f t="shared" si="75"/>
        <v>'250931477073',</v>
      </c>
      <c r="E4853" t="s">
        <v>1923</v>
      </c>
      <c r="F4853" t="s">
        <v>14387</v>
      </c>
      <c r="G4853" t="str">
        <f>CONCATENATE("'",Tabla6[[#This Row],[Public ID]],"',")</f>
        <v>'inv_C75xczMLUs3t2JQ77RDjgp',</v>
      </c>
      <c r="H4853" t="s">
        <v>9</v>
      </c>
      <c r="I4853" s="28">
        <v>190.26</v>
      </c>
      <c r="J4853" s="40" t="s">
        <v>14388</v>
      </c>
      <c r="K4853" s="40" t="s">
        <v>145</v>
      </c>
      <c r="L4853" s="26">
        <v>45751.208333333336</v>
      </c>
      <c r="M4853" t="s">
        <v>12685</v>
      </c>
    </row>
    <row r="4854" spans="1:13">
      <c r="A4854" t="s">
        <v>19490</v>
      </c>
      <c r="B4854"/>
      <c r="C4854" s="262">
        <v>250744452684</v>
      </c>
      <c r="D4854" t="str">
        <f t="shared" si="75"/>
        <v>'250744452684',</v>
      </c>
      <c r="E4854" t="s">
        <v>1973</v>
      </c>
      <c r="F4854" t="s">
        <v>14389</v>
      </c>
      <c r="G4854" t="str">
        <f>CONCATENATE("'",Tabla6[[#This Row],[Public ID]],"',")</f>
        <v>'inv_a8hQQR4C9vDLK9fAzK5YAd',</v>
      </c>
      <c r="H4854" t="s">
        <v>9</v>
      </c>
      <c r="I4854" s="28">
        <v>70</v>
      </c>
      <c r="J4854" s="40" t="s">
        <v>14390</v>
      </c>
      <c r="K4854" s="40" t="s">
        <v>24</v>
      </c>
      <c r="L4854" s="26">
        <v>45751.830497685187</v>
      </c>
      <c r="M4854" t="s">
        <v>4035</v>
      </c>
    </row>
    <row r="4855" spans="1:13">
      <c r="A4855" t="s">
        <v>19490</v>
      </c>
      <c r="B4855"/>
      <c r="C4855" s="262">
        <v>250668361722</v>
      </c>
      <c r="D4855" t="str">
        <f t="shared" si="75"/>
        <v>'250668361722',</v>
      </c>
      <c r="E4855" t="s">
        <v>1973</v>
      </c>
      <c r="F4855" t="s">
        <v>14391</v>
      </c>
      <c r="G4855" t="str">
        <f>CONCATENATE("'",Tabla6[[#This Row],[Public ID]],"',")</f>
        <v>'inv_GLge22KCAUkNiWSKpZe2TJ',</v>
      </c>
      <c r="H4855" t="s">
        <v>9</v>
      </c>
      <c r="I4855" s="28">
        <v>5195.5600000000004</v>
      </c>
      <c r="J4855" s="40" t="s">
        <v>14392</v>
      </c>
      <c r="K4855" s="40" t="s">
        <v>24</v>
      </c>
      <c r="L4855" s="26">
        <v>45751.726759259262</v>
      </c>
      <c r="M4855" t="s">
        <v>613</v>
      </c>
    </row>
    <row r="4856" spans="1:13">
      <c r="A4856" t="s">
        <v>19490</v>
      </c>
      <c r="B4856"/>
      <c r="C4856" s="262">
        <v>250952393943</v>
      </c>
      <c r="D4856" t="str">
        <f t="shared" si="75"/>
        <v>'250952393943',</v>
      </c>
      <c r="E4856" t="s">
        <v>1923</v>
      </c>
      <c r="F4856" t="s">
        <v>14393</v>
      </c>
      <c r="G4856" t="str">
        <f>CONCATENATE("'",Tabla6[[#This Row],[Public ID]],"',")</f>
        <v>'inv_BNwdhhQb2ybyAkCBsrCMRq',</v>
      </c>
      <c r="H4856" t="s">
        <v>9</v>
      </c>
      <c r="I4856" s="28">
        <v>10</v>
      </c>
      <c r="J4856" s="40" t="s">
        <v>14394</v>
      </c>
      <c r="K4856" s="40" t="s">
        <v>24</v>
      </c>
      <c r="L4856" s="26">
        <v>45751.848229166666</v>
      </c>
      <c r="M4856" t="s">
        <v>66</v>
      </c>
    </row>
    <row r="4857" spans="1:13">
      <c r="A4857" t="s">
        <v>19490</v>
      </c>
      <c r="B4857"/>
      <c r="C4857" s="262">
        <v>250953154207</v>
      </c>
      <c r="D4857" t="str">
        <f t="shared" si="75"/>
        <v>'250953154207',</v>
      </c>
      <c r="E4857" t="s">
        <v>850</v>
      </c>
      <c r="F4857" t="s">
        <v>14395</v>
      </c>
      <c r="G4857" t="str">
        <f>CONCATENATE("'",Tabla6[[#This Row],[Public ID]],"',")</f>
        <v>'inv_3HV6acKxPtidkGF2fK6AVe',</v>
      </c>
      <c r="H4857" t="s">
        <v>9</v>
      </c>
      <c r="I4857" s="28">
        <v>50</v>
      </c>
      <c r="J4857" s="40" t="s">
        <v>14396</v>
      </c>
      <c r="K4857" s="40" t="s">
        <v>145</v>
      </c>
      <c r="L4857" s="26">
        <v>45752.208333333336</v>
      </c>
      <c r="M4857" t="s">
        <v>30</v>
      </c>
    </row>
    <row r="4858" spans="1:13">
      <c r="A4858" t="s">
        <v>19490</v>
      </c>
      <c r="B4858"/>
      <c r="C4858" s="262">
        <v>250953156487</v>
      </c>
      <c r="D4858" t="str">
        <f t="shared" si="75"/>
        <v>'250953156487',</v>
      </c>
      <c r="E4858" t="s">
        <v>850</v>
      </c>
      <c r="F4858" t="s">
        <v>14397</v>
      </c>
      <c r="G4858" t="str">
        <f>CONCATENATE("'",Tabla6[[#This Row],[Public ID]],"',")</f>
        <v>'inv_XFq9Fbb7xKV2xAmWME2SL3',</v>
      </c>
      <c r="H4858" t="s">
        <v>9</v>
      </c>
      <c r="I4858" s="28">
        <v>50</v>
      </c>
      <c r="J4858" s="40" t="s">
        <v>14398</v>
      </c>
      <c r="K4858" s="40" t="s">
        <v>145</v>
      </c>
      <c r="L4858" s="26">
        <v>45752.208333333336</v>
      </c>
      <c r="M4858" t="s">
        <v>30</v>
      </c>
    </row>
    <row r="4859" spans="1:13">
      <c r="A4859" t="s">
        <v>19490</v>
      </c>
      <c r="B4859"/>
      <c r="C4859" s="262">
        <v>250953155129</v>
      </c>
      <c r="D4859" t="str">
        <f t="shared" si="75"/>
        <v>'250953155129',</v>
      </c>
      <c r="E4859" t="s">
        <v>850</v>
      </c>
      <c r="F4859" t="s">
        <v>14399</v>
      </c>
      <c r="G4859" t="str">
        <f>CONCATENATE("'",Tabla6[[#This Row],[Public ID]],"',")</f>
        <v>'inv_fn3GcCM8WmtA7qM5SYFw9j',</v>
      </c>
      <c r="H4859" t="s">
        <v>9</v>
      </c>
      <c r="I4859" s="28">
        <v>20</v>
      </c>
      <c r="J4859" s="40" t="s">
        <v>14400</v>
      </c>
      <c r="K4859" s="40" t="s">
        <v>145</v>
      </c>
      <c r="L4859" s="26">
        <v>45752.208333333336</v>
      </c>
      <c r="M4859" t="s">
        <v>30</v>
      </c>
    </row>
    <row r="4860" spans="1:13">
      <c r="A4860" t="s">
        <v>19490</v>
      </c>
      <c r="B4860"/>
      <c r="C4860" s="262">
        <v>250953148907</v>
      </c>
      <c r="D4860" t="str">
        <f t="shared" si="75"/>
        <v>'250953148907',</v>
      </c>
      <c r="E4860" t="s">
        <v>1923</v>
      </c>
      <c r="F4860" t="s">
        <v>14401</v>
      </c>
      <c r="G4860" t="str">
        <f>CONCATENATE("'",Tabla6[[#This Row],[Public ID]],"',")</f>
        <v>'inv_nDjMopwWPSpgq8WUUE9qcd',</v>
      </c>
      <c r="H4860" t="s">
        <v>9</v>
      </c>
      <c r="I4860" s="28">
        <v>40</v>
      </c>
      <c r="J4860" s="40" t="s">
        <v>14402</v>
      </c>
      <c r="K4860" s="40" t="s">
        <v>145</v>
      </c>
      <c r="L4860" s="26">
        <v>45752.208333333336</v>
      </c>
      <c r="M4860" t="s">
        <v>914</v>
      </c>
    </row>
    <row r="4861" spans="1:13">
      <c r="A4861" t="s">
        <v>19490</v>
      </c>
      <c r="B4861"/>
      <c r="C4861" s="27">
        <v>232890995061</v>
      </c>
      <c r="D4861" t="str">
        <f t="shared" si="75"/>
        <v>'232890995061',</v>
      </c>
      <c r="E4861" t="s">
        <v>1973</v>
      </c>
      <c r="F4861" t="s">
        <v>14403</v>
      </c>
      <c r="G4861" t="str">
        <f>CONCATENATE("'",Tabla6[[#This Row],[Public ID]],"',")</f>
        <v>'inv_mMPTEsDNYWUanEvHxyx4xK',</v>
      </c>
      <c r="H4861" t="s">
        <v>9</v>
      </c>
      <c r="I4861" s="28">
        <v>390.03</v>
      </c>
      <c r="J4861" s="40">
        <v>1714197</v>
      </c>
      <c r="K4861" s="40" t="s">
        <v>24</v>
      </c>
      <c r="L4861" s="26">
        <v>45755.208333333336</v>
      </c>
      <c r="M4861" t="s">
        <v>2380</v>
      </c>
    </row>
    <row r="4862" spans="1:13">
      <c r="A4862" t="s">
        <v>19490</v>
      </c>
      <c r="B4862"/>
      <c r="C4862" s="27">
        <v>250985098325</v>
      </c>
      <c r="D4862" t="str">
        <f t="shared" si="75"/>
        <v>'250985098325',</v>
      </c>
      <c r="E4862" t="s">
        <v>1923</v>
      </c>
      <c r="F4862" t="s">
        <v>14404</v>
      </c>
      <c r="G4862" t="str">
        <f>CONCATENATE("'",Tabla6[[#This Row],[Public ID]],"',")</f>
        <v>'inv_eMQRtjxLiR8axasZPJdbu6',</v>
      </c>
      <c r="H4862" t="s">
        <v>9</v>
      </c>
      <c r="I4862" s="28">
        <v>30</v>
      </c>
      <c r="J4862" s="40">
        <v>39925</v>
      </c>
      <c r="K4862" s="40" t="s">
        <v>24</v>
      </c>
      <c r="L4862" s="26">
        <v>45755.208333333336</v>
      </c>
      <c r="M4862" t="s">
        <v>66</v>
      </c>
    </row>
    <row r="4863" spans="1:13">
      <c r="A4863" t="s">
        <v>19490</v>
      </c>
      <c r="B4863"/>
      <c r="C4863" s="27">
        <v>250918607908</v>
      </c>
      <c r="D4863" t="str">
        <f t="shared" si="75"/>
        <v>'250918607908',</v>
      </c>
      <c r="E4863" t="s">
        <v>1973</v>
      </c>
      <c r="F4863" t="s">
        <v>14405</v>
      </c>
      <c r="G4863" t="str">
        <f>CONCATENATE("'",Tabla6[[#This Row],[Public ID]],"',")</f>
        <v>'inv_at6qpGNNWzm8R3UYsA8i5i',</v>
      </c>
      <c r="H4863" t="s">
        <v>9</v>
      </c>
      <c r="I4863" s="28">
        <v>70</v>
      </c>
      <c r="J4863" s="40">
        <v>3586896</v>
      </c>
      <c r="K4863" s="40" t="s">
        <v>24</v>
      </c>
      <c r="L4863" s="26">
        <v>45755.208333333336</v>
      </c>
      <c r="M4863" t="s">
        <v>7650</v>
      </c>
    </row>
    <row r="4864" spans="1:13">
      <c r="A4864" t="s">
        <v>19490</v>
      </c>
      <c r="B4864"/>
      <c r="C4864" s="27">
        <v>250985824662</v>
      </c>
      <c r="D4864" t="str">
        <f t="shared" si="75"/>
        <v>'250985824662',</v>
      </c>
      <c r="E4864" t="s">
        <v>1923</v>
      </c>
      <c r="F4864" t="s">
        <v>14406</v>
      </c>
      <c r="G4864" t="str">
        <f>CONCATENATE("'",Tabla6[[#This Row],[Public ID]],"',")</f>
        <v>'inv_PnpQvYPSrYN2dYbMdFqhnq',</v>
      </c>
      <c r="H4864" t="s">
        <v>9</v>
      </c>
      <c r="I4864" s="28">
        <v>417.4</v>
      </c>
      <c r="J4864" s="40">
        <v>787038</v>
      </c>
      <c r="K4864" s="40" t="s">
        <v>24</v>
      </c>
      <c r="L4864" s="26">
        <v>45755.208333333336</v>
      </c>
      <c r="M4864" t="s">
        <v>58</v>
      </c>
    </row>
    <row r="4865" spans="1:13">
      <c r="A4865" t="s">
        <v>19490</v>
      </c>
      <c r="B4865"/>
      <c r="C4865" s="27">
        <v>243568244775</v>
      </c>
      <c r="D4865" t="str">
        <f t="shared" si="75"/>
        <v>'243568244775',</v>
      </c>
      <c r="E4865" t="s">
        <v>1923</v>
      </c>
      <c r="F4865" t="s">
        <v>14407</v>
      </c>
      <c r="G4865" t="str">
        <f>CONCATENATE("'",Tabla6[[#This Row],[Public ID]],"',")</f>
        <v>'inv_aVieWxVHJkP7M3b6qzbVxr',</v>
      </c>
      <c r="H4865" t="s">
        <v>9</v>
      </c>
      <c r="I4865" s="28">
        <v>170</v>
      </c>
      <c r="J4865" s="40">
        <v>6042525</v>
      </c>
      <c r="K4865" s="40" t="s">
        <v>24</v>
      </c>
      <c r="L4865" s="26">
        <v>45755.208333333336</v>
      </c>
      <c r="M4865" t="s">
        <v>11768</v>
      </c>
    </row>
    <row r="4866" spans="1:13">
      <c r="A4866" t="s">
        <v>19490</v>
      </c>
      <c r="B4866"/>
      <c r="C4866" s="27">
        <v>250985862177</v>
      </c>
      <c r="D4866" t="str">
        <f t="shared" ref="D4866:D4929" si="76">CONCATENATE("'",C4866,"',")</f>
        <v>'250985862177',</v>
      </c>
      <c r="E4866" t="s">
        <v>1923</v>
      </c>
      <c r="F4866" t="s">
        <v>14408</v>
      </c>
      <c r="G4866" t="str">
        <f>CONCATENATE("'",Tabla6[[#This Row],[Public ID]],"',")</f>
        <v>'inv_DHZDgCrpdwZkegEALcpr7m',</v>
      </c>
      <c r="H4866" t="s">
        <v>9</v>
      </c>
      <c r="I4866" s="28">
        <v>2605.33</v>
      </c>
      <c r="J4866" s="40">
        <v>6100258</v>
      </c>
      <c r="K4866" s="40" t="s">
        <v>24</v>
      </c>
      <c r="L4866" s="26">
        <v>45755.208333333336</v>
      </c>
      <c r="M4866" t="s">
        <v>58</v>
      </c>
    </row>
    <row r="4867" spans="1:13">
      <c r="A4867" t="s">
        <v>19490</v>
      </c>
      <c r="B4867"/>
      <c r="C4867" s="27" t="s">
        <v>14409</v>
      </c>
      <c r="D4867" t="str">
        <f t="shared" si="76"/>
        <v>'250985336652',</v>
      </c>
      <c r="E4867" t="s">
        <v>1923</v>
      </c>
      <c r="F4867" t="s">
        <v>14410</v>
      </c>
      <c r="G4867" t="str">
        <f>CONCATENATE("'",Tabla6[[#This Row],[Public ID]],"',")</f>
        <v>'inv_fwZZBSoGvQiT7tAxZv2eHF',</v>
      </c>
      <c r="H4867" t="s">
        <v>9</v>
      </c>
      <c r="I4867" s="28">
        <v>400</v>
      </c>
      <c r="J4867" s="40" t="s">
        <v>14411</v>
      </c>
      <c r="K4867" s="40" t="s">
        <v>145</v>
      </c>
      <c r="L4867" s="26">
        <v>45755.208333333336</v>
      </c>
      <c r="M4867" t="s">
        <v>96</v>
      </c>
    </row>
    <row r="4868" spans="1:13">
      <c r="A4868" t="s">
        <v>19490</v>
      </c>
      <c r="B4868"/>
      <c r="C4868" s="27" t="s">
        <v>14412</v>
      </c>
      <c r="D4868" t="str">
        <f t="shared" si="76"/>
        <v>'250841473911',</v>
      </c>
      <c r="E4868" t="s">
        <v>1973</v>
      </c>
      <c r="F4868" t="s">
        <v>14413</v>
      </c>
      <c r="G4868" t="str">
        <f>CONCATENATE("'",Tabla6[[#This Row],[Public ID]],"',")</f>
        <v>'inv_8DorQo7bbiH9D8ePkXvHdh',</v>
      </c>
      <c r="H4868" t="s">
        <v>9</v>
      </c>
      <c r="I4868" s="28">
        <v>559.07000000000005</v>
      </c>
      <c r="J4868" s="40" t="s">
        <v>14414</v>
      </c>
      <c r="K4868" s="40" t="s">
        <v>145</v>
      </c>
      <c r="L4868" s="26">
        <v>45755.208333333336</v>
      </c>
      <c r="M4868" t="s">
        <v>4929</v>
      </c>
    </row>
    <row r="4869" spans="1:13">
      <c r="A4869" t="s">
        <v>19490</v>
      </c>
      <c r="B4869"/>
      <c r="C4869" s="27" t="s">
        <v>14415</v>
      </c>
      <c r="D4869" t="str">
        <f t="shared" si="76"/>
        <v>'250985397774',</v>
      </c>
      <c r="E4869" t="s">
        <v>1923</v>
      </c>
      <c r="F4869" t="s">
        <v>14416</v>
      </c>
      <c r="G4869" t="str">
        <f>CONCATENATE("'",Tabla6[[#This Row],[Public ID]],"',")</f>
        <v>'inv_BQ3KSyNrAYgTheWdD7XHM3',</v>
      </c>
      <c r="H4869" t="s">
        <v>9</v>
      </c>
      <c r="I4869" s="28">
        <v>20</v>
      </c>
      <c r="J4869" s="40" t="s">
        <v>14417</v>
      </c>
      <c r="K4869" s="40" t="s">
        <v>145</v>
      </c>
      <c r="L4869" s="26">
        <v>45755.208333333336</v>
      </c>
      <c r="M4869" t="s">
        <v>66</v>
      </c>
    </row>
    <row r="4870" spans="1:13">
      <c r="A4870" t="s">
        <v>19490</v>
      </c>
      <c r="B4870"/>
      <c r="C4870" s="27" t="s">
        <v>14418</v>
      </c>
      <c r="D4870" t="str">
        <f t="shared" si="76"/>
        <v>'250985129899',</v>
      </c>
      <c r="E4870" t="s">
        <v>6720</v>
      </c>
      <c r="F4870" t="s">
        <v>14419</v>
      </c>
      <c r="G4870" t="str">
        <f>CONCATENATE("'",Tabla6[[#This Row],[Public ID]],"',")</f>
        <v>'inv_GbLPanjP98XBdGQqa3FLow',</v>
      </c>
      <c r="H4870" t="s">
        <v>9</v>
      </c>
      <c r="I4870" s="28">
        <v>30</v>
      </c>
      <c r="J4870" s="40" t="s">
        <v>14420</v>
      </c>
      <c r="K4870" s="40" t="s">
        <v>145</v>
      </c>
      <c r="L4870" s="26">
        <v>45755.208333333336</v>
      </c>
      <c r="M4870" t="s">
        <v>66</v>
      </c>
    </row>
    <row r="4871" spans="1:13">
      <c r="A4871" t="s">
        <v>19490</v>
      </c>
      <c r="B4871"/>
      <c r="C4871" s="27" t="s">
        <v>14421</v>
      </c>
      <c r="D4871" t="str">
        <f t="shared" si="76"/>
        <v>'250842310552',</v>
      </c>
      <c r="E4871" t="s">
        <v>1973</v>
      </c>
      <c r="F4871" t="s">
        <v>14422</v>
      </c>
      <c r="G4871" t="str">
        <f>CONCATENATE("'",Tabla6[[#This Row],[Public ID]],"',")</f>
        <v>'inv_doFJ48iUeHxvm6gcTRXme3',</v>
      </c>
      <c r="H4871" t="s">
        <v>9</v>
      </c>
      <c r="I4871" s="28">
        <v>1057</v>
      </c>
      <c r="J4871" s="40" t="s">
        <v>14423</v>
      </c>
      <c r="K4871" s="40" t="s">
        <v>24</v>
      </c>
      <c r="L4871" s="26">
        <v>45753.960266203707</v>
      </c>
      <c r="M4871" t="s">
        <v>2468</v>
      </c>
    </row>
    <row r="4872" spans="1:13">
      <c r="A4872" t="s">
        <v>19490</v>
      </c>
      <c r="B4872"/>
      <c r="C4872" s="27" t="s">
        <v>14424</v>
      </c>
      <c r="D4872" t="str">
        <f t="shared" si="76"/>
        <v>'250974141222',</v>
      </c>
      <c r="E4872" t="s">
        <v>1923</v>
      </c>
      <c r="F4872" t="s">
        <v>14425</v>
      </c>
      <c r="G4872" t="str">
        <f>CONCATENATE("'",Tabla6[[#This Row],[Public ID]],"',")</f>
        <v>'inv_QKYKbHDXnLaQzKcjqdNdUn',</v>
      </c>
      <c r="H4872" t="s">
        <v>9</v>
      </c>
      <c r="I4872" s="28">
        <v>38</v>
      </c>
      <c r="J4872" s="40" t="s">
        <v>14426</v>
      </c>
      <c r="K4872" s="40" t="s">
        <v>24</v>
      </c>
      <c r="L4872" s="26">
        <v>45753.961261574077</v>
      </c>
      <c r="M4872" t="s">
        <v>136</v>
      </c>
    </row>
    <row r="4873" spans="1:13">
      <c r="A4873" t="s">
        <v>19490</v>
      </c>
      <c r="B4873"/>
      <c r="C4873" s="27" t="s">
        <v>14427</v>
      </c>
      <c r="D4873" t="str">
        <f t="shared" si="76"/>
        <v>'250974217349',</v>
      </c>
      <c r="E4873" t="s">
        <v>850</v>
      </c>
      <c r="F4873" t="s">
        <v>14428</v>
      </c>
      <c r="G4873" t="str">
        <f>CONCATENATE("'",Tabla6[[#This Row],[Public ID]],"',")</f>
        <v>'inv_2EeCjLLQUP8XDPpB4Az78Y',</v>
      </c>
      <c r="H4873" t="s">
        <v>9</v>
      </c>
      <c r="I4873" s="28">
        <v>5</v>
      </c>
      <c r="J4873" s="40" t="s">
        <v>14429</v>
      </c>
      <c r="K4873" s="40" t="s">
        <v>24</v>
      </c>
      <c r="L4873" s="26">
        <v>45754.109537037039</v>
      </c>
      <c r="M4873" t="s">
        <v>484</v>
      </c>
    </row>
    <row r="4874" spans="1:13">
      <c r="A4874" t="s">
        <v>19490</v>
      </c>
      <c r="B4874"/>
      <c r="C4874" s="27" t="s">
        <v>14430</v>
      </c>
      <c r="D4874" t="str">
        <f t="shared" si="76"/>
        <v>'250112597331',</v>
      </c>
      <c r="E4874" t="s">
        <v>1973</v>
      </c>
      <c r="F4874" t="s">
        <v>14431</v>
      </c>
      <c r="G4874" t="str">
        <f>CONCATENATE("'",Tabla6[[#This Row],[Public ID]],"',")</f>
        <v>'inv_5x4v85anKsdyu5ukJeCt5C',</v>
      </c>
      <c r="H4874" t="s">
        <v>9</v>
      </c>
      <c r="I4874" s="28">
        <v>138.63</v>
      </c>
      <c r="J4874" s="40" t="s">
        <v>14432</v>
      </c>
      <c r="K4874" s="40" t="s">
        <v>24</v>
      </c>
      <c r="L4874" s="26">
        <v>45753.961354166669</v>
      </c>
      <c r="M4874" t="s">
        <v>1044</v>
      </c>
    </row>
    <row r="4875" spans="1:13">
      <c r="A4875" t="s">
        <v>19490</v>
      </c>
      <c r="B4875"/>
      <c r="C4875" s="262">
        <v>241932209111</v>
      </c>
      <c r="D4875" t="str">
        <f t="shared" si="76"/>
        <v>'241932209111',</v>
      </c>
      <c r="E4875" t="s">
        <v>1923</v>
      </c>
      <c r="F4875" t="s">
        <v>14433</v>
      </c>
      <c r="G4875" t="str">
        <f>CONCATENATE("'",Tabla6[[#This Row],[Public ID]],"',")</f>
        <v>'inv_XsCpghTTiqf64UvieiUYMt',</v>
      </c>
      <c r="H4875" t="s">
        <v>9</v>
      </c>
      <c r="I4875" s="28">
        <v>328.63</v>
      </c>
      <c r="J4875" s="40">
        <v>3816592</v>
      </c>
      <c r="K4875" s="40" t="s">
        <v>24</v>
      </c>
      <c r="L4875" s="26">
        <v>45756.961354166669</v>
      </c>
      <c r="M4875" t="s">
        <v>2380</v>
      </c>
    </row>
    <row r="4876" spans="1:13">
      <c r="A4876" t="s">
        <v>19490</v>
      </c>
      <c r="B4876"/>
      <c r="C4876" s="262">
        <v>251007014803</v>
      </c>
      <c r="D4876" t="str">
        <f t="shared" si="76"/>
        <v>'251007014803',</v>
      </c>
      <c r="E4876" t="s">
        <v>1923</v>
      </c>
      <c r="F4876" t="s">
        <v>14434</v>
      </c>
      <c r="G4876" t="str">
        <f>CONCATENATE("'",Tabla6[[#This Row],[Public ID]],"',")</f>
        <v>'inv_BtXJMwhY5VVAXRDAZ2tfrx',</v>
      </c>
      <c r="H4876" t="s">
        <v>9</v>
      </c>
      <c r="I4876" s="28">
        <v>100</v>
      </c>
      <c r="J4876" s="40">
        <v>3833585</v>
      </c>
      <c r="K4876" s="40" t="s">
        <v>24</v>
      </c>
      <c r="L4876" s="26">
        <v>45756.961354166669</v>
      </c>
      <c r="M4876" t="s">
        <v>96</v>
      </c>
    </row>
    <row r="4877" spans="1:13">
      <c r="A4877" t="s">
        <v>19490</v>
      </c>
      <c r="B4877"/>
      <c r="C4877" s="262" t="s">
        <v>14435</v>
      </c>
      <c r="D4877" t="str">
        <f t="shared" si="76"/>
        <v>'250996345298',</v>
      </c>
      <c r="E4877" t="s">
        <v>1923</v>
      </c>
      <c r="F4877" t="s">
        <v>14436</v>
      </c>
      <c r="G4877" t="str">
        <f>CONCATENATE("'",Tabla6[[#This Row],[Public ID]],"',")</f>
        <v>'inv_3oFckR5ZGd2raEmiJCu9NF',</v>
      </c>
      <c r="H4877" t="s">
        <v>9</v>
      </c>
      <c r="I4877" s="28">
        <v>20</v>
      </c>
      <c r="J4877" s="40" t="s">
        <v>14437</v>
      </c>
      <c r="K4877" s="40" t="s">
        <v>145</v>
      </c>
      <c r="L4877" s="26">
        <v>45756.208333333336</v>
      </c>
      <c r="M4877" t="s">
        <v>136</v>
      </c>
    </row>
    <row r="4878" spans="1:13">
      <c r="A4878" t="s">
        <v>19490</v>
      </c>
      <c r="B4878"/>
      <c r="C4878" s="262" t="s">
        <v>14438</v>
      </c>
      <c r="D4878" t="str">
        <f t="shared" si="76"/>
        <v>'250996317999',</v>
      </c>
      <c r="E4878" t="s">
        <v>1923</v>
      </c>
      <c r="F4878" t="s">
        <v>14439</v>
      </c>
      <c r="G4878" t="str">
        <f>CONCATENATE("'",Tabla6[[#This Row],[Public ID]],"',")</f>
        <v>'inv_J9VUrZbLCmYQD27XkUpnvp',</v>
      </c>
      <c r="H4878" t="s">
        <v>9</v>
      </c>
      <c r="I4878" s="28">
        <v>1232</v>
      </c>
      <c r="J4878" s="40" t="s">
        <v>14440</v>
      </c>
      <c r="K4878" s="40" t="s">
        <v>145</v>
      </c>
      <c r="L4878" s="26">
        <v>45756.208333333336</v>
      </c>
      <c r="M4878" t="s">
        <v>66</v>
      </c>
    </row>
    <row r="4879" spans="1:13">
      <c r="A4879" t="s">
        <v>19490</v>
      </c>
      <c r="B4879"/>
      <c r="C4879" s="262">
        <v>251007527589</v>
      </c>
      <c r="D4879" t="str">
        <f t="shared" si="76"/>
        <v>'251007527589',</v>
      </c>
      <c r="E4879" t="s">
        <v>1923</v>
      </c>
      <c r="F4879" t="s">
        <v>14441</v>
      </c>
      <c r="G4879" t="str">
        <f>CONCATENATE("'",Tabla6[[#This Row],[Public ID]],"',")</f>
        <v>'inv_cvYcJZMN4ft8xrWMFZwoto',</v>
      </c>
      <c r="H4879" t="s">
        <v>9</v>
      </c>
      <c r="I4879" s="28">
        <v>30</v>
      </c>
      <c r="J4879" s="40">
        <v>1872736</v>
      </c>
      <c r="K4879" s="40" t="s">
        <v>24</v>
      </c>
      <c r="L4879" s="26">
        <v>45757</v>
      </c>
      <c r="M4879" t="s">
        <v>48</v>
      </c>
    </row>
    <row r="4880" spans="1:13">
      <c r="A4880" t="s">
        <v>19490</v>
      </c>
      <c r="B4880"/>
      <c r="C4880" s="262">
        <v>251017909259</v>
      </c>
      <c r="D4880" t="str">
        <f t="shared" si="76"/>
        <v>'251017909259',</v>
      </c>
      <c r="E4880" t="s">
        <v>1923</v>
      </c>
      <c r="F4880" t="s">
        <v>14442</v>
      </c>
      <c r="G4880" t="str">
        <f>CONCATENATE("'",Tabla6[[#This Row],[Public ID]],"',")</f>
        <v>'inv_DHfsAXoUPqHHZaqgRzTrGr',</v>
      </c>
      <c r="H4880" t="s">
        <v>9</v>
      </c>
      <c r="I4880" s="28">
        <v>100</v>
      </c>
      <c r="J4880" s="40">
        <v>17380</v>
      </c>
      <c r="K4880" s="40" t="s">
        <v>24</v>
      </c>
      <c r="L4880" s="26">
        <v>45757</v>
      </c>
      <c r="M4880" t="s">
        <v>96</v>
      </c>
    </row>
    <row r="4881" spans="1:13">
      <c r="A4881" t="s">
        <v>19490</v>
      </c>
      <c r="B4881"/>
      <c r="C4881" s="262" t="s">
        <v>14443</v>
      </c>
      <c r="D4881" t="str">
        <f t="shared" si="76"/>
        <v>'251007641484',</v>
      </c>
      <c r="E4881" t="s">
        <v>1923</v>
      </c>
      <c r="F4881" t="s">
        <v>14444</v>
      </c>
      <c r="G4881" t="str">
        <f>CONCATENATE("'",Tabla6[[#This Row],[Public ID]],"',")</f>
        <v>'inv_LmVqzdZmGcfJ5EFa4FuRGR',</v>
      </c>
      <c r="H4881" t="s">
        <v>9</v>
      </c>
      <c r="I4881" s="28">
        <v>824</v>
      </c>
      <c r="J4881" s="40" t="s">
        <v>14445</v>
      </c>
      <c r="K4881" s="40" t="s">
        <v>24</v>
      </c>
      <c r="L4881" s="26">
        <v>45757.629421296297</v>
      </c>
      <c r="M4881" t="s">
        <v>66</v>
      </c>
    </row>
    <row r="4882" spans="1:13">
      <c r="A4882" t="s">
        <v>19490</v>
      </c>
      <c r="B4882"/>
      <c r="C4882" s="262" t="s">
        <v>14446</v>
      </c>
      <c r="D4882" t="str">
        <f t="shared" si="76"/>
        <v>'250974666888',</v>
      </c>
      <c r="E4882" t="s">
        <v>1973</v>
      </c>
      <c r="F4882" t="s">
        <v>14447</v>
      </c>
      <c r="G4882" t="str">
        <f>CONCATENATE("'",Tabla6[[#This Row],[Public ID]],"',")</f>
        <v>'inv_P5U3GK6C52C5cSG3iHdzAz',</v>
      </c>
      <c r="H4882" t="s">
        <v>9</v>
      </c>
      <c r="I4882" s="28">
        <v>64.2</v>
      </c>
      <c r="J4882" s="40" t="s">
        <v>14448</v>
      </c>
      <c r="K4882" s="40" t="s">
        <v>145</v>
      </c>
      <c r="L4882" s="26">
        <v>45757.208333333336</v>
      </c>
      <c r="M4882" t="s">
        <v>13752</v>
      </c>
    </row>
    <row r="4883" spans="1:13">
      <c r="A4883" t="s">
        <v>19490</v>
      </c>
      <c r="B4883"/>
      <c r="C4883" s="262">
        <v>251018449167</v>
      </c>
      <c r="D4883" t="str">
        <f t="shared" si="76"/>
        <v>'251018449167',</v>
      </c>
      <c r="E4883" t="s">
        <v>1923</v>
      </c>
      <c r="F4883" t="s">
        <v>14449</v>
      </c>
      <c r="G4883" t="str">
        <f>CONCATENATE("'",Tabla6[[#This Row],[Public ID]],"',")</f>
        <v>'inv_haNrojzoqxXBcuF3iVGFSK',</v>
      </c>
      <c r="H4883" t="s">
        <v>9</v>
      </c>
      <c r="I4883" s="28">
        <v>250</v>
      </c>
      <c r="J4883" s="40">
        <v>2056895</v>
      </c>
      <c r="K4883" s="40" t="s">
        <v>24</v>
      </c>
      <c r="L4883" s="26">
        <v>45758.208333333336</v>
      </c>
      <c r="M4883" t="s">
        <v>48</v>
      </c>
    </row>
    <row r="4884" spans="1:13">
      <c r="A4884" t="s">
        <v>19490</v>
      </c>
      <c r="B4884"/>
      <c r="C4884" s="262">
        <v>251018084586</v>
      </c>
      <c r="D4884" t="str">
        <f t="shared" si="76"/>
        <v>'251018084586',</v>
      </c>
      <c r="E4884" t="s">
        <v>850</v>
      </c>
      <c r="F4884" t="s">
        <v>14450</v>
      </c>
      <c r="G4884" t="str">
        <f>CONCATENATE("'",Tabla6[[#This Row],[Public ID]],"',")</f>
        <v>'inv_JLo44iP4Qp3FFpBH8JG7zz',</v>
      </c>
      <c r="H4884" t="s">
        <v>9</v>
      </c>
      <c r="I4884" s="28">
        <v>100</v>
      </c>
      <c r="J4884" s="40">
        <v>1342039</v>
      </c>
      <c r="K4884" s="40" t="s">
        <v>24</v>
      </c>
      <c r="L4884" s="26">
        <v>45758.208333333336</v>
      </c>
      <c r="M4884" t="s">
        <v>27</v>
      </c>
    </row>
    <row r="4885" spans="1:13">
      <c r="A4885" t="s">
        <v>19490</v>
      </c>
      <c r="B4885"/>
      <c r="C4885" s="262" t="s">
        <v>14451</v>
      </c>
      <c r="D4885" t="str">
        <f t="shared" si="76"/>
        <v>'241311448834',</v>
      </c>
      <c r="E4885" t="s">
        <v>1923</v>
      </c>
      <c r="F4885" t="s">
        <v>14452</v>
      </c>
      <c r="G4885" t="str">
        <f>CONCATENATE("'",Tabla6[[#This Row],[Public ID]],"',")</f>
        <v>'inv_KGVisumFpveuFp6NFQnTE8',</v>
      </c>
      <c r="H4885" t="s">
        <v>9</v>
      </c>
      <c r="I4885" s="28">
        <v>279.29000000000002</v>
      </c>
      <c r="J4885" s="40" t="s">
        <v>14453</v>
      </c>
      <c r="K4885" s="40" t="s">
        <v>24</v>
      </c>
      <c r="L4885" s="26">
        <v>45760.538819444446</v>
      </c>
      <c r="M4885" t="s">
        <v>2380</v>
      </c>
    </row>
    <row r="4886" spans="1:13">
      <c r="A4886" t="s">
        <v>19490</v>
      </c>
      <c r="B4886"/>
      <c r="C4886" s="262" t="s">
        <v>14454</v>
      </c>
      <c r="D4886" t="str">
        <f t="shared" si="76"/>
        <v>'251028951084',</v>
      </c>
      <c r="E4886" t="s">
        <v>850</v>
      </c>
      <c r="F4886" t="s">
        <v>14455</v>
      </c>
      <c r="G4886" t="str">
        <f>CONCATENATE("'",Tabla6[[#This Row],[Public ID]],"',")</f>
        <v>'inv_TQKunaypcFmqzhBLjm6qMR',</v>
      </c>
      <c r="H4886" t="s">
        <v>9</v>
      </c>
      <c r="I4886" s="28">
        <v>286.8</v>
      </c>
      <c r="J4886" s="40" t="s">
        <v>14456</v>
      </c>
      <c r="K4886" s="40" t="s">
        <v>24</v>
      </c>
      <c r="L4886" s="26">
        <v>45759.053715277776</v>
      </c>
      <c r="M4886" t="s">
        <v>484</v>
      </c>
    </row>
    <row r="4887" spans="1:13">
      <c r="A4887" t="s">
        <v>19490</v>
      </c>
      <c r="B4887"/>
      <c r="C4887" s="262" t="s">
        <v>14457</v>
      </c>
      <c r="D4887" t="str">
        <f t="shared" si="76"/>
        <v>'251039792438',</v>
      </c>
      <c r="E4887" t="s">
        <v>850</v>
      </c>
      <c r="F4887" t="s">
        <v>14458</v>
      </c>
      <c r="G4887" t="str">
        <f>CONCATENATE("'",Tabla6[[#This Row],[Public ID]],"',")</f>
        <v>'inv_MGxQEQYUTefNvx4h3A9GFj',</v>
      </c>
      <c r="H4887" t="s">
        <v>9</v>
      </c>
      <c r="I4887" s="28">
        <v>30</v>
      </c>
      <c r="J4887" s="40" t="s">
        <v>14459</v>
      </c>
      <c r="K4887" s="40" t="s">
        <v>24</v>
      </c>
      <c r="L4887" s="26">
        <v>45759.864837962959</v>
      </c>
      <c r="M4887" t="s">
        <v>66</v>
      </c>
    </row>
    <row r="4888" spans="1:13">
      <c r="A4888" t="s">
        <v>19490</v>
      </c>
      <c r="B4888"/>
      <c r="C4888" s="262" t="s">
        <v>14460</v>
      </c>
      <c r="D4888" t="str">
        <f t="shared" si="76"/>
        <v>'251029196778',</v>
      </c>
      <c r="E4888" t="s">
        <v>1923</v>
      </c>
      <c r="F4888" t="s">
        <v>14461</v>
      </c>
      <c r="G4888" t="str">
        <f>CONCATENATE("'",Tabla6[[#This Row],[Public ID]],"',")</f>
        <v>'inv_GLPsNQDcU9sLo5akYHBSvs',</v>
      </c>
      <c r="H4888" t="s">
        <v>9</v>
      </c>
      <c r="I4888" s="28">
        <v>5</v>
      </c>
      <c r="J4888" s="40" t="s">
        <v>14462</v>
      </c>
      <c r="K4888" s="40" t="s">
        <v>24</v>
      </c>
      <c r="L4888" s="26">
        <v>45759.464918981481</v>
      </c>
      <c r="M4888" t="s">
        <v>914</v>
      </c>
    </row>
    <row r="4889" spans="1:13">
      <c r="A4889" t="s">
        <v>19490</v>
      </c>
      <c r="B4889"/>
      <c r="C4889" s="262" t="s">
        <v>14463</v>
      </c>
      <c r="D4889" t="str">
        <f t="shared" si="76"/>
        <v>'251028964624',</v>
      </c>
      <c r="E4889" t="s">
        <v>850</v>
      </c>
      <c r="F4889" t="s">
        <v>14464</v>
      </c>
      <c r="G4889" t="str">
        <f>CONCATENATE("'",Tabla6[[#This Row],[Public ID]],"',")</f>
        <v>'inv_USQA36nrBvRPa3CWw6gmvG',</v>
      </c>
      <c r="H4889" t="s">
        <v>9</v>
      </c>
      <c r="I4889" s="28">
        <v>1000</v>
      </c>
      <c r="J4889" s="40" t="s">
        <v>14465</v>
      </c>
      <c r="K4889" s="40" t="s">
        <v>24</v>
      </c>
      <c r="L4889" s="26">
        <v>45759.081180555557</v>
      </c>
      <c r="M4889" t="s">
        <v>96</v>
      </c>
    </row>
    <row r="4890" spans="1:13">
      <c r="A4890" t="s">
        <v>19490</v>
      </c>
      <c r="B4890"/>
      <c r="C4890" s="262" t="s">
        <v>14466</v>
      </c>
      <c r="D4890" t="str">
        <f t="shared" si="76"/>
        <v>'251029329951',</v>
      </c>
      <c r="E4890" t="s">
        <v>6720</v>
      </c>
      <c r="F4890" t="s">
        <v>14467</v>
      </c>
      <c r="G4890" t="str">
        <f>CONCATENATE("'",Tabla6[[#This Row],[Public ID]],"',")</f>
        <v>'inv_Xy3Dkhyo4xBDz4nEg2SdiV',</v>
      </c>
      <c r="H4890" t="s">
        <v>9</v>
      </c>
      <c r="I4890" s="28">
        <v>30</v>
      </c>
      <c r="J4890" s="40" t="s">
        <v>14468</v>
      </c>
      <c r="K4890" s="40" t="s">
        <v>24</v>
      </c>
      <c r="L4890" s="26">
        <v>45759.549872685187</v>
      </c>
      <c r="M4890" t="s">
        <v>66</v>
      </c>
    </row>
    <row r="4891" spans="1:13">
      <c r="A4891" t="s">
        <v>19490</v>
      </c>
      <c r="B4891"/>
      <c r="C4891" s="262" t="s">
        <v>14469</v>
      </c>
      <c r="D4891" t="str">
        <f t="shared" si="76"/>
        <v>'251028949197',</v>
      </c>
      <c r="E4891" t="s">
        <v>850</v>
      </c>
      <c r="F4891" t="s">
        <v>14470</v>
      </c>
      <c r="G4891" t="str">
        <f>CONCATENATE("'",Tabla6[[#This Row],[Public ID]],"',")</f>
        <v>'inv_7Fkzz2QExH4ECaCcCSaWnq',</v>
      </c>
      <c r="H4891" t="s">
        <v>9</v>
      </c>
      <c r="I4891" s="28">
        <v>50</v>
      </c>
      <c r="J4891" s="40" t="s">
        <v>14471</v>
      </c>
      <c r="K4891" s="40" t="s">
        <v>24</v>
      </c>
      <c r="L4891" s="26">
        <v>45759.051898148151</v>
      </c>
      <c r="M4891" t="s">
        <v>30</v>
      </c>
    </row>
    <row r="4892" spans="1:13">
      <c r="A4892" t="s">
        <v>19490</v>
      </c>
      <c r="B4892"/>
      <c r="C4892" s="27">
        <v>251041732084</v>
      </c>
      <c r="D4892" t="str">
        <f t="shared" si="76"/>
        <v>'251041732084',</v>
      </c>
      <c r="E4892" t="s">
        <v>850</v>
      </c>
      <c r="F4892" t="s">
        <v>14472</v>
      </c>
      <c r="G4892" t="str">
        <f>CONCATENATE("'",Tabla6[[#This Row],[Public ID]],"',")</f>
        <v>'inv_AuvnoeaxkFtcEHKHbZfUVn"',</v>
      </c>
      <c r="H4892" t="s">
        <v>9</v>
      </c>
      <c r="I4892" s="28">
        <v>154.30000000000001</v>
      </c>
      <c r="J4892" s="40">
        <v>3718520</v>
      </c>
      <c r="K4892" s="40" t="s">
        <v>24</v>
      </c>
      <c r="L4892" s="26">
        <v>45761</v>
      </c>
      <c r="M4892" t="s">
        <v>2614</v>
      </c>
    </row>
    <row r="4893" spans="1:13">
      <c r="A4893" t="s">
        <v>19490</v>
      </c>
      <c r="B4893"/>
      <c r="C4893" s="27">
        <v>251052502844</v>
      </c>
      <c r="D4893" t="str">
        <f t="shared" si="76"/>
        <v>'251052502844',</v>
      </c>
      <c r="E4893" t="s">
        <v>1923</v>
      </c>
      <c r="F4893" t="s">
        <v>14473</v>
      </c>
      <c r="G4893" t="str">
        <f>CONCATENATE("'",Tabla6[[#This Row],[Public ID]],"',")</f>
        <v>'inv_L9aWYXaQGzGFvJ3VXwMP5C',</v>
      </c>
      <c r="H4893" t="s">
        <v>9</v>
      </c>
      <c r="I4893" s="28">
        <v>111</v>
      </c>
      <c r="J4893" s="40">
        <v>271768</v>
      </c>
      <c r="K4893" s="40" t="s">
        <v>24</v>
      </c>
      <c r="L4893" s="26">
        <v>45762</v>
      </c>
      <c r="M4893" t="s">
        <v>66</v>
      </c>
    </row>
    <row r="4894" spans="1:13">
      <c r="A4894" t="s">
        <v>19490</v>
      </c>
      <c r="B4894"/>
      <c r="C4894" s="27">
        <v>251052281127</v>
      </c>
      <c r="D4894" t="str">
        <f t="shared" si="76"/>
        <v>'251052281127',</v>
      </c>
      <c r="E4894" t="s">
        <v>1923</v>
      </c>
      <c r="F4894" t="s">
        <v>14474</v>
      </c>
      <c r="G4894" t="str">
        <f>CONCATENATE("'",Tabla6[[#This Row],[Public ID]],"',")</f>
        <v>'inv_j3fDmUwELnwdcre8RhP8bW',</v>
      </c>
      <c r="H4894" t="s">
        <v>9</v>
      </c>
      <c r="I4894" s="28">
        <v>500</v>
      </c>
      <c r="J4894" s="40">
        <v>5228417</v>
      </c>
      <c r="K4894" s="40" t="s">
        <v>24</v>
      </c>
      <c r="L4894" s="26">
        <v>45762</v>
      </c>
      <c r="M4894" t="s">
        <v>66</v>
      </c>
    </row>
    <row r="4895" spans="1:13">
      <c r="A4895" t="s">
        <v>19490</v>
      </c>
      <c r="B4895"/>
      <c r="C4895" s="27">
        <v>251052868154</v>
      </c>
      <c r="D4895" t="str">
        <f t="shared" si="76"/>
        <v>'251052868154',</v>
      </c>
      <c r="E4895" t="s">
        <v>1923</v>
      </c>
      <c r="F4895" t="s">
        <v>14475</v>
      </c>
      <c r="G4895" t="str">
        <f>CONCATENATE("'",Tabla6[[#This Row],[Public ID]],"',")</f>
        <v>'inv_7Uakvg2MLop2zuPjzK7hUd',</v>
      </c>
      <c r="H4895" t="s">
        <v>9</v>
      </c>
      <c r="I4895" s="28">
        <v>50</v>
      </c>
      <c r="J4895" s="40">
        <v>3546630</v>
      </c>
      <c r="K4895" s="40" t="s">
        <v>24</v>
      </c>
      <c r="L4895" s="26">
        <v>45762</v>
      </c>
      <c r="M4895" t="s">
        <v>66</v>
      </c>
    </row>
    <row r="4896" spans="1:13">
      <c r="A4896" t="s">
        <v>19490</v>
      </c>
      <c r="B4896"/>
      <c r="C4896" s="27">
        <v>251052218549</v>
      </c>
      <c r="D4896" t="str">
        <f t="shared" si="76"/>
        <v>'251052218549',</v>
      </c>
      <c r="E4896" t="s">
        <v>1923</v>
      </c>
      <c r="F4896" t="s">
        <v>14476</v>
      </c>
      <c r="G4896" t="str">
        <f>CONCATENATE("'",Tabla6[[#This Row],[Public ID]],"',")</f>
        <v>'inv_S5uSMndbWmK9dcfaoMao6B',</v>
      </c>
      <c r="H4896" t="s">
        <v>9</v>
      </c>
      <c r="I4896" s="28">
        <v>22</v>
      </c>
      <c r="J4896" s="40">
        <v>4344099</v>
      </c>
      <c r="K4896" s="40" t="s">
        <v>24</v>
      </c>
      <c r="L4896" s="26">
        <v>45762</v>
      </c>
      <c r="M4896" t="s">
        <v>58</v>
      </c>
    </row>
    <row r="4897" spans="1:13">
      <c r="A4897" t="s">
        <v>19490</v>
      </c>
      <c r="B4897"/>
      <c r="C4897" s="27" t="s">
        <v>14477</v>
      </c>
      <c r="D4897" t="str">
        <f t="shared" si="76"/>
        <v>'250952792908',</v>
      </c>
      <c r="E4897" t="s">
        <v>1923</v>
      </c>
      <c r="F4897" t="s">
        <v>14478</v>
      </c>
      <c r="G4897" t="str">
        <f>CONCATENATE("'",Tabla6[[#This Row],[Public ID]],"',")</f>
        <v>'inv_FDow6xQ3V37Ck7BtwRJHhE',</v>
      </c>
      <c r="H4897" t="s">
        <v>9</v>
      </c>
      <c r="I4897" s="28">
        <v>1441.7</v>
      </c>
      <c r="J4897" s="40" t="s">
        <v>14479</v>
      </c>
      <c r="K4897" s="40" t="s">
        <v>24</v>
      </c>
      <c r="L4897" s="26">
        <v>45762.617708333331</v>
      </c>
      <c r="M4897" t="s">
        <v>14480</v>
      </c>
    </row>
    <row r="4898" spans="1:13">
      <c r="A4898" t="s">
        <v>19490</v>
      </c>
      <c r="B4898"/>
      <c r="C4898" s="27" t="s">
        <v>14481</v>
      </c>
      <c r="D4898" t="str">
        <f t="shared" si="76"/>
        <v>'251052282511',</v>
      </c>
      <c r="E4898" t="s">
        <v>850</v>
      </c>
      <c r="F4898" t="s">
        <v>14482</v>
      </c>
      <c r="G4898" t="str">
        <f>CONCATENATE("'",Tabla6[[#This Row],[Public ID]],"',")</f>
        <v>'inv_PtpX8sX2QV2xuqoS8VCpf3',</v>
      </c>
      <c r="H4898" t="s">
        <v>9</v>
      </c>
      <c r="I4898" s="28">
        <v>50</v>
      </c>
      <c r="J4898" s="40" t="s">
        <v>14483</v>
      </c>
      <c r="K4898" s="40" t="s">
        <v>145</v>
      </c>
      <c r="L4898" s="26">
        <v>45761.208333333336</v>
      </c>
      <c r="M4898" t="s">
        <v>27</v>
      </c>
    </row>
    <row r="4899" spans="1:13">
      <c r="A4899" t="s">
        <v>19490</v>
      </c>
      <c r="B4899"/>
      <c r="C4899" s="27" t="s">
        <v>14484</v>
      </c>
      <c r="D4899" t="str">
        <f t="shared" si="76"/>
        <v>'251052536775',</v>
      </c>
      <c r="E4899" t="s">
        <v>1923</v>
      </c>
      <c r="F4899" t="s">
        <v>14485</v>
      </c>
      <c r="G4899" t="str">
        <f>CONCATENATE("'",Tabla6[[#This Row],[Public ID]],"',")</f>
        <v>'inv_jRrWGhu5byxYrU9q6tWfZx',</v>
      </c>
      <c r="H4899" t="s">
        <v>9</v>
      </c>
      <c r="I4899" s="28">
        <v>1452</v>
      </c>
      <c r="J4899" s="40" t="s">
        <v>14486</v>
      </c>
      <c r="K4899" s="40" t="s">
        <v>24</v>
      </c>
      <c r="L4899" s="26">
        <v>45762.447465277779</v>
      </c>
      <c r="M4899" t="s">
        <v>66</v>
      </c>
    </row>
    <row r="4900" spans="1:13">
      <c r="A4900" t="s">
        <v>19490</v>
      </c>
      <c r="B4900"/>
      <c r="C4900" s="27" t="s">
        <v>14487</v>
      </c>
      <c r="D4900" t="str">
        <f t="shared" si="76"/>
        <v>'251052523045',</v>
      </c>
      <c r="E4900" t="s">
        <v>850</v>
      </c>
      <c r="F4900" t="s">
        <v>14488</v>
      </c>
      <c r="G4900" t="str">
        <f>CONCATENATE("'",Tabla6[[#This Row],[Public ID]],"',")</f>
        <v>'inv_c5ky9FHPWE7ieaW3g9ronR',</v>
      </c>
      <c r="H4900" t="s">
        <v>9</v>
      </c>
      <c r="I4900" s="28">
        <v>20</v>
      </c>
      <c r="J4900" s="40" t="s">
        <v>14489</v>
      </c>
      <c r="K4900" s="40" t="s">
        <v>24</v>
      </c>
      <c r="L4900" s="26">
        <v>45762.43509259259</v>
      </c>
      <c r="M4900" t="s">
        <v>30</v>
      </c>
    </row>
    <row r="4901" spans="1:13">
      <c r="A4901" t="s">
        <v>19490</v>
      </c>
      <c r="B4901"/>
      <c r="C4901" s="27" t="s">
        <v>14490</v>
      </c>
      <c r="D4901" t="str">
        <f t="shared" si="76"/>
        <v>'250974832309',</v>
      </c>
      <c r="E4901" t="s">
        <v>1923</v>
      </c>
      <c r="F4901" t="s">
        <v>14491</v>
      </c>
      <c r="G4901" t="str">
        <f>CONCATENATE("'",Tabla6[[#This Row],[Public ID]],"',")</f>
        <v>'inv_Cx3X5E2pnYpXjGV7vgy4SG',</v>
      </c>
      <c r="H4901" t="s">
        <v>9</v>
      </c>
      <c r="I4901" s="28">
        <v>326.37</v>
      </c>
      <c r="J4901" s="40" t="s">
        <v>14492</v>
      </c>
      <c r="K4901" s="40" t="s">
        <v>145</v>
      </c>
      <c r="L4901" s="26">
        <v>45762.208333333336</v>
      </c>
      <c r="M4901" t="s">
        <v>6460</v>
      </c>
    </row>
    <row r="4902" spans="1:13">
      <c r="A4902" t="s">
        <v>19490</v>
      </c>
      <c r="B4902"/>
      <c r="C4902" s="27" t="s">
        <v>14493</v>
      </c>
      <c r="D4902" t="str">
        <f t="shared" si="76"/>
        <v>'251052281779',</v>
      </c>
      <c r="E4902" t="s">
        <v>850</v>
      </c>
      <c r="F4902" t="s">
        <v>14494</v>
      </c>
      <c r="G4902" t="str">
        <f>CONCATENATE("'",Tabla6[[#This Row],[Public ID]],"',")</f>
        <v>'inv_JTBQvAFdL3L2cUUjbX2kEA',</v>
      </c>
      <c r="H4902" t="s">
        <v>9</v>
      </c>
      <c r="I4902" s="28">
        <v>20</v>
      </c>
      <c r="J4902" s="40" t="s">
        <v>14495</v>
      </c>
      <c r="K4902" s="40" t="s">
        <v>145</v>
      </c>
      <c r="L4902" s="26">
        <v>45761.208333333336</v>
      </c>
      <c r="M4902" t="s">
        <v>30</v>
      </c>
    </row>
    <row r="4903" spans="1:13">
      <c r="A4903" t="s">
        <v>19490</v>
      </c>
      <c r="B4903"/>
      <c r="C4903" s="27" t="s">
        <v>14496</v>
      </c>
      <c r="D4903" t="str">
        <f t="shared" si="76"/>
        <v>'251052280834',</v>
      </c>
      <c r="E4903" t="s">
        <v>850</v>
      </c>
      <c r="F4903" t="s">
        <v>14497</v>
      </c>
      <c r="G4903" t="str">
        <f>CONCATENATE("'",Tabla6[[#This Row],[Public ID]],"',")</f>
        <v>'inv_Sf843vwmkbjKEVbeebVEPv',</v>
      </c>
      <c r="H4903" t="s">
        <v>9</v>
      </c>
      <c r="I4903" s="28">
        <v>400</v>
      </c>
      <c r="J4903" s="40" t="s">
        <v>14498</v>
      </c>
      <c r="K4903" s="40" t="s">
        <v>24</v>
      </c>
      <c r="L4903" s="26">
        <v>45761.963206018518</v>
      </c>
      <c r="M4903" t="s">
        <v>30</v>
      </c>
    </row>
    <row r="4904" spans="1:13">
      <c r="A4904" t="s">
        <v>19490</v>
      </c>
      <c r="B4904"/>
      <c r="C4904" s="27" t="s">
        <v>14499</v>
      </c>
      <c r="D4904" t="str">
        <f t="shared" si="76"/>
        <v>'251052270697',</v>
      </c>
      <c r="E4904" t="s">
        <v>850</v>
      </c>
      <c r="F4904" t="s">
        <v>14500</v>
      </c>
      <c r="G4904" t="str">
        <f>CONCATENATE("'",Tabla6[[#This Row],[Public ID]],"',")</f>
        <v>'inv_hbTKg5yLgyhNLdphzhyRJY',</v>
      </c>
      <c r="H4904" t="s">
        <v>9</v>
      </c>
      <c r="I4904" s="28">
        <v>100</v>
      </c>
      <c r="J4904" s="40" t="s">
        <v>14501</v>
      </c>
      <c r="K4904" s="40" t="s">
        <v>24</v>
      </c>
      <c r="L4904" s="26">
        <v>45761.954201388886</v>
      </c>
      <c r="M4904" t="s">
        <v>96</v>
      </c>
    </row>
    <row r="4905" spans="1:13">
      <c r="A4905" t="s">
        <v>19490</v>
      </c>
      <c r="B4905"/>
      <c r="C4905" s="27">
        <v>251063412919</v>
      </c>
      <c r="D4905" t="str">
        <f t="shared" si="76"/>
        <v>'251063412919',</v>
      </c>
      <c r="E4905" t="s">
        <v>1923</v>
      </c>
      <c r="F4905" t="s">
        <v>14502</v>
      </c>
      <c r="G4905" t="str">
        <f>CONCATENATE("'",Tabla6[[#This Row],[Public ID]],"',")</f>
        <v>'inv_ev8U6DfsH5bsHRPRwstXJR',</v>
      </c>
      <c r="H4905" t="s">
        <v>9</v>
      </c>
      <c r="I4905" s="28">
        <v>486</v>
      </c>
      <c r="J4905" s="40">
        <v>69934</v>
      </c>
      <c r="K4905" s="40" t="s">
        <v>24</v>
      </c>
      <c r="L4905" s="26">
        <v>45763.954201388886</v>
      </c>
      <c r="M4905" t="s">
        <v>66</v>
      </c>
    </row>
    <row r="4906" spans="1:13">
      <c r="A4906" t="s">
        <v>19490</v>
      </c>
      <c r="B4906"/>
      <c r="C4906" s="27">
        <v>251063884398</v>
      </c>
      <c r="D4906" t="str">
        <f t="shared" si="76"/>
        <v>'251063884398',</v>
      </c>
      <c r="E4906" t="s">
        <v>850</v>
      </c>
      <c r="F4906" t="s">
        <v>14503</v>
      </c>
      <c r="G4906" t="str">
        <f>CONCATENATE("'",Tabla6[[#This Row],[Public ID]],"',")</f>
        <v>'inv_cQnyu5r6UfrTyVPr2sTW7C',</v>
      </c>
      <c r="H4906" t="s">
        <v>9</v>
      </c>
      <c r="I4906" s="28">
        <v>50</v>
      </c>
      <c r="J4906" s="40">
        <v>2667276</v>
      </c>
      <c r="K4906" s="40" t="s">
        <v>24</v>
      </c>
      <c r="L4906" s="26">
        <v>45763.954201388886</v>
      </c>
      <c r="M4906" t="s">
        <v>30</v>
      </c>
    </row>
    <row r="4907" spans="1:13">
      <c r="A4907" t="s">
        <v>19490</v>
      </c>
      <c r="B4907"/>
      <c r="C4907" s="27">
        <v>251064034056</v>
      </c>
      <c r="D4907" t="str">
        <f t="shared" si="76"/>
        <v>'251064034056',</v>
      </c>
      <c r="E4907" t="s">
        <v>850</v>
      </c>
      <c r="F4907" t="s">
        <v>14504</v>
      </c>
      <c r="G4907" t="str">
        <f>CONCATENATE("'",Tabla6[[#This Row],[Public ID]],"',")</f>
        <v>'inv_gJwZpbiHsXCzKE6X859spX',</v>
      </c>
      <c r="H4907" t="s">
        <v>9</v>
      </c>
      <c r="I4907" s="28">
        <v>20</v>
      </c>
      <c r="J4907" s="40">
        <v>3571410</v>
      </c>
      <c r="K4907" s="40" t="s">
        <v>24</v>
      </c>
      <c r="L4907" s="26">
        <v>45763.954201388886</v>
      </c>
      <c r="M4907" t="s">
        <v>30</v>
      </c>
    </row>
    <row r="4908" spans="1:13">
      <c r="A4908" t="s">
        <v>19490</v>
      </c>
      <c r="B4908"/>
      <c r="C4908" s="263">
        <v>251063365139</v>
      </c>
      <c r="D4908" t="str">
        <f t="shared" si="76"/>
        <v>'251063365139',</v>
      </c>
      <c r="E4908" t="s">
        <v>1923</v>
      </c>
      <c r="F4908" t="s">
        <v>14505</v>
      </c>
      <c r="G4908" t="str">
        <f>CONCATENATE("'",Tabla6[[#This Row],[Public ID]],"',")</f>
        <v>'inv_KPQreY4wdiUzvSWkyGeUfs',</v>
      </c>
      <c r="H4908" t="s">
        <v>9</v>
      </c>
      <c r="I4908" s="28">
        <v>20</v>
      </c>
      <c r="J4908" s="40">
        <v>4479774</v>
      </c>
      <c r="K4908" s="40" t="s">
        <v>24</v>
      </c>
      <c r="L4908" s="26">
        <v>45763.954201388886</v>
      </c>
      <c r="M4908" t="s">
        <v>66</v>
      </c>
    </row>
    <row r="4909" spans="1:13">
      <c r="A4909" t="s">
        <v>19490</v>
      </c>
      <c r="B4909"/>
      <c r="C4909" s="264">
        <v>251064148339</v>
      </c>
      <c r="D4909" t="str">
        <f t="shared" si="76"/>
        <v>'251064148339',</v>
      </c>
      <c r="E4909" t="s">
        <v>1923</v>
      </c>
      <c r="F4909" t="s">
        <v>14506</v>
      </c>
      <c r="G4909" t="str">
        <f>CONCATENATE("'",Tabla6[[#This Row],[Public ID]],"',")</f>
        <v>'inv_ViZTo2VnrS6Vse67MjywQx',</v>
      </c>
      <c r="H4909" t="s">
        <v>9</v>
      </c>
      <c r="I4909" s="28">
        <v>80</v>
      </c>
      <c r="J4909" s="40">
        <v>4254930</v>
      </c>
      <c r="K4909" s="40" t="s">
        <v>24</v>
      </c>
      <c r="L4909" s="26">
        <v>45763.954201388886</v>
      </c>
      <c r="M4909" t="s">
        <v>96</v>
      </c>
    </row>
    <row r="4910" spans="1:13">
      <c r="A4910" t="s">
        <v>19490</v>
      </c>
      <c r="B4910"/>
      <c r="C4910" s="264" t="s">
        <v>14507</v>
      </c>
      <c r="D4910" t="str">
        <f t="shared" si="76"/>
        <v>'251074354627',</v>
      </c>
      <c r="E4910" t="s">
        <v>850</v>
      </c>
      <c r="F4910" t="s">
        <v>14508</v>
      </c>
      <c r="G4910" t="str">
        <f>CONCATENATE("'",Tabla6[[#This Row],[Public ID]],"',")</f>
        <v>'inv_5ErdimytBnPw4wYH6wXhmX',</v>
      </c>
      <c r="H4910" t="s">
        <v>9</v>
      </c>
      <c r="I4910" s="28">
        <v>10</v>
      </c>
      <c r="J4910" s="40" t="s">
        <v>14509</v>
      </c>
      <c r="K4910" s="40" t="s">
        <v>24</v>
      </c>
      <c r="L4910" s="26">
        <v>45763.965289351851</v>
      </c>
      <c r="M4910" t="s">
        <v>66</v>
      </c>
    </row>
    <row r="4911" spans="1:13">
      <c r="A4911" t="s">
        <v>19490</v>
      </c>
      <c r="B4911"/>
      <c r="C4911" s="264" t="s">
        <v>14510</v>
      </c>
      <c r="D4911" t="str">
        <f t="shared" si="76"/>
        <v>'251096280619',</v>
      </c>
      <c r="E4911" t="s">
        <v>850</v>
      </c>
      <c r="F4911" t="s">
        <v>14511</v>
      </c>
      <c r="G4911" t="str">
        <f>CONCATENATE("'",Tabla6[[#This Row],[Public ID]],"',")</f>
        <v>'inv_3e8Vh8zfL7LFpLrg6YpJt2',</v>
      </c>
      <c r="H4911" t="s">
        <v>9</v>
      </c>
      <c r="I4911" s="28">
        <v>20</v>
      </c>
      <c r="J4911" s="40" t="s">
        <v>14512</v>
      </c>
      <c r="K4911" s="40" t="s">
        <v>24</v>
      </c>
      <c r="L4911" s="26">
        <v>45766.631435185183</v>
      </c>
      <c r="M4911" t="s">
        <v>66</v>
      </c>
    </row>
    <row r="4912" spans="1:13">
      <c r="A4912" t="s">
        <v>19490</v>
      </c>
      <c r="B4912"/>
      <c r="C4912" s="264" t="s">
        <v>14513</v>
      </c>
      <c r="D4912" t="str">
        <f t="shared" si="76"/>
        <v>'250689302694',</v>
      </c>
      <c r="E4912" t="s">
        <v>1973</v>
      </c>
      <c r="F4912" t="s">
        <v>14514</v>
      </c>
      <c r="G4912" t="str">
        <f>CONCATENATE("'",Tabla6[[#This Row],[Public ID]],"',")</f>
        <v>'inv_7fQS6t387qKccR6WLz2P7h',</v>
      </c>
      <c r="H4912" t="s">
        <v>9</v>
      </c>
      <c r="I4912" s="28">
        <v>206</v>
      </c>
      <c r="J4912" s="40" t="s">
        <v>14515</v>
      </c>
      <c r="K4912" s="40" t="s">
        <v>24</v>
      </c>
      <c r="L4912" s="26">
        <v>45764.810729166667</v>
      </c>
      <c r="M4912" t="s">
        <v>3753</v>
      </c>
    </row>
    <row r="4913" spans="1:13">
      <c r="A4913" t="s">
        <v>19490</v>
      </c>
      <c r="B4913"/>
      <c r="C4913" s="264" t="s">
        <v>14516</v>
      </c>
      <c r="D4913" t="str">
        <f t="shared" si="76"/>
        <v>'251074328029',</v>
      </c>
      <c r="E4913" t="s">
        <v>850</v>
      </c>
      <c r="F4913" t="s">
        <v>14517</v>
      </c>
      <c r="G4913" t="str">
        <f>CONCATENATE("'",Tabla6[[#This Row],[Public ID]],"',")</f>
        <v>'inv_nDwtsEUZASLuMaBjVgqzxg',</v>
      </c>
      <c r="H4913" t="s">
        <v>9</v>
      </c>
      <c r="I4913" s="28">
        <v>100</v>
      </c>
      <c r="J4913" s="40" t="s">
        <v>14518</v>
      </c>
      <c r="K4913" s="40" t="s">
        <v>24</v>
      </c>
      <c r="L4913" s="26">
        <v>45763.936747685184</v>
      </c>
      <c r="M4913" t="s">
        <v>30</v>
      </c>
    </row>
    <row r="4914" spans="1:13">
      <c r="A4914" t="s">
        <v>19490</v>
      </c>
      <c r="B4914"/>
      <c r="C4914" s="264" t="s">
        <v>14519</v>
      </c>
      <c r="D4914" t="str">
        <f t="shared" si="76"/>
        <v>'251106486945',</v>
      </c>
      <c r="E4914" t="s">
        <v>850</v>
      </c>
      <c r="F4914" t="s">
        <v>14520</v>
      </c>
      <c r="G4914" t="str">
        <f>CONCATENATE("'",Tabla6[[#This Row],[Public ID]],"',")</f>
        <v>'inv_hkgwwhxCMCgU2mD7hR5zKu',</v>
      </c>
      <c r="H4914" t="s">
        <v>9</v>
      </c>
      <c r="I4914" s="28">
        <v>2.5</v>
      </c>
      <c r="J4914" s="40" t="s">
        <v>14521</v>
      </c>
      <c r="K4914" s="40" t="s">
        <v>24</v>
      </c>
      <c r="L4914" s="26">
        <v>45766.859988425924</v>
      </c>
      <c r="M4914" t="s">
        <v>484</v>
      </c>
    </row>
    <row r="4915" spans="1:13">
      <c r="A4915" t="s">
        <v>19490</v>
      </c>
      <c r="B4915"/>
      <c r="C4915" s="264">
        <v>251106859089</v>
      </c>
      <c r="D4915" t="str">
        <f t="shared" si="76"/>
        <v>'251106859089',</v>
      </c>
      <c r="E4915" t="s">
        <v>850</v>
      </c>
      <c r="F4915" t="s">
        <v>14522</v>
      </c>
      <c r="G4915" t="str">
        <f>CONCATENATE("'",Tabla6[[#This Row],[Public ID]],"',")</f>
        <v>'inv_GRtFicEKc2Ht9Tae95F3hC',</v>
      </c>
      <c r="H4915" t="s">
        <v>9</v>
      </c>
      <c r="I4915" s="28">
        <v>20</v>
      </c>
      <c r="J4915" s="40">
        <v>1463372</v>
      </c>
      <c r="K4915" s="40" t="s">
        <v>24</v>
      </c>
      <c r="L4915" s="26">
        <v>45768.859988425924</v>
      </c>
      <c r="M4915" t="s">
        <v>30</v>
      </c>
    </row>
    <row r="4916" spans="1:13">
      <c r="A4916" t="s">
        <v>19490</v>
      </c>
      <c r="B4916"/>
      <c r="C4916" s="264">
        <v>251117897744</v>
      </c>
      <c r="D4916" t="str">
        <f t="shared" si="76"/>
        <v>'251117897744',</v>
      </c>
      <c r="E4916" t="s">
        <v>1923</v>
      </c>
      <c r="F4916" t="s">
        <v>14523</v>
      </c>
      <c r="G4916" t="str">
        <f>CONCATENATE("'",Tabla6[[#This Row],[Public ID]],"',")</f>
        <v>'inv_6kX7hZeJo2kE9Pvhu5doGD',</v>
      </c>
      <c r="H4916" t="s">
        <v>9</v>
      </c>
      <c r="I4916" s="28">
        <v>1309</v>
      </c>
      <c r="J4916" s="40">
        <v>4106841</v>
      </c>
      <c r="K4916" s="40" t="s">
        <v>24</v>
      </c>
      <c r="L4916" s="26">
        <v>45768.859988425924</v>
      </c>
      <c r="M4916" t="s">
        <v>66</v>
      </c>
    </row>
    <row r="4917" spans="1:13">
      <c r="A4917" t="s">
        <v>19490</v>
      </c>
      <c r="B4917"/>
      <c r="C4917" s="265">
        <v>251018348363</v>
      </c>
      <c r="D4917" t="str">
        <f t="shared" si="76"/>
        <v>'251018348363',</v>
      </c>
      <c r="E4917" t="s">
        <v>1973</v>
      </c>
      <c r="F4917" t="s">
        <v>14524</v>
      </c>
      <c r="G4917" t="str">
        <f>CONCATENATE("'",Tabla6[[#This Row],[Public ID]],"',")</f>
        <v>'inv_77GsFbXE3nVQ28FWGK4xRq',</v>
      </c>
      <c r="H4917" t="s">
        <v>9</v>
      </c>
      <c r="I4917" s="28">
        <v>1004.42</v>
      </c>
      <c r="J4917" s="40">
        <v>6032019</v>
      </c>
      <c r="K4917" s="40" t="s">
        <v>24</v>
      </c>
      <c r="L4917" s="26">
        <v>45769.859988425924</v>
      </c>
      <c r="M4917" t="s">
        <v>14525</v>
      </c>
    </row>
    <row r="4918" spans="1:13">
      <c r="A4918" t="s">
        <v>19490</v>
      </c>
      <c r="B4918"/>
      <c r="C4918" s="266">
        <v>250996586801</v>
      </c>
      <c r="D4918" t="str">
        <f t="shared" si="76"/>
        <v>'250996586801',</v>
      </c>
      <c r="E4918" t="s">
        <v>1973</v>
      </c>
      <c r="F4918" t="s">
        <v>14526</v>
      </c>
      <c r="G4918" t="str">
        <f>CONCATENATE("'",Tabla6[[#This Row],[Public ID]],"',")</f>
        <v>'inv_9V5Bnwk8TqcZdBZJASCeoA',</v>
      </c>
      <c r="H4918" t="s">
        <v>9</v>
      </c>
      <c r="I4918" s="28">
        <v>1367.83</v>
      </c>
      <c r="J4918" s="40">
        <v>457989</v>
      </c>
      <c r="K4918" s="40" t="s">
        <v>24</v>
      </c>
      <c r="L4918" s="26">
        <v>45769.859988425924</v>
      </c>
      <c r="M4918" t="s">
        <v>14527</v>
      </c>
    </row>
    <row r="4919" spans="1:13">
      <c r="A4919" t="s">
        <v>19490</v>
      </c>
      <c r="B4919"/>
      <c r="C4919" s="266">
        <v>251128493619</v>
      </c>
      <c r="D4919" t="str">
        <f t="shared" si="76"/>
        <v>'251128493619',</v>
      </c>
      <c r="E4919" t="s">
        <v>6720</v>
      </c>
      <c r="F4919" t="s">
        <v>14528</v>
      </c>
      <c r="G4919" t="str">
        <f>CONCATENATE("'",Tabla6[[#This Row],[Public ID]],"',")</f>
        <v>'inv_XCwsCs9cwJjzRZvgV6BmNP',</v>
      </c>
      <c r="H4919" t="s">
        <v>9</v>
      </c>
      <c r="I4919" s="28">
        <v>50</v>
      </c>
      <c r="J4919" s="40">
        <v>1704305</v>
      </c>
      <c r="K4919" s="40" t="s">
        <v>24</v>
      </c>
      <c r="L4919" s="26">
        <v>45769.859988425924</v>
      </c>
      <c r="M4919" t="s">
        <v>30</v>
      </c>
    </row>
    <row r="4920" spans="1:13">
      <c r="A4920" t="s">
        <v>19490</v>
      </c>
      <c r="B4920"/>
      <c r="C4920" s="266">
        <v>251128194422</v>
      </c>
      <c r="D4920" t="str">
        <f t="shared" si="76"/>
        <v>'251128194422',</v>
      </c>
      <c r="E4920" t="s">
        <v>850</v>
      </c>
      <c r="F4920" t="s">
        <v>14529</v>
      </c>
      <c r="G4920" t="str">
        <f>CONCATENATE("'",Tabla6[[#This Row],[Public ID]],"',")</f>
        <v>'inv_Lpp7GXyE4u7zKNrfhRSkfd',</v>
      </c>
      <c r="H4920" t="s">
        <v>9</v>
      </c>
      <c r="I4920" s="28">
        <v>20</v>
      </c>
      <c r="J4920" s="40">
        <v>1302699</v>
      </c>
      <c r="K4920" s="40" t="s">
        <v>24</v>
      </c>
      <c r="L4920" s="26">
        <v>45769.859988425924</v>
      </c>
      <c r="M4920" t="s">
        <v>30</v>
      </c>
    </row>
    <row r="4921" spans="1:13">
      <c r="A4921" t="s">
        <v>19490</v>
      </c>
      <c r="B4921"/>
      <c r="C4921" s="266">
        <v>251117362557</v>
      </c>
      <c r="D4921" t="str">
        <f t="shared" si="76"/>
        <v>'251117362557',</v>
      </c>
      <c r="E4921" t="s">
        <v>3489</v>
      </c>
      <c r="F4921" t="s">
        <v>14530</v>
      </c>
      <c r="G4921" t="str">
        <f>CONCATENATE("'",Tabla6[[#This Row],[Public ID]],"',")</f>
        <v>'inv_Avkp8kwb5aN3VMBWkASsyJ',</v>
      </c>
      <c r="H4921" t="s">
        <v>9</v>
      </c>
      <c r="I4921" s="28">
        <v>1909.79</v>
      </c>
      <c r="J4921" s="40">
        <v>560906</v>
      </c>
      <c r="K4921" s="40" t="s">
        <v>24</v>
      </c>
      <c r="L4921" s="26">
        <v>45770.859988425924</v>
      </c>
      <c r="M4921" t="s">
        <v>14531</v>
      </c>
    </row>
    <row r="4922" spans="1:13">
      <c r="A4922" t="s">
        <v>19490</v>
      </c>
      <c r="B4922"/>
      <c r="C4922" s="266" t="s">
        <v>14532</v>
      </c>
      <c r="D4922" t="str">
        <f t="shared" si="76"/>
        <v>'251140477888',</v>
      </c>
      <c r="E4922" t="s">
        <v>1923</v>
      </c>
      <c r="F4922" t="s">
        <v>14533</v>
      </c>
      <c r="G4922" t="str">
        <f>CONCATENATE("'",Tabla6[[#This Row],[Public ID]],"',")</f>
        <v>'inv_267P4wigvCPVfZToMghRK4',</v>
      </c>
      <c r="H4922" t="s">
        <v>9</v>
      </c>
      <c r="I4922" s="28">
        <v>264</v>
      </c>
      <c r="J4922" s="40" t="s">
        <v>14534</v>
      </c>
      <c r="K4922" s="40" t="s">
        <v>145</v>
      </c>
      <c r="L4922" s="26">
        <v>45771.208333333336</v>
      </c>
      <c r="M4922" t="s">
        <v>66</v>
      </c>
    </row>
    <row r="4923" spans="1:13">
      <c r="A4923" t="s">
        <v>19490</v>
      </c>
      <c r="B4923"/>
      <c r="C4923" s="266">
        <v>251205190065</v>
      </c>
      <c r="D4923" t="str">
        <f t="shared" si="76"/>
        <v>'251205190065',</v>
      </c>
      <c r="E4923" t="s">
        <v>6720</v>
      </c>
      <c r="F4923" t="s">
        <v>14535</v>
      </c>
      <c r="G4923" t="str">
        <f>CONCATENATE("'",Tabla6[[#This Row],[Public ID]],"',")</f>
        <v>'inv_54QQzCxxGxMCSwb5NphVKo',</v>
      </c>
      <c r="H4923" t="s">
        <v>9</v>
      </c>
      <c r="I4923" s="267">
        <v>25</v>
      </c>
      <c r="J4923" s="40">
        <v>5008365</v>
      </c>
      <c r="K4923" s="40" t="s">
        <v>24</v>
      </c>
      <c r="L4923" s="26">
        <v>45776</v>
      </c>
      <c r="M4923" t="s">
        <v>58</v>
      </c>
    </row>
    <row r="4924" spans="1:13">
      <c r="A4924" t="s">
        <v>19490</v>
      </c>
      <c r="B4924"/>
      <c r="C4924" s="266" t="s">
        <v>14536</v>
      </c>
      <c r="D4924" t="str">
        <f t="shared" si="76"/>
        <v>'251195102999',</v>
      </c>
      <c r="E4924" t="s">
        <v>6720</v>
      </c>
      <c r="F4924" t="s">
        <v>14537</v>
      </c>
      <c r="G4924" t="str">
        <f>CONCATENATE("'",Tabla6[[#This Row],[Public ID]],"',")</f>
        <v>'inv_Adfa2NBtx2navNkSbZ2fFs',</v>
      </c>
      <c r="H4924" t="s">
        <v>9</v>
      </c>
      <c r="I4924" s="267">
        <v>350.63</v>
      </c>
      <c r="J4924" s="40">
        <v>3561625</v>
      </c>
      <c r="K4924" s="40" t="s">
        <v>24</v>
      </c>
      <c r="L4924" s="26">
        <v>45776</v>
      </c>
      <c r="M4924" t="s">
        <v>58</v>
      </c>
    </row>
    <row r="4925" spans="1:13">
      <c r="A4925" t="s">
        <v>19490</v>
      </c>
      <c r="B4925"/>
      <c r="C4925" s="266" t="s">
        <v>14538</v>
      </c>
      <c r="D4925" t="str">
        <f t="shared" si="76"/>
        <v>'251194854142',</v>
      </c>
      <c r="E4925" t="s">
        <v>6720</v>
      </c>
      <c r="F4925" t="s">
        <v>14539</v>
      </c>
      <c r="G4925" t="str">
        <f>CONCATENATE("'",Tabla6[[#This Row],[Public ID]],"',")</f>
        <v>'inv_nZw6Lk3GnG47U2fijLNcDv',</v>
      </c>
      <c r="H4925" t="s">
        <v>9</v>
      </c>
      <c r="I4925" s="267">
        <v>374.68</v>
      </c>
      <c r="J4925" s="40">
        <v>3511883</v>
      </c>
      <c r="K4925" s="40" t="s">
        <v>24</v>
      </c>
      <c r="L4925" s="26">
        <v>45776</v>
      </c>
      <c r="M4925" t="s">
        <v>58</v>
      </c>
    </row>
    <row r="4926" spans="1:13">
      <c r="A4926" t="s">
        <v>19490</v>
      </c>
      <c r="B4926"/>
      <c r="C4926" s="266" t="s">
        <v>14540</v>
      </c>
      <c r="D4926" t="str">
        <f t="shared" si="76"/>
        <v>'251194581702',</v>
      </c>
      <c r="E4926" t="s">
        <v>6720</v>
      </c>
      <c r="F4926" t="s">
        <v>14541</v>
      </c>
      <c r="G4926" t="str">
        <f>CONCATENATE("'",Tabla6[[#This Row],[Public ID]],"',")</f>
        <v>'inv_Y3jFdfL3edqL2hCjzbiZbb',</v>
      </c>
      <c r="H4926" t="s">
        <v>9</v>
      </c>
      <c r="I4926" s="267">
        <v>25</v>
      </c>
      <c r="J4926" s="40">
        <v>923711</v>
      </c>
      <c r="K4926" s="40" t="s">
        <v>24</v>
      </c>
      <c r="L4926" s="26">
        <v>45776</v>
      </c>
      <c r="M4926" t="s">
        <v>58</v>
      </c>
    </row>
    <row r="4927" spans="1:13">
      <c r="A4927" t="s">
        <v>19490</v>
      </c>
      <c r="B4927"/>
      <c r="C4927" s="266" t="s">
        <v>14542</v>
      </c>
      <c r="D4927" t="str">
        <f t="shared" si="76"/>
        <v>'251194507647',</v>
      </c>
      <c r="E4927" t="s">
        <v>6720</v>
      </c>
      <c r="F4927" t="s">
        <v>14543</v>
      </c>
      <c r="G4927" t="str">
        <f>CONCATENATE("'",Tabla6[[#This Row],[Public ID]],"',")</f>
        <v>'inv_8Pbsd9mTEqJZwSzogLDSyx',</v>
      </c>
      <c r="H4927" t="s">
        <v>9</v>
      </c>
      <c r="I4927" s="267">
        <v>350.63</v>
      </c>
      <c r="J4927" s="40">
        <v>1096284</v>
      </c>
      <c r="K4927" s="40" t="s">
        <v>24</v>
      </c>
      <c r="L4927" s="26">
        <v>45776</v>
      </c>
      <c r="M4927" t="s">
        <v>58</v>
      </c>
    </row>
    <row r="4928" spans="1:13">
      <c r="A4928" t="s">
        <v>19490</v>
      </c>
      <c r="B4928"/>
      <c r="C4928" s="266" t="s">
        <v>14544</v>
      </c>
      <c r="D4928" t="str">
        <f t="shared" si="76"/>
        <v>'251194507152',</v>
      </c>
      <c r="E4928" t="s">
        <v>6720</v>
      </c>
      <c r="F4928" t="s">
        <v>14545</v>
      </c>
      <c r="G4928" t="str">
        <f>CONCATENATE("'",Tabla6[[#This Row],[Public ID]],"',")</f>
        <v>'inv_nwFpUzYZQe7ahDGWybNNa2',</v>
      </c>
      <c r="H4928" t="s">
        <v>9</v>
      </c>
      <c r="I4928" s="267">
        <v>25</v>
      </c>
      <c r="J4928" s="40">
        <v>540066</v>
      </c>
      <c r="K4928" s="40" t="s">
        <v>24</v>
      </c>
      <c r="L4928" s="26">
        <v>45776</v>
      </c>
      <c r="M4928" t="s">
        <v>58</v>
      </c>
    </row>
    <row r="4929" spans="1:13">
      <c r="A4929" t="s">
        <v>19490</v>
      </c>
      <c r="B4929"/>
      <c r="C4929" s="266" t="s">
        <v>14546</v>
      </c>
      <c r="D4929" t="str">
        <f t="shared" si="76"/>
        <v>'251194227877',</v>
      </c>
      <c r="E4929" t="s">
        <v>850</v>
      </c>
      <c r="F4929" t="s">
        <v>14547</v>
      </c>
      <c r="G4929" t="str">
        <f>CONCATENATE("'",Tabla6[[#This Row],[Public ID]],"',")</f>
        <v>'inv_5RbyGx9M98nWWmMqaSUsQW',</v>
      </c>
      <c r="H4929" t="s">
        <v>9</v>
      </c>
      <c r="I4929" s="267">
        <v>50</v>
      </c>
      <c r="J4929" s="40" t="s">
        <v>14548</v>
      </c>
      <c r="K4929" s="40" t="s">
        <v>145</v>
      </c>
      <c r="L4929" s="26">
        <v>45775.208333333336</v>
      </c>
      <c r="M4929" t="s">
        <v>30</v>
      </c>
    </row>
    <row r="4930" spans="1:13">
      <c r="A4930" t="s">
        <v>19490</v>
      </c>
      <c r="B4930"/>
      <c r="C4930" s="266" t="s">
        <v>14549</v>
      </c>
      <c r="D4930" t="str">
        <f t="shared" ref="D4930:D4993" si="77">CONCATENATE("'",C4930,"',")</f>
        <v>'250819440653',</v>
      </c>
      <c r="E4930" t="s">
        <v>1973</v>
      </c>
      <c r="F4930" t="s">
        <v>14550</v>
      </c>
      <c r="G4930" t="str">
        <f>CONCATENATE("'",Tabla6[[#This Row],[Public ID]],"',")</f>
        <v>'inv_4nTDVyzkyLCRK2h5k6whnE',</v>
      </c>
      <c r="H4930" t="s">
        <v>9</v>
      </c>
      <c r="I4930" s="267">
        <v>100.2</v>
      </c>
      <c r="J4930" s="40" t="s">
        <v>14551</v>
      </c>
      <c r="K4930" s="40" t="s">
        <v>145</v>
      </c>
      <c r="L4930" s="26">
        <v>45778.208333333336</v>
      </c>
      <c r="M4930" t="s">
        <v>10723</v>
      </c>
    </row>
    <row r="4931" spans="1:13">
      <c r="A4931" t="s">
        <v>19490</v>
      </c>
      <c r="B4931"/>
      <c r="C4931" s="266" t="s">
        <v>14552</v>
      </c>
      <c r="D4931" t="str">
        <f t="shared" si="77"/>
        <v>'251139310117',</v>
      </c>
      <c r="E4931" t="s">
        <v>1973</v>
      </c>
      <c r="F4931" t="s">
        <v>14553</v>
      </c>
      <c r="G4931" t="str">
        <f>CONCATENATE("'",Tabla6[[#This Row],[Public ID]],"',")</f>
        <v>'inv_AgBHW4mxmsnsdp2BfL95kZ',</v>
      </c>
      <c r="H4931" t="s">
        <v>9</v>
      </c>
      <c r="I4931" s="267">
        <v>310.57</v>
      </c>
      <c r="J4931" s="40" t="s">
        <v>14554</v>
      </c>
      <c r="K4931" s="40" t="s">
        <v>145</v>
      </c>
      <c r="L4931" s="26">
        <v>45778.208333333336</v>
      </c>
      <c r="M4931" t="s">
        <v>8568</v>
      </c>
    </row>
    <row r="4932" spans="1:13">
      <c r="A4932" t="s">
        <v>19490</v>
      </c>
      <c r="B4932"/>
      <c r="C4932" s="266">
        <v>251238759893</v>
      </c>
      <c r="D4932" t="str">
        <f t="shared" si="77"/>
        <v>'251238759893',</v>
      </c>
      <c r="E4932" t="s">
        <v>850</v>
      </c>
      <c r="F4932" t="s">
        <v>14555</v>
      </c>
      <c r="G4932" t="str">
        <f>CONCATENATE("'",Tabla6[[#This Row],[Public ID]],"',")</f>
        <v>'inv_LDaQNRL5JGJcEDyndXNDcH',</v>
      </c>
      <c r="H4932" t="s">
        <v>9</v>
      </c>
      <c r="I4932" s="267">
        <v>200</v>
      </c>
      <c r="J4932" s="40">
        <v>46516</v>
      </c>
      <c r="K4932" s="40" t="s">
        <v>145</v>
      </c>
      <c r="L4932" s="26">
        <v>45780</v>
      </c>
      <c r="M4932" t="s">
        <v>27</v>
      </c>
    </row>
    <row r="4933" spans="1:13">
      <c r="A4933" t="s">
        <v>19490</v>
      </c>
      <c r="B4933"/>
      <c r="C4933" s="266" t="s">
        <v>14556</v>
      </c>
      <c r="D4933" t="str">
        <f t="shared" si="77"/>
        <v>'251194945153',</v>
      </c>
      <c r="E4933" t="s">
        <v>1973</v>
      </c>
      <c r="F4933" t="s">
        <v>14557</v>
      </c>
      <c r="G4933" t="str">
        <f>CONCATENATE("'",Tabla6[[#This Row],[Public ID]],"',")</f>
        <v>'inv_bU35Ma7ETE5C8FpPvkhiGA',</v>
      </c>
      <c r="H4933" t="s">
        <v>9</v>
      </c>
      <c r="I4933" s="267">
        <v>591.20000000000005</v>
      </c>
      <c r="J4933" s="40" t="s">
        <v>14558</v>
      </c>
      <c r="K4933" s="40" t="s">
        <v>145</v>
      </c>
      <c r="L4933" s="26">
        <v>45782.208333333336</v>
      </c>
      <c r="M4933" t="s">
        <v>14023</v>
      </c>
    </row>
    <row r="4934" spans="1:13">
      <c r="A4934" t="s">
        <v>19490</v>
      </c>
      <c r="B4934"/>
      <c r="C4934" s="266" t="s">
        <v>14559</v>
      </c>
      <c r="D4934" t="str">
        <f t="shared" si="77"/>
        <v>'251261279325',</v>
      </c>
      <c r="E4934" t="s">
        <v>850</v>
      </c>
      <c r="F4934" t="s">
        <v>14560</v>
      </c>
      <c r="G4934" t="str">
        <f>CONCATENATE("'",Tabla6[[#This Row],[Public ID]],"',")</f>
        <v>'inv_YvJUSw4xjGJc2q5X4oP4N8',</v>
      </c>
      <c r="H4934" t="s">
        <v>9</v>
      </c>
      <c r="I4934" s="267">
        <v>70</v>
      </c>
      <c r="J4934" s="40" t="s">
        <v>14561</v>
      </c>
      <c r="K4934" s="40" t="s">
        <v>145</v>
      </c>
      <c r="L4934" s="26">
        <v>45782.208333333336</v>
      </c>
      <c r="M4934" t="s">
        <v>96</v>
      </c>
    </row>
    <row r="4935" spans="1:13">
      <c r="A4935" t="s">
        <v>19490</v>
      </c>
      <c r="B4935"/>
      <c r="C4935" s="266" t="s">
        <v>14562</v>
      </c>
      <c r="D4935" t="str">
        <f t="shared" si="77"/>
        <v>'251261269256',</v>
      </c>
      <c r="E4935" t="s">
        <v>850</v>
      </c>
      <c r="F4935" t="s">
        <v>14563</v>
      </c>
      <c r="G4935" t="str">
        <f>CONCATENATE("'",Tabla6[[#This Row],[Public ID]],"',")</f>
        <v>'inv_EzUx7vfJ5By7hdkY6uByKq',</v>
      </c>
      <c r="H4935" t="s">
        <v>9</v>
      </c>
      <c r="I4935" s="267">
        <v>400</v>
      </c>
      <c r="J4935" s="40" t="s">
        <v>14564</v>
      </c>
      <c r="K4935" s="40" t="s">
        <v>145</v>
      </c>
      <c r="L4935" s="26">
        <v>45782.208333333336</v>
      </c>
      <c r="M4935" t="s">
        <v>30</v>
      </c>
    </row>
    <row r="4936" spans="1:13">
      <c r="A4936" t="s">
        <v>19490</v>
      </c>
      <c r="B4936"/>
      <c r="C4936" s="266" t="s">
        <v>14565</v>
      </c>
      <c r="D4936" t="str">
        <f t="shared" si="77"/>
        <v>'251261246745',</v>
      </c>
      <c r="E4936" t="s">
        <v>850</v>
      </c>
      <c r="F4936" t="s">
        <v>14566</v>
      </c>
      <c r="G4936" t="str">
        <f>CONCATENATE("'",Tabla6[[#This Row],[Public ID]],"',")</f>
        <v>'inv_MKfnJ4NvHjH2vkN2LLEHGB',</v>
      </c>
      <c r="H4936" t="s">
        <v>9</v>
      </c>
      <c r="I4936" s="267">
        <v>150</v>
      </c>
      <c r="J4936" s="40" t="s">
        <v>14567</v>
      </c>
      <c r="K4936" s="40" t="s">
        <v>145</v>
      </c>
      <c r="L4936" s="26">
        <v>45782.208333333336</v>
      </c>
      <c r="M4936" t="s">
        <v>66</v>
      </c>
    </row>
    <row r="4937" spans="1:13">
      <c r="A4937" t="s">
        <v>19490</v>
      </c>
      <c r="B4937" s="268"/>
      <c r="C4937" s="266" t="s">
        <v>14568</v>
      </c>
      <c r="D4937" t="str">
        <f t="shared" si="77"/>
        <v>'251162011139',</v>
      </c>
      <c r="E4937" t="s">
        <v>1923</v>
      </c>
      <c r="F4937" t="s">
        <v>14569</v>
      </c>
      <c r="G4937" t="str">
        <f>CONCATENATE("'",Tabla6[[#This Row],[Public ID]],"',")</f>
        <v>'inv_ewoTpcKGJ4WQnXFzakrgVd',</v>
      </c>
      <c r="H4937" t="s">
        <v>9</v>
      </c>
      <c r="I4937" s="267">
        <v>171.42</v>
      </c>
      <c r="J4937" s="40" t="s">
        <v>14570</v>
      </c>
      <c r="K4937" s="40" t="s">
        <v>145</v>
      </c>
      <c r="L4937" s="26">
        <v>45782.208333333336</v>
      </c>
      <c r="M4937" t="s">
        <v>13801</v>
      </c>
    </row>
    <row r="4938" spans="1:13">
      <c r="A4938" t="s">
        <v>19490</v>
      </c>
      <c r="B4938" s="268"/>
      <c r="C4938" s="266" t="s">
        <v>14571</v>
      </c>
      <c r="D4938" t="str">
        <f t="shared" si="77"/>
        <v>'251261274787',</v>
      </c>
      <c r="E4938" t="s">
        <v>850</v>
      </c>
      <c r="F4938" t="s">
        <v>14572</v>
      </c>
      <c r="G4938" t="str">
        <f>CONCATENATE("'",Tabla6[[#This Row],[Public ID]],"',")</f>
        <v>'inv_b72YvoaMgAT5pqYMoPmX3v',</v>
      </c>
      <c r="H4938" t="s">
        <v>9</v>
      </c>
      <c r="I4938" s="267">
        <v>30</v>
      </c>
      <c r="J4938" s="40" t="s">
        <v>14573</v>
      </c>
      <c r="K4938" s="40" t="s">
        <v>145</v>
      </c>
      <c r="L4938" s="26">
        <v>45782.208333333336</v>
      </c>
      <c r="M4938" t="s">
        <v>27</v>
      </c>
    </row>
    <row r="4939" spans="1:13">
      <c r="A4939" t="s">
        <v>19490</v>
      </c>
      <c r="B4939" s="268"/>
      <c r="C4939" s="266" t="s">
        <v>14574</v>
      </c>
      <c r="D4939" t="str">
        <f t="shared" si="77"/>
        <v>'251261272023',</v>
      </c>
      <c r="E4939" t="s">
        <v>850</v>
      </c>
      <c r="F4939" t="s">
        <v>14575</v>
      </c>
      <c r="G4939" t="str">
        <f>CONCATENATE("'",Tabla6[[#This Row],[Public ID]],"',")</f>
        <v>'inv_BRByoqmFCfbUN5CuFrfcWr',</v>
      </c>
      <c r="H4939" t="s">
        <v>9</v>
      </c>
      <c r="I4939" s="267">
        <v>20</v>
      </c>
      <c r="J4939" s="40" t="s">
        <v>14576</v>
      </c>
      <c r="K4939" s="40" t="s">
        <v>145</v>
      </c>
      <c r="L4939" s="26">
        <v>45782.208333333336</v>
      </c>
      <c r="M4939" t="s">
        <v>484</v>
      </c>
    </row>
    <row r="4940" spans="1:13">
      <c r="A4940" t="s">
        <v>19490</v>
      </c>
      <c r="B4940" s="268"/>
      <c r="C4940" s="266" t="s">
        <v>14577</v>
      </c>
      <c r="D4940" t="str">
        <f t="shared" si="77"/>
        <v>'251261889463',</v>
      </c>
      <c r="E4940" t="s">
        <v>850</v>
      </c>
      <c r="F4940" t="s">
        <v>14578</v>
      </c>
      <c r="G4940" t="str">
        <f>CONCATENATE("'",Tabla6[[#This Row],[Public ID]],"',")</f>
        <v>'inv_7uJfFR3VCE4XmwqLuTzUoj',</v>
      </c>
      <c r="H4940" t="s">
        <v>9</v>
      </c>
      <c r="I4940" s="267">
        <v>100</v>
      </c>
      <c r="J4940" s="40" t="s">
        <v>14579</v>
      </c>
      <c r="K4940" s="40" t="s">
        <v>145</v>
      </c>
      <c r="L4940" s="26">
        <v>45783.208333333336</v>
      </c>
      <c r="M4940" t="s">
        <v>27</v>
      </c>
    </row>
    <row r="4941" spans="1:13">
      <c r="A4941" t="s">
        <v>19490</v>
      </c>
      <c r="B4941" s="268"/>
      <c r="C4941" s="266" t="s">
        <v>14580</v>
      </c>
      <c r="D4941" t="str">
        <f t="shared" si="77"/>
        <v>'251261279043',</v>
      </c>
      <c r="E4941" t="s">
        <v>850</v>
      </c>
      <c r="F4941" t="s">
        <v>14581</v>
      </c>
      <c r="G4941" t="str">
        <f>CONCATENATE("'",Tabla6[[#This Row],[Public ID]],"',")</f>
        <v>'inv_2FtcqZjqV5d96WerH9dU5z',</v>
      </c>
      <c r="H4941" t="s">
        <v>9</v>
      </c>
      <c r="I4941" s="267">
        <v>33</v>
      </c>
      <c r="J4941" s="40" t="s">
        <v>14582</v>
      </c>
      <c r="K4941" s="40" t="s">
        <v>145</v>
      </c>
      <c r="L4941" s="26">
        <v>45782.208333333336</v>
      </c>
      <c r="M4941" t="s">
        <v>27</v>
      </c>
    </row>
    <row r="4942" spans="1:13">
      <c r="A4942" t="s">
        <v>19490</v>
      </c>
      <c r="B4942" s="268"/>
      <c r="C4942" s="266" t="s">
        <v>14583</v>
      </c>
      <c r="D4942" t="str">
        <f t="shared" si="77"/>
        <v>'251261276639',</v>
      </c>
      <c r="E4942" t="s">
        <v>850</v>
      </c>
      <c r="F4942" t="s">
        <v>14584</v>
      </c>
      <c r="G4942" t="str">
        <f>CONCATENATE("'",Tabla6[[#This Row],[Public ID]],"',")</f>
        <v>'inv_5ffNoFkuvYjcSrj8CZifuZ',</v>
      </c>
      <c r="H4942" t="s">
        <v>9</v>
      </c>
      <c r="I4942" s="267">
        <v>30</v>
      </c>
      <c r="J4942" s="40" t="s">
        <v>14585</v>
      </c>
      <c r="K4942" s="40" t="s">
        <v>145</v>
      </c>
      <c r="L4942" s="26">
        <v>45782.208333333336</v>
      </c>
      <c r="M4942" t="s">
        <v>27</v>
      </c>
    </row>
    <row r="4943" spans="1:13">
      <c r="A4943" t="s">
        <v>19490</v>
      </c>
      <c r="B4943" s="268"/>
      <c r="C4943" s="266" t="s">
        <v>14586</v>
      </c>
      <c r="D4943" t="str">
        <f t="shared" si="77"/>
        <v>'251194584267',</v>
      </c>
      <c r="E4943" t="s">
        <v>1973</v>
      </c>
      <c r="F4943" t="s">
        <v>14587</v>
      </c>
      <c r="G4943" t="str">
        <f>CONCATENATE("'",Tabla6[[#This Row],[Public ID]],"',")</f>
        <v>'inv_KxBW3CMMdnF2Te9okNTC2H',</v>
      </c>
      <c r="H4943" t="s">
        <v>9</v>
      </c>
      <c r="I4943" s="267">
        <v>273.16000000000003</v>
      </c>
      <c r="J4943" s="40" t="s">
        <v>14588</v>
      </c>
      <c r="K4943" s="40" t="s">
        <v>145</v>
      </c>
      <c r="L4943" s="26">
        <v>45782.208333333336</v>
      </c>
      <c r="M4943" t="s">
        <v>5883</v>
      </c>
    </row>
    <row r="4944" spans="1:13">
      <c r="A4944" t="s">
        <v>19490</v>
      </c>
      <c r="B4944" s="268"/>
      <c r="C4944" s="266" t="s">
        <v>14589</v>
      </c>
      <c r="D4944" t="str">
        <f t="shared" si="77"/>
        <v>'251261282326',</v>
      </c>
      <c r="E4944" t="s">
        <v>850</v>
      </c>
      <c r="F4944" t="s">
        <v>14590</v>
      </c>
      <c r="G4944" t="str">
        <f>CONCATENATE("'",Tabla6[[#This Row],[Public ID]],"',")</f>
        <v>'inv_P95B4TwW6KrxaEiTyMRp9H',</v>
      </c>
      <c r="H4944" t="s">
        <v>9</v>
      </c>
      <c r="I4944" s="267">
        <v>200</v>
      </c>
      <c r="J4944" s="40" t="s">
        <v>14591</v>
      </c>
      <c r="K4944" s="40" t="s">
        <v>145</v>
      </c>
      <c r="L4944" s="26">
        <v>45782.208333333336</v>
      </c>
      <c r="M4944" t="s">
        <v>66</v>
      </c>
    </row>
    <row r="4945" spans="1:13">
      <c r="A4945" t="s">
        <v>19490</v>
      </c>
      <c r="B4945" s="268"/>
      <c r="C4945" s="266" t="s">
        <v>14592</v>
      </c>
      <c r="D4945" t="str">
        <f t="shared" si="77"/>
        <v>'251261273259',</v>
      </c>
      <c r="E4945" t="s">
        <v>850</v>
      </c>
      <c r="F4945" t="s">
        <v>14593</v>
      </c>
      <c r="G4945" t="str">
        <f>CONCATENATE("'",Tabla6[[#This Row],[Public ID]],"',")</f>
        <v>'inv_ZNnMCgpH2yDY89AZAMWQQa',</v>
      </c>
      <c r="H4945" t="s">
        <v>9</v>
      </c>
      <c r="I4945" s="267">
        <v>136</v>
      </c>
      <c r="J4945" s="40" t="s">
        <v>14594</v>
      </c>
      <c r="K4945" s="40" t="s">
        <v>145</v>
      </c>
      <c r="L4945" s="26">
        <v>45782.208333333336</v>
      </c>
      <c r="M4945" t="s">
        <v>66</v>
      </c>
    </row>
    <row r="4946" spans="1:13">
      <c r="A4946" t="s">
        <v>19490</v>
      </c>
      <c r="B4946" s="268"/>
      <c r="C4946" s="266" t="s">
        <v>14595</v>
      </c>
      <c r="D4946" t="str">
        <f t="shared" si="77"/>
        <v>'251283185601',</v>
      </c>
      <c r="E4946" t="s">
        <v>1923</v>
      </c>
      <c r="F4946" t="s">
        <v>14596</v>
      </c>
      <c r="G4946" t="str">
        <f>CONCATENATE("'",Tabla6[[#This Row],[Public ID]],"',")</f>
        <v>'inv_huDb2JN4MXeEz8kjYWo7if',</v>
      </c>
      <c r="H4946" t="s">
        <v>9</v>
      </c>
      <c r="I4946" s="267">
        <v>126.11</v>
      </c>
      <c r="J4946" s="40" t="s">
        <v>14597</v>
      </c>
      <c r="K4946" s="40" t="s">
        <v>145</v>
      </c>
      <c r="L4946" s="26">
        <v>45784.208333333336</v>
      </c>
      <c r="M4946" t="s">
        <v>136</v>
      </c>
    </row>
    <row r="4947" spans="1:13">
      <c r="A4947" t="s">
        <v>19490</v>
      </c>
      <c r="B4947" s="268"/>
      <c r="C4947" s="266" t="s">
        <v>14598</v>
      </c>
      <c r="D4947" t="str">
        <f t="shared" si="77"/>
        <v>'251283501327',</v>
      </c>
      <c r="E4947" t="s">
        <v>850</v>
      </c>
      <c r="F4947" t="s">
        <v>14599</v>
      </c>
      <c r="G4947" t="str">
        <f>CONCATENATE("'",Tabla6[[#This Row],[Public ID]],"',")</f>
        <v>'inv_GjL5B4UyDKJWSK2QBwGvhF',</v>
      </c>
      <c r="H4947" t="s">
        <v>9</v>
      </c>
      <c r="I4947" s="267">
        <v>54</v>
      </c>
      <c r="J4947" s="40" t="s">
        <v>14600</v>
      </c>
      <c r="K4947" s="40" t="s">
        <v>145</v>
      </c>
      <c r="L4947" s="26">
        <v>45785.208333333336</v>
      </c>
      <c r="M4947" t="s">
        <v>96</v>
      </c>
    </row>
    <row r="4948" spans="1:13">
      <c r="A4948" t="s">
        <v>19490</v>
      </c>
      <c r="B4948" s="268"/>
      <c r="C4948" s="266" t="s">
        <v>14601</v>
      </c>
      <c r="D4948" t="str">
        <f t="shared" si="77"/>
        <v>'251283186091',</v>
      </c>
      <c r="E4948" t="s">
        <v>850</v>
      </c>
      <c r="F4948" t="s">
        <v>14602</v>
      </c>
      <c r="G4948" t="str">
        <f>CONCATENATE("'",Tabla6[[#This Row],[Public ID]],"',")</f>
        <v>'inv_dFWsSE7kuD4gyg3CBtephh',</v>
      </c>
      <c r="H4948" t="s">
        <v>9</v>
      </c>
      <c r="I4948" s="267">
        <v>400</v>
      </c>
      <c r="J4948" s="40" t="s">
        <v>14603</v>
      </c>
      <c r="K4948" s="40" t="s">
        <v>145</v>
      </c>
      <c r="L4948" s="26">
        <v>45784.208333333336</v>
      </c>
      <c r="M4948" t="s">
        <v>96</v>
      </c>
    </row>
    <row r="4949" spans="1:13">
      <c r="A4949" t="s">
        <v>19490</v>
      </c>
      <c r="B4949" s="268"/>
      <c r="C4949" s="266" t="s">
        <v>14604</v>
      </c>
      <c r="D4949" t="str">
        <f t="shared" si="77"/>
        <v>'251283187713',</v>
      </c>
      <c r="E4949" t="s">
        <v>850</v>
      </c>
      <c r="F4949" t="s">
        <v>14605</v>
      </c>
      <c r="G4949" t="str">
        <f>CONCATENATE("'",Tabla6[[#This Row],[Public ID]],"',")</f>
        <v>'inv_fdAS2Vgk6Nq9TWHK4k95py',</v>
      </c>
      <c r="H4949" t="s">
        <v>9</v>
      </c>
      <c r="I4949" s="267">
        <v>7.78</v>
      </c>
      <c r="J4949" s="40" t="s">
        <v>14606</v>
      </c>
      <c r="K4949" s="40" t="s">
        <v>145</v>
      </c>
      <c r="L4949" s="26">
        <v>45784.208333333336</v>
      </c>
      <c r="M4949" t="s">
        <v>66</v>
      </c>
    </row>
    <row r="4950" spans="1:13">
      <c r="A4950" t="s">
        <v>19490</v>
      </c>
      <c r="B4950" s="268"/>
      <c r="C4950" s="266" t="s">
        <v>14607</v>
      </c>
      <c r="D4950" t="str">
        <f t="shared" si="77"/>
        <v>'251283185933',</v>
      </c>
      <c r="E4950" t="s">
        <v>850</v>
      </c>
      <c r="F4950" t="s">
        <v>14608</v>
      </c>
      <c r="G4950" t="str">
        <f>CONCATENATE("'",Tabla6[[#This Row],[Public ID]],"',")</f>
        <v>'inv_AaYxfviTKQg9qmoNxADHsV',</v>
      </c>
      <c r="H4950" t="s">
        <v>9</v>
      </c>
      <c r="I4950" s="267">
        <v>50</v>
      </c>
      <c r="J4950" s="40" t="s">
        <v>14609</v>
      </c>
      <c r="K4950" s="40" t="s">
        <v>145</v>
      </c>
      <c r="L4950" s="26">
        <v>45784.208333333336</v>
      </c>
      <c r="M4950" t="s">
        <v>27</v>
      </c>
    </row>
    <row r="4951" spans="1:13">
      <c r="A4951" t="s">
        <v>19490</v>
      </c>
      <c r="B4951" s="268"/>
      <c r="C4951" s="27">
        <v>250015295847</v>
      </c>
      <c r="D4951" t="str">
        <f t="shared" si="77"/>
        <v>'250015295847',</v>
      </c>
      <c r="E4951" t="s">
        <v>6720</v>
      </c>
      <c r="F4951" t="s">
        <v>14610</v>
      </c>
      <c r="G4951" t="str">
        <f>CONCATENATE("'",Tabla6[[#This Row],[Public ID]],"',")</f>
        <v>'inv_hkQF9VJmesUY9jc3mwQh45',</v>
      </c>
      <c r="H4951" t="s">
        <v>9</v>
      </c>
      <c r="I4951" s="28">
        <v>20</v>
      </c>
      <c r="J4951" s="40">
        <v>3345232</v>
      </c>
      <c r="K4951" s="40" t="s">
        <v>24</v>
      </c>
      <c r="L4951" s="26">
        <v>45786.208333333336</v>
      </c>
      <c r="M4951" t="s">
        <v>107</v>
      </c>
    </row>
    <row r="4952" spans="1:13">
      <c r="A4952" t="s">
        <v>19490</v>
      </c>
      <c r="B4952" s="268"/>
      <c r="C4952" s="266" t="s">
        <v>14611</v>
      </c>
      <c r="D4952" t="str">
        <f t="shared" si="77"/>
        <v>'251489726894',</v>
      </c>
      <c r="E4952" t="s">
        <v>850</v>
      </c>
      <c r="F4952" t="s">
        <v>14612</v>
      </c>
      <c r="G4952" t="str">
        <f>CONCATENATE("'",Tabla6[[#This Row],[Public ID]],"',")</f>
        <v>'inv_2aNi6RGfF2zFGfab83Kb8g',</v>
      </c>
      <c r="H4952" t="s">
        <v>9</v>
      </c>
      <c r="I4952" s="267">
        <v>39</v>
      </c>
      <c r="J4952" s="40" t="s">
        <v>14613</v>
      </c>
      <c r="K4952" s="40" t="s">
        <v>145</v>
      </c>
      <c r="L4952" s="26">
        <v>45805.208333333336</v>
      </c>
      <c r="M4952" t="s">
        <v>30</v>
      </c>
    </row>
    <row r="4953" spans="1:13">
      <c r="A4953" t="s">
        <v>19490</v>
      </c>
      <c r="B4953" s="268"/>
      <c r="C4953" s="266" t="s">
        <v>14614</v>
      </c>
      <c r="D4953" t="str">
        <f t="shared" si="77"/>
        <v>'251499915506',</v>
      </c>
      <c r="E4953" t="s">
        <v>850</v>
      </c>
      <c r="F4953" t="s">
        <v>14615</v>
      </c>
      <c r="G4953" t="str">
        <f>CONCATENATE("'",Tabla6[[#This Row],[Public ID]],"',")</f>
        <v>'inv_fzrVJ9gZZ9wRQUD2W3qjAR',</v>
      </c>
      <c r="H4953" t="s">
        <v>9</v>
      </c>
      <c r="I4953" s="267">
        <v>41</v>
      </c>
      <c r="J4953" s="40" t="s">
        <v>14616</v>
      </c>
      <c r="K4953" s="40" t="s">
        <v>145</v>
      </c>
      <c r="L4953" s="26">
        <v>45805.208333333336</v>
      </c>
      <c r="M4953" t="s">
        <v>27</v>
      </c>
    </row>
    <row r="4954" spans="1:13">
      <c r="A4954" t="s">
        <v>19490</v>
      </c>
      <c r="B4954" s="268"/>
      <c r="C4954" s="266" t="s">
        <v>14617</v>
      </c>
      <c r="D4954" t="str">
        <f t="shared" si="77"/>
        <v>'251501393592',</v>
      </c>
      <c r="E4954" t="s">
        <v>1923</v>
      </c>
      <c r="F4954" t="s">
        <v>14618</v>
      </c>
      <c r="G4954" t="str">
        <f>CONCATENATE("'",Tabla6[[#This Row],[Public ID]],"',")</f>
        <v>'inv_UUqFf2YpCNxjAmcdUUMWXj',</v>
      </c>
      <c r="H4954" t="s">
        <v>9</v>
      </c>
      <c r="I4954" s="267">
        <v>1677</v>
      </c>
      <c r="J4954" s="40" t="s">
        <v>14619</v>
      </c>
      <c r="K4954" s="40" t="s">
        <v>145</v>
      </c>
      <c r="L4954" s="26">
        <v>45807.208333333336</v>
      </c>
      <c r="M4954" t="s">
        <v>66</v>
      </c>
    </row>
    <row r="4955" spans="1:13">
      <c r="A4955" t="s">
        <v>19490</v>
      </c>
      <c r="B4955" s="268"/>
      <c r="C4955" t="s">
        <v>14620</v>
      </c>
      <c r="D4955" t="str">
        <f t="shared" si="77"/>
        <v>'251522833082',</v>
      </c>
      <c r="E4955" t="s">
        <v>4201</v>
      </c>
      <c r="F4955" t="s">
        <v>14621</v>
      </c>
      <c r="G4955" t="str">
        <f>CONCATENATE("'",Tabla6[[#This Row],[Public ID]],"',")</f>
        <v>'inv_Y6s8VdbE6xAHv9FtYQArwp',</v>
      </c>
      <c r="H4955" t="s">
        <v>9</v>
      </c>
      <c r="I4955" s="267">
        <v>14.43</v>
      </c>
      <c r="J4955" s="40" t="s">
        <v>14622</v>
      </c>
      <c r="K4955" s="40" t="s">
        <v>24</v>
      </c>
      <c r="L4955" s="128">
        <v>45810.208333333336</v>
      </c>
      <c r="M4955" t="s">
        <v>66</v>
      </c>
    </row>
    <row r="4956" spans="1:13">
      <c r="A4956" t="s">
        <v>19490</v>
      </c>
      <c r="B4956" s="268"/>
      <c r="C4956" t="s">
        <v>14623</v>
      </c>
      <c r="D4956" t="str">
        <f t="shared" si="77"/>
        <v>'251522821496',</v>
      </c>
      <c r="E4956" t="s">
        <v>4201</v>
      </c>
      <c r="F4956" t="s">
        <v>14624</v>
      </c>
      <c r="G4956" t="str">
        <f>CONCATENATE("'",Tabla6[[#This Row],[Public ID]],"',")</f>
        <v>'inv_434UQmBoqrEsd7ZWS8wyZs',</v>
      </c>
      <c r="H4956" t="s">
        <v>9</v>
      </c>
      <c r="I4956" s="267">
        <v>20</v>
      </c>
      <c r="J4956" s="40" t="s">
        <v>14625</v>
      </c>
      <c r="K4956" s="40" t="s">
        <v>24</v>
      </c>
      <c r="L4956" s="128">
        <v>45810.208333333336</v>
      </c>
      <c r="M4956" t="s">
        <v>30</v>
      </c>
    </row>
    <row r="4957" spans="1:13">
      <c r="A4957" t="s">
        <v>19490</v>
      </c>
      <c r="B4957" s="268"/>
      <c r="C4957" t="s">
        <v>14626</v>
      </c>
      <c r="D4957" t="str">
        <f t="shared" si="77"/>
        <v>'251522797009',</v>
      </c>
      <c r="E4957" t="s">
        <v>4201</v>
      </c>
      <c r="F4957" t="s">
        <v>14627</v>
      </c>
      <c r="G4957" t="str">
        <f>CONCATENATE("'",Tabla6[[#This Row],[Public ID]],"',")</f>
        <v>'inv_Zbuui7Y8cXTEiVgkTe4pXW',</v>
      </c>
      <c r="H4957" t="s">
        <v>9</v>
      </c>
      <c r="I4957" s="267">
        <v>30</v>
      </c>
      <c r="J4957" s="40" t="s">
        <v>14628</v>
      </c>
      <c r="K4957" s="40" t="s">
        <v>24</v>
      </c>
      <c r="L4957" s="128">
        <v>45810.208333333336</v>
      </c>
      <c r="M4957" t="s">
        <v>30</v>
      </c>
    </row>
    <row r="4958" spans="1:13">
      <c r="A4958" t="s">
        <v>19490</v>
      </c>
      <c r="B4958" s="268"/>
      <c r="C4958" t="s">
        <v>14629</v>
      </c>
      <c r="D4958" t="str">
        <f t="shared" si="77"/>
        <v>'251522796378',</v>
      </c>
      <c r="E4958" t="s">
        <v>4201</v>
      </c>
      <c r="F4958" t="s">
        <v>14630</v>
      </c>
      <c r="G4958" t="str">
        <f>CONCATENATE("'",Tabla6[[#This Row],[Public ID]],"',")</f>
        <v>'inv_265MDc68vQtYz4ZCJLrkVe',</v>
      </c>
      <c r="H4958" t="s">
        <v>9</v>
      </c>
      <c r="I4958" s="267">
        <v>30</v>
      </c>
      <c r="J4958" s="40" t="s">
        <v>14631</v>
      </c>
      <c r="K4958" s="40" t="s">
        <v>24</v>
      </c>
      <c r="L4958" s="128">
        <v>45810.208333333336</v>
      </c>
      <c r="M4958" t="s">
        <v>66</v>
      </c>
    </row>
    <row r="4959" spans="1:13">
      <c r="A4959" t="s">
        <v>19490</v>
      </c>
      <c r="B4959" s="268"/>
      <c r="C4959" t="s">
        <v>14632</v>
      </c>
      <c r="D4959" t="str">
        <f t="shared" si="77"/>
        <v>'251522795951',</v>
      </c>
      <c r="E4959" t="s">
        <v>4201</v>
      </c>
      <c r="F4959" t="s">
        <v>14633</v>
      </c>
      <c r="G4959" t="str">
        <f>CONCATENATE("'",Tabla6[[#This Row],[Public ID]],"',")</f>
        <v>'inv_2GF3nxeUdafoTVairPhng4',</v>
      </c>
      <c r="H4959" t="s">
        <v>9</v>
      </c>
      <c r="I4959" s="267">
        <v>30</v>
      </c>
      <c r="J4959" s="40" t="s">
        <v>14634</v>
      </c>
      <c r="K4959" s="40" t="s">
        <v>24</v>
      </c>
      <c r="L4959" s="128">
        <v>45810.208333333336</v>
      </c>
      <c r="M4959" t="s">
        <v>27</v>
      </c>
    </row>
    <row r="4960" spans="1:13">
      <c r="A4960" t="s">
        <v>19490</v>
      </c>
      <c r="B4960" s="268"/>
      <c r="C4960" t="s">
        <v>14635</v>
      </c>
      <c r="D4960" t="str">
        <f t="shared" si="77"/>
        <v>'251522785037',</v>
      </c>
      <c r="E4960" t="s">
        <v>4201</v>
      </c>
      <c r="F4960" t="s">
        <v>14636</v>
      </c>
      <c r="G4960" t="str">
        <f>CONCATENATE("'",Tabla6[[#This Row],[Public ID]],"',")</f>
        <v>'inv_cdM7tsG5wzjGH6XhG5ZN95',</v>
      </c>
      <c r="H4960" t="s">
        <v>9</v>
      </c>
      <c r="I4960" s="267">
        <v>30</v>
      </c>
      <c r="J4960" s="40" t="s">
        <v>14637</v>
      </c>
      <c r="K4960" s="40" t="s">
        <v>24</v>
      </c>
      <c r="L4960" s="128">
        <v>45810.208333333336</v>
      </c>
      <c r="M4960" t="s">
        <v>27</v>
      </c>
    </row>
    <row r="4961" spans="1:13">
      <c r="A4961" t="s">
        <v>19490</v>
      </c>
      <c r="B4961" s="268"/>
      <c r="C4961" t="s">
        <v>14638</v>
      </c>
      <c r="D4961" t="str">
        <f t="shared" si="77"/>
        <v>'251522826218',</v>
      </c>
      <c r="E4961" t="s">
        <v>4201</v>
      </c>
      <c r="F4961" t="s">
        <v>14639</v>
      </c>
      <c r="G4961" t="str">
        <f>CONCATENATE("'",Tabla6[[#This Row],[Public ID]],"',")</f>
        <v>'inv_LoKjutJo5xBMLtJEtACQRP',</v>
      </c>
      <c r="H4961" t="s">
        <v>9</v>
      </c>
      <c r="I4961" s="267">
        <v>38.56</v>
      </c>
      <c r="J4961" s="40" t="s">
        <v>14640</v>
      </c>
      <c r="K4961" s="40" t="s">
        <v>24</v>
      </c>
      <c r="L4961" s="128">
        <v>45810.208333333336</v>
      </c>
      <c r="M4961" t="s">
        <v>66</v>
      </c>
    </row>
    <row r="4962" spans="1:13">
      <c r="A4962" t="s">
        <v>19490</v>
      </c>
      <c r="B4962" s="268"/>
      <c r="C4962" t="s">
        <v>14641</v>
      </c>
      <c r="D4962" t="str">
        <f t="shared" si="77"/>
        <v>'251522834221',</v>
      </c>
      <c r="E4962" t="s">
        <v>4201</v>
      </c>
      <c r="F4962" t="s">
        <v>14642</v>
      </c>
      <c r="G4962" t="str">
        <f>CONCATENATE("'",Tabla6[[#This Row],[Public ID]],"',")</f>
        <v>'inv_GwogiA23nDwJUh8q5i9hTM',</v>
      </c>
      <c r="H4962" t="s">
        <v>9</v>
      </c>
      <c r="I4962" s="267">
        <v>40</v>
      </c>
      <c r="J4962" s="40" t="s">
        <v>14643</v>
      </c>
      <c r="K4962" s="40" t="s">
        <v>24</v>
      </c>
      <c r="L4962" s="128">
        <v>45810.208333333336</v>
      </c>
      <c r="M4962" t="s">
        <v>27</v>
      </c>
    </row>
    <row r="4963" spans="1:13">
      <c r="A4963" t="s">
        <v>19490</v>
      </c>
      <c r="B4963" s="268"/>
      <c r="C4963" s="27">
        <v>251522836817</v>
      </c>
      <c r="D4963" t="str">
        <f t="shared" si="77"/>
        <v>'251522836817',</v>
      </c>
      <c r="E4963" t="s">
        <v>4198</v>
      </c>
      <c r="F4963" t="s">
        <v>14644</v>
      </c>
      <c r="G4963" t="str">
        <f>CONCATENATE("'",Tabla6[[#This Row],[Public ID]],"',")</f>
        <v>'inv_6xB2G56s7oLamyne4Xt2Au',</v>
      </c>
      <c r="H4963" t="s">
        <v>9</v>
      </c>
      <c r="I4963" s="267">
        <v>50</v>
      </c>
      <c r="J4963" s="40">
        <v>22567</v>
      </c>
      <c r="K4963" s="40" t="s">
        <v>24</v>
      </c>
      <c r="L4963" s="128">
        <v>45810.208333333336</v>
      </c>
      <c r="M4963" t="s">
        <v>136</v>
      </c>
    </row>
    <row r="4964" spans="1:13">
      <c r="A4964" t="s">
        <v>19490</v>
      </c>
      <c r="B4964" s="268"/>
      <c r="C4964" t="s">
        <v>14645</v>
      </c>
      <c r="D4964" t="str">
        <f t="shared" si="77"/>
        <v>'251522826352',</v>
      </c>
      <c r="E4964" t="s">
        <v>4201</v>
      </c>
      <c r="F4964" t="s">
        <v>14646</v>
      </c>
      <c r="G4964" t="str">
        <f>CONCATENATE("'",Tabla6[[#This Row],[Public ID]],"',")</f>
        <v>'inv_Xu4iGA3vHQy7bkxidzSXBv',</v>
      </c>
      <c r="H4964" t="s">
        <v>9</v>
      </c>
      <c r="I4964" s="267">
        <v>50</v>
      </c>
      <c r="J4964" s="40" t="s">
        <v>14647</v>
      </c>
      <c r="K4964" s="40" t="s">
        <v>24</v>
      </c>
      <c r="L4964" s="128">
        <v>45810.208333333336</v>
      </c>
      <c r="M4964" t="s">
        <v>30</v>
      </c>
    </row>
    <row r="4965" spans="1:13">
      <c r="A4965" t="s">
        <v>19490</v>
      </c>
      <c r="B4965" s="268"/>
      <c r="C4965" t="s">
        <v>14648</v>
      </c>
      <c r="D4965" t="str">
        <f t="shared" si="77"/>
        <v>'251522793642',</v>
      </c>
      <c r="E4965" t="s">
        <v>4201</v>
      </c>
      <c r="F4965" t="s">
        <v>14649</v>
      </c>
      <c r="G4965" t="str">
        <f>CONCATENATE("'",Tabla6[[#This Row],[Public ID]],"',")</f>
        <v>'inv_6XNLjF9EKzW2ForZy5WJqS',</v>
      </c>
      <c r="H4965" t="s">
        <v>9</v>
      </c>
      <c r="I4965" s="267">
        <v>50</v>
      </c>
      <c r="J4965" s="40" t="s">
        <v>14650</v>
      </c>
      <c r="K4965" s="40" t="s">
        <v>24</v>
      </c>
      <c r="L4965" s="128">
        <v>45810.208333333336</v>
      </c>
      <c r="M4965" t="s">
        <v>27</v>
      </c>
    </row>
    <row r="4966" spans="1:13">
      <c r="A4966" t="s">
        <v>19490</v>
      </c>
      <c r="B4966" s="268"/>
      <c r="C4966" t="s">
        <v>14651</v>
      </c>
      <c r="D4966" t="str">
        <f t="shared" si="77"/>
        <v>'251522829493',</v>
      </c>
      <c r="E4966" t="s">
        <v>4198</v>
      </c>
      <c r="F4966" t="s">
        <v>14652</v>
      </c>
      <c r="G4966" t="str">
        <f>CONCATENATE("'",Tabla6[[#This Row],[Public ID]],"',")</f>
        <v>'inv_EFEpmTgMnBF6RZABSeEkwi',</v>
      </c>
      <c r="H4966" t="s">
        <v>9</v>
      </c>
      <c r="I4966" s="267">
        <v>80</v>
      </c>
      <c r="J4966" s="40" t="s">
        <v>14653</v>
      </c>
      <c r="K4966" s="40" t="s">
        <v>24</v>
      </c>
      <c r="L4966" s="128">
        <v>45810.208333333336</v>
      </c>
      <c r="M4966" t="s">
        <v>176</v>
      </c>
    </row>
    <row r="4967" spans="1:13">
      <c r="A4967" t="s">
        <v>19490</v>
      </c>
      <c r="B4967" s="268"/>
      <c r="C4967" t="s">
        <v>14654</v>
      </c>
      <c r="D4967" t="str">
        <f t="shared" si="77"/>
        <v>'251522800103',</v>
      </c>
      <c r="E4967" t="s">
        <v>4201</v>
      </c>
      <c r="F4967" t="s">
        <v>14655</v>
      </c>
      <c r="G4967" t="str">
        <f>CONCATENATE("'",Tabla6[[#This Row],[Public ID]],"',")</f>
        <v>'inv_RrqGANnbU5CGRPWzCyKDtb',</v>
      </c>
      <c r="H4967" t="s">
        <v>9</v>
      </c>
      <c r="I4967" s="267">
        <v>80</v>
      </c>
      <c r="J4967" s="40" t="s">
        <v>14656</v>
      </c>
      <c r="K4967" s="40" t="s">
        <v>24</v>
      </c>
      <c r="L4967" s="128">
        <v>45810.208333333336</v>
      </c>
      <c r="M4967" t="s">
        <v>2590</v>
      </c>
    </row>
    <row r="4968" spans="1:13">
      <c r="A4968" t="s">
        <v>19490</v>
      </c>
      <c r="B4968" s="269"/>
      <c r="C4968" t="s">
        <v>14657</v>
      </c>
      <c r="D4968" t="str">
        <f t="shared" si="77"/>
        <v>'251522813082',</v>
      </c>
      <c r="E4968" t="s">
        <v>1973</v>
      </c>
      <c r="F4968" t="s">
        <v>14658</v>
      </c>
      <c r="G4968" t="str">
        <f>CONCATENATE("'",Tabla6[[#This Row],[Public ID]],"',")</f>
        <v>'inv_5Pouho5zozuDgZa9hyuvnz',</v>
      </c>
      <c r="H4968" t="s">
        <v>9</v>
      </c>
      <c r="I4968" s="267">
        <v>94.4</v>
      </c>
      <c r="J4968" s="40" t="s">
        <v>14659</v>
      </c>
      <c r="K4968" s="40" t="s">
        <v>24</v>
      </c>
      <c r="L4968" s="128">
        <v>45810.208333333336</v>
      </c>
      <c r="M4968" t="s">
        <v>14660</v>
      </c>
    </row>
    <row r="4969" spans="1:13">
      <c r="A4969" t="s">
        <v>19490</v>
      </c>
      <c r="B4969" s="268"/>
      <c r="C4969" t="s">
        <v>14661</v>
      </c>
      <c r="D4969" t="str">
        <f t="shared" si="77"/>
        <v>'251522832542',</v>
      </c>
      <c r="E4969" t="s">
        <v>4201</v>
      </c>
      <c r="F4969" t="s">
        <v>14662</v>
      </c>
      <c r="G4969" t="str">
        <f>CONCATENATE("'",Tabla6[[#This Row],[Public ID]],"',")</f>
        <v>'inv_eYqJCDrhbYHtGpcwkgsDwv',</v>
      </c>
      <c r="H4969" t="s">
        <v>9</v>
      </c>
      <c r="I4969" s="267">
        <v>100</v>
      </c>
      <c r="J4969" s="40" t="s">
        <v>14663</v>
      </c>
      <c r="K4969" s="40" t="s">
        <v>24</v>
      </c>
      <c r="L4969" s="128">
        <v>45810.208333333336</v>
      </c>
      <c r="M4969" t="s">
        <v>66</v>
      </c>
    </row>
    <row r="4970" spans="1:13">
      <c r="A4970" t="s">
        <v>19490</v>
      </c>
      <c r="B4970"/>
      <c r="C4970" t="s">
        <v>14664</v>
      </c>
      <c r="D4970" t="str">
        <f t="shared" si="77"/>
        <v>'251522796558',</v>
      </c>
      <c r="E4970" t="s">
        <v>4201</v>
      </c>
      <c r="F4970" t="s">
        <v>14665</v>
      </c>
      <c r="G4970" t="str">
        <f>CONCATENATE("'",Tabla6[[#This Row],[Public ID]],"',")</f>
        <v>'inv_irEkBd3JcM43Lhk9LsuHgQ',</v>
      </c>
      <c r="H4970" t="s">
        <v>9</v>
      </c>
      <c r="I4970" s="267">
        <v>100</v>
      </c>
      <c r="J4970" s="40" t="s">
        <v>14666</v>
      </c>
      <c r="K4970" s="40" t="s">
        <v>24</v>
      </c>
      <c r="L4970" s="128">
        <v>45810.208333333336</v>
      </c>
      <c r="M4970" t="s">
        <v>2590</v>
      </c>
    </row>
    <row r="4971" spans="1:13">
      <c r="A4971" t="s">
        <v>19490</v>
      </c>
      <c r="B4971"/>
      <c r="C4971" t="s">
        <v>14667</v>
      </c>
      <c r="D4971" t="str">
        <f t="shared" si="77"/>
        <v>'251522794699',</v>
      </c>
      <c r="E4971" t="s">
        <v>4201</v>
      </c>
      <c r="F4971" t="s">
        <v>14668</v>
      </c>
      <c r="G4971" t="str">
        <f>CONCATENATE("'",Tabla6[[#This Row],[Public ID]],"',")</f>
        <v>'inv_K5CMCMEHPRhPyhntKqKoQM',</v>
      </c>
      <c r="H4971" t="s">
        <v>9</v>
      </c>
      <c r="I4971" s="267">
        <v>100</v>
      </c>
      <c r="J4971" s="40" t="s">
        <v>14669</v>
      </c>
      <c r="K4971" s="40" t="s">
        <v>24</v>
      </c>
      <c r="L4971" s="128">
        <v>45810.208333333336</v>
      </c>
      <c r="M4971" t="s">
        <v>2590</v>
      </c>
    </row>
    <row r="4972" spans="1:13">
      <c r="A4972" t="s">
        <v>19490</v>
      </c>
      <c r="B4972"/>
      <c r="C4972" t="s">
        <v>14670</v>
      </c>
      <c r="D4972" t="str">
        <f t="shared" si="77"/>
        <v>'251522789552',</v>
      </c>
      <c r="E4972" t="s">
        <v>4201</v>
      </c>
      <c r="F4972" t="s">
        <v>14671</v>
      </c>
      <c r="G4972" t="str">
        <f>CONCATENATE("'",Tabla6[[#This Row],[Public ID]],"',")</f>
        <v>'inv_TBDgTgsQyvUnVz9k24J7wc',</v>
      </c>
      <c r="H4972" t="s">
        <v>9</v>
      </c>
      <c r="I4972" s="267">
        <v>100</v>
      </c>
      <c r="J4972" s="40" t="s">
        <v>14672</v>
      </c>
      <c r="K4972" s="40" t="s">
        <v>24</v>
      </c>
      <c r="L4972" s="128">
        <v>45810.208333333336</v>
      </c>
      <c r="M4972" t="s">
        <v>30</v>
      </c>
    </row>
    <row r="4973" spans="1:13">
      <c r="A4973" t="s">
        <v>19490</v>
      </c>
      <c r="B4973"/>
      <c r="C4973" t="s">
        <v>14673</v>
      </c>
      <c r="D4973" t="str">
        <f t="shared" si="77"/>
        <v>'251522784659',</v>
      </c>
      <c r="E4973" t="s">
        <v>4201</v>
      </c>
      <c r="F4973" t="s">
        <v>14674</v>
      </c>
      <c r="G4973" t="str">
        <f>CONCATENATE("'",Tabla6[[#This Row],[Public ID]],"',")</f>
        <v>'inv_CvqJCPQMVjmy2JnnFG2kUH',</v>
      </c>
      <c r="H4973" t="s">
        <v>9</v>
      </c>
      <c r="I4973" s="267">
        <v>100</v>
      </c>
      <c r="J4973" s="40" t="s">
        <v>14675</v>
      </c>
      <c r="K4973" s="40" t="s">
        <v>24</v>
      </c>
      <c r="L4973" s="128">
        <v>45810.208333333336</v>
      </c>
      <c r="M4973" t="s">
        <v>2590</v>
      </c>
    </row>
    <row r="4974" spans="1:13">
      <c r="A4974" t="s">
        <v>19490</v>
      </c>
      <c r="B4974"/>
      <c r="C4974" t="s">
        <v>14676</v>
      </c>
      <c r="D4974" t="str">
        <f t="shared" si="77"/>
        <v>'251522783385',</v>
      </c>
      <c r="E4974" t="s">
        <v>4198</v>
      </c>
      <c r="F4974" t="s">
        <v>14677</v>
      </c>
      <c r="G4974" t="str">
        <f>CONCATENATE("'",Tabla6[[#This Row],[Public ID]],"',")</f>
        <v>'inv_mmcrbKM72R5g7aXtckJggz',</v>
      </c>
      <c r="H4974" t="s">
        <v>9</v>
      </c>
      <c r="I4974" s="267">
        <v>100</v>
      </c>
      <c r="J4974" s="40" t="s">
        <v>14678</v>
      </c>
      <c r="K4974" s="40" t="s">
        <v>24</v>
      </c>
      <c r="L4974" s="128">
        <v>45810.208333333336</v>
      </c>
      <c r="M4974" t="s">
        <v>136</v>
      </c>
    </row>
    <row r="4975" spans="1:13">
      <c r="A4975" t="s">
        <v>19490</v>
      </c>
      <c r="B4975"/>
      <c r="C4975" t="s">
        <v>14679</v>
      </c>
      <c r="D4975" t="str">
        <f t="shared" si="77"/>
        <v>'251522787746',</v>
      </c>
      <c r="E4975" t="s">
        <v>1973</v>
      </c>
      <c r="F4975" t="s">
        <v>14680</v>
      </c>
      <c r="G4975" t="str">
        <f>CONCATENATE("'",Tabla6[[#This Row],[Public ID]],"',")</f>
        <v>'inv_biAJdJN4vdtg9y9jrg4MpJ',</v>
      </c>
      <c r="H4975" t="s">
        <v>9</v>
      </c>
      <c r="I4975" s="267">
        <v>138.46</v>
      </c>
      <c r="J4975" s="40" t="s">
        <v>14681</v>
      </c>
      <c r="K4975" s="40" t="s">
        <v>24</v>
      </c>
      <c r="L4975" s="128">
        <v>45810.208333333336</v>
      </c>
      <c r="M4975" t="s">
        <v>14660</v>
      </c>
    </row>
    <row r="4976" spans="1:13">
      <c r="A4976" t="s">
        <v>19490</v>
      </c>
      <c r="B4976"/>
      <c r="C4976" t="s">
        <v>14682</v>
      </c>
      <c r="D4976" t="str">
        <f t="shared" si="77"/>
        <v>'251522794109',</v>
      </c>
      <c r="E4976" t="s">
        <v>4198</v>
      </c>
      <c r="F4976" t="s">
        <v>14683</v>
      </c>
      <c r="G4976" t="str">
        <f>CONCATENATE("'",Tabla6[[#This Row],[Public ID]],"',")</f>
        <v>'inv_EPao2Sd8CgjbPD4aS5cPLL',</v>
      </c>
      <c r="H4976" t="s">
        <v>9</v>
      </c>
      <c r="I4976" s="267">
        <v>150</v>
      </c>
      <c r="J4976" s="40" t="s">
        <v>14684</v>
      </c>
      <c r="K4976" s="40" t="s">
        <v>24</v>
      </c>
      <c r="L4976" s="128">
        <v>45810.208333333336</v>
      </c>
      <c r="M4976" t="s">
        <v>176</v>
      </c>
    </row>
    <row r="4977" spans="1:13">
      <c r="A4977" t="s">
        <v>19490</v>
      </c>
      <c r="B4977"/>
      <c r="C4977" t="s">
        <v>14685</v>
      </c>
      <c r="D4977" t="str">
        <f t="shared" si="77"/>
        <v>'251522783817',</v>
      </c>
      <c r="E4977" t="s">
        <v>4201</v>
      </c>
      <c r="F4977" t="s">
        <v>14686</v>
      </c>
      <c r="G4977" t="str">
        <f>CONCATENATE("'",Tabla6[[#This Row],[Public ID]],"',")</f>
        <v>'inv_cw2pz6SBiCqtorchjZGVwP',</v>
      </c>
      <c r="H4977" t="s">
        <v>9</v>
      </c>
      <c r="I4977" s="267">
        <v>153</v>
      </c>
      <c r="J4977" s="40" t="s">
        <v>14687</v>
      </c>
      <c r="K4977" s="40" t="s">
        <v>24</v>
      </c>
      <c r="L4977" s="128">
        <v>45810.208333333336</v>
      </c>
      <c r="M4977" t="s">
        <v>66</v>
      </c>
    </row>
    <row r="4978" spans="1:13">
      <c r="A4978" t="s">
        <v>19490</v>
      </c>
      <c r="B4978"/>
      <c r="C4978" t="s">
        <v>14688</v>
      </c>
      <c r="D4978" t="str">
        <f t="shared" si="77"/>
        <v>'251522805518',</v>
      </c>
      <c r="E4978" t="s">
        <v>4201</v>
      </c>
      <c r="F4978" t="s">
        <v>14689</v>
      </c>
      <c r="G4978" t="str">
        <f>CONCATENATE("'",Tabla6[[#This Row],[Public ID]],"',")</f>
        <v>'inv_CHieoXx85wqdyqNwo6W9LY',</v>
      </c>
      <c r="H4978" t="s">
        <v>9</v>
      </c>
      <c r="I4978" s="267">
        <v>163</v>
      </c>
      <c r="J4978" s="40" t="s">
        <v>14690</v>
      </c>
      <c r="K4978" s="40" t="s">
        <v>24</v>
      </c>
      <c r="L4978" s="128">
        <v>45810.208333333336</v>
      </c>
      <c r="M4978" t="s">
        <v>66</v>
      </c>
    </row>
    <row r="4979" spans="1:13">
      <c r="A4979" t="s">
        <v>19490</v>
      </c>
      <c r="B4979"/>
      <c r="C4979" t="s">
        <v>14691</v>
      </c>
      <c r="D4979" t="str">
        <f t="shared" si="77"/>
        <v>'251522790183',</v>
      </c>
      <c r="E4979" t="s">
        <v>4198</v>
      </c>
      <c r="F4979" t="s">
        <v>14692</v>
      </c>
      <c r="G4979" t="str">
        <f>CONCATENATE("'",Tabla6[[#This Row],[Public ID]],"',")</f>
        <v>'inv_CzFYtU2XRfRM3TgUWhAxHr',</v>
      </c>
      <c r="H4979" t="s">
        <v>9</v>
      </c>
      <c r="I4979" s="267">
        <v>180.8</v>
      </c>
      <c r="J4979" s="40" t="s">
        <v>14693</v>
      </c>
      <c r="K4979" s="40" t="s">
        <v>24</v>
      </c>
      <c r="L4979" s="128">
        <v>45810.208333333336</v>
      </c>
      <c r="M4979" t="s">
        <v>14660</v>
      </c>
    </row>
    <row r="4980" spans="1:13">
      <c r="A4980" t="s">
        <v>19490</v>
      </c>
      <c r="B4980"/>
      <c r="C4980" t="s">
        <v>14694</v>
      </c>
      <c r="D4980" t="str">
        <f t="shared" si="77"/>
        <v>'251522833728',</v>
      </c>
      <c r="E4980" t="s">
        <v>4201</v>
      </c>
      <c r="F4980" t="s">
        <v>14695</v>
      </c>
      <c r="G4980" t="str">
        <f>CONCATENATE("'",Tabla6[[#This Row],[Public ID]],"',")</f>
        <v>'inv_j6ioerpPW6V6cczyj6i4wG',</v>
      </c>
      <c r="H4980" t="s">
        <v>9</v>
      </c>
      <c r="I4980" s="267">
        <v>200</v>
      </c>
      <c r="J4980" s="40" t="s">
        <v>14696</v>
      </c>
      <c r="K4980" s="40" t="s">
        <v>24</v>
      </c>
      <c r="L4980" s="128">
        <v>45810.208333333336</v>
      </c>
      <c r="M4980" t="s">
        <v>27</v>
      </c>
    </row>
    <row r="4981" spans="1:13">
      <c r="A4981" t="s">
        <v>19490</v>
      </c>
      <c r="B4981"/>
      <c r="C4981" t="s">
        <v>14697</v>
      </c>
      <c r="D4981" t="str">
        <f t="shared" si="77"/>
        <v>'251522785596',</v>
      </c>
      <c r="E4981" t="s">
        <v>4201</v>
      </c>
      <c r="F4981" t="s">
        <v>14698</v>
      </c>
      <c r="G4981" t="str">
        <f>CONCATENATE("'",Tabla6[[#This Row],[Public ID]],"',")</f>
        <v>'inv_ZDi6LXczPFALqW5g8cyRSP',</v>
      </c>
      <c r="H4981" t="s">
        <v>9</v>
      </c>
      <c r="I4981" s="267">
        <v>200</v>
      </c>
      <c r="J4981" s="40" t="s">
        <v>14699</v>
      </c>
      <c r="K4981" s="40" t="s">
        <v>24</v>
      </c>
      <c r="L4981" s="128">
        <v>45810.208333333336</v>
      </c>
      <c r="M4981" t="s">
        <v>2590</v>
      </c>
    </row>
    <row r="4982" spans="1:13">
      <c r="A4982" t="s">
        <v>19490</v>
      </c>
      <c r="B4982"/>
      <c r="C4982" t="s">
        <v>14700</v>
      </c>
      <c r="D4982" t="str">
        <f t="shared" si="77"/>
        <v>'251522793907',</v>
      </c>
      <c r="E4982" t="s">
        <v>4198</v>
      </c>
      <c r="F4982" t="s">
        <v>14701</v>
      </c>
      <c r="G4982" t="str">
        <f>CONCATENATE("'",Tabla6[[#This Row],[Public ID]],"',")</f>
        <v>'inv_j5bQNeooK6Xd3UBeANRo2x',</v>
      </c>
      <c r="H4982" t="s">
        <v>9</v>
      </c>
      <c r="I4982" s="267">
        <v>225.64</v>
      </c>
      <c r="J4982" s="40" t="s">
        <v>14702</v>
      </c>
      <c r="K4982" s="40" t="s">
        <v>24</v>
      </c>
      <c r="L4982" s="128">
        <v>45810.208333333336</v>
      </c>
      <c r="M4982" t="s">
        <v>14660</v>
      </c>
    </row>
    <row r="4983" spans="1:13">
      <c r="A4983" t="s">
        <v>19490</v>
      </c>
      <c r="B4983"/>
      <c r="C4983" t="s">
        <v>14703</v>
      </c>
      <c r="D4983" t="str">
        <f t="shared" si="77"/>
        <v>'251522784844',</v>
      </c>
      <c r="E4983" t="s">
        <v>4201</v>
      </c>
      <c r="F4983" t="s">
        <v>14704</v>
      </c>
      <c r="G4983" t="str">
        <f>CONCATENATE("'",Tabla6[[#This Row],[Public ID]],"',")</f>
        <v>'inv_VckVuGGZc6sEgTdHS7Swou',</v>
      </c>
      <c r="H4983" t="s">
        <v>9</v>
      </c>
      <c r="I4983" s="267">
        <v>500</v>
      </c>
      <c r="J4983" s="40" t="s">
        <v>14705</v>
      </c>
      <c r="K4983" s="40" t="s">
        <v>24</v>
      </c>
      <c r="L4983" s="128">
        <v>45810.208333333336</v>
      </c>
      <c r="M4983" t="s">
        <v>2590</v>
      </c>
    </row>
    <row r="4984" spans="1:13">
      <c r="A4984" t="s">
        <v>19490</v>
      </c>
      <c r="B4984" s="278"/>
      <c r="C4984" s="27" t="s">
        <v>14706</v>
      </c>
      <c r="D4984" t="str">
        <f t="shared" si="77"/>
        <v>'251881819152',</v>
      </c>
      <c r="E4984" t="s">
        <v>4201</v>
      </c>
      <c r="F4984" t="s">
        <v>14707</v>
      </c>
      <c r="G4984" t="str">
        <f>CONCATENATE("'",Tabla6[[#This Row],[Public ID]],"',")</f>
        <v>'inv_jCLFtGGTGWmgrRLUGXuD8g',</v>
      </c>
      <c r="H4984" t="s">
        <v>9</v>
      </c>
      <c r="I4984" s="267">
        <v>30</v>
      </c>
      <c r="J4984" s="40">
        <v>2627791</v>
      </c>
      <c r="K4984" s="40" t="s">
        <v>24</v>
      </c>
      <c r="L4984" s="128">
        <v>45845.208333333336</v>
      </c>
      <c r="M4984" t="s">
        <v>27</v>
      </c>
    </row>
    <row r="4985" spans="1:13">
      <c r="A4985" t="s">
        <v>19490</v>
      </c>
      <c r="B4985" s="278"/>
      <c r="C4985" s="27" t="s">
        <v>14708</v>
      </c>
      <c r="D4985" t="str">
        <f t="shared" si="77"/>
        <v>'251881818864',</v>
      </c>
      <c r="E4985" t="s">
        <v>4201</v>
      </c>
      <c r="F4985" t="s">
        <v>14709</v>
      </c>
      <c r="G4985" t="str">
        <f>CONCATENATE("'",Tabla6[[#This Row],[Public ID]],"',")</f>
        <v>'inv_UgHoVeyzEXywrPFEtci5uA',</v>
      </c>
      <c r="H4985" t="s">
        <v>9</v>
      </c>
      <c r="I4985" s="267">
        <v>30</v>
      </c>
      <c r="J4985" s="40">
        <v>2627790</v>
      </c>
      <c r="K4985" s="40" t="s">
        <v>24</v>
      </c>
      <c r="L4985" s="128">
        <v>45845.208333333336</v>
      </c>
      <c r="M4985" t="s">
        <v>27</v>
      </c>
    </row>
    <row r="4986" spans="1:13">
      <c r="A4986" t="s">
        <v>19490</v>
      </c>
      <c r="B4986"/>
      <c r="C4986" s="27">
        <v>251577210069</v>
      </c>
      <c r="D4986" t="str">
        <f t="shared" si="77"/>
        <v>'251577210069',</v>
      </c>
      <c r="E4986" t="s">
        <v>1923</v>
      </c>
      <c r="F4986" t="s">
        <v>14710</v>
      </c>
      <c r="G4986" t="str">
        <f>CONCATENATE("'",Tabla6[[#This Row],[Public ID]],"',")</f>
        <v>'inv_kCi6nT8R95QP6K4DUxoCZt',</v>
      </c>
      <c r="H4986" t="s">
        <v>109</v>
      </c>
      <c r="I4986" s="28">
        <v>25</v>
      </c>
      <c r="J4986" s="40">
        <v>5188922</v>
      </c>
      <c r="K4986" s="40" t="s">
        <v>24</v>
      </c>
      <c r="L4986" s="128">
        <v>45813</v>
      </c>
      <c r="M4986" t="s">
        <v>27</v>
      </c>
    </row>
    <row r="4987" spans="1:13">
      <c r="A4987" t="s">
        <v>19490</v>
      </c>
      <c r="B4987" s="278"/>
      <c r="C4987" s="280" t="s">
        <v>14711</v>
      </c>
      <c r="D4987" t="str">
        <f t="shared" si="77"/>
        <v>'251881817404',</v>
      </c>
      <c r="E4987" t="s">
        <v>4201</v>
      </c>
      <c r="F4987" t="s">
        <v>14712</v>
      </c>
      <c r="G4987" t="str">
        <f>CONCATENATE("'",Tabla6[[#This Row],[Public ID]],"',")</f>
        <v>'inv_Tj3EwCFG8QXqYRZrtVrBes',</v>
      </c>
      <c r="H4987" t="s">
        <v>9</v>
      </c>
      <c r="I4987" s="267">
        <v>30</v>
      </c>
      <c r="J4987" s="40">
        <v>2627777</v>
      </c>
      <c r="K4987" s="40" t="s">
        <v>24</v>
      </c>
      <c r="L4987" s="128">
        <v>45845.208333333336</v>
      </c>
      <c r="M4987" t="s">
        <v>27</v>
      </c>
    </row>
    <row r="4988" spans="1:13">
      <c r="A4988" t="s">
        <v>19490</v>
      </c>
      <c r="B4988" s="278"/>
      <c r="C4988" s="280" t="s">
        <v>14713</v>
      </c>
      <c r="D4988" t="str">
        <f t="shared" si="77"/>
        <v>'251881817185',</v>
      </c>
      <c r="E4988" t="s">
        <v>4201</v>
      </c>
      <c r="F4988" t="s">
        <v>14714</v>
      </c>
      <c r="G4988" t="str">
        <f>CONCATENATE("'",Tabla6[[#This Row],[Public ID]],"',")</f>
        <v>'inv_DzdWbawitUeUHJcd69ZGNe',</v>
      </c>
      <c r="H4988" t="s">
        <v>9</v>
      </c>
      <c r="I4988" s="267">
        <v>45</v>
      </c>
      <c r="J4988" s="40">
        <v>2627776</v>
      </c>
      <c r="K4988" s="40" t="s">
        <v>24</v>
      </c>
      <c r="L4988" s="128">
        <v>45845.208333333336</v>
      </c>
      <c r="M4988" t="s">
        <v>30</v>
      </c>
    </row>
    <row r="4989" spans="1:13">
      <c r="A4989" t="s">
        <v>19490</v>
      </c>
      <c r="B4989" s="278"/>
      <c r="C4989" s="280" t="s">
        <v>14715</v>
      </c>
      <c r="D4989" t="str">
        <f t="shared" si="77"/>
        <v>'251881816864',</v>
      </c>
      <c r="E4989" t="s">
        <v>4201</v>
      </c>
      <c r="F4989" t="s">
        <v>14716</v>
      </c>
      <c r="G4989" t="str">
        <f>CONCATENATE("'",Tabla6[[#This Row],[Public ID]],"',")</f>
        <v>'inv_PVM3WC736NFmYDYGrvCnwr',</v>
      </c>
      <c r="H4989" t="s">
        <v>9</v>
      </c>
      <c r="I4989" s="267">
        <v>100</v>
      </c>
      <c r="J4989" s="40">
        <v>2627774</v>
      </c>
      <c r="K4989" s="40" t="s">
        <v>24</v>
      </c>
      <c r="L4989" s="128">
        <v>45845.208333333336</v>
      </c>
      <c r="M4989" t="s">
        <v>27</v>
      </c>
    </row>
    <row r="4990" spans="1:13">
      <c r="A4990" t="s">
        <v>19490</v>
      </c>
      <c r="B4990" s="278"/>
      <c r="C4990" s="280" t="s">
        <v>14717</v>
      </c>
      <c r="D4990" t="str">
        <f t="shared" si="77"/>
        <v>'251881816478',</v>
      </c>
      <c r="E4990" t="s">
        <v>4201</v>
      </c>
      <c r="F4990" t="s">
        <v>14718</v>
      </c>
      <c r="G4990" t="str">
        <f>CONCATENATE("'",Tabla6[[#This Row],[Public ID]],"',")</f>
        <v>'inv_6QfrwJzY2x293djAazSFei',</v>
      </c>
      <c r="H4990" t="s">
        <v>9</v>
      </c>
      <c r="I4990" s="267">
        <v>100</v>
      </c>
      <c r="J4990" s="40">
        <v>2627773</v>
      </c>
      <c r="K4990" s="40" t="s">
        <v>24</v>
      </c>
      <c r="L4990" s="128">
        <v>45845.208333333336</v>
      </c>
      <c r="M4990" t="s">
        <v>30</v>
      </c>
    </row>
    <row r="4991" spans="1:13">
      <c r="A4991" t="s">
        <v>19490</v>
      </c>
      <c r="B4991" s="278"/>
      <c r="C4991" s="281" t="s">
        <v>14719</v>
      </c>
      <c r="D4991" t="str">
        <f t="shared" si="77"/>
        <v>'251850056515',</v>
      </c>
      <c r="E4991" t="s">
        <v>4201</v>
      </c>
      <c r="F4991" t="s">
        <v>14720</v>
      </c>
      <c r="G4991" t="str">
        <f>CONCATENATE("'",Tabla6[[#This Row],[Public ID]],"',")</f>
        <v>'inv_4q2VovwkiHRoLrXgCkM6Pq',</v>
      </c>
      <c r="H4991" t="s">
        <v>9</v>
      </c>
      <c r="I4991" s="28">
        <v>250</v>
      </c>
      <c r="J4991" s="40" t="s">
        <v>14721</v>
      </c>
      <c r="K4991" s="40" t="s">
        <v>145</v>
      </c>
      <c r="L4991" s="128">
        <v>45842.208333333336</v>
      </c>
      <c r="M4991" t="s">
        <v>27</v>
      </c>
    </row>
    <row r="4992" spans="1:13">
      <c r="A4992" t="s">
        <v>19490</v>
      </c>
      <c r="B4992" s="278"/>
      <c r="C4992" s="27" t="s">
        <v>14722</v>
      </c>
      <c r="D4992" t="str">
        <f t="shared" si="77"/>
        <v>'251805263735',</v>
      </c>
      <c r="E4992" t="s">
        <v>1923</v>
      </c>
      <c r="F4992" t="s">
        <v>14723</v>
      </c>
      <c r="G4992" t="str">
        <f>CONCATENATE("'",Tabla6[[#This Row],[Public ID]],"',")</f>
        <v>'inv_gLgvM6K2zuatYUgeBzhULe',</v>
      </c>
      <c r="H4992" t="s">
        <v>9</v>
      </c>
      <c r="I4992" s="28">
        <v>400</v>
      </c>
      <c r="J4992" s="40" t="s">
        <v>14724</v>
      </c>
      <c r="K4992" s="40" t="s">
        <v>145</v>
      </c>
      <c r="L4992" s="128">
        <v>45837.208333333336</v>
      </c>
      <c r="M4992" t="s">
        <v>2932</v>
      </c>
    </row>
    <row r="4993" spans="1:13">
      <c r="A4993" t="s">
        <v>19490</v>
      </c>
      <c r="B4993" s="268"/>
      <c r="C4993" s="27" t="s">
        <v>14725</v>
      </c>
      <c r="D4993" t="str">
        <f t="shared" si="77"/>
        <v>'251805077731',</v>
      </c>
      <c r="E4993" t="s">
        <v>4201</v>
      </c>
      <c r="F4993" t="s">
        <v>14726</v>
      </c>
      <c r="G4993" t="str">
        <f>CONCATENATE("'",Tabla6[[#This Row],[Public ID]],"',")</f>
        <v>'inv_DumKRjNktLEQQFRfdQRhJZ',</v>
      </c>
      <c r="H4993" t="s">
        <v>9</v>
      </c>
      <c r="I4993" s="28">
        <v>2000</v>
      </c>
      <c r="J4993" s="40" t="s">
        <v>14727</v>
      </c>
      <c r="K4993" s="40" t="s">
        <v>145</v>
      </c>
      <c r="L4993" s="128">
        <v>45837.208333333336</v>
      </c>
      <c r="M4993" t="s">
        <v>2590</v>
      </c>
    </row>
    <row r="4994" spans="1:13">
      <c r="A4994" t="s">
        <v>19490</v>
      </c>
      <c r="B4994" s="268"/>
      <c r="C4994" s="27" t="s">
        <v>14728</v>
      </c>
      <c r="D4994" t="str">
        <f t="shared" ref="D4994:D5020" si="78">CONCATENATE("'",C4994,"',")</f>
        <v>'251750846099',</v>
      </c>
      <c r="E4994" t="s">
        <v>1923</v>
      </c>
      <c r="F4994" t="s">
        <v>14729</v>
      </c>
      <c r="G4994" t="str">
        <f>CONCATENATE("'",Tabla6[[#This Row],[Public ID]],"',")</f>
        <v>'inv_TW6K84ncrB56K5kivHhoUV',</v>
      </c>
      <c r="H4994" t="s">
        <v>9</v>
      </c>
      <c r="I4994" s="28">
        <v>152.44</v>
      </c>
      <c r="J4994" s="40" t="s">
        <v>14730</v>
      </c>
      <c r="K4994" s="40" t="s">
        <v>145</v>
      </c>
      <c r="L4994" s="128">
        <v>45832.208333333336</v>
      </c>
      <c r="M4994" t="s">
        <v>66</v>
      </c>
    </row>
    <row r="4995" spans="1:13">
      <c r="A4995" t="s">
        <v>19490</v>
      </c>
      <c r="B4995"/>
      <c r="C4995" s="27" t="s">
        <v>14731</v>
      </c>
      <c r="D4995" t="str">
        <f t="shared" si="78"/>
        <v>'251729228173',</v>
      </c>
      <c r="E4995" t="s">
        <v>4201</v>
      </c>
      <c r="F4995" t="s">
        <v>14732</v>
      </c>
      <c r="G4995" t="str">
        <f>CONCATENATE("'",Tabla6[[#This Row],[Public ID]],"',")</f>
        <v>'inv_hBTMRMT7uKcixyceuUad5r',</v>
      </c>
      <c r="H4995" t="s">
        <v>9</v>
      </c>
      <c r="I4995" s="28">
        <v>500</v>
      </c>
      <c r="J4995" s="40" t="s">
        <v>14733</v>
      </c>
      <c r="K4995" s="40" t="s">
        <v>145</v>
      </c>
      <c r="L4995" s="128">
        <v>45829.208333333336</v>
      </c>
      <c r="M4995" t="s">
        <v>30</v>
      </c>
    </row>
    <row r="4996" spans="1:13">
      <c r="A4996" t="s">
        <v>19490</v>
      </c>
      <c r="B4996"/>
      <c r="C4996" s="27" t="s">
        <v>14734</v>
      </c>
      <c r="D4996" t="str">
        <f t="shared" si="78"/>
        <v>'251696790816',</v>
      </c>
      <c r="E4996" t="s">
        <v>4201</v>
      </c>
      <c r="F4996" t="s">
        <v>14735</v>
      </c>
      <c r="G4996" t="str">
        <f>CONCATENATE("'",Tabla6[[#This Row],[Public ID]],"',")</f>
        <v>'inv_X5XecD5iZVVwYpwMVYrd2H',</v>
      </c>
      <c r="H4996" t="s">
        <v>9</v>
      </c>
      <c r="I4996" s="28">
        <v>20</v>
      </c>
      <c r="J4996" s="40" t="s">
        <v>14736</v>
      </c>
      <c r="K4996" s="40" t="s">
        <v>145</v>
      </c>
      <c r="L4996" s="128">
        <v>45826.208333333336</v>
      </c>
      <c r="M4996" t="s">
        <v>30</v>
      </c>
    </row>
    <row r="4997" spans="1:13">
      <c r="A4997" t="s">
        <v>19490</v>
      </c>
      <c r="B4997" s="268"/>
      <c r="C4997" s="27" t="s">
        <v>14737</v>
      </c>
      <c r="D4997" t="str">
        <f t="shared" si="78"/>
        <v>'251675325744',</v>
      </c>
      <c r="E4997" t="s">
        <v>1973</v>
      </c>
      <c r="F4997" t="s">
        <v>14738</v>
      </c>
      <c r="G4997" t="str">
        <f>CONCATENATE("'",Tabla6[[#This Row],[Public ID]],"',")</f>
        <v>'inv_czVsKQ7Hh7J6QEzFcV7fYM',</v>
      </c>
      <c r="H4997" t="s">
        <v>9</v>
      </c>
      <c r="I4997" s="28">
        <v>452.38</v>
      </c>
      <c r="J4997" s="40" t="s">
        <v>14739</v>
      </c>
      <c r="K4997" s="40" t="s">
        <v>145</v>
      </c>
      <c r="L4997" s="128">
        <v>45836.208333333336</v>
      </c>
      <c r="M4997" t="s">
        <v>14740</v>
      </c>
    </row>
    <row r="4998" spans="1:13">
      <c r="A4998" t="s">
        <v>19490</v>
      </c>
      <c r="B4998"/>
      <c r="C4998" s="27" t="s">
        <v>14741</v>
      </c>
      <c r="D4998" t="str">
        <f t="shared" si="78"/>
        <v>'251621019322',</v>
      </c>
      <c r="E4998" t="s">
        <v>1923</v>
      </c>
      <c r="F4998" t="s">
        <v>14742</v>
      </c>
      <c r="G4998" t="str">
        <f>CONCATENATE("'",Tabla6[[#This Row],[Public ID]],"',")</f>
        <v>'inv_RqgHHYwhaXkkWwDaikCe8X',</v>
      </c>
      <c r="H4998" t="s">
        <v>9</v>
      </c>
      <c r="I4998" s="28">
        <v>100</v>
      </c>
      <c r="J4998" s="40" t="s">
        <v>14743</v>
      </c>
      <c r="K4998" s="40" t="s">
        <v>145</v>
      </c>
      <c r="L4998" s="128">
        <v>45818.208333333336</v>
      </c>
      <c r="M4998" t="s">
        <v>488</v>
      </c>
    </row>
    <row r="4999" spans="1:13">
      <c r="A4999" t="s">
        <v>19490</v>
      </c>
      <c r="B4999"/>
      <c r="C4999" s="27" t="s">
        <v>14744</v>
      </c>
      <c r="D4999" t="str">
        <f t="shared" si="78"/>
        <v>'251621013894',</v>
      </c>
      <c r="E4999" t="s">
        <v>4201</v>
      </c>
      <c r="F4999" t="s">
        <v>14745</v>
      </c>
      <c r="G4999" t="str">
        <f>CONCATENATE("'",Tabla6[[#This Row],[Public ID]],"',")</f>
        <v>'inv_mcn9HRYWinCXzSZsjV8Rv4',</v>
      </c>
      <c r="H4999" t="s">
        <v>9</v>
      </c>
      <c r="I4999" s="28">
        <v>40</v>
      </c>
      <c r="J4999" s="40" t="s">
        <v>14746</v>
      </c>
      <c r="K4999" s="40" t="s">
        <v>145</v>
      </c>
      <c r="L4999" s="128">
        <v>45818.208333333336</v>
      </c>
      <c r="M4999" t="s">
        <v>30</v>
      </c>
    </row>
    <row r="5000" spans="1:13">
      <c r="A5000" t="s">
        <v>19490</v>
      </c>
      <c r="B5000"/>
      <c r="C5000" s="27" t="s">
        <v>14747</v>
      </c>
      <c r="D5000" t="str">
        <f t="shared" si="78"/>
        <v>'251621013607',</v>
      </c>
      <c r="E5000" t="s">
        <v>4201</v>
      </c>
      <c r="F5000" t="s">
        <v>14748</v>
      </c>
      <c r="G5000" t="str">
        <f>CONCATENATE("'",Tabla6[[#This Row],[Public ID]],"',")</f>
        <v>'inv_Sm32NTauj7UjqjAf88qVqf',</v>
      </c>
      <c r="H5000" t="s">
        <v>9</v>
      </c>
      <c r="I5000" s="28">
        <v>20</v>
      </c>
      <c r="J5000" s="40" t="s">
        <v>14749</v>
      </c>
      <c r="K5000" s="40" t="s">
        <v>145</v>
      </c>
      <c r="L5000" s="128">
        <v>45818.208333333336</v>
      </c>
      <c r="M5000" t="s">
        <v>30</v>
      </c>
    </row>
    <row r="5001" spans="1:13">
      <c r="A5001" t="s">
        <v>19490</v>
      </c>
      <c r="B5001"/>
      <c r="C5001" s="27">
        <v>251621012106</v>
      </c>
      <c r="D5001" t="str">
        <f t="shared" si="78"/>
        <v>'251621012106',</v>
      </c>
      <c r="E5001" t="s">
        <v>4198</v>
      </c>
      <c r="F5001" t="s">
        <v>14750</v>
      </c>
      <c r="G5001" t="str">
        <f>CONCATENATE("'",Tabla6[[#This Row],[Public ID]],"',")</f>
        <v>'inv_npiDXpPTA4gzkh7uVNbyQr',</v>
      </c>
      <c r="H5001" t="s">
        <v>9</v>
      </c>
      <c r="I5001" s="28">
        <v>30</v>
      </c>
      <c r="J5001" s="40" t="s">
        <v>14751</v>
      </c>
      <c r="K5001" s="40" t="s">
        <v>145</v>
      </c>
      <c r="L5001" s="128">
        <v>45818.208333333336</v>
      </c>
      <c r="M5001" t="s">
        <v>2014</v>
      </c>
    </row>
    <row r="5002" spans="1:13">
      <c r="A5002" t="s">
        <v>19490</v>
      </c>
      <c r="B5002"/>
      <c r="C5002" s="27" t="s">
        <v>14752</v>
      </c>
      <c r="D5002" t="str">
        <f t="shared" si="78"/>
        <v>'251610618181',</v>
      </c>
      <c r="E5002" t="s">
        <v>1923</v>
      </c>
      <c r="F5002" t="s">
        <v>14753</v>
      </c>
      <c r="G5002" t="str">
        <f>CONCATENATE("'",Tabla6[[#This Row],[Public ID]],"',")</f>
        <v>'inv_4M8pXwRzGNQVw4oFncKG86',</v>
      </c>
      <c r="H5002" t="s">
        <v>9</v>
      </c>
      <c r="I5002" s="28">
        <v>50</v>
      </c>
      <c r="J5002" s="40" t="s">
        <v>14754</v>
      </c>
      <c r="K5002" s="40" t="s">
        <v>145</v>
      </c>
      <c r="L5002" s="128">
        <v>45818.208333333336</v>
      </c>
      <c r="M5002" t="s">
        <v>2590</v>
      </c>
    </row>
    <row r="5003" spans="1:13">
      <c r="A5003" t="s">
        <v>19490</v>
      </c>
      <c r="B5003"/>
      <c r="C5003" s="27" t="s">
        <v>14755</v>
      </c>
      <c r="D5003" t="str">
        <f t="shared" si="78"/>
        <v>'251577919864',</v>
      </c>
      <c r="E5003" t="s">
        <v>1923</v>
      </c>
      <c r="F5003" t="s">
        <v>14756</v>
      </c>
      <c r="G5003" t="str">
        <f>CONCATENATE("'",Tabla6[[#This Row],[Public ID]],"',")</f>
        <v>'inv_L7XTNfx5kNvADH7bsPBTAj',</v>
      </c>
      <c r="H5003" t="s">
        <v>9</v>
      </c>
      <c r="I5003" s="28">
        <v>325.55</v>
      </c>
      <c r="J5003" s="40" t="s">
        <v>14757</v>
      </c>
      <c r="K5003" s="40" t="s">
        <v>145</v>
      </c>
      <c r="L5003" s="128">
        <v>45818.208333333336</v>
      </c>
      <c r="M5003" t="s">
        <v>14758</v>
      </c>
    </row>
    <row r="5004" spans="1:13">
      <c r="A5004" t="s">
        <v>19490</v>
      </c>
      <c r="B5004"/>
      <c r="C5004" t="s">
        <v>14759</v>
      </c>
      <c r="D5004" t="str">
        <f t="shared" si="78"/>
        <v>'251534458741',</v>
      </c>
      <c r="E5004" t="s">
        <v>4198</v>
      </c>
      <c r="F5004" t="s">
        <v>14760</v>
      </c>
      <c r="G5004" t="str">
        <f>CONCATENATE("'",Tabla6[[#This Row],[Public ID]],"',")</f>
        <v>'inv_4cVi7xgtAF5ceugap7rjur',</v>
      </c>
      <c r="H5004" t="s">
        <v>9</v>
      </c>
      <c r="I5004" s="267">
        <v>208.3</v>
      </c>
      <c r="J5004" s="40" t="s">
        <v>14761</v>
      </c>
      <c r="K5004" s="40" t="s">
        <v>145</v>
      </c>
      <c r="L5004" s="128">
        <v>45811.208333333336</v>
      </c>
      <c r="M5004" t="s">
        <v>4002</v>
      </c>
    </row>
    <row r="5005" spans="1:13">
      <c r="A5005" t="s">
        <v>19490</v>
      </c>
      <c r="B5005"/>
      <c r="C5005" s="27" t="s">
        <v>14762</v>
      </c>
      <c r="D5005" t="str">
        <f t="shared" si="78"/>
        <v>'251534170647',</v>
      </c>
      <c r="E5005" t="s">
        <v>1973</v>
      </c>
      <c r="F5005" t="s">
        <v>14763</v>
      </c>
      <c r="G5005" t="str">
        <f>CONCATENATE("'",Tabla6[[#This Row],[Public ID]],"',")</f>
        <v>'inv_aftgH6eUW4i8t45dPsEMPJ',</v>
      </c>
      <c r="H5005" t="s">
        <v>9</v>
      </c>
      <c r="I5005" s="28">
        <v>1797.16</v>
      </c>
      <c r="J5005" s="40" t="s">
        <v>14764</v>
      </c>
      <c r="K5005" s="40" t="s">
        <v>145</v>
      </c>
      <c r="L5005" s="128">
        <v>45813.208333333336</v>
      </c>
      <c r="M5005" t="s">
        <v>3552</v>
      </c>
    </row>
    <row r="5006" spans="1:13">
      <c r="A5006" t="s">
        <v>19490</v>
      </c>
      <c r="B5006"/>
      <c r="C5006" t="s">
        <v>14765</v>
      </c>
      <c r="D5006" t="str">
        <f t="shared" si="78"/>
        <v>'251489341642',</v>
      </c>
      <c r="E5006" t="s">
        <v>4198</v>
      </c>
      <c r="F5006" t="s">
        <v>14766</v>
      </c>
      <c r="G5006" t="str">
        <f>CONCATENATE("'",Tabla6[[#This Row],[Public ID]],"',")</f>
        <v>'inv_j9puufngEbUWgRBxGmPXgE',</v>
      </c>
      <c r="H5006" t="s">
        <v>9</v>
      </c>
      <c r="I5006" s="267">
        <v>212.58</v>
      </c>
      <c r="J5006" s="40" t="s">
        <v>14767</v>
      </c>
      <c r="K5006" s="40" t="s">
        <v>145</v>
      </c>
      <c r="L5006" s="128">
        <v>45811.208333333336</v>
      </c>
      <c r="M5006" t="s">
        <v>3231</v>
      </c>
    </row>
    <row r="5007" spans="1:13">
      <c r="A5007" t="s">
        <v>19490</v>
      </c>
      <c r="B5007" s="278"/>
      <c r="C5007" s="27">
        <v>250068845115</v>
      </c>
      <c r="D5007" t="str">
        <f t="shared" si="78"/>
        <v>'250068845115',</v>
      </c>
      <c r="E5007" t="s">
        <v>1973</v>
      </c>
      <c r="F5007" t="s">
        <v>14768</v>
      </c>
      <c r="G5007" t="str">
        <f>CONCATENATE("'",Tabla6[[#This Row],[Public ID]],"',")</f>
        <v>'inv_C2yEQdQjyCQNJSHwQMdRRB',</v>
      </c>
      <c r="H5007" t="s">
        <v>9</v>
      </c>
      <c r="I5007" s="28">
        <v>1796.44</v>
      </c>
      <c r="J5007" s="40">
        <v>2583378</v>
      </c>
      <c r="K5007" s="40" t="s">
        <v>24</v>
      </c>
      <c r="L5007" s="128">
        <v>45838.208333333336</v>
      </c>
      <c r="M5007" t="s">
        <v>3552</v>
      </c>
    </row>
    <row r="5008" spans="1:13">
      <c r="A5008" t="s">
        <v>19490</v>
      </c>
      <c r="B5008" s="278"/>
      <c r="C5008" s="27">
        <v>250068789938</v>
      </c>
      <c r="D5008" t="str">
        <f t="shared" si="78"/>
        <v>'250068789938',</v>
      </c>
      <c r="E5008" t="s">
        <v>1973</v>
      </c>
      <c r="F5008" t="s">
        <v>14769</v>
      </c>
      <c r="G5008" t="str">
        <f>CONCATENATE("'",Tabla6[[#This Row],[Public ID]],"',")</f>
        <v>'inv_EtQofGFxi7wHcGay7jbnxb',</v>
      </c>
      <c r="H5008" t="s">
        <v>9</v>
      </c>
      <c r="I5008" s="28">
        <v>1796.44</v>
      </c>
      <c r="J5008" s="40">
        <v>2583366</v>
      </c>
      <c r="K5008" s="40" t="s">
        <v>24</v>
      </c>
      <c r="L5008" s="128">
        <v>45838.208333333336</v>
      </c>
      <c r="M5008" t="s">
        <v>3552</v>
      </c>
    </row>
    <row r="5009" spans="1:13">
      <c r="A5009" t="s">
        <v>19490</v>
      </c>
      <c r="B5009" s="278"/>
      <c r="C5009" s="282">
        <v>251892544911</v>
      </c>
      <c r="D5009" t="str">
        <f t="shared" si="78"/>
        <v>'251892544911',</v>
      </c>
      <c r="E5009" t="s">
        <v>4201</v>
      </c>
      <c r="F5009" t="s">
        <v>14770</v>
      </c>
      <c r="G5009" t="str">
        <f>CONCATENATE("'",Tabla6[[#This Row],[Public ID]],"',")</f>
        <v>'inv_edoP9gnS4zSctWy2AvfH4n',</v>
      </c>
      <c r="H5009" t="s">
        <v>9</v>
      </c>
      <c r="I5009" s="28">
        <v>30</v>
      </c>
      <c r="J5009" s="40">
        <v>2634473</v>
      </c>
      <c r="K5009" s="40" t="s">
        <v>24</v>
      </c>
      <c r="L5009" s="128">
        <v>45846.208333333336</v>
      </c>
      <c r="M5009" t="s">
        <v>27</v>
      </c>
    </row>
    <row r="5010" spans="1:13">
      <c r="A5010" t="s">
        <v>19490</v>
      </c>
      <c r="B5010" s="279"/>
      <c r="C5010" s="282">
        <v>251892545217</v>
      </c>
      <c r="D5010" t="str">
        <f t="shared" si="78"/>
        <v>'251892545217',</v>
      </c>
      <c r="E5010" t="s">
        <v>4201</v>
      </c>
      <c r="F5010" t="s">
        <v>14771</v>
      </c>
      <c r="G5010" t="str">
        <f>CONCATENATE("'",Tabla6[[#This Row],[Public ID]],"',")</f>
        <v>'inv_j8QmXHK4wfXTB9bdDmUrZJ',</v>
      </c>
      <c r="H5010" t="s">
        <v>9</v>
      </c>
      <c r="I5010" s="28">
        <v>100</v>
      </c>
      <c r="J5010" s="40">
        <v>2634476</v>
      </c>
      <c r="K5010" s="40" t="s">
        <v>24</v>
      </c>
      <c r="L5010" s="128">
        <v>45846.208333333336</v>
      </c>
      <c r="M5010" t="s">
        <v>30</v>
      </c>
    </row>
    <row r="5011" spans="1:13">
      <c r="A5011" t="s">
        <v>19490</v>
      </c>
      <c r="B5011" s="278"/>
      <c r="C5011" s="282">
        <v>251860814962</v>
      </c>
      <c r="D5011" t="str">
        <f t="shared" si="78"/>
        <v>'251860814962',</v>
      </c>
      <c r="E5011" t="s">
        <v>4201</v>
      </c>
      <c r="F5011" t="s">
        <v>14772</v>
      </c>
      <c r="G5011" t="str">
        <f>CONCATENATE("'",Tabla6[[#This Row],[Public ID]],"',")</f>
        <v>'inv_MH4St95tPCP48s8dN7m3W5',</v>
      </c>
      <c r="H5011" t="s">
        <v>9</v>
      </c>
      <c r="I5011" s="28">
        <v>128.69</v>
      </c>
      <c r="J5011" s="40">
        <v>2634484</v>
      </c>
      <c r="K5011" s="40" t="s">
        <v>24</v>
      </c>
      <c r="L5011" s="128">
        <v>45846.208333333336</v>
      </c>
      <c r="M5011" t="s">
        <v>13732</v>
      </c>
    </row>
    <row r="5012" spans="1:13">
      <c r="A5012" t="s">
        <v>19490</v>
      </c>
      <c r="B5012" s="269"/>
      <c r="C5012" s="282" t="s">
        <v>14773</v>
      </c>
      <c r="D5012" t="str">
        <f t="shared" si="78"/>
        <v>'251892459028',</v>
      </c>
      <c r="E5012" t="s">
        <v>4201</v>
      </c>
      <c r="F5012" t="s">
        <v>14774</v>
      </c>
      <c r="G5012" t="str">
        <f>CONCATENATE("'",Tabla6[[#This Row],[Public ID]],"',")</f>
        <v>'inv_8L4wf9xL7StEWth3ePYVmT',</v>
      </c>
      <c r="H5012" t="s">
        <v>9</v>
      </c>
      <c r="I5012" s="28">
        <v>172.3</v>
      </c>
      <c r="J5012" s="40">
        <v>2634479</v>
      </c>
      <c r="K5012" s="40" t="s">
        <v>24</v>
      </c>
      <c r="L5012" s="128">
        <v>45846.208333333336</v>
      </c>
      <c r="M5012" t="s">
        <v>2614</v>
      </c>
    </row>
    <row r="5013" spans="1:13">
      <c r="A5013" t="s">
        <v>19490</v>
      </c>
      <c r="B5013" s="268"/>
      <c r="C5013" s="282" t="s">
        <v>14775</v>
      </c>
      <c r="D5013" t="str">
        <f t="shared" si="78"/>
        <v>'251892545858',</v>
      </c>
      <c r="E5013" t="s">
        <v>4201</v>
      </c>
      <c r="F5013" t="s">
        <v>14776</v>
      </c>
      <c r="G5013" t="str">
        <f>CONCATENATE("'",Tabla6[[#This Row],[Public ID]],"',")</f>
        <v>'inv_bmxB9zu6xHqNmZJnMrL5pj',</v>
      </c>
      <c r="H5013" t="s">
        <v>9</v>
      </c>
      <c r="I5013" s="28">
        <v>200</v>
      </c>
      <c r="J5013" s="40">
        <v>2634483</v>
      </c>
      <c r="K5013" s="40" t="s">
        <v>24</v>
      </c>
      <c r="L5013" s="128">
        <v>45846.208333333336</v>
      </c>
      <c r="M5013" t="s">
        <v>27</v>
      </c>
    </row>
    <row r="5014" spans="1:13" ht="16.5" customHeight="1">
      <c r="A5014" t="s">
        <v>19490</v>
      </c>
      <c r="B5014"/>
      <c r="C5014" s="282">
        <v>251816257807</v>
      </c>
      <c r="D5014" t="str">
        <f t="shared" si="78"/>
        <v>'251816257807',</v>
      </c>
      <c r="E5014" t="s">
        <v>4201</v>
      </c>
      <c r="F5014" t="s">
        <v>14777</v>
      </c>
      <c r="G5014" t="str">
        <f>CONCATENATE("'",Tabla6[[#This Row],[Public ID]],"',")</f>
        <v>'inv_FJJ756K682Ajd44fuQxwFB',</v>
      </c>
      <c r="H5014" t="s">
        <v>9</v>
      </c>
      <c r="I5014" s="28">
        <v>291.58999999999997</v>
      </c>
      <c r="J5014" s="40">
        <v>2634472</v>
      </c>
      <c r="K5014" s="40" t="s">
        <v>24</v>
      </c>
      <c r="L5014" s="128">
        <v>45846.208333333336</v>
      </c>
      <c r="M5014" t="s">
        <v>10646</v>
      </c>
    </row>
    <row r="5015" spans="1:13">
      <c r="A5015" t="s">
        <v>19490</v>
      </c>
      <c r="B5015"/>
      <c r="C5015" s="282">
        <v>251892544256</v>
      </c>
      <c r="D5015" t="str">
        <f t="shared" si="78"/>
        <v>'251892544256',</v>
      </c>
      <c r="E5015" t="s">
        <v>4201</v>
      </c>
      <c r="F5015" t="s">
        <v>14778</v>
      </c>
      <c r="G5015" t="str">
        <f>CONCATENATE("'",Tabla6[[#This Row],[Public ID]],"',")</f>
        <v>'inv_g5o8KqyAdUwhXJSMujVuBD',</v>
      </c>
      <c r="H5015" t="s">
        <v>9</v>
      </c>
      <c r="I5015" s="28">
        <v>2000</v>
      </c>
      <c r="J5015" s="40">
        <v>2634468</v>
      </c>
      <c r="K5015" s="40" t="s">
        <v>24</v>
      </c>
      <c r="L5015" s="128">
        <v>45846.208333333336</v>
      </c>
      <c r="M5015" t="s">
        <v>14779</v>
      </c>
    </row>
    <row r="5016" spans="1:13">
      <c r="A5016" t="s">
        <v>19490</v>
      </c>
      <c r="B5016"/>
      <c r="C5016" s="283">
        <v>250744308279</v>
      </c>
      <c r="D5016" t="str">
        <f t="shared" si="78"/>
        <v>'250744308279',</v>
      </c>
      <c r="E5016" t="s">
        <v>1923</v>
      </c>
      <c r="F5016" t="s">
        <v>14780</v>
      </c>
      <c r="G5016" t="str">
        <f>CONCATENATE("'",Tabla6[[#This Row],[Public ID]],"',")</f>
        <v>'inv_JyBsRsQ7ekyfaxPRksDCQA',</v>
      </c>
      <c r="H5016" t="s">
        <v>9</v>
      </c>
      <c r="I5016" s="28">
        <v>285</v>
      </c>
      <c r="J5016" s="40">
        <v>2662018</v>
      </c>
      <c r="K5016" s="40" t="s">
        <v>24</v>
      </c>
      <c r="L5016" s="128">
        <v>45853.208333333336</v>
      </c>
      <c r="M5016" t="s">
        <v>14275</v>
      </c>
    </row>
    <row r="5017" spans="1:13">
      <c r="A5017" t="s">
        <v>19490</v>
      </c>
      <c r="B5017"/>
      <c r="C5017" s="282">
        <v>251882084995</v>
      </c>
      <c r="D5017" t="str">
        <f t="shared" si="78"/>
        <v>'251882084995',</v>
      </c>
      <c r="E5017" t="s">
        <v>1973</v>
      </c>
      <c r="F5017" t="s">
        <v>14781</v>
      </c>
      <c r="G5017" t="str">
        <f>CONCATENATE("'",Tabla6[[#This Row],[Public ID]],"',")</f>
        <v>'inv_9XUWV6xQDSamoTrwo26vHH',</v>
      </c>
      <c r="H5017" t="s">
        <v>9</v>
      </c>
      <c r="I5017" s="28">
        <v>35.4</v>
      </c>
      <c r="J5017" s="40">
        <v>2661514</v>
      </c>
      <c r="K5017" s="40" t="s">
        <v>24</v>
      </c>
      <c r="L5017" s="128">
        <v>45853.208333333336</v>
      </c>
      <c r="M5017" t="s">
        <v>14660</v>
      </c>
    </row>
    <row r="5018" spans="1:13">
      <c r="A5018" t="s">
        <v>19490</v>
      </c>
      <c r="B5018"/>
      <c r="C5018" s="281">
        <v>251968517743</v>
      </c>
      <c r="D5018" t="str">
        <f t="shared" si="78"/>
        <v>'251968517743',</v>
      </c>
      <c r="E5018" t="s">
        <v>1923</v>
      </c>
      <c r="F5018" t="s">
        <v>14782</v>
      </c>
      <c r="G5018" t="str">
        <f>CONCATENATE("'",Tabla6[[#This Row],[Public ID]],"',")</f>
        <v>'inv_hdjzHMNdqSiy9MMBXUDyAS',</v>
      </c>
      <c r="H5018" t="s">
        <v>9</v>
      </c>
      <c r="I5018" s="28">
        <v>90</v>
      </c>
      <c r="J5018" s="40">
        <v>2660053</v>
      </c>
      <c r="K5018" s="40" t="s">
        <v>24</v>
      </c>
      <c r="L5018" s="128">
        <v>45853.208333333336</v>
      </c>
      <c r="M5018" t="s">
        <v>66</v>
      </c>
    </row>
    <row r="5019" spans="1:13">
      <c r="A5019" t="s">
        <v>19490</v>
      </c>
      <c r="B5019"/>
      <c r="C5019" s="281" t="s">
        <v>14783</v>
      </c>
      <c r="D5019" t="str">
        <f t="shared" si="78"/>
        <v>'243321313917',</v>
      </c>
      <c r="E5019" t="s">
        <v>1923</v>
      </c>
      <c r="F5019" t="s">
        <v>14784</v>
      </c>
      <c r="G5019" t="str">
        <f>CONCATENATE("'",Tabla6[[#This Row],[Public ID]],"',")</f>
        <v>'inv_8rdWwreCK4qqRLar7N7QT7',</v>
      </c>
      <c r="H5019" t="s">
        <v>9</v>
      </c>
      <c r="I5019" s="28">
        <v>640</v>
      </c>
      <c r="J5019" s="40" t="s">
        <v>14785</v>
      </c>
      <c r="K5019" s="40" t="s">
        <v>145</v>
      </c>
      <c r="L5019" s="128">
        <v>45853.208333333336</v>
      </c>
      <c r="M5019" t="s">
        <v>416</v>
      </c>
    </row>
    <row r="5020" spans="1:13">
      <c r="A5020" t="s">
        <v>19490</v>
      </c>
      <c r="B5020"/>
      <c r="C5020" s="27">
        <v>252001527167</v>
      </c>
      <c r="D5020" t="str">
        <f t="shared" si="78"/>
        <v>'252001527167',</v>
      </c>
      <c r="E5020" t="s">
        <v>6720</v>
      </c>
      <c r="F5020" t="s">
        <v>14786</v>
      </c>
      <c r="G5020" t="str">
        <f>CONCATENATE("'",Tabla6[[#This Row],[Public ID]],"',")</f>
        <v>'inv_3ZPC9jA7ZbkHHkD7aNsGDc',</v>
      </c>
      <c r="H5020" t="s">
        <v>9</v>
      </c>
      <c r="I5020" s="28">
        <v>20</v>
      </c>
      <c r="J5020" s="40">
        <v>2749282</v>
      </c>
      <c r="K5020" s="40" t="s">
        <v>24</v>
      </c>
      <c r="L5020" s="128">
        <v>45856.208333333336</v>
      </c>
      <c r="M5020" t="s">
        <v>30</v>
      </c>
    </row>
    <row r="5021" spans="1:13">
      <c r="A5021" t="s">
        <v>19490</v>
      </c>
      <c r="B5021"/>
      <c r="C5021" s="27">
        <v>252022872452</v>
      </c>
      <c r="D5021" s="27">
        <v>252022872452</v>
      </c>
      <c r="E5021" t="s">
        <v>6720</v>
      </c>
      <c r="F5021" t="s">
        <v>14787</v>
      </c>
      <c r="G5021" t="s">
        <v>14787</v>
      </c>
      <c r="H5021" t="s">
        <v>9</v>
      </c>
      <c r="I5021" s="28">
        <v>50</v>
      </c>
      <c r="J5021" s="40">
        <v>746007</v>
      </c>
      <c r="K5021" s="40" t="s">
        <v>24</v>
      </c>
      <c r="L5021" s="128">
        <v>45857</v>
      </c>
      <c r="M5021" t="s">
        <v>27</v>
      </c>
    </row>
    <row r="5022" spans="1:13">
      <c r="A5022" t="s">
        <v>19490</v>
      </c>
      <c r="B5022" s="268"/>
      <c r="C5022" s="27">
        <v>252001727041</v>
      </c>
      <c r="D5022" t="str">
        <f>CONCATENATE("'",C5022,"',")</f>
        <v>'252001727041',</v>
      </c>
      <c r="E5022" t="s">
        <v>850</v>
      </c>
      <c r="F5022" t="s">
        <v>14788</v>
      </c>
      <c r="G5022" t="str">
        <f>CONCATENATE("'",Tabla6[[#This Row],[Public ID]],"',")</f>
        <v>'inv_8K28EmVmEy6WSCjJywTMTx',</v>
      </c>
      <c r="H5022" t="s">
        <v>9</v>
      </c>
      <c r="I5022" s="28">
        <v>30</v>
      </c>
      <c r="J5022" s="40">
        <v>377260</v>
      </c>
      <c r="K5022" s="40" t="s">
        <v>24</v>
      </c>
      <c r="L5022" s="26">
        <v>45857</v>
      </c>
      <c r="M5022" t="s">
        <v>48</v>
      </c>
    </row>
    <row r="5023" spans="1:13">
      <c r="A5023" t="s">
        <v>19490</v>
      </c>
      <c r="B5023" s="268"/>
      <c r="C5023" s="27">
        <v>252001726895</v>
      </c>
      <c r="D5023" t="str">
        <f>CONCATENATE("'",C5023,"',")</f>
        <v>'252001726895',</v>
      </c>
      <c r="E5023" t="s">
        <v>850</v>
      </c>
      <c r="F5023" t="s">
        <v>14789</v>
      </c>
      <c r="G5023" t="str">
        <f>CONCATENATE("'",Tabla6[[#This Row],[Public ID]],"',")</f>
        <v>'inv_C7JvsT7HZt2u8PHNktUm5x',</v>
      </c>
      <c r="H5023" t="s">
        <v>9</v>
      </c>
      <c r="I5023" s="28">
        <v>100</v>
      </c>
      <c r="J5023" s="40">
        <v>377032</v>
      </c>
      <c r="K5023" s="40" t="s">
        <v>24</v>
      </c>
      <c r="L5023" s="26">
        <v>45857</v>
      </c>
      <c r="M5023" t="s">
        <v>27</v>
      </c>
    </row>
    <row r="5024" spans="1:13">
      <c r="A5024" t="s">
        <v>19490</v>
      </c>
      <c r="B5024" s="268"/>
      <c r="C5024" s="27">
        <v>252001726787</v>
      </c>
      <c r="D5024" t="str">
        <f>CONCATENATE("'",C5024,"',")</f>
        <v>'252001726787',</v>
      </c>
      <c r="E5024" t="s">
        <v>850</v>
      </c>
      <c r="F5024" t="s">
        <v>14790</v>
      </c>
      <c r="G5024" t="str">
        <f>CONCATENATE("'",Tabla6[[#This Row],[Public ID]],"',")</f>
        <v>'inv_g3h8VjsdUb7YGmdrcZQjWZ',</v>
      </c>
      <c r="H5024" t="s">
        <v>9</v>
      </c>
      <c r="I5024" s="28">
        <v>50</v>
      </c>
      <c r="J5024" s="40">
        <v>376943</v>
      </c>
      <c r="K5024" s="40" t="s">
        <v>24</v>
      </c>
      <c r="L5024" s="26">
        <v>45857</v>
      </c>
      <c r="M5024" t="s">
        <v>27</v>
      </c>
    </row>
    <row r="5025" spans="1:13">
      <c r="A5025" t="s">
        <v>19490</v>
      </c>
      <c r="B5025"/>
      <c r="C5025" s="27">
        <v>252001761983</v>
      </c>
      <c r="D5025" s="27">
        <v>252001761983</v>
      </c>
      <c r="E5025" t="s">
        <v>1973</v>
      </c>
      <c r="F5025" t="s">
        <v>14791</v>
      </c>
      <c r="G5025" t="str">
        <f>CONCATENATE("'",Tabla6[[#This Row],[Public ID]],"',")</f>
        <v>'inv_SoieED9jtzsFRAskUZLKtL',</v>
      </c>
      <c r="H5025" t="s">
        <v>9</v>
      </c>
      <c r="I5025" s="28">
        <v>270.8</v>
      </c>
      <c r="J5025" s="40">
        <v>574928</v>
      </c>
      <c r="K5025" s="40" t="s">
        <v>24</v>
      </c>
      <c r="L5025" s="26">
        <v>45858</v>
      </c>
      <c r="M5025" t="s">
        <v>14660</v>
      </c>
    </row>
    <row r="5026" spans="1:13">
      <c r="A5026" t="s">
        <v>19490</v>
      </c>
      <c r="B5026" s="268"/>
      <c r="C5026" s="27">
        <v>252001730651</v>
      </c>
      <c r="D5026" t="str">
        <f>CONCATENATE("'",C5026,"',")</f>
        <v>'252001730651',</v>
      </c>
      <c r="E5026" t="s">
        <v>1973</v>
      </c>
      <c r="F5026" t="s">
        <v>14792</v>
      </c>
      <c r="G5026" t="str">
        <f>CONCATENATE("'",Tabla6[[#This Row],[Public ID]],"',")</f>
        <v>'inv_jgMA7Rvmj4ufqRJe9QhCAj',</v>
      </c>
      <c r="H5026" t="s">
        <v>9</v>
      </c>
      <c r="I5026" s="28">
        <v>47.2</v>
      </c>
      <c r="J5026" s="40">
        <v>381327</v>
      </c>
      <c r="K5026" s="40" t="s">
        <v>24</v>
      </c>
      <c r="L5026" s="26">
        <v>45858</v>
      </c>
      <c r="M5026" t="s">
        <v>14660</v>
      </c>
    </row>
    <row r="5027" spans="1:13">
      <c r="A5027" t="s">
        <v>19490</v>
      </c>
      <c r="B5027" s="268"/>
      <c r="C5027" s="27">
        <v>252001761698</v>
      </c>
      <c r="D5027" s="27">
        <v>252001761698</v>
      </c>
      <c r="E5027" t="s">
        <v>1923</v>
      </c>
      <c r="F5027" t="s">
        <v>14793</v>
      </c>
      <c r="G5027" t="str">
        <f>CONCATENATE("'",Tabla6[[#This Row],[Public ID]],"',")</f>
        <v>'inv_gy5ziZaVYqXEvLebzxmzP9',</v>
      </c>
      <c r="H5027" t="s">
        <v>9</v>
      </c>
      <c r="I5027" s="28">
        <v>300</v>
      </c>
      <c r="J5027" s="40">
        <v>571416</v>
      </c>
      <c r="K5027" s="40" t="s">
        <v>24</v>
      </c>
      <c r="L5027" s="26">
        <v>45858</v>
      </c>
      <c r="M5027" t="s">
        <v>368</v>
      </c>
    </row>
    <row r="5028" spans="1:13">
      <c r="A5028" t="s">
        <v>19490</v>
      </c>
      <c r="B5028" s="268"/>
      <c r="C5028" s="27">
        <v>252001732587</v>
      </c>
      <c r="D5028" s="27">
        <v>252001732587</v>
      </c>
      <c r="E5028" t="s">
        <v>1923</v>
      </c>
      <c r="F5028" t="s">
        <v>14794</v>
      </c>
      <c r="G5028" t="str">
        <f>CONCATENATE("'",Tabla6[[#This Row],[Public ID]],"',")</f>
        <v>'inv_9vtXK3UQSYqduAhcEHBFDh',</v>
      </c>
      <c r="H5028" t="s">
        <v>9</v>
      </c>
      <c r="I5028" s="28">
        <v>91.67</v>
      </c>
      <c r="J5028" s="40">
        <v>383993</v>
      </c>
      <c r="K5028" s="40" t="s">
        <v>24</v>
      </c>
      <c r="L5028" s="26">
        <v>45858</v>
      </c>
      <c r="M5028" t="s">
        <v>914</v>
      </c>
    </row>
    <row r="5029" spans="1:13">
      <c r="A5029" t="s">
        <v>19490</v>
      </c>
      <c r="B5029" s="278"/>
      <c r="C5029" s="27">
        <v>252001761936</v>
      </c>
      <c r="D5029" t="s">
        <v>14795</v>
      </c>
      <c r="E5029" t="s">
        <v>4201</v>
      </c>
      <c r="F5029" t="s">
        <v>14796</v>
      </c>
      <c r="G5029" t="str">
        <f>CONCATENATE("'",Tabla6[[#This Row],[Public ID]],"',")</f>
        <v>'inv_Fhjv6r6p2asUsWqhtwiBdG',</v>
      </c>
      <c r="H5029" t="s">
        <v>9</v>
      </c>
      <c r="I5029" s="28">
        <v>7.6</v>
      </c>
      <c r="J5029" s="40">
        <v>571785</v>
      </c>
      <c r="K5029" s="40" t="s">
        <v>24</v>
      </c>
      <c r="L5029" s="26">
        <v>45858</v>
      </c>
      <c r="M5029" t="s">
        <v>66</v>
      </c>
    </row>
    <row r="5030" spans="1:13">
      <c r="A5030" t="s">
        <v>19490</v>
      </c>
      <c r="B5030" s="278"/>
      <c r="C5030" s="27">
        <v>252001762249</v>
      </c>
      <c r="D5030" t="s">
        <v>14797</v>
      </c>
      <c r="E5030" t="s">
        <v>4201</v>
      </c>
      <c r="F5030" t="s">
        <v>14798</v>
      </c>
      <c r="G5030" t="str">
        <f>CONCATENATE("'",Tabla6[[#This Row],[Public ID]],"',")</f>
        <v>'inv_Huvm4XBZ58qLaWmfydnxMH',</v>
      </c>
      <c r="H5030" t="s">
        <v>9</v>
      </c>
      <c r="I5030" s="28">
        <v>20</v>
      </c>
      <c r="J5030" s="40">
        <v>579366</v>
      </c>
      <c r="K5030" s="40" t="s">
        <v>24</v>
      </c>
      <c r="L5030" s="26">
        <v>45858</v>
      </c>
      <c r="M5030" t="s">
        <v>30</v>
      </c>
    </row>
    <row r="5031" spans="1:13">
      <c r="A5031" t="s">
        <v>19490</v>
      </c>
      <c r="B5031" s="278"/>
      <c r="C5031" s="27">
        <v>252001762287</v>
      </c>
      <c r="D5031" t="s">
        <v>14799</v>
      </c>
      <c r="E5031" t="s">
        <v>4201</v>
      </c>
      <c r="F5031" t="s">
        <v>14800</v>
      </c>
      <c r="G5031" t="str">
        <f>CONCATENATE("'",Tabla6[[#This Row],[Public ID]],"',")</f>
        <v>'inv_FcGu3kvz8HiGkh4jEPLAve',</v>
      </c>
      <c r="H5031" t="s">
        <v>9</v>
      </c>
      <c r="I5031" s="28">
        <v>50</v>
      </c>
      <c r="J5031" s="40">
        <v>574482</v>
      </c>
      <c r="K5031" s="40" t="s">
        <v>24</v>
      </c>
      <c r="L5031" s="26">
        <v>45858</v>
      </c>
      <c r="M5031" t="s">
        <v>2590</v>
      </c>
    </row>
    <row r="5032" spans="1:13">
      <c r="A5032" t="s">
        <v>19490</v>
      </c>
      <c r="B5032" s="278"/>
      <c r="C5032" s="27">
        <v>252012398413</v>
      </c>
      <c r="D5032" t="s">
        <v>14801</v>
      </c>
      <c r="E5032" t="s">
        <v>4201</v>
      </c>
      <c r="F5032" t="s">
        <v>14802</v>
      </c>
      <c r="G5032" t="str">
        <f>CONCATENATE("'",Tabla6[[#This Row],[Public ID]],"',")</f>
        <v>'inv_EMQGMiuCTpgLEfp2rPmNw6',</v>
      </c>
      <c r="H5032" t="s">
        <v>9</v>
      </c>
      <c r="I5032" s="28">
        <v>20</v>
      </c>
      <c r="J5032" s="40">
        <v>733598</v>
      </c>
      <c r="K5032" s="40" t="s">
        <v>24</v>
      </c>
      <c r="L5032" s="26">
        <v>45858</v>
      </c>
      <c r="M5032" t="s">
        <v>30</v>
      </c>
    </row>
    <row r="5033" spans="1:13">
      <c r="A5033" t="s">
        <v>19490</v>
      </c>
      <c r="B5033" s="279"/>
      <c r="C5033" s="27">
        <v>243321251382</v>
      </c>
      <c r="D5033" t="str">
        <f t="shared" ref="D5033:D5096" si="79">CONCATENATE("'",C5033,"',")</f>
        <v>'243321251382',</v>
      </c>
      <c r="E5033" s="253" t="s">
        <v>4216</v>
      </c>
      <c r="F5033" t="s">
        <v>14803</v>
      </c>
      <c r="G5033" t="str">
        <f>CONCATENATE("'",Tabla6[[#This Row],[Public ID]],"',")</f>
        <v>'inv_7jHQMBUER9qSLLjtQkKV4X',</v>
      </c>
      <c r="H5033" t="s">
        <v>109</v>
      </c>
      <c r="I5033" s="28">
        <v>20</v>
      </c>
      <c r="J5033" s="40">
        <v>2792105</v>
      </c>
      <c r="K5033" s="40" t="s">
        <v>24</v>
      </c>
      <c r="L5033" s="26">
        <v>45859</v>
      </c>
      <c r="M5033" t="s">
        <v>107</v>
      </c>
    </row>
    <row r="5034" spans="1:13">
      <c r="A5034" t="s">
        <v>19490</v>
      </c>
      <c r="B5034" s="278"/>
      <c r="C5034" s="27" t="s">
        <v>14804</v>
      </c>
      <c r="D5034" t="str">
        <f t="shared" si="79"/>
        <v>'252033653965',</v>
      </c>
      <c r="E5034" s="253" t="s">
        <v>6720</v>
      </c>
      <c r="F5034" t="s">
        <v>14805</v>
      </c>
      <c r="G5034" t="str">
        <f>CONCATENATE("'",Tabla6[[#This Row],[Public ID]],"',")</f>
        <v>'inv_4zULtXW99HSNEGCMDMNUNu',</v>
      </c>
      <c r="H5034" t="s">
        <v>9</v>
      </c>
      <c r="I5034" s="28">
        <v>30</v>
      </c>
      <c r="J5034" s="40">
        <v>2797975</v>
      </c>
      <c r="K5034" s="40" t="s">
        <v>24</v>
      </c>
      <c r="L5034" s="26">
        <v>45859</v>
      </c>
      <c r="M5034" t="s">
        <v>27</v>
      </c>
    </row>
    <row r="5035" spans="1:13">
      <c r="A5035" t="s">
        <v>19490</v>
      </c>
      <c r="B5035"/>
      <c r="C5035" s="27" t="s">
        <v>14806</v>
      </c>
      <c r="D5035" t="str">
        <f t="shared" si="79"/>
        <v>'252033654136',</v>
      </c>
      <c r="E5035" s="253" t="s">
        <v>14807</v>
      </c>
      <c r="F5035" t="s">
        <v>14808</v>
      </c>
      <c r="G5035" t="str">
        <f>CONCATENATE("'",Tabla6[[#This Row],[Public ID]],"',")</f>
        <v>'inv_4xosxMfMio4RY7goej2FQw',</v>
      </c>
      <c r="H5035" t="s">
        <v>9</v>
      </c>
      <c r="I5035" s="28">
        <v>50</v>
      </c>
      <c r="J5035" s="40">
        <v>203763</v>
      </c>
      <c r="K5035" s="40" t="s">
        <v>24</v>
      </c>
      <c r="L5035" s="26">
        <v>45859</v>
      </c>
      <c r="M5035" t="s">
        <v>30</v>
      </c>
    </row>
    <row r="5036" spans="1:13">
      <c r="A5036" t="s">
        <v>19490</v>
      </c>
      <c r="B5036"/>
      <c r="C5036" s="27">
        <v>252023512577</v>
      </c>
      <c r="D5036" t="str">
        <f t="shared" si="79"/>
        <v>'252023512577',</v>
      </c>
      <c r="E5036" s="253" t="s">
        <v>4216</v>
      </c>
      <c r="F5036" t="s">
        <v>14809</v>
      </c>
      <c r="G5036" t="str">
        <f>CONCATENATE("'",Tabla6[[#This Row],[Public ID]],"',")</f>
        <v>'inv_SXYhc3vvEVNtefez9nWcj5',</v>
      </c>
      <c r="H5036" t="s">
        <v>9</v>
      </c>
      <c r="I5036" s="28">
        <v>50</v>
      </c>
      <c r="J5036" s="40">
        <v>140132</v>
      </c>
      <c r="K5036" s="40" t="s">
        <v>24</v>
      </c>
      <c r="L5036" s="26">
        <v>45859</v>
      </c>
      <c r="M5036" t="s">
        <v>98</v>
      </c>
    </row>
    <row r="5037" spans="1:13">
      <c r="A5037" t="s">
        <v>19490</v>
      </c>
      <c r="B5037"/>
      <c r="C5037" s="27" t="s">
        <v>14810</v>
      </c>
      <c r="D5037" t="str">
        <f t="shared" si="79"/>
        <v>'252033652043',</v>
      </c>
      <c r="E5037" s="253" t="s">
        <v>6720</v>
      </c>
      <c r="F5037" t="s">
        <v>14811</v>
      </c>
      <c r="G5037" t="str">
        <f>CONCATENATE("'",Tabla6[[#This Row],[Public ID]],"',")</f>
        <v>'inv_SMU9Y4x38YdswRrufJmZaQ',</v>
      </c>
      <c r="H5037" t="s">
        <v>9</v>
      </c>
      <c r="I5037" s="28">
        <v>500</v>
      </c>
      <c r="J5037" s="40">
        <v>203874</v>
      </c>
      <c r="K5037" s="40" t="s">
        <v>24</v>
      </c>
      <c r="L5037" s="26">
        <v>45859</v>
      </c>
      <c r="M5037" t="s">
        <v>2932</v>
      </c>
    </row>
    <row r="5038" spans="1:13">
      <c r="A5038" t="s">
        <v>19490</v>
      </c>
      <c r="B5038"/>
      <c r="C5038" s="27" t="s">
        <v>14812</v>
      </c>
      <c r="D5038" t="str">
        <f t="shared" si="79"/>
        <v>'252033574407',</v>
      </c>
      <c r="E5038" s="253" t="s">
        <v>1923</v>
      </c>
      <c r="F5038" t="s">
        <v>14813</v>
      </c>
      <c r="G5038" t="str">
        <f>CONCATENATE("'",Tabla6[[#This Row],[Public ID]],"',")</f>
        <v>'inv_erZLBmsHL4FHsmvtmNabtM',</v>
      </c>
      <c r="H5038" t="s">
        <v>9</v>
      </c>
      <c r="I5038" s="28">
        <v>100</v>
      </c>
      <c r="J5038" s="40" t="s">
        <v>14814</v>
      </c>
      <c r="K5038" s="40" t="s">
        <v>145</v>
      </c>
      <c r="L5038" s="26">
        <v>45859.208333333336</v>
      </c>
      <c r="M5038" t="s">
        <v>2590</v>
      </c>
    </row>
    <row r="5039" spans="1:13">
      <c r="A5039" t="s">
        <v>19490</v>
      </c>
      <c r="B5039"/>
      <c r="C5039" s="27">
        <v>252044408433</v>
      </c>
      <c r="D5039" t="str">
        <f t="shared" si="79"/>
        <v>'252044408433',</v>
      </c>
      <c r="E5039" s="253" t="s">
        <v>6720</v>
      </c>
      <c r="F5039" t="s">
        <v>14815</v>
      </c>
      <c r="G5039" t="str">
        <f>CONCATENATE("'",Tabla6[[#This Row],[Public ID]],"',")</f>
        <v>'inv_VExQZiZJfbuRABsPG5Z4cn',</v>
      </c>
      <c r="H5039" t="s">
        <v>9</v>
      </c>
      <c r="I5039" s="28">
        <v>200</v>
      </c>
      <c r="J5039" s="40">
        <v>533769</v>
      </c>
      <c r="K5039" s="40" t="s">
        <v>24</v>
      </c>
      <c r="L5039" s="26">
        <v>45860.208333333336</v>
      </c>
      <c r="M5039" t="s">
        <v>27</v>
      </c>
    </row>
    <row r="5040" spans="1:13">
      <c r="A5040" t="s">
        <v>19490</v>
      </c>
      <c r="B5040"/>
      <c r="C5040" s="27" t="s">
        <v>14816</v>
      </c>
      <c r="D5040" t="str">
        <f t="shared" si="79"/>
        <v>'251968676945',</v>
      </c>
      <c r="E5040" s="253" t="s">
        <v>3489</v>
      </c>
      <c r="F5040" t="s">
        <v>14817</v>
      </c>
      <c r="G5040" t="str">
        <f>CONCATENATE("'",Tabla6[[#This Row],[Public ID]],"',")</f>
        <v>'inv_kGZ94YHcfNJamPnhBSLGFX',</v>
      </c>
      <c r="H5040" t="s">
        <v>109</v>
      </c>
      <c r="I5040" s="28">
        <v>3744.12</v>
      </c>
      <c r="J5040" s="40" t="s">
        <v>14818</v>
      </c>
      <c r="K5040" s="40" t="s">
        <v>14238</v>
      </c>
      <c r="L5040" s="26">
        <v>45860.740405092591</v>
      </c>
      <c r="M5040" t="s">
        <v>14819</v>
      </c>
    </row>
    <row r="5041" spans="1:13">
      <c r="A5041" t="s">
        <v>19490</v>
      </c>
      <c r="B5041"/>
      <c r="C5041" s="27" t="s">
        <v>14820</v>
      </c>
      <c r="D5041" t="str">
        <f t="shared" si="79"/>
        <v>'251968565024',</v>
      </c>
      <c r="E5041" s="253" t="s">
        <v>3489</v>
      </c>
      <c r="F5041" t="s">
        <v>14821</v>
      </c>
      <c r="G5041" t="str">
        <f>CONCATENATE("'",Tabla6[[#This Row],[Public ID]],"',")</f>
        <v>'inv_5hZ8SUcP882bnKpGRLS5Mg',</v>
      </c>
      <c r="H5041" t="s">
        <v>109</v>
      </c>
      <c r="I5041" s="28">
        <v>4141.79</v>
      </c>
      <c r="J5041" s="40" t="s">
        <v>14822</v>
      </c>
      <c r="K5041" s="40" t="s">
        <v>14238</v>
      </c>
      <c r="L5041" s="26">
        <v>45860.741030092591</v>
      </c>
      <c r="M5041" t="s">
        <v>14819</v>
      </c>
    </row>
    <row r="5042" spans="1:13">
      <c r="A5042" t="s">
        <v>19490</v>
      </c>
      <c r="B5042" s="278"/>
      <c r="C5042" s="27">
        <v>252065999316</v>
      </c>
      <c r="D5042" t="str">
        <f t="shared" si="79"/>
        <v>'252065999316',</v>
      </c>
      <c r="E5042" t="s">
        <v>6720</v>
      </c>
      <c r="F5042" t="s">
        <v>14823</v>
      </c>
      <c r="G5042" t="str">
        <f>CONCATENATE("'",Tabla6[[#This Row],[Public ID]],"',")</f>
        <v>'inv_Kis6notgfQ92c9Vuc8JiuX',</v>
      </c>
      <c r="H5042" t="s">
        <v>9</v>
      </c>
      <c r="I5042" s="28">
        <v>375</v>
      </c>
      <c r="J5042" s="40">
        <v>379550</v>
      </c>
      <c r="K5042" s="40" t="s">
        <v>24</v>
      </c>
      <c r="L5042" s="26">
        <v>45862.741030092591</v>
      </c>
      <c r="M5042" t="s">
        <v>914</v>
      </c>
    </row>
    <row r="5043" spans="1:13">
      <c r="A5043" t="s">
        <v>19490</v>
      </c>
      <c r="B5043" s="278"/>
      <c r="C5043" s="27">
        <v>252076926473</v>
      </c>
      <c r="D5043" t="str">
        <f t="shared" si="79"/>
        <v>'252076926473',</v>
      </c>
      <c r="E5043" t="s">
        <v>6720</v>
      </c>
      <c r="F5043" t="s">
        <v>14824</v>
      </c>
      <c r="G5043" t="str">
        <f>CONCATENATE("'",Tabla6[[#This Row],[Public ID]],"',")</f>
        <v>'inv_NFxE3Hp55XPGNZDaocQGmA',</v>
      </c>
      <c r="H5043" t="s">
        <v>9</v>
      </c>
      <c r="I5043" s="28">
        <v>1000</v>
      </c>
      <c r="J5043" s="40">
        <v>7103</v>
      </c>
      <c r="K5043" s="40" t="s">
        <v>24</v>
      </c>
      <c r="L5043" s="26">
        <v>45863.741030092591</v>
      </c>
      <c r="M5043" t="s">
        <v>30</v>
      </c>
    </row>
    <row r="5044" spans="1:13">
      <c r="A5044" t="s">
        <v>19490</v>
      </c>
      <c r="B5044" s="268"/>
      <c r="C5044" s="27" t="s">
        <v>14825</v>
      </c>
      <c r="D5044" t="str">
        <f t="shared" si="79"/>
        <v>'252066521529',</v>
      </c>
      <c r="E5044" t="s">
        <v>4201</v>
      </c>
      <c r="F5044" t="s">
        <v>14826</v>
      </c>
      <c r="G5044" t="str">
        <f>CONCATENATE("'",Tabla6[[#This Row],[Public ID]],"',")</f>
        <v>'inv_3ZY2ydKhBsehNagFDksphR',</v>
      </c>
      <c r="H5044" t="s">
        <v>9</v>
      </c>
      <c r="I5044" s="28">
        <v>39</v>
      </c>
      <c r="J5044" s="40" t="s">
        <v>14827</v>
      </c>
      <c r="K5044" s="40" t="s">
        <v>145</v>
      </c>
      <c r="L5044" s="26">
        <v>45863.208333333336</v>
      </c>
      <c r="M5044" t="s">
        <v>30</v>
      </c>
    </row>
    <row r="5045" spans="1:13">
      <c r="A5045" t="s">
        <v>19490</v>
      </c>
      <c r="B5045" s="278"/>
      <c r="C5045" s="27">
        <v>252109237654</v>
      </c>
      <c r="D5045" t="str">
        <f t="shared" si="79"/>
        <v>'252109237654',</v>
      </c>
      <c r="E5045" t="s">
        <v>6720</v>
      </c>
      <c r="F5045" t="s">
        <v>14828</v>
      </c>
      <c r="G5045" t="str">
        <f>CONCATENATE("'",Tabla6[[#This Row],[Public ID]],"',")</f>
        <v>'inv_kPqfqLgx4W6cvQVkZYEZwY',</v>
      </c>
      <c r="H5045" t="s">
        <v>9</v>
      </c>
      <c r="I5045" s="28">
        <v>300</v>
      </c>
      <c r="J5045" s="40">
        <v>229431</v>
      </c>
      <c r="K5045" s="40" t="s">
        <v>24</v>
      </c>
      <c r="L5045" s="26">
        <v>45866.208333333336</v>
      </c>
      <c r="M5045" t="s">
        <v>2590</v>
      </c>
    </row>
    <row r="5046" spans="1:13">
      <c r="A5046" t="s">
        <v>19490</v>
      </c>
      <c r="B5046" s="278"/>
      <c r="C5046" s="27">
        <v>252120885543</v>
      </c>
      <c r="D5046" t="str">
        <f t="shared" si="79"/>
        <v>'252120885543',</v>
      </c>
      <c r="E5046" t="s">
        <v>6720</v>
      </c>
      <c r="F5046" t="s">
        <v>14829</v>
      </c>
      <c r="G5046" t="str">
        <f>CONCATENATE("'",Tabla6[[#This Row],[Public ID]],"',")</f>
        <v>'inv_fmFYobYMt96nBcPW5V2gJk',</v>
      </c>
      <c r="H5046" t="s">
        <v>9</v>
      </c>
      <c r="I5046" s="28">
        <v>297.69</v>
      </c>
      <c r="J5046" s="40">
        <v>297604</v>
      </c>
      <c r="K5046" s="40" t="s">
        <v>24</v>
      </c>
      <c r="L5046" s="26">
        <v>45868.208333333336</v>
      </c>
      <c r="M5046" t="s">
        <v>14660</v>
      </c>
    </row>
    <row r="5047" spans="1:13">
      <c r="A5047" t="s">
        <v>19490</v>
      </c>
      <c r="B5047" s="278"/>
      <c r="C5047" s="27">
        <v>252120886186</v>
      </c>
      <c r="D5047" t="str">
        <f t="shared" si="79"/>
        <v>'252120886186',</v>
      </c>
      <c r="E5047" t="s">
        <v>6720</v>
      </c>
      <c r="F5047" t="s">
        <v>14830</v>
      </c>
      <c r="G5047" t="str">
        <f>CONCATENATE("'",Tabla6[[#This Row],[Public ID]],"',")</f>
        <v>'inv_ZeHkKQMqqpJTAv9qaLACfs',</v>
      </c>
      <c r="H5047" t="s">
        <v>9</v>
      </c>
      <c r="I5047" s="28">
        <v>70</v>
      </c>
      <c r="J5047" s="40">
        <v>297490</v>
      </c>
      <c r="K5047" s="40" t="s">
        <v>24</v>
      </c>
      <c r="L5047" s="26">
        <v>45868.208333333336</v>
      </c>
      <c r="M5047" t="s">
        <v>30</v>
      </c>
    </row>
    <row r="5048" spans="1:13">
      <c r="A5048" t="s">
        <v>19490</v>
      </c>
      <c r="B5048" s="278"/>
      <c r="C5048" s="27">
        <v>252132213321</v>
      </c>
      <c r="D5048" t="str">
        <f t="shared" si="79"/>
        <v>'252132213321',</v>
      </c>
      <c r="E5048" t="s">
        <v>6720</v>
      </c>
      <c r="F5048" t="s">
        <v>14831</v>
      </c>
      <c r="G5048" t="str">
        <f>CONCATENATE("'",Tabla6[[#This Row],[Public ID]],"',")</f>
        <v>'inv_UMZnciCvq8Xsd9rPRqUuAS',</v>
      </c>
      <c r="H5048" t="s">
        <v>109</v>
      </c>
      <c r="I5048" s="28">
        <v>270</v>
      </c>
      <c r="J5048" s="40">
        <v>803126</v>
      </c>
      <c r="K5048" s="40" t="s">
        <v>24</v>
      </c>
      <c r="L5048" s="26">
        <v>45869.208333333336</v>
      </c>
      <c r="M5048" t="s">
        <v>27</v>
      </c>
    </row>
    <row r="5049" spans="1:13">
      <c r="A5049" t="s">
        <v>19490</v>
      </c>
      <c r="B5049" s="278"/>
      <c r="C5049" s="27">
        <v>250853198595</v>
      </c>
      <c r="D5049" t="str">
        <f t="shared" si="79"/>
        <v>'250853198595',</v>
      </c>
      <c r="E5049" t="s">
        <v>6720</v>
      </c>
      <c r="F5049" t="s">
        <v>14832</v>
      </c>
      <c r="G5049" t="str">
        <f>CONCATENATE("'",Tabla6[[#This Row],[Public ID]],"',")</f>
        <v>'inv_er5iRy4RZZojPB7563HS2p',</v>
      </c>
      <c r="H5049" t="s">
        <v>109</v>
      </c>
      <c r="I5049" s="28">
        <v>233</v>
      </c>
      <c r="J5049" s="40">
        <v>771302</v>
      </c>
      <c r="K5049" s="40" t="s">
        <v>24</v>
      </c>
      <c r="L5049" s="26">
        <v>45869.208333333336</v>
      </c>
      <c r="M5049" t="s">
        <v>14833</v>
      </c>
    </row>
    <row r="5050" spans="1:13">
      <c r="A5050" t="s">
        <v>19490</v>
      </c>
      <c r="B5050" s="278"/>
      <c r="C5050" s="27">
        <v>252132197981</v>
      </c>
      <c r="D5050" t="str">
        <f t="shared" si="79"/>
        <v>'252132197981',</v>
      </c>
      <c r="E5050" t="s">
        <v>6720</v>
      </c>
      <c r="F5050" t="s">
        <v>14834</v>
      </c>
      <c r="G5050" t="str">
        <f>CONCATENATE("'",Tabla6[[#This Row],[Public ID]],"',")</f>
        <v>'inv_WqDWAydZDhnNf5VmuxPCrn',</v>
      </c>
      <c r="H5050" t="s">
        <v>109</v>
      </c>
      <c r="I5050" s="28">
        <v>25</v>
      </c>
      <c r="J5050" s="40">
        <v>742802</v>
      </c>
      <c r="K5050" s="40" t="s">
        <v>24</v>
      </c>
      <c r="L5050" s="26">
        <v>45869.208333333336</v>
      </c>
      <c r="M5050" t="s">
        <v>27</v>
      </c>
    </row>
    <row r="5051" spans="1:13">
      <c r="A5051" t="s">
        <v>19490</v>
      </c>
      <c r="B5051" s="278"/>
      <c r="C5051" s="27">
        <v>252143935698</v>
      </c>
      <c r="D5051" t="str">
        <f t="shared" si="79"/>
        <v>'252143935698',</v>
      </c>
      <c r="E5051" t="s">
        <v>850</v>
      </c>
      <c r="F5051" t="s">
        <v>14835</v>
      </c>
      <c r="G5051" t="str">
        <f>CONCATENATE("'",Tabla6[[#This Row],[Public ID]],"',")</f>
        <v>'inv_nTwRLrsAQq9UhbYqZdTkHN',</v>
      </c>
      <c r="H5051" t="s">
        <v>9</v>
      </c>
      <c r="I5051" s="28">
        <v>89</v>
      </c>
      <c r="J5051" s="40">
        <v>984983</v>
      </c>
      <c r="K5051" s="40" t="s">
        <v>24</v>
      </c>
      <c r="L5051" s="26">
        <v>45872</v>
      </c>
      <c r="M5051" t="s">
        <v>66</v>
      </c>
    </row>
    <row r="5052" spans="1:13">
      <c r="A5052" t="s">
        <v>19490</v>
      </c>
      <c r="B5052" s="278"/>
      <c r="C5052" s="27">
        <v>251805403954</v>
      </c>
      <c r="D5052" t="str">
        <f t="shared" si="79"/>
        <v>'251805403954',</v>
      </c>
      <c r="E5052" t="s">
        <v>6720</v>
      </c>
      <c r="F5052" t="s">
        <v>14836</v>
      </c>
      <c r="G5052" t="str">
        <f>CONCATENATE("'",Tabla6[[#This Row],[Public ID]],"',")</f>
        <v>'inv_jYX643S456qTratH5MudJF',</v>
      </c>
      <c r="H5052" t="s">
        <v>9</v>
      </c>
      <c r="I5052" s="28">
        <v>295</v>
      </c>
      <c r="J5052" s="40">
        <v>225549</v>
      </c>
      <c r="K5052" s="40" t="s">
        <v>24</v>
      </c>
      <c r="L5052" s="26">
        <v>45876</v>
      </c>
      <c r="M5052" t="s">
        <v>12711</v>
      </c>
    </row>
    <row r="5053" spans="1:13">
      <c r="A5053" t="s">
        <v>19490</v>
      </c>
      <c r="B5053" s="278"/>
      <c r="C5053" s="27">
        <v>252176034917</v>
      </c>
      <c r="D5053" t="str">
        <f t="shared" si="79"/>
        <v>'252176034917',</v>
      </c>
      <c r="E5053" t="s">
        <v>850</v>
      </c>
      <c r="F5053" t="s">
        <v>14837</v>
      </c>
      <c r="G5053" t="str">
        <f>CONCATENATE("'",Tabla6[[#This Row],[Public ID]],"',")</f>
        <v>'inv_aqdpApL8unC7nukW7kBRgs',</v>
      </c>
      <c r="H5053" t="s">
        <v>9</v>
      </c>
      <c r="I5053" s="28">
        <v>100</v>
      </c>
      <c r="J5053" s="40">
        <v>413005</v>
      </c>
      <c r="K5053" s="40" t="s">
        <v>24</v>
      </c>
      <c r="L5053" s="26">
        <v>45874</v>
      </c>
      <c r="M5053" t="s">
        <v>27</v>
      </c>
    </row>
    <row r="5054" spans="1:13">
      <c r="A5054" t="s">
        <v>19490</v>
      </c>
      <c r="B5054" s="278"/>
      <c r="C5054" s="27">
        <v>252175867859</v>
      </c>
      <c r="D5054" t="str">
        <f t="shared" si="79"/>
        <v>'252175867859',</v>
      </c>
      <c r="E5054" t="s">
        <v>6720</v>
      </c>
      <c r="F5054" t="s">
        <v>14838</v>
      </c>
      <c r="G5054" t="str">
        <f>CONCATENATE("'",Tabla6[[#This Row],[Public ID]],"',")</f>
        <v>'inv_PUxhViFYDBrRfbMicJg2i7',</v>
      </c>
      <c r="H5054" t="s">
        <v>9</v>
      </c>
      <c r="I5054" s="28">
        <v>20</v>
      </c>
      <c r="J5054" s="40">
        <v>3015741</v>
      </c>
      <c r="K5054" s="40" t="s">
        <v>24</v>
      </c>
      <c r="L5054" s="26">
        <v>45873</v>
      </c>
      <c r="M5054" t="s">
        <v>27</v>
      </c>
    </row>
    <row r="5055" spans="1:13">
      <c r="A5055" t="s">
        <v>19490</v>
      </c>
      <c r="B5055" s="278"/>
      <c r="C5055" s="27">
        <v>252197968042</v>
      </c>
      <c r="D5055" t="str">
        <f t="shared" si="79"/>
        <v>'252197968042',</v>
      </c>
      <c r="E5055" t="s">
        <v>6720</v>
      </c>
      <c r="F5055" t="s">
        <v>14839</v>
      </c>
      <c r="G5055" t="str">
        <f>CONCATENATE("'",Tabla6[[#This Row],[Public ID]],"',")</f>
        <v>'inv_Wuh94jHPdTNebX4vUt32Et',</v>
      </c>
      <c r="H5055" t="s">
        <v>9</v>
      </c>
      <c r="I5055" s="28">
        <v>100</v>
      </c>
      <c r="J5055" s="40">
        <v>226196</v>
      </c>
      <c r="K5055" s="40" t="s">
        <v>24</v>
      </c>
      <c r="L5055" s="26">
        <v>45876</v>
      </c>
      <c r="M5055" t="s">
        <v>27</v>
      </c>
    </row>
    <row r="5056" spans="1:13">
      <c r="A5056" t="s">
        <v>19490</v>
      </c>
      <c r="B5056" s="278"/>
      <c r="C5056" s="27">
        <v>252197878759</v>
      </c>
      <c r="D5056" t="str">
        <f t="shared" si="79"/>
        <v>'252197878759',</v>
      </c>
      <c r="E5056" t="s">
        <v>1923</v>
      </c>
      <c r="F5056" t="s">
        <v>14840</v>
      </c>
      <c r="G5056" t="str">
        <f>CONCATENATE("'",Tabla6[[#This Row],[Public ID]],"',")</f>
        <v>'inv_k3QCNtyFvRmBbnwUYiexWE',</v>
      </c>
      <c r="H5056" t="s">
        <v>9</v>
      </c>
      <c r="I5056" s="28">
        <v>405</v>
      </c>
      <c r="J5056" s="40">
        <v>206302</v>
      </c>
      <c r="K5056" s="40" t="s">
        <v>24</v>
      </c>
      <c r="L5056" s="26">
        <v>45876</v>
      </c>
      <c r="M5056" t="s">
        <v>66</v>
      </c>
    </row>
    <row r="5057" spans="1:13">
      <c r="A5057" t="s">
        <v>19490</v>
      </c>
      <c r="B5057" s="278"/>
      <c r="C5057" s="27">
        <v>252208743074</v>
      </c>
      <c r="D5057" t="str">
        <f t="shared" si="79"/>
        <v>'252208743074',</v>
      </c>
      <c r="E5057" t="s">
        <v>1973</v>
      </c>
      <c r="F5057" t="s">
        <v>14841</v>
      </c>
      <c r="G5057" t="str">
        <f>CONCATENATE("'",Tabla6[[#This Row],[Public ID]],"',")</f>
        <v>'inv_LJtoGDsEfrdmhfizvPSt5H',</v>
      </c>
      <c r="H5057" t="s">
        <v>9</v>
      </c>
      <c r="I5057" s="28">
        <v>23.6</v>
      </c>
      <c r="J5057" s="40">
        <v>618123</v>
      </c>
      <c r="K5057" s="40" t="s">
        <v>24</v>
      </c>
      <c r="L5057" s="26">
        <v>45877</v>
      </c>
      <c r="M5057" t="s">
        <v>14660</v>
      </c>
    </row>
    <row r="5058" spans="1:13">
      <c r="A5058" t="s">
        <v>19490</v>
      </c>
      <c r="B5058" s="278"/>
      <c r="C5058" s="193">
        <v>252208459586</v>
      </c>
      <c r="D5058" t="str">
        <f t="shared" si="79"/>
        <v>'252208459586',</v>
      </c>
      <c r="E5058" t="s">
        <v>850</v>
      </c>
      <c r="F5058" t="s">
        <v>14842</v>
      </c>
      <c r="G5058" t="str">
        <f>CONCATENATE("'",Tabla6[[#This Row],[Public ID]],"',")</f>
        <v>'inv_MknRf9xmKNwp23rG9BbwdV',</v>
      </c>
      <c r="H5058" t="s">
        <v>9</v>
      </c>
      <c r="I5058" s="28">
        <v>400</v>
      </c>
      <c r="J5058" s="40">
        <v>284666</v>
      </c>
      <c r="K5058" s="40" t="s">
        <v>24</v>
      </c>
      <c r="L5058" s="26">
        <v>45877</v>
      </c>
      <c r="M5058" t="s">
        <v>27</v>
      </c>
    </row>
    <row r="5059" spans="1:13">
      <c r="A5059" t="s">
        <v>19490</v>
      </c>
      <c r="B5059" s="278"/>
      <c r="C5059" s="27">
        <v>252219322221</v>
      </c>
      <c r="D5059" t="str">
        <f t="shared" si="79"/>
        <v>'252219322221',</v>
      </c>
      <c r="E5059" t="s">
        <v>850</v>
      </c>
      <c r="F5059" t="s">
        <v>14843</v>
      </c>
      <c r="G5059" t="str">
        <f>CONCATENATE("'",Tabla6[[#This Row],[Public ID]],"',")</f>
        <v>'inv_4pCiXvTXtoHL2Tq8vHcD2i',</v>
      </c>
      <c r="H5059" t="s">
        <v>109</v>
      </c>
      <c r="I5059" s="28">
        <v>175</v>
      </c>
      <c r="J5059" s="40">
        <v>382615</v>
      </c>
      <c r="K5059" s="40" t="s">
        <v>24</v>
      </c>
      <c r="L5059" s="284">
        <v>45879</v>
      </c>
      <c r="M5059" t="s">
        <v>27</v>
      </c>
    </row>
    <row r="5060" spans="1:13">
      <c r="A5060" t="s">
        <v>19490</v>
      </c>
      <c r="B5060" s="278"/>
      <c r="C5060" s="27">
        <v>252328024891</v>
      </c>
      <c r="D5060" t="str">
        <f t="shared" si="79"/>
        <v>'252328024891',</v>
      </c>
      <c r="E5060" t="s">
        <v>6720</v>
      </c>
      <c r="F5060" t="s">
        <v>14844</v>
      </c>
      <c r="G5060" t="str">
        <f>CONCATENATE("'",Tabla6[[#This Row],[Public ID]],"',")</f>
        <v>'inv_XuacXUw5wzXMvUm495tw8j',</v>
      </c>
      <c r="H5060" t="s">
        <v>9</v>
      </c>
      <c r="I5060" s="28">
        <v>200</v>
      </c>
      <c r="J5060" s="40">
        <v>298467</v>
      </c>
      <c r="K5060" s="40" t="s">
        <v>24</v>
      </c>
      <c r="L5060" s="26">
        <v>45889.208333333336</v>
      </c>
      <c r="M5060" t="s">
        <v>136</v>
      </c>
    </row>
    <row r="5061" spans="1:13">
      <c r="A5061" t="s">
        <v>19490</v>
      </c>
      <c r="B5061" s="278"/>
      <c r="C5061" s="27">
        <v>252230756635</v>
      </c>
      <c r="D5061" t="str">
        <f t="shared" si="79"/>
        <v>'252230756635',</v>
      </c>
      <c r="E5061" t="s">
        <v>850</v>
      </c>
      <c r="F5061" t="s">
        <v>14845</v>
      </c>
      <c r="G5061" t="str">
        <f>CONCATENATE("'",Tabla6[[#This Row],[Public ID]],"',")</f>
        <v>'inv_if96orjJDX6YBnujY2RJds',</v>
      </c>
      <c r="H5061" t="s">
        <v>9</v>
      </c>
      <c r="I5061" s="28">
        <v>200</v>
      </c>
      <c r="J5061" s="40">
        <v>290873</v>
      </c>
      <c r="K5061" s="40" t="s">
        <v>24</v>
      </c>
      <c r="L5061" s="26">
        <v>45880</v>
      </c>
      <c r="M5061" t="s">
        <v>30</v>
      </c>
    </row>
    <row r="5062" spans="1:13">
      <c r="A5062" t="s">
        <v>19490</v>
      </c>
      <c r="B5062" s="279"/>
      <c r="C5062" s="27">
        <v>252230750535</v>
      </c>
      <c r="D5062" t="str">
        <f t="shared" si="79"/>
        <v>'252230750535',</v>
      </c>
      <c r="E5062" t="s">
        <v>850</v>
      </c>
      <c r="F5062" t="s">
        <v>14846</v>
      </c>
      <c r="G5062" t="str">
        <f>CONCATENATE("'",Tabla6[[#This Row],[Public ID]],"',")</f>
        <v>'inv_XdniAFpzmiGkmdrnqRSUEN',</v>
      </c>
      <c r="H5062" t="s">
        <v>9</v>
      </c>
      <c r="I5062" s="28">
        <v>100</v>
      </c>
      <c r="J5062" s="40">
        <v>280646</v>
      </c>
      <c r="K5062" s="40" t="s">
        <v>24</v>
      </c>
      <c r="L5062" s="26">
        <v>45880</v>
      </c>
      <c r="M5062" t="s">
        <v>27</v>
      </c>
    </row>
    <row r="5063" spans="1:13">
      <c r="A5063" t="s">
        <v>19490</v>
      </c>
      <c r="B5063" s="278"/>
      <c r="C5063" s="27">
        <v>250896251911</v>
      </c>
      <c r="D5063" t="str">
        <f t="shared" si="79"/>
        <v>'250896251911',</v>
      </c>
      <c r="E5063" t="s">
        <v>1973</v>
      </c>
      <c r="F5063" t="s">
        <v>14847</v>
      </c>
      <c r="G5063" t="str">
        <f>CONCATENATE("'",Tabla6[[#This Row],[Public ID]],"',")</f>
        <v>'inv_HuquUCUzMeHTnJ3zj4wCQ6',</v>
      </c>
      <c r="H5063" t="s">
        <v>9</v>
      </c>
      <c r="I5063" s="28">
        <v>365</v>
      </c>
      <c r="J5063" s="40">
        <v>228276</v>
      </c>
      <c r="K5063" s="40" t="s">
        <v>24</v>
      </c>
      <c r="L5063" s="26">
        <v>45881</v>
      </c>
      <c r="M5063" t="s">
        <v>14848</v>
      </c>
    </row>
    <row r="5064" spans="1:13">
      <c r="A5064" t="s">
        <v>19490</v>
      </c>
      <c r="B5064"/>
      <c r="C5064" s="27">
        <v>252241483856</v>
      </c>
      <c r="D5064" t="str">
        <f t="shared" si="79"/>
        <v>'252241483856',</v>
      </c>
      <c r="E5064" t="s">
        <v>1973</v>
      </c>
      <c r="F5064" t="s">
        <v>14849</v>
      </c>
      <c r="G5064" t="str">
        <f>CONCATENATE("'",Tabla6[[#This Row],[Public ID]],"',")</f>
        <v>'inv_hxWwndKVFbC9dLHBmsG7hM',</v>
      </c>
      <c r="H5064" t="s">
        <v>9</v>
      </c>
      <c r="I5064" s="28">
        <v>23.6</v>
      </c>
      <c r="J5064" s="40">
        <v>227520</v>
      </c>
      <c r="K5064" s="40" t="s">
        <v>24</v>
      </c>
      <c r="L5064" s="26">
        <v>45881</v>
      </c>
      <c r="M5064" t="s">
        <v>14660</v>
      </c>
    </row>
    <row r="5065" spans="1:13">
      <c r="A5065" t="s">
        <v>19490</v>
      </c>
      <c r="B5065" s="278"/>
      <c r="C5065" s="27">
        <v>252349693852</v>
      </c>
      <c r="D5065" t="str">
        <f t="shared" si="79"/>
        <v>'252349693852',</v>
      </c>
      <c r="E5065" t="s">
        <v>6720</v>
      </c>
      <c r="F5065" t="s">
        <v>14850</v>
      </c>
      <c r="G5065" t="str">
        <f>CONCATENATE("'",Tabla6[[#This Row],[Public ID]],"',")</f>
        <v>'inv_EPt9PtS5BQfVzXmEkrdwXu',</v>
      </c>
      <c r="H5065" t="s">
        <v>9</v>
      </c>
      <c r="I5065" s="28">
        <v>100</v>
      </c>
      <c r="J5065" s="40">
        <v>304789</v>
      </c>
      <c r="K5065" s="40" t="s">
        <v>24</v>
      </c>
      <c r="L5065" s="26">
        <v>45891.208333333336</v>
      </c>
      <c r="M5065" t="s">
        <v>27</v>
      </c>
    </row>
    <row r="5066" spans="1:13">
      <c r="A5066" t="s">
        <v>19490</v>
      </c>
      <c r="B5066"/>
      <c r="C5066" s="289" t="s">
        <v>14851</v>
      </c>
      <c r="D5066" t="str">
        <f t="shared" si="79"/>
        <v>'251936019459',</v>
      </c>
      <c r="E5066" s="253" t="s">
        <v>1973</v>
      </c>
      <c r="F5066" t="s">
        <v>14852</v>
      </c>
      <c r="G5066" t="str">
        <f>CONCATENATE("'",Tabla6[[#This Row],[Public ID]],"',")</f>
        <v>'inv_YxHEmCHxzMdQYg9EDdvbmq',</v>
      </c>
      <c r="H5066" t="s">
        <v>9</v>
      </c>
      <c r="I5066" s="28">
        <v>350</v>
      </c>
      <c r="J5066" s="40" t="s">
        <v>14853</v>
      </c>
      <c r="K5066" s="40" t="s">
        <v>145</v>
      </c>
      <c r="L5066" s="26">
        <v>45901.208333333336</v>
      </c>
      <c r="M5066" t="s">
        <v>3969</v>
      </c>
    </row>
    <row r="5067" spans="1:13">
      <c r="A5067" t="s">
        <v>19490</v>
      </c>
      <c r="B5067"/>
      <c r="C5067" s="27">
        <v>252252989104</v>
      </c>
      <c r="D5067" t="str">
        <f t="shared" si="79"/>
        <v>'252252989104',</v>
      </c>
      <c r="E5067" t="s">
        <v>1923</v>
      </c>
      <c r="F5067" t="s">
        <v>14854</v>
      </c>
      <c r="G5067" t="str">
        <f>CONCATENATE("'",Tabla6[[#This Row],[Public ID]],"',")</f>
        <v>'inv_bjfbsqvBQpM3SPjxkqrbhk',</v>
      </c>
      <c r="H5067" t="s">
        <v>9</v>
      </c>
      <c r="I5067" s="28">
        <v>83</v>
      </c>
      <c r="J5067" s="40">
        <v>593516</v>
      </c>
      <c r="K5067" s="40" t="s">
        <v>24</v>
      </c>
      <c r="L5067" s="26">
        <v>45882.208333333336</v>
      </c>
      <c r="M5067" t="s">
        <v>2590</v>
      </c>
    </row>
    <row r="5068" spans="1:13">
      <c r="A5068" t="s">
        <v>19490</v>
      </c>
      <c r="B5068"/>
      <c r="C5068" s="289" t="s">
        <v>14855</v>
      </c>
      <c r="D5068" t="str">
        <f t="shared" si="79"/>
        <v>'252077530539',</v>
      </c>
      <c r="E5068" s="253" t="s">
        <v>1973</v>
      </c>
      <c r="F5068" t="s">
        <v>14856</v>
      </c>
      <c r="G5068" t="str">
        <f>CONCATENATE("'",Tabla6[[#This Row],[Public ID]],"',")</f>
        <v>'inv_PLBzB9HLhaskpcXuLEi2nq',</v>
      </c>
      <c r="H5068" t="s">
        <v>9</v>
      </c>
      <c r="I5068" s="28">
        <v>334.1</v>
      </c>
      <c r="J5068" s="40" t="s">
        <v>14857</v>
      </c>
      <c r="K5068" s="40" t="s">
        <v>145</v>
      </c>
      <c r="L5068" s="26">
        <v>45901.208333333336</v>
      </c>
      <c r="M5068" t="s">
        <v>13939</v>
      </c>
    </row>
    <row r="5069" spans="1:13">
      <c r="A5069" t="s">
        <v>19490</v>
      </c>
      <c r="B5069"/>
      <c r="C5069" s="27">
        <v>243546960017</v>
      </c>
      <c r="D5069" t="str">
        <f t="shared" si="79"/>
        <v>'243546960017',</v>
      </c>
      <c r="E5069" t="s">
        <v>850</v>
      </c>
      <c r="F5069" t="s">
        <v>14858</v>
      </c>
      <c r="G5069" t="str">
        <f>CONCATENATE("'",Tabla6[[#This Row],[Public ID]],"',")</f>
        <v>'inv_jcD7QBzgFUdoAcNwNDsDvX',</v>
      </c>
      <c r="H5069" t="s">
        <v>109</v>
      </c>
      <c r="I5069" s="28">
        <v>20</v>
      </c>
      <c r="J5069" s="40">
        <v>248615</v>
      </c>
      <c r="K5069" s="40" t="s">
        <v>24</v>
      </c>
      <c r="L5069" s="26">
        <v>45888.208333333336</v>
      </c>
      <c r="M5069" t="s">
        <v>107</v>
      </c>
    </row>
    <row r="5070" spans="1:13">
      <c r="A5070" t="s">
        <v>19490</v>
      </c>
      <c r="B5070" s="278"/>
      <c r="C5070" s="27">
        <v>250015210084</v>
      </c>
      <c r="D5070" t="str">
        <f t="shared" si="79"/>
        <v>'250015210084',</v>
      </c>
      <c r="E5070" t="s">
        <v>850</v>
      </c>
      <c r="F5070" t="s">
        <v>14859</v>
      </c>
      <c r="G5070" t="str">
        <f>CONCATENATE("'",Tabla6[[#This Row],[Public ID]],"',")</f>
        <v>'inv_4DTfai7PUjTJKFkoA4sJRT',</v>
      </c>
      <c r="H5070" t="s">
        <v>109</v>
      </c>
      <c r="I5070" s="28">
        <v>20</v>
      </c>
      <c r="J5070" s="40">
        <v>806175</v>
      </c>
      <c r="K5070" s="40" t="s">
        <v>24</v>
      </c>
      <c r="L5070" s="26">
        <v>45888.208333333336</v>
      </c>
      <c r="M5070" t="s">
        <v>107</v>
      </c>
    </row>
    <row r="5071" spans="1:13">
      <c r="A5071" t="s">
        <v>19490</v>
      </c>
      <c r="B5071" s="268"/>
      <c r="C5071" s="27" t="s">
        <v>14860</v>
      </c>
      <c r="D5071" t="str">
        <f t="shared" si="79"/>
        <v>'252220546248',</v>
      </c>
      <c r="E5071" t="s">
        <v>850</v>
      </c>
      <c r="F5071" t="s">
        <v>14861</v>
      </c>
      <c r="G5071" t="str">
        <f>CONCATENATE("'",Tabla6[[#This Row],[Public ID]],"',")</f>
        <v>'inv_iVoVGe9jRckLSfVKW5DpZ5',</v>
      </c>
      <c r="H5071" t="s">
        <v>9</v>
      </c>
      <c r="I5071" s="28">
        <v>6000</v>
      </c>
      <c r="J5071" s="40" t="s">
        <v>14862</v>
      </c>
      <c r="K5071" s="40" t="s">
        <v>145</v>
      </c>
      <c r="L5071" s="284">
        <v>45879.208333333336</v>
      </c>
      <c r="M5071" t="s">
        <v>27</v>
      </c>
    </row>
    <row r="5072" spans="1:13">
      <c r="A5072" t="s">
        <v>19490</v>
      </c>
      <c r="B5072" s="278"/>
      <c r="C5072" s="27">
        <v>252328022293</v>
      </c>
      <c r="D5072" t="str">
        <f t="shared" si="79"/>
        <v>'252328022293',</v>
      </c>
      <c r="E5072" t="s">
        <v>850</v>
      </c>
      <c r="F5072" t="s">
        <v>14863</v>
      </c>
      <c r="G5072" t="str">
        <f>CONCATENATE("'",Tabla6[[#This Row],[Public ID]],"',")</f>
        <v>'inv_ntfDeqHxJNbYiyn5fBpGTZ',</v>
      </c>
      <c r="H5072" t="s">
        <v>9</v>
      </c>
      <c r="I5072" s="28">
        <v>30</v>
      </c>
      <c r="J5072" s="40">
        <v>3264590</v>
      </c>
      <c r="K5072" s="40" t="s">
        <v>24</v>
      </c>
      <c r="L5072" s="26">
        <v>45889.208333333336</v>
      </c>
      <c r="M5072" t="s">
        <v>27</v>
      </c>
    </row>
    <row r="5073" spans="1:13">
      <c r="A5073" t="s">
        <v>19490</v>
      </c>
      <c r="B5073"/>
      <c r="C5073" s="27" t="s">
        <v>14864</v>
      </c>
      <c r="D5073" t="str">
        <f t="shared" si="79"/>
        <v>'252241619871',</v>
      </c>
      <c r="E5073" t="s">
        <v>850</v>
      </c>
      <c r="F5073" t="s">
        <v>14865</v>
      </c>
      <c r="G5073" t="str">
        <f>CONCATENATE("'",Tabla6[[#This Row],[Public ID]],"',")</f>
        <v>'inv_6R6yp3jHHk9NWh2iHSGs8f',</v>
      </c>
      <c r="H5073" t="s">
        <v>9</v>
      </c>
      <c r="I5073" s="28">
        <v>20</v>
      </c>
      <c r="J5073" s="40" t="s">
        <v>14866</v>
      </c>
      <c r="K5073" s="40" t="s">
        <v>145</v>
      </c>
      <c r="L5073" s="26">
        <v>45881.208333333336</v>
      </c>
      <c r="M5073" t="s">
        <v>27</v>
      </c>
    </row>
    <row r="5074" spans="1:13">
      <c r="A5074" t="s">
        <v>19490</v>
      </c>
      <c r="B5074"/>
      <c r="C5074" s="27" t="s">
        <v>14867</v>
      </c>
      <c r="D5074" t="str">
        <f t="shared" si="79"/>
        <v>'252241723925',</v>
      </c>
      <c r="E5074" t="s">
        <v>850</v>
      </c>
      <c r="F5074" t="s">
        <v>14868</v>
      </c>
      <c r="G5074" t="str">
        <f>CONCATENATE("'",Tabla6[[#This Row],[Public ID]],"',")</f>
        <v>'inv_oRDx9pZUhfeVXaUWeRAASd',</v>
      </c>
      <c r="H5074" t="s">
        <v>9</v>
      </c>
      <c r="I5074" s="28">
        <v>5000</v>
      </c>
      <c r="J5074" s="40" t="s">
        <v>14869</v>
      </c>
      <c r="K5074" s="40" t="s">
        <v>145</v>
      </c>
      <c r="L5074" s="26">
        <v>45881.208333333336</v>
      </c>
      <c r="M5074" t="s">
        <v>30</v>
      </c>
    </row>
    <row r="5075" spans="1:13">
      <c r="A5075" t="s">
        <v>19490</v>
      </c>
      <c r="B5075"/>
      <c r="C5075" s="289" t="s">
        <v>14870</v>
      </c>
      <c r="D5075" t="str">
        <f t="shared" si="79"/>
        <v>'252274259135',</v>
      </c>
      <c r="E5075" s="253" t="s">
        <v>1973</v>
      </c>
      <c r="F5075" t="s">
        <v>14871</v>
      </c>
      <c r="G5075" t="str">
        <f>CONCATENATE("'",Tabla6[[#This Row],[Public ID]],"',")</f>
        <v>'inv_YrjMedmPvyJUzPwN4ZJk9x',</v>
      </c>
      <c r="H5075" t="s">
        <v>9</v>
      </c>
      <c r="I5075" s="28">
        <v>243.35</v>
      </c>
      <c r="J5075" s="40" t="s">
        <v>14872</v>
      </c>
      <c r="K5075" s="40" t="s">
        <v>145</v>
      </c>
      <c r="L5075" s="26">
        <v>45901.208333333336</v>
      </c>
      <c r="M5075" t="s">
        <v>3824</v>
      </c>
    </row>
    <row r="5076" spans="1:13">
      <c r="A5076" t="s">
        <v>19490</v>
      </c>
      <c r="B5076"/>
      <c r="C5076" s="27" t="s">
        <v>14873</v>
      </c>
      <c r="D5076" t="str">
        <f t="shared" si="79"/>
        <v>'252284946644',</v>
      </c>
      <c r="E5076" t="s">
        <v>850</v>
      </c>
      <c r="F5076" t="s">
        <v>14874</v>
      </c>
      <c r="G5076" t="str">
        <f>CONCATENATE("'",Tabla6[[#This Row],[Public ID]],"',")</f>
        <v>'inv_GoZdyHY4YQmwtLFWiei37n',</v>
      </c>
      <c r="H5076" t="s">
        <v>9</v>
      </c>
      <c r="I5076" s="28">
        <v>100</v>
      </c>
      <c r="J5076" s="40" t="s">
        <v>14875</v>
      </c>
      <c r="K5076" s="40" t="s">
        <v>145</v>
      </c>
      <c r="L5076" s="26">
        <v>45885.208333333336</v>
      </c>
      <c r="M5076" t="s">
        <v>27</v>
      </c>
    </row>
    <row r="5077" spans="1:13">
      <c r="A5077" t="s">
        <v>19490</v>
      </c>
      <c r="B5077" s="278"/>
      <c r="C5077" s="27" t="s">
        <v>14876</v>
      </c>
      <c r="D5077" t="str">
        <f t="shared" si="79"/>
        <v>'252361329384',</v>
      </c>
      <c r="E5077" t="s">
        <v>850</v>
      </c>
      <c r="F5077" t="s">
        <v>14877</v>
      </c>
      <c r="G5077" t="str">
        <f>CONCATENATE("'",Tabla6[[#This Row],[Public ID]],"',")</f>
        <v>'inv_7jB4ioZQWnRJ3cH3V67b5M',</v>
      </c>
      <c r="H5077" t="s">
        <v>9</v>
      </c>
      <c r="I5077" s="28">
        <v>100</v>
      </c>
      <c r="J5077" s="40">
        <v>387896</v>
      </c>
      <c r="K5077" s="40" t="s">
        <v>24</v>
      </c>
      <c r="L5077" s="26">
        <v>45893</v>
      </c>
      <c r="M5077" t="s">
        <v>27</v>
      </c>
    </row>
    <row r="5078" spans="1:13">
      <c r="A5078" t="s">
        <v>19490</v>
      </c>
      <c r="B5078"/>
      <c r="C5078" s="289" t="s">
        <v>14878</v>
      </c>
      <c r="D5078" t="str">
        <f t="shared" si="79"/>
        <v>'252328275823',</v>
      </c>
      <c r="E5078" s="253" t="s">
        <v>1923</v>
      </c>
      <c r="F5078" t="s">
        <v>14879</v>
      </c>
      <c r="G5078" t="str">
        <f>CONCATENATE("'",Tabla6[[#This Row],[Public ID]],"',")</f>
        <v>'inv_NpXeBq4CDRyDLNraPHcoDH',</v>
      </c>
      <c r="H5078" t="s">
        <v>9</v>
      </c>
      <c r="I5078" s="28">
        <v>169.73</v>
      </c>
      <c r="J5078" s="40" t="s">
        <v>14880</v>
      </c>
      <c r="K5078" s="40" t="s">
        <v>145</v>
      </c>
      <c r="L5078" s="26">
        <v>45904.208333333336</v>
      </c>
      <c r="M5078" t="s">
        <v>6096</v>
      </c>
    </row>
    <row r="5079" spans="1:13">
      <c r="A5079" t="s">
        <v>19490</v>
      </c>
      <c r="B5079" s="268"/>
      <c r="C5079" s="285" t="s">
        <v>14881</v>
      </c>
      <c r="D5079" t="str">
        <f t="shared" si="79"/>
        <v>'252361329777',</v>
      </c>
      <c r="E5079" t="s">
        <v>850</v>
      </c>
      <c r="F5079" t="s">
        <v>14882</v>
      </c>
      <c r="G5079" t="str">
        <f>CONCATENATE("'",Tabla6[[#This Row],[Public ID]],"',")</f>
        <v>'inv_DNp4eLR38neTdcEjXfzn2N',</v>
      </c>
      <c r="H5079" t="s">
        <v>9</v>
      </c>
      <c r="I5079" s="28">
        <v>100</v>
      </c>
      <c r="J5079" s="40">
        <v>387483</v>
      </c>
      <c r="K5079" s="40" t="s">
        <v>24</v>
      </c>
      <c r="L5079" s="26">
        <v>45893</v>
      </c>
      <c r="M5079" t="s">
        <v>27</v>
      </c>
    </row>
    <row r="5080" spans="1:13">
      <c r="A5080" t="s">
        <v>19490</v>
      </c>
      <c r="B5080" s="268"/>
      <c r="C5080" s="285" t="s">
        <v>14883</v>
      </c>
      <c r="D5080" t="str">
        <f t="shared" si="79"/>
        <v>'252361309453',</v>
      </c>
      <c r="E5080" t="s">
        <v>850</v>
      </c>
      <c r="F5080" t="s">
        <v>14884</v>
      </c>
      <c r="G5080" t="str">
        <f>CONCATENATE("'",Tabla6[[#This Row],[Public ID]],"',")</f>
        <v>'inv_7NhbfxMvqXdw5R9mYxt3uC',</v>
      </c>
      <c r="H5080" t="s">
        <v>9</v>
      </c>
      <c r="I5080" s="28">
        <v>28</v>
      </c>
      <c r="J5080" s="40">
        <v>361565</v>
      </c>
      <c r="K5080" s="40" t="s">
        <v>24</v>
      </c>
      <c r="L5080" s="26">
        <v>45893</v>
      </c>
      <c r="M5080" t="s">
        <v>30</v>
      </c>
    </row>
    <row r="5081" spans="1:13">
      <c r="A5081" t="s">
        <v>19490</v>
      </c>
      <c r="B5081" s="268"/>
      <c r="C5081" s="285" t="s">
        <v>14885</v>
      </c>
      <c r="D5081" t="str">
        <f t="shared" si="79"/>
        <v>'252361309023',</v>
      </c>
      <c r="E5081" t="s">
        <v>850</v>
      </c>
      <c r="F5081" t="s">
        <v>14886</v>
      </c>
      <c r="G5081" t="str">
        <f>CONCATENATE("'",Tabla6[[#This Row],[Public ID]],"',")</f>
        <v>'inv_Ec9nC6AyEmB5v8KMTmpxWV',</v>
      </c>
      <c r="H5081" t="s">
        <v>9</v>
      </c>
      <c r="I5081" s="28">
        <v>20</v>
      </c>
      <c r="J5081" s="40">
        <v>360000</v>
      </c>
      <c r="K5081" s="40" t="s">
        <v>24</v>
      </c>
      <c r="L5081" s="26">
        <v>45893</v>
      </c>
      <c r="M5081" t="s">
        <v>27</v>
      </c>
    </row>
    <row r="5082" spans="1:13">
      <c r="A5082" t="s">
        <v>19490</v>
      </c>
      <c r="B5082" s="268"/>
      <c r="C5082" s="285" t="s">
        <v>14887</v>
      </c>
      <c r="D5082" t="str">
        <f t="shared" si="79"/>
        <v>'252350544432',</v>
      </c>
      <c r="E5082" t="s">
        <v>850</v>
      </c>
      <c r="F5082" t="s">
        <v>14888</v>
      </c>
      <c r="G5082" t="str">
        <f>CONCATENATE("'",Tabla6[[#This Row],[Public ID]],"',")</f>
        <v>'inv_Q2jHUKKEBCTujVRbGHVSZj',</v>
      </c>
      <c r="H5082" t="s">
        <v>9</v>
      </c>
      <c r="I5082" s="28">
        <v>20</v>
      </c>
      <c r="J5082" s="40">
        <v>345859</v>
      </c>
      <c r="K5082" s="40" t="s">
        <v>24</v>
      </c>
      <c r="L5082" s="26">
        <v>45892</v>
      </c>
      <c r="M5082" t="s">
        <v>30</v>
      </c>
    </row>
    <row r="5083" spans="1:13">
      <c r="A5083" t="s">
        <v>19490</v>
      </c>
      <c r="B5083" s="268"/>
      <c r="C5083" s="285" t="s">
        <v>14889</v>
      </c>
      <c r="D5083" t="str">
        <f t="shared" si="79"/>
        <v>'252350544152',</v>
      </c>
      <c r="E5083" t="s">
        <v>1923</v>
      </c>
      <c r="F5083" t="s">
        <v>14890</v>
      </c>
      <c r="G5083" t="str">
        <f>CONCATENATE("'",Tabla6[[#This Row],[Public ID]],"',")</f>
        <v>'inv_auGdpYbPzNn5mrqHNMpDC2',</v>
      </c>
      <c r="H5083" t="s">
        <v>9</v>
      </c>
      <c r="I5083" s="28">
        <v>40</v>
      </c>
      <c r="J5083" s="40">
        <v>345395</v>
      </c>
      <c r="K5083" s="40" t="s">
        <v>24</v>
      </c>
      <c r="L5083" s="26">
        <v>45892</v>
      </c>
      <c r="M5083" t="s">
        <v>136</v>
      </c>
    </row>
    <row r="5084" spans="1:13">
      <c r="A5084" t="s">
        <v>19490</v>
      </c>
      <c r="B5084" s="269"/>
      <c r="C5084" s="287">
        <v>252371993591</v>
      </c>
      <c r="D5084" t="str">
        <f t="shared" si="79"/>
        <v>'252371993591',</v>
      </c>
      <c r="E5084" s="253" t="s">
        <v>1923</v>
      </c>
      <c r="F5084" t="s">
        <v>14891</v>
      </c>
      <c r="G5084" t="str">
        <f>CONCATENATE("'",Tabla6[[#This Row],[Public ID]],"',")</f>
        <v>'inv_CxGVc5jQ8zTjJS9zot8byn',</v>
      </c>
      <c r="H5084" t="s">
        <v>9</v>
      </c>
      <c r="I5084" s="28">
        <v>30</v>
      </c>
      <c r="J5084" s="40">
        <v>3317308</v>
      </c>
      <c r="K5084" s="40" t="s">
        <v>24</v>
      </c>
      <c r="L5084" s="26">
        <v>45894.208333333336</v>
      </c>
      <c r="M5084" t="s">
        <v>136</v>
      </c>
    </row>
    <row r="5085" spans="1:13">
      <c r="A5085" t="s">
        <v>19490</v>
      </c>
      <c r="B5085" s="268"/>
      <c r="C5085" s="287">
        <v>252371990499</v>
      </c>
      <c r="D5085" t="str">
        <f t="shared" si="79"/>
        <v>'252371990499',</v>
      </c>
      <c r="E5085" s="253" t="s">
        <v>1923</v>
      </c>
      <c r="F5085" t="s">
        <v>14892</v>
      </c>
      <c r="G5085" t="str">
        <f>CONCATENATE("'",Tabla6[[#This Row],[Public ID]],"',")</f>
        <v>'inv_W4MvWYBj7RkLiE6Jf9Gi2j',</v>
      </c>
      <c r="H5085" t="s">
        <v>9</v>
      </c>
      <c r="I5085" s="28">
        <v>35.880000000000003</v>
      </c>
      <c r="J5085" s="40">
        <v>3317307</v>
      </c>
      <c r="K5085" s="40" t="s">
        <v>24</v>
      </c>
      <c r="L5085" s="26">
        <v>45894.208333333336</v>
      </c>
      <c r="M5085" t="s">
        <v>484</v>
      </c>
    </row>
    <row r="5086" spans="1:13">
      <c r="A5086" t="s">
        <v>19490</v>
      </c>
      <c r="B5086"/>
      <c r="C5086" s="287" t="s">
        <v>14893</v>
      </c>
      <c r="D5086" t="str">
        <f t="shared" si="79"/>
        <v>'252371994891',</v>
      </c>
      <c r="E5086" s="253" t="s">
        <v>4201</v>
      </c>
      <c r="F5086" t="s">
        <v>14894</v>
      </c>
      <c r="G5086" t="str">
        <f>CONCATENATE("'",Tabla6[[#This Row],[Public ID]],"',")</f>
        <v>'inv_ncfNRaeNEX4XjteTjTXnhZ',</v>
      </c>
      <c r="H5086" t="s">
        <v>9</v>
      </c>
      <c r="I5086" s="28">
        <v>20</v>
      </c>
      <c r="J5086" s="40">
        <v>257008</v>
      </c>
      <c r="K5086" s="40" t="s">
        <v>24</v>
      </c>
      <c r="L5086" s="26">
        <v>45894.208333333336</v>
      </c>
      <c r="M5086" t="s">
        <v>30</v>
      </c>
    </row>
    <row r="5087" spans="1:13">
      <c r="A5087" t="s">
        <v>19490</v>
      </c>
      <c r="B5087"/>
      <c r="C5087" s="287" t="s">
        <v>14895</v>
      </c>
      <c r="D5087" t="str">
        <f t="shared" si="79"/>
        <v>'252371995909',</v>
      </c>
      <c r="E5087" s="253" t="s">
        <v>4201</v>
      </c>
      <c r="F5087" t="s">
        <v>14896</v>
      </c>
      <c r="G5087" t="str">
        <f>CONCATENATE("'",Tabla6[[#This Row],[Public ID]],"',")</f>
        <v>'inv_DMVJnftTqYZvfZUwuUg3j8',</v>
      </c>
      <c r="H5087" t="s">
        <v>9</v>
      </c>
      <c r="I5087" s="28">
        <v>30</v>
      </c>
      <c r="J5087" s="40">
        <v>257213</v>
      </c>
      <c r="K5087" s="40" t="s">
        <v>24</v>
      </c>
      <c r="L5087" s="26">
        <v>45894.208333333336</v>
      </c>
      <c r="M5087" t="s">
        <v>48</v>
      </c>
    </row>
    <row r="5088" spans="1:13">
      <c r="A5088" t="s">
        <v>19490</v>
      </c>
      <c r="B5088"/>
      <c r="C5088" s="286" t="s">
        <v>14897</v>
      </c>
      <c r="D5088" t="str">
        <f t="shared" si="79"/>
        <v>'252371994033',</v>
      </c>
      <c r="E5088" s="253" t="s">
        <v>4201</v>
      </c>
      <c r="F5088" t="s">
        <v>14898</v>
      </c>
      <c r="G5088" t="str">
        <f>CONCATENATE("'",Tabla6[[#This Row],[Public ID]],"',")</f>
        <v>'inv_2YXaw3e9CLPjF5wwLfUgCn',</v>
      </c>
      <c r="H5088" t="s">
        <v>9</v>
      </c>
      <c r="I5088" s="28">
        <v>40</v>
      </c>
      <c r="J5088" s="40">
        <v>256736</v>
      </c>
      <c r="K5088" s="40" t="s">
        <v>24</v>
      </c>
      <c r="L5088" s="26">
        <v>45894.208333333336</v>
      </c>
      <c r="M5088" t="s">
        <v>27</v>
      </c>
    </row>
    <row r="5089" spans="1:13">
      <c r="A5089" t="s">
        <v>19490</v>
      </c>
      <c r="B5089"/>
      <c r="C5089" s="286" t="s">
        <v>14899</v>
      </c>
      <c r="D5089" t="str">
        <f t="shared" si="79"/>
        <v>'252371993826',</v>
      </c>
      <c r="E5089" s="253" t="s">
        <v>4201</v>
      </c>
      <c r="F5089" t="s">
        <v>14900</v>
      </c>
      <c r="G5089" t="str">
        <f>CONCATENATE("'",Tabla6[[#This Row],[Public ID]],"',")</f>
        <v>'inv_UZue6RqZPjFJE4qh76x5DA',</v>
      </c>
      <c r="H5089" t="s">
        <v>9</v>
      </c>
      <c r="I5089" s="28">
        <v>42</v>
      </c>
      <c r="J5089" s="40">
        <v>256744</v>
      </c>
      <c r="K5089" s="40" t="s">
        <v>24</v>
      </c>
      <c r="L5089" s="26">
        <v>45894.208333333336</v>
      </c>
      <c r="M5089" t="s">
        <v>30</v>
      </c>
    </row>
    <row r="5090" spans="1:13">
      <c r="A5090" t="s">
        <v>19490</v>
      </c>
      <c r="B5090"/>
      <c r="C5090" s="286" t="s">
        <v>14901</v>
      </c>
      <c r="D5090" t="str">
        <f t="shared" si="79"/>
        <v>'252371994987',</v>
      </c>
      <c r="E5090" s="253" t="s">
        <v>1923</v>
      </c>
      <c r="F5090" t="s">
        <v>14902</v>
      </c>
      <c r="G5090" t="str">
        <f>CONCATENATE("'",Tabla6[[#This Row],[Public ID]],"',")</f>
        <v>'inv_oVoqaojHK4YgfWfS9sRRqt',</v>
      </c>
      <c r="H5090" t="s">
        <v>9</v>
      </c>
      <c r="I5090" s="28">
        <v>50</v>
      </c>
      <c r="J5090" s="40">
        <v>257234</v>
      </c>
      <c r="K5090" s="40" t="s">
        <v>24</v>
      </c>
      <c r="L5090" s="26">
        <v>45894.208333333336</v>
      </c>
      <c r="M5090" t="s">
        <v>2590</v>
      </c>
    </row>
    <row r="5091" spans="1:13">
      <c r="A5091" t="s">
        <v>19490</v>
      </c>
      <c r="B5091"/>
      <c r="C5091" s="286" t="s">
        <v>14903</v>
      </c>
      <c r="D5091" t="str">
        <f t="shared" si="79"/>
        <v>'252371994736',</v>
      </c>
      <c r="E5091" s="253" t="s">
        <v>4201</v>
      </c>
      <c r="F5091" t="s">
        <v>14904</v>
      </c>
      <c r="G5091" t="str">
        <f>CONCATENATE("'",Tabla6[[#This Row],[Public ID]],"',")</f>
        <v>'inv_42Z93GYStgXTf6YhNE7VKv',</v>
      </c>
      <c r="H5091" t="s">
        <v>9</v>
      </c>
      <c r="I5091" s="28">
        <v>50</v>
      </c>
      <c r="J5091" s="40">
        <v>256959</v>
      </c>
      <c r="K5091" s="40" t="s">
        <v>24</v>
      </c>
      <c r="L5091" s="26">
        <v>45894.208333333336</v>
      </c>
      <c r="M5091" t="s">
        <v>27</v>
      </c>
    </row>
    <row r="5092" spans="1:13">
      <c r="A5092" t="s">
        <v>19490</v>
      </c>
      <c r="B5092"/>
      <c r="C5092" s="286" t="s">
        <v>14905</v>
      </c>
      <c r="D5092" t="str">
        <f t="shared" si="79"/>
        <v>'252371995825',</v>
      </c>
      <c r="E5092" s="253" t="s">
        <v>1923</v>
      </c>
      <c r="F5092" t="s">
        <v>14906</v>
      </c>
      <c r="G5092" t="str">
        <f>CONCATENATE("'",Tabla6[[#This Row],[Public ID]],"',")</f>
        <v>'inv_DuTDL5YhwkBUgebX9bYncE',</v>
      </c>
      <c r="H5092" t="s">
        <v>9</v>
      </c>
      <c r="I5092" s="28">
        <v>147</v>
      </c>
      <c r="J5092" s="40">
        <v>257392</v>
      </c>
      <c r="K5092" s="40" t="s">
        <v>24</v>
      </c>
      <c r="L5092" s="26">
        <v>45894.208333333336</v>
      </c>
      <c r="M5092" t="s">
        <v>66</v>
      </c>
    </row>
    <row r="5093" spans="1:13">
      <c r="A5093" t="s">
        <v>19490</v>
      </c>
      <c r="B5093"/>
      <c r="C5093" s="286" t="s">
        <v>14907</v>
      </c>
      <c r="D5093" t="str">
        <f t="shared" si="79"/>
        <v>'252371994963',</v>
      </c>
      <c r="E5093" s="253" t="s">
        <v>1923</v>
      </c>
      <c r="F5093" t="s">
        <v>14908</v>
      </c>
      <c r="G5093" t="str">
        <f>CONCATENATE("'",Tabla6[[#This Row],[Public ID]],"',")</f>
        <v>'inv_d3wxvU54V47yWTL5GeTMEG',</v>
      </c>
      <c r="H5093" t="s">
        <v>9</v>
      </c>
      <c r="I5093" s="28">
        <v>200</v>
      </c>
      <c r="J5093" s="40">
        <v>256974</v>
      </c>
      <c r="K5093" s="40" t="s">
        <v>24</v>
      </c>
      <c r="L5093" s="26">
        <v>45894.208333333336</v>
      </c>
      <c r="M5093" t="s">
        <v>2590</v>
      </c>
    </row>
    <row r="5094" spans="1:13">
      <c r="A5094" t="s">
        <v>19490</v>
      </c>
      <c r="B5094"/>
      <c r="C5094" s="286" t="s">
        <v>14909</v>
      </c>
      <c r="D5094" t="str">
        <f t="shared" si="79"/>
        <v>'252371993739',</v>
      </c>
      <c r="E5094" s="253" t="s">
        <v>1923</v>
      </c>
      <c r="F5094" t="s">
        <v>14910</v>
      </c>
      <c r="G5094" t="str">
        <f>CONCATENATE("'",Tabla6[[#This Row],[Public ID]],"',")</f>
        <v>'inv_5JjEGz7pbrLZXzVL56BEee',</v>
      </c>
      <c r="H5094" t="s">
        <v>9</v>
      </c>
      <c r="I5094" s="28">
        <v>200</v>
      </c>
      <c r="J5094" s="40">
        <v>256630</v>
      </c>
      <c r="K5094" s="40" t="s">
        <v>24</v>
      </c>
      <c r="L5094" s="26">
        <v>45894.208333333336</v>
      </c>
      <c r="M5094" t="s">
        <v>2590</v>
      </c>
    </row>
    <row r="5095" spans="1:13">
      <c r="A5095" t="s">
        <v>19490</v>
      </c>
      <c r="B5095" s="268"/>
      <c r="C5095" s="27" t="s">
        <v>14911</v>
      </c>
      <c r="D5095" t="str">
        <f t="shared" si="79"/>
        <v>'252328415174',</v>
      </c>
      <c r="E5095" t="s">
        <v>850</v>
      </c>
      <c r="F5095" t="s">
        <v>14912</v>
      </c>
      <c r="G5095" t="str">
        <f>CONCATENATE("'",Tabla6[[#This Row],[Public ID]],"',")</f>
        <v>'inv_WNaNdsrBQbVgTLTkmN5sbZ',</v>
      </c>
      <c r="H5095" t="s">
        <v>9</v>
      </c>
      <c r="I5095" s="28">
        <v>50</v>
      </c>
      <c r="J5095" s="40" t="s">
        <v>14913</v>
      </c>
      <c r="K5095" s="40" t="s">
        <v>145</v>
      </c>
      <c r="L5095" s="26">
        <v>45889.208333333336</v>
      </c>
      <c r="M5095" t="s">
        <v>30</v>
      </c>
    </row>
    <row r="5096" spans="1:13">
      <c r="A5096" t="s">
        <v>19490</v>
      </c>
      <c r="B5096" s="268"/>
      <c r="C5096" s="27" t="s">
        <v>14914</v>
      </c>
      <c r="D5096" t="str">
        <f t="shared" si="79"/>
        <v>'252328416776',</v>
      </c>
      <c r="E5096" t="s">
        <v>850</v>
      </c>
      <c r="F5096" t="s">
        <v>14915</v>
      </c>
      <c r="G5096" t="str">
        <f>CONCATENATE("'",Tabla6[[#This Row],[Public ID]],"',")</f>
        <v>'inv_Z79vZzRueHywMeG7vRtcCa',</v>
      </c>
      <c r="H5096" t="s">
        <v>9</v>
      </c>
      <c r="I5096" s="28">
        <v>50</v>
      </c>
      <c r="J5096" s="40" t="s">
        <v>14916</v>
      </c>
      <c r="K5096" s="40" t="s">
        <v>145</v>
      </c>
      <c r="L5096" s="26">
        <v>45889.208333333336</v>
      </c>
      <c r="M5096" t="s">
        <v>27</v>
      </c>
    </row>
    <row r="5097" spans="1:13">
      <c r="A5097" t="s">
        <v>19490</v>
      </c>
      <c r="B5097"/>
      <c r="C5097" s="288">
        <v>250863450608</v>
      </c>
      <c r="D5097" t="str">
        <f t="shared" ref="D5097:D5160" si="80">CONCATENATE("'",C5097,"',")</f>
        <v>'250863450608',</v>
      </c>
      <c r="E5097" t="s">
        <v>850</v>
      </c>
      <c r="F5097" t="s">
        <v>14917</v>
      </c>
      <c r="G5097" t="str">
        <f>CONCATENATE("'",Tabla6[[#This Row],[Public ID]],"',")</f>
        <v>'inv_jBWJ2QthcqmRCv5Svexcq5',</v>
      </c>
      <c r="H5097" t="s">
        <v>9</v>
      </c>
      <c r="I5097" s="28">
        <v>20</v>
      </c>
      <c r="J5097" s="40">
        <v>620377</v>
      </c>
      <c r="K5097" s="40" t="s">
        <v>24</v>
      </c>
      <c r="L5097" s="26">
        <v>45895.208333333336</v>
      </c>
      <c r="M5097" t="s">
        <v>107</v>
      </c>
    </row>
    <row r="5098" spans="1:13">
      <c r="A5098" t="s">
        <v>19490</v>
      </c>
      <c r="B5098"/>
      <c r="C5098" s="289" t="s">
        <v>14918</v>
      </c>
      <c r="D5098" t="str">
        <f t="shared" si="80"/>
        <v>'252393599581',</v>
      </c>
      <c r="E5098" t="s">
        <v>850</v>
      </c>
      <c r="F5098" t="s">
        <v>14919</v>
      </c>
      <c r="G5098" t="str">
        <f>CONCATENATE("'",Tabla6[[#This Row],[Public ID]],"',")</f>
        <v>'inv_LGfVJ5onDdocbMnYLPR6ht',</v>
      </c>
      <c r="H5098" t="s">
        <v>9</v>
      </c>
      <c r="I5098" s="28">
        <v>20</v>
      </c>
      <c r="J5098" s="40">
        <v>4019362</v>
      </c>
      <c r="K5098" s="40" t="s">
        <v>24</v>
      </c>
      <c r="L5098" s="26">
        <v>45897</v>
      </c>
      <c r="M5098" t="s">
        <v>27</v>
      </c>
    </row>
    <row r="5099" spans="1:13">
      <c r="A5099" t="s">
        <v>19490</v>
      </c>
      <c r="B5099"/>
      <c r="C5099" s="289" t="s">
        <v>14920</v>
      </c>
      <c r="D5099" t="str">
        <f t="shared" si="80"/>
        <v>'252393600197',</v>
      </c>
      <c r="E5099" t="s">
        <v>850</v>
      </c>
      <c r="F5099" t="s">
        <v>14921</v>
      </c>
      <c r="G5099" t="str">
        <f>CONCATENATE("'",Tabla6[[#This Row],[Public ID]],"',")</f>
        <v>'inv_hSfqKiDahNFxBu4bS28BNb',</v>
      </c>
      <c r="H5099" t="s">
        <v>9</v>
      </c>
      <c r="I5099" s="28">
        <v>30</v>
      </c>
      <c r="J5099" s="40">
        <v>254199</v>
      </c>
      <c r="K5099" s="40" t="s">
        <v>24</v>
      </c>
      <c r="L5099" s="26">
        <v>45897</v>
      </c>
      <c r="M5099" t="s">
        <v>27</v>
      </c>
    </row>
    <row r="5100" spans="1:13">
      <c r="A5100" t="s">
        <v>19490</v>
      </c>
      <c r="B5100"/>
      <c r="C5100" s="289" t="s">
        <v>14922</v>
      </c>
      <c r="D5100" t="str">
        <f t="shared" si="80"/>
        <v>'252393599934',</v>
      </c>
      <c r="E5100" t="s">
        <v>850</v>
      </c>
      <c r="F5100" t="s">
        <v>14923</v>
      </c>
      <c r="G5100" t="str">
        <f>CONCATENATE("'",Tabla6[[#This Row],[Public ID]],"',")</f>
        <v>'inv_FrC6fce4RV5tNdyFDoQMty',</v>
      </c>
      <c r="H5100" t="s">
        <v>9</v>
      </c>
      <c r="I5100" s="28">
        <v>50</v>
      </c>
      <c r="J5100" s="40">
        <v>253952</v>
      </c>
      <c r="K5100" s="40" t="s">
        <v>24</v>
      </c>
      <c r="L5100" s="26">
        <v>45897</v>
      </c>
      <c r="M5100" t="s">
        <v>27</v>
      </c>
    </row>
    <row r="5101" spans="1:13">
      <c r="A5101" t="s">
        <v>19490</v>
      </c>
      <c r="B5101"/>
      <c r="C5101" s="289" t="s">
        <v>14924</v>
      </c>
      <c r="D5101" t="str">
        <f t="shared" si="80"/>
        <v>'252393595825',</v>
      </c>
      <c r="E5101" t="s">
        <v>850</v>
      </c>
      <c r="F5101" t="s">
        <v>14925</v>
      </c>
      <c r="G5101" t="str">
        <f>CONCATENATE("'",Tabla6[[#This Row],[Public ID]],"',")</f>
        <v>'inv_7oFSXNgBdrZbXBqTwNTx6x',</v>
      </c>
      <c r="H5101" t="s">
        <v>9</v>
      </c>
      <c r="I5101" s="28">
        <v>100</v>
      </c>
      <c r="J5101" s="40">
        <v>255108</v>
      </c>
      <c r="K5101" s="40" t="s">
        <v>24</v>
      </c>
      <c r="L5101" s="26">
        <v>45897</v>
      </c>
      <c r="M5101" t="s">
        <v>2590</v>
      </c>
    </row>
    <row r="5102" spans="1:13">
      <c r="A5102" t="s">
        <v>19490</v>
      </c>
      <c r="B5102"/>
      <c r="C5102" s="289" t="s">
        <v>14926</v>
      </c>
      <c r="D5102" t="str">
        <f t="shared" si="80"/>
        <v>'252121487169',</v>
      </c>
      <c r="E5102" t="s">
        <v>1973</v>
      </c>
      <c r="F5102" t="s">
        <v>14927</v>
      </c>
      <c r="G5102" t="str">
        <f>CONCATENATE("'",Tabla6[[#This Row],[Public ID]],"',")</f>
        <v>'inv_7i2Z3NJEHsxk4GtSSAgwxM',</v>
      </c>
      <c r="H5102" t="s">
        <v>9</v>
      </c>
      <c r="I5102" s="28">
        <v>127.76</v>
      </c>
      <c r="J5102" s="40">
        <v>255691</v>
      </c>
      <c r="K5102" s="40" t="s">
        <v>24</v>
      </c>
      <c r="L5102" s="26">
        <v>45897</v>
      </c>
      <c r="M5102" t="s">
        <v>14928</v>
      </c>
    </row>
    <row r="5103" spans="1:13">
      <c r="A5103" t="s">
        <v>19490</v>
      </c>
      <c r="B5103"/>
      <c r="C5103" s="289" t="s">
        <v>14929</v>
      </c>
      <c r="D5103" t="str">
        <f t="shared" si="80"/>
        <v>'252393771779',</v>
      </c>
      <c r="E5103" s="253" t="s">
        <v>1923</v>
      </c>
      <c r="F5103" t="s">
        <v>14930</v>
      </c>
      <c r="G5103" t="str">
        <f>CONCATENATE("'",Tabla6[[#This Row],[Public ID]],"',")</f>
        <v>'inv_7yaBJe7L537sUF9KsG78tq',</v>
      </c>
      <c r="H5103" t="s">
        <v>9</v>
      </c>
      <c r="I5103" s="28">
        <v>131</v>
      </c>
      <c r="J5103" s="40">
        <v>226784</v>
      </c>
      <c r="K5103" s="40" t="s">
        <v>24</v>
      </c>
      <c r="L5103" s="26">
        <v>45897</v>
      </c>
      <c r="M5103" t="s">
        <v>914</v>
      </c>
    </row>
    <row r="5104" spans="1:13">
      <c r="A5104" t="s">
        <v>19490</v>
      </c>
      <c r="B5104" s="268"/>
      <c r="C5104" s="27" t="s">
        <v>14931</v>
      </c>
      <c r="D5104" t="str">
        <f t="shared" si="80"/>
        <v>'252328419619',</v>
      </c>
      <c r="E5104" t="s">
        <v>850</v>
      </c>
      <c r="F5104" t="s">
        <v>14932</v>
      </c>
      <c r="G5104" t="str">
        <f>CONCATENATE("'",Tabla6[[#This Row],[Public ID]],"',")</f>
        <v>'inv_BuD2DEMn44r7cam88Veznv',</v>
      </c>
      <c r="H5104" t="s">
        <v>9</v>
      </c>
      <c r="I5104" s="28">
        <v>27</v>
      </c>
      <c r="J5104" s="40" t="s">
        <v>14933</v>
      </c>
      <c r="K5104" s="40" t="s">
        <v>145</v>
      </c>
      <c r="L5104" s="26">
        <v>45889.208333333336</v>
      </c>
      <c r="M5104" t="s">
        <v>30</v>
      </c>
    </row>
    <row r="5105" spans="1:13">
      <c r="A5105" t="s">
        <v>19490</v>
      </c>
      <c r="B5105"/>
      <c r="C5105" s="286" t="s">
        <v>14934</v>
      </c>
      <c r="D5105" t="str">
        <f t="shared" si="80"/>
        <v>'252328436881',</v>
      </c>
      <c r="E5105" s="253" t="s">
        <v>1923</v>
      </c>
      <c r="F5105" t="s">
        <v>14935</v>
      </c>
      <c r="G5105" t="str">
        <f>CONCATENATE("'",Tabla6[[#This Row],[Public ID]],"',")</f>
        <v>'inv_FtBWPzRzkbfKQNTKfhxXnV',</v>
      </c>
      <c r="H5105" t="s">
        <v>9</v>
      </c>
      <c r="I5105" s="28">
        <v>259.19</v>
      </c>
      <c r="J5105" s="40" t="s">
        <v>14936</v>
      </c>
      <c r="K5105" s="40" t="s">
        <v>145</v>
      </c>
      <c r="L5105" s="26">
        <v>45894.208333333336</v>
      </c>
      <c r="M5105" t="s">
        <v>14937</v>
      </c>
    </row>
    <row r="5106" spans="1:13">
      <c r="A5106" t="s">
        <v>19490</v>
      </c>
      <c r="B5106"/>
      <c r="C5106" s="289" t="s">
        <v>14938</v>
      </c>
      <c r="D5106" t="str">
        <f t="shared" si="80"/>
        <v>'252349962611',</v>
      </c>
      <c r="E5106" s="253" t="s">
        <v>1973</v>
      </c>
      <c r="F5106" t="s">
        <v>14939</v>
      </c>
      <c r="G5106" t="str">
        <f>CONCATENATE("'",Tabla6[[#This Row],[Public ID]],"',")</f>
        <v>'inv_hqFHhXhaQYtxhqV4GsFhUn',</v>
      </c>
      <c r="H5106" t="s">
        <v>9</v>
      </c>
      <c r="I5106" s="28">
        <v>377.71</v>
      </c>
      <c r="J5106" s="40" t="s">
        <v>14940</v>
      </c>
      <c r="K5106" s="40" t="s">
        <v>145</v>
      </c>
      <c r="L5106" s="26">
        <v>45901.208333333336</v>
      </c>
      <c r="M5106" t="s">
        <v>7935</v>
      </c>
    </row>
    <row r="5107" spans="1:13">
      <c r="A5107" t="s">
        <v>19490</v>
      </c>
      <c r="B5107"/>
      <c r="C5107" s="289" t="s">
        <v>14941</v>
      </c>
      <c r="D5107" t="str">
        <f t="shared" si="80"/>
        <v>'252351007416',</v>
      </c>
      <c r="E5107" s="253" t="s">
        <v>1923</v>
      </c>
      <c r="F5107" t="s">
        <v>14942</v>
      </c>
      <c r="G5107" t="str">
        <f>CONCATENATE("'",Tabla6[[#This Row],[Public ID]],"',")</f>
        <v>'inv_AopTTsTQ24mLfQKQJAHq7p',</v>
      </c>
      <c r="H5107" t="s">
        <v>9</v>
      </c>
      <c r="I5107" s="28">
        <v>413.99</v>
      </c>
      <c r="J5107" s="40" t="s">
        <v>14943</v>
      </c>
      <c r="K5107" s="40" t="s">
        <v>145</v>
      </c>
      <c r="L5107" s="26">
        <v>45896.208333333336</v>
      </c>
      <c r="M5107" t="s">
        <v>4982</v>
      </c>
    </row>
    <row r="5108" spans="1:13">
      <c r="A5108" t="s">
        <v>19490</v>
      </c>
      <c r="B5108" s="268"/>
      <c r="C5108" s="285" t="s">
        <v>14944</v>
      </c>
      <c r="D5108" t="str">
        <f t="shared" si="80"/>
        <v>'252361329958',</v>
      </c>
      <c r="E5108" t="s">
        <v>850</v>
      </c>
      <c r="F5108" t="s">
        <v>14945</v>
      </c>
      <c r="G5108" t="str">
        <f>CONCATENATE("'",Tabla6[[#This Row],[Public ID]],"',")</f>
        <v>'inv_75j5eH4DmNZyjQmn2rJsCG',</v>
      </c>
      <c r="H5108" t="s">
        <v>9</v>
      </c>
      <c r="I5108" s="28">
        <v>1000</v>
      </c>
      <c r="J5108" s="40">
        <v>387803</v>
      </c>
      <c r="K5108" s="40" t="s">
        <v>24</v>
      </c>
      <c r="L5108" s="26">
        <v>45893</v>
      </c>
      <c r="M5108" t="s">
        <v>2590</v>
      </c>
    </row>
    <row r="5109" spans="1:13">
      <c r="A5109" t="s">
        <v>19490</v>
      </c>
      <c r="B5109"/>
      <c r="C5109" s="289" t="s">
        <v>14946</v>
      </c>
      <c r="D5109" t="str">
        <f t="shared" si="80"/>
        <v>'252372263704',</v>
      </c>
      <c r="E5109" s="253" t="s">
        <v>1923</v>
      </c>
      <c r="F5109" t="s">
        <v>14947</v>
      </c>
      <c r="G5109" t="str">
        <f>CONCATENATE("'",Tabla6[[#This Row],[Public ID]],"',")</f>
        <v>'inv_YJ8Vzk9EX9haeoWxcyQxfj',</v>
      </c>
      <c r="H5109" t="s">
        <v>9</v>
      </c>
      <c r="I5109" s="28">
        <v>279.7</v>
      </c>
      <c r="J5109" s="40" t="s">
        <v>14948</v>
      </c>
      <c r="K5109" s="40" t="s">
        <v>145</v>
      </c>
      <c r="L5109" s="26">
        <v>45901.208333333336</v>
      </c>
      <c r="M5109" t="s">
        <v>14949</v>
      </c>
    </row>
    <row r="5110" spans="1:13">
      <c r="A5110" t="s">
        <v>19490</v>
      </c>
      <c r="B5110"/>
      <c r="C5110" s="289" t="s">
        <v>14950</v>
      </c>
      <c r="D5110" t="str">
        <f t="shared" si="80"/>
        <v>'252372273777',</v>
      </c>
      <c r="E5110" s="253" t="s">
        <v>1923</v>
      </c>
      <c r="F5110" t="s">
        <v>14951</v>
      </c>
      <c r="G5110" t="str">
        <f>CONCATENATE("'",Tabla6[[#This Row],[Public ID]],"',")</f>
        <v>'inv_kYKnveVDvSzoL5aFzHCbgr',</v>
      </c>
      <c r="H5110" t="s">
        <v>9</v>
      </c>
      <c r="I5110" s="28">
        <v>300.5</v>
      </c>
      <c r="J5110" s="40" t="s">
        <v>14952</v>
      </c>
      <c r="K5110" s="40" t="s">
        <v>145</v>
      </c>
      <c r="L5110" s="26">
        <v>45895.208333333336</v>
      </c>
      <c r="M5110" t="s">
        <v>14953</v>
      </c>
    </row>
    <row r="5111" spans="1:13">
      <c r="A5111" t="s">
        <v>19490</v>
      </c>
      <c r="B5111"/>
      <c r="C5111" s="286" t="s">
        <v>14954</v>
      </c>
      <c r="D5111" t="str">
        <f t="shared" si="80"/>
        <v>'252372357358',</v>
      </c>
      <c r="E5111" s="253" t="s">
        <v>1923</v>
      </c>
      <c r="F5111" t="s">
        <v>14955</v>
      </c>
      <c r="G5111" t="str">
        <f>CONCATENATE("'",Tabla6[[#This Row],[Public ID]],"',")</f>
        <v>'inv_UPmrpXNuFanioLkXemu75o',</v>
      </c>
      <c r="H5111" t="s">
        <v>9</v>
      </c>
      <c r="I5111" s="28">
        <v>55</v>
      </c>
      <c r="J5111" s="40" t="s">
        <v>14956</v>
      </c>
      <c r="K5111" s="40" t="s">
        <v>145</v>
      </c>
      <c r="L5111" s="26">
        <v>45894.208333333336</v>
      </c>
      <c r="M5111" t="s">
        <v>914</v>
      </c>
    </row>
    <row r="5112" spans="1:13">
      <c r="A5112" t="s">
        <v>19490</v>
      </c>
      <c r="B5112"/>
      <c r="C5112" s="289" t="s">
        <v>14957</v>
      </c>
      <c r="D5112" t="str">
        <f t="shared" si="80"/>
        <v>'252404327181',</v>
      </c>
      <c r="E5112" s="253" t="s">
        <v>850</v>
      </c>
      <c r="F5112" t="s">
        <v>14958</v>
      </c>
      <c r="G5112" t="str">
        <f>CONCATENATE("'",Tabla6[[#This Row],[Public ID]],"',")</f>
        <v>'inv_BRQ4o73woZK9o6QevQVx7a',</v>
      </c>
      <c r="H5112" t="s">
        <v>9</v>
      </c>
      <c r="I5112" s="28">
        <v>140</v>
      </c>
      <c r="J5112" s="40" t="s">
        <v>14959</v>
      </c>
      <c r="K5112" s="40" t="s">
        <v>145</v>
      </c>
      <c r="L5112" s="26">
        <v>45896.208333333336</v>
      </c>
      <c r="M5112" t="s">
        <v>27</v>
      </c>
    </row>
    <row r="5113" spans="1:13">
      <c r="A5113" t="s">
        <v>19490</v>
      </c>
      <c r="B5113"/>
      <c r="C5113" s="291">
        <v>252460636841</v>
      </c>
      <c r="D5113" t="str">
        <f t="shared" si="80"/>
        <v>'252460636841',</v>
      </c>
      <c r="E5113" s="27" t="s">
        <v>850</v>
      </c>
      <c r="F5113" s="290" t="s">
        <v>14960</v>
      </c>
      <c r="G5113" t="str">
        <f>CONCATENATE("'",Tabla6[[#This Row],[Public ID]],"',")</f>
        <v>'inv_XmQodCtDqeGsjhmBmXxBqG',</v>
      </c>
      <c r="H5113" s="27" t="s">
        <v>9</v>
      </c>
      <c r="I5113" s="36">
        <v>23</v>
      </c>
      <c r="J5113" s="36">
        <v>355267</v>
      </c>
      <c r="K5113" s="36" t="s">
        <v>24</v>
      </c>
      <c r="L5113" s="26">
        <v>45903.208333333336</v>
      </c>
      <c r="M5113" s="27" t="s">
        <v>30</v>
      </c>
    </row>
    <row r="5114" spans="1:13">
      <c r="A5114" t="s">
        <v>19490</v>
      </c>
      <c r="B5114"/>
      <c r="C5114" s="291">
        <v>252460636636</v>
      </c>
      <c r="D5114" t="str">
        <f t="shared" si="80"/>
        <v>'252460636636',</v>
      </c>
      <c r="E5114" s="27" t="s">
        <v>850</v>
      </c>
      <c r="F5114" s="290" t="s">
        <v>14961</v>
      </c>
      <c r="G5114" t="str">
        <f>CONCATENATE("'",Tabla6[[#This Row],[Public ID]],"',")</f>
        <v>'inv_7NLyiUqsrwWRMnt8HSHUdR',</v>
      </c>
      <c r="H5114" s="27" t="s">
        <v>9</v>
      </c>
      <c r="I5114" s="36">
        <v>200</v>
      </c>
      <c r="J5114" s="36">
        <v>355071</v>
      </c>
      <c r="K5114" s="36" t="s">
        <v>24</v>
      </c>
      <c r="L5114" s="26">
        <v>45903.208333333336</v>
      </c>
      <c r="M5114" s="27" t="s">
        <v>27</v>
      </c>
    </row>
    <row r="5115" spans="1:13">
      <c r="A5115" t="s">
        <v>19490</v>
      </c>
      <c r="B5115"/>
      <c r="C5115" s="290">
        <v>250808629527</v>
      </c>
      <c r="D5115" t="str">
        <f t="shared" si="80"/>
        <v>'250808629527',</v>
      </c>
      <c r="E5115" s="27" t="s">
        <v>1973</v>
      </c>
      <c r="F5115" s="290" t="s">
        <v>14962</v>
      </c>
      <c r="G5115" t="str">
        <f>CONCATENATE("'",Tabla6[[#This Row],[Public ID]],"',")</f>
        <v>'inv_58fwSocU5UYunhArkjU2wX',</v>
      </c>
      <c r="H5115" s="27" t="s">
        <v>9</v>
      </c>
      <c r="I5115" s="36">
        <v>149</v>
      </c>
      <c r="J5115" s="36">
        <v>965779</v>
      </c>
      <c r="K5115" s="36" t="s">
        <v>24</v>
      </c>
      <c r="L5115" s="26">
        <v>45903.208333333336</v>
      </c>
      <c r="M5115" s="27" t="s">
        <v>2881</v>
      </c>
    </row>
    <row r="5116" spans="1:13">
      <c r="A5116" t="s">
        <v>19490</v>
      </c>
      <c r="B5116"/>
      <c r="C5116" s="289" t="s">
        <v>14963</v>
      </c>
      <c r="D5116" t="str">
        <f t="shared" si="80"/>
        <v>'252404328126',</v>
      </c>
      <c r="E5116" s="253" t="s">
        <v>850</v>
      </c>
      <c r="F5116" t="s">
        <v>14964</v>
      </c>
      <c r="G5116" t="str">
        <f>CONCATENATE("'",Tabla6[[#This Row],[Public ID]],"',")</f>
        <v>'inv_Pg6pBimj5NwyQmFL3Umvyh',</v>
      </c>
      <c r="H5116" t="s">
        <v>9</v>
      </c>
      <c r="I5116" s="28">
        <v>199</v>
      </c>
      <c r="J5116" s="40" t="s">
        <v>14965</v>
      </c>
      <c r="K5116" s="40" t="s">
        <v>145</v>
      </c>
      <c r="L5116" s="26">
        <v>45896.208333333336</v>
      </c>
      <c r="M5116" t="s">
        <v>27</v>
      </c>
    </row>
    <row r="5117" spans="1:13">
      <c r="A5117" t="s">
        <v>19490</v>
      </c>
      <c r="B5117"/>
      <c r="C5117" s="289" t="s">
        <v>14966</v>
      </c>
      <c r="D5117" t="str">
        <f t="shared" si="80"/>
        <v>'252404328254',</v>
      </c>
      <c r="E5117" s="253" t="s">
        <v>850</v>
      </c>
      <c r="F5117" t="s">
        <v>14967</v>
      </c>
      <c r="G5117" t="str">
        <f>CONCATENATE("'",Tabla6[[#This Row],[Public ID]],"',")</f>
        <v>'inv_7v4Dv5RJG5JNPDxDC78ntn',</v>
      </c>
      <c r="H5117" t="s">
        <v>9</v>
      </c>
      <c r="I5117" s="28">
        <v>20</v>
      </c>
      <c r="J5117" s="40" t="s">
        <v>14968</v>
      </c>
      <c r="K5117" s="40" t="s">
        <v>145</v>
      </c>
      <c r="L5117" s="26">
        <v>45896.208333333336</v>
      </c>
      <c r="M5117" t="s">
        <v>30</v>
      </c>
    </row>
    <row r="5118" spans="1:13">
      <c r="A5118" t="s">
        <v>19490</v>
      </c>
      <c r="B5118"/>
      <c r="C5118" s="289" t="s">
        <v>14969</v>
      </c>
      <c r="D5118" t="str">
        <f t="shared" si="80"/>
        <v>'252404328261',</v>
      </c>
      <c r="E5118" s="253" t="s">
        <v>1923</v>
      </c>
      <c r="F5118" t="s">
        <v>14970</v>
      </c>
      <c r="G5118" t="str">
        <f>CONCATENATE("'",Tabla6[[#This Row],[Public ID]],"',")</f>
        <v>'inv_2exHvpnsU3Ybzz8Q64LHii',</v>
      </c>
      <c r="H5118" t="s">
        <v>9</v>
      </c>
      <c r="I5118" s="28">
        <v>50</v>
      </c>
      <c r="J5118" s="40" t="s">
        <v>14971</v>
      </c>
      <c r="K5118" s="40" t="s">
        <v>145</v>
      </c>
      <c r="L5118" s="26">
        <v>45896.208333333336</v>
      </c>
      <c r="M5118" t="s">
        <v>136</v>
      </c>
    </row>
    <row r="5119" spans="1:13">
      <c r="A5119" t="s">
        <v>19490</v>
      </c>
      <c r="B5119"/>
      <c r="C5119" s="289" t="s">
        <v>14972</v>
      </c>
      <c r="D5119" t="str">
        <f t="shared" si="80"/>
        <v>'252404328451',</v>
      </c>
      <c r="E5119" s="253" t="s">
        <v>850</v>
      </c>
      <c r="F5119" t="s">
        <v>14973</v>
      </c>
      <c r="G5119" t="str">
        <f>CONCATENATE("'",Tabla6[[#This Row],[Public ID]],"',")</f>
        <v>'inv_B8aNuJWJFbb4t2mfhpRJc8',</v>
      </c>
      <c r="H5119" t="s">
        <v>9</v>
      </c>
      <c r="I5119" s="28">
        <v>20</v>
      </c>
      <c r="J5119" s="40" t="s">
        <v>14974</v>
      </c>
      <c r="K5119" s="40" t="s">
        <v>145</v>
      </c>
      <c r="L5119" s="26">
        <v>45896.208333333336</v>
      </c>
      <c r="M5119" t="s">
        <v>30</v>
      </c>
    </row>
    <row r="5120" spans="1:13">
      <c r="A5120" t="s">
        <v>19490</v>
      </c>
      <c r="B5120"/>
      <c r="C5120" s="289" t="s">
        <v>14975</v>
      </c>
      <c r="D5120" t="str">
        <f t="shared" si="80"/>
        <v>'252404330037',</v>
      </c>
      <c r="E5120" s="253" t="s">
        <v>850</v>
      </c>
      <c r="F5120" t="s">
        <v>14976</v>
      </c>
      <c r="G5120" t="str">
        <f>CONCATENATE("'",Tabla6[[#This Row],[Public ID]],"',")</f>
        <v>'inv_fgxjwdfs5QpR4PwnyzUVvN',</v>
      </c>
      <c r="H5120" t="s">
        <v>9</v>
      </c>
      <c r="I5120" s="28">
        <v>100</v>
      </c>
      <c r="J5120" s="40" t="s">
        <v>14977</v>
      </c>
      <c r="K5120" s="40" t="s">
        <v>145</v>
      </c>
      <c r="L5120" s="26">
        <v>45896.208333333336</v>
      </c>
      <c r="M5120" t="s">
        <v>27</v>
      </c>
    </row>
    <row r="5121" spans="1:13">
      <c r="A5121" t="s">
        <v>19490</v>
      </c>
      <c r="B5121"/>
      <c r="C5121" s="289" t="s">
        <v>14978</v>
      </c>
      <c r="D5121" t="str">
        <f t="shared" si="80"/>
        <v>'252404457074',</v>
      </c>
      <c r="E5121" s="253" t="s">
        <v>850</v>
      </c>
      <c r="F5121" t="s">
        <v>14979</v>
      </c>
      <c r="G5121" t="str">
        <f>CONCATENATE("'",Tabla6[[#This Row],[Public ID]],"',")</f>
        <v>'inv_P9GMo26Ro9ZB3hAeeiCUxr',</v>
      </c>
      <c r="H5121" t="s">
        <v>9</v>
      </c>
      <c r="I5121" s="28">
        <v>25</v>
      </c>
      <c r="J5121" s="40" t="s">
        <v>14980</v>
      </c>
      <c r="K5121" s="40" t="s">
        <v>145</v>
      </c>
      <c r="L5121" s="26">
        <v>45897.208333333336</v>
      </c>
      <c r="M5121" t="s">
        <v>30</v>
      </c>
    </row>
    <row r="5122" spans="1:13">
      <c r="A5122" t="s">
        <v>19490</v>
      </c>
      <c r="B5122"/>
      <c r="C5122" s="289" t="s">
        <v>14981</v>
      </c>
      <c r="D5122" t="str">
        <f t="shared" si="80"/>
        <v>'252448707888',</v>
      </c>
      <c r="E5122" s="253" t="s">
        <v>850</v>
      </c>
      <c r="F5122" t="s">
        <v>14982</v>
      </c>
      <c r="G5122" t="str">
        <f>CONCATENATE("'",Tabla6[[#This Row],[Public ID]],"',")</f>
        <v>'inv_TRodboNBQvWRUWyedFhwn7',</v>
      </c>
      <c r="H5122" t="s">
        <v>9</v>
      </c>
      <c r="I5122" s="28">
        <v>311</v>
      </c>
      <c r="J5122" s="40" t="s">
        <v>14983</v>
      </c>
      <c r="K5122" s="40" t="s">
        <v>145</v>
      </c>
      <c r="L5122" s="26">
        <v>45901.208333333336</v>
      </c>
      <c r="M5122" t="s">
        <v>66</v>
      </c>
    </row>
    <row r="5123" spans="1:13">
      <c r="A5123" t="s">
        <v>19490</v>
      </c>
      <c r="B5123"/>
      <c r="C5123" s="289" t="s">
        <v>14984</v>
      </c>
      <c r="D5123" t="str">
        <f t="shared" si="80"/>
        <v>'252448718185',</v>
      </c>
      <c r="E5123" s="253" t="s">
        <v>850</v>
      </c>
      <c r="F5123" t="s">
        <v>14985</v>
      </c>
      <c r="G5123" t="str">
        <f>CONCATENATE("'",Tabla6[[#This Row],[Public ID]],"',")</f>
        <v>'inv_R6hAwUGiNWgYXyKPWZhsNe',</v>
      </c>
      <c r="H5123" t="s">
        <v>9</v>
      </c>
      <c r="I5123" s="28">
        <v>20</v>
      </c>
      <c r="J5123" s="40" t="s">
        <v>14986</v>
      </c>
      <c r="K5123" s="40" t="s">
        <v>145</v>
      </c>
      <c r="L5123" s="26">
        <v>45901.208333333336</v>
      </c>
      <c r="M5123" t="s">
        <v>30</v>
      </c>
    </row>
    <row r="5124" spans="1:13">
      <c r="A5124" t="s">
        <v>19490</v>
      </c>
      <c r="B5124"/>
      <c r="C5124" s="289" t="s">
        <v>14987</v>
      </c>
      <c r="D5124" t="str">
        <f t="shared" si="80"/>
        <v>'252448802648',</v>
      </c>
      <c r="E5124" s="253" t="s">
        <v>850</v>
      </c>
      <c r="F5124" t="s">
        <v>14988</v>
      </c>
      <c r="G5124" t="str">
        <f>CONCATENATE("'",Tabla6[[#This Row],[Public ID]],"',")</f>
        <v>'inv_WQhJscyAtmSTWNKFgm8Z82',</v>
      </c>
      <c r="H5124" t="s">
        <v>9</v>
      </c>
      <c r="I5124" s="28">
        <v>32</v>
      </c>
      <c r="J5124" s="40" t="s">
        <v>14989</v>
      </c>
      <c r="K5124" s="40" t="s">
        <v>145</v>
      </c>
      <c r="L5124" s="26">
        <v>45901.208333333336</v>
      </c>
      <c r="M5124" t="s">
        <v>30</v>
      </c>
    </row>
    <row r="5125" spans="1:13">
      <c r="A5125" t="s">
        <v>19490</v>
      </c>
      <c r="B5125"/>
      <c r="C5125" s="289" t="s">
        <v>14990</v>
      </c>
      <c r="D5125" t="str">
        <f t="shared" si="80"/>
        <v>'252450217768',</v>
      </c>
      <c r="E5125" s="253" t="s">
        <v>850</v>
      </c>
      <c r="F5125" t="s">
        <v>14991</v>
      </c>
      <c r="G5125" t="str">
        <f>CONCATENATE("'",Tabla6[[#This Row],[Public ID]],"',")</f>
        <v>'inv_kUjajuN7xevDiYthCdKjSB',</v>
      </c>
      <c r="H5125" t="s">
        <v>9</v>
      </c>
      <c r="I5125" s="28">
        <v>30</v>
      </c>
      <c r="J5125" s="40" t="s">
        <v>14992</v>
      </c>
      <c r="K5125" s="40" t="s">
        <v>145</v>
      </c>
      <c r="L5125" s="26">
        <v>45902.208333333336</v>
      </c>
      <c r="M5125" t="s">
        <v>27</v>
      </c>
    </row>
    <row r="5126" spans="1:13">
      <c r="A5126" t="s">
        <v>19490</v>
      </c>
      <c r="B5126"/>
      <c r="C5126" s="289" t="s">
        <v>14993</v>
      </c>
      <c r="D5126" t="str">
        <f t="shared" si="80"/>
        <v>'252471447069',</v>
      </c>
      <c r="E5126" s="253" t="s">
        <v>850</v>
      </c>
      <c r="F5126" t="s">
        <v>14994</v>
      </c>
      <c r="G5126" t="str">
        <f>CONCATENATE("'",Tabla6[[#This Row],[Public ID]],"',")</f>
        <v>'inv_kh4svecjxDLyp3eovJVf7i',</v>
      </c>
      <c r="H5126" t="s">
        <v>9</v>
      </c>
      <c r="I5126" s="28">
        <v>100</v>
      </c>
      <c r="J5126" s="40" t="s">
        <v>14995</v>
      </c>
      <c r="K5126" s="40" t="s">
        <v>145</v>
      </c>
      <c r="L5126" s="26">
        <v>45904.208333333336</v>
      </c>
      <c r="M5126" t="s">
        <v>30</v>
      </c>
    </row>
    <row r="5127" spans="1:13">
      <c r="A5127" t="s">
        <v>19490</v>
      </c>
      <c r="B5127"/>
      <c r="C5127" s="293" t="s">
        <v>14996</v>
      </c>
      <c r="D5127" t="str">
        <f t="shared" si="80"/>
        <v>'252482482953',</v>
      </c>
      <c r="E5127" s="253" t="s">
        <v>850</v>
      </c>
      <c r="F5127" t="s">
        <v>14997</v>
      </c>
      <c r="G5127" t="str">
        <f>CONCATENATE("'",Tabla6[[#This Row],[Public ID]],"',")</f>
        <v>'inv_TcTug9uxfvtfg2HJhDKgbi',</v>
      </c>
      <c r="H5127" t="s">
        <v>9</v>
      </c>
      <c r="I5127" s="267">
        <v>20</v>
      </c>
      <c r="J5127" s="40">
        <v>368877</v>
      </c>
      <c r="K5127" s="36" t="s">
        <v>24</v>
      </c>
      <c r="L5127" s="26">
        <v>45905</v>
      </c>
      <c r="M5127" t="s">
        <v>27</v>
      </c>
    </row>
    <row r="5128" spans="1:13">
      <c r="A5128" t="s">
        <v>19490</v>
      </c>
      <c r="B5128"/>
      <c r="C5128" s="293" t="s">
        <v>14998</v>
      </c>
      <c r="D5128" t="str">
        <f t="shared" si="80"/>
        <v>'252482474015',</v>
      </c>
      <c r="E5128" s="253" t="s">
        <v>850</v>
      </c>
      <c r="F5128" t="s">
        <v>14999</v>
      </c>
      <c r="G5128" t="str">
        <f>CONCATENATE("'",Tabla6[[#This Row],[Public ID]],"',")</f>
        <v>'inv_nbFSUbbXq7dAJTrAtGbaxi',</v>
      </c>
      <c r="H5128" t="s">
        <v>9</v>
      </c>
      <c r="I5128" s="267">
        <v>30</v>
      </c>
      <c r="J5128" s="40">
        <v>364859</v>
      </c>
      <c r="K5128" s="36" t="s">
        <v>24</v>
      </c>
      <c r="L5128" s="26">
        <v>45905</v>
      </c>
      <c r="M5128" t="s">
        <v>27</v>
      </c>
    </row>
    <row r="5129" spans="1:13">
      <c r="A5129" t="s">
        <v>19490</v>
      </c>
      <c r="B5129"/>
      <c r="C5129" s="293" t="s">
        <v>15000</v>
      </c>
      <c r="D5129" t="str">
        <f t="shared" si="80"/>
        <v>'252482476601',</v>
      </c>
      <c r="E5129" s="253" t="s">
        <v>850</v>
      </c>
      <c r="F5129" t="s">
        <v>15001</v>
      </c>
      <c r="G5129" t="str">
        <f>CONCATENATE("'",Tabla6[[#This Row],[Public ID]],"',")</f>
        <v>'inv_FHcHJKHEgL3nChLh2BFMTb',</v>
      </c>
      <c r="H5129" t="s">
        <v>9</v>
      </c>
      <c r="I5129" s="267">
        <v>35</v>
      </c>
      <c r="J5129" s="40">
        <v>367147</v>
      </c>
      <c r="K5129" s="36" t="s">
        <v>24</v>
      </c>
      <c r="L5129" s="26">
        <v>45905</v>
      </c>
      <c r="M5129" t="s">
        <v>27</v>
      </c>
    </row>
    <row r="5130" spans="1:13">
      <c r="A5130" t="s">
        <v>19490</v>
      </c>
      <c r="B5130"/>
      <c r="C5130" s="293" t="s">
        <v>15002</v>
      </c>
      <c r="D5130" t="str">
        <f t="shared" si="80"/>
        <v>'252482457915',</v>
      </c>
      <c r="E5130" s="253" t="s">
        <v>1923</v>
      </c>
      <c r="F5130" t="s">
        <v>15003</v>
      </c>
      <c r="G5130" t="str">
        <f>CONCATENATE("'",Tabla6[[#This Row],[Public ID]],"',")</f>
        <v>'inv_Egq7pQX8bdTtXqyXaUYaSM',</v>
      </c>
      <c r="H5130" t="s">
        <v>9</v>
      </c>
      <c r="I5130" s="267">
        <v>40</v>
      </c>
      <c r="J5130" s="40">
        <v>351833</v>
      </c>
      <c r="K5130" s="36" t="s">
        <v>24</v>
      </c>
      <c r="L5130" s="26">
        <v>45905</v>
      </c>
      <c r="M5130" t="s">
        <v>914</v>
      </c>
    </row>
    <row r="5131" spans="1:13">
      <c r="A5131" t="s">
        <v>19490</v>
      </c>
      <c r="B5131"/>
      <c r="C5131" s="293" t="s">
        <v>15004</v>
      </c>
      <c r="D5131" t="str">
        <f t="shared" si="80"/>
        <v>'252482528234',</v>
      </c>
      <c r="E5131" s="253" t="s">
        <v>1923</v>
      </c>
      <c r="F5131" t="s">
        <v>15005</v>
      </c>
      <c r="G5131" t="str">
        <f>CONCATENATE("'",Tabla6[[#This Row],[Public ID]],"',")</f>
        <v>'inv_RtFnd7adLxV2HiJxtCUvXu',</v>
      </c>
      <c r="H5131" t="s">
        <v>9</v>
      </c>
      <c r="I5131" s="267">
        <v>41</v>
      </c>
      <c r="J5131" s="40">
        <v>699161</v>
      </c>
      <c r="K5131" s="36" t="s">
        <v>24</v>
      </c>
      <c r="L5131" s="26">
        <v>45905</v>
      </c>
      <c r="M5131" t="s">
        <v>484</v>
      </c>
    </row>
    <row r="5132" spans="1:13">
      <c r="A5132" t="s">
        <v>19490</v>
      </c>
      <c r="B5132"/>
      <c r="C5132" s="292" t="s">
        <v>15006</v>
      </c>
      <c r="D5132" t="str">
        <f t="shared" si="80"/>
        <v>'252482474745',</v>
      </c>
      <c r="E5132" s="253" t="s">
        <v>850</v>
      </c>
      <c r="F5132" t="s">
        <v>15007</v>
      </c>
      <c r="G5132" t="str">
        <f>CONCATENATE("'",Tabla6[[#This Row],[Public ID]],"',")</f>
        <v>'inv_YbpoYPeQ7SdRmJdDmdxys3',</v>
      </c>
      <c r="H5132" t="s">
        <v>9</v>
      </c>
      <c r="I5132" s="267">
        <v>50</v>
      </c>
      <c r="J5132" s="40">
        <v>365841</v>
      </c>
      <c r="K5132" s="36" t="s">
        <v>24</v>
      </c>
      <c r="L5132" s="26">
        <v>45905</v>
      </c>
      <c r="M5132" t="s">
        <v>30</v>
      </c>
    </row>
    <row r="5133" spans="1:13">
      <c r="A5133" t="s">
        <v>19490</v>
      </c>
      <c r="B5133"/>
      <c r="C5133" s="292" t="s">
        <v>15008</v>
      </c>
      <c r="D5133" t="str">
        <f t="shared" si="80"/>
        <v>'252482479041',</v>
      </c>
      <c r="E5133" s="253" t="s">
        <v>850</v>
      </c>
      <c r="F5133" t="s">
        <v>15009</v>
      </c>
      <c r="G5133" t="str">
        <f>CONCATENATE("'",Tabla6[[#This Row],[Public ID]],"',")</f>
        <v>'inv_JmavokeTAY7cMJiduvia3o',</v>
      </c>
      <c r="H5133" t="s">
        <v>9</v>
      </c>
      <c r="I5133" s="267">
        <v>70</v>
      </c>
      <c r="J5133" s="40">
        <v>368992</v>
      </c>
      <c r="K5133" s="36" t="s">
        <v>24</v>
      </c>
      <c r="L5133" s="26">
        <v>45905</v>
      </c>
      <c r="M5133" t="s">
        <v>27</v>
      </c>
    </row>
    <row r="5134" spans="1:13">
      <c r="A5134" t="s">
        <v>19490</v>
      </c>
      <c r="B5134"/>
      <c r="C5134" s="292" t="s">
        <v>15010</v>
      </c>
      <c r="D5134" t="str">
        <f t="shared" si="80"/>
        <v>'252482473806',</v>
      </c>
      <c r="E5134" s="253" t="s">
        <v>850</v>
      </c>
      <c r="F5134" t="s">
        <v>15011</v>
      </c>
      <c r="G5134" t="str">
        <f>CONCATENATE("'",Tabla6[[#This Row],[Public ID]],"',")</f>
        <v>'inv_QBQb7ctcCWH8ztiDsHNuAF',</v>
      </c>
      <c r="H5134" t="s">
        <v>9</v>
      </c>
      <c r="I5134" s="267">
        <v>100</v>
      </c>
      <c r="J5134" s="40">
        <v>364719</v>
      </c>
      <c r="K5134" s="36" t="s">
        <v>24</v>
      </c>
      <c r="L5134" s="26">
        <v>45905</v>
      </c>
      <c r="M5134" t="s">
        <v>27</v>
      </c>
    </row>
    <row r="5135" spans="1:13">
      <c r="A5135" t="s">
        <v>19490</v>
      </c>
      <c r="B5135"/>
      <c r="C5135" s="292" t="s">
        <v>15012</v>
      </c>
      <c r="D5135" t="str">
        <f t="shared" si="80"/>
        <v>'252482468901',</v>
      </c>
      <c r="E5135" s="253" t="s">
        <v>850</v>
      </c>
      <c r="F5135" t="s">
        <v>15013</v>
      </c>
      <c r="G5135" t="str">
        <f>CONCATENATE("'",Tabla6[[#This Row],[Public ID]],"',")</f>
        <v>'inv_2y4imzktV8RUXRoZbrwzyd',</v>
      </c>
      <c r="H5135" t="s">
        <v>9</v>
      </c>
      <c r="I5135" s="267">
        <v>100</v>
      </c>
      <c r="J5135" s="40">
        <v>359117</v>
      </c>
      <c r="K5135" s="36" t="s">
        <v>24</v>
      </c>
      <c r="L5135" s="26">
        <v>45905</v>
      </c>
      <c r="M5135" t="s">
        <v>27</v>
      </c>
    </row>
    <row r="5136" spans="1:13">
      <c r="A5136" t="s">
        <v>19490</v>
      </c>
      <c r="B5136"/>
      <c r="C5136" s="292" t="s">
        <v>15014</v>
      </c>
      <c r="D5136" t="str">
        <f t="shared" si="80"/>
        <v>'252394067347',</v>
      </c>
      <c r="E5136" s="27" t="s">
        <v>1973</v>
      </c>
      <c r="F5136" t="s">
        <v>15015</v>
      </c>
      <c r="G5136" t="str">
        <f>CONCATENATE("'",Tabla6[[#This Row],[Public ID]],"',")</f>
        <v>'inv_4WotL5vgDQsNfNq4fhrK4m',</v>
      </c>
      <c r="H5136" t="s">
        <v>9</v>
      </c>
      <c r="I5136" s="267">
        <v>199.86</v>
      </c>
      <c r="J5136" s="40">
        <v>359287</v>
      </c>
      <c r="K5136" s="36" t="s">
        <v>24</v>
      </c>
      <c r="L5136" s="26">
        <v>45905</v>
      </c>
      <c r="M5136" t="s">
        <v>15016</v>
      </c>
    </row>
    <row r="5137" spans="1:13">
      <c r="A5137" t="s">
        <v>19490</v>
      </c>
      <c r="B5137"/>
      <c r="C5137" s="292" t="s">
        <v>15017</v>
      </c>
      <c r="D5137" t="str">
        <f t="shared" si="80"/>
        <v>'252482469696',</v>
      </c>
      <c r="E5137" s="253" t="s">
        <v>850</v>
      </c>
      <c r="F5137" t="s">
        <v>15018</v>
      </c>
      <c r="G5137" t="str">
        <f>CONCATENATE("'",Tabla6[[#This Row],[Public ID]],"',")</f>
        <v>'inv_Rgb8drQsZxfB5AkvCb38oH',</v>
      </c>
      <c r="H5137" t="s">
        <v>9</v>
      </c>
      <c r="I5137" s="267">
        <v>200</v>
      </c>
      <c r="J5137" s="40">
        <v>359686</v>
      </c>
      <c r="K5137" s="36" t="s">
        <v>24</v>
      </c>
      <c r="L5137" s="26">
        <v>45905</v>
      </c>
      <c r="M5137" t="s">
        <v>30</v>
      </c>
    </row>
    <row r="5138" spans="1:13">
      <c r="A5138" t="s">
        <v>19490</v>
      </c>
      <c r="B5138"/>
      <c r="C5138" s="292" t="s">
        <v>15019</v>
      </c>
      <c r="D5138" t="str">
        <f t="shared" si="80"/>
        <v>'252482473882',</v>
      </c>
      <c r="E5138" s="253" t="s">
        <v>1923</v>
      </c>
      <c r="F5138" t="s">
        <v>15020</v>
      </c>
      <c r="G5138" t="str">
        <f>CONCATENATE("'",Tabla6[[#This Row],[Public ID]],"',")</f>
        <v>'inv_39TaTv2YEWA6ZYuC33nLj3',</v>
      </c>
      <c r="H5138" t="s">
        <v>9</v>
      </c>
      <c r="I5138" s="267">
        <v>526.44000000000005</v>
      </c>
      <c r="J5138" s="40">
        <v>364579</v>
      </c>
      <c r="K5138" s="36" t="s">
        <v>24</v>
      </c>
      <c r="L5138" s="26">
        <v>45905</v>
      </c>
      <c r="M5138" t="s">
        <v>14660</v>
      </c>
    </row>
    <row r="5139" spans="1:13">
      <c r="A5139" t="s">
        <v>19490</v>
      </c>
      <c r="B5139"/>
      <c r="C5139" s="292" t="s">
        <v>15021</v>
      </c>
      <c r="D5139" t="str">
        <f t="shared" si="80"/>
        <v>'252482474181',</v>
      </c>
      <c r="E5139" s="253" t="s">
        <v>850</v>
      </c>
      <c r="F5139" t="s">
        <v>15022</v>
      </c>
      <c r="G5139" t="str">
        <f>CONCATENATE("'",Tabla6[[#This Row],[Public ID]],"',")</f>
        <v>'inv_fqh7YCFhgtbqFhdKsE4T39',</v>
      </c>
      <c r="H5139" t="s">
        <v>9</v>
      </c>
      <c r="I5139" s="267">
        <v>4000</v>
      </c>
      <c r="J5139" s="40">
        <v>364851</v>
      </c>
      <c r="K5139" s="36" t="s">
        <v>24</v>
      </c>
      <c r="L5139" s="26">
        <v>45905</v>
      </c>
      <c r="M5139" t="s">
        <v>30</v>
      </c>
    </row>
    <row r="5140" spans="1:13">
      <c r="A5140" t="s">
        <v>19490</v>
      </c>
      <c r="B5140"/>
      <c r="C5140" s="292" t="s">
        <v>18769</v>
      </c>
      <c r="D5140" t="str">
        <f t="shared" si="80"/>
        <v>'252482450345',</v>
      </c>
      <c r="E5140" s="253" t="s">
        <v>850</v>
      </c>
      <c r="F5140" t="s">
        <v>18773</v>
      </c>
      <c r="G5140" t="str">
        <f>CONCATENATE("'",Tabla6[[#This Row],[Public ID]],"',")</f>
        <v>'inv_Sem6kR5vKt4DVhgqmk3GCV',</v>
      </c>
      <c r="H5140" t="s">
        <v>9</v>
      </c>
      <c r="I5140" s="267">
        <v>100</v>
      </c>
      <c r="J5140" s="40" t="s">
        <v>18771</v>
      </c>
      <c r="K5140" s="36" t="s">
        <v>145</v>
      </c>
      <c r="L5140" s="26">
        <v>45905.208333333336</v>
      </c>
      <c r="M5140" t="s">
        <v>27</v>
      </c>
    </row>
    <row r="5141" spans="1:13">
      <c r="A5141" t="s">
        <v>19490</v>
      </c>
      <c r="B5141"/>
      <c r="C5141" s="292" t="s">
        <v>18770</v>
      </c>
      <c r="D5141" t="str">
        <f t="shared" si="80"/>
        <v>'252482450073',</v>
      </c>
      <c r="E5141" s="253" t="s">
        <v>850</v>
      </c>
      <c r="F5141" t="s">
        <v>18774</v>
      </c>
      <c r="G5141" t="str">
        <f>CONCATENATE("'",Tabla6[[#This Row],[Public ID]],"',")</f>
        <v>'inv_PEAVATnPmYp9pn7ELkRrGa',</v>
      </c>
      <c r="H5141" t="s">
        <v>9</v>
      </c>
      <c r="I5141" s="267">
        <v>40</v>
      </c>
      <c r="J5141" s="40" t="s">
        <v>18772</v>
      </c>
      <c r="K5141" s="36" t="s">
        <v>145</v>
      </c>
      <c r="L5141" s="26">
        <v>45905.208333333336</v>
      </c>
      <c r="M5141" t="s">
        <v>30</v>
      </c>
    </row>
    <row r="5142" spans="1:13">
      <c r="A5142" t="s">
        <v>19490</v>
      </c>
      <c r="B5142"/>
      <c r="C5142" s="294" t="s">
        <v>18775</v>
      </c>
      <c r="D5142" t="str">
        <f t="shared" si="80"/>
        <v>'250036813004',</v>
      </c>
      <c r="E5142" s="253" t="s">
        <v>6720</v>
      </c>
      <c r="F5142" t="s">
        <v>18776</v>
      </c>
      <c r="G5142" t="str">
        <f>CONCATENATE("'",Tabla6[[#This Row],[Public ID]],"',")</f>
        <v>'inv_WrNmLqGao92Er9N2oa8t2o',</v>
      </c>
      <c r="H5142" t="s">
        <v>109</v>
      </c>
      <c r="I5142" s="28">
        <v>20</v>
      </c>
      <c r="J5142" s="40">
        <v>472488</v>
      </c>
      <c r="K5142" s="40" t="s">
        <v>24</v>
      </c>
      <c r="L5142" s="26">
        <v>45905</v>
      </c>
      <c r="M5142" t="s">
        <v>107</v>
      </c>
    </row>
    <row r="5143" spans="1:13">
      <c r="A5143" t="s">
        <v>19490</v>
      </c>
      <c r="B5143"/>
      <c r="C5143" s="295" t="s">
        <v>18778</v>
      </c>
      <c r="D5143" t="str">
        <f t="shared" si="80"/>
        <v>'252514839745',</v>
      </c>
      <c r="E5143" s="253" t="s">
        <v>850</v>
      </c>
      <c r="F5143" t="s">
        <v>18779</v>
      </c>
      <c r="G5143" t="str">
        <f>CONCATENATE("'",Tabla6[[#This Row],[Public ID]],"',")</f>
        <v>'inv_iKtgFgTe5yfwaqTu5TCCqy',</v>
      </c>
      <c r="H5143" t="s">
        <v>9</v>
      </c>
      <c r="I5143" s="28">
        <v>20</v>
      </c>
      <c r="J5143" s="40" t="s">
        <v>18777</v>
      </c>
      <c r="K5143" s="40" t="s">
        <v>145</v>
      </c>
      <c r="L5143" s="26">
        <v>45908.208333333336</v>
      </c>
      <c r="M5143" t="s">
        <v>30</v>
      </c>
    </row>
    <row r="5144" spans="1:13">
      <c r="A5144" t="s">
        <v>19490</v>
      </c>
      <c r="B5144"/>
      <c r="C5144" s="295" t="s">
        <v>18780</v>
      </c>
      <c r="D5144" t="str">
        <f t="shared" si="80"/>
        <v>'252536277555',</v>
      </c>
      <c r="E5144" s="253" t="s">
        <v>850</v>
      </c>
      <c r="F5144" t="s">
        <v>18784</v>
      </c>
      <c r="G5144" t="str">
        <f>CONCATENATE("'",Tabla6[[#This Row],[Public ID]],"',")</f>
        <v>'inv_9S9SEL4CLd5uai64jARKyj',</v>
      </c>
      <c r="H5144" t="s">
        <v>9</v>
      </c>
      <c r="I5144" s="28">
        <v>700</v>
      </c>
      <c r="J5144" s="40" t="s">
        <v>18782</v>
      </c>
      <c r="K5144" s="40" t="s">
        <v>145</v>
      </c>
      <c r="L5144" s="26">
        <v>45909.208333333336</v>
      </c>
      <c r="M5144" t="s">
        <v>27</v>
      </c>
    </row>
    <row r="5145" spans="1:13">
      <c r="A5145" t="s">
        <v>19490</v>
      </c>
      <c r="B5145"/>
      <c r="C5145" s="295" t="s">
        <v>18781</v>
      </c>
      <c r="D5145" t="str">
        <f t="shared" si="80"/>
        <v>'252536150831',</v>
      </c>
      <c r="E5145" s="253" t="s">
        <v>850</v>
      </c>
      <c r="F5145" t="s">
        <v>18785</v>
      </c>
      <c r="G5145" t="str">
        <f>CONCATENATE("'",Tabla6[[#This Row],[Public ID]],"',")</f>
        <v>'inv_na88hNSBuzpAZtSEdRdJyX',</v>
      </c>
      <c r="H5145" t="s">
        <v>9</v>
      </c>
      <c r="I5145" s="28">
        <v>30</v>
      </c>
      <c r="J5145" s="40" t="s">
        <v>18783</v>
      </c>
      <c r="K5145" s="40" t="s">
        <v>145</v>
      </c>
      <c r="L5145" s="26">
        <v>45909.208333333336</v>
      </c>
      <c r="M5145" t="s">
        <v>30</v>
      </c>
    </row>
    <row r="5146" spans="1:13">
      <c r="A5146" t="s">
        <v>19490</v>
      </c>
      <c r="B5146"/>
      <c r="C5146" s="296">
        <v>252558137534</v>
      </c>
      <c r="D5146" t="str">
        <f t="shared" si="80"/>
        <v>'252558137534',</v>
      </c>
      <c r="E5146" t="s">
        <v>1923</v>
      </c>
      <c r="F5146" t="s">
        <v>18786</v>
      </c>
      <c r="G5146" t="str">
        <f>CONCATENATE("'",Tabla6[[#This Row],[Public ID]],"',")</f>
        <v>'inv_jtw68Zz3JtWushCvHafPmT',</v>
      </c>
      <c r="H5146" t="s">
        <v>9</v>
      </c>
      <c r="I5146" s="28">
        <v>20</v>
      </c>
      <c r="J5146" s="40">
        <v>114765</v>
      </c>
      <c r="K5146" s="40" t="s">
        <v>24</v>
      </c>
      <c r="L5146" s="26">
        <v>45912.208333333336</v>
      </c>
      <c r="M5146" t="s">
        <v>136</v>
      </c>
    </row>
    <row r="5147" spans="1:13">
      <c r="A5147" t="s">
        <v>19490</v>
      </c>
      <c r="B5147"/>
      <c r="C5147" s="296" t="s">
        <v>18787</v>
      </c>
      <c r="D5147" t="str">
        <f t="shared" si="80"/>
        <v>'252570021422',</v>
      </c>
      <c r="E5147" t="s">
        <v>1923</v>
      </c>
      <c r="F5147" t="s">
        <v>18788</v>
      </c>
      <c r="G5147" t="str">
        <f>CONCATENATE("'",Tabla6[[#This Row],[Public ID]],"',")</f>
        <v>'inv_FBg7JXSHVYngJGeNqwVU85',</v>
      </c>
      <c r="H5147" t="s">
        <v>9</v>
      </c>
      <c r="I5147" s="28">
        <v>14.88</v>
      </c>
      <c r="J5147" s="40">
        <v>717079</v>
      </c>
      <c r="K5147" s="40" t="s">
        <v>24</v>
      </c>
      <c r="L5147" s="26">
        <v>45914</v>
      </c>
      <c r="M5147" t="s">
        <v>66</v>
      </c>
    </row>
    <row r="5148" spans="1:13">
      <c r="A5148" t="s">
        <v>19490</v>
      </c>
      <c r="B5148"/>
      <c r="C5148" s="296" t="s">
        <v>18789</v>
      </c>
      <c r="D5148" t="str">
        <f t="shared" si="80"/>
        <v>'252569196447',</v>
      </c>
      <c r="E5148" t="s">
        <v>850</v>
      </c>
      <c r="F5148" t="s">
        <v>18790</v>
      </c>
      <c r="G5148" t="str">
        <f>CONCATENATE("'",Tabla6[[#This Row],[Public ID]],"',")</f>
        <v>'inv_DFGYTKvr58hT5ERrciY3S4',</v>
      </c>
      <c r="H5148" t="s">
        <v>9</v>
      </c>
      <c r="I5148" s="28">
        <v>20</v>
      </c>
      <c r="J5148" s="40">
        <v>595981</v>
      </c>
      <c r="K5148" s="40" t="s">
        <v>24</v>
      </c>
      <c r="L5148" s="26">
        <v>45914</v>
      </c>
      <c r="M5148" t="s">
        <v>30</v>
      </c>
    </row>
    <row r="5149" spans="1:13">
      <c r="A5149" t="s">
        <v>19490</v>
      </c>
      <c r="B5149"/>
      <c r="C5149" s="296">
        <v>250015249876</v>
      </c>
      <c r="D5149" t="str">
        <f t="shared" si="80"/>
        <v>'250015249876',</v>
      </c>
      <c r="E5149" t="s">
        <v>9112</v>
      </c>
      <c r="F5149" t="s">
        <v>18791</v>
      </c>
      <c r="G5149" t="str">
        <f>CONCATENATE("'",Tabla6[[#This Row],[Public ID]],"',")</f>
        <v>'inv_nfHx8F9SBJDo3NgARLounA',</v>
      </c>
      <c r="H5149" t="s">
        <v>109</v>
      </c>
      <c r="I5149" s="28">
        <v>20</v>
      </c>
      <c r="J5149" s="40">
        <v>972136</v>
      </c>
      <c r="K5149" s="40" t="s">
        <v>24</v>
      </c>
      <c r="L5149" s="26">
        <v>45915</v>
      </c>
      <c r="M5149" t="s">
        <v>107</v>
      </c>
    </row>
    <row r="5150" spans="1:13">
      <c r="A5150" t="s">
        <v>19490</v>
      </c>
      <c r="B5150"/>
      <c r="C5150" s="296">
        <v>252591180987</v>
      </c>
      <c r="D5150" t="str">
        <f t="shared" si="80"/>
        <v>'252591180987',</v>
      </c>
      <c r="E5150" t="s">
        <v>1973</v>
      </c>
      <c r="F5150" t="s">
        <v>18792</v>
      </c>
      <c r="G5150" t="str">
        <f>CONCATENATE("'",Tabla6[[#This Row],[Public ID]],"',")</f>
        <v>'inv_JSxkTsejEctsoA9uWy5XSe',</v>
      </c>
      <c r="H5150" t="s">
        <v>9</v>
      </c>
      <c r="I5150" s="28">
        <v>23.6</v>
      </c>
      <c r="J5150" s="40">
        <v>307511</v>
      </c>
      <c r="K5150" s="40" t="s">
        <v>24</v>
      </c>
      <c r="L5150" s="26">
        <v>45916</v>
      </c>
      <c r="M5150" t="s">
        <v>14660</v>
      </c>
    </row>
    <row r="5151" spans="1:13">
      <c r="A5151" t="s">
        <v>19490</v>
      </c>
      <c r="B5151"/>
      <c r="C5151" s="296">
        <v>252591180452</v>
      </c>
      <c r="D5151" t="str">
        <f t="shared" si="80"/>
        <v>'252591180452',</v>
      </c>
      <c r="E5151" t="s">
        <v>850</v>
      </c>
      <c r="F5151" t="s">
        <v>18793</v>
      </c>
      <c r="G5151" t="str">
        <f>CONCATENATE("'",Tabla6[[#This Row],[Public ID]],"',")</f>
        <v>'inv_EftsrxyYm6QvwZ5mmTPKWd',</v>
      </c>
      <c r="H5151" t="s">
        <v>109</v>
      </c>
      <c r="I5151" s="28">
        <v>400</v>
      </c>
      <c r="J5151" s="40">
        <v>306172</v>
      </c>
      <c r="K5151" s="40" t="s">
        <v>24</v>
      </c>
      <c r="L5151" s="26">
        <v>45916</v>
      </c>
      <c r="M5151" t="s">
        <v>27</v>
      </c>
    </row>
    <row r="5152" spans="1:13">
      <c r="A5152" t="s">
        <v>19490</v>
      </c>
      <c r="B5152"/>
      <c r="C5152" s="296" t="s">
        <v>18794</v>
      </c>
      <c r="D5152" t="str">
        <f t="shared" si="80"/>
        <v>'252591181122',</v>
      </c>
      <c r="E5152" t="s">
        <v>850</v>
      </c>
      <c r="F5152" t="s">
        <v>18800</v>
      </c>
      <c r="G5152" t="str">
        <f>CONCATENATE("'",Tabla6[[#This Row],[Public ID]],"',")</f>
        <v>'inv_AMhBvJSAWvwEwemXNLodGd',</v>
      </c>
      <c r="H5152" t="s">
        <v>9</v>
      </c>
      <c r="I5152" s="28">
        <v>200</v>
      </c>
      <c r="J5152" s="40" t="s">
        <v>18797</v>
      </c>
      <c r="K5152" s="40" t="s">
        <v>145</v>
      </c>
      <c r="L5152" s="26">
        <v>45915.208333333336</v>
      </c>
      <c r="M5152" t="s">
        <v>66</v>
      </c>
    </row>
    <row r="5153" spans="1:13">
      <c r="A5153" t="s">
        <v>19490</v>
      </c>
      <c r="B5153"/>
      <c r="C5153" s="296" t="s">
        <v>18795</v>
      </c>
      <c r="D5153" t="str">
        <f t="shared" si="80"/>
        <v>'252591180574',</v>
      </c>
      <c r="E5153" t="s">
        <v>850</v>
      </c>
      <c r="F5153" t="s">
        <v>18801</v>
      </c>
      <c r="G5153" t="str">
        <f>CONCATENATE("'",Tabla6[[#This Row],[Public ID]],"',")</f>
        <v>'inv_GUK6JZwBZWbENXCBmUBYxY',</v>
      </c>
      <c r="H5153" t="s">
        <v>9</v>
      </c>
      <c r="I5153" s="28">
        <v>37.5</v>
      </c>
      <c r="J5153" s="40" t="s">
        <v>18798</v>
      </c>
      <c r="K5153" s="40" t="s">
        <v>145</v>
      </c>
      <c r="L5153" s="26">
        <v>45915.208333333336</v>
      </c>
      <c r="M5153" t="s">
        <v>27</v>
      </c>
    </row>
    <row r="5154" spans="1:13">
      <c r="A5154" t="s">
        <v>19490</v>
      </c>
      <c r="B5154"/>
      <c r="C5154" s="296" t="s">
        <v>18796</v>
      </c>
      <c r="D5154" t="str">
        <f t="shared" si="80"/>
        <v>'252591181111',</v>
      </c>
      <c r="E5154" t="s">
        <v>1923</v>
      </c>
      <c r="F5154" t="s">
        <v>18802</v>
      </c>
      <c r="G5154" t="str">
        <f>CONCATENATE("'",Tabla6[[#This Row],[Public ID]],"',")</f>
        <v>'inv_C5uGtCB3XwCbUUUTcbaEx3',</v>
      </c>
      <c r="H5154" t="s">
        <v>9</v>
      </c>
      <c r="I5154" s="28">
        <v>708.84</v>
      </c>
      <c r="J5154" s="40" t="s">
        <v>18799</v>
      </c>
      <c r="K5154" s="40" t="s">
        <v>145</v>
      </c>
      <c r="L5154" s="26">
        <v>45915.208333333336</v>
      </c>
      <c r="M5154" t="s">
        <v>58</v>
      </c>
    </row>
    <row r="5155" spans="1:13">
      <c r="A5155" t="s">
        <v>19490</v>
      </c>
      <c r="B5155"/>
      <c r="C5155" s="297" t="s">
        <v>18803</v>
      </c>
      <c r="D5155" t="str">
        <f t="shared" si="80"/>
        <v>'252602635871',</v>
      </c>
      <c r="E5155" t="s">
        <v>850</v>
      </c>
      <c r="F5155" t="s">
        <v>18813</v>
      </c>
      <c r="G5155" t="str">
        <f>CONCATENATE("'",Tabla6[[#This Row],[Public ID]],"',")</f>
        <v>'inv_Evsqw3doC64xw4n7M6tZDp',</v>
      </c>
      <c r="H5155" t="s">
        <v>9</v>
      </c>
      <c r="I5155" s="28">
        <v>100</v>
      </c>
      <c r="J5155" s="40">
        <v>737806</v>
      </c>
      <c r="K5155" s="40" t="s">
        <v>24</v>
      </c>
      <c r="L5155" s="26">
        <v>45917</v>
      </c>
      <c r="M5155" t="s">
        <v>30</v>
      </c>
    </row>
    <row r="5156" spans="1:13">
      <c r="A5156" t="s">
        <v>19490</v>
      </c>
      <c r="B5156"/>
      <c r="C5156" s="296" t="s">
        <v>18804</v>
      </c>
      <c r="D5156" t="str">
        <f t="shared" si="80"/>
        <v>'252602398912',</v>
      </c>
      <c r="E5156" t="s">
        <v>850</v>
      </c>
      <c r="F5156" t="s">
        <v>18814</v>
      </c>
      <c r="G5156" t="str">
        <f>CONCATENATE("'",Tabla6[[#This Row],[Public ID]],"',")</f>
        <v>'inv_6yNWRyLc4nxgRRFyH35D2g',</v>
      </c>
      <c r="H5156" t="s">
        <v>9</v>
      </c>
      <c r="I5156" s="28">
        <v>50</v>
      </c>
      <c r="J5156" s="40">
        <v>336753</v>
      </c>
      <c r="K5156" s="40" t="s">
        <v>24</v>
      </c>
      <c r="L5156" s="26">
        <v>45917</v>
      </c>
      <c r="M5156" t="s">
        <v>27</v>
      </c>
    </row>
    <row r="5157" spans="1:13">
      <c r="A5157" t="s">
        <v>19490</v>
      </c>
      <c r="B5157"/>
      <c r="C5157" s="296" t="s">
        <v>18805</v>
      </c>
      <c r="D5157" t="str">
        <f t="shared" si="80"/>
        <v>'252602398777',</v>
      </c>
      <c r="E5157" t="s">
        <v>850</v>
      </c>
      <c r="F5157" t="s">
        <v>18815</v>
      </c>
      <c r="G5157" t="str">
        <f>CONCATENATE("'",Tabla6[[#This Row],[Public ID]],"',")</f>
        <v>'inv_UGEahfvu2kRtDgyH27jMBQ',</v>
      </c>
      <c r="H5157" t="s">
        <v>9</v>
      </c>
      <c r="I5157" s="28">
        <v>100</v>
      </c>
      <c r="J5157" s="40">
        <v>336634</v>
      </c>
      <c r="K5157" s="40" t="s">
        <v>24</v>
      </c>
      <c r="L5157" s="26">
        <v>45917</v>
      </c>
      <c r="M5157" t="s">
        <v>27</v>
      </c>
    </row>
    <row r="5158" spans="1:13">
      <c r="A5158" t="s">
        <v>19490</v>
      </c>
      <c r="B5158" s="278"/>
      <c r="C5158" s="296" t="s">
        <v>18806</v>
      </c>
      <c r="D5158" t="str">
        <f t="shared" si="80"/>
        <v>'252602397528',</v>
      </c>
      <c r="E5158" t="s">
        <v>1923</v>
      </c>
      <c r="F5158" t="s">
        <v>18816</v>
      </c>
      <c r="G5158" t="str">
        <f>CONCATENATE("'",Tabla6[[#This Row],[Public ID]],"',")</f>
        <v>'inv_njmBtWty4wahKQCax2JDBS',</v>
      </c>
      <c r="H5158" t="s">
        <v>9</v>
      </c>
      <c r="I5158" s="28">
        <v>50</v>
      </c>
      <c r="J5158" s="40">
        <v>335464</v>
      </c>
      <c r="K5158" s="40" t="s">
        <v>24</v>
      </c>
      <c r="L5158" s="26">
        <v>45917</v>
      </c>
      <c r="M5158" t="s">
        <v>2590</v>
      </c>
    </row>
    <row r="5159" spans="1:13">
      <c r="A5159" t="s">
        <v>19490</v>
      </c>
      <c r="B5159" s="278"/>
      <c r="C5159" s="296" t="s">
        <v>18807</v>
      </c>
      <c r="D5159" t="str">
        <f t="shared" si="80"/>
        <v>'252602396662',</v>
      </c>
      <c r="E5159" t="s">
        <v>850</v>
      </c>
      <c r="F5159" t="s">
        <v>18817</v>
      </c>
      <c r="G5159" t="str">
        <f>CONCATENATE("'",Tabla6[[#This Row],[Public ID]],"',")</f>
        <v>'inv_G6rGBiR6VbEXBsXDrrXmLe',</v>
      </c>
      <c r="H5159" t="s">
        <v>9</v>
      </c>
      <c r="I5159" s="28">
        <v>180</v>
      </c>
      <c r="J5159" s="40">
        <v>334967</v>
      </c>
      <c r="K5159" s="40" t="s">
        <v>24</v>
      </c>
      <c r="L5159" s="26">
        <v>45917</v>
      </c>
      <c r="M5159" t="s">
        <v>30</v>
      </c>
    </row>
    <row r="5160" spans="1:13">
      <c r="A5160" t="s">
        <v>19490</v>
      </c>
      <c r="B5160" s="278"/>
      <c r="C5160" s="296" t="s">
        <v>18808</v>
      </c>
      <c r="D5160" t="str">
        <f t="shared" si="80"/>
        <v>'252602396135',</v>
      </c>
      <c r="E5160" t="s">
        <v>850</v>
      </c>
      <c r="F5160" t="s">
        <v>18818</v>
      </c>
      <c r="G5160" t="str">
        <f>CONCATENATE("'",Tabla6[[#This Row],[Public ID]],"',")</f>
        <v>'inv_bwcfEW8P9VB7goJ9PyzoWR',</v>
      </c>
      <c r="H5160" t="s">
        <v>9</v>
      </c>
      <c r="I5160" s="28">
        <v>50</v>
      </c>
      <c r="J5160" s="40">
        <v>334074</v>
      </c>
      <c r="K5160" s="40" t="s">
        <v>24</v>
      </c>
      <c r="L5160" s="26">
        <v>45917</v>
      </c>
      <c r="M5160" t="s">
        <v>30</v>
      </c>
    </row>
    <row r="5161" spans="1:13">
      <c r="A5161" t="s">
        <v>19490</v>
      </c>
      <c r="B5161" s="278"/>
      <c r="C5161" s="296" t="s">
        <v>18809</v>
      </c>
      <c r="D5161" t="str">
        <f t="shared" ref="D5161:D5224" si="81">CONCATENATE("'",C5161,"',")</f>
        <v>'252602395824',</v>
      </c>
      <c r="E5161" t="s">
        <v>850</v>
      </c>
      <c r="F5161" t="s">
        <v>18819</v>
      </c>
      <c r="G5161" t="str">
        <f>CONCATENATE("'",Tabla6[[#This Row],[Public ID]],"',")</f>
        <v>'inv_HvqiJuuLhtJjdBT6g3pGnq',</v>
      </c>
      <c r="H5161" t="s">
        <v>9</v>
      </c>
      <c r="I5161" s="28">
        <v>50</v>
      </c>
      <c r="J5161" s="40">
        <v>334048</v>
      </c>
      <c r="K5161" s="40" t="s">
        <v>24</v>
      </c>
      <c r="L5161" s="26">
        <v>45917</v>
      </c>
      <c r="M5161" t="s">
        <v>27</v>
      </c>
    </row>
    <row r="5162" spans="1:13">
      <c r="A5162" t="s">
        <v>19490</v>
      </c>
      <c r="B5162" s="278"/>
      <c r="C5162" s="296" t="s">
        <v>18810</v>
      </c>
      <c r="D5162" t="str">
        <f t="shared" si="81"/>
        <v>'252602395643',</v>
      </c>
      <c r="E5162" t="s">
        <v>850</v>
      </c>
      <c r="F5162" t="s">
        <v>18820</v>
      </c>
      <c r="G5162" t="str">
        <f>CONCATENATE("'",Tabla6[[#This Row],[Public ID]],"',")</f>
        <v>'inv_9FfYLowAt4NH6qusYJQ7ne',</v>
      </c>
      <c r="H5162" t="s">
        <v>9</v>
      </c>
      <c r="I5162" s="28">
        <v>100</v>
      </c>
      <c r="J5162" s="40">
        <v>333637</v>
      </c>
      <c r="K5162" s="40" t="s">
        <v>24</v>
      </c>
      <c r="L5162" s="26">
        <v>45917</v>
      </c>
      <c r="M5162" t="s">
        <v>27</v>
      </c>
    </row>
    <row r="5163" spans="1:13">
      <c r="A5163" t="s">
        <v>19490</v>
      </c>
      <c r="B5163" s="278"/>
      <c r="C5163" s="296" t="s">
        <v>18811</v>
      </c>
      <c r="D5163" t="str">
        <f t="shared" si="81"/>
        <v>'252602395168',</v>
      </c>
      <c r="E5163" t="s">
        <v>850</v>
      </c>
      <c r="F5163" t="s">
        <v>18821</v>
      </c>
      <c r="G5163" t="str">
        <f>CONCATENATE("'",Tabla6[[#This Row],[Public ID]],"',")</f>
        <v>'inv_mmdWHZgSoGuJMex3vWquRC',</v>
      </c>
      <c r="H5163" t="s">
        <v>9</v>
      </c>
      <c r="I5163" s="28">
        <v>50</v>
      </c>
      <c r="J5163" s="40">
        <v>333284</v>
      </c>
      <c r="K5163" s="40" t="s">
        <v>24</v>
      </c>
      <c r="L5163" s="26">
        <v>45917</v>
      </c>
      <c r="M5163" t="s">
        <v>30</v>
      </c>
    </row>
    <row r="5164" spans="1:13">
      <c r="A5164" t="s">
        <v>19490</v>
      </c>
      <c r="B5164" s="278"/>
      <c r="C5164" s="296" t="s">
        <v>18812</v>
      </c>
      <c r="D5164" t="str">
        <f t="shared" si="81"/>
        <v>'233201047906',</v>
      </c>
      <c r="E5164" t="s">
        <v>1973</v>
      </c>
      <c r="F5164" t="s">
        <v>18822</v>
      </c>
      <c r="G5164" t="str">
        <f>CONCATENATE("'",Tabla6[[#This Row],[Public ID]],"',")</f>
        <v>'inv_ESHfAcyANs6a3cQVbV9CCB',</v>
      </c>
      <c r="H5164" t="s">
        <v>9</v>
      </c>
      <c r="I5164" s="28">
        <v>319.95</v>
      </c>
      <c r="J5164" s="40">
        <v>334187</v>
      </c>
      <c r="K5164" s="40" t="s">
        <v>24</v>
      </c>
      <c r="L5164" s="26">
        <v>45917</v>
      </c>
      <c r="M5164" t="s">
        <v>2380</v>
      </c>
    </row>
    <row r="5165" spans="1:13">
      <c r="A5165" t="s">
        <v>19490</v>
      </c>
      <c r="B5165" s="278"/>
      <c r="C5165" s="296" t="s">
        <v>18823</v>
      </c>
      <c r="D5165" t="str">
        <f t="shared" si="81"/>
        <v>'252602402392',</v>
      </c>
      <c r="E5165" t="s">
        <v>850</v>
      </c>
      <c r="F5165" t="s">
        <v>18827</v>
      </c>
      <c r="G5165" t="str">
        <f>CONCATENATE("'",Tabla6[[#This Row],[Public ID]],"',")</f>
        <v>'inv_5xQp5nRxpoVTgcVfJ3D9u3',</v>
      </c>
      <c r="H5165" t="s">
        <v>9</v>
      </c>
      <c r="I5165" s="28">
        <v>200</v>
      </c>
      <c r="J5165" s="40" t="s">
        <v>18825</v>
      </c>
      <c r="K5165" s="40" t="s">
        <v>145</v>
      </c>
      <c r="L5165" s="26">
        <v>45917.208333333336</v>
      </c>
      <c r="M5165" t="s">
        <v>30</v>
      </c>
    </row>
    <row r="5166" spans="1:13">
      <c r="A5166" t="s">
        <v>19490</v>
      </c>
      <c r="B5166" s="278"/>
      <c r="C5166" s="296" t="s">
        <v>18824</v>
      </c>
      <c r="D5166" t="str">
        <f t="shared" si="81"/>
        <v>'252602279849',</v>
      </c>
      <c r="E5166" t="s">
        <v>850</v>
      </c>
      <c r="F5166" t="s">
        <v>18828</v>
      </c>
      <c r="G5166" t="str">
        <f>CONCATENATE("'",Tabla6[[#This Row],[Public ID]],"',")</f>
        <v>'inv_4scSB2qKLPyR25KxaLtAyN',</v>
      </c>
      <c r="H5166" t="s">
        <v>9</v>
      </c>
      <c r="I5166" s="28">
        <v>20</v>
      </c>
      <c r="J5166" s="40" t="s">
        <v>18826</v>
      </c>
      <c r="K5166" s="40" t="s">
        <v>145</v>
      </c>
      <c r="L5166" s="26">
        <v>45916.208333333336</v>
      </c>
      <c r="M5166" t="s">
        <v>27</v>
      </c>
    </row>
    <row r="5167" spans="1:13">
      <c r="A5167" t="s">
        <v>19490</v>
      </c>
      <c r="B5167" s="279"/>
      <c r="C5167" s="264">
        <v>251717935398</v>
      </c>
      <c r="D5167" t="str">
        <f t="shared" si="81"/>
        <v>'251717935398',</v>
      </c>
      <c r="E5167" s="298" t="s">
        <v>850</v>
      </c>
      <c r="F5167" t="s">
        <v>18829</v>
      </c>
      <c r="G5167" t="str">
        <f>CONCATENATE("'",Tabla6[[#This Row],[Public ID]],"',")</f>
        <v>'inv_8q9o839gRyeFvvCQ9aEAyL',</v>
      </c>
      <c r="H5167" t="s">
        <v>9</v>
      </c>
      <c r="I5167" s="28">
        <v>263.19</v>
      </c>
      <c r="J5167" s="40">
        <v>651745</v>
      </c>
      <c r="K5167" s="40" t="s">
        <v>24</v>
      </c>
      <c r="L5167" s="26">
        <v>45918.208333333336</v>
      </c>
      <c r="M5167" t="s">
        <v>4452</v>
      </c>
    </row>
    <row r="5168" spans="1:13">
      <c r="A5168" t="s">
        <v>19490</v>
      </c>
      <c r="B5168" s="278"/>
      <c r="C5168" s="264" t="s">
        <v>18831</v>
      </c>
      <c r="D5168" t="str">
        <f t="shared" si="81"/>
        <v>'252110610201',</v>
      </c>
      <c r="E5168" s="298" t="s">
        <v>1973</v>
      </c>
      <c r="F5168" t="s">
        <v>18832</v>
      </c>
      <c r="G5168" t="str">
        <f>CONCATENATE("'",Tabla6[[#This Row],[Public ID]],"',")</f>
        <v>'inv_TeWLBfD8X9J98SmcE4HYLJ',</v>
      </c>
      <c r="H5168" t="s">
        <v>9</v>
      </c>
      <c r="I5168" s="28">
        <v>312.26</v>
      </c>
      <c r="J5168" s="40" t="s">
        <v>18830</v>
      </c>
      <c r="K5168" s="40" t="s">
        <v>145</v>
      </c>
      <c r="L5168" s="26">
        <v>45918.208333333336</v>
      </c>
      <c r="M5168" t="s">
        <v>14023</v>
      </c>
    </row>
    <row r="5169" spans="1:13">
      <c r="A5169" t="s">
        <v>19490</v>
      </c>
      <c r="B5169"/>
      <c r="C5169" s="264" t="s">
        <v>18833</v>
      </c>
      <c r="D5169" t="str">
        <f t="shared" si="81"/>
        <v>'252415278986',</v>
      </c>
      <c r="E5169" s="298" t="s">
        <v>1923</v>
      </c>
      <c r="F5169" t="s">
        <v>18835</v>
      </c>
      <c r="G5169" t="str">
        <f>CONCATENATE("'",Tabla6[[#This Row],[Public ID]],"',")</f>
        <v>'inv_7sXRcq5c2qd8BGR5VndFBn',</v>
      </c>
      <c r="H5169" t="s">
        <v>9</v>
      </c>
      <c r="I5169" s="28">
        <v>1281.95</v>
      </c>
      <c r="J5169" s="40" t="s">
        <v>18834</v>
      </c>
      <c r="K5169" s="40" t="s">
        <v>145</v>
      </c>
      <c r="L5169" s="26">
        <v>45922.208333333336</v>
      </c>
      <c r="M5169" t="s">
        <v>4452</v>
      </c>
    </row>
    <row r="5170" spans="1:13">
      <c r="A5170" t="s">
        <v>19490</v>
      </c>
      <c r="B5170"/>
      <c r="C5170" s="264">
        <v>252679390594</v>
      </c>
      <c r="D5170" t="str">
        <f t="shared" si="81"/>
        <v>'252679390594',</v>
      </c>
      <c r="E5170" s="298" t="s">
        <v>850</v>
      </c>
      <c r="F5170" t="s">
        <v>18836</v>
      </c>
      <c r="G5170" t="str">
        <f>CONCATENATE("'",Tabla6[[#This Row],[Public ID]],"',")</f>
        <v>'inv_dc3k8A4gUoUxosmk7HDfqu',</v>
      </c>
      <c r="H5170" t="s">
        <v>9</v>
      </c>
      <c r="I5170" s="28">
        <v>2000</v>
      </c>
      <c r="J5170" s="40">
        <v>289713</v>
      </c>
      <c r="K5170" s="40" t="s">
        <v>24</v>
      </c>
      <c r="L5170" s="26">
        <v>45923</v>
      </c>
      <c r="M5170" t="s">
        <v>2590</v>
      </c>
    </row>
    <row r="5171" spans="1:13">
      <c r="A5171" t="s">
        <v>19490</v>
      </c>
      <c r="B5171"/>
      <c r="C5171" s="264" t="s">
        <v>18837</v>
      </c>
      <c r="D5171" t="str">
        <f t="shared" si="81"/>
        <v>'252707401561',</v>
      </c>
      <c r="E5171" s="298" t="s">
        <v>850</v>
      </c>
      <c r="F5171" t="s">
        <v>18839</v>
      </c>
      <c r="G5171" t="str">
        <f>CONCATENATE("'",Tabla6[[#This Row],[Public ID]],"',")</f>
        <v>'inv_UbR33hxLJ99NupYVvWpC5n',</v>
      </c>
      <c r="H5171" t="s">
        <v>9</v>
      </c>
      <c r="I5171" s="28">
        <v>20</v>
      </c>
      <c r="J5171" s="40" t="s">
        <v>18838</v>
      </c>
      <c r="K5171" s="40" t="s">
        <v>145</v>
      </c>
      <c r="L5171" s="26">
        <v>45927.208333333336</v>
      </c>
      <c r="M5171" t="s">
        <v>30</v>
      </c>
    </row>
    <row r="5172" spans="1:13">
      <c r="A5172" t="s">
        <v>19490</v>
      </c>
      <c r="B5172"/>
      <c r="C5172" s="264">
        <v>251936051217</v>
      </c>
      <c r="D5172" t="str">
        <f t="shared" si="81"/>
        <v>'251936051217',</v>
      </c>
      <c r="E5172" s="298" t="s">
        <v>1973</v>
      </c>
      <c r="F5172" t="s">
        <v>18840</v>
      </c>
      <c r="G5172" t="str">
        <f>CONCATENATE("'",Tabla6[[#This Row],[Public ID]],"',")</f>
        <v>'inv_FS3ZrmkNNMDWhy3xUT78pS',</v>
      </c>
      <c r="H5172" t="s">
        <v>9</v>
      </c>
      <c r="I5172" s="28">
        <v>580</v>
      </c>
      <c r="J5172" s="40">
        <v>617910</v>
      </c>
      <c r="K5172" s="40" t="s">
        <v>24</v>
      </c>
      <c r="L5172" s="26">
        <v>45931.208333333336</v>
      </c>
      <c r="M5172" t="s">
        <v>3969</v>
      </c>
    </row>
    <row r="5173" spans="1:13">
      <c r="A5173" t="s">
        <v>19490</v>
      </c>
      <c r="B5173"/>
      <c r="C5173" s="264">
        <v>251674989538</v>
      </c>
      <c r="D5173" t="str">
        <f t="shared" si="81"/>
        <v>'251674989538',</v>
      </c>
      <c r="E5173" s="298" t="s">
        <v>1973</v>
      </c>
      <c r="F5173" t="s">
        <v>18841</v>
      </c>
      <c r="G5173" t="str">
        <f>CONCATENATE("'",Tabla6[[#This Row],[Public ID]],"',")</f>
        <v>'inv_PbWoWJKxHMoowDt9L36M9v',</v>
      </c>
      <c r="H5173" t="s">
        <v>9</v>
      </c>
      <c r="I5173" s="28">
        <v>580</v>
      </c>
      <c r="J5173" s="40">
        <v>470337</v>
      </c>
      <c r="K5173" s="40" t="s">
        <v>24</v>
      </c>
      <c r="L5173" s="26">
        <v>45932</v>
      </c>
      <c r="M5173" t="s">
        <v>3969</v>
      </c>
    </row>
    <row r="5174" spans="1:13">
      <c r="A5174" t="s">
        <v>19490</v>
      </c>
      <c r="B5174"/>
      <c r="C5174" s="264">
        <v>252764237206</v>
      </c>
      <c r="D5174" t="str">
        <f t="shared" si="81"/>
        <v>'252764237206',</v>
      </c>
      <c r="E5174" s="298" t="s">
        <v>850</v>
      </c>
      <c r="F5174" t="s">
        <v>18842</v>
      </c>
      <c r="G5174" t="str">
        <f>CONCATENATE("'",Tabla6[[#This Row],[Public ID]],"',")</f>
        <v>'inv_5bJPmYY3uTAhJnUxMPSkZu',</v>
      </c>
      <c r="H5174" t="s">
        <v>9</v>
      </c>
      <c r="I5174" s="28">
        <v>250</v>
      </c>
      <c r="J5174" s="40">
        <v>367417</v>
      </c>
      <c r="K5174" s="40" t="s">
        <v>24</v>
      </c>
      <c r="L5174" s="26">
        <v>45933</v>
      </c>
      <c r="M5174" t="s">
        <v>30</v>
      </c>
    </row>
    <row r="5175" spans="1:13">
      <c r="A5175" t="s">
        <v>19490</v>
      </c>
      <c r="B5175"/>
      <c r="C5175" s="264">
        <v>252764219252</v>
      </c>
      <c r="D5175" t="str">
        <f t="shared" si="81"/>
        <v>'252764219252',</v>
      </c>
      <c r="E5175" s="298" t="s">
        <v>1923</v>
      </c>
      <c r="F5175" t="s">
        <v>18843</v>
      </c>
      <c r="G5175" t="str">
        <f>CONCATENATE("'",Tabla6[[#This Row],[Public ID]],"',")</f>
        <v>'inv_UUpa96RHnth4UgaEinRnn8',</v>
      </c>
      <c r="H5175" t="s">
        <v>9</v>
      </c>
      <c r="I5175" s="28">
        <v>100</v>
      </c>
      <c r="J5175" s="40">
        <v>359247</v>
      </c>
      <c r="K5175" s="40" t="s">
        <v>24</v>
      </c>
      <c r="L5175" s="26">
        <v>45933</v>
      </c>
      <c r="M5175" t="s">
        <v>136</v>
      </c>
    </row>
    <row r="5176" spans="1:13">
      <c r="A5176" t="s">
        <v>19490</v>
      </c>
      <c r="B5176"/>
      <c r="C5176" s="264">
        <v>252764219302</v>
      </c>
      <c r="D5176" t="str">
        <f t="shared" si="81"/>
        <v>'252764219302',</v>
      </c>
      <c r="E5176" s="298" t="s">
        <v>850</v>
      </c>
      <c r="F5176" t="s">
        <v>18844</v>
      </c>
      <c r="G5176" t="str">
        <f>CONCATENATE("'",Tabla6[[#This Row],[Public ID]],"',")</f>
        <v>'inv_N49qAJeu3ybS6NSwm8WLu2',</v>
      </c>
      <c r="H5176" t="s">
        <v>9</v>
      </c>
      <c r="I5176" s="28">
        <v>90</v>
      </c>
      <c r="J5176" s="40">
        <v>358809</v>
      </c>
      <c r="K5176" s="40" t="s">
        <v>24</v>
      </c>
      <c r="L5176" s="26">
        <v>45933</v>
      </c>
      <c r="M5176" t="s">
        <v>27</v>
      </c>
    </row>
    <row r="5177" spans="1:13">
      <c r="A5177" t="s">
        <v>19490</v>
      </c>
      <c r="B5177"/>
      <c r="C5177" s="264">
        <v>252808617565</v>
      </c>
      <c r="D5177" t="str">
        <f t="shared" si="81"/>
        <v>'252808617565',</v>
      </c>
      <c r="E5177" s="298" t="s">
        <v>1923</v>
      </c>
      <c r="F5177" t="s">
        <v>18845</v>
      </c>
      <c r="G5177" t="str">
        <f>CONCATENATE("'",Tabla6[[#This Row],[Public ID]],"',")</f>
        <v>'inv_73sf3XvBBFAMr54XFHspLS',</v>
      </c>
      <c r="H5177" t="s">
        <v>9</v>
      </c>
      <c r="I5177" s="28">
        <v>90</v>
      </c>
      <c r="J5177" s="40">
        <v>785150</v>
      </c>
      <c r="K5177" s="40" t="s">
        <v>24</v>
      </c>
      <c r="L5177" s="26">
        <v>45937</v>
      </c>
      <c r="M5177" t="s">
        <v>66</v>
      </c>
    </row>
    <row r="5178" spans="1:13">
      <c r="A5178" t="s">
        <v>19490</v>
      </c>
      <c r="B5178"/>
      <c r="C5178" s="264">
        <v>252808237733</v>
      </c>
      <c r="D5178" t="str">
        <f t="shared" si="81"/>
        <v>'252808237733',</v>
      </c>
      <c r="E5178" s="298" t="s">
        <v>850</v>
      </c>
      <c r="F5178" t="s">
        <v>18846</v>
      </c>
      <c r="G5178" t="str">
        <f>CONCATENATE("'",Tabla6[[#This Row],[Public ID]],"',")</f>
        <v>'inv_8yRgb3VM3fhjYogdjxxu2w',</v>
      </c>
      <c r="H5178" t="s">
        <v>9</v>
      </c>
      <c r="I5178" s="28">
        <v>50</v>
      </c>
      <c r="J5178" s="40">
        <v>368000</v>
      </c>
      <c r="K5178" s="40" t="s">
        <v>24</v>
      </c>
      <c r="L5178" s="26">
        <v>45937</v>
      </c>
      <c r="M5178" t="s">
        <v>30</v>
      </c>
    </row>
    <row r="5179" spans="1:13">
      <c r="A5179" t="s">
        <v>19490</v>
      </c>
      <c r="B5179"/>
      <c r="C5179" s="264">
        <v>252808237682</v>
      </c>
      <c r="D5179" t="str">
        <f t="shared" si="81"/>
        <v>'252808237682',</v>
      </c>
      <c r="E5179" s="298" t="s">
        <v>850</v>
      </c>
      <c r="F5179" t="s">
        <v>18847</v>
      </c>
      <c r="G5179" t="str">
        <f>CONCATENATE("'",Tabla6[[#This Row],[Public ID]],"',")</f>
        <v>'inv_KqKiRh57cWD7rUPdzevzz4',</v>
      </c>
      <c r="H5179" t="s">
        <v>9</v>
      </c>
      <c r="I5179" s="28">
        <v>20</v>
      </c>
      <c r="J5179" s="40">
        <v>367939</v>
      </c>
      <c r="K5179" s="40" t="s">
        <v>24</v>
      </c>
      <c r="L5179" s="26">
        <v>45937</v>
      </c>
      <c r="M5179" t="s">
        <v>27</v>
      </c>
    </row>
    <row r="5180" spans="1:13">
      <c r="A5180" t="s">
        <v>19490</v>
      </c>
      <c r="B5180"/>
      <c r="C5180" s="264">
        <v>252820603055</v>
      </c>
      <c r="D5180" t="str">
        <f t="shared" si="81"/>
        <v>'252820603055',</v>
      </c>
      <c r="E5180" s="298" t="s">
        <v>1923</v>
      </c>
      <c r="F5180" t="s">
        <v>18848</v>
      </c>
      <c r="G5180" t="str">
        <f>CONCATENATE("'",Tabla6[[#This Row],[Public ID]],"',")</f>
        <v>'inv_hAqUXKo8GhJ8hXHxMds9uY',</v>
      </c>
      <c r="H5180" t="s">
        <v>9</v>
      </c>
      <c r="I5180" s="28">
        <v>40</v>
      </c>
      <c r="J5180" s="40">
        <v>651208</v>
      </c>
      <c r="K5180" s="40" t="s">
        <v>145</v>
      </c>
      <c r="L5180" s="26">
        <v>45939.208333333336</v>
      </c>
      <c r="M5180" t="s">
        <v>136</v>
      </c>
    </row>
    <row r="5181" spans="1:13">
      <c r="A5181" t="s">
        <v>19490</v>
      </c>
      <c r="B5181"/>
      <c r="C5181" s="264">
        <v>252830932333</v>
      </c>
      <c r="D5181" t="str">
        <f t="shared" si="81"/>
        <v>'252830932333',</v>
      </c>
      <c r="E5181" s="298" t="s">
        <v>850</v>
      </c>
      <c r="F5181" t="s">
        <v>18849</v>
      </c>
      <c r="G5181" t="str">
        <f>CONCATENATE("'",Tabla6[[#This Row],[Public ID]],"',")</f>
        <v>'inv_iRTGeGJiymv6vyBKoXf7p2',</v>
      </c>
      <c r="H5181" t="s">
        <v>9</v>
      </c>
      <c r="I5181" s="28">
        <v>60</v>
      </c>
      <c r="J5181" s="40">
        <v>338725</v>
      </c>
      <c r="K5181" s="40" t="s">
        <v>24</v>
      </c>
      <c r="L5181" s="26">
        <v>45940</v>
      </c>
      <c r="M5181" t="s">
        <v>27</v>
      </c>
    </row>
    <row r="5182" spans="1:13">
      <c r="A5182" t="s">
        <v>19490</v>
      </c>
      <c r="B5182"/>
      <c r="C5182" s="264">
        <v>252830932366</v>
      </c>
      <c r="D5182" t="str">
        <f t="shared" si="81"/>
        <v>'252830932366',</v>
      </c>
      <c r="E5182" s="298" t="s">
        <v>1923</v>
      </c>
      <c r="F5182" t="s">
        <v>18850</v>
      </c>
      <c r="G5182" t="str">
        <f>CONCATENATE("'",Tabla6[[#This Row],[Public ID]],"',")</f>
        <v>'inv_bJcu2pXUqAgCcCwyqDKBBg',</v>
      </c>
      <c r="H5182" t="s">
        <v>9</v>
      </c>
      <c r="I5182" s="28">
        <v>316</v>
      </c>
      <c r="J5182" s="40">
        <v>338722</v>
      </c>
      <c r="K5182" s="40" t="s">
        <v>24</v>
      </c>
      <c r="L5182" s="26">
        <v>45940</v>
      </c>
      <c r="M5182" t="s">
        <v>2014</v>
      </c>
    </row>
    <row r="5183" spans="1:13">
      <c r="A5183" t="s">
        <v>19490</v>
      </c>
      <c r="B5183"/>
      <c r="C5183" s="264">
        <v>252830922751</v>
      </c>
      <c r="D5183" t="str">
        <f t="shared" si="81"/>
        <v>'252830922751',</v>
      </c>
      <c r="E5183" s="298" t="s">
        <v>850</v>
      </c>
      <c r="F5183" t="s">
        <v>18851</v>
      </c>
      <c r="G5183" t="str">
        <f>CONCATENATE("'",Tabla6[[#This Row],[Public ID]],"',")</f>
        <v>'inv_ZGgjPTEtejZxKFJemnbQhf',</v>
      </c>
      <c r="H5183" t="s">
        <v>9</v>
      </c>
      <c r="I5183" s="28">
        <v>300</v>
      </c>
      <c r="J5183" s="40">
        <v>334507</v>
      </c>
      <c r="K5183" s="40" t="s">
        <v>24</v>
      </c>
      <c r="L5183" s="26">
        <v>45940</v>
      </c>
      <c r="M5183" t="s">
        <v>2590</v>
      </c>
    </row>
    <row r="5184" spans="1:13">
      <c r="A5184" t="s">
        <v>19490</v>
      </c>
      <c r="B5184"/>
      <c r="C5184" s="264">
        <v>252830920794</v>
      </c>
      <c r="D5184" t="str">
        <f t="shared" si="81"/>
        <v>'252830920794',</v>
      </c>
      <c r="E5184" s="298" t="s">
        <v>850</v>
      </c>
      <c r="F5184" t="s">
        <v>18852</v>
      </c>
      <c r="G5184" t="str">
        <f>CONCATENATE("'",Tabla6[[#This Row],[Public ID]],"',")</f>
        <v>'inv_7sSS8iLis7zbaMcxy6kMej',</v>
      </c>
      <c r="H5184" t="s">
        <v>9</v>
      </c>
      <c r="I5184" s="28">
        <v>30</v>
      </c>
      <c r="J5184" s="40">
        <v>333197</v>
      </c>
      <c r="K5184" s="40" t="s">
        <v>24</v>
      </c>
      <c r="L5184" s="26">
        <v>45940</v>
      </c>
      <c r="M5184" t="s">
        <v>27</v>
      </c>
    </row>
    <row r="5185" spans="1:13">
      <c r="A5185" t="s">
        <v>19490</v>
      </c>
      <c r="B5185"/>
      <c r="C5185" s="264">
        <v>252830918622</v>
      </c>
      <c r="D5185" t="str">
        <f t="shared" si="81"/>
        <v>'252830918622',</v>
      </c>
      <c r="E5185" s="298" t="s">
        <v>850</v>
      </c>
      <c r="F5185" t="s">
        <v>18853</v>
      </c>
      <c r="G5185" t="str">
        <f>CONCATENATE("'",Tabla6[[#This Row],[Public ID]],"',")</f>
        <v>'inv_VoJSgWM2FM3Dv6pkP7DPPc',</v>
      </c>
      <c r="H5185" t="s">
        <v>9</v>
      </c>
      <c r="I5185" s="28">
        <v>20</v>
      </c>
      <c r="J5185" s="40">
        <v>331757</v>
      </c>
      <c r="K5185" s="40" t="s">
        <v>24</v>
      </c>
      <c r="L5185" s="26">
        <v>45940</v>
      </c>
      <c r="M5185" t="s">
        <v>27</v>
      </c>
    </row>
    <row r="5186" spans="1:13">
      <c r="A5186" t="s">
        <v>19490</v>
      </c>
      <c r="B5186"/>
      <c r="C5186" s="264">
        <v>252830918268</v>
      </c>
      <c r="D5186" t="str">
        <f t="shared" si="81"/>
        <v>'252830918268',</v>
      </c>
      <c r="E5186" s="298" t="s">
        <v>850</v>
      </c>
      <c r="F5186" t="s">
        <v>18854</v>
      </c>
      <c r="G5186" t="str">
        <f>CONCATENATE("'",Tabla6[[#This Row],[Public ID]],"',")</f>
        <v>'inv_nWgEpXsqGxBZbEgNiehN9M',</v>
      </c>
      <c r="H5186" t="s">
        <v>9</v>
      </c>
      <c r="I5186" s="28">
        <v>20</v>
      </c>
      <c r="J5186" s="40">
        <v>331387</v>
      </c>
      <c r="K5186" s="40" t="s">
        <v>24</v>
      </c>
      <c r="L5186" s="26">
        <v>45940</v>
      </c>
      <c r="M5186" t="s">
        <v>27</v>
      </c>
    </row>
    <row r="5187" spans="1:13">
      <c r="A5187" t="s">
        <v>19490</v>
      </c>
      <c r="B5187"/>
      <c r="C5187" s="264" t="s">
        <v>18856</v>
      </c>
      <c r="D5187" t="str">
        <f t="shared" si="81"/>
        <v>'252830847565',</v>
      </c>
      <c r="E5187" s="298" t="s">
        <v>1923</v>
      </c>
      <c r="F5187" t="s">
        <v>18857</v>
      </c>
      <c r="G5187" t="str">
        <f>CONCATENATE("'",Tabla6[[#This Row],[Public ID]],"',")</f>
        <v>'inv_VY8S6RsPaya73oTcurUyL9',</v>
      </c>
      <c r="H5187" t="s">
        <v>9</v>
      </c>
      <c r="I5187" s="28">
        <v>350</v>
      </c>
      <c r="J5187" s="40" t="s">
        <v>18855</v>
      </c>
      <c r="K5187" s="40" t="s">
        <v>145</v>
      </c>
      <c r="L5187" s="26">
        <v>45939.208333333336</v>
      </c>
      <c r="M5187" t="s">
        <v>136</v>
      </c>
    </row>
    <row r="5188" spans="1:13">
      <c r="A5188" t="s">
        <v>19490</v>
      </c>
      <c r="B5188"/>
      <c r="C5188" s="264" t="s">
        <v>18858</v>
      </c>
      <c r="D5188" t="str">
        <f t="shared" si="81"/>
        <v>'252863862274',</v>
      </c>
      <c r="E5188" s="298" t="s">
        <v>1973</v>
      </c>
      <c r="F5188" t="s">
        <v>18860</v>
      </c>
      <c r="G5188" t="str">
        <f>CONCATENATE("'",Tabla6[[#This Row],[Public ID]],"',")</f>
        <v>'inv_79cFq5oVUrYbV5AaGRA467',</v>
      </c>
      <c r="H5188" t="s">
        <v>9</v>
      </c>
      <c r="I5188" s="28">
        <v>35.4</v>
      </c>
      <c r="J5188" s="40" t="s">
        <v>18859</v>
      </c>
      <c r="K5188" s="40" t="s">
        <v>145</v>
      </c>
      <c r="L5188" s="26">
        <v>45943.208333333336</v>
      </c>
      <c r="M5188" t="s">
        <v>14660</v>
      </c>
    </row>
    <row r="5189" spans="1:13">
      <c r="A5189" t="s">
        <v>19490</v>
      </c>
      <c r="B5189"/>
      <c r="C5189" s="264" t="s">
        <v>18861</v>
      </c>
      <c r="D5189" t="str">
        <f t="shared" si="81"/>
        <v>'250493419283',</v>
      </c>
      <c r="E5189" s="298" t="s">
        <v>1973</v>
      </c>
      <c r="F5189" t="s">
        <v>18885</v>
      </c>
      <c r="G5189" t="str">
        <f>CONCATENATE("'",Tabla6[[#This Row],[Public ID]],"',")</f>
        <v>'inv_8ibMrGvLvNzHQWNVA3RhwW',</v>
      </c>
      <c r="H5189" t="s">
        <v>109</v>
      </c>
      <c r="I5189" s="28">
        <v>20</v>
      </c>
      <c r="J5189" s="40" t="s">
        <v>18873</v>
      </c>
      <c r="K5189" s="40" t="s">
        <v>145</v>
      </c>
      <c r="L5189" s="26">
        <v>45950.208333333336</v>
      </c>
      <c r="M5189" t="s">
        <v>107</v>
      </c>
    </row>
    <row r="5190" spans="1:13">
      <c r="A5190" t="s">
        <v>19490</v>
      </c>
      <c r="B5190"/>
      <c r="C5190" s="264" t="s">
        <v>18862</v>
      </c>
      <c r="D5190" t="str">
        <f t="shared" si="81"/>
        <v>'252853372697',</v>
      </c>
      <c r="E5190" s="298" t="s">
        <v>1973</v>
      </c>
      <c r="F5190" t="s">
        <v>18886</v>
      </c>
      <c r="G5190" t="str">
        <f>CONCATENATE("'",Tabla6[[#This Row],[Public ID]],"',")</f>
        <v>'inv_SuCB2HNpuxAbBDWnw9SrX3',</v>
      </c>
      <c r="H5190" t="s">
        <v>9</v>
      </c>
      <c r="I5190" s="28">
        <v>163.24</v>
      </c>
      <c r="J5190" s="40" t="s">
        <v>18874</v>
      </c>
      <c r="K5190" s="40" t="s">
        <v>145</v>
      </c>
      <c r="L5190" s="26">
        <v>45950.208333333336</v>
      </c>
      <c r="M5190" t="s">
        <v>5797</v>
      </c>
    </row>
    <row r="5191" spans="1:13">
      <c r="A5191" t="s">
        <v>19490</v>
      </c>
      <c r="B5191"/>
      <c r="C5191" s="264" t="s">
        <v>18863</v>
      </c>
      <c r="D5191" t="str">
        <f t="shared" si="81"/>
        <v>'252930869144',</v>
      </c>
      <c r="E5191" s="298" t="s">
        <v>850</v>
      </c>
      <c r="F5191" t="s">
        <v>18887</v>
      </c>
      <c r="G5191" t="str">
        <f>CONCATENATE("'",Tabla6[[#This Row],[Public ID]],"',")</f>
        <v>'inv_eGZ4DaoyHRgKsiYtEvAae3',</v>
      </c>
      <c r="H5191" t="s">
        <v>9</v>
      </c>
      <c r="I5191" s="28">
        <v>200</v>
      </c>
      <c r="J5191" s="40" t="s">
        <v>18875</v>
      </c>
      <c r="K5191" s="40" t="s">
        <v>145</v>
      </c>
      <c r="L5191" s="26">
        <v>45950.208333333336</v>
      </c>
      <c r="M5191" t="s">
        <v>30</v>
      </c>
    </row>
    <row r="5192" spans="1:13">
      <c r="A5192" t="s">
        <v>19490</v>
      </c>
      <c r="B5192"/>
      <c r="C5192" s="264" t="s">
        <v>18864</v>
      </c>
      <c r="D5192" t="str">
        <f t="shared" si="81"/>
        <v>'252931277413',</v>
      </c>
      <c r="E5192" s="298" t="s">
        <v>1923</v>
      </c>
      <c r="F5192" t="s">
        <v>18888</v>
      </c>
      <c r="G5192" t="str">
        <f>CONCATENATE("'",Tabla6[[#This Row],[Public ID]],"',")</f>
        <v>'inv_D5ZrVuZFnRaNfndNj2oQoz',</v>
      </c>
      <c r="H5192" t="s">
        <v>9</v>
      </c>
      <c r="I5192" s="28">
        <v>1700</v>
      </c>
      <c r="J5192" s="40" t="s">
        <v>18876</v>
      </c>
      <c r="K5192" s="40" t="s">
        <v>145</v>
      </c>
      <c r="L5192" s="26">
        <v>45950.208333333336</v>
      </c>
      <c r="M5192" t="s">
        <v>66</v>
      </c>
    </row>
    <row r="5193" spans="1:13">
      <c r="A5193" t="s">
        <v>19490</v>
      </c>
      <c r="B5193"/>
      <c r="C5193" s="264" t="s">
        <v>18865</v>
      </c>
      <c r="D5193" t="str">
        <f t="shared" si="81"/>
        <v>'252930868596',</v>
      </c>
      <c r="E5193" s="298" t="s">
        <v>6720</v>
      </c>
      <c r="F5193" t="s">
        <v>18889</v>
      </c>
      <c r="G5193" t="str">
        <f>CONCATENATE("'",Tabla6[[#This Row],[Public ID]],"',")</f>
        <v>'inv_9L252ZUgLbu7B3UPWTFWyx',</v>
      </c>
      <c r="H5193" t="s">
        <v>9</v>
      </c>
      <c r="I5193" s="28">
        <v>100</v>
      </c>
      <c r="J5193" s="40" t="s">
        <v>18877</v>
      </c>
      <c r="K5193" s="40" t="s">
        <v>145</v>
      </c>
      <c r="L5193" s="26">
        <v>45950.208333333336</v>
      </c>
      <c r="M5193" t="s">
        <v>756</v>
      </c>
    </row>
    <row r="5194" spans="1:13">
      <c r="A5194" t="s">
        <v>19490</v>
      </c>
      <c r="B5194"/>
      <c r="C5194" s="264" t="s">
        <v>18866</v>
      </c>
      <c r="D5194" t="str">
        <f t="shared" si="81"/>
        <v>'252930868918',</v>
      </c>
      <c r="E5194" s="298" t="s">
        <v>6720</v>
      </c>
      <c r="F5194" t="s">
        <v>18890</v>
      </c>
      <c r="G5194" t="str">
        <f>CONCATENATE("'",Tabla6[[#This Row],[Public ID]],"',")</f>
        <v>'inv_LRQjCmXsH4yGneeC4gmj9a',</v>
      </c>
      <c r="H5194" t="s">
        <v>9</v>
      </c>
      <c r="I5194" s="28">
        <v>200</v>
      </c>
      <c r="J5194" s="40" t="s">
        <v>18878</v>
      </c>
      <c r="K5194" s="40" t="s">
        <v>145</v>
      </c>
      <c r="L5194" s="26">
        <v>45950.208333333336</v>
      </c>
      <c r="M5194" t="s">
        <v>30</v>
      </c>
    </row>
    <row r="5195" spans="1:13">
      <c r="A5195" t="s">
        <v>19490</v>
      </c>
      <c r="B5195"/>
      <c r="C5195" s="264" t="s">
        <v>18867</v>
      </c>
      <c r="D5195" t="str">
        <f t="shared" si="81"/>
        <v>'252931103116',</v>
      </c>
      <c r="E5195" s="298" t="s">
        <v>850</v>
      </c>
      <c r="F5195" t="s">
        <v>18891</v>
      </c>
      <c r="G5195" t="str">
        <f>CONCATENATE("'",Tabla6[[#This Row],[Public ID]],"',")</f>
        <v>'inv_nTryKvgvtUe4tgmH2cVFNo',</v>
      </c>
      <c r="H5195" t="s">
        <v>9</v>
      </c>
      <c r="I5195" s="28">
        <v>20</v>
      </c>
      <c r="J5195" s="40" t="s">
        <v>18879</v>
      </c>
      <c r="K5195" s="40" t="s">
        <v>145</v>
      </c>
      <c r="L5195" s="26">
        <v>45950.208333333336</v>
      </c>
      <c r="M5195" t="s">
        <v>30</v>
      </c>
    </row>
    <row r="5196" spans="1:13">
      <c r="A5196" t="s">
        <v>19490</v>
      </c>
      <c r="B5196"/>
      <c r="C5196" s="264" t="s">
        <v>18868</v>
      </c>
      <c r="D5196" t="str">
        <f t="shared" si="81"/>
        <v>'252931207016',</v>
      </c>
      <c r="E5196" s="298" t="s">
        <v>1973</v>
      </c>
      <c r="F5196" t="s">
        <v>18892</v>
      </c>
      <c r="G5196" t="str">
        <f>CONCATENATE("'",Tabla6[[#This Row],[Public ID]],"',")</f>
        <v>'inv_ZMsCtJRaK9Dm7ocGRuDGVs',</v>
      </c>
      <c r="H5196" t="s">
        <v>9</v>
      </c>
      <c r="I5196" s="28">
        <v>50</v>
      </c>
      <c r="J5196" s="40" t="s">
        <v>18880</v>
      </c>
      <c r="K5196" s="40" t="s">
        <v>145</v>
      </c>
      <c r="L5196" s="26">
        <v>45950.208333333336</v>
      </c>
      <c r="M5196" t="s">
        <v>2380</v>
      </c>
    </row>
    <row r="5197" spans="1:13">
      <c r="A5197" t="s">
        <v>19490</v>
      </c>
      <c r="B5197"/>
      <c r="C5197" s="264" t="s">
        <v>18869</v>
      </c>
      <c r="D5197" t="str">
        <f t="shared" si="81"/>
        <v>'252931290982',</v>
      </c>
      <c r="E5197" s="298" t="s">
        <v>850</v>
      </c>
      <c r="F5197" t="s">
        <v>18893</v>
      </c>
      <c r="G5197" t="str">
        <f>CONCATENATE("'",Tabla6[[#This Row],[Public ID]],"',")</f>
        <v>'inv_HcUP7pR4F7E3Bh3sQthe6J',</v>
      </c>
      <c r="H5197" t="s">
        <v>9</v>
      </c>
      <c r="I5197" s="28">
        <v>72.900000000000006</v>
      </c>
      <c r="J5197" s="40" t="s">
        <v>18881</v>
      </c>
      <c r="K5197" s="40" t="s">
        <v>145</v>
      </c>
      <c r="L5197" s="26">
        <v>45950.208333333336</v>
      </c>
      <c r="M5197" t="s">
        <v>1946</v>
      </c>
    </row>
    <row r="5198" spans="1:13">
      <c r="A5198" t="s">
        <v>19490</v>
      </c>
      <c r="B5198"/>
      <c r="C5198" s="264" t="s">
        <v>18870</v>
      </c>
      <c r="D5198" t="str">
        <f t="shared" si="81"/>
        <v>'252931299532',</v>
      </c>
      <c r="E5198" s="298" t="s">
        <v>850</v>
      </c>
      <c r="F5198" t="s">
        <v>18894</v>
      </c>
      <c r="G5198" t="str">
        <f>CONCATENATE("'",Tabla6[[#This Row],[Public ID]],"',")</f>
        <v>'inv_Lz5R5VJvZ4HqLMRUQE3WKR',</v>
      </c>
      <c r="H5198" t="s">
        <v>9</v>
      </c>
      <c r="I5198" s="28">
        <v>50</v>
      </c>
      <c r="J5198" s="40" t="s">
        <v>18882</v>
      </c>
      <c r="K5198" s="40" t="s">
        <v>145</v>
      </c>
      <c r="L5198" s="26">
        <v>45950.208333333336</v>
      </c>
      <c r="M5198" t="s">
        <v>27</v>
      </c>
    </row>
    <row r="5199" spans="1:13">
      <c r="A5199" t="s">
        <v>19490</v>
      </c>
      <c r="B5199"/>
      <c r="C5199" s="264" t="s">
        <v>18871</v>
      </c>
      <c r="D5199" t="str">
        <f t="shared" si="81"/>
        <v>'252885995478',</v>
      </c>
      <c r="E5199" s="298" t="s">
        <v>1973</v>
      </c>
      <c r="F5199" t="s">
        <v>18896</v>
      </c>
      <c r="G5199" t="str">
        <f>CONCATENATE("'",Tabla6[[#This Row],[Public ID]],"',")</f>
        <v>'inv_j7mdBapwgerLSxaw6A6SFG',</v>
      </c>
      <c r="H5199" t="s">
        <v>9</v>
      </c>
      <c r="I5199" s="28">
        <v>560</v>
      </c>
      <c r="J5199" s="40" t="s">
        <v>18883</v>
      </c>
      <c r="K5199" s="40" t="s">
        <v>145</v>
      </c>
      <c r="L5199" s="26">
        <v>45950.208333333336</v>
      </c>
      <c r="M5199" t="s">
        <v>18895</v>
      </c>
    </row>
    <row r="5200" spans="1:13">
      <c r="A5200" t="s">
        <v>19490</v>
      </c>
      <c r="B5200"/>
      <c r="C5200" s="264" t="s">
        <v>18872</v>
      </c>
      <c r="D5200" t="str">
        <f t="shared" si="81"/>
        <v>'252931201222',</v>
      </c>
      <c r="E5200" s="298" t="s">
        <v>850</v>
      </c>
      <c r="F5200" t="s">
        <v>18898</v>
      </c>
      <c r="G5200" t="str">
        <f>CONCATENATE("'",Tabla6[[#This Row],[Public ID]],"',")</f>
        <v>'inv_Xq6L9oWzq7wBbmLG6LosFE',</v>
      </c>
      <c r="H5200" t="s">
        <v>9</v>
      </c>
      <c r="I5200" s="28">
        <v>30000</v>
      </c>
      <c r="J5200" s="40" t="s">
        <v>18884</v>
      </c>
      <c r="K5200" s="40" t="s">
        <v>14238</v>
      </c>
      <c r="L5200" s="26">
        <v>45950.537986111114</v>
      </c>
      <c r="M5200" t="s">
        <v>18897</v>
      </c>
    </row>
    <row r="5201" spans="1:13">
      <c r="A5201" t="s">
        <v>19490</v>
      </c>
      <c r="B5201"/>
      <c r="C5201" s="27">
        <v>252943055198</v>
      </c>
      <c r="D5201" t="str">
        <f t="shared" si="81"/>
        <v>'252943055198',</v>
      </c>
      <c r="E5201" t="s">
        <v>850</v>
      </c>
      <c r="F5201" t="s">
        <v>18899</v>
      </c>
      <c r="G5201" t="str">
        <f>CONCATENATE("'",Tabla6[[#This Row],[Public ID]],"',")</f>
        <v>'inv_iRpidxJdyVzEGnC2zTh48C',</v>
      </c>
      <c r="H5201" s="253" t="s">
        <v>9</v>
      </c>
      <c r="I5201" s="299">
        <v>25</v>
      </c>
      <c r="J5201" s="40">
        <v>501009</v>
      </c>
      <c r="K5201" s="40" t="s">
        <v>24</v>
      </c>
      <c r="L5201" s="26">
        <v>45951</v>
      </c>
      <c r="M5201" t="s">
        <v>27</v>
      </c>
    </row>
    <row r="5202" spans="1:13">
      <c r="A5202" t="s">
        <v>19490</v>
      </c>
      <c r="B5202"/>
      <c r="C5202" s="27">
        <v>252975880012</v>
      </c>
      <c r="D5202" t="str">
        <f t="shared" si="81"/>
        <v>'252975880012',</v>
      </c>
      <c r="E5202" t="s">
        <v>1923</v>
      </c>
      <c r="F5202" t="s">
        <v>18900</v>
      </c>
      <c r="G5202" t="str">
        <f>CONCATENATE("'",Tabla6[[#This Row],[Public ID]],"',")</f>
        <v>'inv_eMX8m856vEH5LDJ2ttxGai',</v>
      </c>
      <c r="H5202" s="253" t="s">
        <v>9</v>
      </c>
      <c r="I5202" s="299">
        <v>84</v>
      </c>
      <c r="J5202" s="40">
        <v>703424</v>
      </c>
      <c r="K5202" s="40" t="s">
        <v>24</v>
      </c>
      <c r="L5202" s="26">
        <v>45954</v>
      </c>
      <c r="M5202" t="s">
        <v>66</v>
      </c>
    </row>
    <row r="5203" spans="1:13">
      <c r="A5203" t="s">
        <v>19490</v>
      </c>
      <c r="B5203"/>
      <c r="C5203" s="27" t="s">
        <v>18901</v>
      </c>
      <c r="D5203" t="str">
        <f t="shared" si="81"/>
        <v>'252998220918',</v>
      </c>
      <c r="E5203" t="s">
        <v>850</v>
      </c>
      <c r="F5203" t="s">
        <v>18906</v>
      </c>
      <c r="G5203" t="str">
        <f>CONCATENATE("'",Tabla6[[#This Row],[Public ID]],"',")</f>
        <v>'inv_c3Ljp9XHcGCXTnqDbjnjAf',</v>
      </c>
      <c r="H5203" s="253" t="s">
        <v>9</v>
      </c>
      <c r="I5203" s="28">
        <v>50</v>
      </c>
      <c r="J5203" s="40" t="s">
        <v>6922</v>
      </c>
      <c r="K5203" s="40" t="s">
        <v>145</v>
      </c>
      <c r="L5203" s="26">
        <v>45956.208333333336</v>
      </c>
      <c r="M5203" t="s">
        <v>27</v>
      </c>
    </row>
    <row r="5204" spans="1:13">
      <c r="A5204" t="s">
        <v>19490</v>
      </c>
      <c r="B5204"/>
      <c r="C5204" s="27" t="s">
        <v>18902</v>
      </c>
      <c r="D5204" t="str">
        <f t="shared" si="81"/>
        <v>'252998221586',</v>
      </c>
      <c r="E5204" t="s">
        <v>850</v>
      </c>
      <c r="F5204" t="s">
        <v>18907</v>
      </c>
      <c r="G5204" t="str">
        <f>CONCATENATE("'",Tabla6[[#This Row],[Public ID]],"',")</f>
        <v>'inv_ecEKQHyjCNWVHSnnmb9vXF',</v>
      </c>
      <c r="H5204" s="253" t="s">
        <v>9</v>
      </c>
      <c r="I5204" s="28">
        <v>20</v>
      </c>
      <c r="J5204" s="40" t="s">
        <v>18904</v>
      </c>
      <c r="K5204" s="40" t="s">
        <v>145</v>
      </c>
      <c r="L5204" s="26">
        <v>45956.208333333336</v>
      </c>
      <c r="M5204" t="s">
        <v>27</v>
      </c>
    </row>
    <row r="5205" spans="1:13">
      <c r="A5205" t="s">
        <v>19490</v>
      </c>
      <c r="B5205"/>
      <c r="C5205" s="27" t="s">
        <v>18903</v>
      </c>
      <c r="D5205" t="str">
        <f t="shared" si="81"/>
        <v>'252998223082',</v>
      </c>
      <c r="E5205" t="s">
        <v>850</v>
      </c>
      <c r="F5205" t="s">
        <v>18908</v>
      </c>
      <c r="G5205" t="str">
        <f>CONCATENATE("'",Tabla6[[#This Row],[Public ID]],"',")</f>
        <v>'inv_W9S2gEBAcTFNTHTCtPPPj2',</v>
      </c>
      <c r="H5205" s="253" t="s">
        <v>9</v>
      </c>
      <c r="I5205" s="28">
        <v>20</v>
      </c>
      <c r="J5205" s="40" t="s">
        <v>18905</v>
      </c>
      <c r="K5205" s="40" t="s">
        <v>145</v>
      </c>
      <c r="L5205" s="26">
        <v>45956.208333333336</v>
      </c>
      <c r="M5205" t="s">
        <v>30</v>
      </c>
    </row>
    <row r="5206" spans="1:13">
      <c r="A5206" t="s">
        <v>19490</v>
      </c>
      <c r="B5206"/>
      <c r="C5206" s="27">
        <v>253009454036</v>
      </c>
      <c r="D5206" t="str">
        <f t="shared" si="81"/>
        <v>'253009454036',</v>
      </c>
      <c r="E5206" t="s">
        <v>850</v>
      </c>
      <c r="F5206" t="s">
        <v>18909</v>
      </c>
      <c r="G5206" t="str">
        <f>CONCATENATE("'",Tabla6[[#This Row],[Public ID]],"',")</f>
        <v>'inv_8wxeC9tLEGYSEpco6co4Da',</v>
      </c>
      <c r="H5206" s="253" t="s">
        <v>9</v>
      </c>
      <c r="I5206" s="28">
        <v>150</v>
      </c>
      <c r="J5206" s="40">
        <v>295359</v>
      </c>
      <c r="K5206" s="40" t="s">
        <v>24</v>
      </c>
      <c r="L5206" s="26">
        <v>45957</v>
      </c>
      <c r="M5206" t="s">
        <v>14660</v>
      </c>
    </row>
    <row r="5207" spans="1:13">
      <c r="A5207" t="s">
        <v>19490</v>
      </c>
      <c r="B5207"/>
      <c r="C5207" s="27" t="s">
        <v>18910</v>
      </c>
      <c r="D5207" t="str">
        <f t="shared" si="81"/>
        <v>'253019966089',</v>
      </c>
      <c r="E5207" t="s">
        <v>1923</v>
      </c>
      <c r="F5207" t="s">
        <v>18912</v>
      </c>
      <c r="G5207" t="str">
        <f>CONCATENATE("'",Tabla6[[#This Row],[Public ID]],"',")</f>
        <v>'inv_Vdj2hSnkzpWd3mMPT4esWC',</v>
      </c>
      <c r="H5207" s="253" t="s">
        <v>9</v>
      </c>
      <c r="I5207" s="28">
        <v>89</v>
      </c>
      <c r="J5207" s="40" t="s">
        <v>18911</v>
      </c>
      <c r="K5207" s="40" t="s">
        <v>145</v>
      </c>
      <c r="L5207" s="26">
        <v>45957.208333333336</v>
      </c>
      <c r="M5207" t="s">
        <v>914</v>
      </c>
    </row>
    <row r="5208" spans="1:13">
      <c r="A5208" t="s">
        <v>19490</v>
      </c>
      <c r="B5208"/>
      <c r="C5208" s="27">
        <v>253010619267</v>
      </c>
      <c r="D5208" t="str">
        <f t="shared" si="81"/>
        <v>'253010619267',</v>
      </c>
      <c r="E5208" t="s">
        <v>1923</v>
      </c>
      <c r="F5208" t="s">
        <v>18913</v>
      </c>
      <c r="G5208" t="str">
        <f>CONCATENATE("'",Tabla6[[#This Row],[Public ID]],"',")</f>
        <v>'inv_9ccpCPS2hc8Q2JmV3PhPoE',</v>
      </c>
      <c r="H5208" s="253" t="s">
        <v>9</v>
      </c>
      <c r="I5208" s="28">
        <v>282.60000000000002</v>
      </c>
      <c r="J5208" s="40">
        <v>223897</v>
      </c>
      <c r="K5208" s="40" t="s">
        <v>24</v>
      </c>
      <c r="L5208" s="26">
        <v>45958</v>
      </c>
      <c r="M5208" t="s">
        <v>14660</v>
      </c>
    </row>
    <row r="5209" spans="1:13">
      <c r="A5209" t="s">
        <v>19490</v>
      </c>
      <c r="B5209"/>
      <c r="C5209" s="27">
        <v>253032508094</v>
      </c>
      <c r="D5209" t="str">
        <f t="shared" si="81"/>
        <v>'253032508094',</v>
      </c>
      <c r="E5209" t="s">
        <v>1923</v>
      </c>
      <c r="F5209" t="s">
        <v>18914</v>
      </c>
      <c r="G5209" t="str">
        <f>CONCATENATE("'",Tabla6[[#This Row],[Public ID]],"',")</f>
        <v>'inv_WUs5cjAdNGcbdRyzXsDa9L',</v>
      </c>
      <c r="H5209" s="253" t="s">
        <v>9</v>
      </c>
      <c r="I5209" s="28">
        <v>35.4</v>
      </c>
      <c r="J5209" s="40"/>
      <c r="K5209" s="40" t="s">
        <v>24</v>
      </c>
      <c r="L5209" s="26">
        <v>45959</v>
      </c>
      <c r="M5209" t="s">
        <v>48</v>
      </c>
    </row>
    <row r="5210" spans="1:13">
      <c r="A5210" t="s">
        <v>19490</v>
      </c>
      <c r="B5210"/>
      <c r="C5210" s="27">
        <v>232995608541</v>
      </c>
      <c r="D5210" t="str">
        <f t="shared" si="81"/>
        <v>'232995608541',</v>
      </c>
      <c r="E5210" t="s">
        <v>1973</v>
      </c>
      <c r="F5210" t="s">
        <v>18915</v>
      </c>
      <c r="G5210" t="str">
        <f>CONCATENATE("'",Tabla6[[#This Row],[Public ID]],"',")</f>
        <v>'inv_FeAG3BxGeQLLUidodJVhgR',</v>
      </c>
      <c r="H5210" s="253" t="s">
        <v>9</v>
      </c>
      <c r="I5210" s="28">
        <v>338.19</v>
      </c>
      <c r="J5210" s="40">
        <v>990493</v>
      </c>
      <c r="K5210" s="40" t="s">
        <v>24</v>
      </c>
      <c r="L5210" s="26">
        <v>45960</v>
      </c>
      <c r="M5210" t="s">
        <v>2380</v>
      </c>
    </row>
    <row r="5211" spans="1:13">
      <c r="A5211" t="s">
        <v>19490</v>
      </c>
      <c r="B5211"/>
      <c r="C5211" s="27">
        <v>253044619001</v>
      </c>
      <c r="D5211" t="str">
        <f t="shared" si="81"/>
        <v>'253044619001',</v>
      </c>
      <c r="E5211" t="s">
        <v>1923</v>
      </c>
      <c r="F5211" t="s">
        <v>18916</v>
      </c>
      <c r="G5211" t="str">
        <f>CONCATENATE("'",Tabla6[[#This Row],[Public ID]],"',")</f>
        <v>'inv_CrE8Sk5bufkmodszZof3ZD',</v>
      </c>
      <c r="H5211" s="253" t="s">
        <v>9</v>
      </c>
      <c r="I5211" s="28">
        <v>437.1</v>
      </c>
      <c r="J5211" s="40">
        <v>845985</v>
      </c>
      <c r="K5211" s="40" t="s">
        <v>24</v>
      </c>
      <c r="L5211" s="26">
        <v>45960</v>
      </c>
      <c r="M5211" t="s">
        <v>14660</v>
      </c>
    </row>
    <row r="5212" spans="1:13">
      <c r="A5212" t="s">
        <v>19490</v>
      </c>
      <c r="B5212"/>
      <c r="C5212" s="27" t="s">
        <v>18917</v>
      </c>
      <c r="D5212" t="str">
        <f t="shared" si="81"/>
        <v>'250286731847',</v>
      </c>
      <c r="E5212" t="s">
        <v>1973</v>
      </c>
      <c r="F5212" t="s">
        <v>18927</v>
      </c>
      <c r="G5212" t="str">
        <f>CONCATENATE("'",Tabla6[[#This Row],[Public ID]],"',")</f>
        <v>'inv_Co5Wv62WC4E7z9iUbaNVfN',</v>
      </c>
      <c r="H5212" s="253" t="s">
        <v>9</v>
      </c>
      <c r="I5212" s="28">
        <v>587.95000000000005</v>
      </c>
      <c r="J5212" s="40" t="s">
        <v>18922</v>
      </c>
      <c r="K5212" s="40" t="s">
        <v>145</v>
      </c>
      <c r="L5212" s="26">
        <v>45961.208333333336</v>
      </c>
      <c r="M5212" t="s">
        <v>3950</v>
      </c>
    </row>
    <row r="5213" spans="1:13">
      <c r="A5213" t="s">
        <v>19490</v>
      </c>
      <c r="B5213"/>
      <c r="C5213" s="27" t="s">
        <v>18918</v>
      </c>
      <c r="D5213" t="str">
        <f t="shared" si="81"/>
        <v>'252680636473',</v>
      </c>
      <c r="E5213" t="s">
        <v>1973</v>
      </c>
      <c r="F5213" t="s">
        <v>18929</v>
      </c>
      <c r="G5213" t="str">
        <f>CONCATENATE("'",Tabla6[[#This Row],[Public ID]],"',")</f>
        <v>'inv_fgdiTzkKRwFAghWLkYWrSX',</v>
      </c>
      <c r="H5213" s="253" t="s">
        <v>9</v>
      </c>
      <c r="I5213" s="28">
        <v>159.94999999999999</v>
      </c>
      <c r="J5213" s="40" t="s">
        <v>18923</v>
      </c>
      <c r="K5213" s="40" t="s">
        <v>145</v>
      </c>
      <c r="L5213" s="26">
        <v>45961.208333333336</v>
      </c>
      <c r="M5213" t="s">
        <v>18928</v>
      </c>
    </row>
    <row r="5214" spans="1:13" ht="16.5" customHeight="1">
      <c r="A5214" t="s">
        <v>19490</v>
      </c>
      <c r="B5214"/>
      <c r="C5214" s="27" t="s">
        <v>18919</v>
      </c>
      <c r="D5214" t="str">
        <f t="shared" si="81"/>
        <v>'252831159508',</v>
      </c>
      <c r="E5214" t="s">
        <v>1973</v>
      </c>
      <c r="F5214" t="s">
        <v>18931</v>
      </c>
      <c r="G5214" t="str">
        <f>CONCATENATE("'",Tabla6[[#This Row],[Public ID]],"',")</f>
        <v>'inv_6Z42PoXE6Mmq3MzT8wc9dc',</v>
      </c>
      <c r="H5214" s="253" t="s">
        <v>9</v>
      </c>
      <c r="I5214" s="28">
        <v>824.16</v>
      </c>
      <c r="J5214" s="40" t="s">
        <v>18924</v>
      </c>
      <c r="K5214" s="40" t="s">
        <v>145</v>
      </c>
      <c r="L5214" s="26">
        <v>45961.208333333336</v>
      </c>
      <c r="M5214" t="s">
        <v>18930</v>
      </c>
    </row>
    <row r="5215" spans="1:13" ht="14.25" customHeight="1">
      <c r="A5215" t="s">
        <v>19490</v>
      </c>
      <c r="B5215"/>
      <c r="C5215" s="27" t="s">
        <v>18920</v>
      </c>
      <c r="D5215" t="str">
        <f t="shared" si="81"/>
        <v>'253022442931',</v>
      </c>
      <c r="E5215" t="s">
        <v>1973</v>
      </c>
      <c r="F5215" t="s">
        <v>18932</v>
      </c>
      <c r="G5215" t="str">
        <f>CONCATENATE("'",Tabla6[[#This Row],[Public ID]],"',")</f>
        <v>'inv_gZMi3mBnSWKCEaYJXAQkv6',</v>
      </c>
      <c r="H5215" s="253" t="s">
        <v>9</v>
      </c>
      <c r="I5215" s="28">
        <v>345.35</v>
      </c>
      <c r="J5215" s="40" t="s">
        <v>18925</v>
      </c>
      <c r="K5215" s="40" t="s">
        <v>145</v>
      </c>
      <c r="L5215" s="26">
        <v>45961.208333333336</v>
      </c>
      <c r="M5215" t="s">
        <v>14314</v>
      </c>
    </row>
    <row r="5216" spans="1:13">
      <c r="A5216" t="s">
        <v>19490</v>
      </c>
      <c r="B5216"/>
      <c r="C5216" s="27" t="s">
        <v>18921</v>
      </c>
      <c r="D5216" t="str">
        <f t="shared" si="81"/>
        <v>'253044340556',</v>
      </c>
      <c r="E5216" t="s">
        <v>1923</v>
      </c>
      <c r="F5216" t="s">
        <v>18933</v>
      </c>
      <c r="G5216" t="str">
        <f>CONCATENATE("'",Tabla6[[#This Row],[Public ID]],"',")</f>
        <v>'inv_S2kZsbqPaW7yomcji8pvLt',</v>
      </c>
      <c r="H5216" s="253" t="s">
        <v>9</v>
      </c>
      <c r="I5216" s="28">
        <v>65024.42</v>
      </c>
      <c r="J5216" s="40" t="s">
        <v>18926</v>
      </c>
      <c r="K5216" s="40" t="s">
        <v>145</v>
      </c>
      <c r="L5216" s="26">
        <v>45961.208333333336</v>
      </c>
      <c r="M5216" t="s">
        <v>11990</v>
      </c>
    </row>
    <row r="5217" spans="1:13">
      <c r="A5217" t="s">
        <v>19490</v>
      </c>
      <c r="B5217"/>
      <c r="C5217" s="27">
        <v>253078493866</v>
      </c>
      <c r="D5217" t="str">
        <f t="shared" si="81"/>
        <v>'253078493866',</v>
      </c>
      <c r="E5217" t="s">
        <v>850</v>
      </c>
      <c r="F5217" t="s">
        <v>18934</v>
      </c>
      <c r="G5217" t="str">
        <f>CONCATENATE("'",Tabla6[[#This Row],[Public ID]],"',")</f>
        <v>'inv_TjmzQhMinYFoEYkXM4zzSg',</v>
      </c>
      <c r="H5217" s="253" t="s">
        <v>9</v>
      </c>
      <c r="I5217" s="28">
        <v>20</v>
      </c>
      <c r="J5217" s="40">
        <v>980663</v>
      </c>
      <c r="K5217" s="40" t="s">
        <v>24</v>
      </c>
      <c r="L5217" s="26">
        <v>45964</v>
      </c>
      <c r="M5217" t="s">
        <v>27</v>
      </c>
    </row>
    <row r="5218" spans="1:13">
      <c r="A5218" t="s">
        <v>19490</v>
      </c>
      <c r="B5218"/>
      <c r="C5218" s="27">
        <v>253078057299</v>
      </c>
      <c r="D5218" t="str">
        <f t="shared" si="81"/>
        <v>'253078057299',</v>
      </c>
      <c r="E5218" t="s">
        <v>850</v>
      </c>
      <c r="F5218" t="s">
        <v>18935</v>
      </c>
      <c r="G5218" t="str">
        <f>CONCATENATE("'",Tabla6[[#This Row],[Public ID]],"',")</f>
        <v>'inv_cAgMbfHMkDaNboE2iNiP74',</v>
      </c>
      <c r="H5218" s="253" t="s">
        <v>9</v>
      </c>
      <c r="I5218" s="28">
        <v>30</v>
      </c>
      <c r="J5218" s="40">
        <v>1075524</v>
      </c>
      <c r="K5218" s="40" t="s">
        <v>145</v>
      </c>
      <c r="L5218" s="26">
        <v>45963.208333333336</v>
      </c>
      <c r="M5218" t="s">
        <v>30</v>
      </c>
    </row>
    <row r="5219" spans="1:13">
      <c r="A5219" t="s">
        <v>19490</v>
      </c>
      <c r="B5219"/>
      <c r="C5219" s="27">
        <v>253078055611</v>
      </c>
      <c r="D5219" t="str">
        <f t="shared" si="81"/>
        <v>'253078055611',</v>
      </c>
      <c r="E5219" t="s">
        <v>850</v>
      </c>
      <c r="F5219" t="s">
        <v>18936</v>
      </c>
      <c r="G5219" t="str">
        <f>CONCATENATE("'",Tabla6[[#This Row],[Public ID]],"',")</f>
        <v>'inv_3R6eVTF5kmjqQCQKSdn8pd',</v>
      </c>
      <c r="H5219" s="253" t="s">
        <v>9</v>
      </c>
      <c r="I5219" s="28">
        <v>100</v>
      </c>
      <c r="J5219" s="40">
        <v>1224168</v>
      </c>
      <c r="K5219" s="40" t="s">
        <v>145</v>
      </c>
      <c r="L5219" s="26">
        <v>45963.208333333336</v>
      </c>
      <c r="M5219" t="s">
        <v>27</v>
      </c>
    </row>
    <row r="5220" spans="1:13">
      <c r="A5220" t="s">
        <v>19490</v>
      </c>
      <c r="B5220"/>
      <c r="C5220" s="27">
        <v>253078054168</v>
      </c>
      <c r="D5220" t="str">
        <f t="shared" si="81"/>
        <v>'253078054168',</v>
      </c>
      <c r="E5220" t="s">
        <v>850</v>
      </c>
      <c r="F5220" t="s">
        <v>18937</v>
      </c>
      <c r="G5220" t="str">
        <f>CONCATENATE("'",Tabla6[[#This Row],[Public ID]],"',")</f>
        <v>'inv_oH2wSoFm39RWaHgQMm3Pkb',</v>
      </c>
      <c r="H5220" s="253" t="s">
        <v>9</v>
      </c>
      <c r="I5220" s="28">
        <v>120</v>
      </c>
      <c r="J5220" s="40">
        <v>1397698</v>
      </c>
      <c r="K5220" s="40" t="s">
        <v>145</v>
      </c>
      <c r="L5220" s="26">
        <v>45963.208333333336</v>
      </c>
      <c r="M5220" t="s">
        <v>27</v>
      </c>
    </row>
    <row r="5221" spans="1:13">
      <c r="A5221" t="s">
        <v>19490</v>
      </c>
      <c r="B5221"/>
      <c r="C5221" s="27">
        <v>253078052719</v>
      </c>
      <c r="D5221" t="str">
        <f t="shared" si="81"/>
        <v>'253078052719',</v>
      </c>
      <c r="E5221" t="s">
        <v>850</v>
      </c>
      <c r="F5221" t="s">
        <v>18938</v>
      </c>
      <c r="G5221" t="str">
        <f>CONCATENATE("'",Tabla6[[#This Row],[Public ID]],"',")</f>
        <v>'inv_hDLRAWv2EBXcKzQZHahWA3',</v>
      </c>
      <c r="H5221" s="253" t="s">
        <v>9</v>
      </c>
      <c r="I5221" s="28">
        <v>25</v>
      </c>
      <c r="J5221" s="40">
        <v>1105513</v>
      </c>
      <c r="K5221" s="40" t="s">
        <v>145</v>
      </c>
      <c r="L5221" s="26">
        <v>45964.208333333336</v>
      </c>
      <c r="M5221" t="s">
        <v>30</v>
      </c>
    </row>
    <row r="5222" spans="1:13">
      <c r="A5222" t="s">
        <v>19490</v>
      </c>
      <c r="B5222"/>
      <c r="C5222" s="27">
        <v>253078050629</v>
      </c>
      <c r="D5222" t="str">
        <f t="shared" si="81"/>
        <v>'253078050629',</v>
      </c>
      <c r="E5222" t="s">
        <v>850</v>
      </c>
      <c r="F5222" t="s">
        <v>18939</v>
      </c>
      <c r="G5222" t="str">
        <f>CONCATENATE("'",Tabla6[[#This Row],[Public ID]],"',")</f>
        <v>'inv_QRApDwPPPJPUMSLYC77ebj',</v>
      </c>
      <c r="H5222" s="253" t="s">
        <v>9</v>
      </c>
      <c r="I5222" s="28">
        <v>50</v>
      </c>
      <c r="J5222" s="40">
        <v>1244722</v>
      </c>
      <c r="K5222" s="40" t="s">
        <v>145</v>
      </c>
      <c r="L5222" s="26">
        <v>45963.208333333336</v>
      </c>
      <c r="M5222" t="s">
        <v>27</v>
      </c>
    </row>
    <row r="5223" spans="1:13">
      <c r="A5223" t="s">
        <v>19490</v>
      </c>
      <c r="B5223"/>
      <c r="C5223" s="27">
        <v>253078050615</v>
      </c>
      <c r="D5223" t="str">
        <f t="shared" si="81"/>
        <v>'253078050615',</v>
      </c>
      <c r="E5223" t="s">
        <v>850</v>
      </c>
      <c r="F5223" t="s">
        <v>18940</v>
      </c>
      <c r="G5223" t="str">
        <f>CONCATENATE("'",Tabla6[[#This Row],[Public ID]],"',")</f>
        <v>'inv_3rREcLR6MqZS8YUzifEdHs',</v>
      </c>
      <c r="H5223" s="253" t="s">
        <v>9</v>
      </c>
      <c r="I5223" s="28">
        <v>100</v>
      </c>
      <c r="J5223" s="40">
        <v>3473044</v>
      </c>
      <c r="K5223" s="40" t="s">
        <v>145</v>
      </c>
      <c r="L5223" s="26">
        <v>45964.208333333336</v>
      </c>
      <c r="M5223" t="s">
        <v>2590</v>
      </c>
    </row>
    <row r="5224" spans="1:13">
      <c r="A5224" t="s">
        <v>19490</v>
      </c>
      <c r="B5224"/>
      <c r="C5224" s="27">
        <v>253078047789</v>
      </c>
      <c r="D5224" t="str">
        <f t="shared" si="81"/>
        <v>'253078047789',</v>
      </c>
      <c r="E5224" t="s">
        <v>850</v>
      </c>
      <c r="F5224" t="s">
        <v>18941</v>
      </c>
      <c r="G5224" t="str">
        <f>CONCATENATE("'",Tabla6[[#This Row],[Public ID]],"',")</f>
        <v>'inv_B4VHeeHVtn62SqKQFwdrcF',</v>
      </c>
      <c r="H5224" s="253" t="s">
        <v>9</v>
      </c>
      <c r="I5224" s="28">
        <v>85</v>
      </c>
      <c r="J5224" s="40">
        <v>1019686</v>
      </c>
      <c r="K5224" s="40" t="s">
        <v>145</v>
      </c>
      <c r="L5224" s="26">
        <v>45963.208333333336</v>
      </c>
      <c r="M5224" t="s">
        <v>30</v>
      </c>
    </row>
    <row r="5225" spans="1:13">
      <c r="A5225" t="s">
        <v>19490</v>
      </c>
      <c r="B5225"/>
      <c r="C5225" s="27">
        <v>253078043313</v>
      </c>
      <c r="D5225" t="str">
        <f t="shared" ref="D5225:D5279" si="82">CONCATENATE("'",C5225,"',")</f>
        <v>'253078043313',</v>
      </c>
      <c r="E5225" t="s">
        <v>850</v>
      </c>
      <c r="F5225" t="s">
        <v>18942</v>
      </c>
      <c r="G5225" t="str">
        <f>CONCATENATE("'",Tabla6[[#This Row],[Public ID]],"',")</f>
        <v>'inv_JFUURTW4CnsRUv9vtvCwxB',</v>
      </c>
      <c r="H5225" s="253" t="s">
        <v>9</v>
      </c>
      <c r="I5225" s="28">
        <v>80</v>
      </c>
      <c r="J5225" s="40">
        <v>1788675</v>
      </c>
      <c r="K5225" s="40" t="s">
        <v>145</v>
      </c>
      <c r="L5225" s="26">
        <v>45964.208333333336</v>
      </c>
      <c r="M5225" t="s">
        <v>30</v>
      </c>
    </row>
    <row r="5226" spans="1:13">
      <c r="A5226" t="s">
        <v>19490</v>
      </c>
      <c r="B5226"/>
      <c r="C5226" s="27">
        <v>253078041674</v>
      </c>
      <c r="D5226" t="str">
        <f t="shared" si="82"/>
        <v>'253078041674',</v>
      </c>
      <c r="E5226" t="s">
        <v>850</v>
      </c>
      <c r="F5226" t="s">
        <v>18943</v>
      </c>
      <c r="G5226" t="str">
        <f>CONCATENATE("'",Tabla6[[#This Row],[Public ID]],"',")</f>
        <v>'inv_5egoeX82WVbZZdLuQjDQFY',</v>
      </c>
      <c r="H5226" s="253" t="s">
        <v>9</v>
      </c>
      <c r="I5226" s="28">
        <v>30</v>
      </c>
      <c r="J5226" s="40">
        <v>2269971</v>
      </c>
      <c r="K5226" s="40" t="s">
        <v>145</v>
      </c>
      <c r="L5226" s="26">
        <v>45963.208333333336</v>
      </c>
      <c r="M5226" t="s">
        <v>27</v>
      </c>
    </row>
    <row r="5227" spans="1:13">
      <c r="A5227" t="s">
        <v>19490</v>
      </c>
      <c r="B5227"/>
      <c r="C5227" s="27">
        <v>253078037722</v>
      </c>
      <c r="D5227" t="str">
        <f t="shared" si="82"/>
        <v>'253078037722',</v>
      </c>
      <c r="E5227" t="s">
        <v>850</v>
      </c>
      <c r="F5227" t="s">
        <v>18944</v>
      </c>
      <c r="G5227" t="str">
        <f>CONCATENATE("'",Tabla6[[#This Row],[Public ID]],"',")</f>
        <v>'inv_UYewQEjnyn5ZRhw8nnomBa',</v>
      </c>
      <c r="H5227" s="253" t="s">
        <v>9</v>
      </c>
      <c r="I5227" s="28">
        <v>50</v>
      </c>
      <c r="J5227" s="40">
        <v>1017932</v>
      </c>
      <c r="K5227" s="40" t="s">
        <v>145</v>
      </c>
      <c r="L5227" s="26">
        <v>45963.208333333336</v>
      </c>
      <c r="M5227" t="s">
        <v>30</v>
      </c>
    </row>
    <row r="5228" spans="1:13">
      <c r="A5228" t="s">
        <v>19490</v>
      </c>
      <c r="B5228"/>
      <c r="C5228" s="27">
        <v>253078034558</v>
      </c>
      <c r="D5228" t="str">
        <f t="shared" si="82"/>
        <v>'253078034558',</v>
      </c>
      <c r="E5228" t="s">
        <v>850</v>
      </c>
      <c r="F5228" t="s">
        <v>18945</v>
      </c>
      <c r="G5228" t="str">
        <f>CONCATENATE("'",Tabla6[[#This Row],[Public ID]],"',")</f>
        <v>'inv_QSRcUymHbFRaiNnuoyDYu5',</v>
      </c>
      <c r="H5228" s="253" t="s">
        <v>9</v>
      </c>
      <c r="I5228" s="28">
        <v>300</v>
      </c>
      <c r="J5228" s="40">
        <v>3511443</v>
      </c>
      <c r="K5228" s="40" t="s">
        <v>145</v>
      </c>
      <c r="L5228" s="26">
        <v>45963.208333333336</v>
      </c>
      <c r="M5228" t="s">
        <v>27</v>
      </c>
    </row>
    <row r="5229" spans="1:13">
      <c r="A5229" t="s">
        <v>19490</v>
      </c>
      <c r="B5229"/>
      <c r="C5229" s="27">
        <v>253078029161</v>
      </c>
      <c r="D5229" t="str">
        <f t="shared" si="82"/>
        <v>'253078029161',</v>
      </c>
      <c r="E5229" t="s">
        <v>850</v>
      </c>
      <c r="F5229" t="s">
        <v>18946</v>
      </c>
      <c r="G5229" t="str">
        <f>CONCATENATE("'",Tabla6[[#This Row],[Public ID]],"',")</f>
        <v>'inv_4ukmqyTBSW63JQbyCdV6Ga',</v>
      </c>
      <c r="H5229" s="253" t="s">
        <v>9</v>
      </c>
      <c r="I5229" s="28">
        <v>54</v>
      </c>
      <c r="J5229" s="40">
        <v>3387013</v>
      </c>
      <c r="K5229" s="40" t="s">
        <v>145</v>
      </c>
      <c r="L5229" s="26">
        <v>45963.208333333336</v>
      </c>
      <c r="M5229" t="s">
        <v>30</v>
      </c>
    </row>
    <row r="5230" spans="1:13">
      <c r="A5230" t="s">
        <v>19490</v>
      </c>
      <c r="B5230"/>
      <c r="C5230" s="27">
        <v>253078026247</v>
      </c>
      <c r="D5230" t="str">
        <f t="shared" si="82"/>
        <v>'253078026247',</v>
      </c>
      <c r="E5230" t="s">
        <v>1973</v>
      </c>
      <c r="F5230" t="s">
        <v>18947</v>
      </c>
      <c r="G5230" t="str">
        <f>CONCATENATE("'",Tabla6[[#This Row],[Public ID]],"',")</f>
        <v>'inv_KMX4s6cLxJLCuFvpMZjugQ',</v>
      </c>
      <c r="H5230" s="253" t="s">
        <v>9</v>
      </c>
      <c r="I5230" s="28">
        <v>18</v>
      </c>
      <c r="J5230" s="40">
        <v>3331626</v>
      </c>
      <c r="K5230" s="40" t="s">
        <v>145</v>
      </c>
      <c r="L5230" s="26">
        <v>45963.208333333336</v>
      </c>
      <c r="M5230" t="s">
        <v>14660</v>
      </c>
    </row>
    <row r="5231" spans="1:13">
      <c r="A5231" t="s">
        <v>19490</v>
      </c>
      <c r="B5231"/>
      <c r="C5231" s="27">
        <v>253078021646</v>
      </c>
      <c r="D5231" t="str">
        <f t="shared" si="82"/>
        <v>'253078021646',</v>
      </c>
      <c r="E5231" t="s">
        <v>6720</v>
      </c>
      <c r="F5231" t="s">
        <v>18948</v>
      </c>
      <c r="G5231" t="str">
        <f>CONCATENATE("'",Tabla6[[#This Row],[Public ID]],"',")</f>
        <v>'inv_iorjyS5VTvaKuVYdnHMuc4',</v>
      </c>
      <c r="H5231" s="253" t="s">
        <v>9</v>
      </c>
      <c r="I5231" s="28">
        <v>1025</v>
      </c>
      <c r="J5231" s="40">
        <v>1428112</v>
      </c>
      <c r="K5231" s="40" t="s">
        <v>145</v>
      </c>
      <c r="L5231" s="26">
        <v>45963.208333333336</v>
      </c>
      <c r="M5231" t="s">
        <v>484</v>
      </c>
    </row>
    <row r="5232" spans="1:13">
      <c r="A5232" t="s">
        <v>19490</v>
      </c>
      <c r="B5232"/>
      <c r="C5232" s="27">
        <v>253078018775</v>
      </c>
      <c r="D5232" t="str">
        <f t="shared" si="82"/>
        <v>'253078018775',</v>
      </c>
      <c r="E5232" t="s">
        <v>850</v>
      </c>
      <c r="F5232" t="s">
        <v>18949</v>
      </c>
      <c r="G5232" t="str">
        <f>CONCATENATE("'",Tabla6[[#This Row],[Public ID]],"',")</f>
        <v>'inv_edd6Bp3Sxo6Yj3VDbWkchC',</v>
      </c>
      <c r="H5232" s="253" t="s">
        <v>9</v>
      </c>
      <c r="I5232" s="28">
        <v>150</v>
      </c>
      <c r="J5232" s="40">
        <v>3107815</v>
      </c>
      <c r="K5232" s="40" t="s">
        <v>145</v>
      </c>
      <c r="L5232" s="26">
        <v>45963.208333333336</v>
      </c>
      <c r="M5232" t="s">
        <v>2590</v>
      </c>
    </row>
    <row r="5233" spans="1:13">
      <c r="A5233" t="s">
        <v>19490</v>
      </c>
      <c r="B5233"/>
      <c r="C5233" s="27">
        <v>253078004004</v>
      </c>
      <c r="D5233" t="str">
        <f t="shared" si="82"/>
        <v>'253078004004',</v>
      </c>
      <c r="E5233" t="s">
        <v>850</v>
      </c>
      <c r="F5233" t="s">
        <v>18950</v>
      </c>
      <c r="G5233" t="str">
        <f>CONCATENATE("'",Tabla6[[#This Row],[Public ID]],"',")</f>
        <v>'inv_Yg9Zfy33AQ6WeTRRrSFMB4',</v>
      </c>
      <c r="H5233" s="253" t="s">
        <v>9</v>
      </c>
      <c r="I5233" s="28">
        <v>100</v>
      </c>
      <c r="J5233" s="40">
        <v>1913351</v>
      </c>
      <c r="K5233" s="40" t="s">
        <v>145</v>
      </c>
      <c r="L5233" s="26">
        <v>45964.208333333336</v>
      </c>
      <c r="M5233" t="s">
        <v>27</v>
      </c>
    </row>
    <row r="5234" spans="1:13">
      <c r="A5234" t="s">
        <v>19490</v>
      </c>
      <c r="B5234"/>
      <c r="C5234" s="27">
        <v>253078001214</v>
      </c>
      <c r="D5234" t="str">
        <f t="shared" si="82"/>
        <v>'253078001214',</v>
      </c>
      <c r="E5234" t="s">
        <v>850</v>
      </c>
      <c r="F5234" t="s">
        <v>18951</v>
      </c>
      <c r="G5234" t="str">
        <f>CONCATENATE("'",Tabla6[[#This Row],[Public ID]],"',")</f>
        <v>'inv_SSRpQYgxAqV5uHJjBs2TE2',</v>
      </c>
      <c r="H5234" s="253" t="s">
        <v>9</v>
      </c>
      <c r="I5234" s="28">
        <v>58</v>
      </c>
      <c r="J5234" s="40">
        <v>3511299</v>
      </c>
      <c r="K5234" s="40" t="s">
        <v>145</v>
      </c>
      <c r="L5234" s="26">
        <v>45963.208333333336</v>
      </c>
      <c r="M5234" t="s">
        <v>48</v>
      </c>
    </row>
    <row r="5235" spans="1:13">
      <c r="A5235" t="s">
        <v>19490</v>
      </c>
      <c r="B5235"/>
      <c r="C5235" s="27">
        <v>253078000944</v>
      </c>
      <c r="D5235" t="str">
        <f t="shared" si="82"/>
        <v>'253078000944',</v>
      </c>
      <c r="E5235" t="s">
        <v>850</v>
      </c>
      <c r="F5235" t="s">
        <v>18952</v>
      </c>
      <c r="G5235" t="str">
        <f>CONCATENATE("'",Tabla6[[#This Row],[Public ID]],"',")</f>
        <v>'inv_e6RrcrHM8nGBVpXVjiZMfU',</v>
      </c>
      <c r="H5235" s="253" t="s">
        <v>9</v>
      </c>
      <c r="I5235" s="28">
        <v>50</v>
      </c>
      <c r="J5235" s="40">
        <v>1001279</v>
      </c>
      <c r="K5235" s="40" t="s">
        <v>145</v>
      </c>
      <c r="L5235" s="26">
        <v>45963.208333333336</v>
      </c>
      <c r="M5235" t="s">
        <v>30</v>
      </c>
    </row>
    <row r="5236" spans="1:13">
      <c r="A5236" t="s">
        <v>19490</v>
      </c>
      <c r="B5236"/>
      <c r="C5236" s="27">
        <v>253078000391</v>
      </c>
      <c r="D5236" t="str">
        <f t="shared" si="82"/>
        <v>'253078000391',</v>
      </c>
      <c r="E5236" t="s">
        <v>850</v>
      </c>
      <c r="F5236" t="s">
        <v>18953</v>
      </c>
      <c r="G5236" t="str">
        <f>CONCATENATE("'",Tabla6[[#This Row],[Public ID]],"',")</f>
        <v>'inv_hoiKBy7umxgNhQExSwPQF4',</v>
      </c>
      <c r="H5236" s="253" t="s">
        <v>9</v>
      </c>
      <c r="I5236" s="28">
        <v>20</v>
      </c>
      <c r="J5236" s="40">
        <v>2893800</v>
      </c>
      <c r="K5236" s="40" t="s">
        <v>145</v>
      </c>
      <c r="L5236" s="26">
        <v>45963.208333333336</v>
      </c>
      <c r="M5236" t="s">
        <v>30</v>
      </c>
    </row>
    <row r="5237" spans="1:13">
      <c r="A5237" t="s">
        <v>19490</v>
      </c>
      <c r="B5237"/>
      <c r="C5237" s="27">
        <v>253078000199</v>
      </c>
      <c r="D5237" t="str">
        <f t="shared" si="82"/>
        <v>'253078000199',</v>
      </c>
      <c r="E5237" t="s">
        <v>850</v>
      </c>
      <c r="F5237" t="s">
        <v>18954</v>
      </c>
      <c r="G5237" t="str">
        <f>CONCATENATE("'",Tabla6[[#This Row],[Public ID]],"',")</f>
        <v>'inv_6NRWXBhc82XKaXE9ySXWL3',</v>
      </c>
      <c r="H5237" s="253" t="s">
        <v>9</v>
      </c>
      <c r="I5237" s="28">
        <v>50</v>
      </c>
      <c r="J5237" s="40">
        <v>1458539</v>
      </c>
      <c r="K5237" s="40" t="s">
        <v>145</v>
      </c>
      <c r="L5237" s="26">
        <v>45963.208333333336</v>
      </c>
      <c r="M5237" t="s">
        <v>2590</v>
      </c>
    </row>
    <row r="5238" spans="1:13">
      <c r="A5238" t="s">
        <v>19490</v>
      </c>
      <c r="B5238"/>
      <c r="C5238" s="27">
        <v>253077992546</v>
      </c>
      <c r="D5238" t="str">
        <f t="shared" si="82"/>
        <v>'253077992546',</v>
      </c>
      <c r="E5238" t="s">
        <v>850</v>
      </c>
      <c r="F5238" t="s">
        <v>18955</v>
      </c>
      <c r="G5238" t="str">
        <f>CONCATENATE("'",Tabla6[[#This Row],[Public ID]],"',")</f>
        <v>'inv_FBuPMxnFCd9sxnbMRJyBcH',</v>
      </c>
      <c r="H5238" s="253" t="s">
        <v>9</v>
      </c>
      <c r="I5238" s="28">
        <v>100</v>
      </c>
      <c r="J5238" s="40">
        <v>2789285</v>
      </c>
      <c r="K5238" s="40" t="s">
        <v>145</v>
      </c>
      <c r="L5238" s="26">
        <v>45964.208333333336</v>
      </c>
      <c r="M5238" t="s">
        <v>30</v>
      </c>
    </row>
    <row r="5239" spans="1:13">
      <c r="A5239" t="s">
        <v>19490</v>
      </c>
      <c r="B5239"/>
      <c r="C5239" s="27">
        <v>253077992209</v>
      </c>
      <c r="D5239" t="str">
        <f t="shared" si="82"/>
        <v>'253077992209',</v>
      </c>
      <c r="E5239" t="s">
        <v>850</v>
      </c>
      <c r="F5239" t="s">
        <v>18956</v>
      </c>
      <c r="G5239" t="str">
        <f>CONCATENATE("'",Tabla6[[#This Row],[Public ID]],"',")</f>
        <v>'inv_ZtVFG2SyPNwMKt9SYE3rZW',</v>
      </c>
      <c r="H5239" s="253" t="s">
        <v>9</v>
      </c>
      <c r="I5239" s="28">
        <v>50</v>
      </c>
      <c r="J5239" s="40">
        <v>2393858</v>
      </c>
      <c r="K5239" s="40" t="s">
        <v>145</v>
      </c>
      <c r="L5239" s="26">
        <v>45963.208333333336</v>
      </c>
      <c r="M5239" t="s">
        <v>30</v>
      </c>
    </row>
    <row r="5240" spans="1:13">
      <c r="A5240" t="s">
        <v>19490</v>
      </c>
      <c r="B5240"/>
      <c r="C5240" s="27">
        <v>253077991895</v>
      </c>
      <c r="D5240" t="str">
        <f t="shared" si="82"/>
        <v>'253077991895',</v>
      </c>
      <c r="E5240" t="s">
        <v>850</v>
      </c>
      <c r="F5240" t="s">
        <v>18957</v>
      </c>
      <c r="G5240" t="str">
        <f>CONCATENATE("'",Tabla6[[#This Row],[Public ID]],"',")</f>
        <v>'inv_kHehDqoSg3gXa5AS2F9xej',</v>
      </c>
      <c r="H5240" s="253" t="s">
        <v>9</v>
      </c>
      <c r="I5240" s="28">
        <v>20</v>
      </c>
      <c r="J5240" s="40">
        <v>1176550</v>
      </c>
      <c r="K5240" s="40" t="s">
        <v>145</v>
      </c>
      <c r="L5240" s="26">
        <v>45963.208333333336</v>
      </c>
      <c r="M5240" t="s">
        <v>27</v>
      </c>
    </row>
    <row r="5241" spans="1:13">
      <c r="A5241" t="s">
        <v>19490</v>
      </c>
      <c r="B5241"/>
      <c r="C5241" s="27">
        <v>253077989526</v>
      </c>
      <c r="D5241" t="str">
        <f t="shared" si="82"/>
        <v>'253077989526',</v>
      </c>
      <c r="E5241" t="s">
        <v>1923</v>
      </c>
      <c r="F5241" t="s">
        <v>18958</v>
      </c>
      <c r="G5241" t="str">
        <f>CONCATENATE("'",Tabla6[[#This Row],[Public ID]],"',")</f>
        <v>'inv_iV6w8A9Uhfm8CDyHM36obe',</v>
      </c>
      <c r="H5241" s="253" t="s">
        <v>9</v>
      </c>
      <c r="I5241" s="28">
        <v>71</v>
      </c>
      <c r="J5241" s="40">
        <v>3511256</v>
      </c>
      <c r="K5241" s="40" t="s">
        <v>145</v>
      </c>
      <c r="L5241" s="26">
        <v>45963.208333333336</v>
      </c>
      <c r="M5241" t="s">
        <v>914</v>
      </c>
    </row>
    <row r="5242" spans="1:13">
      <c r="A5242" t="s">
        <v>19490</v>
      </c>
      <c r="B5242"/>
      <c r="C5242" s="27">
        <v>253077989423</v>
      </c>
      <c r="D5242" t="str">
        <f t="shared" si="82"/>
        <v>'253077989423',</v>
      </c>
      <c r="E5242" t="s">
        <v>850</v>
      </c>
      <c r="F5242" t="s">
        <v>18959</v>
      </c>
      <c r="G5242" t="str">
        <f>CONCATENATE("'",Tabla6[[#This Row],[Public ID]],"',")</f>
        <v>'inv_GXmVhkjJczgEXBSh36szbP',</v>
      </c>
      <c r="H5242" s="253" t="s">
        <v>9</v>
      </c>
      <c r="I5242" s="28">
        <v>25</v>
      </c>
      <c r="J5242" s="40">
        <v>1061869</v>
      </c>
      <c r="K5242" s="40" t="s">
        <v>145</v>
      </c>
      <c r="L5242" s="26">
        <v>45963.208333333336</v>
      </c>
      <c r="M5242" t="s">
        <v>27</v>
      </c>
    </row>
    <row r="5243" spans="1:13">
      <c r="A5243" t="s">
        <v>19490</v>
      </c>
      <c r="B5243"/>
      <c r="C5243" s="27">
        <v>253077982275</v>
      </c>
      <c r="D5243" t="str">
        <f t="shared" si="82"/>
        <v>'253077982275',</v>
      </c>
      <c r="E5243" t="s">
        <v>850</v>
      </c>
      <c r="F5243" t="s">
        <v>18960</v>
      </c>
      <c r="G5243" t="str">
        <f>CONCATENATE("'",Tabla6[[#This Row],[Public ID]],"',")</f>
        <v>'inv_YVUaKaQrBJ4s9sqLsrLiSF',</v>
      </c>
      <c r="H5243" s="253" t="s">
        <v>9</v>
      </c>
      <c r="I5243" s="28">
        <v>25</v>
      </c>
      <c r="J5243" s="40">
        <v>2447304</v>
      </c>
      <c r="K5243" s="40" t="s">
        <v>145</v>
      </c>
      <c r="L5243" s="26">
        <v>45963.208333333336</v>
      </c>
      <c r="M5243" t="s">
        <v>27</v>
      </c>
    </row>
    <row r="5244" spans="1:13">
      <c r="A5244" t="s">
        <v>19490</v>
      </c>
      <c r="B5244"/>
      <c r="C5244" s="27">
        <v>253077979188</v>
      </c>
      <c r="D5244" t="str">
        <f t="shared" si="82"/>
        <v>'253077979188',</v>
      </c>
      <c r="E5244" t="s">
        <v>850</v>
      </c>
      <c r="F5244" t="s">
        <v>18961</v>
      </c>
      <c r="G5244" t="str">
        <f>CONCATENATE("'",Tabla6[[#This Row],[Public ID]],"',")</f>
        <v>'inv_cRKJm2TdD87pczfuqAb8r6',</v>
      </c>
      <c r="H5244" s="253" t="s">
        <v>9</v>
      </c>
      <c r="I5244" s="28">
        <v>30</v>
      </c>
      <c r="J5244" s="40">
        <v>1371962</v>
      </c>
      <c r="K5244" s="40" t="s">
        <v>145</v>
      </c>
      <c r="L5244" s="26">
        <v>45963.208333333336</v>
      </c>
      <c r="M5244" t="s">
        <v>27</v>
      </c>
    </row>
    <row r="5245" spans="1:13">
      <c r="A5245" t="s">
        <v>19490</v>
      </c>
      <c r="B5245"/>
      <c r="C5245" s="27">
        <v>253077978027</v>
      </c>
      <c r="D5245" t="str">
        <f t="shared" si="82"/>
        <v>'253077978027',</v>
      </c>
      <c r="E5245" t="s">
        <v>850</v>
      </c>
      <c r="F5245" t="s">
        <v>18962</v>
      </c>
      <c r="G5245" t="str">
        <f>CONCATENATE("'",Tabla6[[#This Row],[Public ID]],"',")</f>
        <v>'inv_DNCsVBGSzv7Sr2FS6voLCF',</v>
      </c>
      <c r="H5245" s="253" t="s">
        <v>9</v>
      </c>
      <c r="I5245" s="28">
        <v>100</v>
      </c>
      <c r="J5245" s="40">
        <v>1686061</v>
      </c>
      <c r="K5245" s="40" t="s">
        <v>145</v>
      </c>
      <c r="L5245" s="26">
        <v>45963.208333333336</v>
      </c>
      <c r="M5245" t="s">
        <v>30</v>
      </c>
    </row>
    <row r="5246" spans="1:13">
      <c r="A5246" t="s">
        <v>19490</v>
      </c>
      <c r="B5246"/>
      <c r="C5246" s="27">
        <v>253077977948</v>
      </c>
      <c r="D5246" t="str">
        <f t="shared" si="82"/>
        <v>'253077977948',</v>
      </c>
      <c r="E5246" t="s">
        <v>850</v>
      </c>
      <c r="F5246" t="s">
        <v>18963</v>
      </c>
      <c r="G5246" t="str">
        <f>CONCATENATE("'",Tabla6[[#This Row],[Public ID]],"',")</f>
        <v>'inv_HfaqxFA4JaKQvVqG332jDA',</v>
      </c>
      <c r="H5246" s="253" t="s">
        <v>9</v>
      </c>
      <c r="I5246" s="28">
        <v>100</v>
      </c>
      <c r="J5246" s="40">
        <v>2120054</v>
      </c>
      <c r="K5246" s="40" t="s">
        <v>145</v>
      </c>
      <c r="L5246" s="26">
        <v>45963.208333333336</v>
      </c>
      <c r="M5246" t="s">
        <v>27</v>
      </c>
    </row>
    <row r="5247" spans="1:13">
      <c r="A5247" t="s">
        <v>19490</v>
      </c>
      <c r="B5247"/>
      <c r="C5247" s="27">
        <v>253077976941</v>
      </c>
      <c r="D5247" t="str">
        <f t="shared" si="82"/>
        <v>'253077976941',</v>
      </c>
      <c r="E5247" t="s">
        <v>1923</v>
      </c>
      <c r="F5247" t="s">
        <v>18964</v>
      </c>
      <c r="G5247" t="str">
        <f>CONCATENATE("'",Tabla6[[#This Row],[Public ID]],"',")</f>
        <v>'inv_Kp85PXB83bhAkhtqaBbCUb',</v>
      </c>
      <c r="H5247" s="253" t="s">
        <v>9</v>
      </c>
      <c r="I5247" s="28">
        <v>1870</v>
      </c>
      <c r="J5247" s="40">
        <v>1290651</v>
      </c>
      <c r="K5247" s="40" t="s">
        <v>145</v>
      </c>
      <c r="L5247" s="26">
        <v>45963.208333333336</v>
      </c>
      <c r="M5247" t="s">
        <v>64</v>
      </c>
    </row>
    <row r="5248" spans="1:13">
      <c r="A5248" t="s">
        <v>19490</v>
      </c>
      <c r="B5248"/>
      <c r="C5248" s="27">
        <v>253077974407</v>
      </c>
      <c r="D5248" t="str">
        <f t="shared" si="82"/>
        <v>'253077974407',</v>
      </c>
      <c r="E5248" t="s">
        <v>850</v>
      </c>
      <c r="F5248" t="s">
        <v>18965</v>
      </c>
      <c r="G5248" t="str">
        <f>CONCATENATE("'",Tabla6[[#This Row],[Public ID]],"',")</f>
        <v>'inv_jvrn2cri3SgEu8L5JYs5B4',</v>
      </c>
      <c r="H5248" s="253" t="s">
        <v>9</v>
      </c>
      <c r="I5248" s="28">
        <v>50</v>
      </c>
      <c r="J5248" s="40">
        <v>1788675</v>
      </c>
      <c r="K5248" s="40" t="s">
        <v>145</v>
      </c>
      <c r="L5248" s="26">
        <v>45964.208333333336</v>
      </c>
      <c r="M5248" t="s">
        <v>30</v>
      </c>
    </row>
    <row r="5249" spans="1:13">
      <c r="A5249" t="s">
        <v>19490</v>
      </c>
      <c r="B5249"/>
      <c r="C5249" s="27">
        <v>253077972058</v>
      </c>
      <c r="D5249" t="str">
        <f t="shared" si="82"/>
        <v>'253077972058',</v>
      </c>
      <c r="E5249" t="s">
        <v>850</v>
      </c>
      <c r="F5249" t="s">
        <v>18966</v>
      </c>
      <c r="G5249" t="str">
        <f>CONCATENATE("'",Tabla6[[#This Row],[Public ID]],"',")</f>
        <v>'inv_F87zm8UyKY8CxeE9itpXaz',</v>
      </c>
      <c r="H5249" s="253" t="s">
        <v>9</v>
      </c>
      <c r="I5249" s="28">
        <v>20</v>
      </c>
      <c r="J5249" s="40">
        <v>1036898</v>
      </c>
      <c r="K5249" s="40" t="s">
        <v>145</v>
      </c>
      <c r="L5249" s="26">
        <v>45963.208333333336</v>
      </c>
      <c r="M5249" t="s">
        <v>30</v>
      </c>
    </row>
    <row r="5250" spans="1:13">
      <c r="A5250" t="s">
        <v>19490</v>
      </c>
      <c r="B5250"/>
      <c r="C5250" s="27">
        <v>253077970098</v>
      </c>
      <c r="D5250" t="str">
        <f t="shared" si="82"/>
        <v>'253077970098',</v>
      </c>
      <c r="E5250" t="s">
        <v>850</v>
      </c>
      <c r="F5250" t="s">
        <v>18967</v>
      </c>
      <c r="G5250" t="str">
        <f>CONCATENATE("'",Tabla6[[#This Row],[Public ID]],"',")</f>
        <v>'inv_o8PTqjrmybKKYoZb5sJkkv',</v>
      </c>
      <c r="H5250" s="253" t="s">
        <v>9</v>
      </c>
      <c r="I5250" s="28">
        <v>50</v>
      </c>
      <c r="J5250" s="40">
        <v>2393858</v>
      </c>
      <c r="K5250" s="40" t="s">
        <v>145</v>
      </c>
      <c r="L5250" s="26">
        <v>45964.208333333336</v>
      </c>
      <c r="M5250" t="s">
        <v>30</v>
      </c>
    </row>
    <row r="5251" spans="1:13">
      <c r="A5251" t="s">
        <v>19490</v>
      </c>
      <c r="B5251"/>
      <c r="C5251" s="27">
        <v>253077965619</v>
      </c>
      <c r="D5251" t="str">
        <f t="shared" si="82"/>
        <v>'253077965619',</v>
      </c>
      <c r="E5251" t="s">
        <v>850</v>
      </c>
      <c r="F5251" t="s">
        <v>18968</v>
      </c>
      <c r="G5251" t="str">
        <f>CONCATENATE("'",Tabla6[[#This Row],[Public ID]],"',")</f>
        <v>'inv_baLWNbBUFcTHeTC6gkPRez',</v>
      </c>
      <c r="H5251" s="253" t="s">
        <v>9</v>
      </c>
      <c r="I5251" s="28">
        <v>500</v>
      </c>
      <c r="J5251" s="40">
        <v>1788675</v>
      </c>
      <c r="K5251" s="40" t="s">
        <v>145</v>
      </c>
      <c r="L5251" s="26">
        <v>45964.208333333336</v>
      </c>
      <c r="M5251" t="s">
        <v>30</v>
      </c>
    </row>
    <row r="5252" spans="1:13">
      <c r="A5252" t="s">
        <v>19490</v>
      </c>
      <c r="B5252"/>
      <c r="C5252" s="27">
        <v>253077964119</v>
      </c>
      <c r="D5252" t="str">
        <f t="shared" si="82"/>
        <v>'253077964119',</v>
      </c>
      <c r="E5252" t="s">
        <v>1923</v>
      </c>
      <c r="F5252" t="s">
        <v>18969</v>
      </c>
      <c r="G5252" t="str">
        <f>CONCATENATE("'",Tabla6[[#This Row],[Public ID]],"',")</f>
        <v>'inv_o52q6S9XZzGg5Nr5pyekkT',</v>
      </c>
      <c r="H5252" s="253" t="s">
        <v>9</v>
      </c>
      <c r="I5252" s="28">
        <v>185.4</v>
      </c>
      <c r="J5252" s="40">
        <v>3510396</v>
      </c>
      <c r="K5252" s="40" t="s">
        <v>145</v>
      </c>
      <c r="L5252" s="26">
        <v>45963.208333333336</v>
      </c>
      <c r="M5252" t="s">
        <v>14660</v>
      </c>
    </row>
    <row r="5253" spans="1:13">
      <c r="A5253" t="s">
        <v>19490</v>
      </c>
      <c r="B5253"/>
      <c r="C5253" s="27">
        <v>253077963744</v>
      </c>
      <c r="D5253" t="str">
        <f t="shared" si="82"/>
        <v>'253077963744',</v>
      </c>
      <c r="E5253" t="s">
        <v>850</v>
      </c>
      <c r="F5253" t="s">
        <v>18970</v>
      </c>
      <c r="G5253" t="str">
        <f>CONCATENATE("'",Tabla6[[#This Row],[Public ID]],"',")</f>
        <v>'inv_ggPuWoJitqjSWAhipPHRYD',</v>
      </c>
      <c r="H5253" s="253" t="s">
        <v>9</v>
      </c>
      <c r="I5253" s="28">
        <v>50</v>
      </c>
      <c r="J5253" s="40">
        <v>1005975</v>
      </c>
      <c r="K5253" s="40" t="s">
        <v>145</v>
      </c>
      <c r="L5253" s="26">
        <v>45963.208333333336</v>
      </c>
      <c r="M5253" t="s">
        <v>27</v>
      </c>
    </row>
    <row r="5254" spans="1:13">
      <c r="A5254" t="s">
        <v>19490</v>
      </c>
      <c r="B5254"/>
      <c r="C5254" s="27">
        <v>253077962084</v>
      </c>
      <c r="D5254" t="str">
        <f t="shared" si="82"/>
        <v>'253077962084',</v>
      </c>
      <c r="E5254" t="s">
        <v>850</v>
      </c>
      <c r="F5254" t="s">
        <v>18971</v>
      </c>
      <c r="G5254" t="str">
        <f>CONCATENATE("'",Tabla6[[#This Row],[Public ID]],"',")</f>
        <v>'inv_o6i65uZJG4k6SBwpgvztsJ',</v>
      </c>
      <c r="H5254" s="253" t="s">
        <v>9</v>
      </c>
      <c r="I5254" s="28">
        <v>15</v>
      </c>
      <c r="J5254" s="40">
        <v>3511142</v>
      </c>
      <c r="K5254" s="40" t="s">
        <v>145</v>
      </c>
      <c r="L5254" s="26">
        <v>45963.208333333336</v>
      </c>
      <c r="M5254" t="s">
        <v>66</v>
      </c>
    </row>
    <row r="5255" spans="1:13">
      <c r="A5255" t="s">
        <v>19490</v>
      </c>
      <c r="B5255"/>
      <c r="C5255" s="27">
        <v>253077962028</v>
      </c>
      <c r="D5255" t="str">
        <f t="shared" si="82"/>
        <v>'253077962028',</v>
      </c>
      <c r="E5255" t="s">
        <v>850</v>
      </c>
      <c r="F5255" t="s">
        <v>18972</v>
      </c>
      <c r="G5255" t="str">
        <f>CONCATENATE("'",Tabla6[[#This Row],[Public ID]],"',")</f>
        <v>'inv_NRyNotbEZfaEdmJK8AD8pp',</v>
      </c>
      <c r="H5255" s="253" t="s">
        <v>9</v>
      </c>
      <c r="I5255" s="28">
        <v>20</v>
      </c>
      <c r="J5255" s="40">
        <v>1002646</v>
      </c>
      <c r="K5255" s="40" t="s">
        <v>145</v>
      </c>
      <c r="L5255" s="26">
        <v>45963.208333333336</v>
      </c>
      <c r="M5255" t="s">
        <v>27</v>
      </c>
    </row>
    <row r="5256" spans="1:13">
      <c r="A5256" t="s">
        <v>19490</v>
      </c>
      <c r="B5256"/>
      <c r="C5256" s="27">
        <v>253077960594</v>
      </c>
      <c r="D5256" t="str">
        <f t="shared" si="82"/>
        <v>'253077960594',</v>
      </c>
      <c r="E5256" t="s">
        <v>850</v>
      </c>
      <c r="F5256" t="s">
        <v>18973</v>
      </c>
      <c r="G5256" t="str">
        <f>CONCATENATE("'",Tabla6[[#This Row],[Public ID]],"',")</f>
        <v>'inv_RprjkwXqLEvAsusDJLS9zW',</v>
      </c>
      <c r="H5256" s="253" t="s">
        <v>9</v>
      </c>
      <c r="I5256" s="28">
        <v>101</v>
      </c>
      <c r="J5256" s="40">
        <v>2199311</v>
      </c>
      <c r="K5256" s="40" t="s">
        <v>145</v>
      </c>
      <c r="L5256" s="26">
        <v>45964.208333333336</v>
      </c>
      <c r="M5256" t="s">
        <v>27</v>
      </c>
    </row>
    <row r="5257" spans="1:13">
      <c r="A5257" t="s">
        <v>19490</v>
      </c>
      <c r="B5257"/>
      <c r="C5257" s="27">
        <v>253077960471</v>
      </c>
      <c r="D5257" t="str">
        <f t="shared" si="82"/>
        <v>'253077960471',</v>
      </c>
      <c r="E5257" t="s">
        <v>1923</v>
      </c>
      <c r="F5257" t="s">
        <v>18974</v>
      </c>
      <c r="G5257" t="str">
        <f>CONCATENATE("'",Tabla6[[#This Row],[Public ID]],"',")</f>
        <v>'inv_4QjjuWh2WgKtZoCMgrUzru',</v>
      </c>
      <c r="H5257" s="253" t="s">
        <v>9</v>
      </c>
      <c r="I5257" s="28">
        <v>20</v>
      </c>
      <c r="J5257" s="40">
        <v>3511140</v>
      </c>
      <c r="K5257" s="40" t="s">
        <v>145</v>
      </c>
      <c r="L5257" s="26">
        <v>45963.208333333336</v>
      </c>
      <c r="M5257" t="s">
        <v>136</v>
      </c>
    </row>
    <row r="5258" spans="1:13">
      <c r="A5258" t="s">
        <v>19490</v>
      </c>
      <c r="B5258"/>
      <c r="C5258" s="27">
        <v>253077959626</v>
      </c>
      <c r="D5258" t="str">
        <f t="shared" si="82"/>
        <v>'253077959626',</v>
      </c>
      <c r="E5258" t="s">
        <v>850</v>
      </c>
      <c r="F5258" t="s">
        <v>18975</v>
      </c>
      <c r="G5258" t="str">
        <f>CONCATENATE("'",Tabla6[[#This Row],[Public ID]],"',")</f>
        <v>'inv_4SuAjBsMAZQuG3fXuqqrmb',</v>
      </c>
      <c r="H5258" s="253" t="s">
        <v>9</v>
      </c>
      <c r="I5258" s="28">
        <v>50</v>
      </c>
      <c r="J5258" s="40">
        <v>3225885</v>
      </c>
      <c r="K5258" s="40" t="s">
        <v>145</v>
      </c>
      <c r="L5258" s="26">
        <v>45963.208333333336</v>
      </c>
      <c r="M5258" t="s">
        <v>27</v>
      </c>
    </row>
    <row r="5259" spans="1:13">
      <c r="A5259" t="s">
        <v>19490</v>
      </c>
      <c r="B5259"/>
      <c r="C5259" s="27">
        <v>253077957732</v>
      </c>
      <c r="D5259" t="str">
        <f t="shared" si="82"/>
        <v>'253077957732',</v>
      </c>
      <c r="E5259" t="s">
        <v>1973</v>
      </c>
      <c r="F5259" t="s">
        <v>18976</v>
      </c>
      <c r="G5259" t="str">
        <f>CONCATENATE("'",Tabla6[[#This Row],[Public ID]],"',")</f>
        <v>'inv_Hfz4VZGpLdZ6YVcPFVopKY',</v>
      </c>
      <c r="H5259" s="253" t="s">
        <v>9</v>
      </c>
      <c r="I5259" s="28">
        <v>94.4</v>
      </c>
      <c r="J5259" s="40">
        <v>2750150</v>
      </c>
      <c r="K5259" s="40" t="s">
        <v>145</v>
      </c>
      <c r="L5259" s="26">
        <v>45963.208333333336</v>
      </c>
      <c r="M5259" t="s">
        <v>14660</v>
      </c>
    </row>
    <row r="5260" spans="1:13">
      <c r="A5260" t="s">
        <v>19490</v>
      </c>
      <c r="B5260"/>
      <c r="C5260" s="27">
        <v>253077954947</v>
      </c>
      <c r="D5260" t="str">
        <f t="shared" si="82"/>
        <v>'253077954947',</v>
      </c>
      <c r="E5260" t="s">
        <v>1923</v>
      </c>
      <c r="F5260" t="s">
        <v>18977</v>
      </c>
      <c r="G5260" t="str">
        <f>CONCATENATE("'",Tabla6[[#This Row],[Public ID]],"',")</f>
        <v>'inv_4hsuyJeZE6wx2Yb7r9Vh3y',</v>
      </c>
      <c r="H5260" s="253" t="s">
        <v>9</v>
      </c>
      <c r="I5260" s="28">
        <v>20</v>
      </c>
      <c r="J5260" s="40">
        <v>3511116</v>
      </c>
      <c r="K5260" s="40" t="s">
        <v>145</v>
      </c>
      <c r="L5260" s="26">
        <v>45963.208333333336</v>
      </c>
      <c r="M5260" t="s">
        <v>136</v>
      </c>
    </row>
    <row r="5261" spans="1:13">
      <c r="A5261" t="s">
        <v>19490</v>
      </c>
      <c r="B5261"/>
      <c r="C5261" s="27">
        <v>253077947141</v>
      </c>
      <c r="D5261" t="str">
        <f t="shared" si="82"/>
        <v>'253077947141',</v>
      </c>
      <c r="E5261" t="s">
        <v>1923</v>
      </c>
      <c r="F5261" t="s">
        <v>18978</v>
      </c>
      <c r="G5261" t="str">
        <f>CONCATENATE("'",Tabla6[[#This Row],[Public ID]],"',")</f>
        <v>'inv_M3bH3oQWdEhmzmYzoF9nEa',</v>
      </c>
      <c r="H5261" s="253" t="s">
        <v>9</v>
      </c>
      <c r="I5261" s="28">
        <v>105</v>
      </c>
      <c r="J5261" s="40">
        <v>3511086</v>
      </c>
      <c r="K5261" s="40" t="s">
        <v>145</v>
      </c>
      <c r="L5261" s="26">
        <v>45963.208333333336</v>
      </c>
      <c r="M5261" t="s">
        <v>48</v>
      </c>
    </row>
    <row r="5262" spans="1:13">
      <c r="A5262" t="s">
        <v>19490</v>
      </c>
      <c r="B5262"/>
      <c r="C5262" s="27">
        <v>253022380439</v>
      </c>
      <c r="D5262" t="str">
        <f t="shared" si="82"/>
        <v>'253022380439',</v>
      </c>
      <c r="E5262" t="s">
        <v>1923</v>
      </c>
      <c r="F5262" t="s">
        <v>18979</v>
      </c>
      <c r="G5262" t="str">
        <f>CONCATENATE("'",Tabla6[[#This Row],[Public ID]],"',")</f>
        <v>'inv_WifFszPqv3a7DzSJUKNY8u',</v>
      </c>
      <c r="H5262" s="253" t="s">
        <v>9</v>
      </c>
      <c r="I5262" s="28">
        <v>250.77</v>
      </c>
      <c r="J5262" s="40">
        <v>3194597</v>
      </c>
      <c r="K5262" s="40" t="s">
        <v>145</v>
      </c>
      <c r="L5262" s="26">
        <v>45963.208333333336</v>
      </c>
      <c r="M5262" t="s">
        <v>15016</v>
      </c>
    </row>
    <row r="5263" spans="1:13">
      <c r="A5263" t="s">
        <v>19490</v>
      </c>
      <c r="B5263"/>
      <c r="C5263" s="27">
        <v>253010911046</v>
      </c>
      <c r="D5263" t="str">
        <f t="shared" si="82"/>
        <v>'253010911046',</v>
      </c>
      <c r="E5263" t="s">
        <v>1923</v>
      </c>
      <c r="F5263" t="s">
        <v>18980</v>
      </c>
      <c r="G5263" t="str">
        <f>CONCATENATE("'",Tabla6[[#This Row],[Public ID]],"',")</f>
        <v>'inv_52WfQZBpbToN5arBfXHJ7L',</v>
      </c>
      <c r="H5263" s="253" t="s">
        <v>9</v>
      </c>
      <c r="I5263" s="28">
        <v>190.08</v>
      </c>
      <c r="J5263" s="40">
        <v>3479805</v>
      </c>
      <c r="K5263" s="40" t="s">
        <v>145</v>
      </c>
      <c r="L5263" s="26">
        <v>45964.208333333336</v>
      </c>
      <c r="M5263" t="s">
        <v>18993</v>
      </c>
    </row>
    <row r="5264" spans="1:13">
      <c r="A5264" t="s">
        <v>19490</v>
      </c>
      <c r="B5264"/>
      <c r="C5264" s="27">
        <v>253010847822</v>
      </c>
      <c r="D5264" t="str">
        <f t="shared" si="82"/>
        <v>'253010847822',</v>
      </c>
      <c r="E5264" t="s">
        <v>9112</v>
      </c>
      <c r="F5264" t="s">
        <v>18981</v>
      </c>
      <c r="G5264" t="str">
        <f>CONCATENATE("'",Tabla6[[#This Row],[Public ID]],"',")</f>
        <v>'inv_4j2W6hPJhQA35MKjCmJpPV',</v>
      </c>
      <c r="H5264" s="253" t="s">
        <v>9</v>
      </c>
      <c r="I5264" s="28">
        <v>1797.88</v>
      </c>
      <c r="J5264" s="40">
        <v>87590</v>
      </c>
      <c r="K5264" s="40" t="s">
        <v>145</v>
      </c>
      <c r="L5264" s="26">
        <v>45963.208333333336</v>
      </c>
      <c r="M5264" t="s">
        <v>3552</v>
      </c>
    </row>
    <row r="5265" spans="1:13">
      <c r="A5265" t="s">
        <v>19490</v>
      </c>
      <c r="B5265"/>
      <c r="C5265" s="27">
        <v>252987293731</v>
      </c>
      <c r="D5265" t="str">
        <f t="shared" si="82"/>
        <v>'252987293731',</v>
      </c>
      <c r="E5265" t="s">
        <v>1923</v>
      </c>
      <c r="F5265" t="s">
        <v>18982</v>
      </c>
      <c r="G5265" t="str">
        <f>CONCATENATE("'",Tabla6[[#This Row],[Public ID]],"',")</f>
        <v>'inv_5dgeihrmaYDnuXVpAyi9oq',</v>
      </c>
      <c r="H5265" s="253" t="s">
        <v>9</v>
      </c>
      <c r="I5265" s="28">
        <v>150</v>
      </c>
      <c r="J5265" s="40">
        <v>2458569</v>
      </c>
      <c r="K5265" s="40" t="s">
        <v>145</v>
      </c>
      <c r="L5265" s="26">
        <v>45963.208333333336</v>
      </c>
      <c r="M5265" t="s">
        <v>2320</v>
      </c>
    </row>
    <row r="5266" spans="1:13">
      <c r="A5266" t="s">
        <v>19490</v>
      </c>
      <c r="B5266"/>
      <c r="C5266" s="27">
        <v>252975860963</v>
      </c>
      <c r="D5266" t="str">
        <f t="shared" si="82"/>
        <v>'252975860963',</v>
      </c>
      <c r="E5266" t="s">
        <v>1923</v>
      </c>
      <c r="F5266" t="s">
        <v>18983</v>
      </c>
      <c r="G5266" t="str">
        <f>CONCATENATE("'",Tabla6[[#This Row],[Public ID]],"',")</f>
        <v>'inv_9TJASBpocC2qYFfSze9App',</v>
      </c>
      <c r="H5266" s="253" t="s">
        <v>9</v>
      </c>
      <c r="I5266" s="28">
        <v>440.89</v>
      </c>
      <c r="J5266" s="40">
        <v>3456116</v>
      </c>
      <c r="K5266" s="40" t="s">
        <v>145</v>
      </c>
      <c r="L5266" s="26">
        <v>45963.208333333336</v>
      </c>
      <c r="M5266" t="s">
        <v>7956</v>
      </c>
    </row>
    <row r="5267" spans="1:13">
      <c r="A5267" t="s">
        <v>19490</v>
      </c>
      <c r="B5267"/>
      <c r="C5267" s="27">
        <v>252965182945</v>
      </c>
      <c r="D5267" t="str">
        <f t="shared" si="82"/>
        <v>'252965182945',</v>
      </c>
      <c r="E5267" t="s">
        <v>1923</v>
      </c>
      <c r="F5267" t="s">
        <v>18984</v>
      </c>
      <c r="G5267" t="str">
        <f>CONCATENATE("'",Tabla6[[#This Row],[Public ID]],"',")</f>
        <v>'inv_FEG8QVkorYCurLauzsnqFi',</v>
      </c>
      <c r="H5267" s="253" t="s">
        <v>9</v>
      </c>
      <c r="I5267" s="28">
        <v>195.3</v>
      </c>
      <c r="J5267" s="40">
        <v>3202385</v>
      </c>
      <c r="K5267" s="40" t="s">
        <v>145</v>
      </c>
      <c r="L5267" s="26">
        <v>45963.208333333336</v>
      </c>
      <c r="M5267" t="s">
        <v>3547</v>
      </c>
    </row>
    <row r="5268" spans="1:13">
      <c r="A5268" t="s">
        <v>19490</v>
      </c>
      <c r="B5268"/>
      <c r="C5268" s="27">
        <v>252931669126</v>
      </c>
      <c r="D5268" t="str">
        <f t="shared" si="82"/>
        <v>'252931669126',</v>
      </c>
      <c r="E5268" t="s">
        <v>1923</v>
      </c>
      <c r="F5268" t="s">
        <v>18985</v>
      </c>
      <c r="G5268" t="str">
        <f>CONCATENATE("'",Tabla6[[#This Row],[Public ID]],"',")</f>
        <v>'inv_TJsPzf5aBd3hqRwwdbZ5pm',</v>
      </c>
      <c r="H5268" s="253" t="s">
        <v>9</v>
      </c>
      <c r="I5268" s="28">
        <v>519.96</v>
      </c>
      <c r="J5268" s="40">
        <v>2897356</v>
      </c>
      <c r="K5268" s="40" t="s">
        <v>145</v>
      </c>
      <c r="L5268" s="26">
        <v>45963.208333333336</v>
      </c>
      <c r="M5268" t="s">
        <v>18994</v>
      </c>
    </row>
    <row r="5269" spans="1:13">
      <c r="A5269" t="s">
        <v>19490</v>
      </c>
      <c r="B5269"/>
      <c r="C5269" s="27">
        <v>252897145526</v>
      </c>
      <c r="D5269" t="str">
        <f t="shared" si="82"/>
        <v>'252897145526',</v>
      </c>
      <c r="E5269" t="s">
        <v>1973</v>
      </c>
      <c r="F5269" t="s">
        <v>18986</v>
      </c>
      <c r="G5269" t="str">
        <f>CONCATENATE("'",Tabla6[[#This Row],[Public ID]],"',")</f>
        <v>'inv_bz9T2cm3BPimD2h8Wekxkj',</v>
      </c>
      <c r="H5269" s="253" t="s">
        <v>9</v>
      </c>
      <c r="I5269" s="28">
        <v>90.9</v>
      </c>
      <c r="J5269" s="40">
        <v>1027491</v>
      </c>
      <c r="K5269" s="40" t="s">
        <v>145</v>
      </c>
      <c r="L5269" s="26">
        <v>45964.208333333336</v>
      </c>
      <c r="M5269" t="s">
        <v>6702</v>
      </c>
    </row>
    <row r="5270" spans="1:13">
      <c r="A5270" t="s">
        <v>19490</v>
      </c>
      <c r="B5270"/>
      <c r="C5270" s="27">
        <v>252886041232</v>
      </c>
      <c r="D5270" t="str">
        <f t="shared" si="82"/>
        <v>'252886041232',</v>
      </c>
      <c r="E5270" t="s">
        <v>1973</v>
      </c>
      <c r="F5270" t="s">
        <v>18987</v>
      </c>
      <c r="G5270" t="str">
        <f>CONCATENATE("'",Tabla6[[#This Row],[Public ID]],"',")</f>
        <v>'inv_oJLDqBNKvwpqqQ6TFwUhCf',</v>
      </c>
      <c r="H5270" s="253" t="s">
        <v>9</v>
      </c>
      <c r="I5270" s="28">
        <v>312</v>
      </c>
      <c r="J5270" s="40">
        <v>2787711</v>
      </c>
      <c r="K5270" s="40" t="s">
        <v>145</v>
      </c>
      <c r="L5270" s="26">
        <v>45963.208333333336</v>
      </c>
      <c r="M5270" t="s">
        <v>18995</v>
      </c>
    </row>
    <row r="5271" spans="1:13">
      <c r="A5271" t="s">
        <v>19490</v>
      </c>
      <c r="B5271"/>
      <c r="C5271" s="27">
        <v>252864401051</v>
      </c>
      <c r="D5271" t="str">
        <f t="shared" si="82"/>
        <v>'252864401051',</v>
      </c>
      <c r="E5271" t="s">
        <v>1973</v>
      </c>
      <c r="F5271" t="s">
        <v>18988</v>
      </c>
      <c r="G5271" t="str">
        <f>CONCATENATE("'",Tabla6[[#This Row],[Public ID]],"',")</f>
        <v>'inv_T3UYrAa5WBNPKiWiRGaLbm',</v>
      </c>
      <c r="H5271" s="253" t="s">
        <v>9</v>
      </c>
      <c r="I5271" s="28">
        <v>610.78</v>
      </c>
      <c r="J5271" s="40">
        <v>896512</v>
      </c>
      <c r="K5271" s="40" t="s">
        <v>145</v>
      </c>
      <c r="L5271" s="26">
        <v>45964.208333333336</v>
      </c>
      <c r="M5271" t="s">
        <v>5773</v>
      </c>
    </row>
    <row r="5272" spans="1:13">
      <c r="A5272" t="s">
        <v>19490</v>
      </c>
      <c r="B5272"/>
      <c r="C5272" s="27">
        <v>252863996181</v>
      </c>
      <c r="D5272" t="str">
        <f t="shared" si="82"/>
        <v>'252863996181',</v>
      </c>
      <c r="E5272" t="s">
        <v>1973</v>
      </c>
      <c r="F5272" t="s">
        <v>18989</v>
      </c>
      <c r="G5272" t="str">
        <f>CONCATENATE("'",Tabla6[[#This Row],[Public ID]],"',")</f>
        <v>'inv_nom2hYTeFG2rUnRxpQJsT5',</v>
      </c>
      <c r="H5272" s="253" t="s">
        <v>9</v>
      </c>
      <c r="I5272" s="28">
        <v>382.81</v>
      </c>
      <c r="J5272" s="40">
        <v>3399673</v>
      </c>
      <c r="K5272" s="40" t="s">
        <v>145</v>
      </c>
      <c r="L5272" s="26">
        <v>45963.208333333336</v>
      </c>
      <c r="M5272" t="s">
        <v>18996</v>
      </c>
    </row>
    <row r="5273" spans="1:13">
      <c r="A5273" t="s">
        <v>19490</v>
      </c>
      <c r="B5273"/>
      <c r="C5273" s="27">
        <v>252753352684</v>
      </c>
      <c r="D5273" t="str">
        <f t="shared" si="82"/>
        <v>'252753352684',</v>
      </c>
      <c r="E5273" t="s">
        <v>1973</v>
      </c>
      <c r="F5273" t="s">
        <v>18990</v>
      </c>
      <c r="G5273" t="str">
        <f>CONCATENATE("'",Tabla6[[#This Row],[Public ID]],"',")</f>
        <v>'inv_aipyRzbwMha2nVp2LN4qvD',</v>
      </c>
      <c r="H5273" s="253" t="s">
        <v>9</v>
      </c>
      <c r="I5273" s="28">
        <v>252.03</v>
      </c>
      <c r="J5273" s="40">
        <v>2428778</v>
      </c>
      <c r="K5273" s="40" t="s">
        <v>145</v>
      </c>
      <c r="L5273" s="26">
        <v>45964.208333333336</v>
      </c>
      <c r="M5273" t="s">
        <v>13801</v>
      </c>
    </row>
    <row r="5274" spans="1:13">
      <c r="A5274" t="s">
        <v>19490</v>
      </c>
      <c r="B5274"/>
      <c r="C5274" s="27">
        <v>251272138901</v>
      </c>
      <c r="D5274" t="str">
        <f t="shared" si="82"/>
        <v>'251272138901',</v>
      </c>
      <c r="E5274" t="s">
        <v>1973</v>
      </c>
      <c r="F5274" t="s">
        <v>18991</v>
      </c>
      <c r="G5274" t="str">
        <f>CONCATENATE("'",Tabla6[[#This Row],[Public ID]],"',")</f>
        <v>'inv_ct8RSdNdE3QE5JhydTiq9w',</v>
      </c>
      <c r="H5274" s="253" t="s">
        <v>9</v>
      </c>
      <c r="I5274" s="28">
        <v>1996</v>
      </c>
      <c r="J5274" s="40">
        <v>896754</v>
      </c>
      <c r="K5274" s="40" t="s">
        <v>145</v>
      </c>
      <c r="L5274" s="26">
        <v>45963.208333333336</v>
      </c>
      <c r="M5274" t="s">
        <v>1910</v>
      </c>
    </row>
    <row r="5275" spans="1:13">
      <c r="A5275" t="s">
        <v>19490</v>
      </c>
      <c r="B5275"/>
      <c r="C5275" s="27">
        <v>243664518187</v>
      </c>
      <c r="D5275" t="str">
        <f t="shared" si="82"/>
        <v>'243664518187',</v>
      </c>
      <c r="E5275" t="s">
        <v>1973</v>
      </c>
      <c r="F5275" t="s">
        <v>18992</v>
      </c>
      <c r="G5275" t="str">
        <f>CONCATENATE("'",Tabla6[[#This Row],[Public ID]],"',")</f>
        <v>'inv_iHsuGzLmuovvivBBZLMeJZ',</v>
      </c>
      <c r="H5275" s="253" t="s">
        <v>109</v>
      </c>
      <c r="I5275" s="28">
        <v>20</v>
      </c>
      <c r="J5275" s="40">
        <v>1974161</v>
      </c>
      <c r="K5275" s="40" t="s">
        <v>145</v>
      </c>
      <c r="L5275" s="26">
        <v>45963.208333333336</v>
      </c>
      <c r="M5275" t="s">
        <v>107</v>
      </c>
    </row>
    <row r="5276" spans="1:13">
      <c r="A5276" t="s">
        <v>19490</v>
      </c>
      <c r="B5276"/>
      <c r="C5276" s="27">
        <v>253090634692</v>
      </c>
      <c r="D5276" t="str">
        <f t="shared" si="82"/>
        <v>'253090634692',</v>
      </c>
      <c r="E5276" t="s">
        <v>850</v>
      </c>
      <c r="F5276" t="s">
        <v>18997</v>
      </c>
      <c r="G5276" t="str">
        <f>CONCATENATE("'",Tabla6[[#This Row],[Public ID]],"',")</f>
        <v>'inv_9ZSbh7JhjdRJTNDrCqEf5i',</v>
      </c>
      <c r="H5276" t="s">
        <v>9</v>
      </c>
      <c r="I5276" s="28">
        <v>20</v>
      </c>
      <c r="J5276" s="40">
        <v>312052</v>
      </c>
      <c r="K5276" s="40" t="s">
        <v>24</v>
      </c>
      <c r="L5276" s="26">
        <v>45967</v>
      </c>
      <c r="M5276" t="s">
        <v>27</v>
      </c>
    </row>
    <row r="5277" spans="1:13">
      <c r="A5277" t="s">
        <v>19490</v>
      </c>
      <c r="B5277"/>
      <c r="C5277" s="27" t="s">
        <v>18999</v>
      </c>
      <c r="D5277" t="str">
        <f t="shared" si="82"/>
        <v>'253056010647',</v>
      </c>
      <c r="E5277" t="s">
        <v>1923</v>
      </c>
      <c r="F5277" t="s">
        <v>19000</v>
      </c>
      <c r="G5277" t="str">
        <f>CONCATENATE("'",Tabla6[[#This Row],[Public ID]],"',")</f>
        <v>'inv_WfC7zGSTzMpm5uzzANCzBp',</v>
      </c>
      <c r="H5277" t="s">
        <v>9</v>
      </c>
      <c r="I5277" s="28">
        <v>1492.5</v>
      </c>
      <c r="J5277" s="40" t="s">
        <v>18998</v>
      </c>
      <c r="K5277" s="40" t="s">
        <v>145</v>
      </c>
      <c r="L5277" s="26">
        <v>45967.208333333336</v>
      </c>
      <c r="M5277" t="s">
        <v>7688</v>
      </c>
    </row>
    <row r="5278" spans="1:13">
      <c r="A5278" t="s">
        <v>19490</v>
      </c>
      <c r="B5278"/>
      <c r="C5278" s="27">
        <v>253113174646</v>
      </c>
      <c r="D5278" t="str">
        <f t="shared" si="82"/>
        <v>'253113174646',</v>
      </c>
      <c r="E5278" t="s">
        <v>850</v>
      </c>
      <c r="F5278" t="s">
        <v>19001</v>
      </c>
      <c r="G5278" t="str">
        <f>CONCATENATE("'",Tabla6[[#This Row],[Public ID]],"',")</f>
        <v>'inv_KCK92inYnkfHhmTP4bzrzQ',</v>
      </c>
      <c r="H5278" t="s">
        <v>9</v>
      </c>
      <c r="I5278" s="28">
        <v>400</v>
      </c>
      <c r="J5278" s="40">
        <v>383449</v>
      </c>
      <c r="K5278" s="40" t="s">
        <v>24</v>
      </c>
      <c r="L5278" s="26">
        <v>45968</v>
      </c>
      <c r="M5278" t="s">
        <v>27</v>
      </c>
    </row>
    <row r="5279" spans="1:13">
      <c r="A5279" t="s">
        <v>19490</v>
      </c>
      <c r="B5279"/>
      <c r="C5279" s="27" t="s">
        <v>19002</v>
      </c>
      <c r="D5279" t="str">
        <f t="shared" si="82"/>
        <v>'253124313186	',</v>
      </c>
      <c r="E5279" t="s">
        <v>850</v>
      </c>
      <c r="F5279" t="s">
        <v>19003</v>
      </c>
      <c r="G5279" t="str">
        <f>CONCATENATE("'",Tabla6[[#This Row],[Public ID]],"',")</f>
        <v>'inv_J82mvoTaUBVhk8T2b3JdmF',</v>
      </c>
      <c r="H5279" t="s">
        <v>9</v>
      </c>
      <c r="I5279" s="28">
        <v>50</v>
      </c>
      <c r="J5279" s="40">
        <v>448160</v>
      </c>
      <c r="K5279" s="40" t="s">
        <v>24</v>
      </c>
      <c r="L5279" s="26">
        <v>45970</v>
      </c>
      <c r="M5279" t="s">
        <v>2590</v>
      </c>
    </row>
    <row r="5280" spans="1:13">
      <c r="A5280" t="s">
        <v>19490</v>
      </c>
      <c r="B5280"/>
      <c r="C5280" s="27" t="s">
        <v>19004</v>
      </c>
      <c r="D5280" t="str">
        <f t="shared" ref="D5280:D5295" si="83">CONCATENATE("'",C5280,"',")</f>
        <v>'253010686914',</v>
      </c>
      <c r="E5280" t="s">
        <v>1973</v>
      </c>
      <c r="F5280" t="s">
        <v>19007</v>
      </c>
      <c r="G5280" t="str">
        <f>CONCATENATE("'",Tabla6[[#This Row],[Public ID]],"',")</f>
        <v>'inv_eqEFxRdKSC9GYgpk2g9fTP',</v>
      </c>
      <c r="H5280" t="s">
        <v>9</v>
      </c>
      <c r="I5280" s="28">
        <v>228.1</v>
      </c>
      <c r="J5280" s="40" t="s">
        <v>19005</v>
      </c>
      <c r="K5280" s="40" t="s">
        <v>145</v>
      </c>
      <c r="L5280" s="26">
        <v>45971.208333333336</v>
      </c>
      <c r="M5280" t="s">
        <v>19006</v>
      </c>
    </row>
    <row r="5281" spans="1:13">
      <c r="A5281" t="s">
        <v>19490</v>
      </c>
      <c r="B5281"/>
      <c r="C5281" s="27" t="s">
        <v>19008</v>
      </c>
      <c r="D5281" t="str">
        <f t="shared" si="83"/>
        <v>'253009304072',</v>
      </c>
      <c r="E5281" t="s">
        <v>1923</v>
      </c>
      <c r="F5281" t="s">
        <v>19011</v>
      </c>
      <c r="G5281" t="str">
        <f>CONCATENATE("'",Tabla6[[#This Row],[Public ID]],"',")</f>
        <v>'inv_n4NAj5bonzvyHCuEm4jLBG',</v>
      </c>
      <c r="H5281" t="s">
        <v>9</v>
      </c>
      <c r="I5281" s="28">
        <v>197</v>
      </c>
      <c r="J5281" s="40" t="s">
        <v>19009</v>
      </c>
      <c r="K5281" s="40" t="s">
        <v>145</v>
      </c>
      <c r="L5281" s="26">
        <v>45972.208333333336</v>
      </c>
      <c r="M5281" t="s">
        <v>19010</v>
      </c>
    </row>
    <row r="5282" spans="1:13">
      <c r="A5282" t="s">
        <v>19490</v>
      </c>
      <c r="B5282"/>
      <c r="C5282" s="27">
        <v>253179272171</v>
      </c>
      <c r="D5282" t="str">
        <f t="shared" si="83"/>
        <v>'253179272171',</v>
      </c>
      <c r="E5282" t="s">
        <v>1923</v>
      </c>
      <c r="F5282" t="s">
        <v>19012</v>
      </c>
      <c r="G5282" t="str">
        <f>CONCATENATE("'",Tabla6[[#This Row],[Public ID]],"',")</f>
        <v>'inv_QRjuqcKNQSQjvetj4qkH2W',</v>
      </c>
      <c r="H5282" t="s">
        <v>9</v>
      </c>
      <c r="I5282" s="28">
        <v>102.5</v>
      </c>
      <c r="J5282" s="40">
        <v>265870</v>
      </c>
      <c r="K5282" s="40" t="s">
        <v>24</v>
      </c>
      <c r="L5282" s="26">
        <v>45973</v>
      </c>
      <c r="M5282" t="s">
        <v>484</v>
      </c>
    </row>
    <row r="5283" spans="1:13">
      <c r="A5283" t="s">
        <v>19490</v>
      </c>
      <c r="B5283"/>
      <c r="C5283" s="27">
        <v>253179528736</v>
      </c>
      <c r="D5283" t="str">
        <f t="shared" si="83"/>
        <v>'253179528736',</v>
      </c>
      <c r="E5283" t="s">
        <v>850</v>
      </c>
      <c r="F5283" t="s">
        <v>19013</v>
      </c>
      <c r="G5283" t="str">
        <f>CONCATENATE("'",Tabla6[[#This Row],[Public ID]],"',")</f>
        <v>'inv_QJ9ZWFfRTWV2Ch4RkDmCYm',</v>
      </c>
      <c r="H5283" t="s">
        <v>9</v>
      </c>
      <c r="I5283" s="28">
        <v>100</v>
      </c>
      <c r="J5283" s="40">
        <v>343813</v>
      </c>
      <c r="K5283" s="40" t="s">
        <v>24</v>
      </c>
      <c r="L5283" s="26">
        <v>45974</v>
      </c>
      <c r="M5283" t="s">
        <v>30</v>
      </c>
    </row>
    <row r="5284" spans="1:13">
      <c r="A5284" t="s">
        <v>19490</v>
      </c>
      <c r="B5284"/>
      <c r="C5284" s="27">
        <v>253179528625</v>
      </c>
      <c r="D5284" t="str">
        <f t="shared" si="83"/>
        <v>'253179528625',</v>
      </c>
      <c r="E5284" t="s">
        <v>850</v>
      </c>
      <c r="F5284" t="s">
        <v>19014</v>
      </c>
      <c r="G5284" t="str">
        <f>CONCATENATE("'",Tabla6[[#This Row],[Public ID]],"',")</f>
        <v>'inv_mLGaWaLCtMFwUs7Zu6TFEA',</v>
      </c>
      <c r="H5284" t="s">
        <v>9</v>
      </c>
      <c r="I5284" s="28">
        <v>300</v>
      </c>
      <c r="J5284" s="40">
        <v>343802</v>
      </c>
      <c r="K5284" s="40" t="s">
        <v>24</v>
      </c>
      <c r="L5284" s="26">
        <v>45974</v>
      </c>
      <c r="M5284" t="s">
        <v>27</v>
      </c>
    </row>
    <row r="5285" spans="1:13">
      <c r="A5285" t="s">
        <v>19490</v>
      </c>
      <c r="B5285"/>
      <c r="C5285" s="27">
        <v>253179520445</v>
      </c>
      <c r="D5285" t="str">
        <f t="shared" si="83"/>
        <v>'253179520445',</v>
      </c>
      <c r="E5285" t="s">
        <v>850</v>
      </c>
      <c r="F5285" t="s">
        <v>19015</v>
      </c>
      <c r="G5285" t="str">
        <f>CONCATENATE("'",Tabla6[[#This Row],[Public ID]],"',")</f>
        <v>'inv_XngHBMNcQ3uX84XzFfAZWy',</v>
      </c>
      <c r="H5285" t="s">
        <v>9</v>
      </c>
      <c r="I5285" s="28">
        <v>50</v>
      </c>
      <c r="J5285" s="40">
        <v>343791</v>
      </c>
      <c r="K5285" s="40" t="s">
        <v>24</v>
      </c>
      <c r="L5285" s="26">
        <v>45974</v>
      </c>
      <c r="M5285" t="s">
        <v>27</v>
      </c>
    </row>
    <row r="5286" spans="1:13">
      <c r="A5286" t="s">
        <v>19490</v>
      </c>
      <c r="B5286"/>
      <c r="C5286" s="27">
        <v>253179480854</v>
      </c>
      <c r="D5286" t="str">
        <f t="shared" si="83"/>
        <v>'253179480854',</v>
      </c>
      <c r="E5286" t="s">
        <v>1923</v>
      </c>
      <c r="F5286" t="s">
        <v>19016</v>
      </c>
      <c r="G5286" t="str">
        <f>CONCATENATE("'",Tabla6[[#This Row],[Public ID]],"',")</f>
        <v>'inv_WTf5b5v8vVt9D23rxCXRqD',</v>
      </c>
      <c r="H5286" t="s">
        <v>9</v>
      </c>
      <c r="I5286" s="28">
        <v>50</v>
      </c>
      <c r="J5286" s="40">
        <v>318000</v>
      </c>
      <c r="K5286" s="40" t="s">
        <v>24</v>
      </c>
      <c r="L5286" s="26">
        <v>45974</v>
      </c>
      <c r="M5286" t="s">
        <v>136</v>
      </c>
    </row>
    <row r="5287" spans="1:13">
      <c r="A5287" t="s">
        <v>19490</v>
      </c>
      <c r="B5287"/>
      <c r="C5287" s="27">
        <v>253179481873</v>
      </c>
      <c r="D5287" t="str">
        <f t="shared" si="83"/>
        <v>'253179481873',</v>
      </c>
      <c r="E5287" t="s">
        <v>850</v>
      </c>
      <c r="F5287" t="s">
        <v>19017</v>
      </c>
      <c r="G5287" t="str">
        <f>CONCATENATE("'",Tabla6[[#This Row],[Public ID]],"',")</f>
        <v>'inv_9hzsE9wpdgDtWMMW9rvRwX',</v>
      </c>
      <c r="H5287" t="s">
        <v>9</v>
      </c>
      <c r="I5287" s="28">
        <v>20</v>
      </c>
      <c r="J5287" s="40">
        <v>317913</v>
      </c>
      <c r="K5287" s="40" t="s">
        <v>24</v>
      </c>
      <c r="L5287" s="26">
        <v>45974</v>
      </c>
      <c r="M5287" t="s">
        <v>27</v>
      </c>
    </row>
    <row r="5288" spans="1:13">
      <c r="A5288" t="s">
        <v>19490</v>
      </c>
      <c r="B5288"/>
      <c r="C5288" s="27">
        <v>253179478488</v>
      </c>
      <c r="D5288" t="str">
        <f t="shared" si="83"/>
        <v>'253179478488',</v>
      </c>
      <c r="E5288" t="s">
        <v>850</v>
      </c>
      <c r="F5288" t="s">
        <v>19018</v>
      </c>
      <c r="G5288" t="str">
        <f>CONCATENATE("'",Tabla6[[#This Row],[Public ID]],"',")</f>
        <v>'inv_BsRGsQ4hKw2FL3o3ppdGRc',</v>
      </c>
      <c r="H5288" t="s">
        <v>9</v>
      </c>
      <c r="I5288" s="28">
        <v>50</v>
      </c>
      <c r="J5288" s="40">
        <v>314898</v>
      </c>
      <c r="K5288" s="40" t="s">
        <v>24</v>
      </c>
      <c r="L5288" s="26">
        <v>45974</v>
      </c>
      <c r="M5288" t="s">
        <v>27</v>
      </c>
    </row>
    <row r="5289" spans="1:13">
      <c r="A5289" t="s">
        <v>19490</v>
      </c>
      <c r="B5289"/>
      <c r="C5289" s="27">
        <v>253191662926</v>
      </c>
      <c r="D5289" t="str">
        <f t="shared" si="83"/>
        <v>'253191662926',</v>
      </c>
      <c r="E5289" t="s">
        <v>1923</v>
      </c>
      <c r="F5289" t="s">
        <v>19019</v>
      </c>
      <c r="G5289" t="str">
        <f>CONCATENATE("'",Tabla6[[#This Row],[Public ID]],"',")</f>
        <v>'inv_EzSZyWaFJUq5osCy927kU7',</v>
      </c>
      <c r="H5289" t="s">
        <v>9</v>
      </c>
      <c r="I5289" s="28">
        <v>100</v>
      </c>
      <c r="J5289" s="40">
        <v>904724</v>
      </c>
      <c r="K5289" s="40" t="s">
        <v>24</v>
      </c>
      <c r="L5289" s="26">
        <v>45975</v>
      </c>
      <c r="M5289" t="s">
        <v>27</v>
      </c>
    </row>
    <row r="5290" spans="1:13">
      <c r="A5290" t="s">
        <v>19490</v>
      </c>
      <c r="B5290"/>
      <c r="C5290" s="27">
        <v>253180752023</v>
      </c>
      <c r="D5290" t="str">
        <f t="shared" si="83"/>
        <v>'253180752023',</v>
      </c>
      <c r="E5290" t="s">
        <v>1973</v>
      </c>
      <c r="F5290" t="s">
        <v>19021</v>
      </c>
      <c r="G5290" t="str">
        <f>CONCATENATE("'",Tabla6[[#This Row],[Public ID]],"',")</f>
        <v>'inv_EVzruVpT4aLmKhCFGL3i3t',</v>
      </c>
      <c r="H5290" t="s">
        <v>9</v>
      </c>
      <c r="I5290" s="28">
        <v>206</v>
      </c>
      <c r="J5290" s="40">
        <v>534607</v>
      </c>
      <c r="K5290" s="40" t="s">
        <v>24</v>
      </c>
      <c r="L5290" s="26">
        <v>45975</v>
      </c>
      <c r="M5290" t="s">
        <v>19020</v>
      </c>
    </row>
    <row r="5291" spans="1:13">
      <c r="A5291" t="s">
        <v>19490</v>
      </c>
      <c r="B5291"/>
      <c r="C5291" s="27">
        <v>253180752106</v>
      </c>
      <c r="D5291" t="str">
        <f t="shared" si="83"/>
        <v>'253180752106',</v>
      </c>
      <c r="E5291" t="s">
        <v>850</v>
      </c>
      <c r="F5291" t="s">
        <v>19022</v>
      </c>
      <c r="G5291" t="str">
        <f>CONCATENATE("'",Tabla6[[#This Row],[Public ID]],"',")</f>
        <v>'inv_C4z8e86ookqaw6EbjNujh9',</v>
      </c>
      <c r="H5291" t="s">
        <v>9</v>
      </c>
      <c r="I5291" s="28">
        <v>100</v>
      </c>
      <c r="J5291" s="40">
        <v>534458</v>
      </c>
      <c r="K5291" s="40" t="s">
        <v>24</v>
      </c>
      <c r="L5291" s="26">
        <v>45975</v>
      </c>
      <c r="M5291" t="s">
        <v>30</v>
      </c>
    </row>
    <row r="5292" spans="1:13">
      <c r="A5292" t="s">
        <v>19490</v>
      </c>
      <c r="B5292"/>
      <c r="C5292" s="27">
        <v>253214506569</v>
      </c>
      <c r="D5292" t="str">
        <f t="shared" si="83"/>
        <v>'253214506569',</v>
      </c>
      <c r="E5292" t="s">
        <v>1923</v>
      </c>
      <c r="F5292" t="s">
        <v>19023</v>
      </c>
      <c r="G5292" t="str">
        <f>CONCATENATE("'",Tabla6[[#This Row],[Public ID]],"',")</f>
        <v>'inv_NL76h5TwTWwCvHxt44ixVs',</v>
      </c>
      <c r="H5292" t="s">
        <v>9</v>
      </c>
      <c r="I5292" s="28">
        <v>29</v>
      </c>
      <c r="J5292" s="40">
        <v>243515</v>
      </c>
      <c r="K5292" s="40" t="s">
        <v>24</v>
      </c>
      <c r="L5292" s="26">
        <v>45978</v>
      </c>
      <c r="M5292" t="s">
        <v>58</v>
      </c>
    </row>
    <row r="5293" spans="1:13">
      <c r="A5293" t="s">
        <v>19490</v>
      </c>
      <c r="B5293"/>
      <c r="C5293" s="27">
        <v>253248290258</v>
      </c>
      <c r="D5293" t="str">
        <f t="shared" si="83"/>
        <v>'253248290258',</v>
      </c>
      <c r="E5293" t="s">
        <v>850</v>
      </c>
      <c r="F5293" t="s">
        <v>19024</v>
      </c>
      <c r="G5293" t="str">
        <f>CONCATENATE("'",Tabla6[[#This Row],[Public ID]],"',")</f>
        <v>'inv_dkkHD5skQDd3X7RSpDzatZ',</v>
      </c>
      <c r="H5293" t="s">
        <v>9</v>
      </c>
      <c r="I5293" s="28">
        <v>500</v>
      </c>
      <c r="J5293" s="40">
        <v>380079</v>
      </c>
      <c r="K5293" s="40" t="s">
        <v>24</v>
      </c>
      <c r="L5293" s="26">
        <v>45981</v>
      </c>
      <c r="M5293" t="s">
        <v>30</v>
      </c>
    </row>
    <row r="5294" spans="1:13">
      <c r="A5294" t="s">
        <v>19490</v>
      </c>
      <c r="B5294"/>
      <c r="C5294" s="27">
        <v>253247915181</v>
      </c>
      <c r="D5294" t="str">
        <f t="shared" si="83"/>
        <v>'253247915181',</v>
      </c>
      <c r="E5294" t="s">
        <v>1923</v>
      </c>
      <c r="F5294" t="s">
        <v>19025</v>
      </c>
      <c r="G5294" t="str">
        <f>CONCATENATE("'",Tabla6[[#This Row],[Public ID]],"',")</f>
        <v>'inv_BDXWiKqaw8iNjgifmsybES',</v>
      </c>
      <c r="H5294" t="s">
        <v>9</v>
      </c>
      <c r="I5294" s="28">
        <v>424.44</v>
      </c>
      <c r="J5294" s="40">
        <v>899584</v>
      </c>
      <c r="K5294" s="40" t="s">
        <v>24</v>
      </c>
      <c r="L5294" s="26">
        <v>45982</v>
      </c>
      <c r="M5294" t="s">
        <v>19026</v>
      </c>
    </row>
    <row r="5295" spans="1:13">
      <c r="A5295" t="s">
        <v>19490</v>
      </c>
      <c r="B5295"/>
      <c r="C5295" s="27">
        <v>253258775029</v>
      </c>
      <c r="D5295" t="str">
        <f t="shared" si="83"/>
        <v>'253258775029',</v>
      </c>
      <c r="E5295" t="s">
        <v>1923</v>
      </c>
      <c r="F5295" t="s">
        <v>19027</v>
      </c>
      <c r="G5295" t="str">
        <f>CONCATENATE("'",Tabla6[[#This Row],[Public ID]],"',")</f>
        <v>'inv_P5mUJiKBgpS3UAXVdex2pb',</v>
      </c>
      <c r="H5295" t="s">
        <v>9</v>
      </c>
      <c r="I5295" s="28">
        <v>1000</v>
      </c>
      <c r="J5295" s="40">
        <v>822148</v>
      </c>
      <c r="K5295" s="40" t="s">
        <v>24</v>
      </c>
      <c r="L5295" s="26">
        <v>45982</v>
      </c>
      <c r="M5295" t="s">
        <v>368</v>
      </c>
    </row>
    <row r="5296" spans="1:13">
      <c r="A5296" t="s">
        <v>19490</v>
      </c>
      <c r="B5296"/>
      <c r="C5296" s="27">
        <v>253304197483</v>
      </c>
      <c r="D5296" t="str">
        <f>CONCATENATE("'",C5296,"',")</f>
        <v>'253304197483',</v>
      </c>
      <c r="E5296" t="s">
        <v>850</v>
      </c>
      <c r="F5296" t="s">
        <v>19028</v>
      </c>
      <c r="G5296" t="str">
        <f>CONCATENATE("'",Tabla6[[#This Row],[Public ID]],"',")</f>
        <v>'inv_g6dnmfQpMCuP6pbEMG83hC',</v>
      </c>
      <c r="H5296" t="s">
        <v>9</v>
      </c>
      <c r="I5296" s="28">
        <v>90</v>
      </c>
      <c r="J5296" s="40">
        <v>343179</v>
      </c>
      <c r="K5296" s="40" t="s">
        <v>24</v>
      </c>
      <c r="L5296" s="26">
        <v>45987</v>
      </c>
      <c r="M5296" t="s">
        <v>66</v>
      </c>
    </row>
    <row r="5297" spans="1:13">
      <c r="A5297" t="s">
        <v>19490</v>
      </c>
      <c r="B5297"/>
      <c r="C5297" s="27">
        <v>253293324712</v>
      </c>
      <c r="D5297" t="str">
        <f>CONCATENATE("'",C5297,"',")</f>
        <v>'253293324712',</v>
      </c>
      <c r="E5297" t="s">
        <v>1923</v>
      </c>
      <c r="F5297" t="s">
        <v>19030</v>
      </c>
      <c r="G5297" t="str">
        <f>CONCATENATE("'",Tabla6[[#This Row],[Public ID]],"',")</f>
        <v>'inv_FCBopZsvMTGqvNBjaShsGK',</v>
      </c>
      <c r="H5297" t="s">
        <v>9</v>
      </c>
      <c r="I5297" s="28">
        <v>606.49</v>
      </c>
      <c r="J5297" s="40">
        <v>341651</v>
      </c>
      <c r="K5297" s="40" t="s">
        <v>24</v>
      </c>
      <c r="L5297" s="26">
        <v>45987</v>
      </c>
      <c r="M5297" t="s">
        <v>19029</v>
      </c>
    </row>
    <row r="5298" spans="1:13">
      <c r="A5298" t="s">
        <v>19490</v>
      </c>
      <c r="B5298"/>
      <c r="C5298" s="44" t="s">
        <v>19031</v>
      </c>
      <c r="D5298" t="str">
        <f t="shared" ref="D5298:D5307" si="84">CONCATENATE("'",C5298,"',")</f>
        <v>'253339026314',</v>
      </c>
      <c r="E5298" t="s">
        <v>1923</v>
      </c>
      <c r="F5298" t="s">
        <v>19032</v>
      </c>
      <c r="G5298" t="str">
        <f>CONCATENATE("'",Tabla6[[#This Row],[Public ID]],"',")</f>
        <v>'inv_JG3gxR9ZwmpcKpcaKBiR6D',</v>
      </c>
      <c r="H5298" t="s">
        <v>9</v>
      </c>
      <c r="I5298">
        <v>100</v>
      </c>
      <c r="J5298" s="40">
        <v>541562</v>
      </c>
      <c r="K5298" s="40" t="s">
        <v>24</v>
      </c>
      <c r="L5298" s="26">
        <v>45991</v>
      </c>
      <c r="M5298" t="s">
        <v>2932</v>
      </c>
    </row>
    <row r="5299" spans="1:13">
      <c r="A5299" t="s">
        <v>19490</v>
      </c>
      <c r="B5299"/>
      <c r="C5299" s="27">
        <v>253351445225</v>
      </c>
      <c r="D5299" t="str">
        <f t="shared" si="84"/>
        <v>'253351445225',</v>
      </c>
      <c r="E5299" t="s">
        <v>1923</v>
      </c>
      <c r="F5299" t="s">
        <v>19033</v>
      </c>
      <c r="G5299" t="str">
        <f>CONCATENATE("'",Tabla6[[#This Row],[Public ID]],"',")</f>
        <v>'inv_TdQUuf6Y9qyA8JDEUmDRoc',</v>
      </c>
      <c r="H5299" t="s">
        <v>9</v>
      </c>
      <c r="I5299" s="28">
        <v>20</v>
      </c>
      <c r="J5299" s="40">
        <v>321410</v>
      </c>
      <c r="K5299" s="40" t="s">
        <v>24</v>
      </c>
      <c r="L5299" s="26">
        <v>45992</v>
      </c>
      <c r="M5299" t="s">
        <v>136</v>
      </c>
    </row>
    <row r="5300" spans="1:13">
      <c r="A5300" t="s">
        <v>19490</v>
      </c>
      <c r="B5300"/>
      <c r="C5300" s="27">
        <v>253351406461</v>
      </c>
      <c r="D5300" t="str">
        <f t="shared" si="84"/>
        <v>'253351406461',</v>
      </c>
      <c r="E5300" t="s">
        <v>1923</v>
      </c>
      <c r="F5300" t="s">
        <v>19034</v>
      </c>
      <c r="G5300" t="str">
        <f>CONCATENATE("'",Tabla6[[#This Row],[Public ID]],"',")</f>
        <v>'inv_GwVKx9CuRwomuY9dMyTufk',</v>
      </c>
      <c r="H5300" t="s">
        <v>9</v>
      </c>
      <c r="I5300">
        <v>100</v>
      </c>
      <c r="J5300" s="40">
        <v>189235</v>
      </c>
      <c r="K5300" s="40" t="s">
        <v>24</v>
      </c>
      <c r="L5300" s="26">
        <v>45992</v>
      </c>
      <c r="M5300" t="s">
        <v>136</v>
      </c>
    </row>
    <row r="5301" spans="1:13">
      <c r="A5301" t="s">
        <v>19490</v>
      </c>
      <c r="B5301"/>
      <c r="C5301" s="27">
        <v>253374305478</v>
      </c>
      <c r="D5301" t="str">
        <f t="shared" si="84"/>
        <v>'253374305478',</v>
      </c>
      <c r="E5301" t="s">
        <v>1923</v>
      </c>
      <c r="F5301" t="s">
        <v>19035</v>
      </c>
      <c r="G5301" t="str">
        <f>CONCATENATE("'",Tabla6[[#This Row],[Public ID]],"',")</f>
        <v>'inv_8sHvGkayqD2pXQA27WGwR6',</v>
      </c>
      <c r="H5301" t="s">
        <v>9</v>
      </c>
      <c r="I5301" s="28">
        <v>191.8</v>
      </c>
      <c r="J5301" s="40">
        <v>555851</v>
      </c>
      <c r="K5301" s="40" t="s">
        <v>24</v>
      </c>
      <c r="L5301" s="26">
        <v>45994</v>
      </c>
      <c r="M5301" t="s">
        <v>48</v>
      </c>
    </row>
    <row r="5302" spans="1:13">
      <c r="A5302" t="s">
        <v>19490</v>
      </c>
      <c r="B5302"/>
      <c r="C5302" s="27">
        <v>253374309904</v>
      </c>
      <c r="D5302" t="str">
        <f t="shared" si="84"/>
        <v>'253374309904',</v>
      </c>
      <c r="E5302" t="s">
        <v>850</v>
      </c>
      <c r="F5302" t="s">
        <v>19036</v>
      </c>
      <c r="G5302" t="str">
        <f>CONCATENATE("'",Tabla6[[#This Row],[Public ID]],"',")</f>
        <v>'inv_6VjWUuUvXMQrwJmwu9Bs7k',</v>
      </c>
      <c r="H5302" t="s">
        <v>9</v>
      </c>
      <c r="I5302" s="28">
        <v>20</v>
      </c>
      <c r="J5302" s="40">
        <v>553172</v>
      </c>
      <c r="K5302" s="40" t="s">
        <v>24</v>
      </c>
      <c r="L5302" s="26">
        <v>45994</v>
      </c>
      <c r="M5302" t="s">
        <v>30</v>
      </c>
    </row>
    <row r="5303" spans="1:13">
      <c r="A5303" t="s">
        <v>19490</v>
      </c>
      <c r="B5303"/>
      <c r="C5303" s="27">
        <v>253373462948</v>
      </c>
      <c r="D5303" t="str">
        <f t="shared" si="84"/>
        <v>'253373462948',</v>
      </c>
      <c r="E5303" t="s">
        <v>850</v>
      </c>
      <c r="F5303" t="s">
        <v>19037</v>
      </c>
      <c r="G5303" t="str">
        <f>CONCATENATE("'",Tabla6[[#This Row],[Public ID]],"',")</f>
        <v>'inv_KmehGeu73NxyQKygGRFmgF',</v>
      </c>
      <c r="H5303" t="s">
        <v>9</v>
      </c>
      <c r="I5303" s="28">
        <v>26</v>
      </c>
      <c r="J5303" s="40">
        <v>385278</v>
      </c>
      <c r="K5303" s="40" t="s">
        <v>24</v>
      </c>
      <c r="L5303" s="26">
        <v>45994</v>
      </c>
      <c r="M5303" t="s">
        <v>30</v>
      </c>
    </row>
    <row r="5304" spans="1:13">
      <c r="A5304" t="s">
        <v>19490</v>
      </c>
      <c r="B5304"/>
      <c r="C5304" s="27">
        <v>253373462913</v>
      </c>
      <c r="D5304" t="str">
        <f t="shared" si="84"/>
        <v>'253373462913',</v>
      </c>
      <c r="E5304" t="s">
        <v>1973</v>
      </c>
      <c r="F5304" t="s">
        <v>19038</v>
      </c>
      <c r="G5304" t="str">
        <f>CONCATENATE("'",Tabla6[[#This Row],[Public ID]],"',")</f>
        <v>'inv_LaznaeVrJe7qnxREC9KewX',</v>
      </c>
      <c r="H5304" t="s">
        <v>9</v>
      </c>
      <c r="I5304" s="28">
        <v>35.4</v>
      </c>
      <c r="J5304" s="40">
        <v>384723</v>
      </c>
      <c r="K5304" s="40" t="s">
        <v>24</v>
      </c>
      <c r="L5304" s="26">
        <v>45994</v>
      </c>
      <c r="M5304" t="s">
        <v>14660</v>
      </c>
    </row>
    <row r="5305" spans="1:13">
      <c r="A5305" t="s">
        <v>19490</v>
      </c>
      <c r="B5305"/>
      <c r="C5305" s="27">
        <v>253373463227</v>
      </c>
      <c r="D5305" t="str">
        <f t="shared" si="84"/>
        <v>'253373463227',</v>
      </c>
      <c r="E5305" t="s">
        <v>850</v>
      </c>
      <c r="F5305" t="s">
        <v>19039</v>
      </c>
      <c r="G5305" t="str">
        <f>CONCATENATE("'",Tabla6[[#This Row],[Public ID]],"',")</f>
        <v>'inv_A3f6kJ7fYE6YnMKSbF7UL2',</v>
      </c>
      <c r="H5305" t="s">
        <v>9</v>
      </c>
      <c r="I5305" s="28">
        <v>30</v>
      </c>
      <c r="J5305" s="40">
        <v>4777263</v>
      </c>
      <c r="K5305" s="40" t="s">
        <v>24</v>
      </c>
      <c r="L5305" s="26">
        <v>45994</v>
      </c>
      <c r="M5305" t="s">
        <v>30</v>
      </c>
    </row>
    <row r="5306" spans="1:13">
      <c r="A5306" t="s">
        <v>19490</v>
      </c>
      <c r="B5306"/>
      <c r="C5306" s="27">
        <v>253338552323</v>
      </c>
      <c r="D5306" t="str">
        <f t="shared" si="84"/>
        <v>'253338552323',</v>
      </c>
      <c r="E5306" t="s">
        <v>1923</v>
      </c>
      <c r="F5306" t="s">
        <v>19040</v>
      </c>
      <c r="G5306" t="str">
        <f>CONCATENATE("'",Tabla6[[#This Row],[Public ID]],"',")</f>
        <v>'inv_PgegxFznHNvdwRXPEQuZpV',</v>
      </c>
      <c r="H5306" t="s">
        <v>9</v>
      </c>
      <c r="I5306" s="28">
        <v>151.74</v>
      </c>
      <c r="J5306" s="40">
        <v>382600</v>
      </c>
      <c r="K5306" s="40" t="s">
        <v>24</v>
      </c>
      <c r="L5306" s="26">
        <v>45994</v>
      </c>
      <c r="M5306" t="s">
        <v>19041</v>
      </c>
    </row>
    <row r="5307" spans="1:13">
      <c r="A5307" t="s">
        <v>19490</v>
      </c>
      <c r="B5307"/>
      <c r="C5307" s="27">
        <v>253373460473</v>
      </c>
      <c r="D5307" t="str">
        <f t="shared" si="84"/>
        <v>'253373460473',</v>
      </c>
      <c r="E5307" t="s">
        <v>850</v>
      </c>
      <c r="F5307" t="s">
        <v>19042</v>
      </c>
      <c r="G5307" t="str">
        <f>CONCATENATE("'",Tabla6[[#This Row],[Public ID]],"',")</f>
        <v>'inv_7tWjf8Aaz7t9vGAgGoVkeZ',</v>
      </c>
      <c r="H5307" t="s">
        <v>9</v>
      </c>
      <c r="I5307" s="28">
        <v>20</v>
      </c>
      <c r="J5307" s="40">
        <v>379370</v>
      </c>
      <c r="K5307" s="40" t="s">
        <v>24</v>
      </c>
      <c r="L5307" s="26">
        <v>45994</v>
      </c>
      <c r="M5307" t="s">
        <v>30</v>
      </c>
    </row>
    <row r="5308" spans="1:13">
      <c r="A5308" t="s">
        <v>19490</v>
      </c>
      <c r="B5308"/>
      <c r="C5308" s="27">
        <v>253385483071</v>
      </c>
      <c r="D5308" t="str">
        <f t="shared" ref="D5308:D5354" si="85">CONCATENATE("'",C5308,"',")</f>
        <v>'253385483071',</v>
      </c>
      <c r="E5308" s="303" t="s">
        <v>1923</v>
      </c>
      <c r="F5308" t="s">
        <v>19050</v>
      </c>
      <c r="G5308" t="str">
        <f>CONCATENATE("'",Tabla6[[#This Row],[Public ID]],"',")</f>
        <v>'inv_4MALQWP2XYLFYvNbwp8Bqo',</v>
      </c>
      <c r="H5308" t="s">
        <v>9</v>
      </c>
      <c r="I5308" s="28">
        <v>298.22000000000003</v>
      </c>
      <c r="J5308" s="300">
        <v>77998</v>
      </c>
      <c r="K5308" s="301" t="s">
        <v>145</v>
      </c>
      <c r="L5308" s="26">
        <v>45996</v>
      </c>
      <c r="M5308" t="s">
        <v>14247</v>
      </c>
    </row>
    <row r="5309" spans="1:13">
      <c r="A5309" t="s">
        <v>19490</v>
      </c>
      <c r="B5309"/>
      <c r="C5309" s="27">
        <v>253395738069</v>
      </c>
      <c r="D5309" t="str">
        <f t="shared" si="85"/>
        <v>'253395738069',</v>
      </c>
      <c r="E5309" s="303" t="s">
        <v>1923</v>
      </c>
      <c r="F5309" t="s">
        <v>19051</v>
      </c>
      <c r="G5309" t="str">
        <f>CONCATENATE("'",Tabla6[[#This Row],[Public ID]],"',")</f>
        <v>'inv_oPiyXkvtXq42mRXdNPsTeh',</v>
      </c>
      <c r="H5309" t="s">
        <v>9</v>
      </c>
      <c r="I5309" s="28">
        <v>242.68</v>
      </c>
      <c r="J5309" s="300">
        <v>4378</v>
      </c>
      <c r="K5309" s="301" t="s">
        <v>145</v>
      </c>
      <c r="L5309" s="26">
        <v>45996</v>
      </c>
      <c r="M5309" t="s">
        <v>1290</v>
      </c>
    </row>
    <row r="5310" spans="1:13">
      <c r="A5310" t="s">
        <v>19490</v>
      </c>
      <c r="B5310"/>
      <c r="C5310" s="27">
        <v>253395754135</v>
      </c>
      <c r="D5310" t="str">
        <f t="shared" si="85"/>
        <v>'253395754135',</v>
      </c>
      <c r="E5310" s="303" t="s">
        <v>850</v>
      </c>
      <c r="F5310" t="s">
        <v>19053</v>
      </c>
      <c r="G5310" t="str">
        <f>CONCATENATE("'",Tabla6[[#This Row],[Public ID]],"',")</f>
        <v>'inv_oSGpLir4n7vaoHNH2ZMKTd',</v>
      </c>
      <c r="H5310" t="s">
        <v>9</v>
      </c>
      <c r="I5310" s="28">
        <v>300</v>
      </c>
      <c r="J5310" s="300">
        <v>77998</v>
      </c>
      <c r="K5310" s="301" t="s">
        <v>145</v>
      </c>
      <c r="L5310" s="26">
        <v>45995</v>
      </c>
      <c r="M5310" t="s">
        <v>30</v>
      </c>
    </row>
    <row r="5311" spans="1:13">
      <c r="A5311" t="s">
        <v>19490</v>
      </c>
      <c r="B5311"/>
      <c r="C5311" s="27">
        <v>253395761085</v>
      </c>
      <c r="D5311" t="str">
        <f t="shared" si="85"/>
        <v>'253395761085',</v>
      </c>
      <c r="E5311" s="303" t="s">
        <v>850</v>
      </c>
      <c r="F5311" t="s">
        <v>19054</v>
      </c>
      <c r="G5311" t="str">
        <f>CONCATENATE("'",Tabla6[[#This Row],[Public ID]],"',")</f>
        <v>'inv_dDocQzQPgf5YyzMQLg5aiQ',</v>
      </c>
      <c r="H5311" t="s">
        <v>9</v>
      </c>
      <c r="I5311" s="28">
        <v>50</v>
      </c>
      <c r="J5311" s="300">
        <v>77998</v>
      </c>
      <c r="K5311" s="301" t="s">
        <v>145</v>
      </c>
      <c r="L5311" s="26">
        <v>45995</v>
      </c>
      <c r="M5311" t="s">
        <v>27</v>
      </c>
    </row>
    <row r="5312" spans="1:13">
      <c r="A5312" t="s">
        <v>19490</v>
      </c>
      <c r="B5312"/>
      <c r="C5312" s="27">
        <v>253395776974</v>
      </c>
      <c r="D5312" t="str">
        <f t="shared" si="85"/>
        <v>'253395776974',</v>
      </c>
      <c r="E5312" s="303" t="s">
        <v>850</v>
      </c>
      <c r="F5312" t="s">
        <v>19055</v>
      </c>
      <c r="G5312" t="str">
        <f>CONCATENATE("'",Tabla6[[#This Row],[Public ID]],"',")</f>
        <v>'inv_2fcAqiJP53Q8FnPWT5DcRo',</v>
      </c>
      <c r="H5312" t="s">
        <v>9</v>
      </c>
      <c r="I5312" s="28">
        <v>1569</v>
      </c>
      <c r="J5312" s="300">
        <v>77998</v>
      </c>
      <c r="K5312" s="301" t="s">
        <v>145</v>
      </c>
      <c r="L5312" s="26">
        <v>45995</v>
      </c>
      <c r="M5312" t="s">
        <v>66</v>
      </c>
    </row>
    <row r="5313" spans="1:20">
      <c r="A5313" t="s">
        <v>19490</v>
      </c>
      <c r="B5313"/>
      <c r="C5313" s="27">
        <v>253395786071</v>
      </c>
      <c r="D5313" t="str">
        <f t="shared" si="85"/>
        <v>'253395786071',</v>
      </c>
      <c r="E5313" s="303" t="s">
        <v>850</v>
      </c>
      <c r="F5313" t="s">
        <v>19056</v>
      </c>
      <c r="G5313" t="str">
        <f>CONCATENATE("'",Tabla6[[#This Row],[Public ID]],"',")</f>
        <v>'inv_bNKQDazXZcBmdEYaS5hLiF',</v>
      </c>
      <c r="H5313" t="s">
        <v>9</v>
      </c>
      <c r="I5313" s="28">
        <v>50</v>
      </c>
      <c r="J5313" s="300">
        <v>77998</v>
      </c>
      <c r="K5313" s="301" t="s">
        <v>145</v>
      </c>
      <c r="L5313" s="26">
        <v>45995</v>
      </c>
      <c r="M5313" t="s">
        <v>27</v>
      </c>
    </row>
    <row r="5314" spans="1:20">
      <c r="A5314" t="s">
        <v>19490</v>
      </c>
      <c r="B5314"/>
      <c r="C5314" s="27">
        <v>253395787705</v>
      </c>
      <c r="D5314" t="str">
        <f t="shared" si="85"/>
        <v>'253395787705',</v>
      </c>
      <c r="E5314" s="303" t="s">
        <v>850</v>
      </c>
      <c r="F5314" t="s">
        <v>19057</v>
      </c>
      <c r="G5314" t="str">
        <f>CONCATENATE("'",Tabla6[[#This Row],[Public ID]],"',")</f>
        <v>'inv_7bWGsnhXEeB5FJurVSmsNp',</v>
      </c>
      <c r="H5314" t="s">
        <v>9</v>
      </c>
      <c r="I5314" s="28">
        <v>100</v>
      </c>
      <c r="J5314" s="300">
        <v>77998</v>
      </c>
      <c r="K5314" s="301" t="s">
        <v>145</v>
      </c>
      <c r="L5314" s="26">
        <v>45995</v>
      </c>
      <c r="M5314" t="s">
        <v>27</v>
      </c>
    </row>
    <row r="5315" spans="1:20">
      <c r="A5315" t="s">
        <v>19490</v>
      </c>
      <c r="B5315"/>
      <c r="C5315" s="27">
        <v>253395808755</v>
      </c>
      <c r="D5315" t="str">
        <f t="shared" si="85"/>
        <v>'253395808755',</v>
      </c>
      <c r="E5315" s="303" t="s">
        <v>850</v>
      </c>
      <c r="F5315" t="s">
        <v>19058</v>
      </c>
      <c r="G5315" t="str">
        <f>CONCATENATE("'",Tabla6[[#This Row],[Public ID]],"',")</f>
        <v>'inv_KKr9YK2zHAVRrvxksDPuoc',</v>
      </c>
      <c r="H5315" t="s">
        <v>9</v>
      </c>
      <c r="I5315" s="28">
        <v>1000</v>
      </c>
      <c r="J5315" s="300">
        <v>77998</v>
      </c>
      <c r="K5315" s="301" t="s">
        <v>145</v>
      </c>
      <c r="L5315" s="26">
        <v>45995</v>
      </c>
      <c r="M5315" t="s">
        <v>30</v>
      </c>
      <c r="P5315" s="302"/>
      <c r="Q5315" s="98"/>
      <c r="T5315" s="153"/>
    </row>
    <row r="5316" spans="1:20">
      <c r="A5316" t="s">
        <v>19490</v>
      </c>
      <c r="B5316"/>
      <c r="C5316" s="27">
        <v>253395820962</v>
      </c>
      <c r="D5316" t="str">
        <f t="shared" si="85"/>
        <v>'253395820962',</v>
      </c>
      <c r="E5316" s="303" t="s">
        <v>850</v>
      </c>
      <c r="F5316" t="s">
        <v>19059</v>
      </c>
      <c r="G5316" t="str">
        <f>CONCATENATE("'",Tabla6[[#This Row],[Public ID]],"',")</f>
        <v>'inv_2FBqPgqTK5q36jSybkrxe7',</v>
      </c>
      <c r="H5316" t="s">
        <v>9</v>
      </c>
      <c r="I5316" s="28">
        <v>500</v>
      </c>
      <c r="J5316" s="300">
        <v>77998</v>
      </c>
      <c r="K5316" s="301" t="s">
        <v>145</v>
      </c>
      <c r="L5316" s="26">
        <v>45995</v>
      </c>
      <c r="M5316" t="s">
        <v>27</v>
      </c>
      <c r="P5316" s="302"/>
      <c r="Q5316" s="98"/>
      <c r="T5316" s="153"/>
    </row>
    <row r="5317" spans="1:20">
      <c r="A5317" t="s">
        <v>19490</v>
      </c>
      <c r="B5317"/>
      <c r="C5317" s="27">
        <v>253395822538</v>
      </c>
      <c r="D5317" t="str">
        <f t="shared" si="85"/>
        <v>'253395822538',</v>
      </c>
      <c r="E5317" s="303" t="s">
        <v>850</v>
      </c>
      <c r="F5317" t="s">
        <v>19060</v>
      </c>
      <c r="G5317" t="str">
        <f>CONCATENATE("'",Tabla6[[#This Row],[Public ID]],"',")</f>
        <v>'inv_kYMWnRfvpm4knuCVVKTZ7X',</v>
      </c>
      <c r="H5317" t="s">
        <v>9</v>
      </c>
      <c r="I5317" s="28">
        <v>97.3</v>
      </c>
      <c r="J5317" s="300">
        <v>77998</v>
      </c>
      <c r="K5317" s="301" t="s">
        <v>145</v>
      </c>
      <c r="L5317" s="26">
        <v>45995</v>
      </c>
      <c r="M5317" t="s">
        <v>2614</v>
      </c>
      <c r="P5317" s="302"/>
      <c r="Q5317" s="98"/>
      <c r="T5317" s="153"/>
    </row>
    <row r="5318" spans="1:20">
      <c r="A5318" t="s">
        <v>19490</v>
      </c>
      <c r="B5318"/>
      <c r="C5318" s="27">
        <v>253395826718</v>
      </c>
      <c r="D5318" t="str">
        <f t="shared" si="85"/>
        <v>'253395826718',</v>
      </c>
      <c r="E5318" s="303" t="s">
        <v>1923</v>
      </c>
      <c r="F5318" t="s">
        <v>19061</v>
      </c>
      <c r="G5318" t="str">
        <f>CONCATENATE("'",Tabla6[[#This Row],[Public ID]],"',")</f>
        <v>'inv_2CLZYoS8VRTQmwVvEZvuZd',</v>
      </c>
      <c r="H5318" t="s">
        <v>9</v>
      </c>
      <c r="I5318" s="28">
        <v>222</v>
      </c>
      <c r="J5318" s="300">
        <v>77998</v>
      </c>
      <c r="K5318" s="301" t="s">
        <v>145</v>
      </c>
      <c r="L5318" s="26">
        <v>45995</v>
      </c>
      <c r="M5318" t="s">
        <v>136</v>
      </c>
      <c r="P5318" s="302"/>
      <c r="Q5318" s="98"/>
      <c r="T5318" s="153"/>
    </row>
    <row r="5319" spans="1:20">
      <c r="A5319" t="s">
        <v>19490</v>
      </c>
      <c r="B5319"/>
      <c r="C5319" s="27">
        <v>253395827944</v>
      </c>
      <c r="D5319" t="str">
        <f t="shared" si="85"/>
        <v>'253395827944',</v>
      </c>
      <c r="E5319" s="303" t="s">
        <v>850</v>
      </c>
      <c r="F5319" t="s">
        <v>19062</v>
      </c>
      <c r="G5319" t="str">
        <f>CONCATENATE("'",Tabla6[[#This Row],[Public ID]],"',")</f>
        <v>'inv_B4jnoHqmX37Yic5Yr4BXcU',</v>
      </c>
      <c r="H5319" t="s">
        <v>9</v>
      </c>
      <c r="I5319" s="28">
        <v>30</v>
      </c>
      <c r="J5319" s="300">
        <v>77998</v>
      </c>
      <c r="K5319" s="301" t="s">
        <v>145</v>
      </c>
      <c r="L5319" s="26">
        <v>45995</v>
      </c>
      <c r="M5319" t="s">
        <v>30</v>
      </c>
      <c r="P5319" s="302"/>
      <c r="Q5319" s="98"/>
      <c r="T5319" s="153"/>
    </row>
    <row r="5320" spans="1:20">
      <c r="A5320" t="s">
        <v>19490</v>
      </c>
      <c r="B5320"/>
      <c r="C5320" s="27">
        <v>253395829086</v>
      </c>
      <c r="D5320" t="str">
        <f t="shared" si="85"/>
        <v>'253395829086',</v>
      </c>
      <c r="E5320" s="303" t="s">
        <v>850</v>
      </c>
      <c r="F5320" t="s">
        <v>19063</v>
      </c>
      <c r="G5320" t="str">
        <f>CONCATENATE("'",Tabla6[[#This Row],[Public ID]],"',")</f>
        <v>'inv_mZKY9oCQxHZ22WzTmvt96H',</v>
      </c>
      <c r="H5320" t="s">
        <v>9</v>
      </c>
      <c r="I5320" s="28">
        <v>50</v>
      </c>
      <c r="J5320" s="300">
        <v>77998</v>
      </c>
      <c r="K5320" s="301" t="s">
        <v>145</v>
      </c>
      <c r="L5320" s="26">
        <v>45995</v>
      </c>
      <c r="M5320" t="s">
        <v>30</v>
      </c>
      <c r="P5320" s="302"/>
      <c r="Q5320" s="98"/>
      <c r="T5320" s="153"/>
    </row>
    <row r="5321" spans="1:20">
      <c r="A5321" t="s">
        <v>19490</v>
      </c>
      <c r="B5321"/>
      <c r="C5321" s="27">
        <v>253395836711</v>
      </c>
      <c r="D5321" t="str">
        <f t="shared" si="85"/>
        <v>'253395836711',</v>
      </c>
      <c r="E5321" s="303" t="s">
        <v>850</v>
      </c>
      <c r="F5321" t="s">
        <v>19064</v>
      </c>
      <c r="G5321" t="str">
        <f>CONCATENATE("'",Tabla6[[#This Row],[Public ID]],"',")</f>
        <v>'inv_3h6ipn7GPtxywnU5C6XRze',</v>
      </c>
      <c r="H5321" t="s">
        <v>9</v>
      </c>
      <c r="I5321" s="28">
        <v>150</v>
      </c>
      <c r="J5321" s="300">
        <v>77998</v>
      </c>
      <c r="K5321" s="301" t="s">
        <v>145</v>
      </c>
      <c r="L5321" s="26">
        <v>45995</v>
      </c>
      <c r="M5321" t="s">
        <v>30</v>
      </c>
      <c r="P5321" s="302"/>
      <c r="Q5321" s="98"/>
      <c r="T5321" s="153"/>
    </row>
    <row r="5322" spans="1:20">
      <c r="A5322" t="s">
        <v>19490</v>
      </c>
      <c r="B5322"/>
      <c r="C5322" s="27">
        <v>253395837766</v>
      </c>
      <c r="D5322" t="str">
        <f t="shared" si="85"/>
        <v>'253395837766',</v>
      </c>
      <c r="E5322" s="303" t="s">
        <v>1923</v>
      </c>
      <c r="F5322" t="s">
        <v>19065</v>
      </c>
      <c r="G5322" t="str">
        <f>CONCATENATE("'",Tabla6[[#This Row],[Public ID]],"',")</f>
        <v>'inv_DFnDenyTLWdaCDSE7FrsGj',</v>
      </c>
      <c r="H5322" t="s">
        <v>9</v>
      </c>
      <c r="I5322" s="28">
        <v>100</v>
      </c>
      <c r="J5322" s="300">
        <v>77998</v>
      </c>
      <c r="K5322" s="301" t="s">
        <v>145</v>
      </c>
      <c r="L5322" s="26">
        <v>45995</v>
      </c>
      <c r="M5322" t="s">
        <v>488</v>
      </c>
      <c r="P5322" s="302"/>
      <c r="Q5322" s="98"/>
      <c r="T5322" s="153"/>
    </row>
    <row r="5323" spans="1:20">
      <c r="A5323" t="s">
        <v>19490</v>
      </c>
      <c r="B5323"/>
      <c r="C5323" s="27">
        <v>253395983797</v>
      </c>
      <c r="D5323" t="str">
        <f t="shared" si="85"/>
        <v>'253395983797',</v>
      </c>
      <c r="E5323" s="303" t="s">
        <v>1923</v>
      </c>
      <c r="F5323" t="s">
        <v>19066</v>
      </c>
      <c r="G5323" t="str">
        <f>CONCATENATE("'",Tabla6[[#This Row],[Public ID]],"',")</f>
        <v>'inv_Hx9cnFfGsaKPB9NBhdK9by',</v>
      </c>
      <c r="H5323" t="s">
        <v>9</v>
      </c>
      <c r="I5323" s="28">
        <v>50</v>
      </c>
      <c r="J5323" s="300">
        <v>77998</v>
      </c>
      <c r="K5323" s="301" t="s">
        <v>145</v>
      </c>
      <c r="L5323" s="26">
        <v>45996</v>
      </c>
      <c r="M5323" t="s">
        <v>136</v>
      </c>
      <c r="P5323" s="302"/>
      <c r="Q5323" s="98"/>
      <c r="T5323" s="153"/>
    </row>
    <row r="5324" spans="1:20">
      <c r="A5324" t="s">
        <v>19490</v>
      </c>
      <c r="B5324"/>
      <c r="C5324" s="27">
        <v>253395984136</v>
      </c>
      <c r="D5324" t="str">
        <f t="shared" si="85"/>
        <v>'253395984136',</v>
      </c>
      <c r="E5324" s="303" t="s">
        <v>850</v>
      </c>
      <c r="F5324" t="s">
        <v>19067</v>
      </c>
      <c r="G5324" t="str">
        <f>CONCATENATE("'",Tabla6[[#This Row],[Public ID]],"',")</f>
        <v>'inv_ffXDLznR5Tz8o4Adts5KTL',</v>
      </c>
      <c r="H5324" t="s">
        <v>9</v>
      </c>
      <c r="I5324" s="28">
        <v>212</v>
      </c>
      <c r="J5324" s="300">
        <v>77998</v>
      </c>
      <c r="K5324" s="301" t="s">
        <v>145</v>
      </c>
      <c r="L5324" s="26">
        <v>45996</v>
      </c>
      <c r="M5324" t="s">
        <v>2590</v>
      </c>
      <c r="P5324" s="302"/>
      <c r="Q5324" s="98"/>
      <c r="T5324" s="153"/>
    </row>
    <row r="5325" spans="1:20">
      <c r="A5325" t="s">
        <v>19490</v>
      </c>
      <c r="B5325"/>
      <c r="C5325" s="27">
        <v>253395997503</v>
      </c>
      <c r="D5325" t="str">
        <f t="shared" si="85"/>
        <v>'253395997503',</v>
      </c>
      <c r="E5325" s="303" t="s">
        <v>850</v>
      </c>
      <c r="F5325" t="s">
        <v>19068</v>
      </c>
      <c r="G5325" t="str">
        <f>CONCATENATE("'",Tabla6[[#This Row],[Public ID]],"',")</f>
        <v>'inv_FYEmQp8mdvpvjLX5webVUQ',</v>
      </c>
      <c r="H5325" t="s">
        <v>9</v>
      </c>
      <c r="I5325" s="28">
        <v>50</v>
      </c>
      <c r="J5325" s="300">
        <v>77998</v>
      </c>
      <c r="K5325" s="301" t="s">
        <v>145</v>
      </c>
      <c r="L5325" s="26">
        <v>45996</v>
      </c>
      <c r="M5325" t="s">
        <v>2590</v>
      </c>
      <c r="P5325" s="302"/>
      <c r="Q5325" s="98"/>
      <c r="T5325" s="153"/>
    </row>
    <row r="5326" spans="1:20">
      <c r="A5326" t="s">
        <v>19490</v>
      </c>
      <c r="B5326"/>
      <c r="C5326" s="27">
        <v>253395997733</v>
      </c>
      <c r="D5326" t="str">
        <f t="shared" si="85"/>
        <v>'253395997733',</v>
      </c>
      <c r="E5326" s="303" t="s">
        <v>1923</v>
      </c>
      <c r="F5326" t="s">
        <v>19069</v>
      </c>
      <c r="G5326" t="str">
        <f>CONCATENATE("'",Tabla6[[#This Row],[Public ID]],"',")</f>
        <v>'inv_5i2xfVadE5K3MfyUAMNdvN',</v>
      </c>
      <c r="H5326" t="s">
        <v>9</v>
      </c>
      <c r="I5326" s="28">
        <v>232.6</v>
      </c>
      <c r="J5326" s="300">
        <v>77998</v>
      </c>
      <c r="K5326" s="301" t="s">
        <v>145</v>
      </c>
      <c r="L5326" s="26">
        <v>45996</v>
      </c>
      <c r="M5326" t="s">
        <v>14660</v>
      </c>
      <c r="P5326" s="302"/>
      <c r="Q5326" s="98"/>
      <c r="T5326" s="153"/>
    </row>
    <row r="5327" spans="1:20">
      <c r="A5327" t="s">
        <v>19490</v>
      </c>
      <c r="B5327"/>
      <c r="C5327" s="27">
        <v>253396004903</v>
      </c>
      <c r="D5327" t="str">
        <f t="shared" si="85"/>
        <v>'253396004903',</v>
      </c>
      <c r="E5327" s="303" t="s">
        <v>1923</v>
      </c>
      <c r="F5327" t="s">
        <v>19070</v>
      </c>
      <c r="G5327" t="str">
        <f>CONCATENATE("'",Tabla6[[#This Row],[Public ID]],"',")</f>
        <v>'inv_XPJcH5FV6gFxhHGfcnK88D',</v>
      </c>
      <c r="H5327" t="s">
        <v>9</v>
      </c>
      <c r="I5327" s="28">
        <v>49</v>
      </c>
      <c r="J5327" s="300">
        <v>77998</v>
      </c>
      <c r="K5327" s="301" t="s">
        <v>145</v>
      </c>
      <c r="L5327" s="26">
        <v>45996</v>
      </c>
      <c r="M5327" t="s">
        <v>914</v>
      </c>
      <c r="P5327" s="302"/>
      <c r="Q5327" s="98"/>
      <c r="T5327" s="153"/>
    </row>
    <row r="5328" spans="1:20">
      <c r="A5328" t="s">
        <v>19490</v>
      </c>
      <c r="B5328"/>
      <c r="C5328" s="27">
        <v>253396006345</v>
      </c>
      <c r="D5328" t="str">
        <f t="shared" si="85"/>
        <v>'253396006345',</v>
      </c>
      <c r="E5328" s="303" t="s">
        <v>1923</v>
      </c>
      <c r="F5328" t="s">
        <v>19071</v>
      </c>
      <c r="G5328" t="str">
        <f>CONCATENATE("'",Tabla6[[#This Row],[Public ID]],"',")</f>
        <v>'inv_VTwg3DrgME9zgjotZXhukV',</v>
      </c>
      <c r="H5328" t="s">
        <v>9</v>
      </c>
      <c r="I5328" s="28">
        <v>150</v>
      </c>
      <c r="J5328" s="300">
        <v>77998</v>
      </c>
      <c r="K5328" s="301" t="s">
        <v>145</v>
      </c>
      <c r="L5328" s="26">
        <v>45996</v>
      </c>
      <c r="M5328" t="s">
        <v>14660</v>
      </c>
      <c r="P5328" s="302"/>
      <c r="Q5328" s="98"/>
      <c r="T5328" s="153"/>
    </row>
    <row r="5329" spans="1:20">
      <c r="A5329" t="s">
        <v>19490</v>
      </c>
      <c r="B5329"/>
      <c r="C5329" s="27">
        <v>253396007386</v>
      </c>
      <c r="D5329" t="str">
        <f t="shared" si="85"/>
        <v>'253396007386',</v>
      </c>
      <c r="E5329" s="303" t="s">
        <v>850</v>
      </c>
      <c r="F5329" t="s">
        <v>19072</v>
      </c>
      <c r="G5329" t="str">
        <f>CONCATENATE("'",Tabla6[[#This Row],[Public ID]],"',")</f>
        <v>'inv_H9C4GoB9GS77rNBFgWPkUY',</v>
      </c>
      <c r="H5329" t="s">
        <v>9</v>
      </c>
      <c r="I5329" s="28">
        <v>40</v>
      </c>
      <c r="J5329" s="300">
        <v>77998</v>
      </c>
      <c r="K5329" s="301" t="s">
        <v>145</v>
      </c>
      <c r="L5329" s="26">
        <v>45996</v>
      </c>
      <c r="M5329" t="s">
        <v>27</v>
      </c>
      <c r="P5329" s="302"/>
      <c r="Q5329" s="98"/>
      <c r="T5329" s="153"/>
    </row>
    <row r="5330" spans="1:20">
      <c r="A5330" t="s">
        <v>19490</v>
      </c>
      <c r="B5330"/>
      <c r="C5330" s="27">
        <v>253396014505</v>
      </c>
      <c r="D5330" t="str">
        <f t="shared" si="85"/>
        <v>'253396014505',</v>
      </c>
      <c r="E5330" s="303" t="s">
        <v>850</v>
      </c>
      <c r="F5330" t="s">
        <v>19073</v>
      </c>
      <c r="G5330" t="str">
        <f>CONCATENATE("'",Tabla6[[#This Row],[Public ID]],"',")</f>
        <v>'inv_3ZYMX3VSE6UuiGXLro9tFc',</v>
      </c>
      <c r="H5330" t="s">
        <v>9</v>
      </c>
      <c r="I5330" s="28">
        <v>50</v>
      </c>
      <c r="J5330" s="300">
        <v>77998</v>
      </c>
      <c r="K5330" s="301" t="s">
        <v>145</v>
      </c>
      <c r="L5330" s="26">
        <v>45996</v>
      </c>
      <c r="M5330" t="s">
        <v>30</v>
      </c>
      <c r="P5330" s="302"/>
      <c r="Q5330" s="98"/>
      <c r="T5330" s="153"/>
    </row>
    <row r="5331" spans="1:20">
      <c r="A5331" t="s">
        <v>19490</v>
      </c>
      <c r="B5331"/>
      <c r="C5331" s="27">
        <v>253396024108</v>
      </c>
      <c r="D5331" t="str">
        <f t="shared" si="85"/>
        <v>'253396024108',</v>
      </c>
      <c r="E5331" s="303" t="s">
        <v>1973</v>
      </c>
      <c r="F5331" t="s">
        <v>19074</v>
      </c>
      <c r="G5331" t="str">
        <f>CONCATENATE("'",Tabla6[[#This Row],[Public ID]],"',")</f>
        <v>'inv_RomgJRbqJxn2hYHMVXwJpB',</v>
      </c>
      <c r="H5331" t="s">
        <v>9</v>
      </c>
      <c r="I5331" s="28">
        <v>157.19999999999999</v>
      </c>
      <c r="J5331" s="300">
        <v>77998</v>
      </c>
      <c r="K5331" s="301" t="s">
        <v>145</v>
      </c>
      <c r="L5331" s="26">
        <v>45996</v>
      </c>
      <c r="M5331" t="s">
        <v>14660</v>
      </c>
      <c r="P5331" s="302"/>
      <c r="Q5331" s="98"/>
      <c r="T5331" s="153"/>
    </row>
    <row r="5332" spans="1:20">
      <c r="A5332" t="s">
        <v>19490</v>
      </c>
      <c r="B5332"/>
      <c r="C5332" s="27">
        <v>253396026439</v>
      </c>
      <c r="D5332" t="str">
        <f t="shared" si="85"/>
        <v>'253396026439',</v>
      </c>
      <c r="E5332" s="303" t="s">
        <v>1923</v>
      </c>
      <c r="F5332" t="s">
        <v>19075</v>
      </c>
      <c r="G5332" t="str">
        <f>CONCATENATE("'",Tabla6[[#This Row],[Public ID]],"',")</f>
        <v>'inv_R4hmcx2rfkvptSHB8bEde5',</v>
      </c>
      <c r="H5332" t="s">
        <v>9</v>
      </c>
      <c r="I5332" s="28">
        <v>25</v>
      </c>
      <c r="J5332" s="300">
        <v>77998</v>
      </c>
      <c r="K5332" s="301" t="s">
        <v>145</v>
      </c>
      <c r="L5332" s="26">
        <v>45996</v>
      </c>
      <c r="M5332" t="s">
        <v>136</v>
      </c>
      <c r="P5332" s="302"/>
      <c r="Q5332" s="98"/>
      <c r="T5332" s="153"/>
    </row>
    <row r="5333" spans="1:20">
      <c r="A5333" t="s">
        <v>19490</v>
      </c>
      <c r="B5333"/>
      <c r="C5333" s="27">
        <v>253396026524</v>
      </c>
      <c r="D5333" t="str">
        <f t="shared" si="85"/>
        <v>'253396026524',</v>
      </c>
      <c r="E5333" s="305" t="s">
        <v>1923</v>
      </c>
      <c r="F5333" t="s">
        <v>19077</v>
      </c>
      <c r="G5333" t="str">
        <f>CONCATENATE("'",Tabla6[[#This Row],[Public ID]],"',")</f>
        <v>'inv_VrPbPcmU9DSFf6UmFX4C7N',</v>
      </c>
      <c r="H5333" t="s">
        <v>9</v>
      </c>
      <c r="I5333" s="28">
        <v>1129.2</v>
      </c>
      <c r="J5333" s="300">
        <v>4378</v>
      </c>
      <c r="K5333" s="301" t="s">
        <v>145</v>
      </c>
      <c r="L5333" s="26">
        <v>45996</v>
      </c>
      <c r="M5333" t="s">
        <v>19076</v>
      </c>
      <c r="P5333" s="302"/>
      <c r="Q5333" s="98"/>
      <c r="T5333" s="153"/>
    </row>
    <row r="5334" spans="1:20">
      <c r="A5334" t="s">
        <v>19490</v>
      </c>
      <c r="B5334"/>
      <c r="C5334" s="27">
        <v>253396041281</v>
      </c>
      <c r="D5334" t="str">
        <f t="shared" si="85"/>
        <v>'253396041281',</v>
      </c>
      <c r="E5334" s="303" t="s">
        <v>850</v>
      </c>
      <c r="F5334" t="s">
        <v>19078</v>
      </c>
      <c r="G5334" t="str">
        <f>CONCATENATE("'",Tabla6[[#This Row],[Public ID]],"',")</f>
        <v>'inv_izPQYxb4KAqso6L8KBEiFp',</v>
      </c>
      <c r="H5334" t="s">
        <v>9</v>
      </c>
      <c r="I5334" s="28">
        <v>20</v>
      </c>
      <c r="J5334" s="300">
        <v>77998</v>
      </c>
      <c r="K5334" s="301" t="s">
        <v>145</v>
      </c>
      <c r="L5334" s="26">
        <v>45996</v>
      </c>
      <c r="M5334" t="s">
        <v>27</v>
      </c>
      <c r="P5334" s="302"/>
      <c r="Q5334" s="98"/>
      <c r="T5334" s="153"/>
    </row>
    <row r="5335" spans="1:20">
      <c r="A5335" t="s">
        <v>19490</v>
      </c>
      <c r="B5335"/>
      <c r="C5335" s="27">
        <v>253396041713</v>
      </c>
      <c r="D5335" t="str">
        <f t="shared" si="85"/>
        <v>'253396041713',</v>
      </c>
      <c r="E5335" s="303" t="s">
        <v>850</v>
      </c>
      <c r="F5335" t="s">
        <v>19079</v>
      </c>
      <c r="G5335" t="str">
        <f>CONCATENATE("'",Tabla6[[#This Row],[Public ID]],"',")</f>
        <v>'inv_iLD77KUNrpgXJAMbsLX8cf',</v>
      </c>
      <c r="H5335" t="s">
        <v>9</v>
      </c>
      <c r="I5335" s="28">
        <v>20</v>
      </c>
      <c r="J5335" s="300">
        <v>77998</v>
      </c>
      <c r="K5335" s="301" t="s">
        <v>145</v>
      </c>
      <c r="L5335" s="26">
        <v>45996</v>
      </c>
      <c r="M5335" t="s">
        <v>30</v>
      </c>
      <c r="P5335" s="302"/>
      <c r="Q5335" s="98"/>
      <c r="T5335" s="153"/>
    </row>
    <row r="5336" spans="1:20">
      <c r="A5336" t="s">
        <v>19490</v>
      </c>
      <c r="B5336"/>
      <c r="C5336" s="27">
        <v>253396043407</v>
      </c>
      <c r="D5336" t="str">
        <f t="shared" si="85"/>
        <v>'253396043407',</v>
      </c>
      <c r="E5336" s="303" t="s">
        <v>850</v>
      </c>
      <c r="F5336" t="s">
        <v>19080</v>
      </c>
      <c r="G5336" t="str">
        <f>CONCATENATE("'",Tabla6[[#This Row],[Public ID]],"',")</f>
        <v>'inv_CUXyJwAHxpHGVqnx7au5rt',</v>
      </c>
      <c r="H5336" t="s">
        <v>9</v>
      </c>
      <c r="I5336" s="28">
        <v>200</v>
      </c>
      <c r="J5336" s="300">
        <v>77998</v>
      </c>
      <c r="K5336" s="301" t="s">
        <v>145</v>
      </c>
      <c r="L5336" s="26">
        <v>45996</v>
      </c>
      <c r="M5336" t="s">
        <v>30</v>
      </c>
      <c r="P5336" s="302"/>
      <c r="Q5336" s="98"/>
      <c r="T5336" s="153"/>
    </row>
    <row r="5337" spans="1:20">
      <c r="A5337" t="s">
        <v>19490</v>
      </c>
      <c r="B5337"/>
      <c r="C5337" s="27">
        <v>253396044525</v>
      </c>
      <c r="D5337" t="str">
        <f t="shared" si="85"/>
        <v>'253396044525',</v>
      </c>
      <c r="E5337" s="303" t="s">
        <v>850</v>
      </c>
      <c r="F5337" t="s">
        <v>19081</v>
      </c>
      <c r="G5337" t="str">
        <f>CONCATENATE("'",Tabla6[[#This Row],[Public ID]],"',")</f>
        <v>'inv_aApwXv2DyKEEnQmaDEDyLz',</v>
      </c>
      <c r="H5337" t="s">
        <v>9</v>
      </c>
      <c r="I5337" s="28">
        <v>20</v>
      </c>
      <c r="J5337" s="300">
        <v>77998</v>
      </c>
      <c r="K5337" s="301" t="s">
        <v>145</v>
      </c>
      <c r="L5337" s="26">
        <v>45996</v>
      </c>
      <c r="M5337" t="s">
        <v>27</v>
      </c>
      <c r="P5337" s="302"/>
      <c r="Q5337" s="98"/>
      <c r="T5337" s="153"/>
    </row>
    <row r="5338" spans="1:20">
      <c r="A5338" t="s">
        <v>19490</v>
      </c>
      <c r="B5338"/>
      <c r="C5338" s="27">
        <v>253396045652</v>
      </c>
      <c r="D5338" t="str">
        <f t="shared" si="85"/>
        <v>'253396045652',</v>
      </c>
      <c r="E5338" s="303" t="s">
        <v>1923</v>
      </c>
      <c r="F5338" t="s">
        <v>19082</v>
      </c>
      <c r="G5338" t="str">
        <f>CONCATENATE("'",Tabla6[[#This Row],[Public ID]],"',")</f>
        <v>'inv_PwMJpDJHruG7EKdLRLNvPS',</v>
      </c>
      <c r="H5338" t="s">
        <v>9</v>
      </c>
      <c r="I5338" s="28">
        <v>182.6</v>
      </c>
      <c r="J5338" s="300">
        <v>77998</v>
      </c>
      <c r="K5338" s="301" t="s">
        <v>145</v>
      </c>
      <c r="L5338" s="26">
        <v>45996</v>
      </c>
      <c r="M5338" t="s">
        <v>14660</v>
      </c>
      <c r="P5338" s="302"/>
      <c r="Q5338" s="98"/>
      <c r="T5338" s="153"/>
    </row>
    <row r="5339" spans="1:20">
      <c r="A5339" t="s">
        <v>19490</v>
      </c>
      <c r="B5339"/>
      <c r="C5339" s="27">
        <v>253396048464</v>
      </c>
      <c r="D5339" t="str">
        <f t="shared" si="85"/>
        <v>'253396048464',</v>
      </c>
      <c r="E5339" s="303" t="s">
        <v>850</v>
      </c>
      <c r="F5339" t="s">
        <v>19083</v>
      </c>
      <c r="G5339" t="str">
        <f>CONCATENATE("'",Tabla6[[#This Row],[Public ID]],"',")</f>
        <v>'inv_2tNvuok3ZyjmotMA3DXZ9J',</v>
      </c>
      <c r="H5339" t="s">
        <v>9</v>
      </c>
      <c r="I5339" s="28">
        <v>227</v>
      </c>
      <c r="J5339" s="300">
        <v>77998</v>
      </c>
      <c r="K5339" s="301" t="s">
        <v>145</v>
      </c>
      <c r="L5339" s="26">
        <v>45996</v>
      </c>
      <c r="M5339" t="s">
        <v>30</v>
      </c>
      <c r="P5339" s="302"/>
      <c r="Q5339" s="98"/>
      <c r="T5339" s="153"/>
    </row>
    <row r="5340" spans="1:20">
      <c r="A5340" t="s">
        <v>19490</v>
      </c>
      <c r="B5340"/>
      <c r="C5340" s="27">
        <v>253396049215</v>
      </c>
      <c r="D5340" t="str">
        <f t="shared" si="85"/>
        <v>'253396049215',</v>
      </c>
      <c r="E5340" s="305" t="s">
        <v>1923</v>
      </c>
      <c r="F5340" t="s">
        <v>19085</v>
      </c>
      <c r="G5340" t="str">
        <f>CONCATENATE("'",Tabla6[[#This Row],[Public ID]],"',")</f>
        <v>'inv_6tuhosq7oZ5h4948d6un7x',</v>
      </c>
      <c r="H5340" t="s">
        <v>9</v>
      </c>
      <c r="I5340" s="28">
        <v>619.20000000000005</v>
      </c>
      <c r="J5340" s="300">
        <v>77998</v>
      </c>
      <c r="K5340" s="301" t="s">
        <v>145</v>
      </c>
      <c r="L5340" s="26">
        <v>45996</v>
      </c>
      <c r="M5340" t="s">
        <v>19084</v>
      </c>
      <c r="P5340" s="304"/>
      <c r="Q5340" s="120"/>
      <c r="T5340" s="98"/>
    </row>
    <row r="5341" spans="1:20">
      <c r="A5341" t="s">
        <v>19490</v>
      </c>
      <c r="B5341"/>
      <c r="C5341" s="27">
        <v>253396050838</v>
      </c>
      <c r="D5341" t="str">
        <f t="shared" si="85"/>
        <v>'253396050838',</v>
      </c>
      <c r="E5341" s="303" t="s">
        <v>1923</v>
      </c>
      <c r="F5341" t="s">
        <v>19086</v>
      </c>
      <c r="G5341" t="str">
        <f>CONCATENATE("'",Tabla6[[#This Row],[Public ID]],"',")</f>
        <v>'inv_5pRWsBv2t7WafxfguR23Tn',</v>
      </c>
      <c r="H5341" t="s">
        <v>9</v>
      </c>
      <c r="I5341" s="28">
        <v>5000000</v>
      </c>
      <c r="J5341" s="300">
        <v>4378</v>
      </c>
      <c r="K5341" s="301" t="s">
        <v>145</v>
      </c>
      <c r="L5341" s="26">
        <v>45996</v>
      </c>
      <c r="M5341" t="s">
        <v>11990</v>
      </c>
      <c r="P5341" s="302"/>
      <c r="Q5341" s="98"/>
      <c r="T5341" s="153"/>
    </row>
    <row r="5342" spans="1:20">
      <c r="A5342" t="s">
        <v>19490</v>
      </c>
      <c r="B5342"/>
      <c r="C5342" s="27">
        <v>253396056143</v>
      </c>
      <c r="D5342" t="str">
        <f t="shared" si="85"/>
        <v>'253396056143',</v>
      </c>
      <c r="E5342" s="303" t="s">
        <v>850</v>
      </c>
      <c r="F5342" t="s">
        <v>19087</v>
      </c>
      <c r="G5342" t="str">
        <f>CONCATENATE("'",Tabla6[[#This Row],[Public ID]],"',")</f>
        <v>'inv_P84u7bS2WUkBDieiinFzQb',</v>
      </c>
      <c r="H5342" t="s">
        <v>9</v>
      </c>
      <c r="I5342" s="28">
        <v>2529</v>
      </c>
      <c r="J5342" s="300">
        <v>2888</v>
      </c>
      <c r="K5342" s="301" t="s">
        <v>145</v>
      </c>
      <c r="L5342" s="26">
        <v>45996</v>
      </c>
      <c r="M5342" t="s">
        <v>66</v>
      </c>
      <c r="P5342" s="302"/>
      <c r="Q5342" s="98"/>
      <c r="T5342" s="153"/>
    </row>
    <row r="5343" spans="1:20">
      <c r="A5343" t="s">
        <v>19490</v>
      </c>
      <c r="B5343"/>
      <c r="C5343" s="27">
        <v>253396085327</v>
      </c>
      <c r="D5343" t="str">
        <f t="shared" si="85"/>
        <v>'253396085327',</v>
      </c>
      <c r="E5343" s="303" t="s">
        <v>850</v>
      </c>
      <c r="F5343" t="s">
        <v>19088</v>
      </c>
      <c r="G5343" t="str">
        <f>CONCATENATE("'",Tabla6[[#This Row],[Public ID]],"',")</f>
        <v>'inv_dC9wAZPbHyxRCBXzFc98SL',</v>
      </c>
      <c r="H5343" t="s">
        <v>9</v>
      </c>
      <c r="I5343" s="28">
        <v>2550</v>
      </c>
      <c r="J5343" s="300">
        <v>8178</v>
      </c>
      <c r="K5343" s="301" t="s">
        <v>145</v>
      </c>
      <c r="L5343" s="26">
        <v>45996</v>
      </c>
      <c r="M5343" t="s">
        <v>66</v>
      </c>
      <c r="P5343" s="302"/>
      <c r="Q5343" s="98"/>
      <c r="T5343" s="153"/>
    </row>
    <row r="5344" spans="1:20">
      <c r="A5344" t="s">
        <v>19490</v>
      </c>
      <c r="B5344"/>
      <c r="C5344" s="27">
        <v>253396088827</v>
      </c>
      <c r="D5344" t="str">
        <f t="shared" si="85"/>
        <v>'253396088827',</v>
      </c>
      <c r="E5344" s="303" t="s">
        <v>850</v>
      </c>
      <c r="F5344" t="s">
        <v>19089</v>
      </c>
      <c r="G5344" t="str">
        <f>CONCATENATE("'",Tabla6[[#This Row],[Public ID]],"',")</f>
        <v>'inv_37K35aqc37kzigim45wiwt',</v>
      </c>
      <c r="H5344" t="s">
        <v>9</v>
      </c>
      <c r="I5344" s="28">
        <v>100</v>
      </c>
      <c r="J5344" s="300">
        <v>77998</v>
      </c>
      <c r="K5344" s="301" t="s">
        <v>145</v>
      </c>
      <c r="L5344" s="26">
        <v>45996</v>
      </c>
      <c r="M5344" t="s">
        <v>2590</v>
      </c>
      <c r="P5344" s="302"/>
      <c r="Q5344" s="98"/>
      <c r="T5344" s="153"/>
    </row>
    <row r="5345" spans="1:20">
      <c r="A5345" t="s">
        <v>19490</v>
      </c>
      <c r="B5345"/>
      <c r="C5345" s="27">
        <v>253396094802</v>
      </c>
      <c r="D5345" t="str">
        <f t="shared" si="85"/>
        <v>'253396094802',</v>
      </c>
      <c r="E5345" s="303" t="s">
        <v>1923</v>
      </c>
      <c r="F5345" t="s">
        <v>19090</v>
      </c>
      <c r="G5345" t="str">
        <f>CONCATENATE("'",Tabla6[[#This Row],[Public ID]],"',")</f>
        <v>'inv_Mqzv6CbqxKYzBSuTQ4vvwS',</v>
      </c>
      <c r="H5345" t="s">
        <v>9</v>
      </c>
      <c r="I5345" s="28">
        <v>400</v>
      </c>
      <c r="J5345" s="300">
        <v>77998</v>
      </c>
      <c r="K5345" s="301" t="s">
        <v>145</v>
      </c>
      <c r="L5345" s="26">
        <v>45996</v>
      </c>
      <c r="M5345" t="s">
        <v>756</v>
      </c>
      <c r="P5345" s="302"/>
      <c r="Q5345" s="98"/>
      <c r="T5345" s="153"/>
    </row>
    <row r="5346" spans="1:20">
      <c r="A5346" t="s">
        <v>19490</v>
      </c>
      <c r="B5346"/>
      <c r="C5346" s="27">
        <v>253396097758</v>
      </c>
      <c r="D5346" t="str">
        <f t="shared" si="85"/>
        <v>'253396097758',</v>
      </c>
      <c r="E5346" s="303" t="s">
        <v>850</v>
      </c>
      <c r="F5346" t="s">
        <v>19091</v>
      </c>
      <c r="G5346" t="str">
        <f>CONCATENATE("'",Tabla6[[#This Row],[Public ID]],"',")</f>
        <v>'inv_nTLAXpPfbY6usQiTo3AJyK',</v>
      </c>
      <c r="H5346" t="s">
        <v>9</v>
      </c>
      <c r="I5346" s="28">
        <v>30</v>
      </c>
      <c r="J5346" s="300">
        <v>77998</v>
      </c>
      <c r="K5346" s="301" t="s">
        <v>145</v>
      </c>
      <c r="L5346" s="26">
        <v>45996</v>
      </c>
      <c r="M5346" t="s">
        <v>27</v>
      </c>
      <c r="P5346" s="302"/>
      <c r="Q5346" s="98"/>
      <c r="T5346" s="153"/>
    </row>
    <row r="5347" spans="1:20">
      <c r="A5347" t="s">
        <v>19490</v>
      </c>
      <c r="B5347"/>
      <c r="C5347" s="27">
        <v>253396100282</v>
      </c>
      <c r="D5347" t="str">
        <f t="shared" si="85"/>
        <v>'253396100282',</v>
      </c>
      <c r="E5347" s="303" t="s">
        <v>850</v>
      </c>
      <c r="F5347" t="s">
        <v>19092</v>
      </c>
      <c r="G5347" t="str">
        <f>CONCATENATE("'",Tabla6[[#This Row],[Public ID]],"',")</f>
        <v>'inv_WMXcSZRXKun5rbQV3XtuDU',</v>
      </c>
      <c r="H5347" t="s">
        <v>9</v>
      </c>
      <c r="I5347" s="28">
        <v>450</v>
      </c>
      <c r="J5347" s="300">
        <v>77998</v>
      </c>
      <c r="K5347" s="301" t="s">
        <v>145</v>
      </c>
      <c r="L5347" s="26">
        <v>45996</v>
      </c>
      <c r="M5347" t="s">
        <v>27</v>
      </c>
      <c r="P5347" s="304"/>
      <c r="Q5347" s="120"/>
      <c r="T5347" s="98"/>
    </row>
    <row r="5348" spans="1:20">
      <c r="A5348" t="s">
        <v>19490</v>
      </c>
      <c r="B5348"/>
      <c r="C5348" s="27">
        <v>253396102653</v>
      </c>
      <c r="D5348" t="str">
        <f t="shared" si="85"/>
        <v>'253396102653',</v>
      </c>
      <c r="E5348" s="303" t="s">
        <v>850</v>
      </c>
      <c r="F5348" t="s">
        <v>19093</v>
      </c>
      <c r="G5348" t="str">
        <f>CONCATENATE("'",Tabla6[[#This Row],[Public ID]],"',")</f>
        <v>'inv_W6zMnShxLCeodFoBCKEMn7',</v>
      </c>
      <c r="H5348" t="s">
        <v>9</v>
      </c>
      <c r="I5348" s="28">
        <v>100</v>
      </c>
      <c r="J5348" s="300">
        <v>77998</v>
      </c>
      <c r="K5348" s="301" t="s">
        <v>145</v>
      </c>
      <c r="L5348" s="26">
        <v>45996</v>
      </c>
      <c r="M5348" t="s">
        <v>27</v>
      </c>
      <c r="P5348" s="302"/>
      <c r="Q5348" s="98"/>
      <c r="T5348" s="153"/>
    </row>
    <row r="5349" spans="1:20">
      <c r="A5349" t="s">
        <v>19490</v>
      </c>
      <c r="B5349"/>
      <c r="C5349" s="27">
        <v>253396150533</v>
      </c>
      <c r="D5349" t="str">
        <f t="shared" si="85"/>
        <v>'253396150533',</v>
      </c>
      <c r="E5349" s="303" t="s">
        <v>850</v>
      </c>
      <c r="F5349" t="s">
        <v>19094</v>
      </c>
      <c r="G5349" t="str">
        <f>CONCATENATE("'",Tabla6[[#This Row],[Public ID]],"',")</f>
        <v>'inv_dBm5abSdkgZHoav6y7gbkH',</v>
      </c>
      <c r="H5349" t="s">
        <v>9</v>
      </c>
      <c r="I5349" s="28">
        <v>1000</v>
      </c>
      <c r="J5349" s="300">
        <v>77998</v>
      </c>
      <c r="K5349" s="301" t="s">
        <v>145</v>
      </c>
      <c r="L5349" s="26">
        <v>45996</v>
      </c>
      <c r="M5349" t="s">
        <v>30</v>
      </c>
      <c r="P5349" s="302"/>
      <c r="Q5349" s="98"/>
      <c r="T5349" s="153"/>
    </row>
    <row r="5350" spans="1:20">
      <c r="A5350" t="s">
        <v>19490</v>
      </c>
      <c r="B5350"/>
      <c r="C5350" s="27">
        <v>253396170946</v>
      </c>
      <c r="D5350" t="str">
        <f t="shared" si="85"/>
        <v>'253396170946',</v>
      </c>
      <c r="E5350" s="303" t="s">
        <v>1923</v>
      </c>
      <c r="F5350" t="s">
        <v>19095</v>
      </c>
      <c r="G5350" t="str">
        <f>CONCATENATE("'",Tabla6[[#This Row],[Public ID]],"',")</f>
        <v>'inv_hyvSsmebouDiUypiwXpBLZ',</v>
      </c>
      <c r="H5350" t="s">
        <v>9</v>
      </c>
      <c r="I5350" s="28">
        <v>1000</v>
      </c>
      <c r="J5350" s="300">
        <v>77998</v>
      </c>
      <c r="K5350" s="301" t="s">
        <v>145</v>
      </c>
      <c r="L5350" s="26">
        <v>45996</v>
      </c>
      <c r="M5350" t="s">
        <v>368</v>
      </c>
      <c r="P5350" s="302"/>
      <c r="Q5350" s="98"/>
      <c r="T5350" s="153"/>
    </row>
    <row r="5351" spans="1:20">
      <c r="A5351" t="s">
        <v>19490</v>
      </c>
      <c r="B5351"/>
      <c r="C5351" s="27">
        <v>253396172634</v>
      </c>
      <c r="D5351" t="str">
        <f t="shared" si="85"/>
        <v>'253396172634',</v>
      </c>
      <c r="E5351" s="303" t="s">
        <v>850</v>
      </c>
      <c r="F5351" t="s">
        <v>19096</v>
      </c>
      <c r="G5351" t="str">
        <f>CONCATENATE("'",Tabla6[[#This Row],[Public ID]],"',")</f>
        <v>'inv_VX3Ju3WygyLsVpigWiVFxX',</v>
      </c>
      <c r="H5351" t="s">
        <v>9</v>
      </c>
      <c r="I5351" s="28">
        <v>20</v>
      </c>
      <c r="J5351" s="300">
        <v>77998</v>
      </c>
      <c r="K5351" s="301" t="s">
        <v>145</v>
      </c>
      <c r="L5351" s="26">
        <v>45996</v>
      </c>
      <c r="M5351" t="s">
        <v>30</v>
      </c>
      <c r="P5351" s="302"/>
      <c r="Q5351" s="98"/>
      <c r="T5351" s="153"/>
    </row>
    <row r="5352" spans="1:20">
      <c r="A5352" t="s">
        <v>19490</v>
      </c>
      <c r="B5352"/>
      <c r="C5352" s="27">
        <v>253396177293</v>
      </c>
      <c r="D5352" t="str">
        <f t="shared" si="85"/>
        <v>'253396177293',</v>
      </c>
      <c r="E5352" s="303" t="s">
        <v>850</v>
      </c>
      <c r="F5352" t="s">
        <v>19097</v>
      </c>
      <c r="G5352" t="str">
        <f>CONCATENATE("'",Tabla6[[#This Row],[Public ID]],"',")</f>
        <v>'inv_UB73hkuCyHzjrMoovdLHcv',</v>
      </c>
      <c r="H5352" t="s">
        <v>9</v>
      </c>
      <c r="I5352" s="28">
        <v>355</v>
      </c>
      <c r="J5352" s="300">
        <v>77998</v>
      </c>
      <c r="K5352" s="301" t="s">
        <v>145</v>
      </c>
      <c r="L5352" s="26">
        <v>45996</v>
      </c>
      <c r="M5352" t="s">
        <v>66</v>
      </c>
      <c r="P5352" s="302"/>
      <c r="Q5352" s="98"/>
      <c r="T5352" s="153"/>
    </row>
    <row r="5353" spans="1:20">
      <c r="A5353" t="s">
        <v>19490</v>
      </c>
      <c r="B5353"/>
      <c r="C5353" s="27">
        <v>253396178856</v>
      </c>
      <c r="D5353" t="str">
        <f t="shared" si="85"/>
        <v>'253396178856',</v>
      </c>
      <c r="E5353" s="303" t="s">
        <v>1923</v>
      </c>
      <c r="F5353" t="s">
        <v>19098</v>
      </c>
      <c r="G5353" t="str">
        <f>CONCATENATE("'",Tabla6[[#This Row],[Public ID]],"',")</f>
        <v>'inv_89NakBnv7Paq47884Xkp2R',</v>
      </c>
      <c r="H5353" t="s">
        <v>9</v>
      </c>
      <c r="I5353" s="28">
        <v>203.48</v>
      </c>
      <c r="J5353" s="300">
        <v>77998</v>
      </c>
      <c r="K5353" s="301" t="s">
        <v>145</v>
      </c>
      <c r="L5353" s="26">
        <v>45996</v>
      </c>
      <c r="M5353" t="s">
        <v>14660</v>
      </c>
      <c r="P5353" s="302"/>
      <c r="Q5353" s="98"/>
      <c r="T5353" s="153"/>
    </row>
    <row r="5354" spans="1:20">
      <c r="A5354" t="s">
        <v>19490</v>
      </c>
      <c r="B5354"/>
      <c r="C5354" s="27">
        <v>253396181143</v>
      </c>
      <c r="D5354" t="str">
        <f t="shared" si="85"/>
        <v>'253396181143',</v>
      </c>
      <c r="E5354" s="303" t="s">
        <v>1923</v>
      </c>
      <c r="F5354" t="s">
        <v>19099</v>
      </c>
      <c r="G5354" t="str">
        <f>CONCATENATE("'",Tabla6[[#This Row],[Public ID]],"',")</f>
        <v>'inv_5RPiVLPAHqsTkTmt2xP8u3',</v>
      </c>
      <c r="H5354" t="s">
        <v>9</v>
      </c>
      <c r="I5354" s="28">
        <v>362.7</v>
      </c>
      <c r="J5354" s="300">
        <v>77998</v>
      </c>
      <c r="K5354" s="301" t="s">
        <v>145</v>
      </c>
      <c r="L5354" s="26">
        <v>45996</v>
      </c>
      <c r="M5354" t="s">
        <v>14660</v>
      </c>
      <c r="P5354" s="302"/>
      <c r="Q5354" s="98"/>
      <c r="T5354" s="153"/>
    </row>
    <row r="5355" spans="1:20">
      <c r="A5355" t="s">
        <v>19490</v>
      </c>
      <c r="B5355"/>
      <c r="C5355" s="27">
        <v>253396218585</v>
      </c>
      <c r="D5355" t="str">
        <f t="shared" ref="D5355:D5418" si="86">CONCATENATE("'",C5355,"',")</f>
        <v>'253396218585',</v>
      </c>
      <c r="E5355" s="303" t="s">
        <v>1923</v>
      </c>
      <c r="F5355" t="s">
        <v>19100</v>
      </c>
      <c r="G5355" t="str">
        <f>CONCATENATE("'",Tabla6[[#This Row],[Public ID]],"',")</f>
        <v>'inv_S7MK2U4q5iS6XDYxbwX4RE',</v>
      </c>
      <c r="H5355" t="s">
        <v>9</v>
      </c>
      <c r="I5355" s="28">
        <v>400</v>
      </c>
      <c r="J5355" s="300">
        <v>77998</v>
      </c>
      <c r="K5355" s="301" t="s">
        <v>145</v>
      </c>
      <c r="L5355" s="26">
        <v>45996</v>
      </c>
      <c r="M5355" t="s">
        <v>2932</v>
      </c>
      <c r="P5355" s="302"/>
      <c r="Q5355" s="98"/>
      <c r="T5355" s="153"/>
    </row>
    <row r="5356" spans="1:20">
      <c r="A5356" t="s">
        <v>19490</v>
      </c>
      <c r="B5356"/>
      <c r="C5356" s="27">
        <v>253396218715</v>
      </c>
      <c r="D5356" t="str">
        <f t="shared" si="86"/>
        <v>'253396218715',</v>
      </c>
      <c r="E5356" s="303" t="s">
        <v>850</v>
      </c>
      <c r="F5356" t="s">
        <v>19101</v>
      </c>
      <c r="G5356" t="str">
        <f>CONCATENATE("'",Tabla6[[#This Row],[Public ID]],"',")</f>
        <v>'inv_ChRkjmhvnEjzXPzrKefiSQ',</v>
      </c>
      <c r="H5356" t="s">
        <v>9</v>
      </c>
      <c r="I5356" s="28">
        <v>100</v>
      </c>
      <c r="J5356" s="300">
        <v>77998</v>
      </c>
      <c r="K5356" s="301" t="s">
        <v>145</v>
      </c>
      <c r="L5356" s="26">
        <v>45996</v>
      </c>
      <c r="M5356" t="s">
        <v>27</v>
      </c>
      <c r="P5356" s="302"/>
      <c r="Q5356" s="98"/>
      <c r="T5356" s="153"/>
    </row>
    <row r="5357" spans="1:20">
      <c r="A5357" t="s">
        <v>19490</v>
      </c>
      <c r="B5357"/>
      <c r="C5357" s="27">
        <v>253396221334</v>
      </c>
      <c r="D5357" t="str">
        <f t="shared" si="86"/>
        <v>'253396221334',</v>
      </c>
      <c r="E5357" s="303" t="s">
        <v>850</v>
      </c>
      <c r="F5357" t="s">
        <v>19102</v>
      </c>
      <c r="G5357" t="str">
        <f>CONCATENATE("'",Tabla6[[#This Row],[Public ID]],"',")</f>
        <v>'inv_VmCnmg3p3g5UYKQeDNZv2Z',</v>
      </c>
      <c r="H5357" t="s">
        <v>9</v>
      </c>
      <c r="I5357" s="28">
        <v>200</v>
      </c>
      <c r="J5357" s="300">
        <v>77998</v>
      </c>
      <c r="K5357" s="301" t="s">
        <v>145</v>
      </c>
      <c r="L5357" s="26">
        <v>45996</v>
      </c>
      <c r="M5357" t="s">
        <v>30</v>
      </c>
      <c r="P5357" s="302"/>
      <c r="Q5357" s="98"/>
      <c r="T5357" s="153"/>
    </row>
    <row r="5358" spans="1:20">
      <c r="A5358" t="s">
        <v>19490</v>
      </c>
      <c r="B5358"/>
      <c r="C5358" s="27">
        <v>253396224164</v>
      </c>
      <c r="D5358" t="str">
        <f t="shared" si="86"/>
        <v>'253396224164',</v>
      </c>
      <c r="E5358" s="303" t="s">
        <v>850</v>
      </c>
      <c r="F5358" t="s">
        <v>19103</v>
      </c>
      <c r="G5358" t="str">
        <f>CONCATENATE("'",Tabla6[[#This Row],[Public ID]],"',")</f>
        <v>'inv_PYibGXVQyj7J5z9uPAcLwz',</v>
      </c>
      <c r="H5358" t="s">
        <v>9</v>
      </c>
      <c r="I5358" s="28">
        <v>100</v>
      </c>
      <c r="J5358" s="300">
        <v>77998</v>
      </c>
      <c r="K5358" s="301" t="s">
        <v>145</v>
      </c>
      <c r="L5358" s="26">
        <v>45996</v>
      </c>
      <c r="M5358" t="s">
        <v>30</v>
      </c>
      <c r="P5358" s="302"/>
      <c r="Q5358" s="98"/>
      <c r="T5358" s="153"/>
    </row>
    <row r="5359" spans="1:20">
      <c r="A5359" t="s">
        <v>19490</v>
      </c>
      <c r="B5359"/>
      <c r="C5359" s="27">
        <v>253396224451</v>
      </c>
      <c r="D5359" t="str">
        <f t="shared" si="86"/>
        <v>'253396224451',</v>
      </c>
      <c r="E5359" s="303" t="s">
        <v>850</v>
      </c>
      <c r="F5359" t="s">
        <v>19104</v>
      </c>
      <c r="G5359" t="str">
        <f>CONCATENATE("'",Tabla6[[#This Row],[Public ID]],"',")</f>
        <v>'inv_RjTa7ZgwxkzCYwxvBtys23',</v>
      </c>
      <c r="H5359" t="s">
        <v>9</v>
      </c>
      <c r="I5359" s="28">
        <v>100</v>
      </c>
      <c r="J5359" s="300">
        <v>77998</v>
      </c>
      <c r="K5359" s="301" t="s">
        <v>145</v>
      </c>
      <c r="L5359" s="26">
        <v>45996</v>
      </c>
      <c r="M5359" t="s">
        <v>30</v>
      </c>
      <c r="P5359" s="302"/>
      <c r="Q5359" s="98"/>
      <c r="T5359" s="153"/>
    </row>
    <row r="5360" spans="1:20">
      <c r="A5360" t="s">
        <v>19490</v>
      </c>
      <c r="B5360"/>
      <c r="C5360" s="27">
        <v>253396248821</v>
      </c>
      <c r="D5360" t="str">
        <f t="shared" si="86"/>
        <v>'253396248821',</v>
      </c>
      <c r="E5360" s="303" t="s">
        <v>850</v>
      </c>
      <c r="F5360" t="s">
        <v>19105</v>
      </c>
      <c r="G5360" t="str">
        <f>CONCATENATE("'",Tabla6[[#This Row],[Public ID]],"',")</f>
        <v>'inv_PFNtvndAWKnT7LGCqaryuW',</v>
      </c>
      <c r="H5360" t="s">
        <v>9</v>
      </c>
      <c r="I5360" s="28">
        <v>70</v>
      </c>
      <c r="J5360" s="300">
        <v>77998</v>
      </c>
      <c r="K5360" s="301" t="s">
        <v>145</v>
      </c>
      <c r="L5360" s="26">
        <v>45996</v>
      </c>
      <c r="M5360" t="s">
        <v>30</v>
      </c>
      <c r="P5360" s="302"/>
      <c r="Q5360" s="98"/>
      <c r="T5360" s="153"/>
    </row>
    <row r="5361" spans="1:20">
      <c r="A5361" t="s">
        <v>19490</v>
      </c>
      <c r="B5361"/>
      <c r="C5361" s="27">
        <v>253396313067</v>
      </c>
      <c r="D5361" t="str">
        <f t="shared" si="86"/>
        <v>'253396313067',</v>
      </c>
      <c r="E5361" s="303" t="s">
        <v>850</v>
      </c>
      <c r="F5361" t="s">
        <v>19106</v>
      </c>
      <c r="G5361" t="str">
        <f>CONCATENATE("'",Tabla6[[#This Row],[Public ID]],"',")</f>
        <v>'inv_ggj3pknqvivxvwDVFbKjom',</v>
      </c>
      <c r="H5361" t="s">
        <v>9</v>
      </c>
      <c r="I5361" s="28">
        <v>20</v>
      </c>
      <c r="J5361" s="300">
        <v>77998</v>
      </c>
      <c r="K5361" s="301" t="s">
        <v>145</v>
      </c>
      <c r="L5361" s="26">
        <v>45996</v>
      </c>
      <c r="M5361" t="s">
        <v>30</v>
      </c>
      <c r="P5361" s="302"/>
      <c r="Q5361" s="98"/>
      <c r="T5361" s="153"/>
    </row>
    <row r="5362" spans="1:20">
      <c r="A5362" t="s">
        <v>19490</v>
      </c>
      <c r="B5362"/>
      <c r="C5362" s="27">
        <v>253396334663</v>
      </c>
      <c r="D5362" t="str">
        <f t="shared" si="86"/>
        <v>'253396334663',</v>
      </c>
      <c r="E5362" s="303" t="s">
        <v>850</v>
      </c>
      <c r="F5362" t="s">
        <v>19107</v>
      </c>
      <c r="G5362" t="str">
        <f>CONCATENATE("'",Tabla6[[#This Row],[Public ID]],"',")</f>
        <v>'inv_epGC82eARfRy66zQvTKTQN',</v>
      </c>
      <c r="H5362" t="s">
        <v>9</v>
      </c>
      <c r="I5362" s="28">
        <v>300</v>
      </c>
      <c r="J5362" s="300">
        <v>77998</v>
      </c>
      <c r="K5362" s="301" t="s">
        <v>145</v>
      </c>
      <c r="L5362" s="26">
        <v>45996</v>
      </c>
      <c r="M5362" t="s">
        <v>30</v>
      </c>
      <c r="P5362" s="302"/>
      <c r="Q5362" s="98"/>
      <c r="T5362" s="153"/>
    </row>
    <row r="5363" spans="1:20">
      <c r="A5363" t="s">
        <v>19490</v>
      </c>
      <c r="B5363"/>
      <c r="C5363" s="27">
        <v>253396334954</v>
      </c>
      <c r="D5363" t="str">
        <f t="shared" si="86"/>
        <v>'253396334954',</v>
      </c>
      <c r="E5363" s="303" t="s">
        <v>850</v>
      </c>
      <c r="F5363" t="s">
        <v>19108</v>
      </c>
      <c r="G5363" t="str">
        <f>CONCATENATE("'",Tabla6[[#This Row],[Public ID]],"',")</f>
        <v>'inv_SU4b9zFmbV92uSMUwAL47z',</v>
      </c>
      <c r="H5363" t="s">
        <v>9</v>
      </c>
      <c r="I5363" s="28">
        <v>100</v>
      </c>
      <c r="J5363" s="300">
        <v>77998</v>
      </c>
      <c r="K5363" s="301" t="s">
        <v>145</v>
      </c>
      <c r="L5363" s="26">
        <v>45996</v>
      </c>
      <c r="M5363" t="s">
        <v>30</v>
      </c>
      <c r="P5363" s="302"/>
      <c r="Q5363" s="98"/>
      <c r="T5363" s="153"/>
    </row>
    <row r="5364" spans="1:20">
      <c r="A5364" t="s">
        <v>19490</v>
      </c>
      <c r="B5364"/>
      <c r="C5364" s="27">
        <v>253396339915</v>
      </c>
      <c r="D5364" t="str">
        <f t="shared" si="86"/>
        <v>'253396339915',</v>
      </c>
      <c r="E5364" s="303" t="s">
        <v>1973</v>
      </c>
      <c r="F5364" t="s">
        <v>19109</v>
      </c>
      <c r="G5364" t="str">
        <f>CONCATENATE("'",Tabla6[[#This Row],[Public ID]],"',")</f>
        <v>'inv_VwXrQq9WtPzxtmmzGcpeWr',</v>
      </c>
      <c r="H5364" t="s">
        <v>9</v>
      </c>
      <c r="I5364" s="28">
        <v>464.8</v>
      </c>
      <c r="J5364" s="300">
        <v>77998</v>
      </c>
      <c r="K5364" s="301" t="s">
        <v>145</v>
      </c>
      <c r="L5364" s="26">
        <v>45996</v>
      </c>
      <c r="M5364" t="s">
        <v>14660</v>
      </c>
      <c r="P5364" s="302"/>
      <c r="Q5364" s="98"/>
      <c r="T5364" s="153"/>
    </row>
    <row r="5365" spans="1:20">
      <c r="A5365" t="s">
        <v>19490</v>
      </c>
      <c r="B5365"/>
      <c r="C5365" s="27">
        <v>253396343334</v>
      </c>
      <c r="D5365" t="str">
        <f t="shared" si="86"/>
        <v>'253396343334',</v>
      </c>
      <c r="E5365" s="303" t="s">
        <v>850</v>
      </c>
      <c r="F5365" t="s">
        <v>19110</v>
      </c>
      <c r="G5365" t="str">
        <f>CONCATENATE("'",Tabla6[[#This Row],[Public ID]],"',")</f>
        <v>'inv_Y3QKT7UosooA6w2pLA3u96',</v>
      </c>
      <c r="H5365" t="s">
        <v>9</v>
      </c>
      <c r="I5365" s="28">
        <v>20</v>
      </c>
      <c r="J5365" s="300">
        <v>77998</v>
      </c>
      <c r="K5365" s="301" t="s">
        <v>145</v>
      </c>
      <c r="L5365" s="26">
        <v>45996</v>
      </c>
      <c r="M5365" t="s">
        <v>27</v>
      </c>
      <c r="P5365" s="302"/>
      <c r="Q5365" s="98"/>
      <c r="T5365" s="153"/>
    </row>
    <row r="5366" spans="1:20">
      <c r="A5366" t="s">
        <v>19490</v>
      </c>
      <c r="B5366"/>
      <c r="C5366" s="27">
        <v>253396367147</v>
      </c>
      <c r="D5366" t="str">
        <f t="shared" si="86"/>
        <v>'253396367147',</v>
      </c>
      <c r="E5366" s="303" t="s">
        <v>1923</v>
      </c>
      <c r="F5366" t="s">
        <v>19111</v>
      </c>
      <c r="G5366" t="str">
        <f>CONCATENATE("'",Tabla6[[#This Row],[Public ID]],"',")</f>
        <v>'inv_4TRbpQHHSkooDh8dtcbdLo',</v>
      </c>
      <c r="H5366" t="s">
        <v>9</v>
      </c>
      <c r="I5366" s="28">
        <v>1323</v>
      </c>
      <c r="J5366" s="300">
        <v>77998</v>
      </c>
      <c r="K5366" s="301" t="s">
        <v>145</v>
      </c>
      <c r="L5366" s="26">
        <v>45996</v>
      </c>
      <c r="M5366" t="s">
        <v>66</v>
      </c>
      <c r="P5366" s="302"/>
      <c r="Q5366" s="98"/>
      <c r="T5366" s="153"/>
    </row>
    <row r="5367" spans="1:20">
      <c r="A5367" t="s">
        <v>19490</v>
      </c>
      <c r="B5367"/>
      <c r="C5367" s="27">
        <v>253396367786</v>
      </c>
      <c r="D5367" t="str">
        <f t="shared" si="86"/>
        <v>'253396367786',</v>
      </c>
      <c r="E5367" s="303" t="s">
        <v>1923</v>
      </c>
      <c r="F5367" t="s">
        <v>19112</v>
      </c>
      <c r="G5367" t="str">
        <f>CONCATENATE("'",Tabla6[[#This Row],[Public ID]],"',")</f>
        <v>'inv_PQXcbQghEzqg6NyLGaBGoj',</v>
      </c>
      <c r="H5367" t="s">
        <v>9</v>
      </c>
      <c r="I5367" s="28">
        <v>58</v>
      </c>
      <c r="J5367" s="300">
        <v>77998</v>
      </c>
      <c r="K5367" s="301" t="s">
        <v>145</v>
      </c>
      <c r="L5367" s="26">
        <v>45996</v>
      </c>
      <c r="M5367" t="s">
        <v>58</v>
      </c>
      <c r="P5367" s="302"/>
      <c r="Q5367" s="98"/>
      <c r="T5367" s="153"/>
    </row>
    <row r="5368" spans="1:20">
      <c r="A5368" t="s">
        <v>19490</v>
      </c>
      <c r="B5368"/>
      <c r="C5368" s="27">
        <v>253396381126</v>
      </c>
      <c r="D5368" t="str">
        <f t="shared" si="86"/>
        <v>'253396381126',</v>
      </c>
      <c r="E5368" s="303" t="s">
        <v>850</v>
      </c>
      <c r="F5368" t="s">
        <v>19113</v>
      </c>
      <c r="G5368" t="str">
        <f>CONCATENATE("'",Tabla6[[#This Row],[Public ID]],"',")</f>
        <v>'inv_jXmWCKNdsaXLMznQQS8tRC',</v>
      </c>
      <c r="H5368" t="s">
        <v>9</v>
      </c>
      <c r="I5368" s="28">
        <v>50</v>
      </c>
      <c r="J5368" s="300">
        <v>77998</v>
      </c>
      <c r="K5368" s="301" t="s">
        <v>145</v>
      </c>
      <c r="L5368" s="26">
        <v>45996</v>
      </c>
      <c r="M5368" t="s">
        <v>27</v>
      </c>
      <c r="P5368" s="302"/>
      <c r="Q5368" s="98"/>
      <c r="T5368" s="153"/>
    </row>
    <row r="5369" spans="1:20">
      <c r="A5369" t="s">
        <v>19490</v>
      </c>
      <c r="B5369"/>
      <c r="C5369" s="27">
        <v>253396381219</v>
      </c>
      <c r="D5369" t="str">
        <f t="shared" si="86"/>
        <v>'253396381219',</v>
      </c>
      <c r="E5369" s="303" t="s">
        <v>850</v>
      </c>
      <c r="F5369" t="s">
        <v>19114</v>
      </c>
      <c r="G5369" t="str">
        <f>CONCATENATE("'",Tabla6[[#This Row],[Public ID]],"',")</f>
        <v>'inv_PKueoaqVuHyrb7DEnpgyA9',</v>
      </c>
      <c r="H5369" t="s">
        <v>9</v>
      </c>
      <c r="I5369" s="28">
        <v>100</v>
      </c>
      <c r="J5369" s="300">
        <v>77998</v>
      </c>
      <c r="K5369" s="301" t="s">
        <v>145</v>
      </c>
      <c r="L5369" s="26">
        <v>45996</v>
      </c>
      <c r="M5369" t="s">
        <v>30</v>
      </c>
      <c r="P5369" s="302"/>
      <c r="Q5369" s="98"/>
      <c r="T5369" s="153"/>
    </row>
    <row r="5370" spans="1:20">
      <c r="A5370" t="s">
        <v>19490</v>
      </c>
      <c r="B5370"/>
      <c r="C5370" s="27">
        <v>253396383633</v>
      </c>
      <c r="D5370" t="str">
        <f t="shared" si="86"/>
        <v>'253396383633',</v>
      </c>
      <c r="E5370" s="303" t="s">
        <v>850</v>
      </c>
      <c r="F5370" t="s">
        <v>19115</v>
      </c>
      <c r="G5370" t="str">
        <f>CONCATENATE("'",Tabla6[[#This Row],[Public ID]],"',")</f>
        <v>'inv_FuCKKfEUGQfStDZHG2Mshn',</v>
      </c>
      <c r="H5370" t="s">
        <v>9</v>
      </c>
      <c r="I5370" s="28">
        <v>300</v>
      </c>
      <c r="J5370" s="300">
        <v>77998</v>
      </c>
      <c r="K5370" s="301" t="s">
        <v>145</v>
      </c>
      <c r="L5370" s="26">
        <v>45996</v>
      </c>
      <c r="M5370" t="s">
        <v>30</v>
      </c>
      <c r="P5370" s="302"/>
      <c r="Q5370" s="98"/>
      <c r="T5370" s="153"/>
    </row>
    <row r="5371" spans="1:20">
      <c r="A5371" t="s">
        <v>19490</v>
      </c>
      <c r="B5371"/>
      <c r="C5371" s="27">
        <v>253396384739</v>
      </c>
      <c r="D5371" t="str">
        <f t="shared" si="86"/>
        <v>'253396384739',</v>
      </c>
      <c r="E5371" s="303" t="s">
        <v>1923</v>
      </c>
      <c r="F5371" t="s">
        <v>19116</v>
      </c>
      <c r="G5371" t="str">
        <f>CONCATENATE("'",Tabla6[[#This Row],[Public ID]],"',")</f>
        <v>'inv_6MY9WY9dwrfb2vwBLXZFQV',</v>
      </c>
      <c r="H5371" t="s">
        <v>9</v>
      </c>
      <c r="I5371" s="28">
        <v>100</v>
      </c>
      <c r="J5371" s="300">
        <v>77998</v>
      </c>
      <c r="K5371" s="301" t="s">
        <v>145</v>
      </c>
      <c r="L5371" s="26">
        <v>45996</v>
      </c>
      <c r="M5371" t="s">
        <v>2014</v>
      </c>
      <c r="P5371" s="302"/>
      <c r="Q5371" s="98"/>
      <c r="T5371" s="153"/>
    </row>
    <row r="5372" spans="1:20">
      <c r="A5372" t="s">
        <v>19490</v>
      </c>
      <c r="B5372"/>
      <c r="C5372" s="27">
        <v>253396386276</v>
      </c>
      <c r="D5372" t="str">
        <f t="shared" si="86"/>
        <v>'253396386276',</v>
      </c>
      <c r="E5372" s="303" t="s">
        <v>850</v>
      </c>
      <c r="F5372" t="s">
        <v>19117</v>
      </c>
      <c r="G5372" t="str">
        <f>CONCATENATE("'",Tabla6[[#This Row],[Public ID]],"',")</f>
        <v>'inv_8G42BZowebQY2LsaRTofyz',</v>
      </c>
      <c r="H5372" t="s">
        <v>9</v>
      </c>
      <c r="I5372" s="28">
        <v>60</v>
      </c>
      <c r="J5372" s="300">
        <v>77998</v>
      </c>
      <c r="K5372" s="301" t="s">
        <v>145</v>
      </c>
      <c r="L5372" s="26">
        <v>45996</v>
      </c>
      <c r="M5372" t="s">
        <v>27</v>
      </c>
      <c r="P5372" s="302"/>
      <c r="Q5372" s="98"/>
      <c r="T5372" s="153"/>
    </row>
    <row r="5373" spans="1:20">
      <c r="A5373" t="s">
        <v>19490</v>
      </c>
      <c r="B5373"/>
      <c r="C5373" s="27">
        <v>253396387337</v>
      </c>
      <c r="D5373" t="str">
        <f t="shared" si="86"/>
        <v>'253396387337',</v>
      </c>
      <c r="E5373" s="303" t="s">
        <v>1923</v>
      </c>
      <c r="F5373" t="s">
        <v>19118</v>
      </c>
      <c r="G5373" t="str">
        <f>CONCATENATE("'",Tabla6[[#This Row],[Public ID]],"',")</f>
        <v>'inv_dFNfCSTF5wXjEiCArEiiX8',</v>
      </c>
      <c r="H5373" t="s">
        <v>9</v>
      </c>
      <c r="I5373" s="28">
        <v>833.35</v>
      </c>
      <c r="J5373" s="300">
        <v>77998</v>
      </c>
      <c r="K5373" s="301" t="s">
        <v>145</v>
      </c>
      <c r="L5373" s="26">
        <v>45996</v>
      </c>
      <c r="M5373" t="s">
        <v>14660</v>
      </c>
      <c r="P5373" s="302"/>
      <c r="Q5373" s="98"/>
      <c r="T5373" s="153"/>
    </row>
    <row r="5374" spans="1:20">
      <c r="A5374" t="s">
        <v>19490</v>
      </c>
      <c r="B5374"/>
      <c r="C5374" s="27">
        <v>253396404891</v>
      </c>
      <c r="D5374" t="str">
        <f t="shared" si="86"/>
        <v>'253396404891',</v>
      </c>
      <c r="E5374" s="303" t="s">
        <v>850</v>
      </c>
      <c r="F5374" t="s">
        <v>19119</v>
      </c>
      <c r="G5374" t="str">
        <f>CONCATENATE("'",Tabla6[[#This Row],[Public ID]],"',")</f>
        <v>'inv_S7eSqPKMhkuQDzDBUb5GJ7',</v>
      </c>
      <c r="H5374" t="s">
        <v>9</v>
      </c>
      <c r="I5374" s="28">
        <v>20</v>
      </c>
      <c r="J5374" s="300">
        <v>77998</v>
      </c>
      <c r="K5374" s="301" t="s">
        <v>145</v>
      </c>
      <c r="L5374" s="26">
        <v>45996</v>
      </c>
      <c r="M5374" t="s">
        <v>30</v>
      </c>
      <c r="P5374" s="302"/>
      <c r="Q5374" s="98"/>
      <c r="T5374" s="153"/>
    </row>
    <row r="5375" spans="1:20">
      <c r="A5375" t="s">
        <v>19490</v>
      </c>
      <c r="B5375"/>
      <c r="C5375" s="27">
        <v>253396448083</v>
      </c>
      <c r="D5375" t="str">
        <f t="shared" si="86"/>
        <v>'253396448083',</v>
      </c>
      <c r="E5375" s="303" t="s">
        <v>850</v>
      </c>
      <c r="F5375" t="s">
        <v>19120</v>
      </c>
      <c r="G5375" t="str">
        <f>CONCATENATE("'",Tabla6[[#This Row],[Public ID]],"',")</f>
        <v>'inv_RqinadrJnhWbJcpPi7Jt3i',</v>
      </c>
      <c r="H5375" t="s">
        <v>9</v>
      </c>
      <c r="I5375" s="28">
        <v>2000</v>
      </c>
      <c r="J5375" s="300">
        <v>77998</v>
      </c>
      <c r="K5375" s="301" t="s">
        <v>145</v>
      </c>
      <c r="L5375" s="26">
        <v>45996</v>
      </c>
      <c r="M5375" t="s">
        <v>27</v>
      </c>
      <c r="P5375" s="302"/>
      <c r="Q5375" s="98"/>
      <c r="T5375" s="153"/>
    </row>
    <row r="5376" spans="1:20">
      <c r="A5376" t="s">
        <v>19490</v>
      </c>
      <c r="B5376"/>
      <c r="C5376" s="27">
        <v>253396454134</v>
      </c>
      <c r="D5376" t="str">
        <f t="shared" si="86"/>
        <v>'253396454134',</v>
      </c>
      <c r="E5376" s="303" t="s">
        <v>850</v>
      </c>
      <c r="F5376" t="s">
        <v>19121</v>
      </c>
      <c r="G5376" t="str">
        <f>CONCATENATE("'",Tabla6[[#This Row],[Public ID]],"',")</f>
        <v>'inv_88xEPVK8U5FDogpmpQVT4K',</v>
      </c>
      <c r="H5376" t="s">
        <v>9</v>
      </c>
      <c r="I5376" s="28">
        <v>130</v>
      </c>
      <c r="J5376" s="300">
        <v>77998</v>
      </c>
      <c r="K5376" s="301" t="s">
        <v>145</v>
      </c>
      <c r="L5376" s="26">
        <v>45996</v>
      </c>
      <c r="M5376" t="s">
        <v>30</v>
      </c>
      <c r="P5376" s="302"/>
      <c r="Q5376" s="98"/>
      <c r="T5376" s="153"/>
    </row>
    <row r="5377" spans="1:20">
      <c r="A5377" t="s">
        <v>19490</v>
      </c>
      <c r="B5377"/>
      <c r="C5377" s="27">
        <v>253396454804</v>
      </c>
      <c r="D5377" t="str">
        <f t="shared" si="86"/>
        <v>'253396454804',</v>
      </c>
      <c r="E5377" s="303" t="s">
        <v>850</v>
      </c>
      <c r="F5377" t="s">
        <v>19122</v>
      </c>
      <c r="G5377" t="str">
        <f>CONCATENATE("'",Tabla6[[#This Row],[Public ID]],"',")</f>
        <v>'inv_NvbCcgeFE8dH5WjEToswnP',</v>
      </c>
      <c r="H5377" t="s">
        <v>9</v>
      </c>
      <c r="I5377" s="28">
        <v>1000</v>
      </c>
      <c r="J5377" s="300">
        <v>77998</v>
      </c>
      <c r="K5377" s="301" t="s">
        <v>145</v>
      </c>
      <c r="L5377" s="26">
        <v>45996</v>
      </c>
      <c r="M5377" t="s">
        <v>2590</v>
      </c>
      <c r="P5377" s="302"/>
      <c r="Q5377" s="98"/>
      <c r="T5377" s="153"/>
    </row>
    <row r="5378" spans="1:20">
      <c r="A5378" t="s">
        <v>19490</v>
      </c>
      <c r="B5378"/>
      <c r="C5378" s="27">
        <v>253396458277</v>
      </c>
      <c r="D5378" t="str">
        <f t="shared" si="86"/>
        <v>'253396458277',</v>
      </c>
      <c r="E5378" s="303" t="s">
        <v>850</v>
      </c>
      <c r="F5378" t="s">
        <v>19123</v>
      </c>
      <c r="G5378" t="str">
        <f>CONCATENATE("'",Tabla6[[#This Row],[Public ID]],"',")</f>
        <v>'inv_9ExztXKcy5PoX6fWY2FYiy',</v>
      </c>
      <c r="H5378" t="s">
        <v>9</v>
      </c>
      <c r="I5378" s="28">
        <v>50</v>
      </c>
      <c r="J5378" s="300">
        <v>77998</v>
      </c>
      <c r="K5378" s="301" t="s">
        <v>145</v>
      </c>
      <c r="L5378" s="26">
        <v>45996</v>
      </c>
      <c r="M5378" t="s">
        <v>27</v>
      </c>
      <c r="P5378" s="302"/>
      <c r="Q5378" s="98"/>
      <c r="T5378" s="153"/>
    </row>
    <row r="5379" spans="1:20">
      <c r="A5379" t="s">
        <v>19490</v>
      </c>
      <c r="B5379"/>
      <c r="C5379" s="27">
        <v>253396474498</v>
      </c>
      <c r="D5379" t="str">
        <f t="shared" si="86"/>
        <v>'253396474498',</v>
      </c>
      <c r="E5379" s="303" t="s">
        <v>1923</v>
      </c>
      <c r="F5379" t="s">
        <v>19124</v>
      </c>
      <c r="G5379" t="str">
        <f>CONCATENATE("'",Tabla6[[#This Row],[Public ID]],"',")</f>
        <v>'inv_j3ouguWXzdLyDPYoidiMEE',</v>
      </c>
      <c r="H5379" t="s">
        <v>9</v>
      </c>
      <c r="I5379" s="28">
        <v>888.7</v>
      </c>
      <c r="J5379" s="300">
        <v>77998</v>
      </c>
      <c r="K5379" s="301" t="s">
        <v>145</v>
      </c>
      <c r="L5379" s="26">
        <v>45996</v>
      </c>
      <c r="M5379" t="s">
        <v>14660</v>
      </c>
      <c r="P5379" s="302"/>
      <c r="Q5379" s="98"/>
      <c r="T5379" s="153"/>
    </row>
    <row r="5380" spans="1:20">
      <c r="A5380" t="s">
        <v>19490</v>
      </c>
      <c r="B5380"/>
      <c r="C5380" s="27">
        <v>253396478698</v>
      </c>
      <c r="D5380" t="str">
        <f t="shared" si="86"/>
        <v>'253396478698',</v>
      </c>
      <c r="E5380" s="303" t="s">
        <v>850</v>
      </c>
      <c r="F5380" t="s">
        <v>19125</v>
      </c>
      <c r="G5380" t="str">
        <f>CONCATENATE("'",Tabla6[[#This Row],[Public ID]],"',")</f>
        <v>'inv_bg67ncggkyWbdexoCaeu8o',</v>
      </c>
      <c r="H5380" t="s">
        <v>9</v>
      </c>
      <c r="I5380" s="28">
        <v>40</v>
      </c>
      <c r="J5380" s="300">
        <v>77998</v>
      </c>
      <c r="K5380" s="301" t="s">
        <v>145</v>
      </c>
      <c r="L5380" s="26">
        <v>45996</v>
      </c>
      <c r="M5380" t="s">
        <v>30</v>
      </c>
      <c r="P5380" s="302"/>
      <c r="Q5380" s="98"/>
      <c r="T5380" s="153"/>
    </row>
    <row r="5381" spans="1:20">
      <c r="A5381" t="s">
        <v>19490</v>
      </c>
      <c r="B5381"/>
      <c r="C5381" s="27">
        <v>253396479289</v>
      </c>
      <c r="D5381" t="str">
        <f t="shared" si="86"/>
        <v>'253396479289',</v>
      </c>
      <c r="E5381" s="303" t="s">
        <v>1973</v>
      </c>
      <c r="F5381" t="s">
        <v>19126</v>
      </c>
      <c r="G5381" t="str">
        <f>CONCATENATE("'",Tabla6[[#This Row],[Public ID]],"',")</f>
        <v>'inv_Fuw2RTfnsKV6EXFqnoVGN7',</v>
      </c>
      <c r="H5381" t="s">
        <v>9</v>
      </c>
      <c r="I5381" s="28">
        <v>23.6</v>
      </c>
      <c r="J5381" s="300">
        <v>77998</v>
      </c>
      <c r="K5381" s="301" t="s">
        <v>145</v>
      </c>
      <c r="L5381" s="26">
        <v>45996</v>
      </c>
      <c r="M5381" t="s">
        <v>14660</v>
      </c>
      <c r="P5381" s="302"/>
      <c r="Q5381" s="98"/>
      <c r="T5381" s="153"/>
    </row>
    <row r="5382" spans="1:20">
      <c r="A5382" t="s">
        <v>19490</v>
      </c>
      <c r="B5382"/>
      <c r="C5382" s="27">
        <v>253396490175</v>
      </c>
      <c r="D5382" t="str">
        <f t="shared" si="86"/>
        <v>'253396490175',</v>
      </c>
      <c r="E5382" s="305" t="s">
        <v>1923</v>
      </c>
      <c r="F5382" t="s">
        <v>19127</v>
      </c>
      <c r="G5382" t="str">
        <f>CONCATENATE("'",Tabla6[[#This Row],[Public ID]],"',")</f>
        <v>'inv_jjVeWuATWXkSDxv6tRKKZb',</v>
      </c>
      <c r="H5382" t="s">
        <v>9</v>
      </c>
      <c r="I5382" s="28">
        <v>1070</v>
      </c>
      <c r="J5382" s="300">
        <v>77998</v>
      </c>
      <c r="K5382" s="301" t="s">
        <v>145</v>
      </c>
      <c r="L5382" s="26">
        <v>45996</v>
      </c>
      <c r="M5382" t="s">
        <v>914</v>
      </c>
      <c r="P5382" s="302"/>
      <c r="Q5382" s="98"/>
      <c r="T5382" s="153"/>
    </row>
    <row r="5383" spans="1:20">
      <c r="A5383" t="s">
        <v>19490</v>
      </c>
      <c r="B5383"/>
      <c r="C5383" s="27">
        <v>253396494946</v>
      </c>
      <c r="D5383" t="str">
        <f t="shared" si="86"/>
        <v>'253396494946',</v>
      </c>
      <c r="E5383" s="305" t="s">
        <v>1973</v>
      </c>
      <c r="F5383" t="s">
        <v>19128</v>
      </c>
      <c r="G5383" t="str">
        <f>CONCATENATE("'",Tabla6[[#This Row],[Public ID]],"',")</f>
        <v>'inv_aftmNiNrbmheXUSW2T4kj9',</v>
      </c>
      <c r="H5383" t="s">
        <v>9</v>
      </c>
      <c r="I5383" s="28">
        <v>692.95</v>
      </c>
      <c r="J5383" s="300">
        <v>77998</v>
      </c>
      <c r="K5383" s="301" t="s">
        <v>145</v>
      </c>
      <c r="L5383" s="26">
        <v>45996</v>
      </c>
      <c r="M5383" t="s">
        <v>3950</v>
      </c>
      <c r="P5383" s="302"/>
      <c r="Q5383" s="98"/>
      <c r="T5383" s="153"/>
    </row>
    <row r="5384" spans="1:20">
      <c r="A5384" t="s">
        <v>19490</v>
      </c>
      <c r="B5384"/>
      <c r="C5384" s="27">
        <v>253396580142</v>
      </c>
      <c r="D5384" t="str">
        <f t="shared" si="86"/>
        <v>'253396580142',</v>
      </c>
      <c r="E5384" s="303" t="s">
        <v>850</v>
      </c>
      <c r="F5384" t="s">
        <v>19129</v>
      </c>
      <c r="G5384" t="str">
        <f>CONCATENATE("'",Tabla6[[#This Row],[Public ID]],"',")</f>
        <v>'inv_TbmLFSUEhFjRABowwDiYXn',</v>
      </c>
      <c r="H5384" t="s">
        <v>9</v>
      </c>
      <c r="I5384" s="28">
        <v>20</v>
      </c>
      <c r="J5384" s="300">
        <v>77998</v>
      </c>
      <c r="K5384" s="301" t="s">
        <v>145</v>
      </c>
      <c r="L5384" s="26">
        <v>45996</v>
      </c>
      <c r="M5384" t="s">
        <v>30</v>
      </c>
      <c r="P5384" s="302"/>
      <c r="Q5384" s="98"/>
      <c r="T5384" s="153"/>
    </row>
    <row r="5385" spans="1:20">
      <c r="A5385" t="s">
        <v>19490</v>
      </c>
      <c r="B5385"/>
      <c r="C5385" s="27">
        <v>253406687029</v>
      </c>
      <c r="D5385" t="str">
        <f t="shared" si="86"/>
        <v>'253406687029',</v>
      </c>
      <c r="E5385" s="303" t="s">
        <v>850</v>
      </c>
      <c r="F5385" t="s">
        <v>19130</v>
      </c>
      <c r="G5385" t="str">
        <f>CONCATENATE("'",Tabla6[[#This Row],[Public ID]],"',")</f>
        <v>'inv_ASQo4SP6YRsUDCemKFjLdf',</v>
      </c>
      <c r="H5385" t="s">
        <v>9</v>
      </c>
      <c r="I5385" s="28">
        <v>200</v>
      </c>
      <c r="J5385" s="300">
        <v>77998</v>
      </c>
      <c r="K5385" s="301" t="s">
        <v>145</v>
      </c>
      <c r="L5385" s="26">
        <v>45996</v>
      </c>
      <c r="M5385" t="s">
        <v>27</v>
      </c>
      <c r="P5385" s="302"/>
      <c r="Q5385" s="98"/>
      <c r="T5385" s="153"/>
    </row>
    <row r="5386" spans="1:20">
      <c r="A5386" t="s">
        <v>19490</v>
      </c>
      <c r="B5386"/>
      <c r="C5386" s="27">
        <v>253406694736</v>
      </c>
      <c r="D5386" t="str">
        <f t="shared" si="86"/>
        <v>'253406694736',</v>
      </c>
      <c r="E5386" s="303" t="s">
        <v>850</v>
      </c>
      <c r="F5386" t="s">
        <v>19131</v>
      </c>
      <c r="G5386" t="str">
        <f>CONCATENATE("'",Tabla6[[#This Row],[Public ID]],"',")</f>
        <v>'inv_5peEFyfGheCaNSjvrCK8om',</v>
      </c>
      <c r="H5386" t="s">
        <v>9</v>
      </c>
      <c r="I5386" s="28">
        <v>30</v>
      </c>
      <c r="J5386" s="300">
        <v>77998</v>
      </c>
      <c r="K5386" s="301" t="s">
        <v>145</v>
      </c>
      <c r="L5386" s="26">
        <v>45996</v>
      </c>
      <c r="M5386" t="s">
        <v>27</v>
      </c>
      <c r="P5386" s="302"/>
      <c r="Q5386" s="98"/>
      <c r="T5386" s="153"/>
    </row>
    <row r="5387" spans="1:20">
      <c r="A5387" t="s">
        <v>19490</v>
      </c>
      <c r="B5387"/>
      <c r="C5387" s="27">
        <v>253406705112</v>
      </c>
      <c r="D5387" t="str">
        <f t="shared" si="86"/>
        <v>'253406705112',</v>
      </c>
      <c r="E5387" s="303" t="s">
        <v>850</v>
      </c>
      <c r="F5387" t="s">
        <v>19132</v>
      </c>
      <c r="G5387" t="str">
        <f>CONCATENATE("'",Tabla6[[#This Row],[Public ID]],"',")</f>
        <v>'inv_2tLBq5oLKJAx65NynzyekR',</v>
      </c>
      <c r="H5387" t="s">
        <v>9</v>
      </c>
      <c r="I5387" s="28">
        <v>100</v>
      </c>
      <c r="J5387" s="300">
        <v>77998</v>
      </c>
      <c r="K5387" s="301" t="s">
        <v>145</v>
      </c>
      <c r="L5387" s="26">
        <v>45996</v>
      </c>
      <c r="M5387" t="s">
        <v>27</v>
      </c>
      <c r="P5387" s="302"/>
      <c r="Q5387" s="98"/>
      <c r="T5387" s="153"/>
    </row>
    <row r="5388" spans="1:20">
      <c r="A5388" t="s">
        <v>19490</v>
      </c>
      <c r="B5388"/>
      <c r="C5388" s="27">
        <v>253406710039</v>
      </c>
      <c r="D5388" t="str">
        <f t="shared" si="86"/>
        <v>'253406710039',</v>
      </c>
      <c r="E5388" s="302" t="s">
        <v>1923</v>
      </c>
      <c r="F5388" t="s">
        <v>19133</v>
      </c>
      <c r="G5388" t="str">
        <f>CONCATENATE("'",Tabla6[[#This Row],[Public ID]],"',")</f>
        <v>'inv_oXiztFRWENHDboMnKpNGgM',</v>
      </c>
      <c r="H5388" t="s">
        <v>9</v>
      </c>
      <c r="I5388" s="28">
        <v>34</v>
      </c>
      <c r="J5388" s="300">
        <v>77998</v>
      </c>
      <c r="K5388" s="301" t="s">
        <v>145</v>
      </c>
      <c r="L5388" s="26">
        <v>45996</v>
      </c>
      <c r="M5388" t="s">
        <v>136</v>
      </c>
      <c r="P5388" s="302"/>
      <c r="Q5388" s="98"/>
      <c r="T5388" s="153"/>
    </row>
    <row r="5389" spans="1:20">
      <c r="A5389" t="s">
        <v>19490</v>
      </c>
      <c r="B5389"/>
      <c r="C5389" s="27">
        <v>253406719614</v>
      </c>
      <c r="D5389" t="str">
        <f t="shared" si="86"/>
        <v>'253406719614',</v>
      </c>
      <c r="E5389" s="303" t="s">
        <v>850</v>
      </c>
      <c r="F5389" t="s">
        <v>19134</v>
      </c>
      <c r="G5389" t="str">
        <f>CONCATENATE("'",Tabla6[[#This Row],[Public ID]],"',")</f>
        <v>'inv_Ns38Z9RsR6sxYKA6qzxezn',</v>
      </c>
      <c r="H5389" t="s">
        <v>9</v>
      </c>
      <c r="I5389" s="28">
        <v>1300</v>
      </c>
      <c r="J5389" s="300">
        <v>77998</v>
      </c>
      <c r="K5389" s="301" t="s">
        <v>145</v>
      </c>
      <c r="L5389" s="26">
        <v>45996</v>
      </c>
      <c r="M5389" t="s">
        <v>2590</v>
      </c>
      <c r="P5389" s="304"/>
      <c r="Q5389" s="120"/>
      <c r="T5389" s="98"/>
    </row>
    <row r="5390" spans="1:20">
      <c r="A5390" t="s">
        <v>19490</v>
      </c>
      <c r="B5390"/>
      <c r="C5390" s="27">
        <v>253406726941</v>
      </c>
      <c r="D5390" t="str">
        <f t="shared" si="86"/>
        <v>'253406726941',</v>
      </c>
      <c r="E5390" s="303" t="s">
        <v>850</v>
      </c>
      <c r="F5390" t="s">
        <v>19135</v>
      </c>
      <c r="G5390" t="str">
        <f>CONCATENATE("'",Tabla6[[#This Row],[Public ID]],"',")</f>
        <v>'inv_hH2mXHqYvymYRD35mHrvNr',</v>
      </c>
      <c r="H5390" t="s">
        <v>9</v>
      </c>
      <c r="I5390" s="28">
        <v>50</v>
      </c>
      <c r="J5390" s="300">
        <v>77998</v>
      </c>
      <c r="K5390" s="301" t="s">
        <v>145</v>
      </c>
      <c r="L5390" s="26">
        <v>45996</v>
      </c>
      <c r="M5390" t="s">
        <v>30</v>
      </c>
      <c r="P5390" s="304"/>
      <c r="Q5390" s="120"/>
      <c r="T5390" s="98"/>
    </row>
    <row r="5391" spans="1:20">
      <c r="A5391" t="s">
        <v>19490</v>
      </c>
      <c r="B5391"/>
      <c r="C5391" s="27">
        <v>253406735968</v>
      </c>
      <c r="D5391" t="str">
        <f t="shared" si="86"/>
        <v>'253406735968',</v>
      </c>
      <c r="E5391" s="303" t="s">
        <v>850</v>
      </c>
      <c r="F5391" t="s">
        <v>19136</v>
      </c>
      <c r="G5391" t="str">
        <f>CONCATENATE("'",Tabla6[[#This Row],[Public ID]],"',")</f>
        <v>'inv_PgsJcrEkQSyKvUEqvJEs89',</v>
      </c>
      <c r="H5391" t="s">
        <v>9</v>
      </c>
      <c r="I5391" s="28">
        <v>20</v>
      </c>
      <c r="J5391" s="300">
        <v>77998</v>
      </c>
      <c r="K5391" s="301" t="s">
        <v>145</v>
      </c>
      <c r="L5391" s="26">
        <v>45996</v>
      </c>
      <c r="M5391" t="s">
        <v>30</v>
      </c>
      <c r="P5391" s="302"/>
      <c r="Q5391" s="98"/>
      <c r="T5391" s="153"/>
    </row>
    <row r="5392" spans="1:20">
      <c r="A5392" t="s">
        <v>19490</v>
      </c>
      <c r="B5392"/>
      <c r="C5392" s="27">
        <v>253406738973</v>
      </c>
      <c r="D5392" t="str">
        <f t="shared" si="86"/>
        <v>'253406738973',</v>
      </c>
      <c r="E5392" s="303" t="s">
        <v>850</v>
      </c>
      <c r="F5392" t="s">
        <v>19137</v>
      </c>
      <c r="G5392" t="str">
        <f>CONCATENATE("'",Tabla6[[#This Row],[Public ID]],"',")</f>
        <v>'inv_KxLG2nQKZPjWtxCfPwGnmJ',</v>
      </c>
      <c r="H5392" t="s">
        <v>9</v>
      </c>
      <c r="I5392" s="28">
        <v>98</v>
      </c>
      <c r="J5392" s="300">
        <v>77998</v>
      </c>
      <c r="K5392" s="301" t="s">
        <v>145</v>
      </c>
      <c r="L5392" s="26">
        <v>45996</v>
      </c>
      <c r="M5392" t="s">
        <v>30</v>
      </c>
      <c r="P5392" s="302"/>
      <c r="Q5392" s="98"/>
      <c r="T5392" s="153"/>
    </row>
    <row r="5393" spans="1:20">
      <c r="A5393" t="s">
        <v>19490</v>
      </c>
      <c r="B5393"/>
      <c r="C5393" s="27">
        <v>253406753251</v>
      </c>
      <c r="D5393" t="str">
        <f t="shared" si="86"/>
        <v>'253406753251',</v>
      </c>
      <c r="E5393" s="303" t="s">
        <v>850</v>
      </c>
      <c r="F5393" t="s">
        <v>19138</v>
      </c>
      <c r="G5393" t="str">
        <f>CONCATENATE("'",Tabla6[[#This Row],[Public ID]],"',")</f>
        <v>'inv_YGFK6fbmdh4mpx2wHv4LQV',</v>
      </c>
      <c r="H5393" t="s">
        <v>9</v>
      </c>
      <c r="I5393" s="28">
        <v>200</v>
      </c>
      <c r="J5393" s="300">
        <v>77998</v>
      </c>
      <c r="K5393" s="301" t="s">
        <v>145</v>
      </c>
      <c r="L5393" s="26">
        <v>45996</v>
      </c>
      <c r="M5393" t="s">
        <v>30</v>
      </c>
      <c r="P5393" s="302"/>
      <c r="Q5393" s="98"/>
      <c r="T5393" s="153"/>
    </row>
    <row r="5394" spans="1:20">
      <c r="A5394" t="s">
        <v>19490</v>
      </c>
      <c r="B5394"/>
      <c r="C5394" s="27">
        <v>253406755843</v>
      </c>
      <c r="D5394" t="str">
        <f t="shared" si="86"/>
        <v>'253406755843',</v>
      </c>
      <c r="E5394" s="303" t="s">
        <v>850</v>
      </c>
      <c r="F5394" t="s">
        <v>19139</v>
      </c>
      <c r="G5394" t="str">
        <f>CONCATENATE("'",Tabla6[[#This Row],[Public ID]],"',")</f>
        <v>'inv_MLWSjUvtSbTzMEY8iY3Zp5',</v>
      </c>
      <c r="H5394" t="s">
        <v>9</v>
      </c>
      <c r="I5394" s="28">
        <v>20</v>
      </c>
      <c r="J5394" s="300">
        <v>77998</v>
      </c>
      <c r="K5394" s="301" t="s">
        <v>145</v>
      </c>
      <c r="L5394" s="26">
        <v>45996</v>
      </c>
      <c r="M5394" t="s">
        <v>30</v>
      </c>
      <c r="P5394" s="302"/>
      <c r="Q5394" s="98"/>
      <c r="T5394" s="153"/>
    </row>
    <row r="5395" spans="1:20">
      <c r="A5395" t="s">
        <v>19490</v>
      </c>
      <c r="B5395"/>
      <c r="C5395" s="27">
        <v>253406756549</v>
      </c>
      <c r="D5395" t="str">
        <f t="shared" si="86"/>
        <v>'253406756549',</v>
      </c>
      <c r="E5395" s="303" t="s">
        <v>850</v>
      </c>
      <c r="F5395" t="s">
        <v>19140</v>
      </c>
      <c r="G5395" t="str">
        <f>CONCATENATE("'",Tabla6[[#This Row],[Public ID]],"',")</f>
        <v>'inv_3Q7tZXM6quLoEuCmCEKc3A',</v>
      </c>
      <c r="H5395" t="s">
        <v>9</v>
      </c>
      <c r="I5395" s="28">
        <v>500</v>
      </c>
      <c r="J5395" s="300">
        <v>77998</v>
      </c>
      <c r="K5395" s="301" t="s">
        <v>145</v>
      </c>
      <c r="L5395" s="26">
        <v>45996</v>
      </c>
      <c r="M5395" t="s">
        <v>30</v>
      </c>
      <c r="P5395" s="302"/>
      <c r="Q5395" s="98"/>
      <c r="T5395" s="153"/>
    </row>
    <row r="5396" spans="1:20">
      <c r="A5396" t="s">
        <v>19490</v>
      </c>
      <c r="B5396"/>
      <c r="C5396" s="27">
        <v>253406807434</v>
      </c>
      <c r="D5396" t="str">
        <f t="shared" si="86"/>
        <v>'253406807434',</v>
      </c>
      <c r="E5396" s="303" t="s">
        <v>1923</v>
      </c>
      <c r="F5396" t="s">
        <v>19141</v>
      </c>
      <c r="G5396" t="str">
        <f>CONCATENATE("'",Tabla6[[#This Row],[Public ID]],"',")</f>
        <v>'inv_7ddMQwgZ8sBoBSDgm4QQAX',</v>
      </c>
      <c r="H5396" t="s">
        <v>9</v>
      </c>
      <c r="I5396" s="28">
        <v>500</v>
      </c>
      <c r="J5396" s="300">
        <v>77998</v>
      </c>
      <c r="K5396" s="301" t="s">
        <v>145</v>
      </c>
      <c r="L5396" s="26">
        <v>45996</v>
      </c>
      <c r="M5396" t="s">
        <v>48</v>
      </c>
      <c r="P5396" s="302"/>
      <c r="Q5396" s="98"/>
      <c r="T5396" s="153"/>
    </row>
    <row r="5397" spans="1:20">
      <c r="A5397" t="s">
        <v>19490</v>
      </c>
      <c r="B5397"/>
      <c r="C5397" s="27">
        <v>253406810739</v>
      </c>
      <c r="D5397" t="str">
        <f t="shared" si="86"/>
        <v>'253406810739',</v>
      </c>
      <c r="E5397" s="303" t="s">
        <v>850</v>
      </c>
      <c r="F5397" t="s">
        <v>19142</v>
      </c>
      <c r="G5397" t="str">
        <f>CONCATENATE("'",Tabla6[[#This Row],[Public ID]],"',")</f>
        <v>'inv_ZdAacxSwtGLMi8wuk7q5M8',</v>
      </c>
      <c r="H5397" t="s">
        <v>9</v>
      </c>
      <c r="I5397" s="28">
        <v>200</v>
      </c>
      <c r="J5397" s="300">
        <v>77998</v>
      </c>
      <c r="K5397" s="301" t="s">
        <v>145</v>
      </c>
      <c r="L5397" s="26">
        <v>45996</v>
      </c>
      <c r="M5397" t="s">
        <v>27</v>
      </c>
      <c r="P5397" s="302"/>
      <c r="Q5397" s="98"/>
      <c r="T5397" s="153"/>
    </row>
    <row r="5398" spans="1:20">
      <c r="A5398" t="s">
        <v>19490</v>
      </c>
      <c r="B5398"/>
      <c r="C5398" s="27">
        <v>253406825676</v>
      </c>
      <c r="D5398" t="str">
        <f t="shared" si="86"/>
        <v>'253406825676',</v>
      </c>
      <c r="E5398" s="303" t="s">
        <v>850</v>
      </c>
      <c r="F5398" t="s">
        <v>19143</v>
      </c>
      <c r="G5398" t="str">
        <f>CONCATENATE("'",Tabla6[[#This Row],[Public ID]],"',")</f>
        <v>'inv_UHd35HfghGijfLrbZuPMvs',</v>
      </c>
      <c r="H5398" t="s">
        <v>9</v>
      </c>
      <c r="I5398" s="28">
        <v>200</v>
      </c>
      <c r="J5398" s="300">
        <v>77998</v>
      </c>
      <c r="K5398" s="301" t="s">
        <v>145</v>
      </c>
      <c r="L5398" s="26">
        <v>45996</v>
      </c>
      <c r="M5398" t="s">
        <v>30</v>
      </c>
      <c r="P5398" s="302"/>
      <c r="Q5398" s="98"/>
      <c r="T5398" s="153"/>
    </row>
    <row r="5399" spans="1:20">
      <c r="A5399" t="s">
        <v>19490</v>
      </c>
      <c r="B5399"/>
      <c r="C5399" s="27">
        <v>253406833219</v>
      </c>
      <c r="D5399" t="str">
        <f t="shared" si="86"/>
        <v>'253406833219',</v>
      </c>
      <c r="E5399" s="303" t="s">
        <v>850</v>
      </c>
      <c r="F5399" t="s">
        <v>19144</v>
      </c>
      <c r="G5399" t="str">
        <f>CONCATENATE("'",Tabla6[[#This Row],[Public ID]],"',")</f>
        <v>'inv_MQQHEsBhmsGHbKjvsNwpRk',</v>
      </c>
      <c r="H5399" t="s">
        <v>9</v>
      </c>
      <c r="I5399" s="28">
        <v>96</v>
      </c>
      <c r="J5399" s="300">
        <v>77998</v>
      </c>
      <c r="K5399" s="301" t="s">
        <v>145</v>
      </c>
      <c r="L5399" s="26">
        <v>45996</v>
      </c>
      <c r="M5399" t="s">
        <v>2590</v>
      </c>
      <c r="P5399" s="302"/>
      <c r="Q5399" s="98"/>
      <c r="T5399" s="153"/>
    </row>
    <row r="5400" spans="1:20">
      <c r="A5400" t="s">
        <v>19490</v>
      </c>
      <c r="B5400"/>
      <c r="C5400" s="27">
        <v>253406843652</v>
      </c>
      <c r="D5400" t="str">
        <f t="shared" si="86"/>
        <v>'253406843652',</v>
      </c>
      <c r="E5400" s="303" t="s">
        <v>850</v>
      </c>
      <c r="F5400" t="s">
        <v>19145</v>
      </c>
      <c r="G5400" t="str">
        <f>CONCATENATE("'",Tabla6[[#This Row],[Public ID]],"',")</f>
        <v>'inv_U38PLzetxA7CPsonuKEcTe',</v>
      </c>
      <c r="H5400" t="s">
        <v>9</v>
      </c>
      <c r="I5400" s="28">
        <v>30</v>
      </c>
      <c r="J5400" s="300">
        <v>77998</v>
      </c>
      <c r="K5400" s="301" t="s">
        <v>145</v>
      </c>
      <c r="L5400" s="26">
        <v>45996</v>
      </c>
      <c r="M5400" t="s">
        <v>30</v>
      </c>
      <c r="P5400" s="302"/>
      <c r="Q5400" s="98"/>
      <c r="T5400" s="153"/>
    </row>
    <row r="5401" spans="1:20">
      <c r="A5401" t="s">
        <v>19490</v>
      </c>
      <c r="B5401"/>
      <c r="C5401" s="27">
        <v>250036931363</v>
      </c>
      <c r="D5401" t="str">
        <f t="shared" si="86"/>
        <v>'250036931363',</v>
      </c>
      <c r="E5401" s="303" t="s">
        <v>1973</v>
      </c>
      <c r="F5401" t="s">
        <v>19146</v>
      </c>
      <c r="G5401" t="str">
        <f>CONCATENATE("'",Tabla6[[#This Row],[Public ID]],"',")</f>
        <v>'inv_7vmYCkWKmSRn9UAW27xeik',</v>
      </c>
      <c r="H5401" t="s">
        <v>9</v>
      </c>
      <c r="I5401" s="28">
        <v>621.73</v>
      </c>
      <c r="J5401" s="300">
        <v>77998</v>
      </c>
      <c r="K5401" s="301" t="s">
        <v>145</v>
      </c>
      <c r="L5401" s="26">
        <v>45996</v>
      </c>
      <c r="M5401" t="s">
        <v>3950</v>
      </c>
      <c r="P5401" s="302"/>
      <c r="Q5401" s="98"/>
      <c r="T5401" s="153"/>
    </row>
    <row r="5402" spans="1:20">
      <c r="A5402" t="s">
        <v>19490</v>
      </c>
      <c r="B5402"/>
      <c r="C5402" s="27">
        <v>250547073187</v>
      </c>
      <c r="D5402" t="str">
        <f t="shared" si="86"/>
        <v>'250547073187',</v>
      </c>
      <c r="E5402" s="303" t="s">
        <v>1923</v>
      </c>
      <c r="F5402" t="s">
        <v>19147</v>
      </c>
      <c r="G5402" t="str">
        <f>CONCATENATE("'",Tabla6[[#This Row],[Public ID]],"',")</f>
        <v>'inv_6uRuwnsjQRv98iVJz5rdTx',</v>
      </c>
      <c r="H5402" t="s">
        <v>9</v>
      </c>
      <c r="I5402" s="28">
        <v>587.95000000000005</v>
      </c>
      <c r="J5402" s="300">
        <v>77998</v>
      </c>
      <c r="K5402" s="301" t="s">
        <v>145</v>
      </c>
      <c r="L5402" s="26">
        <v>45996</v>
      </c>
      <c r="M5402" t="s">
        <v>3950</v>
      </c>
      <c r="P5402" s="302"/>
      <c r="Q5402" s="98"/>
      <c r="T5402" s="153"/>
    </row>
    <row r="5403" spans="1:20">
      <c r="A5403" t="s">
        <v>19490</v>
      </c>
      <c r="B5403"/>
      <c r="C5403" s="27">
        <v>250808656906</v>
      </c>
      <c r="D5403" t="str">
        <f t="shared" si="86"/>
        <v>'250808656906',</v>
      </c>
      <c r="E5403" s="303" t="s">
        <v>1973</v>
      </c>
      <c r="F5403" t="s">
        <v>19148</v>
      </c>
      <c r="G5403" t="str">
        <f>CONCATENATE("'",Tabla6[[#This Row],[Public ID]],"',")</f>
        <v>'inv_M4ZqKgkXMTFziCkSWYDqeD',</v>
      </c>
      <c r="H5403" t="s">
        <v>9</v>
      </c>
      <c r="I5403" s="28">
        <v>159</v>
      </c>
      <c r="J5403" s="300">
        <v>77998</v>
      </c>
      <c r="K5403" s="301" t="s">
        <v>145</v>
      </c>
      <c r="L5403" s="26">
        <v>45996</v>
      </c>
      <c r="M5403" t="s">
        <v>3202</v>
      </c>
      <c r="P5403" s="302"/>
      <c r="Q5403" s="98"/>
      <c r="T5403" s="153"/>
    </row>
    <row r="5404" spans="1:20">
      <c r="A5404" t="s">
        <v>19490</v>
      </c>
      <c r="B5404"/>
      <c r="C5404" s="27">
        <v>250874683784</v>
      </c>
      <c r="D5404" t="str">
        <f t="shared" si="86"/>
        <v>'250874683784',</v>
      </c>
      <c r="E5404" s="303" t="s">
        <v>1923</v>
      </c>
      <c r="F5404" t="s">
        <v>19149</v>
      </c>
      <c r="G5404" t="str">
        <f>CONCATENATE("'",Tabla6[[#This Row],[Public ID]],"',")</f>
        <v>'inv_Vk9dikTyHHcCjhZphLKjV6',</v>
      </c>
      <c r="H5404" t="s">
        <v>9</v>
      </c>
      <c r="I5404" s="28">
        <v>159</v>
      </c>
      <c r="J5404" s="300">
        <v>8178</v>
      </c>
      <c r="K5404" s="301" t="s">
        <v>145</v>
      </c>
      <c r="L5404" s="26">
        <v>45996</v>
      </c>
      <c r="M5404" t="s">
        <v>2881</v>
      </c>
      <c r="P5404" s="302"/>
      <c r="Q5404" s="98"/>
      <c r="T5404" s="153"/>
    </row>
    <row r="5405" spans="1:20">
      <c r="A5405" t="s">
        <v>19490</v>
      </c>
      <c r="B5405"/>
      <c r="C5405" s="27">
        <v>251859795222</v>
      </c>
      <c r="D5405" t="str">
        <f t="shared" si="86"/>
        <v>'251859795222',</v>
      </c>
      <c r="E5405" s="305" t="s">
        <v>1973</v>
      </c>
      <c r="F5405" t="s">
        <v>19150</v>
      </c>
      <c r="G5405" t="str">
        <f>CONCATENATE("'",Tabla6[[#This Row],[Public ID]],"',")</f>
        <v>'inv_j9RCfGAMVyGLwJ6JhhZAgc',</v>
      </c>
      <c r="H5405" t="s">
        <v>9</v>
      </c>
      <c r="I5405" s="28">
        <v>665.1</v>
      </c>
      <c r="J5405" s="300">
        <v>4378</v>
      </c>
      <c r="K5405" s="301" t="s">
        <v>145</v>
      </c>
      <c r="L5405" s="26">
        <v>45996</v>
      </c>
      <c r="M5405" t="s">
        <v>13752</v>
      </c>
      <c r="P5405" s="302"/>
      <c r="Q5405" s="98"/>
      <c r="T5405" s="153"/>
    </row>
    <row r="5406" spans="1:20">
      <c r="A5406" t="s">
        <v>19490</v>
      </c>
      <c r="B5406"/>
      <c r="C5406" s="27">
        <v>252121503448</v>
      </c>
      <c r="D5406" t="str">
        <f t="shared" si="86"/>
        <v>'252121503448',</v>
      </c>
      <c r="E5406" s="303" t="s">
        <v>1973</v>
      </c>
      <c r="F5406" t="s">
        <v>19151</v>
      </c>
      <c r="G5406" t="str">
        <f>CONCATENATE("'",Tabla6[[#This Row],[Public ID]],"',")</f>
        <v>'inv_Z4PwcZ2sx5XGh4JRXDV7KW',</v>
      </c>
      <c r="H5406" t="s">
        <v>9</v>
      </c>
      <c r="I5406" s="28">
        <v>113.34</v>
      </c>
      <c r="J5406" s="300">
        <v>77998</v>
      </c>
      <c r="K5406" s="301" t="s">
        <v>145</v>
      </c>
      <c r="L5406" s="26">
        <v>45996</v>
      </c>
      <c r="M5406" t="s">
        <v>14928</v>
      </c>
      <c r="P5406" s="302"/>
      <c r="Q5406" s="98"/>
      <c r="T5406" s="153"/>
    </row>
    <row r="5407" spans="1:20">
      <c r="A5407" t="s">
        <v>19490</v>
      </c>
      <c r="B5407"/>
      <c r="C5407" s="27">
        <v>252404748911</v>
      </c>
      <c r="D5407" t="str">
        <f t="shared" si="86"/>
        <v>'252404748911',</v>
      </c>
      <c r="E5407" s="303" t="s">
        <v>1973</v>
      </c>
      <c r="F5407" t="s">
        <v>19152</v>
      </c>
      <c r="G5407" t="str">
        <f>CONCATENATE("'",Tabla6[[#This Row],[Public ID]],"',")</f>
        <v>'inv_gNduXtFYmQtn5ZUh6NZsEi',</v>
      </c>
      <c r="H5407" t="s">
        <v>9</v>
      </c>
      <c r="I5407" s="28">
        <v>426.06</v>
      </c>
      <c r="J5407" s="300">
        <v>77998</v>
      </c>
      <c r="K5407" s="301" t="s">
        <v>145</v>
      </c>
      <c r="L5407" s="26">
        <v>45996</v>
      </c>
      <c r="M5407" t="s">
        <v>14219</v>
      </c>
      <c r="P5407" s="302"/>
      <c r="Q5407" s="98"/>
      <c r="T5407" s="153"/>
    </row>
    <row r="5408" spans="1:20">
      <c r="A5408" t="s">
        <v>19490</v>
      </c>
      <c r="B5408"/>
      <c r="C5408" s="27">
        <v>252580689049</v>
      </c>
      <c r="D5408" t="str">
        <f t="shared" si="86"/>
        <v>'252580689049',</v>
      </c>
      <c r="E5408" s="305" t="s">
        <v>1973</v>
      </c>
      <c r="F5408" t="s">
        <v>19153</v>
      </c>
      <c r="G5408" t="str">
        <f>CONCATENATE("'",Tabla6[[#This Row],[Public ID]],"',")</f>
        <v>'inv_bXuqr6UemvqPjmq6DwwaQp',</v>
      </c>
      <c r="H5408" t="s">
        <v>9</v>
      </c>
      <c r="I5408" s="28">
        <v>1327.8</v>
      </c>
      <c r="J5408" s="300">
        <v>4378</v>
      </c>
      <c r="K5408" s="301" t="s">
        <v>145</v>
      </c>
      <c r="L5408" s="26">
        <v>45996</v>
      </c>
      <c r="M5408" t="s">
        <v>4929</v>
      </c>
      <c r="P5408" s="302"/>
      <c r="Q5408" s="98"/>
      <c r="T5408" s="98"/>
    </row>
    <row r="5409" spans="1:20">
      <c r="A5409" t="s">
        <v>19490</v>
      </c>
      <c r="B5409"/>
      <c r="C5409" s="27">
        <v>252691858271</v>
      </c>
      <c r="D5409" t="str">
        <f t="shared" si="86"/>
        <v>'252691858271',</v>
      </c>
      <c r="E5409" s="303" t="s">
        <v>1973</v>
      </c>
      <c r="F5409" t="s">
        <v>19154</v>
      </c>
      <c r="G5409" t="str">
        <f>CONCATENATE("'",Tabla6[[#This Row],[Public ID]],"',")</f>
        <v>'inv_Y8KaiAg3ZSNuAc3NaphULd',</v>
      </c>
      <c r="H5409" t="s">
        <v>9</v>
      </c>
      <c r="I5409" s="28">
        <v>192</v>
      </c>
      <c r="J5409" s="300">
        <v>77998</v>
      </c>
      <c r="K5409" s="301" t="s">
        <v>145</v>
      </c>
      <c r="L5409" s="26">
        <v>45996</v>
      </c>
      <c r="M5409" t="s">
        <v>19010</v>
      </c>
      <c r="P5409" s="302"/>
      <c r="Q5409" s="98"/>
      <c r="T5409" s="98"/>
    </row>
    <row r="5410" spans="1:20">
      <c r="A5410" t="s">
        <v>19490</v>
      </c>
      <c r="B5410"/>
      <c r="C5410" s="27">
        <v>252692609322</v>
      </c>
      <c r="D5410" t="str">
        <f t="shared" si="86"/>
        <v>'252692609322',</v>
      </c>
      <c r="E5410" s="303" t="s">
        <v>1973</v>
      </c>
      <c r="F5410" t="s">
        <v>19155</v>
      </c>
      <c r="G5410" t="str">
        <f>CONCATENATE("'",Tabla6[[#This Row],[Public ID]],"',")</f>
        <v>'inv_QDrL5uikrftnLGy8fDtHYk',</v>
      </c>
      <c r="H5410" t="s">
        <v>9</v>
      </c>
      <c r="I5410" s="28">
        <v>186</v>
      </c>
      <c r="J5410" s="300">
        <v>77998</v>
      </c>
      <c r="K5410" s="301" t="s">
        <v>145</v>
      </c>
      <c r="L5410" s="26">
        <v>45996</v>
      </c>
      <c r="M5410" t="s">
        <v>19010</v>
      </c>
      <c r="P5410" s="302"/>
      <c r="Q5410" s="98"/>
      <c r="T5410" s="153"/>
    </row>
    <row r="5411" spans="1:20">
      <c r="A5411" t="s">
        <v>19490</v>
      </c>
      <c r="B5411"/>
      <c r="C5411" s="27">
        <v>252998107683</v>
      </c>
      <c r="D5411" t="str">
        <f t="shared" si="86"/>
        <v>'252998107683',</v>
      </c>
      <c r="E5411" s="303" t="s">
        <v>1973</v>
      </c>
      <c r="F5411" t="s">
        <v>19156</v>
      </c>
      <c r="G5411" t="str">
        <f>CONCATENATE("'",Tabla6[[#This Row],[Public ID]],"',")</f>
        <v>'inv_CueREnnNzXQQw8imYHiM4v',</v>
      </c>
      <c r="H5411" t="s">
        <v>9</v>
      </c>
      <c r="I5411" s="28">
        <v>161.19999999999999</v>
      </c>
      <c r="J5411" s="300">
        <v>77998</v>
      </c>
      <c r="K5411" s="301" t="s">
        <v>145</v>
      </c>
      <c r="L5411" s="26">
        <v>45996</v>
      </c>
      <c r="M5411" t="s">
        <v>5824</v>
      </c>
      <c r="P5411" s="302"/>
      <c r="Q5411" s="98"/>
      <c r="T5411" s="153"/>
    </row>
    <row r="5412" spans="1:20">
      <c r="A5412" t="s">
        <v>19490</v>
      </c>
      <c r="B5412"/>
      <c r="C5412" s="27">
        <v>253102203888</v>
      </c>
      <c r="D5412" t="str">
        <f t="shared" si="86"/>
        <v>'253102203888',</v>
      </c>
      <c r="E5412" s="303" t="s">
        <v>1973</v>
      </c>
      <c r="F5412" t="s">
        <v>19157</v>
      </c>
      <c r="G5412" t="str">
        <f>CONCATENATE("'",Tabla6[[#This Row],[Public ID]],"',")</f>
        <v>'inv_L8fcAvDvHZpWNntuScyMaA',</v>
      </c>
      <c r="H5412" t="s">
        <v>9</v>
      </c>
      <c r="I5412" s="28">
        <v>220.25</v>
      </c>
      <c r="J5412" s="300">
        <v>77998</v>
      </c>
      <c r="K5412" s="301" t="s">
        <v>145</v>
      </c>
      <c r="L5412" s="26">
        <v>45996</v>
      </c>
      <c r="M5412" t="s">
        <v>1290</v>
      </c>
      <c r="P5412" s="304"/>
      <c r="Q5412" s="120"/>
      <c r="T5412" s="98"/>
    </row>
    <row r="5413" spans="1:20">
      <c r="A5413" t="s">
        <v>19490</v>
      </c>
      <c r="B5413"/>
      <c r="C5413" s="27">
        <v>253157822206</v>
      </c>
      <c r="D5413" t="str">
        <f t="shared" si="86"/>
        <v>'253157822206',</v>
      </c>
      <c r="E5413" s="304" t="s">
        <v>1973</v>
      </c>
      <c r="F5413" t="s">
        <v>19158</v>
      </c>
      <c r="G5413" t="str">
        <f>CONCATENATE("'",Tabla6[[#This Row],[Public ID]],"',")</f>
        <v>'inv_57WsRYZhRCjFGcoPsuPC6m',</v>
      </c>
      <c r="H5413" t="s">
        <v>9</v>
      </c>
      <c r="I5413" s="28">
        <v>696.15</v>
      </c>
      <c r="J5413" s="300">
        <v>77998</v>
      </c>
      <c r="K5413" s="301" t="s">
        <v>145</v>
      </c>
      <c r="L5413" s="26">
        <v>45996</v>
      </c>
      <c r="M5413" t="s">
        <v>4929</v>
      </c>
      <c r="P5413" s="302"/>
      <c r="Q5413" s="98"/>
      <c r="T5413" s="153"/>
    </row>
    <row r="5414" spans="1:20">
      <c r="A5414" t="s">
        <v>19490</v>
      </c>
      <c r="B5414"/>
      <c r="C5414" s="27">
        <v>253181275831</v>
      </c>
      <c r="D5414" t="str">
        <f t="shared" si="86"/>
        <v>'253181275831',</v>
      </c>
      <c r="E5414" s="303" t="s">
        <v>1973</v>
      </c>
      <c r="F5414" t="s">
        <v>19159</v>
      </c>
      <c r="G5414" t="str">
        <f>CONCATENATE("'",Tabla6[[#This Row],[Public ID]],"',")</f>
        <v>'inv_94d78gPLXbiYH7BZUFsGqo',</v>
      </c>
      <c r="H5414" t="s">
        <v>9</v>
      </c>
      <c r="I5414" s="28">
        <v>419.16</v>
      </c>
      <c r="J5414" s="300">
        <v>77998</v>
      </c>
      <c r="K5414" s="301" t="s">
        <v>145</v>
      </c>
      <c r="L5414" s="26">
        <v>45996</v>
      </c>
      <c r="M5414" t="s">
        <v>6702</v>
      </c>
      <c r="P5414" s="302"/>
      <c r="Q5414" s="98"/>
      <c r="T5414" s="153"/>
    </row>
    <row r="5415" spans="1:20">
      <c r="A5415" t="s">
        <v>19490</v>
      </c>
      <c r="B5415"/>
      <c r="C5415" s="27">
        <v>253192068211</v>
      </c>
      <c r="D5415" t="str">
        <f t="shared" si="86"/>
        <v>'253192068211',</v>
      </c>
      <c r="E5415" s="303" t="s">
        <v>1973</v>
      </c>
      <c r="F5415" t="s">
        <v>19160</v>
      </c>
      <c r="G5415" t="str">
        <f>CONCATENATE("'",Tabla6[[#This Row],[Public ID]],"',")</f>
        <v>'inv_GAfuLyCUnYMnSw7qfqkdJR',</v>
      </c>
      <c r="H5415" t="s">
        <v>9</v>
      </c>
      <c r="I5415" s="28">
        <v>376.88</v>
      </c>
      <c r="J5415" s="300">
        <v>77998</v>
      </c>
      <c r="K5415" s="301" t="s">
        <v>145</v>
      </c>
      <c r="L5415" s="26">
        <v>45996</v>
      </c>
      <c r="M5415" t="s">
        <v>8568</v>
      </c>
      <c r="P5415" s="304"/>
      <c r="Q5415" s="120"/>
      <c r="T5415" s="98"/>
    </row>
    <row r="5416" spans="1:20">
      <c r="A5416" t="s">
        <v>19490</v>
      </c>
      <c r="B5416"/>
      <c r="C5416" s="27">
        <v>253225335353</v>
      </c>
      <c r="D5416" t="str">
        <f t="shared" si="86"/>
        <v>'253225335353',</v>
      </c>
      <c r="E5416" s="304" t="s">
        <v>1973</v>
      </c>
      <c r="F5416" t="s">
        <v>19161</v>
      </c>
      <c r="G5416" t="str">
        <f>CONCATENATE("'",Tabla6[[#This Row],[Public ID]],"',")</f>
        <v>'inv_SpSWR6JSenccYV4T5VnNZp',</v>
      </c>
      <c r="H5416" t="s">
        <v>9</v>
      </c>
      <c r="I5416" s="28">
        <v>1345.67</v>
      </c>
      <c r="J5416" s="300">
        <v>77998</v>
      </c>
      <c r="K5416" s="301" t="s">
        <v>145</v>
      </c>
      <c r="L5416" s="26">
        <v>45996</v>
      </c>
      <c r="M5416" t="s">
        <v>6268</v>
      </c>
      <c r="P5416" s="302"/>
      <c r="Q5416" s="98"/>
      <c r="T5416" s="153"/>
    </row>
    <row r="5417" spans="1:20">
      <c r="A5417" t="s">
        <v>19490</v>
      </c>
      <c r="B5417"/>
      <c r="C5417" s="27">
        <v>253247854402</v>
      </c>
      <c r="D5417" t="str">
        <f t="shared" si="86"/>
        <v>'253247854402',</v>
      </c>
      <c r="E5417" s="302" t="s">
        <v>1973</v>
      </c>
      <c r="F5417" t="s">
        <v>19162</v>
      </c>
      <c r="G5417" t="str">
        <f>CONCATENATE("'",Tabla6[[#This Row],[Public ID]],"',")</f>
        <v>'inv_YYCr6kqsbXSGiqsi6CmgGj',</v>
      </c>
      <c r="H5417" t="s">
        <v>9</v>
      </c>
      <c r="I5417" s="28">
        <v>177</v>
      </c>
      <c r="J5417" s="300">
        <v>77998</v>
      </c>
      <c r="K5417" s="301" t="s">
        <v>145</v>
      </c>
      <c r="L5417" s="26">
        <v>45996</v>
      </c>
      <c r="M5417" t="s">
        <v>19010</v>
      </c>
      <c r="P5417" s="302"/>
      <c r="Q5417" s="98"/>
      <c r="T5417" s="153"/>
    </row>
    <row r="5418" spans="1:20">
      <c r="A5418" t="s">
        <v>19490</v>
      </c>
      <c r="B5418"/>
      <c r="C5418" s="27">
        <v>253248067778</v>
      </c>
      <c r="D5418" t="str">
        <f t="shared" si="86"/>
        <v>'253248067778',</v>
      </c>
      <c r="E5418" s="302" t="s">
        <v>1973</v>
      </c>
      <c r="F5418" t="s">
        <v>19163</v>
      </c>
      <c r="G5418" t="str">
        <f>CONCATENATE("'",Tabla6[[#This Row],[Public ID]],"',")</f>
        <v>'inv_KaCnsruqVnBPedhVht2gG5',</v>
      </c>
      <c r="H5418" t="s">
        <v>9</v>
      </c>
      <c r="I5418" s="28">
        <v>210</v>
      </c>
      <c r="J5418" s="300">
        <v>77998</v>
      </c>
      <c r="K5418" s="301" t="s">
        <v>145</v>
      </c>
      <c r="L5418" s="26">
        <v>45996</v>
      </c>
      <c r="M5418" t="s">
        <v>8617</v>
      </c>
      <c r="P5418" s="302"/>
      <c r="Q5418" s="98"/>
      <c r="T5418" s="153"/>
    </row>
    <row r="5419" spans="1:20">
      <c r="A5419" t="s">
        <v>19490</v>
      </c>
      <c r="B5419"/>
      <c r="C5419" s="27">
        <v>253248069012</v>
      </c>
      <c r="D5419" t="str">
        <f t="shared" ref="D5419:D5427" si="87">CONCATENATE("'",C5419,"',")</f>
        <v>'253248069012',</v>
      </c>
      <c r="E5419" s="302" t="s">
        <v>1973</v>
      </c>
      <c r="F5419" t="s">
        <v>19164</v>
      </c>
      <c r="G5419" t="str">
        <f>CONCATENATE("'",Tabla6[[#This Row],[Public ID]],"',")</f>
        <v>'inv_58pEEuqL93VBscorBWeFQZ',</v>
      </c>
      <c r="H5419" t="s">
        <v>9</v>
      </c>
      <c r="I5419" s="28">
        <v>327.2</v>
      </c>
      <c r="J5419" s="300">
        <v>77998</v>
      </c>
      <c r="K5419" s="301" t="s">
        <v>145</v>
      </c>
      <c r="L5419" s="26">
        <v>45996</v>
      </c>
      <c r="M5419" t="s">
        <v>8617</v>
      </c>
      <c r="P5419" s="302"/>
      <c r="Q5419" s="98"/>
      <c r="T5419" s="153"/>
    </row>
    <row r="5420" spans="1:20">
      <c r="A5420" t="s">
        <v>19490</v>
      </c>
      <c r="B5420"/>
      <c r="C5420" s="27">
        <v>253282016084</v>
      </c>
      <c r="D5420" t="str">
        <f t="shared" si="87"/>
        <v>'253282016084',</v>
      </c>
      <c r="E5420" s="303" t="s">
        <v>1973</v>
      </c>
      <c r="F5420" t="s">
        <v>19165</v>
      </c>
      <c r="G5420" t="str">
        <f>CONCATENATE("'",Tabla6[[#This Row],[Public ID]],"',")</f>
        <v>'inv_LCujgUMzyQAucmn3WJ6i2s',</v>
      </c>
      <c r="H5420" t="s">
        <v>9</v>
      </c>
      <c r="I5420" s="28">
        <v>197.31</v>
      </c>
      <c r="J5420" s="300">
        <v>77998</v>
      </c>
      <c r="K5420" s="301" t="s">
        <v>145</v>
      </c>
      <c r="L5420" s="26">
        <v>45996</v>
      </c>
      <c r="M5420" t="s">
        <v>6964</v>
      </c>
      <c r="P5420" s="304"/>
      <c r="Q5420" s="120"/>
      <c r="T5420" s="98"/>
    </row>
    <row r="5421" spans="1:20">
      <c r="A5421" t="s">
        <v>19490</v>
      </c>
      <c r="B5421"/>
      <c r="C5421" s="27">
        <v>253293174774</v>
      </c>
      <c r="D5421" t="str">
        <f t="shared" si="87"/>
        <v>'253293174774',</v>
      </c>
      <c r="E5421" s="303" t="s">
        <v>1923</v>
      </c>
      <c r="F5421" t="s">
        <v>19167</v>
      </c>
      <c r="G5421" t="str">
        <f>CONCATENATE("'",Tabla6[[#This Row],[Public ID]],"',")</f>
        <v>'inv_4GnTH7euB33poWuH3ssCny',</v>
      </c>
      <c r="H5421" t="s">
        <v>9</v>
      </c>
      <c r="I5421" s="28">
        <v>276.38</v>
      </c>
      <c r="J5421" s="300">
        <v>77998</v>
      </c>
      <c r="K5421" s="301" t="s">
        <v>145</v>
      </c>
      <c r="L5421" s="26">
        <v>45996</v>
      </c>
      <c r="M5421" t="s">
        <v>19166</v>
      </c>
      <c r="P5421" s="302"/>
      <c r="Q5421" s="98"/>
      <c r="T5421" s="153"/>
    </row>
    <row r="5422" spans="1:20">
      <c r="A5422" t="s">
        <v>19490</v>
      </c>
      <c r="B5422"/>
      <c r="C5422" s="27">
        <v>253293838589</v>
      </c>
      <c r="D5422" t="str">
        <f t="shared" si="87"/>
        <v>'253293838589',</v>
      </c>
      <c r="E5422" s="303" t="s">
        <v>1923</v>
      </c>
      <c r="F5422" t="s">
        <v>19168</v>
      </c>
      <c r="G5422" t="str">
        <f>CONCATENATE("'",Tabla6[[#This Row],[Public ID]],"',")</f>
        <v>'inv_g5ptKqU8SNkFjMcWt9wZyx',</v>
      </c>
      <c r="H5422" t="s">
        <v>9</v>
      </c>
      <c r="I5422" s="28">
        <v>211.46</v>
      </c>
      <c r="J5422" s="300">
        <v>77998</v>
      </c>
      <c r="K5422" s="301" t="s">
        <v>145</v>
      </c>
      <c r="L5422" s="26">
        <v>45996</v>
      </c>
      <c r="M5422" t="s">
        <v>13801</v>
      </c>
      <c r="P5422" s="302"/>
      <c r="Q5422" s="98"/>
      <c r="T5422" s="153"/>
    </row>
    <row r="5423" spans="1:20">
      <c r="A5423" t="s">
        <v>19490</v>
      </c>
      <c r="B5423"/>
      <c r="C5423" s="27">
        <v>253304926921</v>
      </c>
      <c r="D5423" t="str">
        <f t="shared" si="87"/>
        <v>'253304926921',</v>
      </c>
      <c r="E5423" s="303" t="s">
        <v>1923</v>
      </c>
      <c r="F5423" t="s">
        <v>19169</v>
      </c>
      <c r="G5423" t="str">
        <f>CONCATENATE("'",Tabla6[[#This Row],[Public ID]],"',")</f>
        <v>'inv_gG8vFurYYUEymj8pU3uzjF',</v>
      </c>
      <c r="H5423" t="s">
        <v>9</v>
      </c>
      <c r="I5423" s="28">
        <v>169.96</v>
      </c>
      <c r="J5423" s="300">
        <v>77998</v>
      </c>
      <c r="K5423" s="301" t="s">
        <v>145</v>
      </c>
      <c r="L5423" s="26">
        <v>45996</v>
      </c>
      <c r="M5423" t="s">
        <v>3469</v>
      </c>
      <c r="P5423" s="304"/>
      <c r="Q5423" s="120"/>
      <c r="T5423" s="98"/>
    </row>
    <row r="5424" spans="1:20">
      <c r="A5424" t="s">
        <v>19490</v>
      </c>
      <c r="B5424"/>
      <c r="C5424" s="27">
        <v>253315363075</v>
      </c>
      <c r="D5424" t="str">
        <f t="shared" si="87"/>
        <v>'253315363075',</v>
      </c>
      <c r="E5424" s="303" t="s">
        <v>1973</v>
      </c>
      <c r="F5424" t="s">
        <v>19170</v>
      </c>
      <c r="G5424" t="str">
        <f>CONCATENATE("'",Tabla6[[#This Row],[Public ID]],"',")</f>
        <v>'inv_TcdhrzkzhSJLnXt4orzn4c',</v>
      </c>
      <c r="H5424" t="s">
        <v>9</v>
      </c>
      <c r="I5424" s="28">
        <v>87.12</v>
      </c>
      <c r="J5424" s="300">
        <v>77998</v>
      </c>
      <c r="K5424" s="301" t="s">
        <v>145</v>
      </c>
      <c r="L5424" s="26">
        <v>45996</v>
      </c>
      <c r="M5424" t="s">
        <v>13626</v>
      </c>
      <c r="P5424" s="302"/>
      <c r="Q5424" s="98"/>
      <c r="T5424" s="153"/>
    </row>
    <row r="5425" spans="1:20">
      <c r="A5425" t="s">
        <v>19490</v>
      </c>
      <c r="B5425"/>
      <c r="C5425" s="27">
        <v>253316124371</v>
      </c>
      <c r="D5425" t="str">
        <f t="shared" si="87"/>
        <v>'253316124371',</v>
      </c>
      <c r="E5425" s="303" t="s">
        <v>1923</v>
      </c>
      <c r="F5425" t="s">
        <v>19171</v>
      </c>
      <c r="G5425" t="str">
        <f>CONCATENATE("'",Tabla6[[#This Row],[Public ID]],"',")</f>
        <v>'inv_9FX6cH49o2ZmQEmHF3kmSP',</v>
      </c>
      <c r="H5425" t="s">
        <v>9</v>
      </c>
      <c r="I5425" s="28">
        <v>300.20999999999998</v>
      </c>
      <c r="J5425" s="300">
        <v>8178</v>
      </c>
      <c r="K5425" s="301" t="s">
        <v>145</v>
      </c>
      <c r="L5425" s="26">
        <v>45996</v>
      </c>
      <c r="M5425" t="s">
        <v>13891</v>
      </c>
      <c r="P5425" s="302"/>
      <c r="Q5425" s="98"/>
      <c r="T5425" s="153"/>
    </row>
    <row r="5426" spans="1:20">
      <c r="A5426" t="s">
        <v>19490</v>
      </c>
      <c r="B5426"/>
      <c r="C5426" s="27">
        <v>253337754123</v>
      </c>
      <c r="D5426" t="str">
        <f t="shared" si="87"/>
        <v>'253337754123',</v>
      </c>
      <c r="E5426" s="303" t="s">
        <v>1973</v>
      </c>
      <c r="F5426" t="s">
        <v>19172</v>
      </c>
      <c r="G5426" t="str">
        <f>CONCATENATE("'",Tabla6[[#This Row],[Public ID]],"',")</f>
        <v>'inv_Sru4rYy7qs4sMryCudrXcQ',</v>
      </c>
      <c r="H5426" t="s">
        <v>9</v>
      </c>
      <c r="I5426" s="28">
        <v>157.76</v>
      </c>
      <c r="J5426" s="300">
        <v>77998</v>
      </c>
      <c r="K5426" s="301" t="s">
        <v>145</v>
      </c>
      <c r="L5426" s="26">
        <v>45996</v>
      </c>
      <c r="M5426" t="s">
        <v>6211</v>
      </c>
      <c r="P5426" s="302"/>
      <c r="Q5426" s="98"/>
      <c r="T5426" s="153"/>
    </row>
    <row r="5427" spans="1:20">
      <c r="A5427" t="s">
        <v>19490</v>
      </c>
      <c r="B5427"/>
      <c r="C5427" s="27">
        <v>253362365944</v>
      </c>
      <c r="D5427" t="str">
        <f t="shared" si="87"/>
        <v>'253362365944',</v>
      </c>
      <c r="E5427" s="303" t="s">
        <v>1923</v>
      </c>
      <c r="F5427" t="s">
        <v>19174</v>
      </c>
      <c r="G5427" t="str">
        <f>CONCATENATE("'",Tabla6[[#This Row],[Public ID]],"',")</f>
        <v>'inv_Uvrq7zMQkfiBMhfGzjPXJ6',</v>
      </c>
      <c r="H5427" t="s">
        <v>9</v>
      </c>
      <c r="I5427" s="28">
        <v>242.84</v>
      </c>
      <c r="J5427" s="300">
        <v>77998</v>
      </c>
      <c r="K5427" s="301" t="s">
        <v>145</v>
      </c>
      <c r="L5427" s="26">
        <v>45996</v>
      </c>
      <c r="M5427" t="s">
        <v>19173</v>
      </c>
      <c r="P5427" s="302"/>
      <c r="Q5427" s="98"/>
      <c r="T5427" s="153"/>
    </row>
    <row r="5428" spans="1:20">
      <c r="A5428" t="s">
        <v>19490</v>
      </c>
      <c r="B5428"/>
      <c r="C5428" s="27">
        <v>253418022229</v>
      </c>
      <c r="D5428" t="str">
        <f t="shared" ref="D5428:D5434" si="88">CONCATENATE("'",C5428,"',")</f>
        <v>'253418022229',</v>
      </c>
      <c r="E5428" t="s">
        <v>850</v>
      </c>
      <c r="F5428" t="s">
        <v>19043</v>
      </c>
      <c r="G5428" t="str">
        <f>CONCATENATE("'",Tabla6[[#This Row],[Public ID]],"',")</f>
        <v>'inv_ePrUjxsm3qdob8irSPjFJQ',</v>
      </c>
      <c r="H5428" t="s">
        <v>9</v>
      </c>
      <c r="I5428" s="28">
        <v>20</v>
      </c>
      <c r="J5428" s="40">
        <v>730931</v>
      </c>
      <c r="K5428" s="40" t="s">
        <v>24</v>
      </c>
      <c r="L5428" s="26">
        <v>45999</v>
      </c>
      <c r="M5428" t="s">
        <v>27</v>
      </c>
      <c r="P5428" s="302"/>
      <c r="Q5428" s="98"/>
      <c r="T5428" s="153"/>
    </row>
    <row r="5429" spans="1:20">
      <c r="A5429" t="s">
        <v>19490</v>
      </c>
      <c r="B5429"/>
      <c r="C5429" s="27">
        <v>253418022424</v>
      </c>
      <c r="D5429" t="str">
        <f t="shared" si="88"/>
        <v>'253418022424',</v>
      </c>
      <c r="E5429" t="s">
        <v>850</v>
      </c>
      <c r="F5429" t="s">
        <v>19044</v>
      </c>
      <c r="G5429" t="str">
        <f>CONCATENATE("'",Tabla6[[#This Row],[Public ID]],"',")</f>
        <v>'inv_PYxbHBuMmnFhVanQgkNaJS',</v>
      </c>
      <c r="H5429" t="s">
        <v>9</v>
      </c>
      <c r="I5429" s="28">
        <v>50</v>
      </c>
      <c r="J5429" s="40">
        <v>730909</v>
      </c>
      <c r="K5429" s="40" t="s">
        <v>24</v>
      </c>
      <c r="L5429" s="26">
        <v>45999</v>
      </c>
      <c r="M5429" t="s">
        <v>27</v>
      </c>
      <c r="P5429" s="302"/>
      <c r="Q5429" s="98"/>
      <c r="T5429" s="153"/>
    </row>
    <row r="5430" spans="1:20">
      <c r="A5430" t="s">
        <v>19490</v>
      </c>
      <c r="B5430"/>
      <c r="C5430" s="27">
        <v>253418021922</v>
      </c>
      <c r="D5430" t="str">
        <f t="shared" si="88"/>
        <v>'253418021922',</v>
      </c>
      <c r="E5430" t="s">
        <v>850</v>
      </c>
      <c r="F5430" t="s">
        <v>19045</v>
      </c>
      <c r="G5430" t="str">
        <f>CONCATENATE("'",Tabla6[[#This Row],[Public ID]],"',")</f>
        <v>'inv_jMbEWUGWYU2GbuPGGUEYas',</v>
      </c>
      <c r="H5430" t="s">
        <v>9</v>
      </c>
      <c r="I5430" s="28">
        <v>103</v>
      </c>
      <c r="J5430" s="40">
        <v>730123</v>
      </c>
      <c r="K5430" s="40" t="s">
        <v>24</v>
      </c>
      <c r="L5430" s="26">
        <v>45999</v>
      </c>
      <c r="M5430" t="s">
        <v>27</v>
      </c>
      <c r="P5430" s="302"/>
      <c r="Q5430" s="98"/>
      <c r="T5430" s="153"/>
    </row>
    <row r="5431" spans="1:20">
      <c r="A5431" t="s">
        <v>19490</v>
      </c>
      <c r="B5431"/>
      <c r="C5431" s="27">
        <v>253418021512</v>
      </c>
      <c r="D5431" t="str">
        <f t="shared" si="88"/>
        <v>'253418021512',</v>
      </c>
      <c r="E5431" t="s">
        <v>850</v>
      </c>
      <c r="F5431" t="s">
        <v>19046</v>
      </c>
      <c r="G5431" t="str">
        <f>CONCATENATE("'",Tabla6[[#This Row],[Public ID]],"',")</f>
        <v>'inv_8VpqwhHeQMKedJbZNUqrW7',</v>
      </c>
      <c r="H5431" t="s">
        <v>9</v>
      </c>
      <c r="I5431" s="28">
        <v>20</v>
      </c>
      <c r="J5431" s="40">
        <v>729417</v>
      </c>
      <c r="K5431" s="40" t="s">
        <v>24</v>
      </c>
      <c r="L5431" s="26">
        <v>45999</v>
      </c>
      <c r="M5431" t="s">
        <v>27</v>
      </c>
      <c r="P5431" s="302"/>
      <c r="Q5431" s="98"/>
      <c r="T5431" s="153"/>
    </row>
    <row r="5432" spans="1:20">
      <c r="A5432" t="s">
        <v>19490</v>
      </c>
      <c r="B5432"/>
      <c r="C5432" s="27">
        <v>253407050415</v>
      </c>
      <c r="D5432" t="str">
        <f t="shared" si="88"/>
        <v>'253407050415',</v>
      </c>
      <c r="E5432" t="s">
        <v>850</v>
      </c>
      <c r="F5432" t="s">
        <v>19047</v>
      </c>
      <c r="G5432" t="str">
        <f>CONCATENATE("'",Tabla6[[#This Row],[Public ID]],"',")</f>
        <v>'inv_XsezxGAkYV2kZ9ZtNBbmtL',</v>
      </c>
      <c r="H5432" t="s">
        <v>9</v>
      </c>
      <c r="I5432" s="28">
        <v>500</v>
      </c>
      <c r="J5432" s="40">
        <v>151020</v>
      </c>
      <c r="K5432" s="301" t="s">
        <v>24</v>
      </c>
      <c r="L5432" s="26">
        <v>45999</v>
      </c>
      <c r="M5432" t="s">
        <v>30</v>
      </c>
      <c r="P5432" s="302"/>
      <c r="Q5432" s="98"/>
      <c r="T5432" s="153"/>
    </row>
    <row r="5433" spans="1:20">
      <c r="A5433" t="s">
        <v>19490</v>
      </c>
      <c r="B5433"/>
      <c r="C5433" s="27">
        <v>253407050637</v>
      </c>
      <c r="D5433" t="str">
        <f t="shared" si="88"/>
        <v>'253407050637',</v>
      </c>
      <c r="E5433" t="s">
        <v>850</v>
      </c>
      <c r="F5433" t="s">
        <v>19048</v>
      </c>
      <c r="G5433" t="str">
        <f>CONCATENATE("'",Tabla6[[#This Row],[Public ID]],"',")</f>
        <v>'inv_8s3WSMknAN2TGwtnpkLaYt',</v>
      </c>
      <c r="H5433" t="s">
        <v>9</v>
      </c>
      <c r="I5433" s="28">
        <v>67</v>
      </c>
      <c r="J5433" s="40">
        <v>145000</v>
      </c>
      <c r="K5433" s="301" t="s">
        <v>24</v>
      </c>
      <c r="L5433" s="26">
        <v>45999</v>
      </c>
      <c r="M5433" t="s">
        <v>30</v>
      </c>
      <c r="P5433" s="302"/>
      <c r="Q5433" s="98"/>
      <c r="T5433" s="153"/>
    </row>
    <row r="5434" spans="1:20">
      <c r="A5434" t="s">
        <v>19490</v>
      </c>
      <c r="B5434"/>
      <c r="C5434" s="27">
        <v>253407050473</v>
      </c>
      <c r="D5434" t="str">
        <f t="shared" si="88"/>
        <v>'253407050473',</v>
      </c>
      <c r="E5434" t="s">
        <v>850</v>
      </c>
      <c r="F5434" t="s">
        <v>19049</v>
      </c>
      <c r="G5434" t="str">
        <f>CONCATENATE("'",Tabla6[[#This Row],[Public ID]],"',")</f>
        <v>'inv_YpQMmEiPkPeXEZiMDakq6x',</v>
      </c>
      <c r="H5434" t="s">
        <v>9</v>
      </c>
      <c r="I5434" s="28">
        <v>60</v>
      </c>
      <c r="J5434" s="300">
        <v>144972</v>
      </c>
      <c r="K5434" s="301" t="s">
        <v>24</v>
      </c>
      <c r="L5434" s="26">
        <v>45999</v>
      </c>
      <c r="M5434" t="s">
        <v>27</v>
      </c>
      <c r="P5434" s="302"/>
      <c r="Q5434" s="98"/>
      <c r="T5434" s="153"/>
    </row>
    <row r="5435" spans="1:20">
      <c r="A5435" t="s">
        <v>19490</v>
      </c>
      <c r="B5435"/>
      <c r="C5435" s="27">
        <v>240730793437</v>
      </c>
      <c r="D5435" t="str">
        <f t="shared" ref="D5435:D5498" si="89">CONCATENATE("'",C5435,"',")</f>
        <v>'240730793437',</v>
      </c>
      <c r="E5435" t="s">
        <v>1973</v>
      </c>
      <c r="F5435" t="s">
        <v>19184</v>
      </c>
      <c r="G5435" t="str">
        <f>CONCATENATE("'",Tabla6[[#This Row],[Public ID]],"',")</f>
        <v>'inv_9fpopu7V9wMaoZNYaptRxM',</v>
      </c>
      <c r="H5435" t="s">
        <v>9</v>
      </c>
      <c r="I5435" s="28">
        <v>376.83</v>
      </c>
      <c r="J5435" s="40">
        <v>77998</v>
      </c>
      <c r="K5435" s="40" t="s">
        <v>145</v>
      </c>
      <c r="L5435" s="26">
        <v>45997</v>
      </c>
      <c r="M5435" t="s">
        <v>2380</v>
      </c>
    </row>
    <row r="5436" spans="1:20">
      <c r="A5436" t="s">
        <v>19490</v>
      </c>
      <c r="B5436"/>
      <c r="C5436" s="27">
        <v>241182058092</v>
      </c>
      <c r="D5436" t="str">
        <f t="shared" si="89"/>
        <v>'241182058092',</v>
      </c>
      <c r="E5436" t="s">
        <v>1973</v>
      </c>
      <c r="F5436" t="s">
        <v>19185</v>
      </c>
      <c r="G5436" t="str">
        <f>CONCATENATE("'",Tabla6[[#This Row],[Public ID]],"',")</f>
        <v>'inv_Yw6V7MntxjW2tzjmSWa5p8',</v>
      </c>
      <c r="H5436" t="s">
        <v>9</v>
      </c>
      <c r="I5436" s="28">
        <v>485.12</v>
      </c>
      <c r="J5436" s="40">
        <v>77998</v>
      </c>
      <c r="K5436" s="40" t="s">
        <v>145</v>
      </c>
      <c r="L5436" s="26">
        <v>45997</v>
      </c>
      <c r="M5436" t="s">
        <v>2380</v>
      </c>
    </row>
    <row r="5437" spans="1:20">
      <c r="A5437" t="s">
        <v>19490</v>
      </c>
      <c r="B5437"/>
      <c r="C5437" s="27">
        <v>250646729649</v>
      </c>
      <c r="D5437" t="str">
        <f t="shared" si="89"/>
        <v>'250646729649',</v>
      </c>
      <c r="E5437" t="s">
        <v>1973</v>
      </c>
      <c r="F5437" t="s">
        <v>19186</v>
      </c>
      <c r="G5437" t="str">
        <f>CONCATENATE("'",Tabla6[[#This Row],[Public ID]],"',")</f>
        <v>'inv_WJfLrDyDwFgtjg53wxCA8B',</v>
      </c>
      <c r="H5437" t="s">
        <v>9</v>
      </c>
      <c r="I5437" s="28">
        <v>670.28</v>
      </c>
      <c r="J5437" s="40">
        <v>77998</v>
      </c>
      <c r="K5437" s="40" t="s">
        <v>145</v>
      </c>
      <c r="L5437" s="26">
        <v>45997</v>
      </c>
      <c r="M5437" t="s">
        <v>8239</v>
      </c>
    </row>
    <row r="5438" spans="1:20">
      <c r="A5438" t="s">
        <v>19490</v>
      </c>
      <c r="B5438"/>
      <c r="C5438" s="27">
        <v>252818969741</v>
      </c>
      <c r="D5438" t="str">
        <f t="shared" si="89"/>
        <v>'252818969741',</v>
      </c>
      <c r="E5438" t="s">
        <v>1973</v>
      </c>
      <c r="F5438" t="s">
        <v>19187</v>
      </c>
      <c r="G5438" t="str">
        <f>CONCATENATE("'",Tabla6[[#This Row],[Public ID]],"',")</f>
        <v>'inv_eovrsrbC9LBMVXq9ZRNSk6',</v>
      </c>
      <c r="H5438" t="s">
        <v>9</v>
      </c>
      <c r="I5438" s="28">
        <v>105</v>
      </c>
      <c r="J5438" s="40">
        <v>77998</v>
      </c>
      <c r="K5438" s="40" t="s">
        <v>145</v>
      </c>
      <c r="L5438" s="26">
        <v>45997</v>
      </c>
      <c r="M5438" t="s">
        <v>19010</v>
      </c>
    </row>
    <row r="5439" spans="1:20">
      <c r="A5439" t="s">
        <v>19490</v>
      </c>
      <c r="B5439"/>
      <c r="C5439" s="27">
        <v>252853364454</v>
      </c>
      <c r="D5439" t="str">
        <f t="shared" si="89"/>
        <v>'252853364454',</v>
      </c>
      <c r="E5439" t="s">
        <v>1973</v>
      </c>
      <c r="F5439" t="s">
        <v>19188</v>
      </c>
      <c r="G5439" t="str">
        <f>CONCATENATE("'",Tabla6[[#This Row],[Public ID]],"',")</f>
        <v>'inv_ex62xwa8ijYDYTB4G3TzLf',</v>
      </c>
      <c r="H5439" t="s">
        <v>9</v>
      </c>
      <c r="I5439" s="28">
        <v>151.35</v>
      </c>
      <c r="J5439" s="40">
        <v>77998</v>
      </c>
      <c r="K5439" s="40" t="s">
        <v>145</v>
      </c>
      <c r="L5439" s="26">
        <v>45997</v>
      </c>
      <c r="M5439" t="s">
        <v>19175</v>
      </c>
    </row>
    <row r="5440" spans="1:20">
      <c r="A5440" t="s">
        <v>19490</v>
      </c>
      <c r="B5440"/>
      <c r="C5440" s="27">
        <v>252964728025</v>
      </c>
      <c r="D5440" t="str">
        <f t="shared" si="89"/>
        <v>'252964728025',</v>
      </c>
      <c r="E5440" t="s">
        <v>1973</v>
      </c>
      <c r="F5440" t="s">
        <v>19189</v>
      </c>
      <c r="G5440" t="str">
        <f>CONCATENATE("'",Tabla6[[#This Row],[Public ID]],"',")</f>
        <v>'inv_JWuM2QRakuSuY8SPVW4vpU',</v>
      </c>
      <c r="H5440" t="s">
        <v>9</v>
      </c>
      <c r="I5440" s="28">
        <v>144</v>
      </c>
      <c r="J5440" s="40">
        <v>77998</v>
      </c>
      <c r="K5440" s="40" t="s">
        <v>145</v>
      </c>
      <c r="L5440" s="26">
        <v>45997</v>
      </c>
      <c r="M5440" t="s">
        <v>19010</v>
      </c>
    </row>
    <row r="5441" spans="1:13">
      <c r="A5441" t="s">
        <v>19490</v>
      </c>
      <c r="B5441"/>
      <c r="C5441" s="27">
        <v>252987626793</v>
      </c>
      <c r="D5441" t="str">
        <f t="shared" si="89"/>
        <v>'252987626793',</v>
      </c>
      <c r="E5441" t="s">
        <v>1973</v>
      </c>
      <c r="F5441" t="s">
        <v>19190</v>
      </c>
      <c r="G5441" t="str">
        <f>CONCATENATE("'",Tabla6[[#This Row],[Public ID]],"',")</f>
        <v>'inv_MwkEwNNxcmHQwPD2J7qXSv',</v>
      </c>
      <c r="H5441" t="s">
        <v>9</v>
      </c>
      <c r="I5441" s="28">
        <v>117.9</v>
      </c>
      <c r="J5441" s="40">
        <v>77998</v>
      </c>
      <c r="K5441" s="40" t="s">
        <v>145</v>
      </c>
      <c r="L5441" s="26">
        <v>45997</v>
      </c>
      <c r="M5441" t="s">
        <v>3469</v>
      </c>
    </row>
    <row r="5442" spans="1:13">
      <c r="A5442" t="s">
        <v>19490</v>
      </c>
      <c r="B5442"/>
      <c r="C5442" s="27">
        <v>253033214038</v>
      </c>
      <c r="D5442" t="str">
        <f t="shared" si="89"/>
        <v>'253033214038',</v>
      </c>
      <c r="E5442" t="s">
        <v>1973</v>
      </c>
      <c r="F5442" t="s">
        <v>19191</v>
      </c>
      <c r="G5442" t="str">
        <f>CONCATENATE("'",Tabla6[[#This Row],[Public ID]],"',")</f>
        <v>'inv_aJZBPh7dCMmEncYCLHYxBq',</v>
      </c>
      <c r="H5442" t="s">
        <v>9</v>
      </c>
      <c r="I5442" s="28">
        <v>93.99</v>
      </c>
      <c r="J5442" s="40">
        <v>77998</v>
      </c>
      <c r="K5442" s="40" t="s">
        <v>145</v>
      </c>
      <c r="L5442" s="26">
        <v>45997</v>
      </c>
      <c r="M5442" t="s">
        <v>14928</v>
      </c>
    </row>
    <row r="5443" spans="1:13">
      <c r="A5443" t="s">
        <v>19490</v>
      </c>
      <c r="B5443"/>
      <c r="C5443" s="27">
        <v>253067431833</v>
      </c>
      <c r="D5443" t="str">
        <f t="shared" si="89"/>
        <v>'253067431833',</v>
      </c>
      <c r="E5443" t="s">
        <v>1973</v>
      </c>
      <c r="F5443" t="s">
        <v>19192</v>
      </c>
      <c r="G5443" t="str">
        <f>CONCATENATE("'",Tabla6[[#This Row],[Public ID]],"',")</f>
        <v>'inv_RXDQ3VwC83kTNgrBc6tZb9',</v>
      </c>
      <c r="H5443" t="s">
        <v>9</v>
      </c>
      <c r="I5443" s="28">
        <v>108</v>
      </c>
      <c r="J5443" s="40">
        <v>77998</v>
      </c>
      <c r="K5443" s="40" t="s">
        <v>145</v>
      </c>
      <c r="L5443" s="26">
        <v>45997</v>
      </c>
      <c r="M5443" t="s">
        <v>19010</v>
      </c>
    </row>
    <row r="5444" spans="1:13">
      <c r="A5444" t="s">
        <v>19490</v>
      </c>
      <c r="B5444"/>
      <c r="C5444" s="27">
        <v>253089950931</v>
      </c>
      <c r="D5444" t="str">
        <f t="shared" si="89"/>
        <v>'253089950931',</v>
      </c>
      <c r="E5444" t="s">
        <v>1973</v>
      </c>
      <c r="F5444" t="s">
        <v>19193</v>
      </c>
      <c r="G5444" t="str">
        <f>CONCATENATE("'",Tabla6[[#This Row],[Public ID]],"',")</f>
        <v>'inv_NuBY2rSR5XZf84Z7SW5KE3',</v>
      </c>
      <c r="H5444" t="s">
        <v>9</v>
      </c>
      <c r="I5444" s="28">
        <v>363.54</v>
      </c>
      <c r="J5444" s="40">
        <v>77998</v>
      </c>
      <c r="K5444" s="40" t="s">
        <v>145</v>
      </c>
      <c r="L5444" s="26">
        <v>45997</v>
      </c>
      <c r="M5444" t="s">
        <v>6127</v>
      </c>
    </row>
    <row r="5445" spans="1:13">
      <c r="A5445" t="s">
        <v>19490</v>
      </c>
      <c r="B5445"/>
      <c r="C5445" s="27">
        <v>253102203901</v>
      </c>
      <c r="D5445" t="str">
        <f t="shared" si="89"/>
        <v>'253102203901',</v>
      </c>
      <c r="E5445" t="s">
        <v>1973</v>
      </c>
      <c r="F5445" t="s">
        <v>19194</v>
      </c>
      <c r="G5445" t="str">
        <f>CONCATENATE("'",Tabla6[[#This Row],[Public ID]],"',")</f>
        <v>'inv_UJmd3C5gU7d7w9Vh33Tpxb',</v>
      </c>
      <c r="H5445" t="s">
        <v>9</v>
      </c>
      <c r="I5445" s="28">
        <v>250.59</v>
      </c>
      <c r="J5445" s="40">
        <v>77998</v>
      </c>
      <c r="K5445" s="40" t="s">
        <v>145</v>
      </c>
      <c r="L5445" s="26">
        <v>45998</v>
      </c>
      <c r="M5445" t="s">
        <v>1290</v>
      </c>
    </row>
    <row r="5446" spans="1:13">
      <c r="A5446" t="s">
        <v>19490</v>
      </c>
      <c r="B5446"/>
      <c r="C5446" s="27">
        <v>253102224251</v>
      </c>
      <c r="D5446" t="str">
        <f t="shared" si="89"/>
        <v>'253102224251',</v>
      </c>
      <c r="E5446" t="s">
        <v>1973</v>
      </c>
      <c r="F5446" t="s">
        <v>19195</v>
      </c>
      <c r="G5446" t="str">
        <f>CONCATENATE("'",Tabla6[[#This Row],[Public ID]],"',")</f>
        <v>'inv_nAx3FY2AnAkotXLtmdFDkZ',</v>
      </c>
      <c r="H5446" t="s">
        <v>9</v>
      </c>
      <c r="I5446" s="28">
        <v>154</v>
      </c>
      <c r="J5446" s="40">
        <v>8178</v>
      </c>
      <c r="K5446" s="40" t="s">
        <v>145</v>
      </c>
      <c r="L5446" s="26">
        <v>45998</v>
      </c>
      <c r="M5446" t="s">
        <v>3753</v>
      </c>
    </row>
    <row r="5447" spans="1:13">
      <c r="A5447" t="s">
        <v>19490</v>
      </c>
      <c r="B5447"/>
      <c r="C5447" s="27">
        <v>253112946732</v>
      </c>
      <c r="D5447" t="str">
        <f t="shared" si="89"/>
        <v>'253112946732',</v>
      </c>
      <c r="E5447" t="s">
        <v>1973</v>
      </c>
      <c r="F5447" t="s">
        <v>19196</v>
      </c>
      <c r="G5447" t="str">
        <f>CONCATENATE("'",Tabla6[[#This Row],[Public ID]],"',")</f>
        <v>'inv_mBMCpuA5zDu43ybAyEYyTA',</v>
      </c>
      <c r="H5447" t="s">
        <v>9</v>
      </c>
      <c r="I5447" s="28">
        <v>2032.19</v>
      </c>
      <c r="J5447" s="40">
        <v>77998</v>
      </c>
      <c r="K5447" s="40" t="s">
        <v>145</v>
      </c>
      <c r="L5447" s="26">
        <v>45997</v>
      </c>
      <c r="M5447" t="s">
        <v>613</v>
      </c>
    </row>
    <row r="5448" spans="1:13">
      <c r="A5448" t="s">
        <v>19490</v>
      </c>
      <c r="B5448"/>
      <c r="C5448" s="27">
        <v>253113175304</v>
      </c>
      <c r="D5448" t="str">
        <f t="shared" si="89"/>
        <v>'253113175304',</v>
      </c>
      <c r="E5448" t="s">
        <v>1973</v>
      </c>
      <c r="F5448" t="s">
        <v>19197</v>
      </c>
      <c r="G5448" t="str">
        <f>CONCATENATE("'",Tabla6[[#This Row],[Public ID]],"',")</f>
        <v>'inv_d6z77EsQAdtRYMSPTK4Rtk',</v>
      </c>
      <c r="H5448" t="s">
        <v>9</v>
      </c>
      <c r="I5448" s="28">
        <v>282</v>
      </c>
      <c r="J5448" s="40">
        <v>8178</v>
      </c>
      <c r="K5448" s="40" t="s">
        <v>145</v>
      </c>
      <c r="L5448" s="26">
        <v>45997</v>
      </c>
      <c r="M5448" t="s">
        <v>3753</v>
      </c>
    </row>
    <row r="5449" spans="1:13">
      <c r="A5449" t="s">
        <v>19490</v>
      </c>
      <c r="B5449"/>
      <c r="C5449" s="27">
        <v>253214091152</v>
      </c>
      <c r="D5449" t="str">
        <f t="shared" si="89"/>
        <v>'253214091152',</v>
      </c>
      <c r="E5449" t="s">
        <v>1973</v>
      </c>
      <c r="F5449" t="s">
        <v>19198</v>
      </c>
      <c r="G5449" t="str">
        <f>CONCATENATE("'",Tabla6[[#This Row],[Public ID]],"',")</f>
        <v>'inv_AqUueNnt2BTsT5yrZZc5nN',</v>
      </c>
      <c r="H5449" t="s">
        <v>9</v>
      </c>
      <c r="I5449" s="28">
        <v>290.44</v>
      </c>
      <c r="J5449" s="40">
        <v>77998</v>
      </c>
      <c r="K5449" s="40" t="s">
        <v>145</v>
      </c>
      <c r="L5449" s="26">
        <v>45997</v>
      </c>
      <c r="M5449" t="s">
        <v>19176</v>
      </c>
    </row>
    <row r="5450" spans="1:13">
      <c r="A5450" t="s">
        <v>19490</v>
      </c>
      <c r="B5450"/>
      <c r="C5450" s="27">
        <v>253237069808</v>
      </c>
      <c r="D5450" t="str">
        <f t="shared" si="89"/>
        <v>'253237069808',</v>
      </c>
      <c r="E5450" t="s">
        <v>1973</v>
      </c>
      <c r="F5450" t="s">
        <v>19199</v>
      </c>
      <c r="G5450" t="str">
        <f>CONCATENATE("'",Tabla6[[#This Row],[Public ID]],"',")</f>
        <v>'inv_bB8Jg8m4xBv2iDTBgqNHfy',</v>
      </c>
      <c r="H5450" t="s">
        <v>9</v>
      </c>
      <c r="I5450" s="28">
        <v>419.73</v>
      </c>
      <c r="J5450" s="40">
        <v>77998</v>
      </c>
      <c r="K5450" s="40" t="s">
        <v>145</v>
      </c>
      <c r="L5450" s="26">
        <v>45998</v>
      </c>
      <c r="M5450" t="s">
        <v>4982</v>
      </c>
    </row>
    <row r="5451" spans="1:13">
      <c r="A5451" t="s">
        <v>19490</v>
      </c>
      <c r="B5451"/>
      <c r="C5451" s="27">
        <v>253247798961</v>
      </c>
      <c r="D5451" t="str">
        <f t="shared" si="89"/>
        <v>'253247798961',</v>
      </c>
      <c r="E5451" t="s">
        <v>1973</v>
      </c>
      <c r="F5451" t="s">
        <v>19200</v>
      </c>
      <c r="G5451" t="str">
        <f>CONCATENATE("'",Tabla6[[#This Row],[Public ID]],"',")</f>
        <v>'inv_2WSB2CXCbb9kkDhzSfyeQf',</v>
      </c>
      <c r="H5451" t="s">
        <v>9</v>
      </c>
      <c r="I5451" s="28">
        <v>212.03</v>
      </c>
      <c r="J5451" s="40">
        <v>77998</v>
      </c>
      <c r="K5451" s="40" t="s">
        <v>145</v>
      </c>
      <c r="L5451" s="26">
        <v>45998</v>
      </c>
      <c r="M5451" t="s">
        <v>19177</v>
      </c>
    </row>
    <row r="5452" spans="1:13">
      <c r="A5452" t="s">
        <v>19490</v>
      </c>
      <c r="B5452"/>
      <c r="C5452" s="27">
        <v>253247884812</v>
      </c>
      <c r="D5452" t="str">
        <f t="shared" si="89"/>
        <v>'253247884812',</v>
      </c>
      <c r="E5452" t="s">
        <v>1973</v>
      </c>
      <c r="F5452" t="s">
        <v>19201</v>
      </c>
      <c r="G5452" t="str">
        <f>CONCATENATE("'",Tabla6[[#This Row],[Public ID]],"',")</f>
        <v>'inv_DJwHMaZvpokwyfBDrcWk4N',</v>
      </c>
      <c r="H5452" t="s">
        <v>9</v>
      </c>
      <c r="I5452" s="28">
        <v>263.25</v>
      </c>
      <c r="J5452" s="40">
        <v>77998</v>
      </c>
      <c r="K5452" s="40" t="s">
        <v>145</v>
      </c>
      <c r="L5452" s="26">
        <v>45997</v>
      </c>
      <c r="M5452" t="s">
        <v>6096</v>
      </c>
    </row>
    <row r="5453" spans="1:13">
      <c r="A5453" t="s">
        <v>19490</v>
      </c>
      <c r="B5453"/>
      <c r="C5453" s="27">
        <v>253247940619</v>
      </c>
      <c r="D5453" t="str">
        <f t="shared" si="89"/>
        <v>'253247940619',</v>
      </c>
      <c r="E5453" t="s">
        <v>1973</v>
      </c>
      <c r="F5453" t="s">
        <v>19202</v>
      </c>
      <c r="G5453" t="str">
        <f>CONCATENATE("'",Tabla6[[#This Row],[Public ID]],"',")</f>
        <v>'inv_c6Jb7TJmha5jc32ibZHcWf',</v>
      </c>
      <c r="H5453" t="s">
        <v>9</v>
      </c>
      <c r="I5453" s="28">
        <v>458.9</v>
      </c>
      <c r="J5453" s="40">
        <v>77998</v>
      </c>
      <c r="K5453" s="40" t="s">
        <v>145</v>
      </c>
      <c r="L5453" s="26">
        <v>45997</v>
      </c>
      <c r="M5453" t="s">
        <v>13898</v>
      </c>
    </row>
    <row r="5454" spans="1:13">
      <c r="A5454" t="s">
        <v>19490</v>
      </c>
      <c r="B5454"/>
      <c r="C5454" s="27">
        <v>253259302744</v>
      </c>
      <c r="D5454" t="str">
        <f t="shared" si="89"/>
        <v>'253259302744',</v>
      </c>
      <c r="E5454" t="s">
        <v>1973</v>
      </c>
      <c r="F5454" t="s">
        <v>19203</v>
      </c>
      <c r="G5454" t="str">
        <f>CONCATENATE("'",Tabla6[[#This Row],[Public ID]],"',")</f>
        <v>'inv_2jbVaDTj5hezV5XxhB8v8b',</v>
      </c>
      <c r="H5454" t="s">
        <v>9</v>
      </c>
      <c r="I5454" s="28">
        <v>1066.0999999999999</v>
      </c>
      <c r="J5454" s="40">
        <v>77998</v>
      </c>
      <c r="K5454" s="40" t="s">
        <v>145</v>
      </c>
      <c r="L5454" s="26">
        <v>45997</v>
      </c>
      <c r="M5454" t="s">
        <v>2468</v>
      </c>
    </row>
    <row r="5455" spans="1:13">
      <c r="A5455" t="s">
        <v>19490</v>
      </c>
      <c r="B5455"/>
      <c r="C5455" s="27">
        <v>253271317602</v>
      </c>
      <c r="D5455" t="str">
        <f t="shared" si="89"/>
        <v>'253271317602',</v>
      </c>
      <c r="E5455" t="s">
        <v>1973</v>
      </c>
      <c r="F5455" t="s">
        <v>19204</v>
      </c>
      <c r="G5455" t="str">
        <f>CONCATENATE("'",Tabla6[[#This Row],[Public ID]],"',")</f>
        <v>'inv_Kjg8vw3ZSEGbD5csioRJm9',</v>
      </c>
      <c r="H5455" t="s">
        <v>9</v>
      </c>
      <c r="I5455" s="28">
        <v>150</v>
      </c>
      <c r="J5455" s="40">
        <v>77998</v>
      </c>
      <c r="K5455" s="40" t="s">
        <v>145</v>
      </c>
      <c r="L5455" s="26">
        <v>45997</v>
      </c>
      <c r="M5455" t="s">
        <v>19010</v>
      </c>
    </row>
    <row r="5456" spans="1:13">
      <c r="A5456" t="s">
        <v>19490</v>
      </c>
      <c r="B5456"/>
      <c r="C5456" s="27">
        <v>253282071019</v>
      </c>
      <c r="D5456" t="str">
        <f t="shared" si="89"/>
        <v>'253282071019',</v>
      </c>
      <c r="E5456" t="s">
        <v>1923</v>
      </c>
      <c r="F5456" t="s">
        <v>19205</v>
      </c>
      <c r="G5456" t="str">
        <f>CONCATENATE("'",Tabla6[[#This Row],[Public ID]],"',")</f>
        <v>'inv_FCjcKsybz4oNdDrHgHLoB9',</v>
      </c>
      <c r="H5456" t="s">
        <v>9</v>
      </c>
      <c r="I5456" s="28">
        <v>161.68</v>
      </c>
      <c r="J5456" s="40">
        <v>77998</v>
      </c>
      <c r="K5456" s="40" t="s">
        <v>145</v>
      </c>
      <c r="L5456" s="26">
        <v>45998</v>
      </c>
      <c r="M5456" t="s">
        <v>2320</v>
      </c>
    </row>
    <row r="5457" spans="1:13">
      <c r="A5457" t="s">
        <v>19490</v>
      </c>
      <c r="B5457"/>
      <c r="C5457" s="27">
        <v>253282198475</v>
      </c>
      <c r="D5457" t="str">
        <f t="shared" si="89"/>
        <v>'253282198475',</v>
      </c>
      <c r="E5457" t="s">
        <v>1973</v>
      </c>
      <c r="F5457" t="s">
        <v>19206</v>
      </c>
      <c r="G5457" t="str">
        <f>CONCATENATE("'",Tabla6[[#This Row],[Public ID]],"',")</f>
        <v>'inv_dniDuzJ7WFCRZUdny7zCWm',</v>
      </c>
      <c r="H5457" t="s">
        <v>9</v>
      </c>
      <c r="I5457" s="28">
        <v>341.47</v>
      </c>
      <c r="J5457" s="40">
        <v>77998</v>
      </c>
      <c r="K5457" s="40" t="s">
        <v>145</v>
      </c>
      <c r="L5457" s="26">
        <v>45997</v>
      </c>
      <c r="M5457" t="s">
        <v>19178</v>
      </c>
    </row>
    <row r="5458" spans="1:13">
      <c r="A5458" t="s">
        <v>19490</v>
      </c>
      <c r="B5458"/>
      <c r="C5458" s="27">
        <v>253282229691</v>
      </c>
      <c r="D5458" t="str">
        <f t="shared" si="89"/>
        <v>'253282229691',</v>
      </c>
      <c r="E5458" t="s">
        <v>1973</v>
      </c>
      <c r="F5458" t="s">
        <v>19207</v>
      </c>
      <c r="G5458" t="str">
        <f>CONCATENATE("'",Tabla6[[#This Row],[Public ID]],"',")</f>
        <v>'inv_MgSHhzRkgoGWzxjTkasYbn',</v>
      </c>
      <c r="H5458" t="s">
        <v>9</v>
      </c>
      <c r="I5458" s="28">
        <v>230.02</v>
      </c>
      <c r="J5458" s="40">
        <v>77998</v>
      </c>
      <c r="K5458" s="40" t="s">
        <v>145</v>
      </c>
      <c r="L5458" s="26">
        <v>45997</v>
      </c>
      <c r="M5458" t="s">
        <v>19179</v>
      </c>
    </row>
    <row r="5459" spans="1:13">
      <c r="A5459" t="s">
        <v>19490</v>
      </c>
      <c r="B5459"/>
      <c r="C5459" s="27">
        <v>253293100082</v>
      </c>
      <c r="D5459" t="str">
        <f t="shared" si="89"/>
        <v>'253293100082',</v>
      </c>
      <c r="E5459" t="s">
        <v>1923</v>
      </c>
      <c r="F5459" t="s">
        <v>19208</v>
      </c>
      <c r="G5459" t="str">
        <f>CONCATENATE("'",Tabla6[[#This Row],[Public ID]],"',")</f>
        <v>'inv_7t85GXqwr7GPSKUNBSYjZM',</v>
      </c>
      <c r="H5459" t="s">
        <v>9</v>
      </c>
      <c r="I5459" s="28">
        <v>195.38</v>
      </c>
      <c r="J5459" s="40">
        <v>77998</v>
      </c>
      <c r="K5459" s="40" t="s">
        <v>145</v>
      </c>
      <c r="L5459" s="26">
        <v>45997</v>
      </c>
      <c r="M5459" t="s">
        <v>14307</v>
      </c>
    </row>
    <row r="5460" spans="1:13">
      <c r="A5460" t="s">
        <v>19490</v>
      </c>
      <c r="B5460"/>
      <c r="C5460" s="27">
        <v>253293172395</v>
      </c>
      <c r="D5460" t="str">
        <f t="shared" si="89"/>
        <v>'253293172395',</v>
      </c>
      <c r="E5460" t="s">
        <v>1923</v>
      </c>
      <c r="F5460" t="s">
        <v>19209</v>
      </c>
      <c r="G5460" t="str">
        <f>CONCATENATE("'",Tabla6[[#This Row],[Public ID]],"',")</f>
        <v>'inv_4p9gp4e7ow89WVeaGzKfbh',</v>
      </c>
      <c r="H5460" t="s">
        <v>9</v>
      </c>
      <c r="I5460" s="28">
        <v>215.09</v>
      </c>
      <c r="J5460" s="40">
        <v>77998</v>
      </c>
      <c r="K5460" s="40" t="s">
        <v>145</v>
      </c>
      <c r="L5460" s="26">
        <v>45997</v>
      </c>
      <c r="M5460" t="s">
        <v>19166</v>
      </c>
    </row>
    <row r="5461" spans="1:13">
      <c r="A5461" t="s">
        <v>19490</v>
      </c>
      <c r="B5461"/>
      <c r="C5461" s="27">
        <v>253303949544</v>
      </c>
      <c r="D5461" t="str">
        <f t="shared" si="89"/>
        <v>'253303949544',</v>
      </c>
      <c r="E5461" t="s">
        <v>1973</v>
      </c>
      <c r="F5461" t="s">
        <v>19210</v>
      </c>
      <c r="G5461" t="str">
        <f>CONCATENATE("'",Tabla6[[#This Row],[Public ID]],"',")</f>
        <v>'inv_mvFYsoNCsAazzDhwmNTGrx',</v>
      </c>
      <c r="H5461" t="s">
        <v>9</v>
      </c>
      <c r="I5461" s="28">
        <v>250.53</v>
      </c>
      <c r="J5461" s="40">
        <v>77998</v>
      </c>
      <c r="K5461" s="40" t="s">
        <v>145</v>
      </c>
      <c r="L5461" s="26">
        <v>45997</v>
      </c>
      <c r="M5461" t="s">
        <v>3547</v>
      </c>
    </row>
    <row r="5462" spans="1:13">
      <c r="A5462" t="s">
        <v>19490</v>
      </c>
      <c r="B5462"/>
      <c r="C5462" s="27">
        <v>253304900119</v>
      </c>
      <c r="D5462" t="str">
        <f t="shared" si="89"/>
        <v>'253304900119',</v>
      </c>
      <c r="E5462" t="s">
        <v>1923</v>
      </c>
      <c r="F5462" t="s">
        <v>19211</v>
      </c>
      <c r="G5462" t="str">
        <f>CONCATENATE("'",Tabla6[[#This Row],[Public ID]],"',")</f>
        <v>'inv_aah8rukaAA2KPTKmStB9ig',</v>
      </c>
      <c r="H5462" t="s">
        <v>9</v>
      </c>
      <c r="I5462" s="28">
        <v>134.97999999999999</v>
      </c>
      <c r="J5462" s="40">
        <v>77998</v>
      </c>
      <c r="K5462" s="40" t="s">
        <v>145</v>
      </c>
      <c r="L5462" s="26">
        <v>45998</v>
      </c>
      <c r="M5462" t="s">
        <v>5824</v>
      </c>
    </row>
    <row r="5463" spans="1:13">
      <c r="A5463" t="s">
        <v>19490</v>
      </c>
      <c r="B5463"/>
      <c r="C5463" s="27">
        <v>253304904933</v>
      </c>
      <c r="D5463" t="str">
        <f t="shared" si="89"/>
        <v>'253304904933',</v>
      </c>
      <c r="E5463" t="s">
        <v>1923</v>
      </c>
      <c r="F5463" t="s">
        <v>19212</v>
      </c>
      <c r="G5463" t="str">
        <f>CONCATENATE("'",Tabla6[[#This Row],[Public ID]],"',")</f>
        <v>'inv_ARQ6cDZJxpgJWh3RiiADQi',</v>
      </c>
      <c r="H5463" t="s">
        <v>9</v>
      </c>
      <c r="I5463" s="28">
        <v>127.88</v>
      </c>
      <c r="J5463" s="40">
        <v>77998</v>
      </c>
      <c r="K5463" s="40" t="s">
        <v>145</v>
      </c>
      <c r="L5463" s="26">
        <v>45997</v>
      </c>
      <c r="M5463" t="s">
        <v>5824</v>
      </c>
    </row>
    <row r="5464" spans="1:13">
      <c r="A5464" t="s">
        <v>19490</v>
      </c>
      <c r="B5464"/>
      <c r="C5464" s="27">
        <v>253326531732</v>
      </c>
      <c r="D5464" t="str">
        <f t="shared" si="89"/>
        <v>'253326531732',</v>
      </c>
      <c r="E5464" t="s">
        <v>1923</v>
      </c>
      <c r="F5464" t="s">
        <v>19213</v>
      </c>
      <c r="G5464" t="str">
        <f>CONCATENATE("'",Tabla6[[#This Row],[Public ID]],"',")</f>
        <v>'inv_HDFYmoDhdhANrC8Uw5iYGR',</v>
      </c>
      <c r="H5464" t="s">
        <v>9</v>
      </c>
      <c r="I5464" s="28">
        <v>349.12</v>
      </c>
      <c r="J5464" s="40">
        <v>77998</v>
      </c>
      <c r="K5464" s="40" t="s">
        <v>145</v>
      </c>
      <c r="L5464" s="26">
        <v>45997</v>
      </c>
      <c r="M5464" t="s">
        <v>14937</v>
      </c>
    </row>
    <row r="5465" spans="1:13">
      <c r="A5465" t="s">
        <v>19490</v>
      </c>
      <c r="B5465"/>
      <c r="C5465" s="27">
        <v>253327323216</v>
      </c>
      <c r="D5465" t="str">
        <f t="shared" si="89"/>
        <v>'253327323216',</v>
      </c>
      <c r="E5465" t="s">
        <v>1973</v>
      </c>
      <c r="F5465" t="s">
        <v>19214</v>
      </c>
      <c r="G5465" t="str">
        <f>CONCATENATE("'",Tabla6[[#This Row],[Public ID]],"',")</f>
        <v>'inv_czcNdNFVvMkZXKNuE5nQwq',</v>
      </c>
      <c r="H5465" t="s">
        <v>9</v>
      </c>
      <c r="I5465" s="28">
        <v>422.89</v>
      </c>
      <c r="J5465" s="40">
        <v>77998</v>
      </c>
      <c r="K5465" s="40" t="s">
        <v>145</v>
      </c>
      <c r="L5465" s="26">
        <v>45998</v>
      </c>
      <c r="M5465" t="s">
        <v>19180</v>
      </c>
    </row>
    <row r="5466" spans="1:13">
      <c r="A5466" t="s">
        <v>19490</v>
      </c>
      <c r="B5466"/>
      <c r="C5466" s="27">
        <v>253338318696</v>
      </c>
      <c r="D5466" t="str">
        <f t="shared" si="89"/>
        <v>'253338318696',</v>
      </c>
      <c r="E5466" t="s">
        <v>1973</v>
      </c>
      <c r="F5466" t="s">
        <v>19215</v>
      </c>
      <c r="G5466" t="str">
        <f>CONCATENATE("'",Tabla6[[#This Row],[Public ID]],"',")</f>
        <v>'inv_Gijhfn3kKhExNvU9nhSah5',</v>
      </c>
      <c r="H5466" t="s">
        <v>9</v>
      </c>
      <c r="I5466" s="28">
        <v>187.42</v>
      </c>
      <c r="J5466" s="40">
        <v>77998</v>
      </c>
      <c r="K5466" s="40" t="s">
        <v>145</v>
      </c>
      <c r="L5466" s="26">
        <v>45998</v>
      </c>
      <c r="M5466" t="s">
        <v>19181</v>
      </c>
    </row>
    <row r="5467" spans="1:13">
      <c r="A5467" t="s">
        <v>19490</v>
      </c>
      <c r="B5467"/>
      <c r="C5467" s="27">
        <v>253338327655</v>
      </c>
      <c r="D5467" t="str">
        <f t="shared" si="89"/>
        <v>'253338327655',</v>
      </c>
      <c r="E5467" t="s">
        <v>1973</v>
      </c>
      <c r="F5467" t="s">
        <v>19216</v>
      </c>
      <c r="G5467" t="str">
        <f>CONCATENATE("'",Tabla6[[#This Row],[Public ID]],"',")</f>
        <v>'inv_UrNreYQiK4qJDiSdtGAZYN',</v>
      </c>
      <c r="H5467" t="s">
        <v>9</v>
      </c>
      <c r="I5467" s="28">
        <v>211.17</v>
      </c>
      <c r="J5467" s="40">
        <v>77998</v>
      </c>
      <c r="K5467" s="40" t="s">
        <v>145</v>
      </c>
      <c r="L5467" s="26">
        <v>45997</v>
      </c>
      <c r="M5467" t="s">
        <v>10646</v>
      </c>
    </row>
    <row r="5468" spans="1:13">
      <c r="A5468" t="s">
        <v>19490</v>
      </c>
      <c r="B5468"/>
      <c r="C5468" s="27">
        <v>253339105855</v>
      </c>
      <c r="D5468" t="str">
        <f t="shared" si="89"/>
        <v>'253339105855',</v>
      </c>
      <c r="E5468" t="s">
        <v>1973</v>
      </c>
      <c r="F5468" t="s">
        <v>19217</v>
      </c>
      <c r="G5468" t="str">
        <f>CONCATENATE("'",Tabla6[[#This Row],[Public ID]],"',")</f>
        <v>'inv_QJd5wNSjUn7JJ5i679TL3d',</v>
      </c>
      <c r="H5468" t="s">
        <v>9</v>
      </c>
      <c r="I5468" s="28">
        <v>487.16</v>
      </c>
      <c r="J5468" s="40">
        <v>77998</v>
      </c>
      <c r="K5468" s="40" t="s">
        <v>145</v>
      </c>
      <c r="L5468" s="26">
        <v>45998</v>
      </c>
      <c r="M5468" t="s">
        <v>19182</v>
      </c>
    </row>
    <row r="5469" spans="1:13">
      <c r="A5469" t="s">
        <v>19490</v>
      </c>
      <c r="B5469"/>
      <c r="C5469" s="27">
        <v>253361759337</v>
      </c>
      <c r="D5469" t="str">
        <f t="shared" si="89"/>
        <v>'253361759337',</v>
      </c>
      <c r="E5469" t="s">
        <v>1923</v>
      </c>
      <c r="F5469" t="s">
        <v>19218</v>
      </c>
      <c r="G5469" t="str">
        <f>CONCATENATE("'",Tabla6[[#This Row],[Public ID]],"',")</f>
        <v>'inv_JxrzpGvByLDMTih75tdYUr',</v>
      </c>
      <c r="H5469" t="s">
        <v>9</v>
      </c>
      <c r="I5469" s="28">
        <v>429.41</v>
      </c>
      <c r="J5469" s="40">
        <v>77998</v>
      </c>
      <c r="K5469" s="40" t="s">
        <v>145</v>
      </c>
      <c r="L5469" s="26">
        <v>45997</v>
      </c>
      <c r="M5469" t="s">
        <v>1866</v>
      </c>
    </row>
    <row r="5470" spans="1:13">
      <c r="A5470" t="s">
        <v>19490</v>
      </c>
      <c r="B5470"/>
      <c r="C5470" s="27">
        <v>253362610258</v>
      </c>
      <c r="D5470" t="str">
        <f t="shared" si="89"/>
        <v>'253362610258',</v>
      </c>
      <c r="E5470" t="s">
        <v>1923</v>
      </c>
      <c r="F5470" t="s">
        <v>19219</v>
      </c>
      <c r="G5470" t="str">
        <f>CONCATENATE("'",Tabla6[[#This Row],[Public ID]],"',")</f>
        <v>'inv_BydW2RyjxYSJVLiZYiZY6C',</v>
      </c>
      <c r="H5470" t="s">
        <v>9</v>
      </c>
      <c r="I5470" s="28">
        <v>230</v>
      </c>
      <c r="J5470" s="40">
        <v>77998</v>
      </c>
      <c r="K5470" s="40" t="s">
        <v>145</v>
      </c>
      <c r="L5470" s="26">
        <v>45997</v>
      </c>
      <c r="M5470" t="s">
        <v>13764</v>
      </c>
    </row>
    <row r="5471" spans="1:13">
      <c r="A5471" t="s">
        <v>19490</v>
      </c>
      <c r="B5471"/>
      <c r="C5471" s="27">
        <v>253362834542</v>
      </c>
      <c r="D5471" t="str">
        <f t="shared" si="89"/>
        <v>'253362834542',</v>
      </c>
      <c r="E5471" t="s">
        <v>1923</v>
      </c>
      <c r="F5471" t="s">
        <v>19220</v>
      </c>
      <c r="G5471" t="str">
        <f>CONCATENATE("'",Tabla6[[#This Row],[Public ID]],"',")</f>
        <v>'inv_9xrHZsDunnNKsLBBoGfnQ9',</v>
      </c>
      <c r="H5471" t="s">
        <v>9</v>
      </c>
      <c r="I5471" s="28">
        <v>550</v>
      </c>
      <c r="J5471" s="40">
        <v>77998</v>
      </c>
      <c r="K5471" s="40" t="s">
        <v>145</v>
      </c>
      <c r="L5471" s="26">
        <v>45997</v>
      </c>
      <c r="M5471" t="s">
        <v>3969</v>
      </c>
    </row>
    <row r="5472" spans="1:13">
      <c r="A5472" t="s">
        <v>19490</v>
      </c>
      <c r="B5472"/>
      <c r="C5472" s="27">
        <v>253373169293</v>
      </c>
      <c r="D5472" t="str">
        <f t="shared" si="89"/>
        <v>'253373169293',</v>
      </c>
      <c r="E5472" t="s">
        <v>1973</v>
      </c>
      <c r="F5472" t="s">
        <v>19221</v>
      </c>
      <c r="G5472" t="str">
        <f>CONCATENATE("'",Tabla6[[#This Row],[Public ID]],"',")</f>
        <v>'inv_mgbKWk5cbyHoDmnMMnKG5H',</v>
      </c>
      <c r="H5472" t="s">
        <v>9</v>
      </c>
      <c r="I5472" s="28">
        <v>92.64</v>
      </c>
      <c r="J5472" s="40">
        <v>77998</v>
      </c>
      <c r="K5472" s="40" t="s">
        <v>145</v>
      </c>
      <c r="L5472" s="26">
        <v>45997</v>
      </c>
      <c r="M5472" t="s">
        <v>14928</v>
      </c>
    </row>
    <row r="5473" spans="1:13">
      <c r="A5473" t="s">
        <v>19490</v>
      </c>
      <c r="B5473"/>
      <c r="C5473" s="27">
        <v>253385051035</v>
      </c>
      <c r="D5473" t="str">
        <f t="shared" si="89"/>
        <v>'253385051035',</v>
      </c>
      <c r="E5473" t="s">
        <v>1923</v>
      </c>
      <c r="F5473" t="s">
        <v>19222</v>
      </c>
      <c r="G5473" t="str">
        <f>CONCATENATE("'",Tabla6[[#This Row],[Public ID]],"',")</f>
        <v>'inv_GmAg7eyjL4Qn6ZBqGMYXGj',</v>
      </c>
      <c r="H5473" t="s">
        <v>9</v>
      </c>
      <c r="I5473" s="28">
        <v>230.61</v>
      </c>
      <c r="J5473" s="40">
        <v>77998</v>
      </c>
      <c r="K5473" s="40" t="s">
        <v>145</v>
      </c>
      <c r="L5473" s="26">
        <v>45997</v>
      </c>
      <c r="M5473" t="s">
        <v>19183</v>
      </c>
    </row>
    <row r="5474" spans="1:13">
      <c r="A5474" t="s">
        <v>19490</v>
      </c>
      <c r="B5474"/>
      <c r="C5474" s="27">
        <v>253385278866</v>
      </c>
      <c r="D5474" t="str">
        <f t="shared" si="89"/>
        <v>'253385278866',</v>
      </c>
      <c r="E5474" t="s">
        <v>1973</v>
      </c>
      <c r="F5474" t="s">
        <v>19223</v>
      </c>
      <c r="G5474" t="str">
        <f>CONCATENATE("'",Tabla6[[#This Row],[Public ID]],"',")</f>
        <v>'inv_TKzWYyUHBSodUiS3kU3qYk',</v>
      </c>
      <c r="H5474" t="s">
        <v>9</v>
      </c>
      <c r="I5474" s="28">
        <v>306.29000000000002</v>
      </c>
      <c r="J5474" s="40">
        <v>77998</v>
      </c>
      <c r="K5474" s="40" t="s">
        <v>145</v>
      </c>
      <c r="L5474" s="26">
        <v>45998</v>
      </c>
      <c r="M5474" t="s">
        <v>13762</v>
      </c>
    </row>
    <row r="5475" spans="1:13">
      <c r="A5475" t="s">
        <v>19490</v>
      </c>
      <c r="B5475"/>
      <c r="C5475" s="27">
        <v>253406974772</v>
      </c>
      <c r="D5475" t="str">
        <f t="shared" si="89"/>
        <v>'253406974772',</v>
      </c>
      <c r="E5475" t="s">
        <v>850</v>
      </c>
      <c r="F5475" t="s">
        <v>19224</v>
      </c>
      <c r="G5475" t="str">
        <f>CONCATENATE("'",Tabla6[[#This Row],[Public ID]],"',")</f>
        <v>'inv_LYNRnYweBYHxjrFSUFSkMu',</v>
      </c>
      <c r="H5475" t="s">
        <v>9</v>
      </c>
      <c r="I5475" s="28">
        <v>100</v>
      </c>
      <c r="J5475" s="40">
        <v>77998</v>
      </c>
      <c r="K5475" s="40" t="s">
        <v>145</v>
      </c>
      <c r="L5475" s="26">
        <v>45997</v>
      </c>
      <c r="M5475" t="s">
        <v>30</v>
      </c>
    </row>
    <row r="5476" spans="1:13">
      <c r="A5476" t="s">
        <v>19490</v>
      </c>
      <c r="B5476"/>
      <c r="C5476" s="27">
        <v>253406975467</v>
      </c>
      <c r="D5476" t="str">
        <f t="shared" si="89"/>
        <v>'253406975467',</v>
      </c>
      <c r="E5476" t="s">
        <v>850</v>
      </c>
      <c r="F5476" t="s">
        <v>19225</v>
      </c>
      <c r="G5476" t="str">
        <f>CONCATENATE("'",Tabla6[[#This Row],[Public ID]],"',")</f>
        <v>'inv_RctrAhhnfsCRjGvYSae7b5',</v>
      </c>
      <c r="H5476" t="s">
        <v>9</v>
      </c>
      <c r="I5476" s="28">
        <v>80</v>
      </c>
      <c r="J5476" s="40">
        <v>77998</v>
      </c>
      <c r="K5476" s="40" t="s">
        <v>145</v>
      </c>
      <c r="L5476" s="26">
        <v>45997</v>
      </c>
      <c r="M5476" t="s">
        <v>756</v>
      </c>
    </row>
    <row r="5477" spans="1:13">
      <c r="A5477" t="s">
        <v>19490</v>
      </c>
      <c r="B5477"/>
      <c r="C5477" s="27">
        <v>253406982108</v>
      </c>
      <c r="D5477" t="str">
        <f t="shared" si="89"/>
        <v>'253406982108',</v>
      </c>
      <c r="E5477" t="s">
        <v>850</v>
      </c>
      <c r="F5477" t="s">
        <v>19226</v>
      </c>
      <c r="G5477" t="str">
        <f>CONCATENATE("'",Tabla6[[#This Row],[Public ID]],"',")</f>
        <v>'inv_2Yidv5fAVsJdrTbbX2wS3u',</v>
      </c>
      <c r="H5477" t="s">
        <v>9</v>
      </c>
      <c r="I5477" s="28">
        <v>200</v>
      </c>
      <c r="J5477" s="40">
        <v>77998</v>
      </c>
      <c r="K5477" s="40" t="s">
        <v>145</v>
      </c>
      <c r="L5477" s="26">
        <v>45997</v>
      </c>
      <c r="M5477" t="s">
        <v>27</v>
      </c>
    </row>
    <row r="5478" spans="1:13">
      <c r="A5478" t="s">
        <v>19490</v>
      </c>
      <c r="B5478"/>
      <c r="C5478" s="27">
        <v>253407058496</v>
      </c>
      <c r="D5478" t="str">
        <f t="shared" si="89"/>
        <v>'253407058496',</v>
      </c>
      <c r="E5478" t="s">
        <v>850</v>
      </c>
      <c r="F5478" t="s">
        <v>19227</v>
      </c>
      <c r="G5478" t="str">
        <f>CONCATENATE("'",Tabla6[[#This Row],[Public ID]],"',")</f>
        <v>'inv_K9yUUWPaYX2MQnifP7h4H3',</v>
      </c>
      <c r="H5478" t="s">
        <v>9</v>
      </c>
      <c r="I5478" s="28">
        <v>50</v>
      </c>
      <c r="J5478" s="40">
        <v>77998</v>
      </c>
      <c r="K5478" s="40" t="s">
        <v>145</v>
      </c>
      <c r="L5478" s="26">
        <v>45997</v>
      </c>
      <c r="M5478" t="s">
        <v>48</v>
      </c>
    </row>
    <row r="5479" spans="1:13">
      <c r="A5479" t="s">
        <v>19490</v>
      </c>
      <c r="B5479"/>
      <c r="C5479" s="27">
        <v>253407059388</v>
      </c>
      <c r="D5479" t="str">
        <f t="shared" si="89"/>
        <v>'253407059388',</v>
      </c>
      <c r="E5479" t="s">
        <v>850</v>
      </c>
      <c r="F5479" t="s">
        <v>19228</v>
      </c>
      <c r="G5479" t="str">
        <f>CONCATENATE("'",Tabla6[[#This Row],[Public ID]],"',")</f>
        <v>'inv_GaFAZvexAVNnwtfHfgvtbn',</v>
      </c>
      <c r="H5479" t="s">
        <v>9</v>
      </c>
      <c r="I5479" s="28">
        <v>20</v>
      </c>
      <c r="J5479" s="40">
        <v>77998</v>
      </c>
      <c r="K5479" s="40" t="s">
        <v>145</v>
      </c>
      <c r="L5479" s="26">
        <v>45997</v>
      </c>
      <c r="M5479" t="s">
        <v>27</v>
      </c>
    </row>
    <row r="5480" spans="1:13">
      <c r="A5480" t="s">
        <v>19490</v>
      </c>
      <c r="B5480"/>
      <c r="C5480" s="27">
        <v>253407067617</v>
      </c>
      <c r="D5480" t="str">
        <f t="shared" si="89"/>
        <v>'253407067617',</v>
      </c>
      <c r="E5480" t="s">
        <v>850</v>
      </c>
      <c r="F5480" t="s">
        <v>19229</v>
      </c>
      <c r="G5480" t="str">
        <f>CONCATENATE("'",Tabla6[[#This Row],[Public ID]],"',")</f>
        <v>'inv_hxVFGnoc5pYu8YN3p3bSWV',</v>
      </c>
      <c r="H5480" t="s">
        <v>9</v>
      </c>
      <c r="I5480" s="28">
        <v>1000</v>
      </c>
      <c r="J5480" s="40">
        <v>77998</v>
      </c>
      <c r="K5480" s="40" t="s">
        <v>145</v>
      </c>
      <c r="L5480" s="26">
        <v>45997</v>
      </c>
      <c r="M5480" t="s">
        <v>27</v>
      </c>
    </row>
    <row r="5481" spans="1:13">
      <c r="A5481" t="s">
        <v>19490</v>
      </c>
      <c r="B5481"/>
      <c r="C5481" s="27">
        <v>253407071161</v>
      </c>
      <c r="D5481" t="str">
        <f t="shared" si="89"/>
        <v>'253407071161',</v>
      </c>
      <c r="E5481" t="s">
        <v>850</v>
      </c>
      <c r="F5481" t="s">
        <v>19230</v>
      </c>
      <c r="G5481" t="str">
        <f>CONCATENATE("'",Tabla6[[#This Row],[Public ID]],"',")</f>
        <v>'inv_ZSCSanMiA4kM96fVn25ga6',</v>
      </c>
      <c r="H5481" t="s">
        <v>9</v>
      </c>
      <c r="I5481" s="28">
        <v>50</v>
      </c>
      <c r="J5481" s="40">
        <v>77998</v>
      </c>
      <c r="K5481" s="40" t="s">
        <v>145</v>
      </c>
      <c r="L5481" s="26">
        <v>45997</v>
      </c>
      <c r="M5481" t="s">
        <v>30</v>
      </c>
    </row>
    <row r="5482" spans="1:13">
      <c r="A5482" t="s">
        <v>19490</v>
      </c>
      <c r="B5482"/>
      <c r="C5482" s="27">
        <v>253407074586</v>
      </c>
      <c r="D5482" t="str">
        <f t="shared" si="89"/>
        <v>'253407074586',</v>
      </c>
      <c r="E5482" t="s">
        <v>850</v>
      </c>
      <c r="F5482" t="s">
        <v>19231</v>
      </c>
      <c r="G5482" t="str">
        <f>CONCATENATE("'",Tabla6[[#This Row],[Public ID]],"',")</f>
        <v>'inv_ZGrno5vWjbijXCJQYf55tR',</v>
      </c>
      <c r="H5482" t="s">
        <v>9</v>
      </c>
      <c r="I5482" s="28">
        <v>50</v>
      </c>
      <c r="J5482" s="40">
        <v>77998</v>
      </c>
      <c r="K5482" s="40" t="s">
        <v>145</v>
      </c>
      <c r="L5482" s="26">
        <v>45997</v>
      </c>
      <c r="M5482" t="s">
        <v>27</v>
      </c>
    </row>
    <row r="5483" spans="1:13">
      <c r="A5483" t="s">
        <v>19490</v>
      </c>
      <c r="B5483"/>
      <c r="C5483" s="27">
        <v>253407075036</v>
      </c>
      <c r="D5483" t="str">
        <f t="shared" si="89"/>
        <v>'253407075036',</v>
      </c>
      <c r="E5483" t="s">
        <v>850</v>
      </c>
      <c r="F5483" t="s">
        <v>19232</v>
      </c>
      <c r="G5483" t="str">
        <f>CONCATENATE("'",Tabla6[[#This Row],[Public ID]],"',")</f>
        <v>'inv_YAV3emqMj5L6Sm3nuk2PaT',</v>
      </c>
      <c r="H5483" t="s">
        <v>9</v>
      </c>
      <c r="I5483" s="28">
        <v>100</v>
      </c>
      <c r="J5483" s="40">
        <v>77998</v>
      </c>
      <c r="K5483" s="40" t="s">
        <v>145</v>
      </c>
      <c r="L5483" s="26">
        <v>45997</v>
      </c>
      <c r="M5483" t="s">
        <v>30</v>
      </c>
    </row>
    <row r="5484" spans="1:13">
      <c r="A5484" t="s">
        <v>19490</v>
      </c>
      <c r="B5484"/>
      <c r="C5484" s="27">
        <v>253407075345</v>
      </c>
      <c r="D5484" t="str">
        <f t="shared" si="89"/>
        <v>'253407075345',</v>
      </c>
      <c r="E5484" t="s">
        <v>850</v>
      </c>
      <c r="F5484" t="s">
        <v>19233</v>
      </c>
      <c r="G5484" t="str">
        <f>CONCATENATE("'",Tabla6[[#This Row],[Public ID]],"',")</f>
        <v>'inv_BSb32xDiAkgszAH88RnhuT',</v>
      </c>
      <c r="H5484" t="s">
        <v>9</v>
      </c>
      <c r="I5484" s="28">
        <v>600</v>
      </c>
      <c r="J5484" s="40">
        <v>77998</v>
      </c>
      <c r="K5484" s="40" t="s">
        <v>145</v>
      </c>
      <c r="L5484" s="26">
        <v>45997</v>
      </c>
      <c r="M5484" t="s">
        <v>2590</v>
      </c>
    </row>
    <row r="5485" spans="1:13">
      <c r="A5485" t="s">
        <v>19490</v>
      </c>
      <c r="B5485"/>
      <c r="C5485" s="27">
        <v>253407079911</v>
      </c>
      <c r="D5485" t="str">
        <f t="shared" si="89"/>
        <v>'253407079911',</v>
      </c>
      <c r="E5485" t="s">
        <v>850</v>
      </c>
      <c r="F5485" t="s">
        <v>19234</v>
      </c>
      <c r="G5485" t="str">
        <f>CONCATENATE("'",Tabla6[[#This Row],[Public ID]],"',")</f>
        <v>'inv_PtXQQoxPAGmbNJUprXdVvC',</v>
      </c>
      <c r="H5485" t="s">
        <v>9</v>
      </c>
      <c r="I5485" s="28">
        <v>100</v>
      </c>
      <c r="J5485" s="40">
        <v>77998</v>
      </c>
      <c r="K5485" s="40" t="s">
        <v>145</v>
      </c>
      <c r="L5485" s="26">
        <v>45997</v>
      </c>
      <c r="M5485" t="s">
        <v>30</v>
      </c>
    </row>
    <row r="5486" spans="1:13">
      <c r="A5486" t="s">
        <v>19490</v>
      </c>
      <c r="B5486"/>
      <c r="C5486" s="27">
        <v>253407080013</v>
      </c>
      <c r="D5486" t="str">
        <f t="shared" si="89"/>
        <v>'253407080013',</v>
      </c>
      <c r="E5486" t="s">
        <v>850</v>
      </c>
      <c r="F5486" t="s">
        <v>19235</v>
      </c>
      <c r="G5486" t="str">
        <f>CONCATENATE("'",Tabla6[[#This Row],[Public ID]],"',")</f>
        <v>'inv_SAgLJXv4E2DR3wFpDWLpCS',</v>
      </c>
      <c r="H5486" t="s">
        <v>9</v>
      </c>
      <c r="I5486" s="28">
        <v>100</v>
      </c>
      <c r="J5486" s="40">
        <v>77998</v>
      </c>
      <c r="K5486" s="40" t="s">
        <v>145</v>
      </c>
      <c r="L5486" s="26">
        <v>45997</v>
      </c>
      <c r="M5486" t="s">
        <v>2590</v>
      </c>
    </row>
    <row r="5487" spans="1:13">
      <c r="A5487" t="s">
        <v>19490</v>
      </c>
      <c r="B5487"/>
      <c r="C5487" s="27">
        <v>253407080339</v>
      </c>
      <c r="D5487" t="str">
        <f t="shared" si="89"/>
        <v>'253407080339',</v>
      </c>
      <c r="E5487" t="s">
        <v>850</v>
      </c>
      <c r="F5487" t="s">
        <v>19236</v>
      </c>
      <c r="G5487" t="str">
        <f>CONCATENATE("'",Tabla6[[#This Row],[Public ID]],"',")</f>
        <v>'inv_YYx5iKCDvbhUrJw7wwePPV',</v>
      </c>
      <c r="H5487" t="s">
        <v>9</v>
      </c>
      <c r="I5487" s="28">
        <v>200</v>
      </c>
      <c r="J5487" s="40">
        <v>77998</v>
      </c>
      <c r="K5487" s="40" t="s">
        <v>145</v>
      </c>
      <c r="L5487" s="26">
        <v>45997</v>
      </c>
      <c r="M5487" t="s">
        <v>30</v>
      </c>
    </row>
    <row r="5488" spans="1:13">
      <c r="A5488" t="s">
        <v>19490</v>
      </c>
      <c r="B5488"/>
      <c r="C5488" s="27">
        <v>253407083428</v>
      </c>
      <c r="D5488" t="str">
        <f t="shared" si="89"/>
        <v>'253407083428',</v>
      </c>
      <c r="E5488" t="s">
        <v>850</v>
      </c>
      <c r="F5488" t="s">
        <v>19237</v>
      </c>
      <c r="G5488" t="str">
        <f>CONCATENATE("'",Tabla6[[#This Row],[Public ID]],"',")</f>
        <v>'inv_8u92n6t24wrvgKXyCnTk5U',</v>
      </c>
      <c r="H5488" t="s">
        <v>9</v>
      </c>
      <c r="I5488" s="28">
        <v>20</v>
      </c>
      <c r="J5488" s="40">
        <v>77998</v>
      </c>
      <c r="K5488" s="40" t="s">
        <v>145</v>
      </c>
      <c r="L5488" s="26">
        <v>45997</v>
      </c>
      <c r="M5488" t="s">
        <v>30</v>
      </c>
    </row>
    <row r="5489" spans="1:13">
      <c r="A5489" t="s">
        <v>19490</v>
      </c>
      <c r="B5489"/>
      <c r="C5489" s="27">
        <v>253407084317</v>
      </c>
      <c r="D5489" t="str">
        <f t="shared" si="89"/>
        <v>'253407084317',</v>
      </c>
      <c r="E5489" t="s">
        <v>850</v>
      </c>
      <c r="F5489" t="s">
        <v>19238</v>
      </c>
      <c r="G5489" t="str">
        <f>CONCATENATE("'",Tabla6[[#This Row],[Public ID]],"',")</f>
        <v>'inv_8WrpBKL2igcQLhVzAAWi2M',</v>
      </c>
      <c r="H5489" t="s">
        <v>9</v>
      </c>
      <c r="I5489" s="28">
        <v>100</v>
      </c>
      <c r="J5489" s="40">
        <v>77998</v>
      </c>
      <c r="K5489" s="40" t="s">
        <v>145</v>
      </c>
      <c r="L5489" s="26">
        <v>45997</v>
      </c>
      <c r="M5489" t="s">
        <v>30</v>
      </c>
    </row>
    <row r="5490" spans="1:13">
      <c r="A5490" t="s">
        <v>19490</v>
      </c>
      <c r="B5490"/>
      <c r="C5490" s="27">
        <v>253407085545</v>
      </c>
      <c r="D5490" t="str">
        <f t="shared" si="89"/>
        <v>'253407085545',</v>
      </c>
      <c r="E5490" t="s">
        <v>850</v>
      </c>
      <c r="F5490" t="s">
        <v>19239</v>
      </c>
      <c r="G5490" t="str">
        <f>CONCATENATE("'",Tabla6[[#This Row],[Public ID]],"',")</f>
        <v>'inv_6rxjxkhxUyHvKmau5tMreg',</v>
      </c>
      <c r="H5490" t="s">
        <v>9</v>
      </c>
      <c r="I5490" s="28">
        <v>35.83</v>
      </c>
      <c r="J5490" s="40">
        <v>77998</v>
      </c>
      <c r="K5490" s="40" t="s">
        <v>145</v>
      </c>
      <c r="L5490" s="26">
        <v>45997</v>
      </c>
      <c r="M5490" t="s">
        <v>66</v>
      </c>
    </row>
    <row r="5491" spans="1:13">
      <c r="A5491" t="s">
        <v>19490</v>
      </c>
      <c r="B5491"/>
      <c r="C5491" s="27">
        <v>253407086191</v>
      </c>
      <c r="D5491" t="str">
        <f t="shared" si="89"/>
        <v>'253407086191',</v>
      </c>
      <c r="E5491" t="s">
        <v>850</v>
      </c>
      <c r="F5491" t="s">
        <v>19240</v>
      </c>
      <c r="G5491" t="str">
        <f>CONCATENATE("'",Tabla6[[#This Row],[Public ID]],"',")</f>
        <v>'inv_gzYKfL9pdr6xVtYBxVVi6p',</v>
      </c>
      <c r="H5491" t="s">
        <v>9</v>
      </c>
      <c r="I5491" s="28">
        <v>20</v>
      </c>
      <c r="J5491" s="40">
        <v>77998</v>
      </c>
      <c r="K5491" s="40" t="s">
        <v>145</v>
      </c>
      <c r="L5491" s="26">
        <v>45997</v>
      </c>
      <c r="M5491" t="s">
        <v>136</v>
      </c>
    </row>
    <row r="5492" spans="1:13">
      <c r="A5492" t="s">
        <v>19490</v>
      </c>
      <c r="B5492"/>
      <c r="C5492" s="27">
        <v>253407088463</v>
      </c>
      <c r="D5492" t="str">
        <f t="shared" si="89"/>
        <v>'253407088463',</v>
      </c>
      <c r="E5492" t="s">
        <v>850</v>
      </c>
      <c r="F5492" t="s">
        <v>19241</v>
      </c>
      <c r="G5492" t="str">
        <f>CONCATENATE("'",Tabla6[[#This Row],[Public ID]],"',")</f>
        <v>'inv_HgfsESHBCYsZzZkkT2bu9p',</v>
      </c>
      <c r="H5492" t="s">
        <v>9</v>
      </c>
      <c r="I5492" s="28">
        <v>50</v>
      </c>
      <c r="J5492" s="40">
        <v>77998</v>
      </c>
      <c r="K5492" s="40" t="s">
        <v>145</v>
      </c>
      <c r="L5492" s="26">
        <v>45997</v>
      </c>
      <c r="M5492" t="s">
        <v>30</v>
      </c>
    </row>
    <row r="5493" spans="1:13">
      <c r="A5493" t="s">
        <v>19490</v>
      </c>
      <c r="B5493"/>
      <c r="C5493" s="27">
        <v>253407090944</v>
      </c>
      <c r="D5493" t="str">
        <f t="shared" si="89"/>
        <v>'253407090944',</v>
      </c>
      <c r="E5493" t="s">
        <v>850</v>
      </c>
      <c r="F5493" t="s">
        <v>19242</v>
      </c>
      <c r="G5493" t="str">
        <f>CONCATENATE("'",Tabla6[[#This Row],[Public ID]],"',")</f>
        <v>'inv_cg3UxkzfgnrQcDNUGyKvsj',</v>
      </c>
      <c r="H5493" t="s">
        <v>9</v>
      </c>
      <c r="I5493" s="28">
        <v>25</v>
      </c>
      <c r="J5493" s="40">
        <v>77998</v>
      </c>
      <c r="K5493" s="40" t="s">
        <v>145</v>
      </c>
      <c r="L5493" s="26">
        <v>45997</v>
      </c>
      <c r="M5493" t="s">
        <v>30</v>
      </c>
    </row>
    <row r="5494" spans="1:13">
      <c r="A5494" t="s">
        <v>19490</v>
      </c>
      <c r="B5494"/>
      <c r="C5494" s="27">
        <v>253407092907</v>
      </c>
      <c r="D5494" t="str">
        <f t="shared" si="89"/>
        <v>'253407092907',</v>
      </c>
      <c r="E5494" t="s">
        <v>850</v>
      </c>
      <c r="F5494" t="s">
        <v>19243</v>
      </c>
      <c r="G5494" t="str">
        <f>CONCATENATE("'",Tabla6[[#This Row],[Public ID]],"',")</f>
        <v>'inv_X97jyY9oiTo8YAf8775kao',</v>
      </c>
      <c r="H5494" t="s">
        <v>9</v>
      </c>
      <c r="I5494" s="28">
        <v>50</v>
      </c>
      <c r="J5494" s="40">
        <v>77998</v>
      </c>
      <c r="K5494" s="40" t="s">
        <v>145</v>
      </c>
      <c r="L5494" s="26">
        <v>45997</v>
      </c>
      <c r="M5494" t="s">
        <v>27</v>
      </c>
    </row>
    <row r="5495" spans="1:13">
      <c r="A5495" t="s">
        <v>19490</v>
      </c>
      <c r="B5495"/>
      <c r="C5495" s="27">
        <v>253407093805</v>
      </c>
      <c r="D5495" t="str">
        <f t="shared" si="89"/>
        <v>'253407093805',</v>
      </c>
      <c r="E5495" t="s">
        <v>850</v>
      </c>
      <c r="F5495" t="s">
        <v>19244</v>
      </c>
      <c r="G5495" t="str">
        <f>CONCATENATE("'",Tabla6[[#This Row],[Public ID]],"',")</f>
        <v>'inv_fWbYFhsBP2MjdiRckPDZuy',</v>
      </c>
      <c r="H5495" t="s">
        <v>9</v>
      </c>
      <c r="I5495" s="28">
        <v>30</v>
      </c>
      <c r="J5495" s="40">
        <v>77998</v>
      </c>
      <c r="K5495" s="40" t="s">
        <v>145</v>
      </c>
      <c r="L5495" s="26">
        <v>45997</v>
      </c>
      <c r="M5495" t="s">
        <v>27</v>
      </c>
    </row>
    <row r="5496" spans="1:13">
      <c r="A5496" t="s">
        <v>19490</v>
      </c>
      <c r="B5496"/>
      <c r="C5496" s="27">
        <v>253407123946</v>
      </c>
      <c r="D5496" t="str">
        <f t="shared" si="89"/>
        <v>'253407123946',</v>
      </c>
      <c r="E5496" t="s">
        <v>850</v>
      </c>
      <c r="F5496" t="s">
        <v>19245</v>
      </c>
      <c r="G5496" t="str">
        <f>CONCATENATE("'",Tabla6[[#This Row],[Public ID]],"',")</f>
        <v>'inv_5KQ7joF7GKPeTpkmfzctrb',</v>
      </c>
      <c r="H5496" t="s">
        <v>9</v>
      </c>
      <c r="I5496" s="28">
        <v>84.5</v>
      </c>
      <c r="J5496" s="40">
        <v>77998</v>
      </c>
      <c r="K5496" s="40" t="s">
        <v>145</v>
      </c>
      <c r="L5496" s="26">
        <v>45997</v>
      </c>
      <c r="M5496" t="s">
        <v>48</v>
      </c>
    </row>
    <row r="5497" spans="1:13">
      <c r="A5497" t="s">
        <v>19490</v>
      </c>
      <c r="B5497"/>
      <c r="C5497" s="27">
        <v>253407126582</v>
      </c>
      <c r="D5497" t="str">
        <f t="shared" si="89"/>
        <v>'253407126582',</v>
      </c>
      <c r="E5497" t="s">
        <v>850</v>
      </c>
      <c r="F5497" t="s">
        <v>19246</v>
      </c>
      <c r="G5497" t="str">
        <f>CONCATENATE("'",Tabla6[[#This Row],[Public ID]],"',")</f>
        <v>'inv_AYtbmr8qPJQ2ago8AoC35E',</v>
      </c>
      <c r="H5497" t="s">
        <v>9</v>
      </c>
      <c r="I5497" s="28">
        <v>20</v>
      </c>
      <c r="J5497" s="40">
        <v>77998</v>
      </c>
      <c r="K5497" s="40" t="s">
        <v>145</v>
      </c>
      <c r="L5497" s="26">
        <v>45997</v>
      </c>
      <c r="M5497" t="s">
        <v>30</v>
      </c>
    </row>
    <row r="5498" spans="1:13">
      <c r="A5498" t="s">
        <v>19490</v>
      </c>
      <c r="B5498"/>
      <c r="C5498" s="27">
        <v>253407130196</v>
      </c>
      <c r="D5498" t="str">
        <f t="shared" si="89"/>
        <v>'253407130196',</v>
      </c>
      <c r="E5498" t="s">
        <v>850</v>
      </c>
      <c r="F5498" t="s">
        <v>19247</v>
      </c>
      <c r="G5498" t="str">
        <f>CONCATENATE("'",Tabla6[[#This Row],[Public ID]],"',")</f>
        <v>'inv_6zWdF3CHKqg2Joo4QZW7Rw',</v>
      </c>
      <c r="H5498" t="s">
        <v>9</v>
      </c>
      <c r="I5498" s="28">
        <v>100</v>
      </c>
      <c r="J5498" s="40">
        <v>77998</v>
      </c>
      <c r="K5498" s="40" t="s">
        <v>145</v>
      </c>
      <c r="L5498" s="26">
        <v>45997</v>
      </c>
      <c r="M5498" t="s">
        <v>27</v>
      </c>
    </row>
    <row r="5499" spans="1:13">
      <c r="A5499" t="s">
        <v>19490</v>
      </c>
      <c r="B5499"/>
      <c r="C5499" s="27">
        <v>253407131264</v>
      </c>
      <c r="D5499" t="str">
        <f t="shared" ref="D5499:D5562" si="90">CONCATENATE("'",C5499,"',")</f>
        <v>'253407131264',</v>
      </c>
      <c r="E5499" t="s">
        <v>850</v>
      </c>
      <c r="F5499" t="s">
        <v>19248</v>
      </c>
      <c r="G5499" t="str">
        <f>CONCATENATE("'",Tabla6[[#This Row],[Public ID]],"',")</f>
        <v>'inv_mBBxcpsDpiSjJDDcwPsLsq',</v>
      </c>
      <c r="H5499" t="s">
        <v>9</v>
      </c>
      <c r="I5499" s="28">
        <v>150</v>
      </c>
      <c r="J5499" s="40">
        <v>77998</v>
      </c>
      <c r="K5499" s="40" t="s">
        <v>145</v>
      </c>
      <c r="L5499" s="26">
        <v>45997</v>
      </c>
      <c r="M5499" t="s">
        <v>30</v>
      </c>
    </row>
    <row r="5500" spans="1:13">
      <c r="A5500" t="s">
        <v>19490</v>
      </c>
      <c r="B5500"/>
      <c r="C5500" s="27">
        <v>253407135391</v>
      </c>
      <c r="D5500" t="str">
        <f t="shared" si="90"/>
        <v>'253407135391',</v>
      </c>
      <c r="E5500" t="s">
        <v>850</v>
      </c>
      <c r="F5500" t="s">
        <v>19249</v>
      </c>
      <c r="G5500" t="str">
        <f>CONCATENATE("'",Tabla6[[#This Row],[Public ID]],"',")</f>
        <v>'inv_TzJZwXyArfCgPPTQywTsFs',</v>
      </c>
      <c r="H5500" t="s">
        <v>9</v>
      </c>
      <c r="I5500" s="28">
        <v>14.33</v>
      </c>
      <c r="J5500" s="40">
        <v>77998</v>
      </c>
      <c r="K5500" s="40" t="s">
        <v>145</v>
      </c>
      <c r="L5500" s="26">
        <v>45997</v>
      </c>
      <c r="M5500" t="s">
        <v>66</v>
      </c>
    </row>
    <row r="5501" spans="1:13">
      <c r="A5501" t="s">
        <v>19490</v>
      </c>
      <c r="B5501"/>
      <c r="C5501" s="27">
        <v>253407136685</v>
      </c>
      <c r="D5501" t="str">
        <f t="shared" si="90"/>
        <v>'253407136685',</v>
      </c>
      <c r="E5501" t="s">
        <v>850</v>
      </c>
      <c r="F5501" t="s">
        <v>19250</v>
      </c>
      <c r="G5501" t="str">
        <f>CONCATENATE("'",Tabla6[[#This Row],[Public ID]],"',")</f>
        <v>'inv_5cq2GCrot836YETmFwZyGs',</v>
      </c>
      <c r="H5501" t="s">
        <v>9</v>
      </c>
      <c r="I5501" s="28">
        <v>50</v>
      </c>
      <c r="J5501" s="40">
        <v>77998</v>
      </c>
      <c r="K5501" s="40" t="s">
        <v>145</v>
      </c>
      <c r="L5501" s="26">
        <v>45997</v>
      </c>
      <c r="M5501" t="s">
        <v>30</v>
      </c>
    </row>
    <row r="5502" spans="1:13">
      <c r="A5502" t="s">
        <v>19490</v>
      </c>
      <c r="B5502"/>
      <c r="C5502" s="27">
        <v>253407139203</v>
      </c>
      <c r="D5502" t="str">
        <f t="shared" si="90"/>
        <v>'253407139203',</v>
      </c>
      <c r="E5502" t="s">
        <v>850</v>
      </c>
      <c r="F5502" t="s">
        <v>19251</v>
      </c>
      <c r="G5502" t="str">
        <f>CONCATENATE("'",Tabla6[[#This Row],[Public ID]],"',")</f>
        <v>'inv_HAzHsJEgAkcG9T5bNQv3YR',</v>
      </c>
      <c r="H5502" t="s">
        <v>9</v>
      </c>
      <c r="I5502" s="28">
        <v>20</v>
      </c>
      <c r="J5502" s="40">
        <v>77998</v>
      </c>
      <c r="K5502" s="40" t="s">
        <v>145</v>
      </c>
      <c r="L5502" s="26">
        <v>45997</v>
      </c>
      <c r="M5502" t="s">
        <v>30</v>
      </c>
    </row>
    <row r="5503" spans="1:13">
      <c r="A5503" t="s">
        <v>19490</v>
      </c>
      <c r="B5503"/>
      <c r="C5503" s="27">
        <v>253407142964</v>
      </c>
      <c r="D5503" t="str">
        <f t="shared" si="90"/>
        <v>'253407142964',</v>
      </c>
      <c r="E5503" t="s">
        <v>850</v>
      </c>
      <c r="F5503" t="s">
        <v>19252</v>
      </c>
      <c r="G5503" t="str">
        <f>CONCATENATE("'",Tabla6[[#This Row],[Public ID]],"',")</f>
        <v>'inv_6XNcmLgLRs2FsMqoHX58ys',</v>
      </c>
      <c r="H5503" t="s">
        <v>9</v>
      </c>
      <c r="I5503" s="28">
        <v>100</v>
      </c>
      <c r="J5503" s="40">
        <v>77998</v>
      </c>
      <c r="K5503" s="40" t="s">
        <v>145</v>
      </c>
      <c r="L5503" s="26">
        <v>45997</v>
      </c>
      <c r="M5503" t="s">
        <v>30</v>
      </c>
    </row>
    <row r="5504" spans="1:13">
      <c r="A5504" t="s">
        <v>19490</v>
      </c>
      <c r="B5504"/>
      <c r="C5504" s="27">
        <v>253407143122</v>
      </c>
      <c r="D5504" t="str">
        <f t="shared" si="90"/>
        <v>'253407143122',</v>
      </c>
      <c r="E5504" t="s">
        <v>1923</v>
      </c>
      <c r="F5504" t="s">
        <v>19253</v>
      </c>
      <c r="G5504" t="str">
        <f>CONCATENATE("'",Tabla6[[#This Row],[Public ID]],"',")</f>
        <v>'inv_f4MwhMsVRzihziTN9tWvxQ',</v>
      </c>
      <c r="H5504" t="s">
        <v>9</v>
      </c>
      <c r="I5504" s="28">
        <v>100</v>
      </c>
      <c r="J5504" s="40">
        <v>77998</v>
      </c>
      <c r="K5504" s="40" t="s">
        <v>145</v>
      </c>
      <c r="L5504" s="26">
        <v>45997</v>
      </c>
      <c r="M5504" t="s">
        <v>136</v>
      </c>
    </row>
    <row r="5505" spans="1:13">
      <c r="A5505" t="s">
        <v>19490</v>
      </c>
      <c r="B5505"/>
      <c r="C5505" s="27">
        <v>253407143536</v>
      </c>
      <c r="D5505" t="str">
        <f t="shared" si="90"/>
        <v>'253407143536',</v>
      </c>
      <c r="E5505" t="s">
        <v>850</v>
      </c>
      <c r="F5505" t="s">
        <v>19254</v>
      </c>
      <c r="G5505" t="str">
        <f>CONCATENATE("'",Tabla6[[#This Row],[Public ID]],"',")</f>
        <v>'inv_UoJfELNfAnCsDUUbXnv5Ag',</v>
      </c>
      <c r="H5505" t="s">
        <v>9</v>
      </c>
      <c r="I5505" s="28">
        <v>300</v>
      </c>
      <c r="J5505" s="40">
        <v>77998</v>
      </c>
      <c r="K5505" s="40" t="s">
        <v>145</v>
      </c>
      <c r="L5505" s="26">
        <v>45997</v>
      </c>
      <c r="M5505" t="s">
        <v>27</v>
      </c>
    </row>
    <row r="5506" spans="1:13">
      <c r="A5506" t="s">
        <v>19490</v>
      </c>
      <c r="B5506"/>
      <c r="C5506" s="27">
        <v>253407144393</v>
      </c>
      <c r="D5506" t="str">
        <f t="shared" si="90"/>
        <v>'253407144393',</v>
      </c>
      <c r="E5506" t="s">
        <v>850</v>
      </c>
      <c r="F5506" t="s">
        <v>19255</v>
      </c>
      <c r="G5506" t="str">
        <f>CONCATENATE("'",Tabla6[[#This Row],[Public ID]],"',")</f>
        <v>'inv_6732kfLPe5xL76CWheC52z',</v>
      </c>
      <c r="H5506" t="s">
        <v>9</v>
      </c>
      <c r="I5506" s="28">
        <v>2500</v>
      </c>
      <c r="J5506" s="40">
        <v>77998</v>
      </c>
      <c r="K5506" s="40" t="s">
        <v>145</v>
      </c>
      <c r="L5506" s="26">
        <v>45997</v>
      </c>
      <c r="M5506" t="s">
        <v>30</v>
      </c>
    </row>
    <row r="5507" spans="1:13">
      <c r="A5507" t="s">
        <v>19490</v>
      </c>
      <c r="B5507"/>
      <c r="C5507" s="27">
        <v>253407144611</v>
      </c>
      <c r="D5507" t="str">
        <f t="shared" si="90"/>
        <v>'253407144611',</v>
      </c>
      <c r="E5507" t="s">
        <v>850</v>
      </c>
      <c r="F5507" t="s">
        <v>19256</v>
      </c>
      <c r="G5507" t="str">
        <f>CONCATENATE("'",Tabla6[[#This Row],[Public ID]],"',")</f>
        <v>'inv_bZ2rCNcEvM4bbvheDMQeDC',</v>
      </c>
      <c r="H5507" t="s">
        <v>9</v>
      </c>
      <c r="I5507" s="28">
        <v>110</v>
      </c>
      <c r="J5507" s="40">
        <v>77998</v>
      </c>
      <c r="K5507" s="40" t="s">
        <v>145</v>
      </c>
      <c r="L5507" s="26">
        <v>45997</v>
      </c>
      <c r="M5507" t="s">
        <v>2590</v>
      </c>
    </row>
    <row r="5508" spans="1:13">
      <c r="A5508" t="s">
        <v>19490</v>
      </c>
      <c r="B5508"/>
      <c r="C5508" s="27">
        <v>253407145065</v>
      </c>
      <c r="D5508" t="str">
        <f t="shared" si="90"/>
        <v>'253407145065',</v>
      </c>
      <c r="E5508" t="s">
        <v>850</v>
      </c>
      <c r="F5508" t="s">
        <v>19257</v>
      </c>
      <c r="G5508" t="str">
        <f>CONCATENATE("'",Tabla6[[#This Row],[Public ID]],"',")</f>
        <v>'inv_iwgX2tpoUaNV5Yoh6cLKuk',</v>
      </c>
      <c r="H5508" t="s">
        <v>9</v>
      </c>
      <c r="I5508" s="28">
        <v>100</v>
      </c>
      <c r="J5508" s="40">
        <v>77998</v>
      </c>
      <c r="K5508" s="40" t="s">
        <v>145</v>
      </c>
      <c r="L5508" s="26">
        <v>45997</v>
      </c>
      <c r="M5508" t="s">
        <v>30</v>
      </c>
    </row>
    <row r="5509" spans="1:13">
      <c r="A5509" t="s">
        <v>19490</v>
      </c>
      <c r="B5509"/>
      <c r="C5509" s="27">
        <v>253407146536</v>
      </c>
      <c r="D5509" t="str">
        <f t="shared" si="90"/>
        <v>'253407146536',</v>
      </c>
      <c r="E5509" t="s">
        <v>850</v>
      </c>
      <c r="F5509" t="s">
        <v>19258</v>
      </c>
      <c r="G5509" t="str">
        <f>CONCATENATE("'",Tabla6[[#This Row],[Public ID]],"',")</f>
        <v>'inv_RvpweYwWba4Wc3ZpKxBkeX',</v>
      </c>
      <c r="H5509" t="s">
        <v>9</v>
      </c>
      <c r="I5509" s="28">
        <v>20</v>
      </c>
      <c r="J5509" s="40">
        <v>77998</v>
      </c>
      <c r="K5509" s="40" t="s">
        <v>145</v>
      </c>
      <c r="L5509" s="26">
        <v>45997</v>
      </c>
      <c r="M5509" t="s">
        <v>27</v>
      </c>
    </row>
    <row r="5510" spans="1:13">
      <c r="A5510" t="s">
        <v>19490</v>
      </c>
      <c r="B5510"/>
      <c r="C5510" s="27">
        <v>253407147042</v>
      </c>
      <c r="D5510" t="str">
        <f t="shared" si="90"/>
        <v>'253407147042',</v>
      </c>
      <c r="E5510" t="s">
        <v>1923</v>
      </c>
      <c r="F5510" t="s">
        <v>19259</v>
      </c>
      <c r="G5510" t="str">
        <f>CONCATENATE("'",Tabla6[[#This Row],[Public ID]],"',")</f>
        <v>'inv_2zDWpdjraBrducNXRBNCbP',</v>
      </c>
      <c r="H5510" t="s">
        <v>9</v>
      </c>
      <c r="I5510" s="28">
        <v>100</v>
      </c>
      <c r="J5510" s="40">
        <v>77998</v>
      </c>
      <c r="K5510" s="40" t="s">
        <v>145</v>
      </c>
      <c r="L5510" s="26">
        <v>45997</v>
      </c>
      <c r="M5510" t="s">
        <v>136</v>
      </c>
    </row>
    <row r="5511" spans="1:13">
      <c r="A5511" t="s">
        <v>19490</v>
      </c>
      <c r="B5511"/>
      <c r="C5511" s="27">
        <v>253407147256</v>
      </c>
      <c r="D5511" t="str">
        <f t="shared" si="90"/>
        <v>'253407147256',</v>
      </c>
      <c r="E5511" t="s">
        <v>850</v>
      </c>
      <c r="F5511" t="s">
        <v>19260</v>
      </c>
      <c r="G5511" t="str">
        <f>CONCATENATE("'",Tabla6[[#This Row],[Public ID]],"',")</f>
        <v>'inv_SZ53PKj6Y26jSmuL9WNGsE',</v>
      </c>
      <c r="H5511" t="s">
        <v>9</v>
      </c>
      <c r="I5511" s="28">
        <v>31</v>
      </c>
      <c r="J5511" s="40">
        <v>77998</v>
      </c>
      <c r="K5511" s="40" t="s">
        <v>145</v>
      </c>
      <c r="L5511" s="26">
        <v>45997</v>
      </c>
      <c r="M5511" t="s">
        <v>30</v>
      </c>
    </row>
    <row r="5512" spans="1:13">
      <c r="A5512" t="s">
        <v>19490</v>
      </c>
      <c r="B5512"/>
      <c r="C5512" s="27">
        <v>253407149184</v>
      </c>
      <c r="D5512" t="str">
        <f t="shared" si="90"/>
        <v>'253407149184',</v>
      </c>
      <c r="E5512" t="s">
        <v>850</v>
      </c>
      <c r="F5512" t="s">
        <v>19261</v>
      </c>
      <c r="G5512" t="str">
        <f>CONCATENATE("'",Tabla6[[#This Row],[Public ID]],"',")</f>
        <v>'inv_V3NT4w9sAWXz9its9phtPK',</v>
      </c>
      <c r="H5512" t="s">
        <v>9</v>
      </c>
      <c r="I5512" s="28">
        <v>20</v>
      </c>
      <c r="J5512" s="40">
        <v>77998</v>
      </c>
      <c r="K5512" s="40" t="s">
        <v>145</v>
      </c>
      <c r="L5512" s="26">
        <v>45997</v>
      </c>
      <c r="M5512" t="s">
        <v>30</v>
      </c>
    </row>
    <row r="5513" spans="1:13">
      <c r="A5513" t="s">
        <v>19490</v>
      </c>
      <c r="B5513"/>
      <c r="C5513" s="27">
        <v>253407152171</v>
      </c>
      <c r="D5513" t="str">
        <f t="shared" si="90"/>
        <v>'253407152171',</v>
      </c>
      <c r="E5513" t="s">
        <v>850</v>
      </c>
      <c r="F5513" t="s">
        <v>19262</v>
      </c>
      <c r="G5513" t="str">
        <f>CONCATENATE("'",Tabla6[[#This Row],[Public ID]],"',")</f>
        <v>'inv_CykK9pYMBDtvrLvzQw3zQx',</v>
      </c>
      <c r="H5513" t="s">
        <v>9</v>
      </c>
      <c r="I5513" s="28">
        <v>100</v>
      </c>
      <c r="J5513" s="40">
        <v>77998</v>
      </c>
      <c r="K5513" s="40" t="s">
        <v>145</v>
      </c>
      <c r="L5513" s="26">
        <v>45997</v>
      </c>
      <c r="M5513" t="s">
        <v>30</v>
      </c>
    </row>
    <row r="5514" spans="1:13">
      <c r="A5514" t="s">
        <v>19490</v>
      </c>
      <c r="B5514"/>
      <c r="C5514" s="27">
        <v>253407161896</v>
      </c>
      <c r="D5514" t="str">
        <f t="shared" si="90"/>
        <v>'253407161896',</v>
      </c>
      <c r="E5514" t="s">
        <v>850</v>
      </c>
      <c r="F5514" t="s">
        <v>19263</v>
      </c>
      <c r="G5514" t="str">
        <f>CONCATENATE("'",Tabla6[[#This Row],[Public ID]],"',")</f>
        <v>'inv_CaDxCbGcDpo9zjP94mQSQM',</v>
      </c>
      <c r="H5514" t="s">
        <v>9</v>
      </c>
      <c r="I5514" s="28">
        <v>30</v>
      </c>
      <c r="J5514" s="40">
        <v>77998</v>
      </c>
      <c r="K5514" s="40" t="s">
        <v>145</v>
      </c>
      <c r="L5514" s="26">
        <v>45997</v>
      </c>
      <c r="M5514" t="s">
        <v>30</v>
      </c>
    </row>
    <row r="5515" spans="1:13">
      <c r="A5515" t="s">
        <v>19490</v>
      </c>
      <c r="B5515"/>
      <c r="C5515" s="27">
        <v>253407165309</v>
      </c>
      <c r="D5515" t="str">
        <f t="shared" si="90"/>
        <v>'253407165309',</v>
      </c>
      <c r="E5515" t="s">
        <v>850</v>
      </c>
      <c r="F5515" t="s">
        <v>19264</v>
      </c>
      <c r="G5515" t="str">
        <f>CONCATENATE("'",Tabla6[[#This Row],[Public ID]],"',")</f>
        <v>'inv_iegW6EfW8EQJASBGieeCXr',</v>
      </c>
      <c r="H5515" t="s">
        <v>9</v>
      </c>
      <c r="I5515" s="28">
        <v>20</v>
      </c>
      <c r="J5515" s="40">
        <v>77998</v>
      </c>
      <c r="K5515" s="40" t="s">
        <v>145</v>
      </c>
      <c r="L5515" s="26">
        <v>45997</v>
      </c>
      <c r="M5515" t="s">
        <v>27</v>
      </c>
    </row>
    <row r="5516" spans="1:13">
      <c r="A5516" t="s">
        <v>19490</v>
      </c>
      <c r="B5516"/>
      <c r="C5516" s="27">
        <v>253407168516</v>
      </c>
      <c r="D5516" t="str">
        <f t="shared" si="90"/>
        <v>'253407168516',</v>
      </c>
      <c r="E5516" t="s">
        <v>850</v>
      </c>
      <c r="F5516" t="s">
        <v>19265</v>
      </c>
      <c r="G5516" t="str">
        <f>CONCATENATE("'",Tabla6[[#This Row],[Public ID]],"',")</f>
        <v>'inv_eoB9SguA5hUbLMXiSLBiiG',</v>
      </c>
      <c r="H5516" t="s">
        <v>9</v>
      </c>
      <c r="I5516" s="28">
        <v>20</v>
      </c>
      <c r="J5516" s="40">
        <v>77998</v>
      </c>
      <c r="K5516" s="40" t="s">
        <v>145</v>
      </c>
      <c r="L5516" s="26">
        <v>45997</v>
      </c>
      <c r="M5516" t="s">
        <v>30</v>
      </c>
    </row>
    <row r="5517" spans="1:13">
      <c r="A5517" t="s">
        <v>19490</v>
      </c>
      <c r="B5517"/>
      <c r="C5517" s="27">
        <v>253407170346</v>
      </c>
      <c r="D5517" t="str">
        <f t="shared" si="90"/>
        <v>'253407170346',</v>
      </c>
      <c r="E5517" t="s">
        <v>850</v>
      </c>
      <c r="F5517" t="s">
        <v>19266</v>
      </c>
      <c r="G5517" t="str">
        <f>CONCATENATE("'",Tabla6[[#This Row],[Public ID]],"',")</f>
        <v>'inv_hpvc6cLouyfm9BJMgrt7hu',</v>
      </c>
      <c r="H5517" t="s">
        <v>9</v>
      </c>
      <c r="I5517" s="28">
        <v>20</v>
      </c>
      <c r="J5517" s="40">
        <v>77998</v>
      </c>
      <c r="K5517" s="40" t="s">
        <v>145</v>
      </c>
      <c r="L5517" s="26">
        <v>45997</v>
      </c>
      <c r="M5517" t="s">
        <v>30</v>
      </c>
    </row>
    <row r="5518" spans="1:13">
      <c r="A5518" t="s">
        <v>19490</v>
      </c>
      <c r="B5518"/>
      <c r="C5518" s="27">
        <v>253407170827</v>
      </c>
      <c r="D5518" t="str">
        <f t="shared" si="90"/>
        <v>'253407170827',</v>
      </c>
      <c r="E5518" t="s">
        <v>850</v>
      </c>
      <c r="F5518" t="s">
        <v>19267</v>
      </c>
      <c r="G5518" t="str">
        <f>CONCATENATE("'",Tabla6[[#This Row],[Public ID]],"',")</f>
        <v>'inv_nawV9sDwBrMrNTQDAGaTQ9',</v>
      </c>
      <c r="H5518" t="s">
        <v>9</v>
      </c>
      <c r="I5518" s="28">
        <v>48</v>
      </c>
      <c r="J5518" s="40">
        <v>77998</v>
      </c>
      <c r="K5518" s="40" t="s">
        <v>145</v>
      </c>
      <c r="L5518" s="26">
        <v>45997</v>
      </c>
      <c r="M5518" t="s">
        <v>27</v>
      </c>
    </row>
    <row r="5519" spans="1:13">
      <c r="A5519" t="s">
        <v>19490</v>
      </c>
      <c r="B5519"/>
      <c r="C5519" s="27">
        <v>253407171149</v>
      </c>
      <c r="D5519" t="str">
        <f t="shared" si="90"/>
        <v>'253407171149',</v>
      </c>
      <c r="E5519" t="s">
        <v>850</v>
      </c>
      <c r="F5519" t="s">
        <v>19268</v>
      </c>
      <c r="G5519" t="str">
        <f>CONCATENATE("'",Tabla6[[#This Row],[Public ID]],"',")</f>
        <v>'inv_m7yrbwBQPn2u5u5Sp6p7x8',</v>
      </c>
      <c r="H5519" t="s">
        <v>9</v>
      </c>
      <c r="I5519" s="28">
        <v>100</v>
      </c>
      <c r="J5519" s="40">
        <v>77998</v>
      </c>
      <c r="K5519" s="40" t="s">
        <v>145</v>
      </c>
      <c r="L5519" s="26">
        <v>45997</v>
      </c>
      <c r="M5519" t="s">
        <v>66</v>
      </c>
    </row>
    <row r="5520" spans="1:13">
      <c r="A5520" t="s">
        <v>19490</v>
      </c>
      <c r="B5520"/>
      <c r="C5520" s="27">
        <v>253407196364</v>
      </c>
      <c r="D5520" t="str">
        <f t="shared" si="90"/>
        <v>'253407196364',</v>
      </c>
      <c r="E5520" t="s">
        <v>850</v>
      </c>
      <c r="F5520" t="s">
        <v>19269</v>
      </c>
      <c r="G5520" t="str">
        <f>CONCATENATE("'",Tabla6[[#This Row],[Public ID]],"',")</f>
        <v>'inv_DLXnaCkDiJ54hmgjP8dcJF',</v>
      </c>
      <c r="H5520" t="s">
        <v>9</v>
      </c>
      <c r="I5520" s="28">
        <v>100</v>
      </c>
      <c r="J5520" s="40">
        <v>77998</v>
      </c>
      <c r="K5520" s="40" t="s">
        <v>145</v>
      </c>
      <c r="L5520" s="26">
        <v>45997</v>
      </c>
      <c r="M5520" t="s">
        <v>30</v>
      </c>
    </row>
    <row r="5521" spans="1:13">
      <c r="A5521" t="s">
        <v>19490</v>
      </c>
      <c r="B5521"/>
      <c r="C5521" s="27">
        <v>253407198285</v>
      </c>
      <c r="D5521" t="str">
        <f t="shared" si="90"/>
        <v>'253407198285',</v>
      </c>
      <c r="E5521" t="s">
        <v>1973</v>
      </c>
      <c r="F5521" t="s">
        <v>19270</v>
      </c>
      <c r="G5521" t="str">
        <f>CONCATENATE("'",Tabla6[[#This Row],[Public ID]],"',")</f>
        <v>'inv_Etf3doPqXkdHMei4pAk6nL',</v>
      </c>
      <c r="H5521" t="s">
        <v>9</v>
      </c>
      <c r="I5521" s="28">
        <v>94.4</v>
      </c>
      <c r="J5521" s="40">
        <v>77998</v>
      </c>
      <c r="K5521" s="40" t="s">
        <v>145</v>
      </c>
      <c r="L5521" s="26">
        <v>45997</v>
      </c>
      <c r="M5521" t="s">
        <v>14660</v>
      </c>
    </row>
    <row r="5522" spans="1:13">
      <c r="A5522" t="s">
        <v>19490</v>
      </c>
      <c r="B5522"/>
      <c r="C5522" s="27">
        <v>253407202274</v>
      </c>
      <c r="D5522" t="str">
        <f t="shared" si="90"/>
        <v>'253407202274',</v>
      </c>
      <c r="E5522" t="s">
        <v>850</v>
      </c>
      <c r="F5522" t="s">
        <v>19271</v>
      </c>
      <c r="G5522" t="str">
        <f>CONCATENATE("'",Tabla6[[#This Row],[Public ID]],"',")</f>
        <v>'inv_ieqY5Ng4fbSW6DTEggQDkB',</v>
      </c>
      <c r="H5522" t="s">
        <v>9</v>
      </c>
      <c r="I5522" s="28">
        <v>100</v>
      </c>
      <c r="J5522" s="40">
        <v>77998</v>
      </c>
      <c r="K5522" s="40" t="s">
        <v>145</v>
      </c>
      <c r="L5522" s="26">
        <v>45997</v>
      </c>
      <c r="M5522" t="s">
        <v>30</v>
      </c>
    </row>
    <row r="5523" spans="1:13">
      <c r="A5523" t="s">
        <v>19490</v>
      </c>
      <c r="B5523"/>
      <c r="C5523" s="27">
        <v>253407205849</v>
      </c>
      <c r="D5523" t="str">
        <f t="shared" si="90"/>
        <v>'253407205849',</v>
      </c>
      <c r="E5523" t="s">
        <v>850</v>
      </c>
      <c r="F5523" t="s">
        <v>19272</v>
      </c>
      <c r="G5523" t="str">
        <f>CONCATENATE("'",Tabla6[[#This Row],[Public ID]],"',")</f>
        <v>'inv_A56TqrXTr7tqNXKuhk8zPg',</v>
      </c>
      <c r="H5523" t="s">
        <v>9</v>
      </c>
      <c r="I5523" s="28">
        <v>50</v>
      </c>
      <c r="J5523" s="40">
        <v>77998</v>
      </c>
      <c r="K5523" s="40" t="s">
        <v>145</v>
      </c>
      <c r="L5523" s="26">
        <v>45997</v>
      </c>
      <c r="M5523" t="s">
        <v>2590</v>
      </c>
    </row>
    <row r="5524" spans="1:13">
      <c r="A5524" t="s">
        <v>19490</v>
      </c>
      <c r="B5524"/>
      <c r="C5524" s="27">
        <v>253407206742</v>
      </c>
      <c r="D5524" t="str">
        <f t="shared" si="90"/>
        <v>'253407206742',</v>
      </c>
      <c r="E5524" t="s">
        <v>850</v>
      </c>
      <c r="F5524" t="s">
        <v>19273</v>
      </c>
      <c r="G5524" t="str">
        <f>CONCATENATE("'",Tabla6[[#This Row],[Public ID]],"',")</f>
        <v>'inv_8dPATdpNEuZFPCLSy3G465',</v>
      </c>
      <c r="H5524" t="s">
        <v>9</v>
      </c>
      <c r="I5524" s="28">
        <v>25</v>
      </c>
      <c r="J5524" s="40">
        <v>77998</v>
      </c>
      <c r="K5524" s="40" t="s">
        <v>145</v>
      </c>
      <c r="L5524" s="26">
        <v>45997</v>
      </c>
      <c r="M5524" t="s">
        <v>30</v>
      </c>
    </row>
    <row r="5525" spans="1:13">
      <c r="A5525" t="s">
        <v>19490</v>
      </c>
      <c r="B5525"/>
      <c r="C5525" s="27">
        <v>253407226982</v>
      </c>
      <c r="D5525" t="str">
        <f t="shared" si="90"/>
        <v>'253407226982',</v>
      </c>
      <c r="E5525" t="s">
        <v>1923</v>
      </c>
      <c r="F5525" t="s">
        <v>19274</v>
      </c>
      <c r="G5525" t="str">
        <f>CONCATENATE("'",Tabla6[[#This Row],[Public ID]],"',")</f>
        <v>'inv_GByBLfzpTq3o6Tt8DMEJcP',</v>
      </c>
      <c r="H5525" t="s">
        <v>9</v>
      </c>
      <c r="I5525" s="28">
        <v>212.6</v>
      </c>
      <c r="J5525" s="40">
        <v>77998</v>
      </c>
      <c r="K5525" s="40" t="s">
        <v>145</v>
      </c>
      <c r="L5525" s="26">
        <v>45997</v>
      </c>
      <c r="M5525" t="s">
        <v>14660</v>
      </c>
    </row>
    <row r="5526" spans="1:13">
      <c r="A5526" t="s">
        <v>19490</v>
      </c>
      <c r="B5526"/>
      <c r="C5526" s="27">
        <v>253407231615</v>
      </c>
      <c r="D5526" t="str">
        <f t="shared" si="90"/>
        <v>'253407231615',</v>
      </c>
      <c r="E5526" t="s">
        <v>850</v>
      </c>
      <c r="F5526" t="s">
        <v>19275</v>
      </c>
      <c r="G5526" t="str">
        <f>CONCATENATE("'",Tabla6[[#This Row],[Public ID]],"',")</f>
        <v>'inv_M9zir2vxbsg8UxdiHShqFk',</v>
      </c>
      <c r="H5526" t="s">
        <v>9</v>
      </c>
      <c r="I5526" s="28">
        <v>20</v>
      </c>
      <c r="J5526" s="40">
        <v>77998</v>
      </c>
      <c r="K5526" s="40" t="s">
        <v>145</v>
      </c>
      <c r="L5526" s="26">
        <v>45997</v>
      </c>
      <c r="M5526" t="s">
        <v>30</v>
      </c>
    </row>
    <row r="5527" spans="1:13">
      <c r="A5527" t="s">
        <v>19490</v>
      </c>
      <c r="B5527"/>
      <c r="C5527" s="27">
        <v>253407311978</v>
      </c>
      <c r="D5527" t="str">
        <f t="shared" si="90"/>
        <v>'253407311978',</v>
      </c>
      <c r="E5527" t="s">
        <v>1923</v>
      </c>
      <c r="F5527" t="s">
        <v>19276</v>
      </c>
      <c r="G5527" t="str">
        <f>CONCATENATE("'",Tabla6[[#This Row],[Public ID]],"',")</f>
        <v>'inv_TksLwPpPHaJo8QtPTtvQqK',</v>
      </c>
      <c r="H5527" t="s">
        <v>9</v>
      </c>
      <c r="I5527" s="28">
        <v>262.60000000000002</v>
      </c>
      <c r="J5527" s="40">
        <v>77998</v>
      </c>
      <c r="K5527" s="40" t="s">
        <v>145</v>
      </c>
      <c r="L5527" s="26">
        <v>45997</v>
      </c>
      <c r="M5527" t="s">
        <v>14660</v>
      </c>
    </row>
    <row r="5528" spans="1:13">
      <c r="A5528" t="s">
        <v>19490</v>
      </c>
      <c r="B5528"/>
      <c r="C5528" s="27">
        <v>253407429463</v>
      </c>
      <c r="D5528" t="str">
        <f t="shared" si="90"/>
        <v>'253407429463',</v>
      </c>
      <c r="E5528" t="s">
        <v>850</v>
      </c>
      <c r="F5528" t="s">
        <v>19277</v>
      </c>
      <c r="G5528" t="str">
        <f>CONCATENATE("'",Tabla6[[#This Row],[Public ID]],"',")</f>
        <v>'inv_J78p3yt4MEBQrgs33jxpkU',</v>
      </c>
      <c r="H5528" t="s">
        <v>9</v>
      </c>
      <c r="I5528" s="28">
        <v>1000</v>
      </c>
      <c r="J5528" s="40">
        <v>77998</v>
      </c>
      <c r="K5528" s="40" t="s">
        <v>145</v>
      </c>
      <c r="L5528" s="26">
        <v>45997</v>
      </c>
      <c r="M5528" t="s">
        <v>27</v>
      </c>
    </row>
    <row r="5529" spans="1:13">
      <c r="A5529" t="s">
        <v>19490</v>
      </c>
      <c r="B5529"/>
      <c r="C5529" s="27">
        <v>253407444118</v>
      </c>
      <c r="D5529" t="str">
        <f t="shared" si="90"/>
        <v>'253407444118',</v>
      </c>
      <c r="E5529" t="s">
        <v>850</v>
      </c>
      <c r="F5529" t="s">
        <v>19278</v>
      </c>
      <c r="G5529" t="str">
        <f>CONCATENATE("'",Tabla6[[#This Row],[Public ID]],"',")</f>
        <v>'inv_4gw98WG8n5Tqpbq9UL8ZZn',</v>
      </c>
      <c r="H5529" t="s">
        <v>9</v>
      </c>
      <c r="I5529" s="28">
        <v>100</v>
      </c>
      <c r="J5529" s="40">
        <v>77998</v>
      </c>
      <c r="K5529" s="40" t="s">
        <v>145</v>
      </c>
      <c r="L5529" s="26">
        <v>45997</v>
      </c>
      <c r="M5529" t="s">
        <v>66</v>
      </c>
    </row>
    <row r="5530" spans="1:13">
      <c r="A5530" t="s">
        <v>19490</v>
      </c>
      <c r="B5530"/>
      <c r="C5530" s="27">
        <v>253407449092</v>
      </c>
      <c r="D5530" t="str">
        <f t="shared" si="90"/>
        <v>'253407449092',</v>
      </c>
      <c r="E5530" t="s">
        <v>850</v>
      </c>
      <c r="F5530" t="s">
        <v>19279</v>
      </c>
      <c r="G5530" t="str">
        <f>CONCATENATE("'",Tabla6[[#This Row],[Public ID]],"',")</f>
        <v>'inv_NnsXp7eAGP6DXHoiF7QyEc',</v>
      </c>
      <c r="H5530" t="s">
        <v>9</v>
      </c>
      <c r="I5530" s="28">
        <v>1597</v>
      </c>
      <c r="J5530" s="40">
        <v>77998</v>
      </c>
      <c r="K5530" s="40" t="s">
        <v>145</v>
      </c>
      <c r="L5530" s="26">
        <v>45997</v>
      </c>
      <c r="M5530" t="s">
        <v>66</v>
      </c>
    </row>
    <row r="5531" spans="1:13">
      <c r="A5531" t="s">
        <v>19490</v>
      </c>
      <c r="B5531"/>
      <c r="C5531" s="27">
        <v>253407450883</v>
      </c>
      <c r="D5531" t="str">
        <f t="shared" si="90"/>
        <v>'253407450883',</v>
      </c>
      <c r="E5531" t="s">
        <v>850</v>
      </c>
      <c r="F5531" t="s">
        <v>19280</v>
      </c>
      <c r="G5531" t="str">
        <f>CONCATENATE("'",Tabla6[[#This Row],[Public ID]],"',")</f>
        <v>'inv_DRFTi87uZXTfUtUwsaotrd',</v>
      </c>
      <c r="H5531" t="s">
        <v>9</v>
      </c>
      <c r="I5531" s="28">
        <v>1000</v>
      </c>
      <c r="J5531" s="40">
        <v>77998</v>
      </c>
      <c r="K5531" s="40" t="s">
        <v>145</v>
      </c>
      <c r="L5531" s="26">
        <v>45997</v>
      </c>
      <c r="M5531" t="s">
        <v>27</v>
      </c>
    </row>
    <row r="5532" spans="1:13">
      <c r="A5532" t="s">
        <v>19490</v>
      </c>
      <c r="B5532"/>
      <c r="C5532" s="27">
        <v>253407451442</v>
      </c>
      <c r="D5532" t="str">
        <f t="shared" si="90"/>
        <v>'253407451442',</v>
      </c>
      <c r="E5532" t="s">
        <v>850</v>
      </c>
      <c r="F5532" t="s">
        <v>19281</v>
      </c>
      <c r="G5532" t="str">
        <f>CONCATENATE("'",Tabla6[[#This Row],[Public ID]],"',")</f>
        <v>'inv_bUkcQTEknA9NF6waSJJKoF',</v>
      </c>
      <c r="H5532" t="s">
        <v>9</v>
      </c>
      <c r="I5532" s="28">
        <v>84.51</v>
      </c>
      <c r="J5532" s="40">
        <v>77998</v>
      </c>
      <c r="K5532" s="40" t="s">
        <v>145</v>
      </c>
      <c r="L5532" s="26">
        <v>45997</v>
      </c>
      <c r="M5532" t="s">
        <v>2590</v>
      </c>
    </row>
    <row r="5533" spans="1:13">
      <c r="A5533" t="s">
        <v>19490</v>
      </c>
      <c r="B5533"/>
      <c r="C5533" s="27">
        <v>253407490429</v>
      </c>
      <c r="D5533" t="str">
        <f t="shared" si="90"/>
        <v>'253407490429',</v>
      </c>
      <c r="E5533" t="s">
        <v>850</v>
      </c>
      <c r="F5533" t="s">
        <v>19282</v>
      </c>
      <c r="G5533" t="str">
        <f>CONCATENATE("'",Tabla6[[#This Row],[Public ID]],"',")</f>
        <v>'inv_ZpcMpKhh7HJu2cRdqakMwK',</v>
      </c>
      <c r="H5533" t="s">
        <v>9</v>
      </c>
      <c r="I5533" s="28">
        <v>196</v>
      </c>
      <c r="J5533" s="40">
        <v>77998</v>
      </c>
      <c r="K5533" s="40" t="s">
        <v>145</v>
      </c>
      <c r="L5533" s="26">
        <v>45997</v>
      </c>
      <c r="M5533" t="s">
        <v>2590</v>
      </c>
    </row>
    <row r="5534" spans="1:13">
      <c r="A5534" t="s">
        <v>19490</v>
      </c>
      <c r="B5534"/>
      <c r="C5534" s="27">
        <v>253407490702</v>
      </c>
      <c r="D5534" t="str">
        <f t="shared" si="90"/>
        <v>'253407490702',</v>
      </c>
      <c r="E5534" t="s">
        <v>850</v>
      </c>
      <c r="F5534" t="s">
        <v>19283</v>
      </c>
      <c r="G5534" t="str">
        <f>CONCATENATE("'",Tabla6[[#This Row],[Public ID]],"',")</f>
        <v>'inv_kZRQCSGJedjbJahU247u3t',</v>
      </c>
      <c r="H5534" t="s">
        <v>9</v>
      </c>
      <c r="I5534" s="28">
        <v>500</v>
      </c>
      <c r="J5534" s="40">
        <v>77998</v>
      </c>
      <c r="K5534" s="40" t="s">
        <v>145</v>
      </c>
      <c r="L5534" s="26">
        <v>45997</v>
      </c>
      <c r="M5534" t="s">
        <v>368</v>
      </c>
    </row>
    <row r="5535" spans="1:13">
      <c r="A5535" t="s">
        <v>19490</v>
      </c>
      <c r="B5535"/>
      <c r="C5535" s="27">
        <v>253407544341</v>
      </c>
      <c r="D5535" t="str">
        <f t="shared" si="90"/>
        <v>'253407544341',</v>
      </c>
      <c r="E5535" t="s">
        <v>1923</v>
      </c>
      <c r="F5535" t="s">
        <v>19284</v>
      </c>
      <c r="G5535" t="str">
        <f>CONCATENATE("'",Tabla6[[#This Row],[Public ID]],"',")</f>
        <v>'inv_CeZaYMG2g6E47kVNrECpiP',</v>
      </c>
      <c r="H5535" t="s">
        <v>9</v>
      </c>
      <c r="I5535" s="28">
        <v>24.99</v>
      </c>
      <c r="J5535" s="40">
        <v>77998</v>
      </c>
      <c r="K5535" s="40" t="s">
        <v>145</v>
      </c>
      <c r="L5535" s="26">
        <v>45997</v>
      </c>
      <c r="M5535" t="s">
        <v>58</v>
      </c>
    </row>
    <row r="5536" spans="1:13">
      <c r="A5536" t="s">
        <v>19490</v>
      </c>
      <c r="B5536"/>
      <c r="C5536" s="27">
        <v>253407550502</v>
      </c>
      <c r="D5536" t="str">
        <f t="shared" si="90"/>
        <v>'253407550502',</v>
      </c>
      <c r="E5536" t="s">
        <v>850</v>
      </c>
      <c r="F5536" t="s">
        <v>19285</v>
      </c>
      <c r="G5536" t="str">
        <f>CONCATENATE("'",Tabla6[[#This Row],[Public ID]],"',")</f>
        <v>'inv_b27Za8fymNd642whL32fZD',</v>
      </c>
      <c r="H5536" t="s">
        <v>9</v>
      </c>
      <c r="I5536" s="28">
        <v>25</v>
      </c>
      <c r="J5536" s="40">
        <v>77998</v>
      </c>
      <c r="K5536" s="40" t="s">
        <v>145</v>
      </c>
      <c r="L5536" s="26">
        <v>45997</v>
      </c>
      <c r="M5536" t="s">
        <v>27</v>
      </c>
    </row>
    <row r="5537" spans="1:13">
      <c r="A5537" t="s">
        <v>19490</v>
      </c>
      <c r="B5537"/>
      <c r="C5537" s="27">
        <v>253407554439</v>
      </c>
      <c r="D5537" t="str">
        <f t="shared" si="90"/>
        <v>'253407554439',</v>
      </c>
      <c r="E5537" t="s">
        <v>850</v>
      </c>
      <c r="F5537" t="s">
        <v>19286</v>
      </c>
      <c r="G5537" t="str">
        <f>CONCATENATE("'",Tabla6[[#This Row],[Public ID]],"',")</f>
        <v>'inv_FndNnReqhgiGqXMpJPTfQW',</v>
      </c>
      <c r="H5537" t="s">
        <v>9</v>
      </c>
      <c r="I5537" s="28">
        <v>20</v>
      </c>
      <c r="J5537" s="40">
        <v>77998</v>
      </c>
      <c r="K5537" s="40" t="s">
        <v>145</v>
      </c>
      <c r="L5537" s="26">
        <v>45997</v>
      </c>
      <c r="M5537" t="s">
        <v>27</v>
      </c>
    </row>
    <row r="5538" spans="1:13">
      <c r="A5538" t="s">
        <v>19490</v>
      </c>
      <c r="B5538"/>
      <c r="C5538" s="27">
        <v>253407561107</v>
      </c>
      <c r="D5538" t="str">
        <f t="shared" si="90"/>
        <v>'253407561107',</v>
      </c>
      <c r="E5538" t="s">
        <v>1973</v>
      </c>
      <c r="F5538" t="s">
        <v>19287</v>
      </c>
      <c r="G5538" t="str">
        <f>CONCATENATE("'",Tabla6[[#This Row],[Public ID]],"',")</f>
        <v>'inv_dB8ac5tzfg8MAfBezurwbp',</v>
      </c>
      <c r="H5538" t="s">
        <v>9</v>
      </c>
      <c r="I5538" s="28">
        <v>23.6</v>
      </c>
      <c r="J5538" s="40">
        <v>77998</v>
      </c>
      <c r="K5538" s="40" t="s">
        <v>145</v>
      </c>
      <c r="L5538" s="26">
        <v>45997</v>
      </c>
      <c r="M5538" t="s">
        <v>14660</v>
      </c>
    </row>
    <row r="5539" spans="1:13">
      <c r="A5539" t="s">
        <v>19490</v>
      </c>
      <c r="B5539"/>
      <c r="C5539" s="27">
        <v>253407565265</v>
      </c>
      <c r="D5539" t="str">
        <f t="shared" si="90"/>
        <v>'253407565265',</v>
      </c>
      <c r="E5539" t="s">
        <v>1973</v>
      </c>
      <c r="F5539" t="s">
        <v>19288</v>
      </c>
      <c r="G5539" t="str">
        <f>CONCATENATE("'",Tabla6[[#This Row],[Public ID]],"',")</f>
        <v>'inv_LQuQ3mPYbJzCEz4T98qksb',</v>
      </c>
      <c r="H5539" t="s">
        <v>9</v>
      </c>
      <c r="I5539" s="28">
        <v>153</v>
      </c>
      <c r="J5539" s="40">
        <v>77998</v>
      </c>
      <c r="K5539" s="40" t="s">
        <v>145</v>
      </c>
      <c r="L5539" s="26">
        <v>45997</v>
      </c>
      <c r="M5539" t="s">
        <v>14660</v>
      </c>
    </row>
    <row r="5540" spans="1:13">
      <c r="A5540" t="s">
        <v>19490</v>
      </c>
      <c r="B5540"/>
      <c r="C5540" s="27">
        <v>253407567972</v>
      </c>
      <c r="D5540" t="str">
        <f t="shared" si="90"/>
        <v>'253407567972',</v>
      </c>
      <c r="E5540" t="s">
        <v>850</v>
      </c>
      <c r="F5540" t="s">
        <v>19289</v>
      </c>
      <c r="G5540" t="str">
        <f>CONCATENATE("'",Tabla6[[#This Row],[Public ID]],"',")</f>
        <v>'inv_YrcGC787pBhz72i2TjVRfU',</v>
      </c>
      <c r="H5540" t="s">
        <v>9</v>
      </c>
      <c r="I5540" s="28">
        <v>339.8</v>
      </c>
      <c r="J5540" s="40">
        <v>77998</v>
      </c>
      <c r="K5540" s="40" t="s">
        <v>145</v>
      </c>
      <c r="L5540" s="26">
        <v>45997</v>
      </c>
      <c r="M5540" t="s">
        <v>66</v>
      </c>
    </row>
    <row r="5541" spans="1:13">
      <c r="A5541" t="s">
        <v>19490</v>
      </c>
      <c r="B5541"/>
      <c r="C5541" s="27">
        <v>253407568384</v>
      </c>
      <c r="D5541" t="str">
        <f t="shared" si="90"/>
        <v>'253407568384',</v>
      </c>
      <c r="E5541" t="s">
        <v>1923</v>
      </c>
      <c r="F5541" t="s">
        <v>19290</v>
      </c>
      <c r="G5541" t="str">
        <f>CONCATENATE("'",Tabla6[[#This Row],[Public ID]],"',")</f>
        <v>'inv_2R7Rw3HQ9HTGiQmd2Up4NS',</v>
      </c>
      <c r="H5541" t="s">
        <v>9</v>
      </c>
      <c r="I5541" s="28">
        <v>40</v>
      </c>
      <c r="J5541" s="40">
        <v>77998</v>
      </c>
      <c r="K5541" s="40" t="s">
        <v>145</v>
      </c>
      <c r="L5541" s="26">
        <v>45997</v>
      </c>
      <c r="M5541" t="s">
        <v>1946</v>
      </c>
    </row>
    <row r="5542" spans="1:13">
      <c r="A5542" t="s">
        <v>19490</v>
      </c>
      <c r="B5542"/>
      <c r="C5542" s="27">
        <v>253407584918</v>
      </c>
      <c r="D5542" t="str">
        <f t="shared" si="90"/>
        <v>'253407584918',</v>
      </c>
      <c r="E5542" t="s">
        <v>850</v>
      </c>
      <c r="F5542" t="s">
        <v>19291</v>
      </c>
      <c r="G5542" t="str">
        <f>CONCATENATE("'",Tabla6[[#This Row],[Public ID]],"',")</f>
        <v>'inv_aMtz8DMfdM5EumS2y49ukV',</v>
      </c>
      <c r="H5542" t="s">
        <v>9</v>
      </c>
      <c r="I5542" s="28">
        <v>200</v>
      </c>
      <c r="J5542" s="40">
        <v>77998</v>
      </c>
      <c r="K5542" s="40" t="s">
        <v>145</v>
      </c>
      <c r="L5542" s="26">
        <v>45997</v>
      </c>
      <c r="M5542" t="s">
        <v>2590</v>
      </c>
    </row>
    <row r="5543" spans="1:13">
      <c r="A5543" t="s">
        <v>19490</v>
      </c>
      <c r="B5543"/>
      <c r="C5543" s="27">
        <v>253407586806</v>
      </c>
      <c r="D5543" t="str">
        <f t="shared" si="90"/>
        <v>'253407586806',</v>
      </c>
      <c r="E5543" t="s">
        <v>850</v>
      </c>
      <c r="F5543" t="s">
        <v>19292</v>
      </c>
      <c r="G5543" t="str">
        <f>CONCATENATE("'",Tabla6[[#This Row],[Public ID]],"',")</f>
        <v>'inv_Y759o6epqV6TnCeADS6NGw',</v>
      </c>
      <c r="H5543" t="s">
        <v>9</v>
      </c>
      <c r="I5543" s="28">
        <v>299.68</v>
      </c>
      <c r="J5543" s="40">
        <v>77998</v>
      </c>
      <c r="K5543" s="40" t="s">
        <v>145</v>
      </c>
      <c r="L5543" s="26">
        <v>45997</v>
      </c>
      <c r="M5543" t="s">
        <v>48</v>
      </c>
    </row>
    <row r="5544" spans="1:13">
      <c r="A5544" t="s">
        <v>19490</v>
      </c>
      <c r="B5544"/>
      <c r="C5544" s="27">
        <v>253407597895</v>
      </c>
      <c r="D5544" t="str">
        <f t="shared" si="90"/>
        <v>'253407597895',</v>
      </c>
      <c r="E5544" t="s">
        <v>850</v>
      </c>
      <c r="F5544" t="s">
        <v>19293</v>
      </c>
      <c r="G5544" t="str">
        <f>CONCATENATE("'",Tabla6[[#This Row],[Public ID]],"',")</f>
        <v>'inv_RjsDkzcbcdYYV7nQWUZcBf',</v>
      </c>
      <c r="H5544" t="s">
        <v>9</v>
      </c>
      <c r="I5544" s="28">
        <v>20</v>
      </c>
      <c r="J5544" s="40">
        <v>77998</v>
      </c>
      <c r="K5544" s="40" t="s">
        <v>145</v>
      </c>
      <c r="L5544" s="26">
        <v>45997</v>
      </c>
      <c r="M5544" t="s">
        <v>27</v>
      </c>
    </row>
    <row r="5545" spans="1:13">
      <c r="A5545" t="s">
        <v>19490</v>
      </c>
      <c r="B5545"/>
      <c r="C5545" s="27">
        <v>253417751467</v>
      </c>
      <c r="D5545" t="str">
        <f t="shared" si="90"/>
        <v>'253417751467',</v>
      </c>
      <c r="E5545" t="s">
        <v>850</v>
      </c>
      <c r="F5545" t="s">
        <v>19294</v>
      </c>
      <c r="G5545" t="str">
        <f>CONCATENATE("'",Tabla6[[#This Row],[Public ID]],"',")</f>
        <v>'inv_H9SnetRwse4DMH77QqWJBP',</v>
      </c>
      <c r="H5545" t="s">
        <v>9</v>
      </c>
      <c r="I5545" s="28">
        <v>229.92</v>
      </c>
      <c r="J5545" s="40">
        <v>77998</v>
      </c>
      <c r="K5545" s="40" t="s">
        <v>145</v>
      </c>
      <c r="L5545" s="26">
        <v>45997</v>
      </c>
      <c r="M5545" t="s">
        <v>2590</v>
      </c>
    </row>
    <row r="5546" spans="1:13">
      <c r="A5546" t="s">
        <v>19490</v>
      </c>
      <c r="B5546"/>
      <c r="C5546" s="27">
        <v>253417761354</v>
      </c>
      <c r="D5546" t="str">
        <f t="shared" si="90"/>
        <v>'253417761354',</v>
      </c>
      <c r="E5546" t="s">
        <v>850</v>
      </c>
      <c r="F5546" t="s">
        <v>19295</v>
      </c>
      <c r="G5546" t="str">
        <f>CONCATENATE("'",Tabla6[[#This Row],[Public ID]],"',")</f>
        <v>'inv_BP3AsceoMrewmQMZ4X5Xyg',</v>
      </c>
      <c r="H5546" t="s">
        <v>9</v>
      </c>
      <c r="I5546" s="28">
        <v>100</v>
      </c>
      <c r="J5546" s="40">
        <v>8178</v>
      </c>
      <c r="K5546" s="40" t="s">
        <v>145</v>
      </c>
      <c r="L5546" s="26">
        <v>45997</v>
      </c>
      <c r="M5546" t="s">
        <v>66</v>
      </c>
    </row>
    <row r="5547" spans="1:13">
      <c r="A5547" t="s">
        <v>19490</v>
      </c>
      <c r="B5547"/>
      <c r="C5547" s="27">
        <v>253417766375</v>
      </c>
      <c r="D5547" t="str">
        <f t="shared" si="90"/>
        <v>'253417766375',</v>
      </c>
      <c r="E5547" t="s">
        <v>850</v>
      </c>
      <c r="F5547" t="s">
        <v>19296</v>
      </c>
      <c r="G5547" t="str">
        <f>CONCATENATE("'",Tabla6[[#This Row],[Public ID]],"',")</f>
        <v>'inv_f8Udjvq9C4uRvwvMrxh5U4',</v>
      </c>
      <c r="H5547" t="s">
        <v>9</v>
      </c>
      <c r="I5547" s="28">
        <v>50</v>
      </c>
      <c r="J5547" s="40">
        <v>77998</v>
      </c>
      <c r="K5547" s="40" t="s">
        <v>145</v>
      </c>
      <c r="L5547" s="26">
        <v>45997</v>
      </c>
      <c r="M5547" t="s">
        <v>2590</v>
      </c>
    </row>
    <row r="5548" spans="1:13">
      <c r="A5548" t="s">
        <v>19490</v>
      </c>
      <c r="B5548"/>
      <c r="C5548" s="27">
        <v>253417770032</v>
      </c>
      <c r="D5548" t="str">
        <f t="shared" si="90"/>
        <v>'253417770032',</v>
      </c>
      <c r="E5548" t="s">
        <v>850</v>
      </c>
      <c r="F5548" t="s">
        <v>19297</v>
      </c>
      <c r="G5548" t="str">
        <f>CONCATENATE("'",Tabla6[[#This Row],[Public ID]],"',")</f>
        <v>'inv_UQTwqY37eMjBN2rNaksxYZ',</v>
      </c>
      <c r="H5548" t="s">
        <v>9</v>
      </c>
      <c r="I5548" s="28">
        <v>350</v>
      </c>
      <c r="J5548" s="40">
        <v>77998</v>
      </c>
      <c r="K5548" s="40" t="s">
        <v>145</v>
      </c>
      <c r="L5548" s="26">
        <v>45997</v>
      </c>
      <c r="M5548" t="s">
        <v>2590</v>
      </c>
    </row>
    <row r="5549" spans="1:13">
      <c r="A5549" t="s">
        <v>19490</v>
      </c>
      <c r="B5549"/>
      <c r="C5549" s="27">
        <v>253417775143</v>
      </c>
      <c r="D5549" t="str">
        <f t="shared" si="90"/>
        <v>'253417775143',</v>
      </c>
      <c r="E5549" t="s">
        <v>850</v>
      </c>
      <c r="F5549" t="s">
        <v>19298</v>
      </c>
      <c r="G5549" t="str">
        <f>CONCATENATE("'",Tabla6[[#This Row],[Public ID]],"',")</f>
        <v>'inv_JkyqoYnaL2qexFPhbPJ95c',</v>
      </c>
      <c r="H5549" t="s">
        <v>9</v>
      </c>
      <c r="I5549" s="28">
        <v>1200</v>
      </c>
      <c r="J5549" s="40">
        <v>77998</v>
      </c>
      <c r="K5549" s="40" t="s">
        <v>145</v>
      </c>
      <c r="L5549" s="26">
        <v>45997</v>
      </c>
      <c r="M5549" t="s">
        <v>2590</v>
      </c>
    </row>
    <row r="5550" spans="1:13">
      <c r="A5550" t="s">
        <v>19490</v>
      </c>
      <c r="B5550"/>
      <c r="C5550" s="27">
        <v>253417776683</v>
      </c>
      <c r="D5550" t="str">
        <f t="shared" si="90"/>
        <v>'253417776683',</v>
      </c>
      <c r="E5550" t="s">
        <v>1973</v>
      </c>
      <c r="F5550" t="s">
        <v>19299</v>
      </c>
      <c r="G5550" t="str">
        <f>CONCATENATE("'",Tabla6[[#This Row],[Public ID]],"',")</f>
        <v>'inv_NQcGdRVVP39pCvQiZKewTu',</v>
      </c>
      <c r="H5550" t="s">
        <v>9</v>
      </c>
      <c r="I5550" s="28">
        <v>224.94</v>
      </c>
      <c r="J5550" s="40">
        <v>77998</v>
      </c>
      <c r="K5550" s="40" t="s">
        <v>145</v>
      </c>
      <c r="L5550" s="26">
        <v>45997</v>
      </c>
      <c r="M5550" t="s">
        <v>14660</v>
      </c>
    </row>
    <row r="5551" spans="1:13">
      <c r="A5551" t="s">
        <v>19490</v>
      </c>
      <c r="B5551"/>
      <c r="C5551" s="27">
        <v>253417784563</v>
      </c>
      <c r="D5551" t="str">
        <f t="shared" si="90"/>
        <v>'253417784563',</v>
      </c>
      <c r="E5551" t="s">
        <v>850</v>
      </c>
      <c r="F5551" t="s">
        <v>19300</v>
      </c>
      <c r="G5551" t="str">
        <f>CONCATENATE("'",Tabla6[[#This Row],[Public ID]],"',")</f>
        <v>'inv_daqjnGgJkmcdZa5RPPv8Vf',</v>
      </c>
      <c r="H5551" t="s">
        <v>9</v>
      </c>
      <c r="I5551" s="28">
        <v>35.83</v>
      </c>
      <c r="J5551" s="40">
        <v>77998</v>
      </c>
      <c r="K5551" s="40" t="s">
        <v>145</v>
      </c>
      <c r="L5551" s="26">
        <v>45997</v>
      </c>
      <c r="M5551" t="s">
        <v>66</v>
      </c>
    </row>
    <row r="5552" spans="1:13">
      <c r="A5552" t="s">
        <v>19490</v>
      </c>
      <c r="B5552"/>
      <c r="C5552" s="27">
        <v>253417785965</v>
      </c>
      <c r="D5552" t="str">
        <f t="shared" si="90"/>
        <v>'253417785965',</v>
      </c>
      <c r="E5552" t="s">
        <v>850</v>
      </c>
      <c r="F5552" t="s">
        <v>19301</v>
      </c>
      <c r="G5552" t="str">
        <f>CONCATENATE("'",Tabla6[[#This Row],[Public ID]],"',")</f>
        <v>'inv_YkEcmY6DNRFg7XRzWQEBhz',</v>
      </c>
      <c r="H5552" t="s">
        <v>9</v>
      </c>
      <c r="I5552" s="28">
        <v>50</v>
      </c>
      <c r="J5552" s="40">
        <v>77998</v>
      </c>
      <c r="K5552" s="40" t="s">
        <v>145</v>
      </c>
      <c r="L5552" s="26">
        <v>45997</v>
      </c>
      <c r="M5552" t="s">
        <v>27</v>
      </c>
    </row>
    <row r="5553" spans="1:13">
      <c r="A5553" t="s">
        <v>19490</v>
      </c>
      <c r="B5553"/>
      <c r="C5553" s="27">
        <v>253417786993</v>
      </c>
      <c r="D5553" t="str">
        <f t="shared" si="90"/>
        <v>'253417786993',</v>
      </c>
      <c r="E5553" t="s">
        <v>850</v>
      </c>
      <c r="F5553" t="s">
        <v>19302</v>
      </c>
      <c r="G5553" t="str">
        <f>CONCATENATE("'",Tabla6[[#This Row],[Public ID]],"',")</f>
        <v>'inv_2a2YRmbtcQENPQYd27YN2X',</v>
      </c>
      <c r="H5553" t="s">
        <v>9</v>
      </c>
      <c r="I5553" s="28">
        <v>88</v>
      </c>
      <c r="J5553" s="40">
        <v>77998</v>
      </c>
      <c r="K5553" s="40" t="s">
        <v>145</v>
      </c>
      <c r="L5553" s="26">
        <v>45997</v>
      </c>
      <c r="M5553" t="s">
        <v>914</v>
      </c>
    </row>
    <row r="5554" spans="1:13">
      <c r="A5554" t="s">
        <v>19490</v>
      </c>
      <c r="B5554"/>
      <c r="C5554" s="27">
        <v>253417787159</v>
      </c>
      <c r="D5554" t="str">
        <f t="shared" si="90"/>
        <v>'253417787159',</v>
      </c>
      <c r="E5554" t="s">
        <v>850</v>
      </c>
      <c r="F5554" t="s">
        <v>19303</v>
      </c>
      <c r="G5554" t="str">
        <f>CONCATENATE("'",Tabla6[[#This Row],[Public ID]],"',")</f>
        <v>'inv_hC8J58e4KxZx4cA44dEqCe',</v>
      </c>
      <c r="H5554" t="s">
        <v>9</v>
      </c>
      <c r="I5554" s="28">
        <v>100</v>
      </c>
      <c r="J5554" s="40">
        <v>77998</v>
      </c>
      <c r="K5554" s="40" t="s">
        <v>145</v>
      </c>
      <c r="L5554" s="26">
        <v>45997</v>
      </c>
      <c r="M5554" t="s">
        <v>368</v>
      </c>
    </row>
    <row r="5555" spans="1:13">
      <c r="A5555" t="s">
        <v>19490</v>
      </c>
      <c r="B5555"/>
      <c r="C5555" s="27">
        <v>253417794049</v>
      </c>
      <c r="D5555" t="str">
        <f t="shared" si="90"/>
        <v>'253417794049',</v>
      </c>
      <c r="E5555" t="s">
        <v>850</v>
      </c>
      <c r="F5555" t="s">
        <v>19304</v>
      </c>
      <c r="G5555" t="str">
        <f>CONCATENATE("'",Tabla6[[#This Row],[Public ID]],"',")</f>
        <v>'inv_mX8ZJoq7QBeA7RBocpAUdc',</v>
      </c>
      <c r="H5555" t="s">
        <v>9</v>
      </c>
      <c r="I5555" s="28">
        <v>50</v>
      </c>
      <c r="J5555" s="40">
        <v>77998</v>
      </c>
      <c r="K5555" s="40" t="s">
        <v>145</v>
      </c>
      <c r="L5555" s="26">
        <v>45997</v>
      </c>
      <c r="M5555" t="s">
        <v>2590</v>
      </c>
    </row>
    <row r="5556" spans="1:13">
      <c r="A5556" t="s">
        <v>19490</v>
      </c>
      <c r="B5556"/>
      <c r="C5556" s="27">
        <v>253417795176</v>
      </c>
      <c r="D5556" t="str">
        <f t="shared" si="90"/>
        <v>'253417795176',</v>
      </c>
      <c r="E5556" t="s">
        <v>1923</v>
      </c>
      <c r="F5556" t="s">
        <v>19305</v>
      </c>
      <c r="G5556" t="str">
        <f>CONCATENATE("'",Tabla6[[#This Row],[Public ID]],"',")</f>
        <v>'inv_HMjieyw2R8H744wGrNUedz',</v>
      </c>
      <c r="H5556" t="s">
        <v>9</v>
      </c>
      <c r="I5556" s="28">
        <v>698.4</v>
      </c>
      <c r="J5556" s="40">
        <v>77998</v>
      </c>
      <c r="K5556" s="40" t="s">
        <v>145</v>
      </c>
      <c r="L5556" s="26">
        <v>45997</v>
      </c>
      <c r="M5556" t="s">
        <v>14660</v>
      </c>
    </row>
    <row r="5557" spans="1:13">
      <c r="A5557" t="s">
        <v>19490</v>
      </c>
      <c r="B5557"/>
      <c r="C5557" s="27">
        <v>253417800539</v>
      </c>
      <c r="D5557" t="str">
        <f t="shared" si="90"/>
        <v>'253417800539',</v>
      </c>
      <c r="E5557" t="s">
        <v>850</v>
      </c>
      <c r="F5557" t="s">
        <v>19306</v>
      </c>
      <c r="G5557" t="str">
        <f>CONCATENATE("'",Tabla6[[#This Row],[Public ID]],"',")</f>
        <v>'inv_2h3pVH9Az6houSSvkR54ti',</v>
      </c>
      <c r="H5557" t="s">
        <v>9</v>
      </c>
      <c r="I5557" s="28">
        <v>35.83</v>
      </c>
      <c r="J5557" s="40">
        <v>77998</v>
      </c>
      <c r="K5557" s="40" t="s">
        <v>145</v>
      </c>
      <c r="L5557" s="26">
        <v>45997</v>
      </c>
      <c r="M5557" t="s">
        <v>66</v>
      </c>
    </row>
    <row r="5558" spans="1:13">
      <c r="A5558" t="s">
        <v>19490</v>
      </c>
      <c r="B5558"/>
      <c r="C5558" s="27">
        <v>253417811233</v>
      </c>
      <c r="D5558" t="str">
        <f t="shared" si="90"/>
        <v>'253417811233',</v>
      </c>
      <c r="E5558" t="s">
        <v>850</v>
      </c>
      <c r="F5558" t="s">
        <v>19307</v>
      </c>
      <c r="G5558" t="str">
        <f>CONCATENATE("'",Tabla6[[#This Row],[Public ID]],"',")</f>
        <v>'inv_WCCp2iEoRSDfEabpWmbsA2',</v>
      </c>
      <c r="H5558" t="s">
        <v>9</v>
      </c>
      <c r="I5558" s="28">
        <v>20</v>
      </c>
      <c r="J5558" s="40">
        <v>77998</v>
      </c>
      <c r="K5558" s="40" t="s">
        <v>145</v>
      </c>
      <c r="L5558" s="26">
        <v>45997</v>
      </c>
      <c r="M5558" t="s">
        <v>27</v>
      </c>
    </row>
    <row r="5559" spans="1:13">
      <c r="A5559" t="s">
        <v>19490</v>
      </c>
      <c r="B5559"/>
      <c r="C5559" s="27">
        <v>253417819197</v>
      </c>
      <c r="D5559" t="str">
        <f t="shared" si="90"/>
        <v>'253417819197',</v>
      </c>
      <c r="E5559" t="s">
        <v>850</v>
      </c>
      <c r="F5559" t="s">
        <v>19308</v>
      </c>
      <c r="G5559" t="str">
        <f>CONCATENATE("'",Tabla6[[#This Row],[Public ID]],"',")</f>
        <v>'inv_JgNCG4nGoHLynVGLpm5Agg',</v>
      </c>
      <c r="H5559" t="s">
        <v>9</v>
      </c>
      <c r="I5559" s="28">
        <v>100</v>
      </c>
      <c r="J5559" s="40">
        <v>77998</v>
      </c>
      <c r="K5559" s="40" t="s">
        <v>145</v>
      </c>
      <c r="L5559" s="26">
        <v>45997</v>
      </c>
      <c r="M5559" t="s">
        <v>2590</v>
      </c>
    </row>
    <row r="5560" spans="1:13">
      <c r="A5560" t="s">
        <v>19490</v>
      </c>
      <c r="B5560"/>
      <c r="C5560" s="27">
        <v>253417829923</v>
      </c>
      <c r="D5560" t="str">
        <f t="shared" si="90"/>
        <v>'253417829923',</v>
      </c>
      <c r="E5560" t="s">
        <v>1973</v>
      </c>
      <c r="F5560" t="s">
        <v>19309</v>
      </c>
      <c r="G5560" t="str">
        <f>CONCATENATE("'",Tabla6[[#This Row],[Public ID]],"',")</f>
        <v>'inv_MaThCELPFpvbcwCgZ6vy7B',</v>
      </c>
      <c r="H5560" t="s">
        <v>9</v>
      </c>
      <c r="I5560" s="28">
        <v>177.6</v>
      </c>
      <c r="J5560" s="40">
        <v>77998</v>
      </c>
      <c r="K5560" s="40" t="s">
        <v>145</v>
      </c>
      <c r="L5560" s="26">
        <v>45997</v>
      </c>
      <c r="M5560" t="s">
        <v>14660</v>
      </c>
    </row>
    <row r="5561" spans="1:13">
      <c r="A5561" t="s">
        <v>19490</v>
      </c>
      <c r="B5561"/>
      <c r="C5561" s="27">
        <v>253417838512</v>
      </c>
      <c r="D5561" t="str">
        <f t="shared" si="90"/>
        <v>'253417838512',</v>
      </c>
      <c r="E5561" t="s">
        <v>850</v>
      </c>
      <c r="F5561" t="s">
        <v>19310</v>
      </c>
      <c r="G5561" t="str">
        <f>CONCATENATE("'",Tabla6[[#This Row],[Public ID]],"',")</f>
        <v>'inv_B3sgcVZHVC9vcdTTdr5zRM',</v>
      </c>
      <c r="H5561" t="s">
        <v>9</v>
      </c>
      <c r="I5561" s="28">
        <v>53</v>
      </c>
      <c r="J5561" s="40">
        <v>77998</v>
      </c>
      <c r="K5561" s="40" t="s">
        <v>145</v>
      </c>
      <c r="L5561" s="26">
        <v>45997</v>
      </c>
      <c r="M5561" t="s">
        <v>914</v>
      </c>
    </row>
    <row r="5562" spans="1:13">
      <c r="A5562" t="s">
        <v>19490</v>
      </c>
      <c r="B5562"/>
      <c r="C5562" s="27">
        <v>253417839901</v>
      </c>
      <c r="D5562" t="str">
        <f t="shared" si="90"/>
        <v>'253417839901',</v>
      </c>
      <c r="E5562" t="s">
        <v>850</v>
      </c>
      <c r="F5562" t="s">
        <v>19311</v>
      </c>
      <c r="G5562" t="str">
        <f>CONCATENATE("'",Tabla6[[#This Row],[Public ID]],"',")</f>
        <v>'inv_EdGmFuKCjXU73tpi83WPve',</v>
      </c>
      <c r="H5562" t="s">
        <v>9</v>
      </c>
      <c r="I5562" s="28">
        <v>18</v>
      </c>
      <c r="J5562" s="40">
        <v>77998</v>
      </c>
      <c r="K5562" s="40" t="s">
        <v>145</v>
      </c>
      <c r="L5562" s="26">
        <v>45997</v>
      </c>
      <c r="M5562" t="s">
        <v>914</v>
      </c>
    </row>
    <row r="5563" spans="1:13">
      <c r="A5563" t="s">
        <v>19490</v>
      </c>
      <c r="B5563"/>
      <c r="C5563" s="27">
        <v>253417845127</v>
      </c>
      <c r="D5563" t="str">
        <f t="shared" ref="D5563:D5626" si="91">CONCATENATE("'",C5563,"',")</f>
        <v>'253417845127',</v>
      </c>
      <c r="E5563" t="s">
        <v>850</v>
      </c>
      <c r="F5563" t="s">
        <v>19312</v>
      </c>
      <c r="G5563" t="str">
        <f>CONCATENATE("'",Tabla6[[#This Row],[Public ID]],"',")</f>
        <v>'inv_GNb2kTHVfxiWtKQ9rBChBf',</v>
      </c>
      <c r="H5563" t="s">
        <v>9</v>
      </c>
      <c r="I5563" s="28">
        <v>53</v>
      </c>
      <c r="J5563" s="40">
        <v>77998</v>
      </c>
      <c r="K5563" s="40" t="s">
        <v>145</v>
      </c>
      <c r="L5563" s="26">
        <v>45997</v>
      </c>
      <c r="M5563" t="s">
        <v>914</v>
      </c>
    </row>
    <row r="5564" spans="1:13">
      <c r="A5564" t="s">
        <v>19490</v>
      </c>
      <c r="B5564"/>
      <c r="C5564" s="27">
        <v>253417852348</v>
      </c>
      <c r="D5564" t="str">
        <f t="shared" si="91"/>
        <v>'253417852348',</v>
      </c>
      <c r="E5564" t="s">
        <v>850</v>
      </c>
      <c r="F5564" t="s">
        <v>19313</v>
      </c>
      <c r="G5564" t="str">
        <f>CONCATENATE("'",Tabla6[[#This Row],[Public ID]],"',")</f>
        <v>'inv_R4CjY4hsFLVCtZHaKbY8Nf',</v>
      </c>
      <c r="H5564" t="s">
        <v>9</v>
      </c>
      <c r="I5564" s="28">
        <v>100</v>
      </c>
      <c r="J5564" s="40">
        <v>77998</v>
      </c>
      <c r="K5564" s="40" t="s">
        <v>145</v>
      </c>
      <c r="L5564" s="26">
        <v>45997</v>
      </c>
      <c r="M5564" t="s">
        <v>368</v>
      </c>
    </row>
    <row r="5565" spans="1:13">
      <c r="A5565" t="s">
        <v>19490</v>
      </c>
      <c r="B5565"/>
      <c r="C5565" s="27">
        <v>253417853029</v>
      </c>
      <c r="D5565" t="str">
        <f t="shared" si="91"/>
        <v>'253417853029',</v>
      </c>
      <c r="E5565" t="s">
        <v>850</v>
      </c>
      <c r="F5565" t="s">
        <v>19314</v>
      </c>
      <c r="G5565" t="str">
        <f>CONCATENATE("'",Tabla6[[#This Row],[Public ID]],"',")</f>
        <v>'inv_En3jSjzncSZMXLg9idU8XG',</v>
      </c>
      <c r="H5565" t="s">
        <v>9</v>
      </c>
      <c r="I5565" s="28">
        <v>500</v>
      </c>
      <c r="J5565" s="40">
        <v>77998</v>
      </c>
      <c r="K5565" s="40" t="s">
        <v>145</v>
      </c>
      <c r="L5565" s="26">
        <v>45997</v>
      </c>
      <c r="M5565" t="s">
        <v>2590</v>
      </c>
    </row>
    <row r="5566" spans="1:13">
      <c r="A5566" t="s">
        <v>19490</v>
      </c>
      <c r="B5566"/>
      <c r="C5566" s="27">
        <v>253417862551</v>
      </c>
      <c r="D5566" t="str">
        <f t="shared" si="91"/>
        <v>'253417862551',</v>
      </c>
      <c r="E5566" t="s">
        <v>850</v>
      </c>
      <c r="F5566" t="s">
        <v>19315</v>
      </c>
      <c r="G5566" t="str">
        <f>CONCATENATE("'",Tabla6[[#This Row],[Public ID]],"',")</f>
        <v>'inv_bPFo5nAmQMhG2BmT9UtkMq',</v>
      </c>
      <c r="H5566" t="s">
        <v>9</v>
      </c>
      <c r="I5566" s="28">
        <v>1040</v>
      </c>
      <c r="J5566" s="40">
        <v>77998</v>
      </c>
      <c r="K5566" s="40" t="s">
        <v>145</v>
      </c>
      <c r="L5566" s="26">
        <v>45997</v>
      </c>
      <c r="M5566" t="s">
        <v>914</v>
      </c>
    </row>
    <row r="5567" spans="1:13">
      <c r="A5567" t="s">
        <v>19490</v>
      </c>
      <c r="B5567"/>
      <c r="C5567" s="27">
        <v>253418072026</v>
      </c>
      <c r="D5567" t="str">
        <f t="shared" si="91"/>
        <v>'253418072026',</v>
      </c>
      <c r="E5567" t="s">
        <v>850</v>
      </c>
      <c r="F5567" t="s">
        <v>19316</v>
      </c>
      <c r="G5567" t="str">
        <f>CONCATENATE("'",Tabla6[[#This Row],[Public ID]],"',")</f>
        <v>'inv_Jjv95oTER2fVHHJttaWge7',</v>
      </c>
      <c r="H5567" t="s">
        <v>9</v>
      </c>
      <c r="I5567" s="28">
        <v>20</v>
      </c>
      <c r="J5567" s="40">
        <v>77998</v>
      </c>
      <c r="K5567" s="40" t="s">
        <v>145</v>
      </c>
      <c r="L5567" s="26">
        <v>45998</v>
      </c>
      <c r="M5567" t="s">
        <v>27</v>
      </c>
    </row>
    <row r="5568" spans="1:13">
      <c r="A5568" t="s">
        <v>19490</v>
      </c>
      <c r="B5568"/>
      <c r="C5568" s="27">
        <v>253418072916</v>
      </c>
      <c r="D5568" t="str">
        <f t="shared" si="91"/>
        <v>'253418072916',</v>
      </c>
      <c r="E5568" t="s">
        <v>850</v>
      </c>
      <c r="F5568" t="s">
        <v>19317</v>
      </c>
      <c r="G5568" t="str">
        <f>CONCATENATE("'",Tabla6[[#This Row],[Public ID]],"',")</f>
        <v>'inv_YhNp7Pd6U72vmyVqLcYAPg',</v>
      </c>
      <c r="H5568" t="s">
        <v>9</v>
      </c>
      <c r="I5568" s="28">
        <v>307.68</v>
      </c>
      <c r="J5568" s="40">
        <v>77998</v>
      </c>
      <c r="K5568" s="40" t="s">
        <v>145</v>
      </c>
      <c r="L5568" s="26">
        <v>45998</v>
      </c>
      <c r="M5568" t="s">
        <v>48</v>
      </c>
    </row>
    <row r="5569" spans="1:13">
      <c r="A5569" t="s">
        <v>19490</v>
      </c>
      <c r="B5569"/>
      <c r="C5569" s="27">
        <v>253418075886</v>
      </c>
      <c r="D5569" t="str">
        <f t="shared" si="91"/>
        <v>'253418075886',</v>
      </c>
      <c r="E5569" t="s">
        <v>850</v>
      </c>
      <c r="F5569" t="s">
        <v>19318</v>
      </c>
      <c r="G5569" t="str">
        <f>CONCATENATE("'",Tabla6[[#This Row],[Public ID]],"',")</f>
        <v>'inv_4uprdFVYiZyNARdBk7SJya',</v>
      </c>
      <c r="H5569" t="s">
        <v>9</v>
      </c>
      <c r="I5569" s="28">
        <v>60</v>
      </c>
      <c r="J5569" s="40">
        <v>77998</v>
      </c>
      <c r="K5569" s="40" t="s">
        <v>145</v>
      </c>
      <c r="L5569" s="26">
        <v>45998</v>
      </c>
      <c r="M5569" t="s">
        <v>48</v>
      </c>
    </row>
    <row r="5570" spans="1:13">
      <c r="A5570" t="s">
        <v>19490</v>
      </c>
      <c r="B5570"/>
      <c r="C5570" s="27">
        <v>253418077493</v>
      </c>
      <c r="D5570" t="str">
        <f t="shared" si="91"/>
        <v>'253418077493',</v>
      </c>
      <c r="E5570" t="s">
        <v>850</v>
      </c>
      <c r="F5570" t="s">
        <v>19319</v>
      </c>
      <c r="G5570" t="str">
        <f>CONCATENATE("'",Tabla6[[#This Row],[Public ID]],"',")</f>
        <v>'inv_kvGnqRPZLPPkZuGhcrSTEP',</v>
      </c>
      <c r="H5570" t="s">
        <v>9</v>
      </c>
      <c r="I5570" s="28">
        <v>10.99</v>
      </c>
      <c r="J5570" s="40">
        <v>77998</v>
      </c>
      <c r="K5570" s="40" t="s">
        <v>145</v>
      </c>
      <c r="L5570" s="26">
        <v>45998</v>
      </c>
      <c r="M5570" t="s">
        <v>66</v>
      </c>
    </row>
    <row r="5571" spans="1:13">
      <c r="A5571" t="s">
        <v>19490</v>
      </c>
      <c r="B5571"/>
      <c r="C5571" s="27">
        <v>253418090505</v>
      </c>
      <c r="D5571" t="str">
        <f t="shared" si="91"/>
        <v>'253418090505',</v>
      </c>
      <c r="E5571" t="s">
        <v>850</v>
      </c>
      <c r="F5571" t="s">
        <v>19320</v>
      </c>
      <c r="G5571" t="str">
        <f>CONCATENATE("'",Tabla6[[#This Row],[Public ID]],"',")</f>
        <v>'inv_n4Amk5v5HCrDZyJKDbr87L',</v>
      </c>
      <c r="H5571" t="s">
        <v>9</v>
      </c>
      <c r="I5571" s="28">
        <v>134.6</v>
      </c>
      <c r="J5571" s="40">
        <v>77998</v>
      </c>
      <c r="K5571" s="40" t="s">
        <v>145</v>
      </c>
      <c r="L5571" s="26">
        <v>45998</v>
      </c>
      <c r="M5571" t="s">
        <v>2614</v>
      </c>
    </row>
    <row r="5572" spans="1:13">
      <c r="A5572" t="s">
        <v>19490</v>
      </c>
      <c r="B5572"/>
      <c r="C5572" s="27">
        <v>253418093401</v>
      </c>
      <c r="D5572" t="str">
        <f t="shared" si="91"/>
        <v>'253418093401',</v>
      </c>
      <c r="E5572" t="s">
        <v>850</v>
      </c>
      <c r="F5572" t="s">
        <v>19321</v>
      </c>
      <c r="G5572" t="str">
        <f>CONCATENATE("'",Tabla6[[#This Row],[Public ID]],"',")</f>
        <v>'inv_78drX8PTb2J79Z68UgJeh7',</v>
      </c>
      <c r="H5572" t="s">
        <v>9</v>
      </c>
      <c r="I5572" s="28">
        <v>134.6</v>
      </c>
      <c r="J5572" s="40">
        <v>77998</v>
      </c>
      <c r="K5572" s="40" t="s">
        <v>145</v>
      </c>
      <c r="L5572" s="26">
        <v>45998</v>
      </c>
      <c r="M5572" t="s">
        <v>2614</v>
      </c>
    </row>
    <row r="5573" spans="1:13">
      <c r="A5573" t="s">
        <v>19490</v>
      </c>
      <c r="B5573"/>
      <c r="C5573" s="27">
        <v>253418093451</v>
      </c>
      <c r="D5573" t="str">
        <f t="shared" si="91"/>
        <v>'253418093451',</v>
      </c>
      <c r="E5573" t="s">
        <v>850</v>
      </c>
      <c r="F5573" t="s">
        <v>19322</v>
      </c>
      <c r="G5573" t="str">
        <f>CONCATENATE("'",Tabla6[[#This Row],[Public ID]],"',")</f>
        <v>'inv_KnHCaWYaqycbnSfUmmmwkz',</v>
      </c>
      <c r="H5573" t="s">
        <v>9</v>
      </c>
      <c r="I5573" s="28">
        <v>200</v>
      </c>
      <c r="J5573" s="40">
        <v>77998</v>
      </c>
      <c r="K5573" s="40" t="s">
        <v>145</v>
      </c>
      <c r="L5573" s="26">
        <v>45998</v>
      </c>
      <c r="M5573" t="s">
        <v>2590</v>
      </c>
    </row>
    <row r="5574" spans="1:13">
      <c r="A5574" t="s">
        <v>19490</v>
      </c>
      <c r="B5574"/>
      <c r="C5574" s="27">
        <v>253418093808</v>
      </c>
      <c r="D5574" t="str">
        <f t="shared" si="91"/>
        <v>'253418093808',</v>
      </c>
      <c r="E5574" t="s">
        <v>850</v>
      </c>
      <c r="F5574" t="s">
        <v>19323</v>
      </c>
      <c r="G5574" t="str">
        <f>CONCATENATE("'",Tabla6[[#This Row],[Public ID]],"',")</f>
        <v>'inv_adoaoGaN9XkEr8hTYfaz76',</v>
      </c>
      <c r="H5574" t="s">
        <v>9</v>
      </c>
      <c r="I5574" s="28">
        <v>20</v>
      </c>
      <c r="J5574" s="40">
        <v>77998</v>
      </c>
      <c r="K5574" s="40" t="s">
        <v>145</v>
      </c>
      <c r="L5574" s="26">
        <v>45998</v>
      </c>
      <c r="M5574" t="s">
        <v>27</v>
      </c>
    </row>
    <row r="5575" spans="1:13">
      <c r="A5575" t="s">
        <v>19490</v>
      </c>
      <c r="B5575"/>
      <c r="C5575" s="27">
        <v>253418097211</v>
      </c>
      <c r="D5575" t="str">
        <f t="shared" si="91"/>
        <v>'253418097211',</v>
      </c>
      <c r="E5575" t="s">
        <v>850</v>
      </c>
      <c r="F5575" t="s">
        <v>19324</v>
      </c>
      <c r="G5575" t="str">
        <f>CONCATENATE("'",Tabla6[[#This Row],[Public ID]],"',")</f>
        <v>'inv_GCd7of5FdJg7i5HWr53KYe',</v>
      </c>
      <c r="H5575" t="s">
        <v>9</v>
      </c>
      <c r="I5575" s="28">
        <v>200</v>
      </c>
      <c r="J5575" s="40">
        <v>77998</v>
      </c>
      <c r="K5575" s="40" t="s">
        <v>145</v>
      </c>
      <c r="L5575" s="26">
        <v>45998</v>
      </c>
      <c r="M5575" t="s">
        <v>2590</v>
      </c>
    </row>
    <row r="5576" spans="1:13">
      <c r="A5576" t="s">
        <v>19490</v>
      </c>
      <c r="B5576"/>
      <c r="C5576" s="27">
        <v>253418101244</v>
      </c>
      <c r="D5576" t="str">
        <f t="shared" si="91"/>
        <v>'253418101244',</v>
      </c>
      <c r="E5576" t="s">
        <v>850</v>
      </c>
      <c r="F5576" t="s">
        <v>19325</v>
      </c>
      <c r="G5576" t="str">
        <f>CONCATENATE("'",Tabla6[[#This Row],[Public ID]],"',")</f>
        <v>'inv_dDH5ZozCqQaT9peXH4QYst',</v>
      </c>
      <c r="H5576" t="s">
        <v>9</v>
      </c>
      <c r="I5576" s="28">
        <v>100</v>
      </c>
      <c r="J5576" s="40">
        <v>77998</v>
      </c>
      <c r="K5576" s="40" t="s">
        <v>145</v>
      </c>
      <c r="L5576" s="26">
        <v>45998</v>
      </c>
      <c r="M5576" t="s">
        <v>27</v>
      </c>
    </row>
    <row r="5577" spans="1:13">
      <c r="A5577" t="s">
        <v>19490</v>
      </c>
      <c r="B5577"/>
      <c r="C5577" s="27">
        <v>253418102426</v>
      </c>
      <c r="D5577" t="str">
        <f t="shared" si="91"/>
        <v>'253418102426',</v>
      </c>
      <c r="E5577" t="s">
        <v>850</v>
      </c>
      <c r="F5577" t="s">
        <v>19326</v>
      </c>
      <c r="G5577" t="str">
        <f>CONCATENATE("'",Tabla6[[#This Row],[Public ID]],"',")</f>
        <v>'inv_HRPUNbTYxVStUdhH3ZkJYn',</v>
      </c>
      <c r="H5577" t="s">
        <v>9</v>
      </c>
      <c r="I5577" s="28">
        <v>100</v>
      </c>
      <c r="J5577" s="40">
        <v>77998</v>
      </c>
      <c r="K5577" s="40" t="s">
        <v>145</v>
      </c>
      <c r="L5577" s="26">
        <v>45998</v>
      </c>
      <c r="M5577" t="s">
        <v>2590</v>
      </c>
    </row>
    <row r="5578" spans="1:13">
      <c r="A5578" t="s">
        <v>19490</v>
      </c>
      <c r="B5578"/>
      <c r="C5578" s="27">
        <v>253418102865</v>
      </c>
      <c r="D5578" t="str">
        <f t="shared" si="91"/>
        <v>'253418102865',</v>
      </c>
      <c r="E5578" t="s">
        <v>850</v>
      </c>
      <c r="F5578" t="s">
        <v>19327</v>
      </c>
      <c r="G5578" t="str">
        <f>CONCATENATE("'",Tabla6[[#This Row],[Public ID]],"',")</f>
        <v>'inv_A7hz3vqqubT7SfLWZR849t',</v>
      </c>
      <c r="H5578" t="s">
        <v>9</v>
      </c>
      <c r="I5578" s="28">
        <v>50</v>
      </c>
      <c r="J5578" s="40">
        <v>77998</v>
      </c>
      <c r="K5578" s="40" t="s">
        <v>145</v>
      </c>
      <c r="L5578" s="26">
        <v>45998</v>
      </c>
      <c r="M5578" t="s">
        <v>27</v>
      </c>
    </row>
    <row r="5579" spans="1:13">
      <c r="A5579" t="s">
        <v>19490</v>
      </c>
      <c r="B5579"/>
      <c r="C5579" s="27">
        <v>253418105039</v>
      </c>
      <c r="D5579" t="str">
        <f t="shared" si="91"/>
        <v>'253418105039',</v>
      </c>
      <c r="E5579" t="s">
        <v>850</v>
      </c>
      <c r="F5579" t="s">
        <v>19328</v>
      </c>
      <c r="G5579" t="str">
        <f>CONCATENATE("'",Tabla6[[#This Row],[Public ID]],"',")</f>
        <v>'inv_UNp9qU9rLiqDqVvwwRVPim',</v>
      </c>
      <c r="H5579" t="s">
        <v>9</v>
      </c>
      <c r="I5579" s="28">
        <v>50</v>
      </c>
      <c r="J5579" s="40">
        <v>77998</v>
      </c>
      <c r="K5579" s="40" t="s">
        <v>145</v>
      </c>
      <c r="L5579" s="26">
        <v>45998</v>
      </c>
      <c r="M5579" t="s">
        <v>2590</v>
      </c>
    </row>
    <row r="5580" spans="1:13">
      <c r="A5580" t="s">
        <v>19490</v>
      </c>
      <c r="B5580"/>
      <c r="C5580" s="27">
        <v>253418109582</v>
      </c>
      <c r="D5580" t="str">
        <f t="shared" si="91"/>
        <v>'253418109582',</v>
      </c>
      <c r="E5580" t="s">
        <v>1923</v>
      </c>
      <c r="F5580" t="s">
        <v>19329</v>
      </c>
      <c r="G5580" t="str">
        <f>CONCATENATE("'",Tabla6[[#This Row],[Public ID]],"',")</f>
        <v>'inv_jfyAZD4g9rcur5h7cCfjc7',</v>
      </c>
      <c r="H5580" t="s">
        <v>9</v>
      </c>
      <c r="I5580" s="28">
        <v>160</v>
      </c>
      <c r="J5580" s="40">
        <v>77998</v>
      </c>
      <c r="K5580" s="40" t="s">
        <v>145</v>
      </c>
      <c r="L5580" s="26">
        <v>45998</v>
      </c>
      <c r="M5580" t="s">
        <v>2014</v>
      </c>
    </row>
    <row r="5581" spans="1:13">
      <c r="A5581" t="s">
        <v>19490</v>
      </c>
      <c r="B5581"/>
      <c r="C5581" s="27">
        <v>253418111033</v>
      </c>
      <c r="D5581" t="str">
        <f t="shared" si="91"/>
        <v>'253418111033',</v>
      </c>
      <c r="E5581" t="s">
        <v>1923</v>
      </c>
      <c r="F5581" t="s">
        <v>19330</v>
      </c>
      <c r="G5581" t="str">
        <f>CONCATENATE("'",Tabla6[[#This Row],[Public ID]],"',")</f>
        <v>'inv_MZSLnSdczgpxUjrovmUsRR',</v>
      </c>
      <c r="H5581" t="s">
        <v>9</v>
      </c>
      <c r="I5581" s="28">
        <v>20</v>
      </c>
      <c r="J5581" s="40">
        <v>77998</v>
      </c>
      <c r="K5581" s="40" t="s">
        <v>145</v>
      </c>
      <c r="L5581" s="26">
        <v>45998</v>
      </c>
      <c r="M5581" t="s">
        <v>136</v>
      </c>
    </row>
    <row r="5582" spans="1:13">
      <c r="A5582" t="s">
        <v>19490</v>
      </c>
      <c r="B5582"/>
      <c r="C5582" s="27">
        <v>253418112445</v>
      </c>
      <c r="D5582" t="str">
        <f t="shared" si="91"/>
        <v>'253418112445',</v>
      </c>
      <c r="E5582" t="s">
        <v>1923</v>
      </c>
      <c r="F5582" t="s">
        <v>19331</v>
      </c>
      <c r="G5582" t="str">
        <f>CONCATENATE("'",Tabla6[[#This Row],[Public ID]],"',")</f>
        <v>'inv_VroxT6uLUrmJkoKVWTmzdL',</v>
      </c>
      <c r="H5582" t="s">
        <v>9</v>
      </c>
      <c r="I5582" s="28">
        <v>1000</v>
      </c>
      <c r="J5582" s="40">
        <v>77998</v>
      </c>
      <c r="K5582" s="40" t="s">
        <v>145</v>
      </c>
      <c r="L5582" s="26">
        <v>45998</v>
      </c>
      <c r="M5582" t="s">
        <v>756</v>
      </c>
    </row>
    <row r="5583" spans="1:13">
      <c r="A5583" t="s">
        <v>19490</v>
      </c>
      <c r="B5583"/>
      <c r="C5583" s="27">
        <v>253418120293</v>
      </c>
      <c r="D5583" t="str">
        <f t="shared" si="91"/>
        <v>'253418120293',</v>
      </c>
      <c r="E5583" t="s">
        <v>850</v>
      </c>
      <c r="F5583" t="s">
        <v>19332</v>
      </c>
      <c r="G5583" t="str">
        <f>CONCATENATE("'",Tabla6[[#This Row],[Public ID]],"',")</f>
        <v>'inv_A6z5ujknUZhve2Bggh2UTW',</v>
      </c>
      <c r="H5583" t="s">
        <v>9</v>
      </c>
      <c r="I5583" s="28">
        <v>20</v>
      </c>
      <c r="J5583" s="40">
        <v>77998</v>
      </c>
      <c r="K5583" s="40" t="s">
        <v>145</v>
      </c>
      <c r="L5583" s="26">
        <v>45998</v>
      </c>
      <c r="M5583" t="s">
        <v>27</v>
      </c>
    </row>
    <row r="5584" spans="1:13">
      <c r="A5584" t="s">
        <v>19490</v>
      </c>
      <c r="B5584"/>
      <c r="C5584" s="27">
        <v>253418195044</v>
      </c>
      <c r="D5584" t="str">
        <f t="shared" si="91"/>
        <v>'253418195044',</v>
      </c>
      <c r="E5584" t="s">
        <v>850</v>
      </c>
      <c r="F5584" t="s">
        <v>19333</v>
      </c>
      <c r="G5584" t="str">
        <f>CONCATENATE("'",Tabla6[[#This Row],[Public ID]],"',")</f>
        <v>'inv_HFRj3pi8rLamnyibo6FMUz',</v>
      </c>
      <c r="H5584" t="s">
        <v>9</v>
      </c>
      <c r="I5584" s="28">
        <v>30</v>
      </c>
      <c r="J5584" s="40">
        <v>77998</v>
      </c>
      <c r="K5584" s="40" t="s">
        <v>145</v>
      </c>
      <c r="L5584" s="26">
        <v>45998</v>
      </c>
      <c r="M5584" t="s">
        <v>27</v>
      </c>
    </row>
    <row r="5585" spans="1:13">
      <c r="A5585" t="s">
        <v>19490</v>
      </c>
      <c r="B5585"/>
      <c r="C5585" s="27">
        <v>253418201901</v>
      </c>
      <c r="D5585" t="str">
        <f t="shared" si="91"/>
        <v>'253418201901',</v>
      </c>
      <c r="E5585" t="s">
        <v>1923</v>
      </c>
      <c r="F5585" t="s">
        <v>19334</v>
      </c>
      <c r="G5585" t="str">
        <f>CONCATENATE("'",Tabla6[[#This Row],[Public ID]],"',")</f>
        <v>'inv_UubwCrFsgx8XddCXZd97uN',</v>
      </c>
      <c r="H5585" t="s">
        <v>9</v>
      </c>
      <c r="I5585" s="28">
        <v>50</v>
      </c>
      <c r="J5585" s="40">
        <v>77998</v>
      </c>
      <c r="K5585" s="40" t="s">
        <v>145</v>
      </c>
      <c r="L5585" s="26">
        <v>45998</v>
      </c>
      <c r="M5585" t="s">
        <v>136</v>
      </c>
    </row>
    <row r="5586" spans="1:13">
      <c r="A5586" t="s">
        <v>19490</v>
      </c>
      <c r="B5586"/>
      <c r="C5586" s="27">
        <v>253418218594</v>
      </c>
      <c r="D5586" t="str">
        <f t="shared" si="91"/>
        <v>'253418218594',</v>
      </c>
      <c r="E5586" t="s">
        <v>1923</v>
      </c>
      <c r="F5586" t="s">
        <v>19335</v>
      </c>
      <c r="G5586" t="str">
        <f>CONCATENATE("'",Tabla6[[#This Row],[Public ID]],"',")</f>
        <v>'inv_bi7iXwExKPUTHAM7gnNdqX',</v>
      </c>
      <c r="H5586" t="s">
        <v>9</v>
      </c>
      <c r="I5586" s="28">
        <v>20</v>
      </c>
      <c r="J5586" s="40">
        <v>77998</v>
      </c>
      <c r="K5586" s="40" t="s">
        <v>145</v>
      </c>
      <c r="L5586" s="26">
        <v>45998</v>
      </c>
      <c r="M5586" t="s">
        <v>136</v>
      </c>
    </row>
    <row r="5587" spans="1:13">
      <c r="A5587" t="s">
        <v>19490</v>
      </c>
      <c r="B5587"/>
      <c r="C5587" s="27">
        <v>253418224004</v>
      </c>
      <c r="D5587" t="str">
        <f t="shared" si="91"/>
        <v>'253418224004',</v>
      </c>
      <c r="E5587" t="s">
        <v>1973</v>
      </c>
      <c r="F5587" t="s">
        <v>19336</v>
      </c>
      <c r="G5587" t="str">
        <f>CONCATENATE("'",Tabla6[[#This Row],[Public ID]],"',")</f>
        <v>'inv_3LHczxmFewdnNG7CznLKoP',</v>
      </c>
      <c r="H5587" t="s">
        <v>9</v>
      </c>
      <c r="I5587" s="28">
        <v>262.60000000000002</v>
      </c>
      <c r="J5587" s="40">
        <v>77998</v>
      </c>
      <c r="K5587" s="40" t="s">
        <v>145</v>
      </c>
      <c r="L5587" s="26">
        <v>45998</v>
      </c>
      <c r="M5587" t="s">
        <v>14660</v>
      </c>
    </row>
    <row r="5588" spans="1:13">
      <c r="A5588" t="s">
        <v>19490</v>
      </c>
      <c r="B5588"/>
      <c r="C5588" s="27">
        <v>253418229565</v>
      </c>
      <c r="D5588" t="str">
        <f t="shared" si="91"/>
        <v>'253418229565',</v>
      </c>
      <c r="E5588" t="s">
        <v>1923</v>
      </c>
      <c r="F5588" t="s">
        <v>19337</v>
      </c>
      <c r="G5588" t="str">
        <f>CONCATENATE("'",Tabla6[[#This Row],[Public ID]],"',")</f>
        <v>'inv_CiAQTGWYANdgbCYgEt6y29',</v>
      </c>
      <c r="H5588" t="s">
        <v>9</v>
      </c>
      <c r="I5588" s="28">
        <v>20</v>
      </c>
      <c r="J5588" s="40">
        <v>77998</v>
      </c>
      <c r="K5588" s="40" t="s">
        <v>145</v>
      </c>
      <c r="L5588" s="26">
        <v>45998</v>
      </c>
      <c r="M5588" t="s">
        <v>136</v>
      </c>
    </row>
    <row r="5589" spans="1:13">
      <c r="A5589" t="s">
        <v>19490</v>
      </c>
      <c r="B5589"/>
      <c r="C5589" s="27">
        <v>253418287865</v>
      </c>
      <c r="D5589" t="str">
        <f t="shared" si="91"/>
        <v>'253418287865',</v>
      </c>
      <c r="E5589" t="s">
        <v>850</v>
      </c>
      <c r="F5589" t="s">
        <v>19338</v>
      </c>
      <c r="G5589" t="str">
        <f>CONCATENATE("'",Tabla6[[#This Row],[Public ID]],"',")</f>
        <v>'inv_5rxXjYwPA8D57F8oiwiuJF',</v>
      </c>
      <c r="H5589" t="s">
        <v>9</v>
      </c>
      <c r="I5589" s="28">
        <v>100</v>
      </c>
      <c r="J5589" s="40">
        <v>77998</v>
      </c>
      <c r="K5589" s="40" t="s">
        <v>145</v>
      </c>
      <c r="L5589" s="26">
        <v>45998</v>
      </c>
      <c r="M5589" t="s">
        <v>27</v>
      </c>
    </row>
    <row r="5590" spans="1:13">
      <c r="A5590" t="s">
        <v>19490</v>
      </c>
      <c r="B5590"/>
      <c r="C5590" s="27">
        <v>253418294099</v>
      </c>
      <c r="D5590" t="str">
        <f t="shared" si="91"/>
        <v>'253418294099',</v>
      </c>
      <c r="E5590" t="s">
        <v>850</v>
      </c>
      <c r="F5590" t="s">
        <v>19339</v>
      </c>
      <c r="G5590" t="str">
        <f>CONCATENATE("'",Tabla6[[#This Row],[Public ID]],"',")</f>
        <v>'inv_ayHd9kE9sM24efKLVaFsHC',</v>
      </c>
      <c r="H5590" t="s">
        <v>9</v>
      </c>
      <c r="I5590" s="28">
        <v>100</v>
      </c>
      <c r="J5590" s="40">
        <v>77998</v>
      </c>
      <c r="K5590" s="40" t="s">
        <v>145</v>
      </c>
      <c r="L5590" s="26">
        <v>45998</v>
      </c>
      <c r="M5590" t="s">
        <v>27</v>
      </c>
    </row>
    <row r="5591" spans="1:13">
      <c r="A5591" t="s">
        <v>19490</v>
      </c>
      <c r="B5591"/>
      <c r="C5591" s="27">
        <v>253418301162</v>
      </c>
      <c r="D5591" t="str">
        <f t="shared" si="91"/>
        <v>'253418301162',</v>
      </c>
      <c r="E5591" t="s">
        <v>850</v>
      </c>
      <c r="F5591" t="s">
        <v>19340</v>
      </c>
      <c r="G5591" t="str">
        <f>CONCATENATE("'",Tabla6[[#This Row],[Public ID]],"',")</f>
        <v>'inv_TPuRHefY8aYMMZmmi7KwXa',</v>
      </c>
      <c r="H5591" t="s">
        <v>9</v>
      </c>
      <c r="I5591" s="28">
        <v>800</v>
      </c>
      <c r="J5591" s="40">
        <v>77998</v>
      </c>
      <c r="K5591" s="40" t="s">
        <v>145</v>
      </c>
      <c r="L5591" s="26">
        <v>45998</v>
      </c>
      <c r="M5591" t="s">
        <v>2590</v>
      </c>
    </row>
    <row r="5592" spans="1:13">
      <c r="A5592" t="s">
        <v>19490</v>
      </c>
      <c r="B5592"/>
      <c r="C5592" s="27">
        <v>253418305509</v>
      </c>
      <c r="D5592" t="str">
        <f t="shared" si="91"/>
        <v>'253418305509',</v>
      </c>
      <c r="E5592" t="s">
        <v>1923</v>
      </c>
      <c r="F5592" t="s">
        <v>19341</v>
      </c>
      <c r="G5592" t="str">
        <f>CONCATENATE("'",Tabla6[[#This Row],[Public ID]],"',")</f>
        <v>'inv_YweAKwgLfyNPsjqkExeHqo',</v>
      </c>
      <c r="H5592" t="s">
        <v>9</v>
      </c>
      <c r="I5592" s="28">
        <v>20</v>
      </c>
      <c r="J5592" s="40">
        <v>77998</v>
      </c>
      <c r="K5592" s="40" t="s">
        <v>145</v>
      </c>
      <c r="L5592" s="26">
        <v>45998</v>
      </c>
      <c r="M5592" t="s">
        <v>136</v>
      </c>
    </row>
    <row r="5593" spans="1:13">
      <c r="A5593" t="s">
        <v>19490</v>
      </c>
      <c r="B5593"/>
      <c r="C5593" s="27">
        <v>253418383606</v>
      </c>
      <c r="D5593" t="str">
        <f t="shared" si="91"/>
        <v>'253418383606',</v>
      </c>
      <c r="E5593" t="s">
        <v>850</v>
      </c>
      <c r="F5593" t="s">
        <v>19342</v>
      </c>
      <c r="G5593" t="str">
        <f>CONCATENATE("'",Tabla6[[#This Row],[Public ID]],"',")</f>
        <v>'inv_HzvZNqtpzytbMCfgLHFUWi',</v>
      </c>
      <c r="H5593" t="s">
        <v>9</v>
      </c>
      <c r="I5593" s="28">
        <v>150</v>
      </c>
      <c r="J5593" s="40">
        <v>77998</v>
      </c>
      <c r="K5593" s="40" t="s">
        <v>145</v>
      </c>
      <c r="L5593" s="26">
        <v>45998</v>
      </c>
      <c r="M5593" t="s">
        <v>27</v>
      </c>
    </row>
    <row r="5594" spans="1:13">
      <c r="A5594" t="s">
        <v>19490</v>
      </c>
      <c r="B5594"/>
      <c r="C5594" s="27">
        <v>253418384063</v>
      </c>
      <c r="D5594" t="str">
        <f t="shared" si="91"/>
        <v>'253418384063',</v>
      </c>
      <c r="E5594" t="s">
        <v>850</v>
      </c>
      <c r="F5594" t="s">
        <v>19343</v>
      </c>
      <c r="G5594" t="str">
        <f>CONCATENATE("'",Tabla6[[#This Row],[Public ID]],"',")</f>
        <v>'inv_ZQ5AgfyHRj3jES3NyHyaEe',</v>
      </c>
      <c r="H5594" t="s">
        <v>9</v>
      </c>
      <c r="I5594" s="28">
        <v>200</v>
      </c>
      <c r="J5594" s="40">
        <v>77998</v>
      </c>
      <c r="K5594" s="40" t="s">
        <v>145</v>
      </c>
      <c r="L5594" s="26">
        <v>45998</v>
      </c>
      <c r="M5594" t="s">
        <v>30</v>
      </c>
    </row>
    <row r="5595" spans="1:13">
      <c r="A5595" t="s">
        <v>19490</v>
      </c>
      <c r="B5595"/>
      <c r="C5595" s="27">
        <v>253418393486</v>
      </c>
      <c r="D5595" t="str">
        <f t="shared" si="91"/>
        <v>'253418393486',</v>
      </c>
      <c r="E5595" t="s">
        <v>850</v>
      </c>
      <c r="F5595" t="s">
        <v>19344</v>
      </c>
      <c r="G5595" t="str">
        <f>CONCATENATE("'",Tabla6[[#This Row],[Public ID]],"',")</f>
        <v>'inv_E3x2BeKGqEzciTVVKwDRMq',</v>
      </c>
      <c r="H5595" t="s">
        <v>9</v>
      </c>
      <c r="I5595" s="28">
        <v>100</v>
      </c>
      <c r="J5595" s="40">
        <v>77998</v>
      </c>
      <c r="K5595" s="40" t="s">
        <v>145</v>
      </c>
      <c r="L5595" s="26">
        <v>45998</v>
      </c>
      <c r="M5595" t="s">
        <v>30</v>
      </c>
    </row>
    <row r="5596" spans="1:13">
      <c r="A5596" t="s">
        <v>19490</v>
      </c>
      <c r="B5596"/>
      <c r="C5596" s="27">
        <v>253418442385</v>
      </c>
      <c r="D5596" t="str">
        <f t="shared" si="91"/>
        <v>'253418442385',</v>
      </c>
      <c r="E5596" t="s">
        <v>850</v>
      </c>
      <c r="F5596" t="s">
        <v>19345</v>
      </c>
      <c r="G5596" t="str">
        <f>CONCATENATE("'",Tabla6[[#This Row],[Public ID]],"',")</f>
        <v>'inv_3MBKs3CDmowK3m6fxDZZbe',</v>
      </c>
      <c r="H5596" t="s">
        <v>9</v>
      </c>
      <c r="I5596" s="28">
        <v>200</v>
      </c>
      <c r="J5596" s="40">
        <v>77998</v>
      </c>
      <c r="K5596" s="40" t="s">
        <v>145</v>
      </c>
      <c r="L5596" s="26">
        <v>45998</v>
      </c>
      <c r="M5596" t="s">
        <v>2590</v>
      </c>
    </row>
    <row r="5597" spans="1:13">
      <c r="A5597" t="s">
        <v>19490</v>
      </c>
      <c r="B5597"/>
      <c r="C5597" s="27">
        <v>253428530617</v>
      </c>
      <c r="D5597" t="str">
        <f t="shared" si="91"/>
        <v>'253428530617',</v>
      </c>
      <c r="E5597" t="s">
        <v>1973</v>
      </c>
      <c r="F5597" t="s">
        <v>19346</v>
      </c>
      <c r="G5597" t="str">
        <f>CONCATENATE("'",Tabla6[[#This Row],[Public ID]],"',")</f>
        <v>'inv_QmsmHP9sw3gytr8A8pjBhh',</v>
      </c>
      <c r="H5597" t="s">
        <v>9</v>
      </c>
      <c r="I5597" s="28">
        <v>177.76</v>
      </c>
      <c r="J5597" s="40">
        <v>77998</v>
      </c>
      <c r="K5597" s="40" t="s">
        <v>145</v>
      </c>
      <c r="L5597" s="26">
        <v>45998</v>
      </c>
      <c r="M5597" t="s">
        <v>14660</v>
      </c>
    </row>
    <row r="5598" spans="1:13">
      <c r="A5598" t="s">
        <v>19490</v>
      </c>
      <c r="B5598"/>
      <c r="C5598" s="27">
        <v>253428539676</v>
      </c>
      <c r="D5598" t="str">
        <f t="shared" si="91"/>
        <v>'253428539676',</v>
      </c>
      <c r="E5598" t="s">
        <v>850</v>
      </c>
      <c r="F5598" t="s">
        <v>19347</v>
      </c>
      <c r="G5598" t="str">
        <f>CONCATENATE("'",Tabla6[[#This Row],[Public ID]],"',")</f>
        <v>'inv_9Qz883VGmgFrgrXifPuwR9',</v>
      </c>
      <c r="H5598" t="s">
        <v>9</v>
      </c>
      <c r="I5598" s="28">
        <v>50</v>
      </c>
      <c r="J5598" s="40">
        <v>77998</v>
      </c>
      <c r="K5598" s="40" t="s">
        <v>145</v>
      </c>
      <c r="L5598" s="26">
        <v>45998</v>
      </c>
      <c r="M5598" t="s">
        <v>2590</v>
      </c>
    </row>
    <row r="5599" spans="1:13">
      <c r="A5599" t="s">
        <v>19490</v>
      </c>
      <c r="B5599"/>
      <c r="C5599" s="27" t="s">
        <v>19348</v>
      </c>
      <c r="D5599" t="str">
        <f t="shared" si="91"/>
        <v>'252098773985',</v>
      </c>
      <c r="E5599" t="s">
        <v>5413</v>
      </c>
      <c r="F5599" t="s">
        <v>19416</v>
      </c>
      <c r="G5599" t="str">
        <f>CONCATENATE("'",Tabla6[[#This Row],[Public ID]],"',")</f>
        <v>'inv_FFGos88hPXDEkHMaZxhzfg',</v>
      </c>
      <c r="H5599" t="s">
        <v>9</v>
      </c>
      <c r="I5599" s="28">
        <v>113</v>
      </c>
      <c r="J5599" s="39">
        <v>77998</v>
      </c>
      <c r="K5599" s="40" t="s">
        <v>145</v>
      </c>
      <c r="L5599" s="26">
        <v>45997</v>
      </c>
      <c r="M5599" t="s">
        <v>3753</v>
      </c>
    </row>
    <row r="5600" spans="1:13">
      <c r="A5600" t="s">
        <v>19490</v>
      </c>
      <c r="B5600"/>
      <c r="C5600" s="27" t="s">
        <v>19349</v>
      </c>
      <c r="D5600" t="str">
        <f t="shared" si="91"/>
        <v>'253055743673',</v>
      </c>
      <c r="E5600" t="s">
        <v>5413</v>
      </c>
      <c r="F5600" t="s">
        <v>19417</v>
      </c>
      <c r="G5600" t="str">
        <f>CONCATENATE("'",Tabla6[[#This Row],[Public ID]],"',")</f>
        <v>'inv_TRgoC3xm27h6rELkyb8JeY',</v>
      </c>
      <c r="H5600" t="s">
        <v>9</v>
      </c>
      <c r="I5600" s="28">
        <v>134</v>
      </c>
      <c r="J5600" s="39">
        <v>8178</v>
      </c>
      <c r="K5600" s="40" t="s">
        <v>145</v>
      </c>
      <c r="L5600" s="26">
        <v>45997</v>
      </c>
      <c r="M5600" t="s">
        <v>3753</v>
      </c>
    </row>
    <row r="5601" spans="1:13">
      <c r="A5601" t="s">
        <v>19490</v>
      </c>
      <c r="B5601"/>
      <c r="C5601" s="27" t="s">
        <v>19350</v>
      </c>
      <c r="D5601" t="str">
        <f t="shared" si="91"/>
        <v>'253078262131',</v>
      </c>
      <c r="E5601" t="s">
        <v>5413</v>
      </c>
      <c r="F5601" t="s">
        <v>19418</v>
      </c>
      <c r="G5601" t="str">
        <f>CONCATENATE("'",Tabla6[[#This Row],[Public ID]],"',")</f>
        <v>'inv_dBvVLZ6LBGoXizVDLNeJAb',</v>
      </c>
      <c r="H5601" t="s">
        <v>9</v>
      </c>
      <c r="I5601" s="28">
        <v>138.71</v>
      </c>
      <c r="J5601" s="39">
        <v>77998</v>
      </c>
      <c r="K5601" s="40" t="s">
        <v>145</v>
      </c>
      <c r="L5601" s="26">
        <v>45997</v>
      </c>
      <c r="M5601" t="s">
        <v>19181</v>
      </c>
    </row>
    <row r="5602" spans="1:13">
      <c r="A5602" t="s">
        <v>19490</v>
      </c>
      <c r="B5602"/>
      <c r="C5602" s="27" t="s">
        <v>19351</v>
      </c>
      <c r="D5602" t="str">
        <f t="shared" si="91"/>
        <v>'253089968389',</v>
      </c>
      <c r="E5602" t="s">
        <v>5413</v>
      </c>
      <c r="F5602" t="s">
        <v>19419</v>
      </c>
      <c r="G5602" t="str">
        <f>CONCATENATE("'",Tabla6[[#This Row],[Public ID]],"',")</f>
        <v>'inv_X8cakibd7nwAXDfCN9smJC',</v>
      </c>
      <c r="H5602" t="s">
        <v>9</v>
      </c>
      <c r="I5602" s="28">
        <v>730.7</v>
      </c>
      <c r="J5602" s="39">
        <v>77998</v>
      </c>
      <c r="K5602" s="40" t="s">
        <v>145</v>
      </c>
      <c r="L5602" s="26">
        <v>45998</v>
      </c>
      <c r="M5602" t="s">
        <v>19481</v>
      </c>
    </row>
    <row r="5603" spans="1:13">
      <c r="A5603" t="s">
        <v>19490</v>
      </c>
      <c r="B5603"/>
      <c r="C5603" s="27">
        <v>253102203901</v>
      </c>
      <c r="D5603" t="str">
        <f t="shared" si="91"/>
        <v>'253102203901',</v>
      </c>
      <c r="E5603" t="s">
        <v>5413</v>
      </c>
      <c r="F5603" t="s">
        <v>19194</v>
      </c>
      <c r="G5603" t="str">
        <f>CONCATENATE("'",Tabla6[[#This Row],[Public ID]],"',")</f>
        <v>'inv_UJmd3C5gU7d7w9Vh33Tpxb',</v>
      </c>
      <c r="H5603" t="s">
        <v>9</v>
      </c>
      <c r="I5603" s="28">
        <v>245.09</v>
      </c>
      <c r="J5603" s="39">
        <v>77998</v>
      </c>
      <c r="K5603" s="40" t="s">
        <v>145</v>
      </c>
      <c r="L5603" s="26">
        <v>45998</v>
      </c>
      <c r="M5603" t="s">
        <v>1290</v>
      </c>
    </row>
    <row r="5604" spans="1:13">
      <c r="A5604" t="s">
        <v>19490</v>
      </c>
      <c r="B5604"/>
      <c r="C5604" s="27" t="s">
        <v>19352</v>
      </c>
      <c r="D5604" t="str">
        <f t="shared" si="91"/>
        <v>'253237069808',</v>
      </c>
      <c r="E5604" t="s">
        <v>5413</v>
      </c>
      <c r="F5604" t="s">
        <v>19199</v>
      </c>
      <c r="G5604" t="str">
        <f>CONCATENATE("'",Tabla6[[#This Row],[Public ID]],"',")</f>
        <v>'inv_bB8Jg8m4xBv2iDTBgqNHfy',</v>
      </c>
      <c r="H5604" t="s">
        <v>9</v>
      </c>
      <c r="I5604" s="28">
        <v>419.73</v>
      </c>
      <c r="J5604" s="39">
        <v>77998</v>
      </c>
      <c r="K5604" s="40" t="s">
        <v>145</v>
      </c>
      <c r="L5604" s="26">
        <v>45998</v>
      </c>
      <c r="M5604" t="s">
        <v>4982</v>
      </c>
    </row>
    <row r="5605" spans="1:13">
      <c r="A5605" t="s">
        <v>19490</v>
      </c>
      <c r="B5605"/>
      <c r="C5605" s="27" t="s">
        <v>19353</v>
      </c>
      <c r="D5605" t="str">
        <f t="shared" si="91"/>
        <v>'253259155883',</v>
      </c>
      <c r="E5605" t="s">
        <v>5413</v>
      </c>
      <c r="F5605" t="s">
        <v>19420</v>
      </c>
      <c r="G5605" t="str">
        <f>CONCATENATE("'",Tabla6[[#This Row],[Public ID]],"',")</f>
        <v>'inv_5VXUjoiK8pRXy7fjz2TNTK',</v>
      </c>
      <c r="H5605" t="s">
        <v>9</v>
      </c>
      <c r="I5605" s="28">
        <v>488.33</v>
      </c>
      <c r="J5605" s="39">
        <v>77998</v>
      </c>
      <c r="K5605" s="40" t="s">
        <v>145</v>
      </c>
      <c r="L5605" s="26">
        <v>45997</v>
      </c>
      <c r="M5605" t="s">
        <v>19482</v>
      </c>
    </row>
    <row r="5606" spans="1:13">
      <c r="A5606" t="s">
        <v>19490</v>
      </c>
      <c r="B5606"/>
      <c r="C5606" s="27" t="s">
        <v>19354</v>
      </c>
      <c r="D5606" t="str">
        <f t="shared" si="91"/>
        <v>'253259321268',</v>
      </c>
      <c r="E5606" t="s">
        <v>5413</v>
      </c>
      <c r="F5606" t="s">
        <v>19421</v>
      </c>
      <c r="G5606" t="str">
        <f>CONCATENATE("'",Tabla6[[#This Row],[Public ID]],"',")</f>
        <v>'inv_FZbFhNhWGtuCjnyXi4otbt',</v>
      </c>
      <c r="H5606" t="s">
        <v>9</v>
      </c>
      <c r="I5606" s="28">
        <v>181.98</v>
      </c>
      <c r="J5606" s="39">
        <v>8178</v>
      </c>
      <c r="K5606" s="40" t="s">
        <v>145</v>
      </c>
      <c r="L5606" s="26">
        <v>45997</v>
      </c>
      <c r="M5606" t="s">
        <v>2468</v>
      </c>
    </row>
    <row r="5607" spans="1:13">
      <c r="A5607" t="s">
        <v>19490</v>
      </c>
      <c r="B5607"/>
      <c r="C5607" s="27" t="s">
        <v>19355</v>
      </c>
      <c r="D5607" t="str">
        <f t="shared" si="91"/>
        <v>'253282071942',</v>
      </c>
      <c r="E5607" t="s">
        <v>5376</v>
      </c>
      <c r="F5607" t="s">
        <v>19422</v>
      </c>
      <c r="G5607" t="str">
        <f>CONCATENATE("'",Tabla6[[#This Row],[Public ID]],"',")</f>
        <v>'inv_UfMfq2QmRmQ6Sfku7teMwS',</v>
      </c>
      <c r="H5607" t="s">
        <v>9</v>
      </c>
      <c r="I5607" s="28">
        <v>188.61</v>
      </c>
      <c r="J5607" s="39">
        <v>77998</v>
      </c>
      <c r="K5607" s="40" t="s">
        <v>145</v>
      </c>
      <c r="L5607" s="26">
        <v>45998</v>
      </c>
      <c r="M5607" t="s">
        <v>2320</v>
      </c>
    </row>
    <row r="5608" spans="1:13">
      <c r="A5608" t="s">
        <v>19490</v>
      </c>
      <c r="B5608"/>
      <c r="C5608" s="27" t="s">
        <v>19356</v>
      </c>
      <c r="D5608" t="str">
        <f t="shared" si="91"/>
        <v>'253327323216',</v>
      </c>
      <c r="E5608" t="s">
        <v>5413</v>
      </c>
      <c r="F5608" t="s">
        <v>19214</v>
      </c>
      <c r="G5608" t="str">
        <f>CONCATENATE("'",Tabla6[[#This Row],[Public ID]],"',")</f>
        <v>'inv_czcNdNFVvMkZXKNuE5nQwq',</v>
      </c>
      <c r="H5608" t="s">
        <v>9</v>
      </c>
      <c r="I5608" s="28">
        <v>416.89</v>
      </c>
      <c r="J5608" s="39">
        <v>77998</v>
      </c>
      <c r="K5608" s="40" t="s">
        <v>145</v>
      </c>
      <c r="L5608" s="26">
        <v>45998</v>
      </c>
      <c r="M5608" t="s">
        <v>19180</v>
      </c>
    </row>
    <row r="5609" spans="1:13">
      <c r="A5609" t="s">
        <v>19490</v>
      </c>
      <c r="B5609"/>
      <c r="C5609" s="27" t="s">
        <v>19357</v>
      </c>
      <c r="D5609" t="str">
        <f t="shared" si="91"/>
        <v>'253339105855',</v>
      </c>
      <c r="E5609" t="s">
        <v>5413</v>
      </c>
      <c r="F5609" t="s">
        <v>19217</v>
      </c>
      <c r="G5609" t="str">
        <f>CONCATENATE("'",Tabla6[[#This Row],[Public ID]],"',")</f>
        <v>'inv_QJd5wNSjUn7JJ5i679TL3d',</v>
      </c>
      <c r="H5609" t="s">
        <v>9</v>
      </c>
      <c r="I5609" s="28">
        <v>487.16</v>
      </c>
      <c r="J5609" s="39">
        <v>77998</v>
      </c>
      <c r="K5609" s="40" t="s">
        <v>145</v>
      </c>
      <c r="L5609" s="26">
        <v>45998</v>
      </c>
      <c r="M5609" t="s">
        <v>19182</v>
      </c>
    </row>
    <row r="5610" spans="1:13">
      <c r="A5610" t="s">
        <v>19490</v>
      </c>
      <c r="B5610"/>
      <c r="C5610" s="27" t="s">
        <v>19358</v>
      </c>
      <c r="D5610" t="str">
        <f t="shared" si="91"/>
        <v>'253406997095',</v>
      </c>
      <c r="E5610" t="s">
        <v>19052</v>
      </c>
      <c r="F5610" t="s">
        <v>19423</v>
      </c>
      <c r="G5610" t="str">
        <f>CONCATENATE("'",Tabla6[[#This Row],[Public ID]],"',")</f>
        <v>'inv_nbFxLjkjyqNhDt8FJd7kwK',</v>
      </c>
      <c r="H5610" t="s">
        <v>9</v>
      </c>
      <c r="I5610" s="28">
        <v>100</v>
      </c>
      <c r="J5610" s="39">
        <v>77998</v>
      </c>
      <c r="K5610" s="40" t="s">
        <v>145</v>
      </c>
      <c r="L5610" s="26">
        <v>45997</v>
      </c>
      <c r="M5610" t="s">
        <v>30</v>
      </c>
    </row>
    <row r="5611" spans="1:13">
      <c r="A5611" t="s">
        <v>19490</v>
      </c>
      <c r="B5611"/>
      <c r="C5611" s="27" t="s">
        <v>19359</v>
      </c>
      <c r="D5611" t="str">
        <f t="shared" si="91"/>
        <v>'253406999867',</v>
      </c>
      <c r="E5611" t="s">
        <v>19052</v>
      </c>
      <c r="F5611" t="s">
        <v>19424</v>
      </c>
      <c r="G5611" t="str">
        <f>CONCATENATE("'",Tabla6[[#This Row],[Public ID]],"',")</f>
        <v>'inv_hhfn3LpgAijBfo5iYCvd94',</v>
      </c>
      <c r="H5611" t="s">
        <v>9</v>
      </c>
      <c r="I5611" s="28">
        <v>213</v>
      </c>
      <c r="J5611" s="40">
        <v>77998</v>
      </c>
      <c r="K5611" s="40" t="s">
        <v>145</v>
      </c>
      <c r="L5611" s="26">
        <v>45997</v>
      </c>
      <c r="M5611" t="s">
        <v>27</v>
      </c>
    </row>
    <row r="5612" spans="1:13">
      <c r="A5612" t="s">
        <v>19490</v>
      </c>
      <c r="B5612"/>
      <c r="C5612" s="27" t="s">
        <v>19360</v>
      </c>
      <c r="D5612" t="str">
        <f t="shared" si="91"/>
        <v>'253407001163',</v>
      </c>
      <c r="E5612" t="s">
        <v>19052</v>
      </c>
      <c r="F5612" t="s">
        <v>19425</v>
      </c>
      <c r="G5612" t="str">
        <f>CONCATENATE("'",Tabla6[[#This Row],[Public ID]],"',")</f>
        <v>'inv_69PbFSWA8htf9xiffGZabZ',</v>
      </c>
      <c r="H5612" t="s">
        <v>9</v>
      </c>
      <c r="I5612" s="28">
        <v>100</v>
      </c>
      <c r="J5612" s="39">
        <v>77998</v>
      </c>
      <c r="K5612" s="40" t="s">
        <v>145</v>
      </c>
      <c r="L5612" s="26">
        <v>45997</v>
      </c>
      <c r="M5612" t="s">
        <v>30</v>
      </c>
    </row>
    <row r="5613" spans="1:13">
      <c r="A5613" t="s">
        <v>19490</v>
      </c>
      <c r="B5613"/>
      <c r="C5613" s="27" t="s">
        <v>19361</v>
      </c>
      <c r="D5613" t="str">
        <f t="shared" si="91"/>
        <v>'253407009308',</v>
      </c>
      <c r="E5613" t="s">
        <v>19052</v>
      </c>
      <c r="F5613" t="s">
        <v>19426</v>
      </c>
      <c r="G5613" t="str">
        <f>CONCATENATE("'",Tabla6[[#This Row],[Public ID]],"',")</f>
        <v>'inv_FdA46GkJbPwxtNbUcVKdyC',</v>
      </c>
      <c r="H5613" t="s">
        <v>9</v>
      </c>
      <c r="I5613" s="28">
        <v>20</v>
      </c>
      <c r="J5613" s="39">
        <v>77998</v>
      </c>
      <c r="K5613" s="40" t="s">
        <v>145</v>
      </c>
      <c r="L5613" s="26">
        <v>45997</v>
      </c>
      <c r="M5613" t="s">
        <v>30</v>
      </c>
    </row>
    <row r="5614" spans="1:13">
      <c r="A5614" t="s">
        <v>19490</v>
      </c>
      <c r="B5614"/>
      <c r="C5614" s="27" t="s">
        <v>19362</v>
      </c>
      <c r="D5614" t="str">
        <f t="shared" si="91"/>
        <v>'253407010759',</v>
      </c>
      <c r="E5614" t="s">
        <v>19052</v>
      </c>
      <c r="F5614" t="s">
        <v>19427</v>
      </c>
      <c r="G5614" t="str">
        <f>CONCATENATE("'",Tabla6[[#This Row],[Public ID]],"',")</f>
        <v>'inv_nXko6FAbiM5cYGBxAtQrsM',</v>
      </c>
      <c r="H5614" t="s">
        <v>9</v>
      </c>
      <c r="I5614" s="28">
        <v>500</v>
      </c>
      <c r="J5614" s="39">
        <v>77998</v>
      </c>
      <c r="K5614" s="40" t="s">
        <v>145</v>
      </c>
      <c r="L5614" s="26">
        <v>45997</v>
      </c>
      <c r="M5614" t="s">
        <v>30</v>
      </c>
    </row>
    <row r="5615" spans="1:13">
      <c r="A5615" t="s">
        <v>19490</v>
      </c>
      <c r="B5615"/>
      <c r="C5615" s="27" t="s">
        <v>19363</v>
      </c>
      <c r="D5615" t="str">
        <f t="shared" si="91"/>
        <v>'253407012678',</v>
      </c>
      <c r="E5615" t="s">
        <v>19052</v>
      </c>
      <c r="F5615" t="s">
        <v>19428</v>
      </c>
      <c r="G5615" t="str">
        <f>CONCATENATE("'",Tabla6[[#This Row],[Public ID]],"',")</f>
        <v>'inv_BqEvLcrVo5JN2jzwRxSest',</v>
      </c>
      <c r="H5615" t="s">
        <v>9</v>
      </c>
      <c r="I5615" s="28">
        <v>50</v>
      </c>
      <c r="J5615" s="39">
        <v>77998</v>
      </c>
      <c r="K5615" s="40" t="s">
        <v>145</v>
      </c>
      <c r="L5615" s="26">
        <v>45997</v>
      </c>
      <c r="M5615" t="s">
        <v>30</v>
      </c>
    </row>
    <row r="5616" spans="1:13">
      <c r="A5616" t="s">
        <v>19490</v>
      </c>
      <c r="B5616"/>
      <c r="C5616" s="27" t="s">
        <v>19364</v>
      </c>
      <c r="D5616" t="str">
        <f t="shared" si="91"/>
        <v>'253407019904',</v>
      </c>
      <c r="E5616" t="s">
        <v>19052</v>
      </c>
      <c r="F5616" t="s">
        <v>19429</v>
      </c>
      <c r="G5616" t="str">
        <f>CONCATENATE("'",Tabla6[[#This Row],[Public ID]],"',")</f>
        <v>'inv_NNudJbgPqNJftGVfLmtjxu',</v>
      </c>
      <c r="H5616" t="s">
        <v>9</v>
      </c>
      <c r="I5616" s="28">
        <v>100</v>
      </c>
      <c r="J5616" s="39">
        <v>77998</v>
      </c>
      <c r="K5616" s="40" t="s">
        <v>145</v>
      </c>
      <c r="L5616" s="26">
        <v>45997</v>
      </c>
      <c r="M5616" t="s">
        <v>30</v>
      </c>
    </row>
    <row r="5617" spans="1:13">
      <c r="A5617" t="s">
        <v>19490</v>
      </c>
      <c r="B5617"/>
      <c r="C5617" s="27" t="s">
        <v>19365</v>
      </c>
      <c r="D5617" t="str">
        <f t="shared" si="91"/>
        <v>'253407029003',</v>
      </c>
      <c r="E5617" t="s">
        <v>19052</v>
      </c>
      <c r="F5617" t="s">
        <v>19430</v>
      </c>
      <c r="G5617" t="str">
        <f>CONCATENATE("'",Tabla6[[#This Row],[Public ID]],"',")</f>
        <v>'inv_ZM7G3x6bQJoUDTxo9sT6sV',</v>
      </c>
      <c r="H5617" t="s">
        <v>9</v>
      </c>
      <c r="I5617" s="28">
        <v>100</v>
      </c>
      <c r="J5617" s="39">
        <v>77998</v>
      </c>
      <c r="K5617" s="40" t="s">
        <v>145</v>
      </c>
      <c r="L5617" s="26">
        <v>45997</v>
      </c>
      <c r="M5617" t="s">
        <v>30</v>
      </c>
    </row>
    <row r="5618" spans="1:13">
      <c r="A5618" t="s">
        <v>19490</v>
      </c>
      <c r="B5618"/>
      <c r="C5618" s="27" t="s">
        <v>19366</v>
      </c>
      <c r="D5618" t="str">
        <f t="shared" si="91"/>
        <v>'253407033568',</v>
      </c>
      <c r="E5618" t="s">
        <v>19052</v>
      </c>
      <c r="F5618" t="s">
        <v>19431</v>
      </c>
      <c r="G5618" t="str">
        <f>CONCATENATE("'",Tabla6[[#This Row],[Public ID]],"',")</f>
        <v>'inv_iyvKKwHxDdwWGYmuHd2Gag',</v>
      </c>
      <c r="H5618" t="s">
        <v>9</v>
      </c>
      <c r="I5618" s="28">
        <v>100</v>
      </c>
      <c r="J5618" s="39">
        <v>77998</v>
      </c>
      <c r="K5618" s="40" t="s">
        <v>145</v>
      </c>
      <c r="L5618" s="26">
        <v>45997</v>
      </c>
      <c r="M5618" t="s">
        <v>136</v>
      </c>
    </row>
    <row r="5619" spans="1:13">
      <c r="A5619" t="s">
        <v>19490</v>
      </c>
      <c r="B5619"/>
      <c r="C5619" s="27" t="s">
        <v>19367</v>
      </c>
      <c r="D5619" t="str">
        <f t="shared" si="91"/>
        <v>'253407035869',</v>
      </c>
      <c r="E5619" t="s">
        <v>19052</v>
      </c>
      <c r="F5619" t="s">
        <v>19432</v>
      </c>
      <c r="G5619" t="str">
        <f>CONCATENATE("'",Tabla6[[#This Row],[Public ID]],"',")</f>
        <v>'inv_8QSzJgLAnDCqPLbTu8VAcg',</v>
      </c>
      <c r="H5619" t="s">
        <v>9</v>
      </c>
      <c r="I5619" s="28">
        <v>300</v>
      </c>
      <c r="J5619" s="40">
        <v>77998</v>
      </c>
      <c r="K5619" s="40" t="s">
        <v>145</v>
      </c>
      <c r="L5619" s="26">
        <v>45997</v>
      </c>
      <c r="M5619" t="s">
        <v>27</v>
      </c>
    </row>
    <row r="5620" spans="1:13">
      <c r="A5620" t="s">
        <v>19490</v>
      </c>
      <c r="B5620"/>
      <c r="C5620" s="27" t="s">
        <v>19368</v>
      </c>
      <c r="D5620" t="str">
        <f t="shared" si="91"/>
        <v>'253407040915',</v>
      </c>
      <c r="E5620" t="s">
        <v>19052</v>
      </c>
      <c r="F5620" t="s">
        <v>19433</v>
      </c>
      <c r="G5620" t="str">
        <f>CONCATENATE("'",Tabla6[[#This Row],[Public ID]],"',")</f>
        <v>'inv_LhXuiS8RAxS6wZVFyJquSF',</v>
      </c>
      <c r="H5620" t="s">
        <v>9</v>
      </c>
      <c r="I5620" s="28">
        <v>500</v>
      </c>
      <c r="J5620" s="40">
        <v>77998</v>
      </c>
      <c r="K5620" s="40" t="s">
        <v>145</v>
      </c>
      <c r="L5620" s="26">
        <v>45997</v>
      </c>
      <c r="M5620" t="s">
        <v>27</v>
      </c>
    </row>
    <row r="5621" spans="1:13">
      <c r="A5621" t="s">
        <v>19490</v>
      </c>
      <c r="B5621"/>
      <c r="C5621" s="27" t="s">
        <v>19369</v>
      </c>
      <c r="D5621" t="str">
        <f t="shared" si="91"/>
        <v>'253407044719',</v>
      </c>
      <c r="E5621" t="s">
        <v>19052</v>
      </c>
      <c r="F5621" t="s">
        <v>19434</v>
      </c>
      <c r="G5621" t="str">
        <f>CONCATENATE("'",Tabla6[[#This Row],[Public ID]],"',")</f>
        <v>'inv_JyArQq4behJ8ZuwepN4CcU',</v>
      </c>
      <c r="H5621" t="s">
        <v>9</v>
      </c>
      <c r="I5621" s="28">
        <v>50</v>
      </c>
      <c r="J5621" s="39">
        <v>77998</v>
      </c>
      <c r="K5621" s="40" t="s">
        <v>145</v>
      </c>
      <c r="L5621" s="26">
        <v>45997</v>
      </c>
      <c r="M5621" t="s">
        <v>2590</v>
      </c>
    </row>
    <row r="5622" spans="1:13">
      <c r="A5622" t="s">
        <v>19490</v>
      </c>
      <c r="B5622"/>
      <c r="C5622" s="27" t="s">
        <v>19370</v>
      </c>
      <c r="D5622" t="str">
        <f t="shared" si="91"/>
        <v>'253407045191',</v>
      </c>
      <c r="E5622" t="s">
        <v>19052</v>
      </c>
      <c r="F5622" t="s">
        <v>19435</v>
      </c>
      <c r="G5622" t="str">
        <f>CONCATENATE("'",Tabla6[[#This Row],[Public ID]],"',")</f>
        <v>'inv_5LJ98U3sUkRMp9ExA33qxH',</v>
      </c>
      <c r="H5622" t="s">
        <v>9</v>
      </c>
      <c r="I5622" s="28">
        <v>30</v>
      </c>
      <c r="J5622" s="39">
        <v>77998</v>
      </c>
      <c r="K5622" s="40" t="s">
        <v>145</v>
      </c>
      <c r="L5622" s="26">
        <v>45997</v>
      </c>
      <c r="M5622" t="s">
        <v>30</v>
      </c>
    </row>
    <row r="5623" spans="1:13">
      <c r="A5623" t="s">
        <v>19490</v>
      </c>
      <c r="B5623"/>
      <c r="C5623" s="27" t="s">
        <v>19371</v>
      </c>
      <c r="D5623" t="str">
        <f t="shared" si="91"/>
        <v>'253407045281',</v>
      </c>
      <c r="E5623" t="s">
        <v>19052</v>
      </c>
      <c r="F5623" t="s">
        <v>19436</v>
      </c>
      <c r="G5623" t="str">
        <f>CONCATENATE("'",Tabla6[[#This Row],[Public ID]],"',")</f>
        <v>'inv_PPtGASX4rFx5MFQTiCHKCX',</v>
      </c>
      <c r="H5623" t="s">
        <v>9</v>
      </c>
      <c r="I5623" s="28">
        <v>400</v>
      </c>
      <c r="J5623" s="39">
        <v>77998</v>
      </c>
      <c r="K5623" s="40" t="s">
        <v>145</v>
      </c>
      <c r="L5623" s="26">
        <v>45997</v>
      </c>
      <c r="M5623" t="s">
        <v>30</v>
      </c>
    </row>
    <row r="5624" spans="1:13">
      <c r="A5624" t="s">
        <v>19490</v>
      </c>
      <c r="B5624"/>
      <c r="C5624" s="27" t="s">
        <v>19372</v>
      </c>
      <c r="D5624" t="str">
        <f t="shared" si="91"/>
        <v>'253407045459',</v>
      </c>
      <c r="E5624" t="s">
        <v>19052</v>
      </c>
      <c r="F5624" t="s">
        <v>19437</v>
      </c>
      <c r="G5624" t="str">
        <f>CONCATENATE("'",Tabla6[[#This Row],[Public ID]],"',")</f>
        <v>'inv_6fQraaMBoYvQWxxjCYNmhx',</v>
      </c>
      <c r="H5624" t="s">
        <v>9</v>
      </c>
      <c r="I5624" s="28">
        <v>100</v>
      </c>
      <c r="J5624" s="39">
        <v>77998</v>
      </c>
      <c r="K5624" s="40" t="s">
        <v>145</v>
      </c>
      <c r="L5624" s="26">
        <v>45997</v>
      </c>
      <c r="M5624" t="s">
        <v>136</v>
      </c>
    </row>
    <row r="5625" spans="1:13">
      <c r="A5625" t="s">
        <v>19490</v>
      </c>
      <c r="B5625"/>
      <c r="C5625" s="27" t="s">
        <v>19373</v>
      </c>
      <c r="D5625" t="str">
        <f t="shared" si="91"/>
        <v>'253407045629',</v>
      </c>
      <c r="E5625" t="s">
        <v>19052</v>
      </c>
      <c r="F5625" t="s">
        <v>19438</v>
      </c>
      <c r="G5625" t="str">
        <f>CONCATENATE("'",Tabla6[[#This Row],[Public ID]],"',")</f>
        <v>'inv_kuFJ7SdcqTXUJbhtarRngY',</v>
      </c>
      <c r="H5625" t="s">
        <v>9</v>
      </c>
      <c r="I5625" s="28">
        <v>500</v>
      </c>
      <c r="J5625" s="39">
        <v>77998</v>
      </c>
      <c r="K5625" s="40" t="s">
        <v>145</v>
      </c>
      <c r="L5625" s="26">
        <v>45997</v>
      </c>
      <c r="M5625" t="s">
        <v>30</v>
      </c>
    </row>
    <row r="5626" spans="1:13">
      <c r="A5626" t="s">
        <v>19490</v>
      </c>
      <c r="B5626"/>
      <c r="C5626" s="27" t="s">
        <v>19374</v>
      </c>
      <c r="D5626" t="str">
        <f t="shared" si="91"/>
        <v>'253407046809',</v>
      </c>
      <c r="E5626" t="s">
        <v>19052</v>
      </c>
      <c r="F5626" t="s">
        <v>19439</v>
      </c>
      <c r="G5626" t="str">
        <f>CONCATENATE("'",Tabla6[[#This Row],[Public ID]],"',")</f>
        <v>'inv_VCztQ3KaRL9gt6CSTuR6ZL',</v>
      </c>
      <c r="H5626" t="s">
        <v>9</v>
      </c>
      <c r="I5626" s="28">
        <v>500</v>
      </c>
      <c r="J5626" s="39">
        <v>77998</v>
      </c>
      <c r="K5626" s="40" t="s">
        <v>145</v>
      </c>
      <c r="L5626" s="26">
        <v>45997</v>
      </c>
      <c r="M5626" t="s">
        <v>2590</v>
      </c>
    </row>
    <row r="5627" spans="1:13">
      <c r="A5627" t="s">
        <v>19490</v>
      </c>
      <c r="B5627"/>
      <c r="C5627" s="27" t="s">
        <v>19375</v>
      </c>
      <c r="D5627" t="str">
        <f t="shared" ref="D5627:D5667" si="92">CONCATENATE("'",C5627,"',")</f>
        <v>'253407054037',</v>
      </c>
      <c r="E5627" t="s">
        <v>19052</v>
      </c>
      <c r="F5627" t="s">
        <v>19440</v>
      </c>
      <c r="G5627" t="str">
        <f>CONCATENATE("'",Tabla6[[#This Row],[Public ID]],"',")</f>
        <v>'inv_NEzwMD7QvJBTcBGJMrVGBK',</v>
      </c>
      <c r="H5627" t="s">
        <v>9</v>
      </c>
      <c r="I5627" s="28">
        <v>100</v>
      </c>
      <c r="J5627" s="39">
        <v>77998</v>
      </c>
      <c r="K5627" s="40" t="s">
        <v>145</v>
      </c>
      <c r="L5627" s="26">
        <v>45997</v>
      </c>
      <c r="M5627" t="s">
        <v>136</v>
      </c>
    </row>
    <row r="5628" spans="1:13">
      <c r="A5628" t="s">
        <v>19490</v>
      </c>
      <c r="B5628"/>
      <c r="C5628" s="27" t="s">
        <v>19376</v>
      </c>
      <c r="D5628" t="str">
        <f t="shared" si="92"/>
        <v>'253407061924',</v>
      </c>
      <c r="E5628" t="s">
        <v>19052</v>
      </c>
      <c r="F5628" t="s">
        <v>19441</v>
      </c>
      <c r="G5628" t="str">
        <f>CONCATENATE("'",Tabla6[[#This Row],[Public ID]],"',")</f>
        <v>'inv_bA7B65DMf5oiNebEDGBvjs',</v>
      </c>
      <c r="H5628" t="s">
        <v>9</v>
      </c>
      <c r="I5628" s="28">
        <v>200</v>
      </c>
      <c r="J5628" s="39">
        <v>77998</v>
      </c>
      <c r="K5628" s="40" t="s">
        <v>145</v>
      </c>
      <c r="L5628" s="26">
        <v>45997</v>
      </c>
      <c r="M5628" t="s">
        <v>136</v>
      </c>
    </row>
    <row r="5629" spans="1:13">
      <c r="A5629" t="s">
        <v>19490</v>
      </c>
      <c r="B5629"/>
      <c r="C5629" s="27" t="s">
        <v>19377</v>
      </c>
      <c r="D5629" t="str">
        <f t="shared" si="92"/>
        <v>'253407062104',</v>
      </c>
      <c r="E5629" t="s">
        <v>19052</v>
      </c>
      <c r="F5629" t="s">
        <v>19442</v>
      </c>
      <c r="G5629" t="str">
        <f>CONCATENATE("'",Tabla6[[#This Row],[Public ID]],"',")</f>
        <v>'inv_dvvRNJSbPJoLYV2gkxifmj',</v>
      </c>
      <c r="H5629" t="s">
        <v>9</v>
      </c>
      <c r="I5629" s="28">
        <v>30</v>
      </c>
      <c r="J5629" s="39">
        <v>77998</v>
      </c>
      <c r="K5629" s="40" t="s">
        <v>145</v>
      </c>
      <c r="L5629" s="26">
        <v>45997</v>
      </c>
      <c r="M5629" t="s">
        <v>136</v>
      </c>
    </row>
    <row r="5630" spans="1:13">
      <c r="A5630" t="s">
        <v>19490</v>
      </c>
      <c r="B5630"/>
      <c r="C5630" s="27" t="s">
        <v>19378</v>
      </c>
      <c r="D5630" t="str">
        <f t="shared" si="92"/>
        <v>'253407064857',</v>
      </c>
      <c r="E5630" t="s">
        <v>19052</v>
      </c>
      <c r="F5630" t="s">
        <v>19443</v>
      </c>
      <c r="G5630" t="str">
        <f>CONCATENATE("'",Tabla6[[#This Row],[Public ID]],"',")</f>
        <v>'inv_fGo2XqzsyCxN3qkXcrmz6e',</v>
      </c>
      <c r="H5630" t="s">
        <v>9</v>
      </c>
      <c r="I5630" s="28">
        <v>200</v>
      </c>
      <c r="J5630" s="39">
        <v>77998</v>
      </c>
      <c r="K5630" s="40" t="s">
        <v>145</v>
      </c>
      <c r="L5630" s="26">
        <v>45997</v>
      </c>
      <c r="M5630" t="s">
        <v>136</v>
      </c>
    </row>
    <row r="5631" spans="1:13">
      <c r="A5631" t="s">
        <v>19490</v>
      </c>
      <c r="B5631"/>
      <c r="C5631" s="27" t="s">
        <v>19379</v>
      </c>
      <c r="D5631" t="str">
        <f t="shared" si="92"/>
        <v>'253407065083',</v>
      </c>
      <c r="E5631" t="s">
        <v>19052</v>
      </c>
      <c r="F5631" t="s">
        <v>19444</v>
      </c>
      <c r="G5631" t="str">
        <f>CONCATENATE("'",Tabla6[[#This Row],[Public ID]],"',")</f>
        <v>'inv_HjASYefjTvzPaxnAwzdEE2',</v>
      </c>
      <c r="H5631" t="s">
        <v>9</v>
      </c>
      <c r="I5631" s="28">
        <v>200</v>
      </c>
      <c r="J5631" s="40">
        <v>77998</v>
      </c>
      <c r="K5631" s="40" t="s">
        <v>145</v>
      </c>
      <c r="L5631" s="26">
        <v>45997</v>
      </c>
      <c r="M5631" t="s">
        <v>27</v>
      </c>
    </row>
    <row r="5632" spans="1:13">
      <c r="A5632" t="s">
        <v>19490</v>
      </c>
      <c r="B5632"/>
      <c r="C5632" s="27" t="s">
        <v>19380</v>
      </c>
      <c r="D5632" t="str">
        <f t="shared" si="92"/>
        <v>'253407065928',</v>
      </c>
      <c r="E5632" t="s">
        <v>19052</v>
      </c>
      <c r="F5632" t="s">
        <v>19445</v>
      </c>
      <c r="G5632" t="str">
        <f>CONCATENATE("'",Tabla6[[#This Row],[Public ID]],"',")</f>
        <v>'inv_PFauYL6ujLgv44kHEVWGWH',</v>
      </c>
      <c r="H5632" t="s">
        <v>9</v>
      </c>
      <c r="I5632" s="28">
        <v>20</v>
      </c>
      <c r="J5632" s="39">
        <v>77998</v>
      </c>
      <c r="K5632" s="40" t="s">
        <v>145</v>
      </c>
      <c r="L5632" s="26">
        <v>45997</v>
      </c>
      <c r="M5632" t="s">
        <v>30</v>
      </c>
    </row>
    <row r="5633" spans="1:13">
      <c r="A5633" t="s">
        <v>19490</v>
      </c>
      <c r="B5633"/>
      <c r="C5633" s="27" t="s">
        <v>19381</v>
      </c>
      <c r="D5633" t="str">
        <f t="shared" si="92"/>
        <v>'253407066255',</v>
      </c>
      <c r="E5633" t="s">
        <v>5376</v>
      </c>
      <c r="F5633" t="s">
        <v>19446</v>
      </c>
      <c r="G5633" t="str">
        <f>CONCATENATE("'",Tabla6[[#This Row],[Public ID]],"',")</f>
        <v>'inv_RRghhU9HBLznpSrYCEepkR',</v>
      </c>
      <c r="H5633" t="s">
        <v>9</v>
      </c>
      <c r="I5633" s="28">
        <v>300</v>
      </c>
      <c r="J5633" s="39">
        <v>77998</v>
      </c>
      <c r="K5633" s="40" t="s">
        <v>145</v>
      </c>
      <c r="L5633" s="26">
        <v>45997</v>
      </c>
      <c r="M5633" t="s">
        <v>488</v>
      </c>
    </row>
    <row r="5634" spans="1:13">
      <c r="A5634" t="s">
        <v>19490</v>
      </c>
      <c r="B5634"/>
      <c r="C5634" s="27" t="s">
        <v>19382</v>
      </c>
      <c r="D5634" t="str">
        <f t="shared" si="92"/>
        <v>'253407067018',</v>
      </c>
      <c r="E5634" t="s">
        <v>19052</v>
      </c>
      <c r="F5634" t="s">
        <v>19447</v>
      </c>
      <c r="G5634" t="str">
        <f>CONCATENATE("'",Tabla6[[#This Row],[Public ID]],"',")</f>
        <v>'inv_cDYsQLBDqy4T5MPrvjoCwi',</v>
      </c>
      <c r="H5634" t="s">
        <v>9</v>
      </c>
      <c r="I5634" s="28">
        <v>32</v>
      </c>
      <c r="J5634" s="39">
        <v>77998</v>
      </c>
      <c r="K5634" s="40" t="s">
        <v>145</v>
      </c>
      <c r="L5634" s="26">
        <v>45997</v>
      </c>
      <c r="M5634" t="s">
        <v>30</v>
      </c>
    </row>
    <row r="5635" spans="1:13">
      <c r="A5635" t="s">
        <v>19490</v>
      </c>
      <c r="B5635"/>
      <c r="C5635" s="27" t="s">
        <v>19383</v>
      </c>
      <c r="D5635" t="str">
        <f t="shared" si="92"/>
        <v>'253407093891',</v>
      </c>
      <c r="E5635" t="s">
        <v>19052</v>
      </c>
      <c r="F5635" t="s">
        <v>19448</v>
      </c>
      <c r="G5635" t="str">
        <f>CONCATENATE("'",Tabla6[[#This Row],[Public ID]],"',")</f>
        <v>'inv_3wyj89eoaQGB3oiRpHQUAX',</v>
      </c>
      <c r="H5635" t="s">
        <v>9</v>
      </c>
      <c r="I5635" s="28">
        <v>40</v>
      </c>
      <c r="J5635" s="39">
        <v>77998</v>
      </c>
      <c r="K5635" s="40" t="s">
        <v>145</v>
      </c>
      <c r="L5635" s="26">
        <v>45997</v>
      </c>
      <c r="M5635" t="s">
        <v>30</v>
      </c>
    </row>
    <row r="5636" spans="1:13">
      <c r="A5636" t="s">
        <v>19490</v>
      </c>
      <c r="B5636"/>
      <c r="C5636" s="27" t="s">
        <v>19384</v>
      </c>
      <c r="D5636" t="str">
        <f t="shared" si="92"/>
        <v>'253407096131',</v>
      </c>
      <c r="E5636" t="s">
        <v>19052</v>
      </c>
      <c r="F5636" t="s">
        <v>19449</v>
      </c>
      <c r="G5636" t="str">
        <f>CONCATENATE("'",Tabla6[[#This Row],[Public ID]],"',")</f>
        <v>'inv_cGKLKxp2ps7wbjNVxY9A92',</v>
      </c>
      <c r="H5636" t="s">
        <v>9</v>
      </c>
      <c r="I5636" s="28">
        <v>1000</v>
      </c>
      <c r="J5636" s="39">
        <v>77998</v>
      </c>
      <c r="K5636" s="40" t="s">
        <v>145</v>
      </c>
      <c r="L5636" s="26">
        <v>45997</v>
      </c>
      <c r="M5636" t="s">
        <v>48</v>
      </c>
    </row>
    <row r="5637" spans="1:13">
      <c r="A5637" t="s">
        <v>19490</v>
      </c>
      <c r="B5637"/>
      <c r="C5637" s="27" t="s">
        <v>19385</v>
      </c>
      <c r="D5637" t="str">
        <f t="shared" si="92"/>
        <v>'253407098944',</v>
      </c>
      <c r="E5637" t="s">
        <v>19052</v>
      </c>
      <c r="F5637" t="s">
        <v>19450</v>
      </c>
      <c r="G5637" t="str">
        <f>CONCATENATE("'",Tabla6[[#This Row],[Public ID]],"',")</f>
        <v>'inv_3pzugHRr76v3DvqJqrxvpT',</v>
      </c>
      <c r="H5637" t="s">
        <v>9</v>
      </c>
      <c r="I5637" s="28">
        <v>20</v>
      </c>
      <c r="J5637" s="39">
        <v>77998</v>
      </c>
      <c r="K5637" s="40" t="s">
        <v>145</v>
      </c>
      <c r="L5637" s="26">
        <v>45997</v>
      </c>
      <c r="M5637" t="s">
        <v>30</v>
      </c>
    </row>
    <row r="5638" spans="1:13">
      <c r="A5638" t="s">
        <v>19490</v>
      </c>
      <c r="B5638"/>
      <c r="C5638" s="27" t="s">
        <v>19386</v>
      </c>
      <c r="D5638" t="str">
        <f t="shared" si="92"/>
        <v>'253407100332',</v>
      </c>
      <c r="E5638" t="s">
        <v>19052</v>
      </c>
      <c r="F5638" t="s">
        <v>19451</v>
      </c>
      <c r="G5638" t="str">
        <f>CONCATENATE("'",Tabla6[[#This Row],[Public ID]],"',")</f>
        <v>'inv_2hCaTvtyGJWabSN7vDrKLF',</v>
      </c>
      <c r="H5638" t="s">
        <v>9</v>
      </c>
      <c r="I5638" s="28">
        <v>20</v>
      </c>
      <c r="J5638" s="39">
        <v>77998</v>
      </c>
      <c r="K5638" s="40" t="s">
        <v>145</v>
      </c>
      <c r="L5638" s="26">
        <v>45997</v>
      </c>
      <c r="M5638" t="s">
        <v>136</v>
      </c>
    </row>
    <row r="5639" spans="1:13">
      <c r="A5639" t="s">
        <v>19490</v>
      </c>
      <c r="B5639"/>
      <c r="C5639" s="27" t="s">
        <v>19387</v>
      </c>
      <c r="D5639" t="str">
        <f t="shared" si="92"/>
        <v>'253407100712',</v>
      </c>
      <c r="E5639" t="s">
        <v>19052</v>
      </c>
      <c r="F5639" t="s">
        <v>19452</v>
      </c>
      <c r="G5639" t="str">
        <f>CONCATENATE("'",Tabla6[[#This Row],[Public ID]],"',")</f>
        <v>'inv_FMTB7jvQpSo26qm58GQSyG',</v>
      </c>
      <c r="H5639" t="s">
        <v>9</v>
      </c>
      <c r="I5639" s="28">
        <v>80</v>
      </c>
      <c r="J5639" s="39">
        <v>77998</v>
      </c>
      <c r="K5639" s="40" t="s">
        <v>145</v>
      </c>
      <c r="L5639" s="26">
        <v>45997</v>
      </c>
      <c r="M5639" t="s">
        <v>368</v>
      </c>
    </row>
    <row r="5640" spans="1:13">
      <c r="A5640" t="s">
        <v>19490</v>
      </c>
      <c r="B5640"/>
      <c r="C5640" s="27" t="s">
        <v>19388</v>
      </c>
      <c r="D5640" t="str">
        <f t="shared" si="92"/>
        <v>'253407101103',</v>
      </c>
      <c r="E5640" t="s">
        <v>5413</v>
      </c>
      <c r="F5640" t="s">
        <v>19453</v>
      </c>
      <c r="G5640" t="str">
        <f>CONCATENATE("'",Tabla6[[#This Row],[Public ID]],"',")</f>
        <v>'inv_MrcAYVVQUXfqXCMaKuCnrc',</v>
      </c>
      <c r="H5640" t="s">
        <v>9</v>
      </c>
      <c r="I5640" s="28">
        <v>310.10000000000002</v>
      </c>
      <c r="J5640" s="39">
        <v>77998</v>
      </c>
      <c r="K5640" s="40" t="s">
        <v>145</v>
      </c>
      <c r="L5640" s="26">
        <v>45997</v>
      </c>
      <c r="M5640" t="s">
        <v>14660</v>
      </c>
    </row>
    <row r="5641" spans="1:13">
      <c r="A5641" t="s">
        <v>19490</v>
      </c>
      <c r="B5641"/>
      <c r="C5641" s="27" t="s">
        <v>19389</v>
      </c>
      <c r="D5641" t="str">
        <f t="shared" si="92"/>
        <v>'253407103279',</v>
      </c>
      <c r="E5641" t="s">
        <v>19052</v>
      </c>
      <c r="F5641" t="s">
        <v>19454</v>
      </c>
      <c r="G5641" t="str">
        <f>CONCATENATE("'",Tabla6[[#This Row],[Public ID]],"',")</f>
        <v>'inv_dmV7MrnriFEoe4xVybSktW',</v>
      </c>
      <c r="H5641" t="s">
        <v>9</v>
      </c>
      <c r="I5641" s="28">
        <v>430</v>
      </c>
      <c r="J5641" s="39">
        <v>77998</v>
      </c>
      <c r="K5641" s="40" t="s">
        <v>145</v>
      </c>
      <c r="L5641" s="26">
        <v>45997</v>
      </c>
      <c r="M5641" t="s">
        <v>19483</v>
      </c>
    </row>
    <row r="5642" spans="1:13">
      <c r="A5642" t="s">
        <v>19490</v>
      </c>
      <c r="B5642"/>
      <c r="C5642" s="27" t="s">
        <v>19390</v>
      </c>
      <c r="D5642" t="str">
        <f t="shared" si="92"/>
        <v>'253407103584',</v>
      </c>
      <c r="E5642" t="s">
        <v>19052</v>
      </c>
      <c r="F5642" t="s">
        <v>19455</v>
      </c>
      <c r="G5642" t="str">
        <f>CONCATENATE("'",Tabla6[[#This Row],[Public ID]],"',")</f>
        <v>'inv_S5YBDPoAELspW87mUUtjoC',</v>
      </c>
      <c r="H5642" t="s">
        <v>9</v>
      </c>
      <c r="I5642" s="28">
        <v>50</v>
      </c>
      <c r="J5642" s="39">
        <v>77998</v>
      </c>
      <c r="K5642" s="40" t="s">
        <v>145</v>
      </c>
      <c r="L5642" s="26">
        <v>45997</v>
      </c>
      <c r="M5642" t="s">
        <v>30</v>
      </c>
    </row>
    <row r="5643" spans="1:13">
      <c r="A5643" t="s">
        <v>19490</v>
      </c>
      <c r="B5643"/>
      <c r="C5643" s="27" t="s">
        <v>19391</v>
      </c>
      <c r="D5643" t="str">
        <f t="shared" si="92"/>
        <v>'253407103609',</v>
      </c>
      <c r="E5643" t="s">
        <v>19052</v>
      </c>
      <c r="F5643" t="s">
        <v>19456</v>
      </c>
      <c r="G5643" t="str">
        <f>CONCATENATE("'",Tabla6[[#This Row],[Public ID]],"',")</f>
        <v>'inv_NnDhNoHErkiy8mhTeJKZP7',</v>
      </c>
      <c r="H5643" t="s">
        <v>9</v>
      </c>
      <c r="I5643" s="28">
        <v>30</v>
      </c>
      <c r="J5643" s="39">
        <v>77998</v>
      </c>
      <c r="K5643" s="40" t="s">
        <v>145</v>
      </c>
      <c r="L5643" s="26">
        <v>45997</v>
      </c>
      <c r="M5643" t="s">
        <v>30</v>
      </c>
    </row>
    <row r="5644" spans="1:13">
      <c r="A5644" t="s">
        <v>19490</v>
      </c>
      <c r="B5644"/>
      <c r="C5644" s="27" t="s">
        <v>19392</v>
      </c>
      <c r="D5644" t="str">
        <f t="shared" si="92"/>
        <v>'253407106278',</v>
      </c>
      <c r="E5644" t="s">
        <v>19052</v>
      </c>
      <c r="F5644" t="s">
        <v>19457</v>
      </c>
      <c r="G5644" t="str">
        <f>CONCATENATE("'",Tabla6[[#This Row],[Public ID]],"',")</f>
        <v>'inv_ZaeFevzAc3Q5oHrzHgWoPn',</v>
      </c>
      <c r="H5644" t="s">
        <v>9</v>
      </c>
      <c r="I5644" s="28">
        <v>20</v>
      </c>
      <c r="J5644" s="39">
        <v>77998</v>
      </c>
      <c r="K5644" s="40" t="s">
        <v>145</v>
      </c>
      <c r="L5644" s="26">
        <v>45997</v>
      </c>
      <c r="M5644" t="s">
        <v>30</v>
      </c>
    </row>
    <row r="5645" spans="1:13">
      <c r="A5645" t="s">
        <v>19490</v>
      </c>
      <c r="B5645"/>
      <c r="C5645" s="27" t="s">
        <v>19393</v>
      </c>
      <c r="D5645" t="str">
        <f t="shared" si="92"/>
        <v>'253407114471',</v>
      </c>
      <c r="E5645" t="s">
        <v>19052</v>
      </c>
      <c r="F5645" t="s">
        <v>19458</v>
      </c>
      <c r="G5645" t="str">
        <f>CONCATENATE("'",Tabla6[[#This Row],[Public ID]],"',")</f>
        <v>'inv_mQauanL7fS8CeuARmmafxd',</v>
      </c>
      <c r="H5645" t="s">
        <v>9</v>
      </c>
      <c r="I5645" s="28">
        <v>50</v>
      </c>
      <c r="J5645" s="39">
        <v>77998</v>
      </c>
      <c r="K5645" s="40" t="s">
        <v>145</v>
      </c>
      <c r="L5645" s="26">
        <v>45997</v>
      </c>
      <c r="M5645" t="s">
        <v>30</v>
      </c>
    </row>
    <row r="5646" spans="1:13">
      <c r="A5646" t="s">
        <v>19490</v>
      </c>
      <c r="B5646"/>
      <c r="C5646" s="27" t="s">
        <v>19394</v>
      </c>
      <c r="D5646" t="str">
        <f t="shared" si="92"/>
        <v>'253407114613',</v>
      </c>
      <c r="E5646" t="s">
        <v>19052</v>
      </c>
      <c r="F5646" t="s">
        <v>19459</v>
      </c>
      <c r="G5646" t="str">
        <f>CONCATENATE("'",Tabla6[[#This Row],[Public ID]],"',")</f>
        <v>'inv_7iTYyy7L2P4ievW2QR3MAV',</v>
      </c>
      <c r="H5646" t="s">
        <v>9</v>
      </c>
      <c r="I5646" s="28">
        <v>20</v>
      </c>
      <c r="J5646" s="39">
        <v>77998</v>
      </c>
      <c r="K5646" s="40" t="s">
        <v>145</v>
      </c>
      <c r="L5646" s="26">
        <v>45997</v>
      </c>
      <c r="M5646" t="s">
        <v>136</v>
      </c>
    </row>
    <row r="5647" spans="1:13">
      <c r="A5647" t="s">
        <v>19490</v>
      </c>
      <c r="B5647"/>
      <c r="C5647" s="27" t="s">
        <v>19395</v>
      </c>
      <c r="D5647" t="str">
        <f t="shared" si="92"/>
        <v>'253407115366',</v>
      </c>
      <c r="E5647" t="s">
        <v>19052</v>
      </c>
      <c r="F5647" t="s">
        <v>19460</v>
      </c>
      <c r="G5647" t="str">
        <f>CONCATENATE("'",Tabla6[[#This Row],[Public ID]],"',")</f>
        <v>'inv_GW4C6nZhUF4hX2n2qRRABM',</v>
      </c>
      <c r="H5647" t="s">
        <v>9</v>
      </c>
      <c r="I5647" s="28">
        <v>50</v>
      </c>
      <c r="J5647" s="39">
        <v>77998</v>
      </c>
      <c r="K5647" s="40" t="s">
        <v>145</v>
      </c>
      <c r="L5647" s="26">
        <v>45997</v>
      </c>
      <c r="M5647" t="s">
        <v>30</v>
      </c>
    </row>
    <row r="5648" spans="1:13">
      <c r="A5648" t="s">
        <v>19490</v>
      </c>
      <c r="B5648"/>
      <c r="C5648" s="27" t="s">
        <v>19396</v>
      </c>
      <c r="D5648" t="str">
        <f t="shared" si="92"/>
        <v>'253407117659',</v>
      </c>
      <c r="E5648" t="s">
        <v>19052</v>
      </c>
      <c r="F5648" t="s">
        <v>19461</v>
      </c>
      <c r="G5648" t="str">
        <f>CONCATENATE("'",Tabla6[[#This Row],[Public ID]],"',")</f>
        <v>'inv_DcM6WXhSqaur4WpPcxqPcq',</v>
      </c>
      <c r="H5648" t="s">
        <v>9</v>
      </c>
      <c r="I5648" s="28">
        <v>300</v>
      </c>
      <c r="J5648" s="39">
        <v>77998</v>
      </c>
      <c r="K5648" s="40" t="s">
        <v>145</v>
      </c>
      <c r="L5648" s="26">
        <v>45997</v>
      </c>
      <c r="M5648" t="s">
        <v>30</v>
      </c>
    </row>
    <row r="5649" spans="1:13">
      <c r="A5649" t="s">
        <v>19490</v>
      </c>
      <c r="B5649"/>
      <c r="C5649" s="27" t="s">
        <v>19397</v>
      </c>
      <c r="D5649" t="str">
        <f t="shared" si="92"/>
        <v>'253407121277',</v>
      </c>
      <c r="E5649" t="s">
        <v>19052</v>
      </c>
      <c r="F5649" t="s">
        <v>19462</v>
      </c>
      <c r="G5649" t="str">
        <f>CONCATENATE("'",Tabla6[[#This Row],[Public ID]],"',")</f>
        <v>'inv_RxecBQeRciCrTHBP52GtHo',</v>
      </c>
      <c r="H5649" t="s">
        <v>9</v>
      </c>
      <c r="I5649" s="28">
        <v>580</v>
      </c>
      <c r="J5649" s="39">
        <v>77998</v>
      </c>
      <c r="K5649" s="40" t="s">
        <v>145</v>
      </c>
      <c r="L5649" s="26">
        <v>45997</v>
      </c>
      <c r="M5649" t="s">
        <v>30</v>
      </c>
    </row>
    <row r="5650" spans="1:13">
      <c r="A5650" t="s">
        <v>19490</v>
      </c>
      <c r="B5650"/>
      <c r="C5650" s="27" t="s">
        <v>19398</v>
      </c>
      <c r="D5650" t="str">
        <f t="shared" si="92"/>
        <v>'253407121562',</v>
      </c>
      <c r="E5650" t="s">
        <v>19052</v>
      </c>
      <c r="F5650" t="s">
        <v>19463</v>
      </c>
      <c r="G5650" t="str">
        <f>CONCATENATE("'",Tabla6[[#This Row],[Public ID]],"',")</f>
        <v>'inv_k38w4MNLwt4pZfPABnTWnN',</v>
      </c>
      <c r="H5650" t="s">
        <v>9</v>
      </c>
      <c r="I5650" s="28">
        <v>100</v>
      </c>
      <c r="J5650" s="39">
        <v>77998</v>
      </c>
      <c r="K5650" s="40" t="s">
        <v>145</v>
      </c>
      <c r="L5650" s="26">
        <v>45997</v>
      </c>
      <c r="M5650" t="s">
        <v>30</v>
      </c>
    </row>
    <row r="5651" spans="1:13">
      <c r="A5651" t="s">
        <v>19490</v>
      </c>
      <c r="B5651"/>
      <c r="C5651" s="27" t="s">
        <v>19399</v>
      </c>
      <c r="D5651" t="str">
        <f t="shared" si="92"/>
        <v>'253407121604',</v>
      </c>
      <c r="E5651" t="s">
        <v>19052</v>
      </c>
      <c r="F5651" t="s">
        <v>19464</v>
      </c>
      <c r="G5651" t="str">
        <f>CONCATENATE("'",Tabla6[[#This Row],[Public ID]],"',")</f>
        <v>'inv_5qPvJDgRoqbBDdGM3fDy26',</v>
      </c>
      <c r="H5651" t="s">
        <v>9</v>
      </c>
      <c r="I5651" s="28">
        <v>77</v>
      </c>
      <c r="J5651" s="39">
        <v>77998</v>
      </c>
      <c r="K5651" s="40" t="s">
        <v>145</v>
      </c>
      <c r="L5651" s="26">
        <v>45997</v>
      </c>
      <c r="M5651" t="s">
        <v>136</v>
      </c>
    </row>
    <row r="5652" spans="1:13">
      <c r="A5652" t="s">
        <v>19490</v>
      </c>
      <c r="B5652"/>
      <c r="C5652" s="27" t="s">
        <v>19400</v>
      </c>
      <c r="D5652" t="str">
        <f t="shared" si="92"/>
        <v>'253407651987',</v>
      </c>
      <c r="E5652" t="s">
        <v>19052</v>
      </c>
      <c r="F5652" t="s">
        <v>19465</v>
      </c>
      <c r="G5652" t="str">
        <f>CONCATENATE("'",Tabla6[[#This Row],[Public ID]],"',")</f>
        <v>'inv_4cz2qe6CmaVmbDowTdQSmQ',</v>
      </c>
      <c r="H5652" t="s">
        <v>9</v>
      </c>
      <c r="I5652" s="28">
        <v>20</v>
      </c>
      <c r="J5652" s="40">
        <v>77998</v>
      </c>
      <c r="K5652" s="40" t="s">
        <v>145</v>
      </c>
      <c r="L5652" s="26">
        <v>45997</v>
      </c>
      <c r="M5652" t="s">
        <v>27</v>
      </c>
    </row>
    <row r="5653" spans="1:13">
      <c r="A5653" t="s">
        <v>19490</v>
      </c>
      <c r="B5653"/>
      <c r="C5653" s="27" t="s">
        <v>19401</v>
      </c>
      <c r="D5653" t="str">
        <f t="shared" si="92"/>
        <v>'253407658228',</v>
      </c>
      <c r="E5653" t="s">
        <v>5376</v>
      </c>
      <c r="F5653" t="s">
        <v>19466</v>
      </c>
      <c r="G5653" t="str">
        <f>CONCATENATE("'",Tabla6[[#This Row],[Public ID]],"',")</f>
        <v>'inv_HCsp6MdPKmwBUKBYDLxaQA',</v>
      </c>
      <c r="H5653" t="s">
        <v>9</v>
      </c>
      <c r="I5653" s="28">
        <v>51</v>
      </c>
      <c r="J5653" s="39">
        <v>77998</v>
      </c>
      <c r="K5653" s="40" t="s">
        <v>145</v>
      </c>
      <c r="L5653" s="26">
        <v>45997</v>
      </c>
      <c r="M5653" t="s">
        <v>136</v>
      </c>
    </row>
    <row r="5654" spans="1:13">
      <c r="A5654" t="s">
        <v>19490</v>
      </c>
      <c r="B5654"/>
      <c r="C5654" s="27" t="s">
        <v>19402</v>
      </c>
      <c r="D5654" t="str">
        <f t="shared" si="92"/>
        <v>'253418055389',</v>
      </c>
      <c r="E5654" t="s">
        <v>19052</v>
      </c>
      <c r="F5654" t="s">
        <v>19467</v>
      </c>
      <c r="G5654" t="str">
        <f>CONCATENATE("'",Tabla6[[#This Row],[Public ID]],"',")</f>
        <v>'inv_8xaKqq3MR7XyYfUttuR29s',</v>
      </c>
      <c r="H5654" t="s">
        <v>9</v>
      </c>
      <c r="I5654" s="28">
        <v>53</v>
      </c>
      <c r="J5654" s="39">
        <v>77998</v>
      </c>
      <c r="K5654" s="40" t="s">
        <v>145</v>
      </c>
      <c r="L5654" s="26">
        <v>45998</v>
      </c>
      <c r="M5654" t="s">
        <v>914</v>
      </c>
    </row>
    <row r="5655" spans="1:13">
      <c r="A5655" t="s">
        <v>19490</v>
      </c>
      <c r="B5655"/>
      <c r="C5655" s="27" t="s">
        <v>19403</v>
      </c>
      <c r="D5655" t="str">
        <f t="shared" si="92"/>
        <v>'253418065423',</v>
      </c>
      <c r="E5655" t="s">
        <v>5376</v>
      </c>
      <c r="F5655" t="s">
        <v>19468</v>
      </c>
      <c r="G5655" t="str">
        <f>CONCATENATE("'",Tabla6[[#This Row],[Public ID]],"',")</f>
        <v>'inv_jdHTRKsSBXw9smB24mKiHG',</v>
      </c>
      <c r="H5655" t="s">
        <v>9</v>
      </c>
      <c r="I5655" s="28">
        <v>100</v>
      </c>
      <c r="J5655" s="39">
        <v>77998</v>
      </c>
      <c r="K5655" s="40" t="s">
        <v>145</v>
      </c>
      <c r="L5655" s="26">
        <v>45998</v>
      </c>
      <c r="M5655" t="s">
        <v>136</v>
      </c>
    </row>
    <row r="5656" spans="1:13">
      <c r="A5656" t="s">
        <v>19490</v>
      </c>
      <c r="B5656"/>
      <c r="C5656" s="27" t="s">
        <v>19404</v>
      </c>
      <c r="D5656" t="str">
        <f t="shared" si="92"/>
        <v>'253418079946',</v>
      </c>
      <c r="E5656" t="s">
        <v>5376</v>
      </c>
      <c r="F5656" t="s">
        <v>19469</v>
      </c>
      <c r="G5656" t="str">
        <f>CONCATENATE("'",Tabla6[[#This Row],[Public ID]],"',")</f>
        <v>'inv_b8b6Re8KcjdRYWiBxSiBk4',</v>
      </c>
      <c r="H5656" t="s">
        <v>9</v>
      </c>
      <c r="I5656" s="28">
        <v>50</v>
      </c>
      <c r="J5656" s="39">
        <v>77998</v>
      </c>
      <c r="K5656" s="40" t="s">
        <v>145</v>
      </c>
      <c r="L5656" s="26">
        <v>45998</v>
      </c>
      <c r="M5656" t="s">
        <v>136</v>
      </c>
    </row>
    <row r="5657" spans="1:13">
      <c r="A5657" t="s">
        <v>19490</v>
      </c>
      <c r="B5657"/>
      <c r="C5657" s="27" t="s">
        <v>19405</v>
      </c>
      <c r="D5657" t="str">
        <f t="shared" si="92"/>
        <v>'253418082648',</v>
      </c>
      <c r="E5657" t="s">
        <v>5376</v>
      </c>
      <c r="F5657" t="s">
        <v>19470</v>
      </c>
      <c r="G5657" t="str">
        <f>CONCATENATE("'",Tabla6[[#This Row],[Public ID]],"',")</f>
        <v>'inv_fsJFDUuuCW8226ZDfJ9BEY',</v>
      </c>
      <c r="H5657" t="s">
        <v>9</v>
      </c>
      <c r="I5657" s="28">
        <v>338.67</v>
      </c>
      <c r="J5657" s="39">
        <v>77998</v>
      </c>
      <c r="K5657" s="40" t="s">
        <v>145</v>
      </c>
      <c r="L5657" s="26">
        <v>45998</v>
      </c>
      <c r="M5657" t="s">
        <v>14660</v>
      </c>
    </row>
    <row r="5658" spans="1:13">
      <c r="A5658" t="s">
        <v>19490</v>
      </c>
      <c r="B5658"/>
      <c r="C5658" s="27" t="s">
        <v>19406</v>
      </c>
      <c r="D5658" t="str">
        <f t="shared" si="92"/>
        <v>'253418086912',</v>
      </c>
      <c r="E5658" t="s">
        <v>5376</v>
      </c>
      <c r="F5658" t="s">
        <v>19471</v>
      </c>
      <c r="G5658" t="str">
        <f>CONCATENATE("'",Tabla6[[#This Row],[Public ID]],"',")</f>
        <v>'inv_gipsbYc3yBs5W4miGLdddj',</v>
      </c>
      <c r="H5658" t="s">
        <v>9</v>
      </c>
      <c r="I5658" s="28">
        <v>163.33000000000001</v>
      </c>
      <c r="J5658" s="39">
        <v>77998</v>
      </c>
      <c r="K5658" s="40" t="s">
        <v>145</v>
      </c>
      <c r="L5658" s="26">
        <v>45998</v>
      </c>
      <c r="M5658" t="s">
        <v>14660</v>
      </c>
    </row>
    <row r="5659" spans="1:13">
      <c r="A5659" t="s">
        <v>19490</v>
      </c>
      <c r="B5659"/>
      <c r="C5659" s="27" t="s">
        <v>19407</v>
      </c>
      <c r="D5659" t="str">
        <f t="shared" si="92"/>
        <v>'253418087679',</v>
      </c>
      <c r="E5659" t="s">
        <v>19052</v>
      </c>
      <c r="F5659" t="s">
        <v>19472</v>
      </c>
      <c r="G5659" t="str">
        <f>CONCATENATE("'",Tabla6[[#This Row],[Public ID]],"',")</f>
        <v>'inv_mdnzRvqAGXLtXpPEJGPWFW',</v>
      </c>
      <c r="H5659" t="s">
        <v>9</v>
      </c>
      <c r="I5659" s="28">
        <v>150</v>
      </c>
      <c r="J5659" s="39">
        <v>77998</v>
      </c>
      <c r="K5659" s="40" t="s">
        <v>145</v>
      </c>
      <c r="L5659" s="26">
        <v>45998</v>
      </c>
      <c r="M5659" t="s">
        <v>2590</v>
      </c>
    </row>
    <row r="5660" spans="1:13">
      <c r="A5660" t="s">
        <v>19490</v>
      </c>
      <c r="B5660"/>
      <c r="C5660" s="27" t="s">
        <v>19408</v>
      </c>
      <c r="D5660" t="str">
        <f t="shared" si="92"/>
        <v>'253418202287',</v>
      </c>
      <c r="E5660" t="s">
        <v>5413</v>
      </c>
      <c r="F5660" t="s">
        <v>19473</v>
      </c>
      <c r="G5660" t="str">
        <f>CONCATENATE("'",Tabla6[[#This Row],[Public ID]],"',")</f>
        <v>'inv_U9ig2jCAV4TqVMNVBGh4Pd',</v>
      </c>
      <c r="H5660" t="s">
        <v>9</v>
      </c>
      <c r="I5660" s="28">
        <v>212.6</v>
      </c>
      <c r="J5660" s="39">
        <v>77998</v>
      </c>
      <c r="K5660" s="40" t="s">
        <v>145</v>
      </c>
      <c r="L5660" s="26">
        <v>45998</v>
      </c>
      <c r="M5660" t="s">
        <v>14660</v>
      </c>
    </row>
    <row r="5661" spans="1:13">
      <c r="A5661" t="s">
        <v>19490</v>
      </c>
      <c r="B5661"/>
      <c r="C5661" s="27" t="s">
        <v>19409</v>
      </c>
      <c r="D5661" t="str">
        <f t="shared" si="92"/>
        <v>'253418383005',</v>
      </c>
      <c r="E5661" t="s">
        <v>19052</v>
      </c>
      <c r="F5661" t="s">
        <v>19474</v>
      </c>
      <c r="G5661" t="str">
        <f>CONCATENATE("'",Tabla6[[#This Row],[Public ID]],"',")</f>
        <v>'inv_TdgQjHzEajW4ftd7YaBzvU',</v>
      </c>
      <c r="H5661" t="s">
        <v>9</v>
      </c>
      <c r="I5661" s="28">
        <v>300</v>
      </c>
      <c r="J5661" s="39">
        <v>77998</v>
      </c>
      <c r="K5661" s="40" t="s">
        <v>145</v>
      </c>
      <c r="L5661" s="26">
        <v>45998</v>
      </c>
      <c r="M5661" t="s">
        <v>30</v>
      </c>
    </row>
    <row r="5662" spans="1:13">
      <c r="A5662" t="s">
        <v>19490</v>
      </c>
      <c r="B5662"/>
      <c r="C5662" s="27" t="s">
        <v>19410</v>
      </c>
      <c r="D5662" t="str">
        <f t="shared" si="92"/>
        <v>'253418383496',</v>
      </c>
      <c r="E5662" t="s">
        <v>19052</v>
      </c>
      <c r="F5662" t="s">
        <v>19475</v>
      </c>
      <c r="G5662" t="str">
        <f>CONCATENATE("'",Tabla6[[#This Row],[Public ID]],"',")</f>
        <v>'inv_ENbanqgvuQY3vy8pEnUhnf',</v>
      </c>
      <c r="H5662" t="s">
        <v>9</v>
      </c>
      <c r="I5662" s="28">
        <v>20</v>
      </c>
      <c r="J5662" s="39">
        <v>77998</v>
      </c>
      <c r="K5662" s="40" t="s">
        <v>145</v>
      </c>
      <c r="L5662" s="26">
        <v>45998</v>
      </c>
      <c r="M5662" t="s">
        <v>30</v>
      </c>
    </row>
    <row r="5663" spans="1:13">
      <c r="A5663" t="s">
        <v>19490</v>
      </c>
      <c r="B5663"/>
      <c r="C5663" s="27" t="s">
        <v>19411</v>
      </c>
      <c r="D5663" t="str">
        <f t="shared" si="92"/>
        <v>'253418385072',</v>
      </c>
      <c r="E5663" t="s">
        <v>19052</v>
      </c>
      <c r="F5663" t="s">
        <v>19476</v>
      </c>
      <c r="G5663" t="str">
        <f>CONCATENATE("'",Tabla6[[#This Row],[Public ID]],"',")</f>
        <v>'inv_9DwPy5tyDXGC6m6cMtcEAi',</v>
      </c>
      <c r="H5663" t="s">
        <v>9</v>
      </c>
      <c r="I5663" s="28">
        <v>100</v>
      </c>
      <c r="J5663" s="39">
        <v>77998</v>
      </c>
      <c r="K5663" s="40" t="s">
        <v>145</v>
      </c>
      <c r="L5663" s="26">
        <v>45998</v>
      </c>
      <c r="M5663" t="s">
        <v>30</v>
      </c>
    </row>
    <row r="5664" spans="1:13">
      <c r="A5664" t="s">
        <v>19490</v>
      </c>
      <c r="B5664"/>
      <c r="C5664" s="27" t="s">
        <v>19412</v>
      </c>
      <c r="D5664" t="str">
        <f t="shared" si="92"/>
        <v>'253418385618',</v>
      </c>
      <c r="E5664" t="s">
        <v>19052</v>
      </c>
      <c r="F5664" t="s">
        <v>19477</v>
      </c>
      <c r="G5664" t="str">
        <f>CONCATENATE("'",Tabla6[[#This Row],[Public ID]],"',")</f>
        <v>'inv_98PeaZUpAB5ZTbUeXZ3WvA',</v>
      </c>
      <c r="H5664" t="s">
        <v>9</v>
      </c>
      <c r="I5664" s="28">
        <v>128</v>
      </c>
      <c r="J5664" s="39">
        <v>77998</v>
      </c>
      <c r="K5664" s="40" t="s">
        <v>145</v>
      </c>
      <c r="L5664" s="26">
        <v>45998</v>
      </c>
      <c r="M5664" t="s">
        <v>30</v>
      </c>
    </row>
    <row r="5665" spans="1:13">
      <c r="A5665" t="s">
        <v>19490</v>
      </c>
      <c r="B5665"/>
      <c r="C5665" s="27" t="s">
        <v>19413</v>
      </c>
      <c r="D5665" t="str">
        <f t="shared" si="92"/>
        <v>'253418386448',</v>
      </c>
      <c r="E5665" t="s">
        <v>19052</v>
      </c>
      <c r="F5665" t="s">
        <v>19478</v>
      </c>
      <c r="G5665" t="str">
        <f>CONCATENATE("'",Tabla6[[#This Row],[Public ID]],"',")</f>
        <v>'inv_ADE4hHeGMcGj5rxhLPyESo',</v>
      </c>
      <c r="H5665" t="s">
        <v>9</v>
      </c>
      <c r="I5665" s="28">
        <v>52</v>
      </c>
      <c r="J5665" s="39">
        <v>77998</v>
      </c>
      <c r="K5665" s="40" t="s">
        <v>145</v>
      </c>
      <c r="L5665" s="26">
        <v>45998</v>
      </c>
      <c r="M5665" t="s">
        <v>30</v>
      </c>
    </row>
    <row r="5666" spans="1:13">
      <c r="A5666" t="s">
        <v>19490</v>
      </c>
      <c r="B5666"/>
      <c r="C5666" s="27" t="s">
        <v>19414</v>
      </c>
      <c r="D5666" t="str">
        <f t="shared" si="92"/>
        <v>'253418405372',</v>
      </c>
      <c r="E5666" t="s">
        <v>19052</v>
      </c>
      <c r="F5666" t="s">
        <v>19479</v>
      </c>
      <c r="G5666" t="str">
        <f>CONCATENATE("'",Tabla6[[#This Row],[Public ID]],"',")</f>
        <v>'inv_42cHrDouKLDHi9BGCmnur2',</v>
      </c>
      <c r="H5666" t="s">
        <v>9</v>
      </c>
      <c r="I5666" s="28">
        <v>20</v>
      </c>
      <c r="J5666" s="40">
        <v>77998</v>
      </c>
      <c r="K5666" s="40" t="s">
        <v>145</v>
      </c>
      <c r="L5666" s="26">
        <v>45998</v>
      </c>
      <c r="M5666" t="s">
        <v>27</v>
      </c>
    </row>
    <row r="5667" spans="1:13">
      <c r="A5667" t="s">
        <v>19490</v>
      </c>
      <c r="B5667"/>
      <c r="C5667" s="27" t="s">
        <v>19415</v>
      </c>
      <c r="D5667" t="str">
        <f t="shared" si="92"/>
        <v>'253418432007',</v>
      </c>
      <c r="E5667" t="s">
        <v>19052</v>
      </c>
      <c r="F5667" t="s">
        <v>19480</v>
      </c>
      <c r="G5667" t="str">
        <f>CONCATENATE("'",Tabla6[[#This Row],[Public ID]],"',")</f>
        <v>'inv_n7SLrAK6Tua9uTSQLDxzx4',</v>
      </c>
      <c r="H5667" t="s">
        <v>9</v>
      </c>
      <c r="I5667" s="28">
        <v>1500</v>
      </c>
      <c r="J5667" s="39">
        <v>77998</v>
      </c>
      <c r="K5667" s="40" t="s">
        <v>145</v>
      </c>
      <c r="L5667" s="26">
        <v>45998</v>
      </c>
      <c r="M5667" t="s">
        <v>30</v>
      </c>
    </row>
    <row r="5668" spans="1:13">
      <c r="A5668" t="s">
        <v>19490</v>
      </c>
      <c r="B5668"/>
      <c r="C5668" s="27">
        <v>253442261082</v>
      </c>
      <c r="D5668" t="str">
        <f>CONCATENATE("'",C5668,"',")</f>
        <v>'253442261082',</v>
      </c>
      <c r="E5668" t="s">
        <v>1923</v>
      </c>
      <c r="F5668" t="s">
        <v>19484</v>
      </c>
      <c r="G5668" t="str">
        <f>CONCATENATE("'",Tabla6[[#This Row],[Public ID]],"',")</f>
        <v>'inv_KpEqLR3g2gBHFR4n6ZfpSi',</v>
      </c>
      <c r="H5668" t="s">
        <v>9</v>
      </c>
      <c r="I5668" s="28">
        <v>3.6</v>
      </c>
      <c r="J5668" s="39">
        <v>607631</v>
      </c>
      <c r="K5668" s="40" t="s">
        <v>24</v>
      </c>
      <c r="L5668" s="26">
        <v>46001</v>
      </c>
      <c r="M5668" t="s">
        <v>66</v>
      </c>
    </row>
    <row r="5669" spans="1:13">
      <c r="A5669" t="s">
        <v>19490</v>
      </c>
      <c r="B5669"/>
      <c r="C5669" s="27">
        <v>253439596762</v>
      </c>
      <c r="D5669" t="str">
        <f>CONCATENATE("'",C5669,"',")</f>
        <v>'253439596762',</v>
      </c>
      <c r="E5669" t="s">
        <v>850</v>
      </c>
      <c r="F5669" t="s">
        <v>19485</v>
      </c>
      <c r="G5669" t="str">
        <f>CONCATENATE("'",Tabla6[[#This Row],[Public ID]],"',")</f>
        <v>'inv_kZcGmhCCU2bFYfpiq5F3Az',</v>
      </c>
      <c r="H5669" t="s">
        <v>9</v>
      </c>
      <c r="I5669" s="28">
        <v>3.6</v>
      </c>
      <c r="J5669" s="39">
        <v>563690</v>
      </c>
      <c r="K5669" s="40" t="s">
        <v>24</v>
      </c>
      <c r="L5669" s="26">
        <v>46001</v>
      </c>
      <c r="M5669" t="s">
        <v>66</v>
      </c>
    </row>
    <row r="5670" spans="1:13">
      <c r="A5670" t="s">
        <v>19490</v>
      </c>
      <c r="B5670"/>
      <c r="C5670" s="27">
        <v>253282061459</v>
      </c>
      <c r="D5670" t="str">
        <f t="shared" ref="D5670:D5679" si="93">CONCATENATE("'",C5670,"',")</f>
        <v>'253282061459',</v>
      </c>
      <c r="E5670" t="s">
        <v>1973</v>
      </c>
      <c r="F5670" t="s">
        <v>19486</v>
      </c>
      <c r="G5670" t="str">
        <f>CONCATENATE("'",Tabla6[[#This Row],[Public ID]],"',")</f>
        <v>'inv_eYocdSYopHBQu2A8wDbUhd',</v>
      </c>
      <c r="H5670" t="s">
        <v>9</v>
      </c>
      <c r="I5670" s="28">
        <v>206.33</v>
      </c>
      <c r="J5670" s="40">
        <v>166782</v>
      </c>
      <c r="K5670" s="40" t="s">
        <v>24</v>
      </c>
      <c r="L5670" s="26">
        <v>46002</v>
      </c>
      <c r="M5670" t="s">
        <v>2320</v>
      </c>
    </row>
    <row r="5671" spans="1:13">
      <c r="A5671" t="s">
        <v>19490</v>
      </c>
      <c r="B5671"/>
      <c r="C5671" s="27">
        <v>253009947806</v>
      </c>
      <c r="D5671" t="str">
        <f t="shared" si="93"/>
        <v>'253009947806',</v>
      </c>
      <c r="E5671" t="s">
        <v>1973</v>
      </c>
      <c r="F5671" t="s">
        <v>19487</v>
      </c>
      <c r="G5671" t="str">
        <f>CONCATENATE("'",Tabla6[[#This Row],[Public ID]],"',")</f>
        <v>'inv_VSEmx9EzbMGgQnvRE7wdBJ',</v>
      </c>
      <c r="H5671" t="s">
        <v>9</v>
      </c>
      <c r="I5671" s="28">
        <v>113</v>
      </c>
      <c r="J5671" s="40">
        <v>336395</v>
      </c>
      <c r="K5671" s="40" t="s">
        <v>24</v>
      </c>
      <c r="L5671" s="26">
        <v>46002</v>
      </c>
      <c r="M5671" t="s">
        <v>19010</v>
      </c>
    </row>
    <row r="5672" spans="1:13">
      <c r="A5672" t="s">
        <v>19490</v>
      </c>
      <c r="B5672"/>
      <c r="C5672" s="27">
        <v>253452776256</v>
      </c>
      <c r="D5672" t="str">
        <f t="shared" si="93"/>
        <v>'253452776256',</v>
      </c>
      <c r="E5672" t="s">
        <v>850</v>
      </c>
      <c r="F5672" t="s">
        <v>19488</v>
      </c>
      <c r="G5672" t="str">
        <f>CONCATENATE("'",Tabla6[[#This Row],[Public ID]],"',")</f>
        <v>'inv_2pEoyBys9kYGzYTR4AcebZ',</v>
      </c>
      <c r="H5672" t="s">
        <v>9</v>
      </c>
      <c r="I5672" s="28">
        <v>100</v>
      </c>
      <c r="J5672" s="40">
        <v>789344</v>
      </c>
      <c r="K5672" s="40" t="s">
        <v>24</v>
      </c>
      <c r="L5672" s="26">
        <v>46002</v>
      </c>
      <c r="M5672" t="s">
        <v>27</v>
      </c>
    </row>
    <row r="5673" spans="1:13">
      <c r="A5673" t="s">
        <v>19490</v>
      </c>
      <c r="C5673" s="27">
        <v>260064820555</v>
      </c>
      <c r="D5673" t="str">
        <f t="shared" si="93"/>
        <v>'260064820555',</v>
      </c>
      <c r="E5673" t="s">
        <v>1923</v>
      </c>
      <c r="F5673" t="s">
        <v>19489</v>
      </c>
      <c r="G5673" t="str">
        <f>CONCATENATE("'",Tabla6[[#This Row],[Public ID]],"',")</f>
        <v>'inv_TM49CkUQm4jLPGhsaGxL6B',</v>
      </c>
      <c r="H5673" t="s">
        <v>9</v>
      </c>
      <c r="I5673" s="28">
        <v>3.4</v>
      </c>
      <c r="J5673" s="40">
        <v>540964</v>
      </c>
      <c r="K5673" s="40" t="s">
        <v>24</v>
      </c>
      <c r="L5673" s="26">
        <v>46028</v>
      </c>
      <c r="M5673" t="s">
        <v>66</v>
      </c>
    </row>
    <row r="5674" spans="1:13">
      <c r="A5674" t="s">
        <v>19490</v>
      </c>
      <c r="C5674" s="27">
        <v>260086742177</v>
      </c>
      <c r="D5674" t="str">
        <f t="shared" si="93"/>
        <v>'260086742177',</v>
      </c>
      <c r="E5674" t="s">
        <v>1923</v>
      </c>
      <c r="F5674" t="s">
        <v>19491</v>
      </c>
      <c r="G5674" t="str">
        <f>CONCATENATE("'",Tabla6[[#This Row],[Public ID]],"',")</f>
        <v>'inv_Ta7RiCxMNGyqjuXt6F6ytc',</v>
      </c>
      <c r="H5674" t="s">
        <v>9</v>
      </c>
      <c r="I5674" s="28">
        <v>94.4</v>
      </c>
      <c r="J5674" s="40">
        <v>889013</v>
      </c>
      <c r="K5674" s="40" t="s">
        <v>24</v>
      </c>
      <c r="L5674" s="26">
        <v>46029</v>
      </c>
      <c r="M5674" t="s">
        <v>14660</v>
      </c>
    </row>
    <row r="5675" spans="1:13">
      <c r="A5675" t="s">
        <v>19490</v>
      </c>
      <c r="C5675" s="27">
        <v>260075779411</v>
      </c>
      <c r="D5675" t="str">
        <f t="shared" si="93"/>
        <v>'260075779411',</v>
      </c>
      <c r="E5675" t="s">
        <v>1923</v>
      </c>
      <c r="F5675" t="s">
        <v>19492</v>
      </c>
      <c r="G5675" t="str">
        <f>CONCATENATE("'",Tabla6[[#This Row],[Public ID]],"',")</f>
        <v>'inv_apn4eWFZmSugvv3fxtX94c',</v>
      </c>
      <c r="H5675" t="s">
        <v>9</v>
      </c>
      <c r="I5675" s="28">
        <v>200</v>
      </c>
      <c r="J5675" s="40">
        <v>908233</v>
      </c>
      <c r="K5675" s="40" t="s">
        <v>24</v>
      </c>
      <c r="L5675" s="26">
        <v>46029</v>
      </c>
      <c r="M5675" t="s">
        <v>14660</v>
      </c>
    </row>
    <row r="5676" spans="1:13">
      <c r="A5676" t="s">
        <v>19490</v>
      </c>
      <c r="C5676" s="27">
        <v>260086976698</v>
      </c>
      <c r="D5676" t="str">
        <f t="shared" si="93"/>
        <v>'260086976698',</v>
      </c>
      <c r="E5676" t="s">
        <v>850</v>
      </c>
      <c r="F5676" t="s">
        <v>19494</v>
      </c>
      <c r="G5676" t="str">
        <f>CONCATENATE("'",Tabla6[[#This Row],[Public ID]],"',")</f>
        <v>'inv_Edg2nmbW4ucC6662Nu7zCp',</v>
      </c>
      <c r="H5676" t="s">
        <v>9</v>
      </c>
      <c r="I5676" s="39">
        <v>100</v>
      </c>
      <c r="J5676" s="40">
        <v>397971</v>
      </c>
      <c r="K5676" s="40" t="s">
        <v>24</v>
      </c>
      <c r="L5676" s="26">
        <v>46030</v>
      </c>
      <c r="M5676" t="s">
        <v>30</v>
      </c>
    </row>
    <row r="5677" spans="1:13">
      <c r="A5677" t="s">
        <v>19490</v>
      </c>
      <c r="C5677" s="27">
        <v>260086970415</v>
      </c>
      <c r="D5677" t="str">
        <f t="shared" si="93"/>
        <v>'260086970415',</v>
      </c>
      <c r="E5677" t="s">
        <v>1923</v>
      </c>
      <c r="F5677" t="s">
        <v>19495</v>
      </c>
      <c r="G5677" t="str">
        <f>CONCATENATE("'",Tabla6[[#This Row],[Public ID]],"',")</f>
        <v>'inv_YqtXWUrn9nqyMgUBUNkXfc',</v>
      </c>
      <c r="H5677" s="28" t="s">
        <v>9</v>
      </c>
      <c r="I5677" s="39">
        <v>238.64</v>
      </c>
      <c r="J5677" s="40">
        <v>391706</v>
      </c>
      <c r="K5677" s="40" t="s">
        <v>24</v>
      </c>
      <c r="L5677" s="26">
        <v>46030</v>
      </c>
      <c r="M5677" t="s">
        <v>14660</v>
      </c>
    </row>
    <row r="5678" spans="1:13">
      <c r="A5678" t="s">
        <v>19490</v>
      </c>
      <c r="C5678" s="27">
        <v>260189441463</v>
      </c>
      <c r="D5678" t="str">
        <f t="shared" si="93"/>
        <v>'260189441463',</v>
      </c>
      <c r="E5678" t="s">
        <v>850</v>
      </c>
      <c r="F5678" t="s">
        <v>19496</v>
      </c>
      <c r="G5678" t="str">
        <f>CONCATENATE("'",Tabla6[[#This Row],[Public ID]],"',")</f>
        <v>'inv_95AYRMqGFHgYxysTJgLeTR',</v>
      </c>
      <c r="H5678" s="28" t="s">
        <v>9</v>
      </c>
      <c r="I5678" s="39">
        <v>3.59</v>
      </c>
      <c r="J5678" s="40">
        <v>941292</v>
      </c>
      <c r="K5678" s="40" t="s">
        <v>24</v>
      </c>
      <c r="L5678" s="128" t="s">
        <v>19497</v>
      </c>
      <c r="M5678" t="s">
        <v>66</v>
      </c>
    </row>
    <row r="5679" spans="1:13">
      <c r="A5679" t="s">
        <v>19490</v>
      </c>
      <c r="C5679" s="27">
        <v>260178689988</v>
      </c>
      <c r="D5679" t="str">
        <f t="shared" si="93"/>
        <v>'260178689988',</v>
      </c>
      <c r="E5679" t="s">
        <v>850</v>
      </c>
      <c r="F5679" t="s">
        <v>19498</v>
      </c>
      <c r="G5679" t="str">
        <f>CONCATENATE("'",Tabla6[[#This Row],[Public ID]],"',")</f>
        <v>'inv_Y7mvD3u6Vu68i6K86qHbbJ',</v>
      </c>
      <c r="H5679" s="28" t="s">
        <v>9</v>
      </c>
      <c r="I5679" s="39">
        <v>108</v>
      </c>
      <c r="J5679" s="40">
        <v>722980</v>
      </c>
      <c r="K5679" s="40" t="s">
        <v>24</v>
      </c>
      <c r="L5679" s="128" t="s">
        <v>19497</v>
      </c>
      <c r="M5679" t="s">
        <v>66</v>
      </c>
    </row>
    <row r="5680" spans="1:13">
      <c r="C5680" s="27"/>
      <c r="D5680" s="27"/>
      <c r="J5680" s="40"/>
    </row>
  </sheetData>
  <dataConsolidate/>
  <phoneticPr fontId="0" type="noConversion"/>
  <conditionalFormatting sqref="C1790:C1822">
    <cfRule type="duplicateValues" dxfId="23" priority="126"/>
  </conditionalFormatting>
  <conditionalFormatting sqref="C2152:C2184">
    <cfRule type="duplicateValues" dxfId="22" priority="128"/>
    <cfRule type="duplicateValues" dxfId="21" priority="129"/>
  </conditionalFormatting>
  <conditionalFormatting sqref="C2461:C2518">
    <cfRule type="duplicateValues" dxfId="20" priority="100"/>
  </conditionalFormatting>
  <conditionalFormatting sqref="C2519:C2634">
    <cfRule type="duplicateValues" dxfId="19" priority="186"/>
  </conditionalFormatting>
  <conditionalFormatting sqref="C2721:C2764">
    <cfRule type="duplicateValues" dxfId="18" priority="69"/>
  </conditionalFormatting>
  <conditionalFormatting sqref="C5022:C5024">
    <cfRule type="duplicateValues" dxfId="17" priority="363"/>
  </conditionalFormatting>
  <conditionalFormatting sqref="C5058">
    <cfRule type="duplicateValues" dxfId="16" priority="35"/>
    <cfRule type="duplicateValues" dxfId="15" priority="36"/>
    <cfRule type="duplicateValues" dxfId="14" priority="37"/>
    <cfRule type="duplicateValues" dxfId="13" priority="38"/>
    <cfRule type="duplicateValues" dxfId="12" priority="39"/>
  </conditionalFormatting>
  <conditionalFormatting sqref="C5066:C5131">
    <cfRule type="duplicateValues" dxfId="11" priority="28"/>
  </conditionalFormatting>
  <conditionalFormatting sqref="D5021">
    <cfRule type="duplicateValues" dxfId="10" priority="42"/>
    <cfRule type="duplicateValues" dxfId="9" priority="43"/>
  </conditionalFormatting>
  <conditionalFormatting sqref="D5025">
    <cfRule type="duplicateValues" dxfId="8" priority="56"/>
    <cfRule type="duplicateValues" dxfId="7" priority="57"/>
  </conditionalFormatting>
  <conditionalFormatting sqref="D5027">
    <cfRule type="duplicateValues" dxfId="6" priority="52"/>
    <cfRule type="duplicateValues" dxfId="5" priority="53"/>
  </conditionalFormatting>
  <conditionalFormatting sqref="D5028">
    <cfRule type="duplicateValues" dxfId="4" priority="50"/>
    <cfRule type="duplicateValues" dxfId="3" priority="51"/>
  </conditionalFormatting>
  <conditionalFormatting sqref="C1:C1048576">
    <cfRule type="duplicateValues" dxfId="2" priority="1"/>
  </conditionalFormatting>
  <conditionalFormatting sqref="B5676:B1048576 C1:C5679">
    <cfRule type="duplicateValues" dxfId="1" priority="364"/>
  </conditionalFormatting>
  <conditionalFormatting sqref="C2:C5679">
    <cfRule type="duplicateValues" dxfId="0" priority="368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22B24-9830-420D-99FA-D6A81F044053}">
  <dimension ref="A1:P1581"/>
  <sheetViews>
    <sheetView topLeftCell="C1543" zoomScale="70" zoomScaleNormal="70" workbookViewId="0">
      <selection activeCell="P71" sqref="P71"/>
    </sheetView>
  </sheetViews>
  <sheetFormatPr baseColWidth="10" defaultColWidth="11.42578125" defaultRowHeight="15"/>
  <cols>
    <col min="1" max="1" width="10.42578125" style="43" bestFit="1" customWidth="1"/>
    <col min="2" max="2" width="14.5703125" style="271" customWidth="1"/>
    <col min="3" max="3" width="47.42578125" style="15" bestFit="1" customWidth="1"/>
    <col min="4" max="4" width="48.42578125" style="15" bestFit="1" customWidth="1"/>
    <col min="5" max="5" width="12" style="15" customWidth="1"/>
    <col min="6" max="6" width="33" style="15" bestFit="1" customWidth="1"/>
    <col min="7" max="7" width="11.5703125" style="15" bestFit="1" customWidth="1"/>
    <col min="8" max="8" width="21.42578125" style="15" customWidth="1"/>
    <col min="9" max="9" width="30.42578125" style="15" bestFit="1" customWidth="1"/>
    <col min="10" max="10" width="30.42578125" bestFit="1" customWidth="1"/>
    <col min="11" max="11" width="15" style="15" customWidth="1"/>
    <col min="12" max="12" width="20.42578125" style="15" bestFit="1" customWidth="1"/>
    <col min="13" max="13" width="20.28515625" style="15" customWidth="1"/>
    <col min="15" max="15" width="12.85546875" style="15" bestFit="1" customWidth="1"/>
    <col min="16" max="16" width="12.42578125" style="15" bestFit="1" customWidth="1"/>
  </cols>
  <sheetData>
    <row r="1" spans="1:13">
      <c r="A1" s="43" t="s">
        <v>4117</v>
      </c>
      <c r="B1" s="270" t="s">
        <v>15023</v>
      </c>
      <c r="C1" s="15" t="s">
        <v>2</v>
      </c>
      <c r="D1" s="15" t="s">
        <v>15024</v>
      </c>
      <c r="E1" s="15" t="s">
        <v>15025</v>
      </c>
      <c r="F1" s="15" t="s">
        <v>15026</v>
      </c>
      <c r="G1" s="15" t="s">
        <v>15027</v>
      </c>
      <c r="H1" s="15" t="s">
        <v>15028</v>
      </c>
      <c r="I1" s="15" t="s">
        <v>15029</v>
      </c>
      <c r="J1" s="15" t="s">
        <v>15030</v>
      </c>
      <c r="K1" t="s">
        <v>15031</v>
      </c>
      <c r="L1" s="15" t="s">
        <v>15032</v>
      </c>
      <c r="M1" s="15" t="s">
        <v>15033</v>
      </c>
    </row>
    <row r="2" spans="1:13">
      <c r="A2"/>
      <c r="B2" s="26">
        <v>45292</v>
      </c>
      <c r="C2" t="s">
        <v>2590</v>
      </c>
      <c r="D2" t="s">
        <v>15034</v>
      </c>
      <c r="E2" t="s">
        <v>9</v>
      </c>
      <c r="F2">
        <v>20</v>
      </c>
      <c r="G2" t="s">
        <v>15035</v>
      </c>
      <c r="H2" t="s">
        <v>15036</v>
      </c>
      <c r="I2"/>
      <c r="J2" t="s">
        <v>15037</v>
      </c>
      <c r="K2">
        <v>240014685966</v>
      </c>
      <c r="L2"/>
      <c r="M2" t="s">
        <v>15038</v>
      </c>
    </row>
    <row r="3" spans="1:13">
      <c r="A3"/>
      <c r="B3" s="26">
        <v>45297</v>
      </c>
      <c r="C3" t="s">
        <v>27</v>
      </c>
      <c r="D3" t="s">
        <v>15039</v>
      </c>
      <c r="E3" t="s">
        <v>9</v>
      </c>
      <c r="F3">
        <v>1000</v>
      </c>
      <c r="G3" t="s">
        <v>15040</v>
      </c>
      <c r="H3" t="s">
        <v>15036</v>
      </c>
      <c r="I3">
        <v>42948213</v>
      </c>
      <c r="J3" t="s">
        <v>15041</v>
      </c>
      <c r="K3">
        <v>240068381474</v>
      </c>
      <c r="L3"/>
      <c r="M3" t="s">
        <v>15038</v>
      </c>
    </row>
    <row r="4" spans="1:13">
      <c r="A4"/>
      <c r="B4" s="26">
        <v>45306</v>
      </c>
      <c r="C4" t="s">
        <v>2590</v>
      </c>
      <c r="D4" t="s">
        <v>15042</v>
      </c>
      <c r="E4" t="s">
        <v>9</v>
      </c>
      <c r="F4">
        <v>50</v>
      </c>
      <c r="G4" t="s">
        <v>15035</v>
      </c>
      <c r="H4" t="s">
        <v>15036</v>
      </c>
      <c r="I4"/>
      <c r="J4" t="s">
        <v>15043</v>
      </c>
      <c r="K4">
        <v>240154364868</v>
      </c>
      <c r="L4"/>
      <c r="M4" t="s">
        <v>15038</v>
      </c>
    </row>
    <row r="5" spans="1:13">
      <c r="A5"/>
      <c r="B5" s="26">
        <v>45307</v>
      </c>
      <c r="C5" t="s">
        <v>1446</v>
      </c>
      <c r="D5" t="s">
        <v>15044</v>
      </c>
      <c r="E5" t="s">
        <v>9</v>
      </c>
      <c r="F5">
        <v>1220</v>
      </c>
      <c r="G5" t="s">
        <v>15045</v>
      </c>
      <c r="H5" t="s">
        <v>15036</v>
      </c>
      <c r="I5">
        <v>40829063</v>
      </c>
      <c r="J5" t="s">
        <v>15046</v>
      </c>
      <c r="K5">
        <v>240143552584</v>
      </c>
      <c r="L5"/>
      <c r="M5" t="s">
        <v>15038</v>
      </c>
    </row>
    <row r="6" spans="1:13">
      <c r="A6"/>
      <c r="B6" s="26">
        <v>45307</v>
      </c>
      <c r="C6" t="s">
        <v>5787</v>
      </c>
      <c r="D6" t="s">
        <v>15047</v>
      </c>
      <c r="E6" t="s">
        <v>9</v>
      </c>
      <c r="F6">
        <v>128.56</v>
      </c>
      <c r="G6" t="s">
        <v>15045</v>
      </c>
      <c r="H6" t="s">
        <v>15036</v>
      </c>
      <c r="I6" t="s">
        <v>15048</v>
      </c>
      <c r="J6" t="s">
        <v>15049</v>
      </c>
      <c r="K6">
        <v>240100846132</v>
      </c>
      <c r="L6"/>
      <c r="M6" t="s">
        <v>15038</v>
      </c>
    </row>
    <row r="7" spans="1:13">
      <c r="A7"/>
      <c r="B7" s="26">
        <v>45312</v>
      </c>
      <c r="C7" t="s">
        <v>48</v>
      </c>
      <c r="D7" t="s">
        <v>15050</v>
      </c>
      <c r="E7" t="s">
        <v>9</v>
      </c>
      <c r="F7">
        <v>36</v>
      </c>
      <c r="G7" t="s">
        <v>15040</v>
      </c>
      <c r="H7" t="s">
        <v>15036</v>
      </c>
      <c r="I7">
        <v>44167461</v>
      </c>
      <c r="J7" t="s">
        <v>15051</v>
      </c>
      <c r="K7">
        <v>240217478018</v>
      </c>
      <c r="L7"/>
      <c r="M7" t="s">
        <v>15038</v>
      </c>
    </row>
    <row r="8" spans="1:13">
      <c r="A8"/>
      <c r="B8" s="26">
        <v>45312</v>
      </c>
      <c r="C8" t="s">
        <v>30</v>
      </c>
      <c r="D8" t="s">
        <v>15052</v>
      </c>
      <c r="E8" t="s">
        <v>9</v>
      </c>
      <c r="F8">
        <v>28</v>
      </c>
      <c r="G8" t="s">
        <v>15045</v>
      </c>
      <c r="H8" t="s">
        <v>15036</v>
      </c>
      <c r="I8">
        <v>74356261</v>
      </c>
      <c r="J8" t="s">
        <v>15053</v>
      </c>
      <c r="K8">
        <v>240217688832</v>
      </c>
      <c r="L8"/>
      <c r="M8" t="s">
        <v>15038</v>
      </c>
    </row>
    <row r="9" spans="1:13">
      <c r="A9"/>
      <c r="B9" s="26">
        <v>45319</v>
      </c>
      <c r="C9" t="s">
        <v>30</v>
      </c>
      <c r="D9" t="s">
        <v>15054</v>
      </c>
      <c r="E9" t="s">
        <v>9</v>
      </c>
      <c r="F9">
        <v>50</v>
      </c>
      <c r="G9" t="s">
        <v>15035</v>
      </c>
      <c r="H9" t="s">
        <v>15036</v>
      </c>
      <c r="I9"/>
      <c r="J9" t="s">
        <v>15055</v>
      </c>
      <c r="K9">
        <v>240260527358</v>
      </c>
      <c r="L9"/>
      <c r="M9" t="s">
        <v>15038</v>
      </c>
    </row>
    <row r="10" spans="1:13">
      <c r="A10"/>
      <c r="B10" s="26">
        <v>45319</v>
      </c>
      <c r="C10" t="s">
        <v>30</v>
      </c>
      <c r="D10" t="s">
        <v>15056</v>
      </c>
      <c r="E10" t="s">
        <v>9</v>
      </c>
      <c r="F10">
        <v>20</v>
      </c>
      <c r="G10" t="s">
        <v>15035</v>
      </c>
      <c r="H10" t="s">
        <v>15036</v>
      </c>
      <c r="I10">
        <v>71732952</v>
      </c>
      <c r="J10" t="s">
        <v>15057</v>
      </c>
      <c r="K10">
        <v>240260094546</v>
      </c>
      <c r="L10"/>
      <c r="M10" t="s">
        <v>15038</v>
      </c>
    </row>
    <row r="11" spans="1:13">
      <c r="A11"/>
      <c r="B11" s="26">
        <v>45319</v>
      </c>
      <c r="C11" t="s">
        <v>30</v>
      </c>
      <c r="D11" t="s">
        <v>15058</v>
      </c>
      <c r="E11" t="s">
        <v>9</v>
      </c>
      <c r="F11">
        <v>20</v>
      </c>
      <c r="G11" t="s">
        <v>15035</v>
      </c>
      <c r="H11" t="s">
        <v>15036</v>
      </c>
      <c r="I11"/>
      <c r="J11" t="s">
        <v>15059</v>
      </c>
      <c r="K11">
        <v>240281233117</v>
      </c>
      <c r="L11"/>
      <c r="M11" t="s">
        <v>15060</v>
      </c>
    </row>
    <row r="12" spans="1:13">
      <c r="A12"/>
      <c r="B12" s="26">
        <v>45319</v>
      </c>
      <c r="C12" t="s">
        <v>27</v>
      </c>
      <c r="D12" t="s">
        <v>15061</v>
      </c>
      <c r="E12" t="s">
        <v>9</v>
      </c>
      <c r="F12">
        <v>190</v>
      </c>
      <c r="G12" t="s">
        <v>15035</v>
      </c>
      <c r="H12" t="s">
        <v>15036</v>
      </c>
      <c r="I12"/>
      <c r="J12" t="s">
        <v>15062</v>
      </c>
      <c r="K12">
        <v>240271148268</v>
      </c>
      <c r="L12"/>
      <c r="M12" t="s">
        <v>15060</v>
      </c>
    </row>
    <row r="13" spans="1:13">
      <c r="A13"/>
      <c r="B13" s="26">
        <v>45319</v>
      </c>
      <c r="C13" t="s">
        <v>30</v>
      </c>
      <c r="D13" t="s">
        <v>15063</v>
      </c>
      <c r="E13" t="s">
        <v>9</v>
      </c>
      <c r="F13">
        <v>20</v>
      </c>
      <c r="G13" t="s">
        <v>15035</v>
      </c>
      <c r="H13" t="s">
        <v>15036</v>
      </c>
      <c r="I13"/>
      <c r="J13" t="s">
        <v>15064</v>
      </c>
      <c r="K13">
        <v>240281342526</v>
      </c>
      <c r="L13"/>
      <c r="M13" t="s">
        <v>15060</v>
      </c>
    </row>
    <row r="14" spans="1:13">
      <c r="A14"/>
      <c r="B14" s="26">
        <v>45318</v>
      </c>
      <c r="C14" t="s">
        <v>30</v>
      </c>
      <c r="D14" t="s">
        <v>15065</v>
      </c>
      <c r="E14" t="s">
        <v>9</v>
      </c>
      <c r="F14">
        <v>1400</v>
      </c>
      <c r="G14" t="s">
        <v>15045</v>
      </c>
      <c r="H14" t="s">
        <v>15036</v>
      </c>
      <c r="I14"/>
      <c r="J14" t="s">
        <v>15066</v>
      </c>
      <c r="K14">
        <v>240281191554</v>
      </c>
      <c r="L14"/>
      <c r="M14" t="s">
        <v>15038</v>
      </c>
    </row>
    <row r="15" spans="1:13">
      <c r="A15"/>
      <c r="B15" s="26">
        <v>45318</v>
      </c>
      <c r="C15" t="s">
        <v>107</v>
      </c>
      <c r="D15" t="s">
        <v>15067</v>
      </c>
      <c r="E15" t="s">
        <v>109</v>
      </c>
      <c r="F15">
        <v>20</v>
      </c>
      <c r="G15" t="s">
        <v>15068</v>
      </c>
      <c r="H15" t="s">
        <v>15036</v>
      </c>
      <c r="I15" t="s">
        <v>15069</v>
      </c>
      <c r="J15" t="s">
        <v>15070</v>
      </c>
      <c r="K15">
        <v>230319149577</v>
      </c>
      <c r="L15"/>
      <c r="M15" t="s">
        <v>15038</v>
      </c>
    </row>
    <row r="16" spans="1:13">
      <c r="A16"/>
      <c r="B16" s="26">
        <v>45318</v>
      </c>
      <c r="C16" t="s">
        <v>30</v>
      </c>
      <c r="D16" t="s">
        <v>15071</v>
      </c>
      <c r="E16" t="s">
        <v>9</v>
      </c>
      <c r="F16">
        <v>30</v>
      </c>
      <c r="G16" t="s">
        <v>15045</v>
      </c>
      <c r="H16" t="s">
        <v>15036</v>
      </c>
      <c r="I16"/>
      <c r="J16" t="s">
        <v>15072</v>
      </c>
      <c r="K16">
        <v>240270760346</v>
      </c>
      <c r="L16"/>
      <c r="M16" t="s">
        <v>15038</v>
      </c>
    </row>
    <row r="17" spans="1:13">
      <c r="A17"/>
      <c r="B17" s="26">
        <v>45319</v>
      </c>
      <c r="C17" t="s">
        <v>30</v>
      </c>
      <c r="D17" t="s">
        <v>15073</v>
      </c>
      <c r="E17" t="s">
        <v>9</v>
      </c>
      <c r="F17">
        <v>20</v>
      </c>
      <c r="G17" t="s">
        <v>15045</v>
      </c>
      <c r="H17" t="s">
        <v>15036</v>
      </c>
      <c r="I17"/>
      <c r="J17" t="s">
        <v>15074</v>
      </c>
      <c r="K17">
        <v>240281522951</v>
      </c>
      <c r="L17"/>
      <c r="M17" t="s">
        <v>15038</v>
      </c>
    </row>
    <row r="18" spans="1:13">
      <c r="A18"/>
      <c r="B18" s="26">
        <v>45319</v>
      </c>
      <c r="C18" t="s">
        <v>30</v>
      </c>
      <c r="D18" t="s">
        <v>15075</v>
      </c>
      <c r="E18" t="s">
        <v>9</v>
      </c>
      <c r="F18">
        <v>50</v>
      </c>
      <c r="G18" t="s">
        <v>15045</v>
      </c>
      <c r="H18" t="s">
        <v>15036</v>
      </c>
      <c r="I18"/>
      <c r="J18" t="s">
        <v>15076</v>
      </c>
      <c r="K18">
        <v>240281344053</v>
      </c>
      <c r="L18"/>
      <c r="M18" t="s">
        <v>15038</v>
      </c>
    </row>
    <row r="19" spans="1:13">
      <c r="A19"/>
      <c r="B19" s="26">
        <v>45321</v>
      </c>
      <c r="C19" t="s">
        <v>4478</v>
      </c>
      <c r="D19" t="s">
        <v>15077</v>
      </c>
      <c r="E19" t="s">
        <v>9</v>
      </c>
      <c r="F19">
        <v>719.8</v>
      </c>
      <c r="G19" t="s">
        <v>15045</v>
      </c>
      <c r="H19" t="s">
        <v>15036</v>
      </c>
      <c r="I19"/>
      <c r="J19" t="s">
        <v>15078</v>
      </c>
      <c r="K19">
        <v>240259774659</v>
      </c>
      <c r="L19"/>
      <c r="M19" t="s">
        <v>15038</v>
      </c>
    </row>
    <row r="20" spans="1:13">
      <c r="A20"/>
      <c r="B20" s="26">
        <v>45321</v>
      </c>
      <c r="C20" t="s">
        <v>30</v>
      </c>
      <c r="D20" t="s">
        <v>15079</v>
      </c>
      <c r="E20" t="s">
        <v>9</v>
      </c>
      <c r="F20">
        <v>500</v>
      </c>
      <c r="G20" t="s">
        <v>15045</v>
      </c>
      <c r="H20" t="s">
        <v>15036</v>
      </c>
      <c r="I20"/>
      <c r="J20" t="s">
        <v>15080</v>
      </c>
      <c r="K20">
        <v>240302319083</v>
      </c>
      <c r="L20"/>
      <c r="M20" t="s">
        <v>15038</v>
      </c>
    </row>
    <row r="21" spans="1:13">
      <c r="A21"/>
      <c r="B21" s="26">
        <v>45321</v>
      </c>
      <c r="C21" t="s">
        <v>15081</v>
      </c>
      <c r="D21" t="s">
        <v>15082</v>
      </c>
      <c r="E21" t="s">
        <v>9</v>
      </c>
      <c r="F21">
        <v>80</v>
      </c>
      <c r="G21" t="s">
        <v>15045</v>
      </c>
      <c r="H21" t="s">
        <v>15036</v>
      </c>
      <c r="I21"/>
      <c r="J21" t="s">
        <v>15083</v>
      </c>
      <c r="K21">
        <v>240313163113</v>
      </c>
      <c r="L21"/>
      <c r="M21" t="s">
        <v>15038</v>
      </c>
    </row>
    <row r="22" spans="1:13">
      <c r="A22"/>
      <c r="B22" s="26">
        <v>45322</v>
      </c>
      <c r="C22" t="s">
        <v>30</v>
      </c>
      <c r="D22" t="s">
        <v>15084</v>
      </c>
      <c r="E22" t="s">
        <v>9</v>
      </c>
      <c r="F22">
        <v>20</v>
      </c>
      <c r="G22" t="s">
        <v>15045</v>
      </c>
      <c r="H22" t="s">
        <v>15036</v>
      </c>
      <c r="I22"/>
      <c r="J22" t="s">
        <v>15085</v>
      </c>
      <c r="K22">
        <v>240313237535</v>
      </c>
      <c r="L22"/>
      <c r="M22" t="s">
        <v>15060</v>
      </c>
    </row>
    <row r="23" spans="1:13">
      <c r="A23"/>
      <c r="B23" s="26">
        <v>45322</v>
      </c>
      <c r="C23" t="s">
        <v>30</v>
      </c>
      <c r="D23" t="s">
        <v>15086</v>
      </c>
      <c r="E23" t="s">
        <v>9</v>
      </c>
      <c r="F23">
        <v>40</v>
      </c>
      <c r="G23" t="s">
        <v>15045</v>
      </c>
      <c r="H23" t="s">
        <v>15036</v>
      </c>
      <c r="I23"/>
      <c r="J23" t="s">
        <v>15087</v>
      </c>
      <c r="K23">
        <v>240313240082</v>
      </c>
      <c r="L23"/>
      <c r="M23" t="s">
        <v>15060</v>
      </c>
    </row>
    <row r="24" spans="1:13">
      <c r="A24"/>
      <c r="B24" s="26">
        <v>45335</v>
      </c>
      <c r="C24" t="s">
        <v>66</v>
      </c>
      <c r="D24" t="s">
        <v>15088</v>
      </c>
      <c r="E24" t="s">
        <v>9</v>
      </c>
      <c r="F24">
        <v>49.9</v>
      </c>
      <c r="G24" t="s">
        <v>15045</v>
      </c>
      <c r="H24" t="s">
        <v>15036</v>
      </c>
      <c r="I24">
        <v>430238</v>
      </c>
      <c r="J24" t="s">
        <v>15089</v>
      </c>
      <c r="K24">
        <v>240324099356</v>
      </c>
      <c r="L24"/>
      <c r="M24" t="s">
        <v>15038</v>
      </c>
    </row>
    <row r="25" spans="1:13">
      <c r="A25"/>
      <c r="B25" s="26">
        <v>45338</v>
      </c>
      <c r="C25" t="s">
        <v>15090</v>
      </c>
      <c r="D25" t="s">
        <v>15091</v>
      </c>
      <c r="E25" t="s">
        <v>9</v>
      </c>
      <c r="F25">
        <v>503.4</v>
      </c>
      <c r="G25" t="s">
        <v>15045</v>
      </c>
      <c r="H25" t="s">
        <v>15036</v>
      </c>
      <c r="I25" t="s">
        <v>15092</v>
      </c>
      <c r="J25" t="s">
        <v>15093</v>
      </c>
      <c r="K25">
        <v>232544883657</v>
      </c>
      <c r="L25"/>
      <c r="M25" t="s">
        <v>15038</v>
      </c>
    </row>
    <row r="26" spans="1:13">
      <c r="A26"/>
      <c r="B26" s="26">
        <v>45340</v>
      </c>
      <c r="C26" t="s">
        <v>15090</v>
      </c>
      <c r="D26" t="s">
        <v>15094</v>
      </c>
      <c r="E26" t="s">
        <v>9</v>
      </c>
      <c r="F26">
        <v>289.77999999999997</v>
      </c>
      <c r="G26" t="s">
        <v>15045</v>
      </c>
      <c r="H26" t="s">
        <v>15036</v>
      </c>
      <c r="I26" t="s">
        <v>15095</v>
      </c>
      <c r="J26" t="s">
        <v>15096</v>
      </c>
      <c r="K26">
        <v>233632589003</v>
      </c>
      <c r="L26"/>
      <c r="M26" t="s">
        <v>15038</v>
      </c>
    </row>
    <row r="27" spans="1:13">
      <c r="A27"/>
      <c r="B27" s="26">
        <v>45340</v>
      </c>
      <c r="C27" t="s">
        <v>27</v>
      </c>
      <c r="D27" t="s">
        <v>15097</v>
      </c>
      <c r="E27" t="s">
        <v>9</v>
      </c>
      <c r="F27">
        <v>30</v>
      </c>
      <c r="G27" t="s">
        <v>15045</v>
      </c>
      <c r="H27" t="s">
        <v>15036</v>
      </c>
      <c r="I27">
        <v>6695428</v>
      </c>
      <c r="J27" t="s">
        <v>15098</v>
      </c>
      <c r="K27">
        <v>240345614434</v>
      </c>
      <c r="L27"/>
      <c r="M27" t="s">
        <v>15038</v>
      </c>
    </row>
    <row r="28" spans="1:13">
      <c r="A28"/>
      <c r="B28" s="26">
        <v>45339</v>
      </c>
      <c r="C28" t="s">
        <v>27</v>
      </c>
      <c r="D28" t="s">
        <v>15099</v>
      </c>
      <c r="E28" t="s">
        <v>9</v>
      </c>
      <c r="F28">
        <v>50</v>
      </c>
      <c r="G28" t="s">
        <v>15045</v>
      </c>
      <c r="H28" t="s">
        <v>15036</v>
      </c>
      <c r="I28">
        <v>72776561</v>
      </c>
      <c r="J28" t="s">
        <v>15100</v>
      </c>
      <c r="K28">
        <v>240345602319</v>
      </c>
      <c r="L28"/>
      <c r="M28" t="s">
        <v>15038</v>
      </c>
    </row>
    <row r="29" spans="1:13">
      <c r="A29"/>
      <c r="B29" s="26">
        <v>45339</v>
      </c>
      <c r="C29" t="s">
        <v>48</v>
      </c>
      <c r="D29" t="s">
        <v>15101</v>
      </c>
      <c r="E29" t="s">
        <v>9</v>
      </c>
      <c r="F29">
        <v>10</v>
      </c>
      <c r="G29" t="s">
        <v>15035</v>
      </c>
      <c r="H29" t="s">
        <v>15036</v>
      </c>
      <c r="I29">
        <v>47834349</v>
      </c>
      <c r="J29" t="s">
        <v>15102</v>
      </c>
      <c r="K29">
        <v>240367047064</v>
      </c>
      <c r="L29"/>
      <c r="M29" t="s">
        <v>15060</v>
      </c>
    </row>
    <row r="30" spans="1:13">
      <c r="A30"/>
      <c r="B30" s="26">
        <v>45341</v>
      </c>
      <c r="C30" t="s">
        <v>3753</v>
      </c>
      <c r="D30" t="s">
        <v>15103</v>
      </c>
      <c r="E30" t="s">
        <v>9</v>
      </c>
      <c r="F30">
        <v>297</v>
      </c>
      <c r="G30" t="s">
        <v>15035</v>
      </c>
      <c r="H30" t="s">
        <v>15036</v>
      </c>
      <c r="I30" t="s">
        <v>15104</v>
      </c>
      <c r="J30" t="s">
        <v>15105</v>
      </c>
      <c r="K30">
        <v>240377537367</v>
      </c>
      <c r="L30"/>
      <c r="M30" t="s">
        <v>15060</v>
      </c>
    </row>
    <row r="31" spans="1:13">
      <c r="A31"/>
      <c r="B31" s="26">
        <v>45342</v>
      </c>
      <c r="C31" t="s">
        <v>30</v>
      </c>
      <c r="D31" t="s">
        <v>15106</v>
      </c>
      <c r="E31" t="s">
        <v>9</v>
      </c>
      <c r="F31">
        <v>50</v>
      </c>
      <c r="G31" t="s">
        <v>15035</v>
      </c>
      <c r="H31" t="s">
        <v>15036</v>
      </c>
      <c r="I31">
        <v>73019865</v>
      </c>
      <c r="J31" t="s">
        <v>15107</v>
      </c>
      <c r="K31">
        <v>240377277007</v>
      </c>
      <c r="L31"/>
      <c r="M31" t="s">
        <v>15038</v>
      </c>
    </row>
    <row r="32" spans="1:13">
      <c r="A32"/>
      <c r="B32" s="26">
        <v>45342</v>
      </c>
      <c r="C32" t="s">
        <v>30</v>
      </c>
      <c r="D32" t="s">
        <v>15108</v>
      </c>
      <c r="E32" t="s">
        <v>9</v>
      </c>
      <c r="F32">
        <v>20</v>
      </c>
      <c r="G32" t="s">
        <v>15035</v>
      </c>
      <c r="H32" t="s">
        <v>15036</v>
      </c>
      <c r="I32"/>
      <c r="J32" t="s">
        <v>15109</v>
      </c>
      <c r="K32">
        <v>240388537822</v>
      </c>
      <c r="L32"/>
      <c r="M32" t="s">
        <v>15060</v>
      </c>
    </row>
    <row r="33" spans="1:13">
      <c r="A33"/>
      <c r="B33" s="26">
        <v>45342</v>
      </c>
      <c r="C33" t="s">
        <v>27</v>
      </c>
      <c r="D33" t="s">
        <v>15110</v>
      </c>
      <c r="E33" t="s">
        <v>9</v>
      </c>
      <c r="F33">
        <v>50</v>
      </c>
      <c r="G33" t="s">
        <v>15040</v>
      </c>
      <c r="H33" t="s">
        <v>15036</v>
      </c>
      <c r="I33">
        <v>7837348</v>
      </c>
      <c r="J33" t="s">
        <v>15111</v>
      </c>
      <c r="K33">
        <v>240419936177</v>
      </c>
      <c r="L33"/>
      <c r="M33" t="s">
        <v>15038</v>
      </c>
    </row>
    <row r="34" spans="1:13">
      <c r="A34"/>
      <c r="B34" s="26">
        <v>45342</v>
      </c>
      <c r="C34" t="s">
        <v>27</v>
      </c>
      <c r="D34" t="s">
        <v>15112</v>
      </c>
      <c r="E34" t="s">
        <v>9</v>
      </c>
      <c r="F34">
        <v>70</v>
      </c>
      <c r="G34" t="s">
        <v>15040</v>
      </c>
      <c r="H34" t="s">
        <v>15036</v>
      </c>
      <c r="I34">
        <v>7837348</v>
      </c>
      <c r="J34" t="s">
        <v>15113</v>
      </c>
      <c r="K34">
        <v>240419936886</v>
      </c>
      <c r="L34"/>
      <c r="M34" t="s">
        <v>15038</v>
      </c>
    </row>
    <row r="35" spans="1:13">
      <c r="A35"/>
      <c r="B35" s="26">
        <v>45342</v>
      </c>
      <c r="C35" t="s">
        <v>30</v>
      </c>
      <c r="D35" t="s">
        <v>15114</v>
      </c>
      <c r="E35" t="s">
        <v>9</v>
      </c>
      <c r="F35">
        <v>30</v>
      </c>
      <c r="G35" t="s">
        <v>15035</v>
      </c>
      <c r="H35" t="s">
        <v>15036</v>
      </c>
      <c r="I35"/>
      <c r="J35" t="s">
        <v>15115</v>
      </c>
      <c r="K35">
        <v>240441754186</v>
      </c>
      <c r="L35"/>
      <c r="M35" t="s">
        <v>15038</v>
      </c>
    </row>
    <row r="36" spans="1:13">
      <c r="A36"/>
      <c r="B36" s="26">
        <v>45342</v>
      </c>
      <c r="C36" t="s">
        <v>30</v>
      </c>
      <c r="D36" t="s">
        <v>15116</v>
      </c>
      <c r="E36" t="s">
        <v>9</v>
      </c>
      <c r="F36">
        <v>20</v>
      </c>
      <c r="G36" t="s">
        <v>15035</v>
      </c>
      <c r="H36" t="s">
        <v>15036</v>
      </c>
      <c r="I36"/>
      <c r="J36" t="s">
        <v>15117</v>
      </c>
      <c r="K36">
        <v>240409558192</v>
      </c>
      <c r="L36"/>
      <c r="M36" t="s">
        <v>15038</v>
      </c>
    </row>
    <row r="37" spans="1:13">
      <c r="A37"/>
      <c r="B37" s="26">
        <v>45342</v>
      </c>
      <c r="C37" t="s">
        <v>9865</v>
      </c>
      <c r="D37" t="s">
        <v>15118</v>
      </c>
      <c r="E37" t="s">
        <v>9</v>
      </c>
      <c r="F37">
        <v>286.5</v>
      </c>
      <c r="G37" t="s">
        <v>15035</v>
      </c>
      <c r="H37" t="s">
        <v>15036</v>
      </c>
      <c r="I37"/>
      <c r="J37" t="s">
        <v>15119</v>
      </c>
      <c r="K37">
        <v>240101285583</v>
      </c>
      <c r="L37"/>
      <c r="M37" t="s">
        <v>15038</v>
      </c>
    </row>
    <row r="38" spans="1:13">
      <c r="A38"/>
      <c r="B38" s="26">
        <v>45342</v>
      </c>
      <c r="C38" t="s">
        <v>27</v>
      </c>
      <c r="D38" t="s">
        <v>15120</v>
      </c>
      <c r="E38" t="s">
        <v>9</v>
      </c>
      <c r="F38">
        <v>200</v>
      </c>
      <c r="G38" t="s">
        <v>15040</v>
      </c>
      <c r="H38" t="s">
        <v>15036</v>
      </c>
      <c r="I38"/>
      <c r="J38" t="s">
        <v>15121</v>
      </c>
      <c r="K38">
        <v>240494870501</v>
      </c>
      <c r="L38"/>
      <c r="M38" t="s">
        <v>15038</v>
      </c>
    </row>
    <row r="39" spans="1:13">
      <c r="A39"/>
      <c r="B39" s="26">
        <v>45342</v>
      </c>
      <c r="C39" t="s">
        <v>30</v>
      </c>
      <c r="D39" t="s">
        <v>15122</v>
      </c>
      <c r="E39" t="s">
        <v>9</v>
      </c>
      <c r="F39">
        <v>50</v>
      </c>
      <c r="G39" t="s">
        <v>15035</v>
      </c>
      <c r="H39" t="s">
        <v>15036</v>
      </c>
      <c r="I39"/>
      <c r="J39" t="s">
        <v>15123</v>
      </c>
      <c r="K39">
        <v>240409749588</v>
      </c>
      <c r="L39"/>
      <c r="M39" t="s">
        <v>15038</v>
      </c>
    </row>
    <row r="40" spans="1:13">
      <c r="A40"/>
      <c r="B40" s="26">
        <v>45342</v>
      </c>
      <c r="C40" t="s">
        <v>58</v>
      </c>
      <c r="D40" t="s">
        <v>15124</v>
      </c>
      <c r="E40" t="s">
        <v>9</v>
      </c>
      <c r="F40">
        <v>2504.13</v>
      </c>
      <c r="G40" t="s">
        <v>15035</v>
      </c>
      <c r="H40" t="s">
        <v>15036</v>
      </c>
      <c r="I40"/>
      <c r="J40" t="s">
        <v>15125</v>
      </c>
      <c r="K40">
        <v>240409771726</v>
      </c>
      <c r="L40"/>
      <c r="M40" t="s">
        <v>15038</v>
      </c>
    </row>
    <row r="41" spans="1:13">
      <c r="A41"/>
      <c r="B41" s="26">
        <v>45342</v>
      </c>
      <c r="C41" t="s">
        <v>30</v>
      </c>
      <c r="D41" t="s">
        <v>15126</v>
      </c>
      <c r="E41" t="s">
        <v>9</v>
      </c>
      <c r="F41">
        <v>50</v>
      </c>
      <c r="G41" t="s">
        <v>15035</v>
      </c>
      <c r="H41" t="s">
        <v>15036</v>
      </c>
      <c r="I41"/>
      <c r="J41" t="s">
        <v>15127</v>
      </c>
      <c r="K41">
        <v>240473582614</v>
      </c>
      <c r="L41"/>
      <c r="M41" t="s">
        <v>15038</v>
      </c>
    </row>
    <row r="42" spans="1:13">
      <c r="A42"/>
      <c r="B42" s="26">
        <v>45342</v>
      </c>
      <c r="C42" t="s">
        <v>121</v>
      </c>
      <c r="D42" t="s">
        <v>15128</v>
      </c>
      <c r="E42" t="s">
        <v>9</v>
      </c>
      <c r="F42">
        <v>400</v>
      </c>
      <c r="G42" t="s">
        <v>15035</v>
      </c>
      <c r="H42" t="s">
        <v>15036</v>
      </c>
      <c r="I42"/>
      <c r="J42" t="s">
        <v>15129</v>
      </c>
      <c r="K42">
        <v>230691337976</v>
      </c>
      <c r="L42"/>
      <c r="M42" t="s">
        <v>15038</v>
      </c>
    </row>
    <row r="43" spans="1:13">
      <c r="A43"/>
      <c r="B43" s="26">
        <v>45342</v>
      </c>
      <c r="C43" t="s">
        <v>121</v>
      </c>
      <c r="D43" t="s">
        <v>15128</v>
      </c>
      <c r="E43" t="s">
        <v>9</v>
      </c>
      <c r="F43">
        <v>400</v>
      </c>
      <c r="G43" t="s">
        <v>15035</v>
      </c>
      <c r="H43" t="s">
        <v>15036</v>
      </c>
      <c r="I43"/>
      <c r="J43" t="s">
        <v>15130</v>
      </c>
      <c r="K43">
        <v>230691328791</v>
      </c>
      <c r="L43"/>
      <c r="M43" t="s">
        <v>15038</v>
      </c>
    </row>
    <row r="44" spans="1:13">
      <c r="A44"/>
      <c r="B44" s="26">
        <v>45342</v>
      </c>
      <c r="C44" t="s">
        <v>66</v>
      </c>
      <c r="D44" t="s">
        <v>15131</v>
      </c>
      <c r="E44" t="s">
        <v>9</v>
      </c>
      <c r="F44">
        <v>509</v>
      </c>
      <c r="G44" t="s">
        <v>15035</v>
      </c>
      <c r="H44" t="s">
        <v>15036</v>
      </c>
      <c r="I44"/>
      <c r="J44" t="s">
        <v>15132</v>
      </c>
      <c r="K44">
        <v>240409729144</v>
      </c>
      <c r="L44"/>
      <c r="M44" t="s">
        <v>15038</v>
      </c>
    </row>
    <row r="45" spans="1:13">
      <c r="A45"/>
      <c r="B45" s="26">
        <v>45342</v>
      </c>
      <c r="C45" t="s">
        <v>66</v>
      </c>
      <c r="D45" t="s">
        <v>15133</v>
      </c>
      <c r="E45" t="s">
        <v>9</v>
      </c>
      <c r="F45">
        <v>477</v>
      </c>
      <c r="G45" t="s">
        <v>15035</v>
      </c>
      <c r="H45" t="s">
        <v>15036</v>
      </c>
      <c r="I45"/>
      <c r="J45" t="s">
        <v>15134</v>
      </c>
      <c r="K45">
        <v>240409519072</v>
      </c>
      <c r="L45"/>
      <c r="M45" t="s">
        <v>15038</v>
      </c>
    </row>
    <row r="46" spans="1:13">
      <c r="A46"/>
      <c r="B46" s="26">
        <v>45342</v>
      </c>
      <c r="C46" t="s">
        <v>66</v>
      </c>
      <c r="D46" t="s">
        <v>15135</v>
      </c>
      <c r="E46" t="s">
        <v>9</v>
      </c>
      <c r="F46">
        <v>420</v>
      </c>
      <c r="G46" t="s">
        <v>15035</v>
      </c>
      <c r="H46" t="s">
        <v>15036</v>
      </c>
      <c r="I46"/>
      <c r="J46" t="s">
        <v>15136</v>
      </c>
      <c r="K46">
        <v>240409465713</v>
      </c>
      <c r="L46"/>
      <c r="M46" t="s">
        <v>15038</v>
      </c>
    </row>
    <row r="47" spans="1:13">
      <c r="A47"/>
      <c r="B47" s="26">
        <v>45342</v>
      </c>
      <c r="C47" t="s">
        <v>66</v>
      </c>
      <c r="D47" t="s">
        <v>15137</v>
      </c>
      <c r="E47" t="s">
        <v>9</v>
      </c>
      <c r="F47">
        <v>387</v>
      </c>
      <c r="G47" t="s">
        <v>15035</v>
      </c>
      <c r="H47" t="s">
        <v>15036</v>
      </c>
      <c r="I47"/>
      <c r="J47" t="s">
        <v>15138</v>
      </c>
      <c r="K47">
        <v>240409487429</v>
      </c>
      <c r="L47"/>
      <c r="M47" t="s">
        <v>15038</v>
      </c>
    </row>
    <row r="48" spans="1:13">
      <c r="A48"/>
      <c r="B48" s="26">
        <v>45342</v>
      </c>
      <c r="C48" t="s">
        <v>15139</v>
      </c>
      <c r="D48" t="s">
        <v>15140</v>
      </c>
      <c r="E48" t="s">
        <v>9</v>
      </c>
      <c r="F48">
        <v>200</v>
      </c>
      <c r="G48" t="s">
        <v>15035</v>
      </c>
      <c r="H48" t="s">
        <v>15036</v>
      </c>
      <c r="I48"/>
      <c r="J48" t="s">
        <v>15141</v>
      </c>
      <c r="K48">
        <v>240419840382</v>
      </c>
      <c r="L48"/>
      <c r="M48" t="s">
        <v>15038</v>
      </c>
    </row>
    <row r="49" spans="1:13">
      <c r="A49"/>
      <c r="B49" s="26">
        <v>45342</v>
      </c>
      <c r="C49" t="s">
        <v>884</v>
      </c>
      <c r="D49" t="s">
        <v>15142</v>
      </c>
      <c r="E49" t="s">
        <v>9</v>
      </c>
      <c r="F49">
        <v>176.48</v>
      </c>
      <c r="G49" t="s">
        <v>15035</v>
      </c>
      <c r="H49" t="s">
        <v>15036</v>
      </c>
      <c r="I49"/>
      <c r="J49" t="s">
        <v>15143</v>
      </c>
      <c r="K49">
        <v>240122786834</v>
      </c>
      <c r="L49"/>
      <c r="M49" t="s">
        <v>15038</v>
      </c>
    </row>
    <row r="50" spans="1:13">
      <c r="A50"/>
      <c r="B50" s="26">
        <v>45342</v>
      </c>
      <c r="C50" t="s">
        <v>15139</v>
      </c>
      <c r="D50" t="s">
        <v>15144</v>
      </c>
      <c r="E50" t="s">
        <v>9</v>
      </c>
      <c r="F50">
        <v>137</v>
      </c>
      <c r="G50" t="s">
        <v>15035</v>
      </c>
      <c r="H50" t="s">
        <v>15036</v>
      </c>
      <c r="I50"/>
      <c r="J50" t="s">
        <v>15145</v>
      </c>
      <c r="K50">
        <v>240409560971</v>
      </c>
      <c r="L50"/>
      <c r="M50" t="s">
        <v>15038</v>
      </c>
    </row>
    <row r="51" spans="1:13">
      <c r="A51"/>
      <c r="B51" s="26">
        <v>45342</v>
      </c>
      <c r="C51" t="s">
        <v>66</v>
      </c>
      <c r="D51" t="s">
        <v>15146</v>
      </c>
      <c r="E51" t="s">
        <v>9</v>
      </c>
      <c r="F51">
        <v>136</v>
      </c>
      <c r="G51" t="s">
        <v>15035</v>
      </c>
      <c r="H51" t="s">
        <v>15036</v>
      </c>
      <c r="I51"/>
      <c r="J51" t="s">
        <v>15147</v>
      </c>
      <c r="K51">
        <v>240409494134</v>
      </c>
      <c r="L51"/>
      <c r="M51" t="s">
        <v>15038</v>
      </c>
    </row>
    <row r="52" spans="1:13">
      <c r="A52"/>
      <c r="B52" s="26">
        <v>45342</v>
      </c>
      <c r="C52" t="s">
        <v>15139</v>
      </c>
      <c r="D52" t="s">
        <v>15148</v>
      </c>
      <c r="E52" t="s">
        <v>9</v>
      </c>
      <c r="F52">
        <v>120</v>
      </c>
      <c r="G52" t="s">
        <v>15035</v>
      </c>
      <c r="H52" t="s">
        <v>15036</v>
      </c>
      <c r="I52"/>
      <c r="J52" t="s">
        <v>15149</v>
      </c>
      <c r="K52">
        <v>240409489331</v>
      </c>
      <c r="L52"/>
      <c r="M52" t="s">
        <v>15038</v>
      </c>
    </row>
    <row r="53" spans="1:13">
      <c r="A53"/>
      <c r="B53" s="26">
        <v>45342</v>
      </c>
      <c r="C53" t="s">
        <v>66</v>
      </c>
      <c r="D53" t="s">
        <v>15150</v>
      </c>
      <c r="E53" t="s">
        <v>9</v>
      </c>
      <c r="F53">
        <v>101</v>
      </c>
      <c r="G53" t="s">
        <v>15035</v>
      </c>
      <c r="H53" t="s">
        <v>15036</v>
      </c>
      <c r="I53"/>
      <c r="J53" t="s">
        <v>15151</v>
      </c>
      <c r="K53">
        <v>240409662442</v>
      </c>
      <c r="L53"/>
      <c r="M53" t="s">
        <v>15038</v>
      </c>
    </row>
    <row r="54" spans="1:13">
      <c r="A54"/>
      <c r="B54" s="26">
        <v>45342</v>
      </c>
      <c r="C54" t="s">
        <v>15139</v>
      </c>
      <c r="D54" t="s">
        <v>15152</v>
      </c>
      <c r="E54" t="s">
        <v>9</v>
      </c>
      <c r="F54">
        <v>117</v>
      </c>
      <c r="G54" t="s">
        <v>15035</v>
      </c>
      <c r="H54" t="s">
        <v>15036</v>
      </c>
      <c r="I54"/>
      <c r="J54" t="s">
        <v>15153</v>
      </c>
      <c r="K54">
        <v>240419818173</v>
      </c>
      <c r="L54"/>
      <c r="M54" t="s">
        <v>15038</v>
      </c>
    </row>
    <row r="55" spans="1:13">
      <c r="A55"/>
      <c r="B55" s="26">
        <v>45342</v>
      </c>
      <c r="C55" t="s">
        <v>48</v>
      </c>
      <c r="D55" t="s">
        <v>15154</v>
      </c>
      <c r="E55" t="s">
        <v>9</v>
      </c>
      <c r="F55">
        <v>100</v>
      </c>
      <c r="G55" t="s">
        <v>15035</v>
      </c>
      <c r="H55" t="s">
        <v>15036</v>
      </c>
      <c r="I55"/>
      <c r="J55" t="s">
        <v>15155</v>
      </c>
      <c r="K55">
        <v>240409764013</v>
      </c>
      <c r="L55"/>
      <c r="M55" t="s">
        <v>15038</v>
      </c>
    </row>
    <row r="56" spans="1:13">
      <c r="A56"/>
      <c r="B56" s="26">
        <v>45342</v>
      </c>
      <c r="C56" t="s">
        <v>30</v>
      </c>
      <c r="D56" t="s">
        <v>15156</v>
      </c>
      <c r="E56" t="s">
        <v>9</v>
      </c>
      <c r="F56">
        <v>100</v>
      </c>
      <c r="G56" t="s">
        <v>15035</v>
      </c>
      <c r="H56" t="s">
        <v>15036</v>
      </c>
      <c r="I56"/>
      <c r="J56" t="s">
        <v>15157</v>
      </c>
      <c r="K56">
        <v>240409752611</v>
      </c>
      <c r="L56"/>
      <c r="M56" t="s">
        <v>15038</v>
      </c>
    </row>
    <row r="57" spans="1:13">
      <c r="A57"/>
      <c r="B57" s="26">
        <v>45342</v>
      </c>
      <c r="C57" t="s">
        <v>30</v>
      </c>
      <c r="D57" t="s">
        <v>15158</v>
      </c>
      <c r="E57" t="s">
        <v>9</v>
      </c>
      <c r="F57">
        <v>100</v>
      </c>
      <c r="G57" t="s">
        <v>15035</v>
      </c>
      <c r="H57" t="s">
        <v>15036</v>
      </c>
      <c r="I57"/>
      <c r="J57" t="s">
        <v>15159</v>
      </c>
      <c r="K57">
        <v>240409549661</v>
      </c>
      <c r="L57"/>
      <c r="M57" t="s">
        <v>15038</v>
      </c>
    </row>
    <row r="58" spans="1:13">
      <c r="A58"/>
      <c r="B58" s="26">
        <v>45342</v>
      </c>
      <c r="C58" t="s">
        <v>30</v>
      </c>
      <c r="D58" t="s">
        <v>15160</v>
      </c>
      <c r="E58" t="s">
        <v>9</v>
      </c>
      <c r="F58">
        <v>50</v>
      </c>
      <c r="G58" t="s">
        <v>15035</v>
      </c>
      <c r="H58" t="s">
        <v>15036</v>
      </c>
      <c r="I58"/>
      <c r="J58" t="s">
        <v>15161</v>
      </c>
      <c r="K58">
        <v>240409543499</v>
      </c>
      <c r="L58"/>
      <c r="M58" t="s">
        <v>15038</v>
      </c>
    </row>
    <row r="59" spans="1:13">
      <c r="A59"/>
      <c r="B59" s="26">
        <v>45342</v>
      </c>
      <c r="C59" t="s">
        <v>129</v>
      </c>
      <c r="D59" t="s">
        <v>15162</v>
      </c>
      <c r="E59" t="s">
        <v>9</v>
      </c>
      <c r="F59">
        <v>602.84</v>
      </c>
      <c r="G59" t="s">
        <v>15035</v>
      </c>
      <c r="H59" t="s">
        <v>15036</v>
      </c>
      <c r="I59"/>
      <c r="J59" t="s">
        <v>15163</v>
      </c>
      <c r="K59">
        <v>240505376622</v>
      </c>
      <c r="L59"/>
      <c r="M59" t="s">
        <v>15038</v>
      </c>
    </row>
    <row r="60" spans="1:13">
      <c r="A60"/>
      <c r="B60" s="26">
        <v>45342</v>
      </c>
      <c r="C60" t="s">
        <v>15090</v>
      </c>
      <c r="D60" t="s">
        <v>15164</v>
      </c>
      <c r="E60" t="s">
        <v>9</v>
      </c>
      <c r="F60">
        <v>373.55</v>
      </c>
      <c r="G60" t="s">
        <v>15035</v>
      </c>
      <c r="H60" t="s">
        <v>15036</v>
      </c>
      <c r="I60"/>
      <c r="J60" t="s">
        <v>15165</v>
      </c>
      <c r="K60">
        <v>232544804156</v>
      </c>
      <c r="L60"/>
      <c r="M60" t="s">
        <v>15038</v>
      </c>
    </row>
    <row r="61" spans="1:13">
      <c r="A61"/>
      <c r="B61" s="26">
        <v>45342</v>
      </c>
      <c r="C61" t="s">
        <v>5773</v>
      </c>
      <c r="D61" t="s">
        <v>15166</v>
      </c>
      <c r="E61" t="s">
        <v>9</v>
      </c>
      <c r="F61">
        <v>801.95</v>
      </c>
      <c r="G61" t="s">
        <v>15035</v>
      </c>
      <c r="H61" t="s">
        <v>15036</v>
      </c>
      <c r="I61"/>
      <c r="J61" t="s">
        <v>15167</v>
      </c>
      <c r="K61">
        <v>240186182416</v>
      </c>
      <c r="L61"/>
      <c r="M61" t="s">
        <v>15038</v>
      </c>
    </row>
    <row r="62" spans="1:13">
      <c r="A62"/>
      <c r="B62" s="26">
        <v>45342</v>
      </c>
      <c r="C62" t="s">
        <v>6943</v>
      </c>
      <c r="D62" t="s">
        <v>15168</v>
      </c>
      <c r="E62" t="s">
        <v>9</v>
      </c>
      <c r="F62">
        <v>325.5</v>
      </c>
      <c r="G62" t="s">
        <v>15035</v>
      </c>
      <c r="H62" t="s">
        <v>15036</v>
      </c>
      <c r="I62"/>
      <c r="J62" t="s">
        <v>15169</v>
      </c>
      <c r="K62">
        <v>240409540914</v>
      </c>
      <c r="L62"/>
      <c r="M62" t="s">
        <v>15038</v>
      </c>
    </row>
    <row r="63" spans="1:13">
      <c r="A63"/>
      <c r="B63" s="26">
        <v>45342</v>
      </c>
      <c r="C63" t="s">
        <v>5692</v>
      </c>
      <c r="D63" t="s">
        <v>15170</v>
      </c>
      <c r="E63" t="s">
        <v>9</v>
      </c>
      <c r="F63">
        <v>154</v>
      </c>
      <c r="G63" t="s">
        <v>15035</v>
      </c>
      <c r="H63" t="s">
        <v>15036</v>
      </c>
      <c r="I63"/>
      <c r="J63" t="s">
        <v>15171</v>
      </c>
      <c r="K63">
        <v>232743564565</v>
      </c>
      <c r="L63"/>
      <c r="M63" t="s">
        <v>15038</v>
      </c>
    </row>
    <row r="64" spans="1:13">
      <c r="A64"/>
      <c r="B64" s="26">
        <v>45342</v>
      </c>
      <c r="C64" t="s">
        <v>5692</v>
      </c>
      <c r="D64" t="s">
        <v>15170</v>
      </c>
      <c r="E64" t="s">
        <v>9</v>
      </c>
      <c r="F64">
        <v>154</v>
      </c>
      <c r="G64" t="s">
        <v>15035</v>
      </c>
      <c r="H64" t="s">
        <v>15036</v>
      </c>
      <c r="I64"/>
      <c r="J64" t="s">
        <v>15172</v>
      </c>
      <c r="K64">
        <v>232440949247</v>
      </c>
      <c r="L64"/>
      <c r="M64" t="s">
        <v>15038</v>
      </c>
    </row>
    <row r="65" spans="1:13">
      <c r="A65"/>
      <c r="B65" s="26">
        <v>45342</v>
      </c>
      <c r="C65" t="s">
        <v>30</v>
      </c>
      <c r="D65" t="s">
        <v>15173</v>
      </c>
      <c r="E65" t="s">
        <v>9</v>
      </c>
      <c r="F65">
        <v>20</v>
      </c>
      <c r="G65" t="s">
        <v>15035</v>
      </c>
      <c r="H65" t="s">
        <v>15036</v>
      </c>
      <c r="I65"/>
      <c r="J65" t="s">
        <v>15174</v>
      </c>
      <c r="K65">
        <v>240431204629</v>
      </c>
      <c r="L65"/>
      <c r="M65" t="s">
        <v>15038</v>
      </c>
    </row>
    <row r="66" spans="1:13">
      <c r="A66"/>
      <c r="B66" s="26">
        <v>45342</v>
      </c>
      <c r="C66" t="s">
        <v>30</v>
      </c>
      <c r="D66" t="s">
        <v>15175</v>
      </c>
      <c r="E66" t="s">
        <v>9</v>
      </c>
      <c r="F66">
        <v>20</v>
      </c>
      <c r="G66" t="s">
        <v>15035</v>
      </c>
      <c r="H66" t="s">
        <v>15036</v>
      </c>
      <c r="I66"/>
      <c r="J66" t="s">
        <v>15176</v>
      </c>
      <c r="K66">
        <v>240431292544</v>
      </c>
      <c r="L66"/>
      <c r="M66" t="s">
        <v>15038</v>
      </c>
    </row>
    <row r="67" spans="1:13">
      <c r="A67"/>
      <c r="B67" s="26">
        <v>45342</v>
      </c>
      <c r="C67" t="s">
        <v>30</v>
      </c>
      <c r="D67" t="s">
        <v>15177</v>
      </c>
      <c r="E67" t="s">
        <v>9</v>
      </c>
      <c r="F67">
        <v>20</v>
      </c>
      <c r="G67" t="s">
        <v>15035</v>
      </c>
      <c r="H67" t="s">
        <v>15036</v>
      </c>
      <c r="I67"/>
      <c r="J67" t="s">
        <v>15178</v>
      </c>
      <c r="K67">
        <v>240431449042</v>
      </c>
      <c r="L67"/>
      <c r="M67" t="s">
        <v>15038</v>
      </c>
    </row>
    <row r="68" spans="1:13">
      <c r="A68"/>
      <c r="B68" s="26">
        <v>45342</v>
      </c>
      <c r="C68" t="s">
        <v>30</v>
      </c>
      <c r="D68" t="s">
        <v>15179</v>
      </c>
      <c r="E68" t="s">
        <v>9</v>
      </c>
      <c r="F68">
        <v>20</v>
      </c>
      <c r="G68" t="s">
        <v>15035</v>
      </c>
      <c r="H68" t="s">
        <v>15036</v>
      </c>
      <c r="I68"/>
      <c r="J68" t="s">
        <v>15180</v>
      </c>
      <c r="K68">
        <v>240431605037</v>
      </c>
      <c r="L68"/>
      <c r="M68" t="s">
        <v>15038</v>
      </c>
    </row>
    <row r="69" spans="1:13">
      <c r="A69"/>
      <c r="B69" s="26">
        <v>45342</v>
      </c>
      <c r="C69" t="s">
        <v>30</v>
      </c>
      <c r="D69" t="s">
        <v>15181</v>
      </c>
      <c r="E69" t="s">
        <v>9</v>
      </c>
      <c r="F69">
        <v>20</v>
      </c>
      <c r="G69" t="s">
        <v>15035</v>
      </c>
      <c r="H69" t="s">
        <v>15036</v>
      </c>
      <c r="I69"/>
      <c r="J69" t="s">
        <v>15182</v>
      </c>
      <c r="K69">
        <v>240431166194</v>
      </c>
      <c r="L69"/>
      <c r="M69" t="s">
        <v>15038</v>
      </c>
    </row>
    <row r="70" spans="1:13">
      <c r="A70"/>
      <c r="B70" s="26">
        <v>45342</v>
      </c>
      <c r="C70" t="s">
        <v>30</v>
      </c>
      <c r="D70" t="s">
        <v>15183</v>
      </c>
      <c r="E70" t="s">
        <v>9</v>
      </c>
      <c r="F70">
        <v>20</v>
      </c>
      <c r="G70" t="s">
        <v>15035</v>
      </c>
      <c r="H70" t="s">
        <v>15036</v>
      </c>
      <c r="I70"/>
      <c r="J70" t="s">
        <v>15184</v>
      </c>
      <c r="K70">
        <v>240431250602</v>
      </c>
      <c r="L70"/>
      <c r="M70" t="s">
        <v>15038</v>
      </c>
    </row>
    <row r="71" spans="1:13">
      <c r="A71"/>
      <c r="B71" s="26">
        <v>45342</v>
      </c>
      <c r="C71" t="s">
        <v>30</v>
      </c>
      <c r="D71" t="s">
        <v>15185</v>
      </c>
      <c r="E71" t="s">
        <v>9</v>
      </c>
      <c r="F71">
        <v>20</v>
      </c>
      <c r="G71" t="s">
        <v>15035</v>
      </c>
      <c r="H71" t="s">
        <v>15036</v>
      </c>
      <c r="I71"/>
      <c r="J71" t="s">
        <v>15186</v>
      </c>
      <c r="K71">
        <v>240431588204</v>
      </c>
      <c r="L71"/>
      <c r="M71" t="s">
        <v>15038</v>
      </c>
    </row>
    <row r="72" spans="1:13">
      <c r="A72"/>
      <c r="B72" s="26">
        <v>45342</v>
      </c>
      <c r="C72" t="s">
        <v>30</v>
      </c>
      <c r="D72" t="s">
        <v>15187</v>
      </c>
      <c r="E72" t="s">
        <v>9</v>
      </c>
      <c r="F72">
        <v>20</v>
      </c>
      <c r="G72" t="s">
        <v>15035</v>
      </c>
      <c r="H72" t="s">
        <v>15036</v>
      </c>
      <c r="I72"/>
      <c r="J72" t="s">
        <v>15188</v>
      </c>
      <c r="K72">
        <v>240431310526</v>
      </c>
      <c r="L72"/>
      <c r="M72" t="s">
        <v>15038</v>
      </c>
    </row>
    <row r="73" spans="1:13">
      <c r="A73"/>
      <c r="B73" s="26">
        <v>45342</v>
      </c>
      <c r="C73" t="s">
        <v>30</v>
      </c>
      <c r="D73" t="s">
        <v>15189</v>
      </c>
      <c r="E73" t="s">
        <v>9</v>
      </c>
      <c r="F73">
        <v>20</v>
      </c>
      <c r="G73" t="s">
        <v>15035</v>
      </c>
      <c r="H73" t="s">
        <v>15036</v>
      </c>
      <c r="I73"/>
      <c r="J73" t="s">
        <v>15190</v>
      </c>
      <c r="K73">
        <v>240431415928</v>
      </c>
      <c r="L73"/>
      <c r="M73" t="s">
        <v>15038</v>
      </c>
    </row>
    <row r="74" spans="1:13">
      <c r="A74"/>
      <c r="B74" s="26">
        <v>45342</v>
      </c>
      <c r="C74" t="s">
        <v>30</v>
      </c>
      <c r="D74" t="s">
        <v>15191</v>
      </c>
      <c r="E74" t="s">
        <v>9</v>
      </c>
      <c r="F74">
        <v>20</v>
      </c>
      <c r="G74" t="s">
        <v>15035</v>
      </c>
      <c r="H74" t="s">
        <v>15036</v>
      </c>
      <c r="I74"/>
      <c r="J74" t="s">
        <v>15192</v>
      </c>
      <c r="K74">
        <v>240431318063</v>
      </c>
      <c r="L74"/>
      <c r="M74" t="s">
        <v>15038</v>
      </c>
    </row>
    <row r="75" spans="1:13">
      <c r="A75"/>
      <c r="B75" s="26">
        <v>45342</v>
      </c>
      <c r="C75" t="s">
        <v>30</v>
      </c>
      <c r="D75" t="s">
        <v>15193</v>
      </c>
      <c r="E75" t="s">
        <v>9</v>
      </c>
      <c r="F75">
        <v>25</v>
      </c>
      <c r="G75" t="s">
        <v>15035</v>
      </c>
      <c r="H75" t="s">
        <v>15036</v>
      </c>
      <c r="I75"/>
      <c r="J75" t="s">
        <v>15194</v>
      </c>
      <c r="K75">
        <v>240431431778</v>
      </c>
      <c r="L75"/>
      <c r="M75" t="s">
        <v>15038</v>
      </c>
    </row>
    <row r="76" spans="1:13">
      <c r="A76"/>
      <c r="B76" s="26">
        <v>45342</v>
      </c>
      <c r="C76" t="s">
        <v>30</v>
      </c>
      <c r="D76" t="s">
        <v>15195</v>
      </c>
      <c r="E76" t="s">
        <v>9</v>
      </c>
      <c r="F76">
        <v>25</v>
      </c>
      <c r="G76" t="s">
        <v>15035</v>
      </c>
      <c r="H76" t="s">
        <v>15036</v>
      </c>
      <c r="I76"/>
      <c r="J76" t="s">
        <v>15196</v>
      </c>
      <c r="K76">
        <v>240431232035</v>
      </c>
      <c r="L76"/>
      <c r="M76" t="s">
        <v>15038</v>
      </c>
    </row>
    <row r="77" spans="1:13">
      <c r="A77"/>
      <c r="B77" s="26">
        <v>45342</v>
      </c>
      <c r="C77" t="s">
        <v>30</v>
      </c>
      <c r="D77" t="s">
        <v>15197</v>
      </c>
      <c r="E77" t="s">
        <v>9</v>
      </c>
      <c r="F77">
        <v>30</v>
      </c>
      <c r="G77" t="s">
        <v>15035</v>
      </c>
      <c r="H77" t="s">
        <v>15036</v>
      </c>
      <c r="I77"/>
      <c r="J77" t="s">
        <v>15198</v>
      </c>
      <c r="K77">
        <v>240431346166</v>
      </c>
      <c r="L77"/>
      <c r="M77" t="s">
        <v>15038</v>
      </c>
    </row>
    <row r="78" spans="1:13">
      <c r="A78"/>
      <c r="B78" s="26">
        <v>45342</v>
      </c>
      <c r="C78" t="s">
        <v>30</v>
      </c>
      <c r="D78" t="s">
        <v>15199</v>
      </c>
      <c r="E78" t="s">
        <v>9</v>
      </c>
      <c r="F78">
        <v>30</v>
      </c>
      <c r="G78" t="s">
        <v>15035</v>
      </c>
      <c r="H78" t="s">
        <v>15036</v>
      </c>
      <c r="I78"/>
      <c r="J78" t="s">
        <v>15200</v>
      </c>
      <c r="K78">
        <v>240431302826</v>
      </c>
      <c r="L78"/>
      <c r="M78" t="s">
        <v>15038</v>
      </c>
    </row>
    <row r="79" spans="1:13">
      <c r="A79"/>
      <c r="B79" s="26">
        <v>45342</v>
      </c>
      <c r="C79" t="s">
        <v>30</v>
      </c>
      <c r="D79" t="s">
        <v>15201</v>
      </c>
      <c r="E79" t="s">
        <v>9</v>
      </c>
      <c r="F79">
        <v>30</v>
      </c>
      <c r="G79" t="s">
        <v>15035</v>
      </c>
      <c r="H79" t="s">
        <v>15036</v>
      </c>
      <c r="I79"/>
      <c r="J79" t="s">
        <v>15202</v>
      </c>
      <c r="K79">
        <v>240431325989</v>
      </c>
      <c r="L79"/>
      <c r="M79" t="s">
        <v>15038</v>
      </c>
    </row>
    <row r="80" spans="1:13">
      <c r="A80"/>
      <c r="B80" s="26">
        <v>45342</v>
      </c>
      <c r="C80" t="s">
        <v>30</v>
      </c>
      <c r="D80" t="s">
        <v>15203</v>
      </c>
      <c r="E80" t="s">
        <v>9</v>
      </c>
      <c r="F80">
        <v>35</v>
      </c>
      <c r="G80" t="s">
        <v>15035</v>
      </c>
      <c r="H80" t="s">
        <v>15036</v>
      </c>
      <c r="I80"/>
      <c r="J80" t="s">
        <v>15204</v>
      </c>
      <c r="K80">
        <v>240431349106</v>
      </c>
      <c r="L80"/>
      <c r="M80" t="s">
        <v>15038</v>
      </c>
    </row>
    <row r="81" spans="1:13">
      <c r="A81"/>
      <c r="B81" s="26">
        <v>45342</v>
      </c>
      <c r="C81" t="s">
        <v>30</v>
      </c>
      <c r="D81" t="s">
        <v>15205</v>
      </c>
      <c r="E81" t="s">
        <v>9</v>
      </c>
      <c r="F81">
        <v>40</v>
      </c>
      <c r="G81" t="s">
        <v>15035</v>
      </c>
      <c r="H81" t="s">
        <v>15036</v>
      </c>
      <c r="I81"/>
      <c r="J81" t="s">
        <v>15206</v>
      </c>
      <c r="K81">
        <v>240431444905</v>
      </c>
      <c r="L81"/>
      <c r="M81" t="s">
        <v>15038</v>
      </c>
    </row>
    <row r="82" spans="1:13">
      <c r="A82"/>
      <c r="B82" s="26">
        <v>45342</v>
      </c>
      <c r="C82" t="s">
        <v>27</v>
      </c>
      <c r="D82" t="s">
        <v>15207</v>
      </c>
      <c r="E82" t="s">
        <v>9</v>
      </c>
      <c r="F82">
        <v>40</v>
      </c>
      <c r="G82" t="s">
        <v>15035</v>
      </c>
      <c r="H82" t="s">
        <v>15036</v>
      </c>
      <c r="I82"/>
      <c r="J82" t="s">
        <v>15208</v>
      </c>
      <c r="K82">
        <v>240431031288</v>
      </c>
      <c r="L82"/>
      <c r="M82" t="s">
        <v>15038</v>
      </c>
    </row>
    <row r="83" spans="1:13">
      <c r="A83"/>
      <c r="B83" s="26">
        <v>45342</v>
      </c>
      <c r="C83" t="s">
        <v>15139</v>
      </c>
      <c r="D83" t="s">
        <v>15209</v>
      </c>
      <c r="E83" t="s">
        <v>9</v>
      </c>
      <c r="F83">
        <v>50</v>
      </c>
      <c r="G83" t="s">
        <v>15035</v>
      </c>
      <c r="H83" t="s">
        <v>15036</v>
      </c>
      <c r="I83"/>
      <c r="J83" t="s">
        <v>15210</v>
      </c>
      <c r="K83">
        <v>240431337594</v>
      </c>
      <c r="L83"/>
      <c r="M83" t="s">
        <v>15038</v>
      </c>
    </row>
    <row r="84" spans="1:13">
      <c r="A84"/>
      <c r="B84" s="26">
        <v>45342</v>
      </c>
      <c r="C84" t="s">
        <v>15139</v>
      </c>
      <c r="D84" t="s">
        <v>15211</v>
      </c>
      <c r="E84" t="s">
        <v>9</v>
      </c>
      <c r="F84">
        <v>50</v>
      </c>
      <c r="G84" t="s">
        <v>15035</v>
      </c>
      <c r="H84" t="s">
        <v>15036</v>
      </c>
      <c r="I84"/>
      <c r="J84" t="s">
        <v>15212</v>
      </c>
      <c r="K84">
        <v>240431426545</v>
      </c>
      <c r="L84"/>
      <c r="M84" t="s">
        <v>15038</v>
      </c>
    </row>
    <row r="85" spans="1:13">
      <c r="A85"/>
      <c r="B85" s="26">
        <v>45342</v>
      </c>
      <c r="C85" t="s">
        <v>30</v>
      </c>
      <c r="D85" t="s">
        <v>15213</v>
      </c>
      <c r="E85" t="s">
        <v>9</v>
      </c>
      <c r="F85">
        <v>50</v>
      </c>
      <c r="G85" t="s">
        <v>15035</v>
      </c>
      <c r="H85" t="s">
        <v>15036</v>
      </c>
      <c r="I85"/>
      <c r="J85" t="s">
        <v>15214</v>
      </c>
      <c r="K85">
        <v>240431195899</v>
      </c>
      <c r="L85"/>
      <c r="M85" t="s">
        <v>15038</v>
      </c>
    </row>
    <row r="86" spans="1:13">
      <c r="A86"/>
      <c r="B86" s="26">
        <v>45342</v>
      </c>
      <c r="C86" t="s">
        <v>30</v>
      </c>
      <c r="D86" t="s">
        <v>15215</v>
      </c>
      <c r="E86" t="s">
        <v>9</v>
      </c>
      <c r="F86">
        <v>50</v>
      </c>
      <c r="G86" t="s">
        <v>15035</v>
      </c>
      <c r="H86" t="s">
        <v>15036</v>
      </c>
      <c r="I86"/>
      <c r="J86" t="s">
        <v>15216</v>
      </c>
      <c r="K86">
        <v>240431601043</v>
      </c>
      <c r="L86"/>
      <c r="M86" t="s">
        <v>15038</v>
      </c>
    </row>
    <row r="87" spans="1:13">
      <c r="A87"/>
      <c r="B87" s="26">
        <v>45342</v>
      </c>
      <c r="C87" t="s">
        <v>30</v>
      </c>
      <c r="D87" t="s">
        <v>15217</v>
      </c>
      <c r="E87" t="s">
        <v>9</v>
      </c>
      <c r="F87">
        <v>50</v>
      </c>
      <c r="G87" t="s">
        <v>15035</v>
      </c>
      <c r="H87" t="s">
        <v>15036</v>
      </c>
      <c r="I87"/>
      <c r="J87" t="s">
        <v>15218</v>
      </c>
      <c r="K87">
        <v>240431205338</v>
      </c>
      <c r="L87"/>
      <c r="M87" t="s">
        <v>15038</v>
      </c>
    </row>
    <row r="88" spans="1:13">
      <c r="A88"/>
      <c r="B88" s="26">
        <v>45342</v>
      </c>
      <c r="C88" t="s">
        <v>30</v>
      </c>
      <c r="D88" t="s">
        <v>15219</v>
      </c>
      <c r="E88" t="s">
        <v>9</v>
      </c>
      <c r="F88">
        <v>50</v>
      </c>
      <c r="G88" t="s">
        <v>15035</v>
      </c>
      <c r="H88" t="s">
        <v>15036</v>
      </c>
      <c r="I88"/>
      <c r="J88" t="s">
        <v>15220</v>
      </c>
      <c r="K88">
        <v>240431613812</v>
      </c>
      <c r="L88"/>
      <c r="M88" t="s">
        <v>15038</v>
      </c>
    </row>
    <row r="89" spans="1:13">
      <c r="A89"/>
      <c r="B89" s="26">
        <v>45342</v>
      </c>
      <c r="C89" t="s">
        <v>48</v>
      </c>
      <c r="D89" t="s">
        <v>15221</v>
      </c>
      <c r="E89" t="s">
        <v>9</v>
      </c>
      <c r="F89">
        <v>50</v>
      </c>
      <c r="G89" t="s">
        <v>15035</v>
      </c>
      <c r="H89" t="s">
        <v>15036</v>
      </c>
      <c r="I89"/>
      <c r="J89" t="s">
        <v>15222</v>
      </c>
      <c r="K89">
        <v>240431462888</v>
      </c>
      <c r="L89"/>
      <c r="M89" t="s">
        <v>15038</v>
      </c>
    </row>
    <row r="90" spans="1:13">
      <c r="A90"/>
      <c r="B90" s="26">
        <v>45342</v>
      </c>
      <c r="C90" t="s">
        <v>66</v>
      </c>
      <c r="D90" t="s">
        <v>15223</v>
      </c>
      <c r="E90" t="s">
        <v>9</v>
      </c>
      <c r="F90">
        <v>66</v>
      </c>
      <c r="G90" t="s">
        <v>15035</v>
      </c>
      <c r="H90" t="s">
        <v>15036</v>
      </c>
      <c r="I90"/>
      <c r="J90" t="s">
        <v>15224</v>
      </c>
      <c r="K90">
        <v>240431201682</v>
      </c>
      <c r="L90"/>
      <c r="M90" t="s">
        <v>15038</v>
      </c>
    </row>
    <row r="91" spans="1:13">
      <c r="A91"/>
      <c r="B91" s="26">
        <v>45342</v>
      </c>
      <c r="C91" t="s">
        <v>30</v>
      </c>
      <c r="D91" t="s">
        <v>15225</v>
      </c>
      <c r="E91" t="s">
        <v>9</v>
      </c>
      <c r="F91">
        <v>80</v>
      </c>
      <c r="G91" t="s">
        <v>15035</v>
      </c>
      <c r="H91" t="s">
        <v>15036</v>
      </c>
      <c r="I91"/>
      <c r="J91" t="s">
        <v>15226</v>
      </c>
      <c r="K91">
        <v>240431222659</v>
      </c>
      <c r="L91"/>
      <c r="M91" t="s">
        <v>15038</v>
      </c>
    </row>
    <row r="92" spans="1:13">
      <c r="A92"/>
      <c r="B92" s="26">
        <v>45342</v>
      </c>
      <c r="C92" t="s">
        <v>27</v>
      </c>
      <c r="D92" t="s">
        <v>15227</v>
      </c>
      <c r="E92" t="s">
        <v>9</v>
      </c>
      <c r="F92">
        <v>10000</v>
      </c>
      <c r="G92" t="s">
        <v>15035</v>
      </c>
      <c r="H92" t="s">
        <v>15036</v>
      </c>
      <c r="I92"/>
      <c r="J92" t="s">
        <v>15228</v>
      </c>
      <c r="K92">
        <v>240431307696</v>
      </c>
      <c r="L92"/>
      <c r="M92" t="s">
        <v>15038</v>
      </c>
    </row>
    <row r="93" spans="1:13">
      <c r="A93"/>
      <c r="B93" s="26">
        <v>45342</v>
      </c>
      <c r="C93" t="s">
        <v>15139</v>
      </c>
      <c r="D93" t="s">
        <v>15229</v>
      </c>
      <c r="E93" t="s">
        <v>9</v>
      </c>
      <c r="F93">
        <v>100</v>
      </c>
      <c r="G93" t="s">
        <v>15035</v>
      </c>
      <c r="H93" t="s">
        <v>15036</v>
      </c>
      <c r="I93"/>
      <c r="J93" t="s">
        <v>15230</v>
      </c>
      <c r="K93">
        <v>240431358559</v>
      </c>
      <c r="L93"/>
      <c r="M93" t="s">
        <v>15038</v>
      </c>
    </row>
    <row r="94" spans="1:13">
      <c r="A94"/>
      <c r="B94" s="26">
        <v>45342</v>
      </c>
      <c r="C94" t="s">
        <v>66</v>
      </c>
      <c r="D94" t="s">
        <v>15231</v>
      </c>
      <c r="E94" t="s">
        <v>9</v>
      </c>
      <c r="F94">
        <v>136</v>
      </c>
      <c r="G94" t="s">
        <v>15035</v>
      </c>
      <c r="H94" t="s">
        <v>15036</v>
      </c>
      <c r="I94"/>
      <c r="J94" t="s">
        <v>15232</v>
      </c>
      <c r="K94">
        <v>240431094296</v>
      </c>
      <c r="L94"/>
      <c r="M94" t="s">
        <v>15038</v>
      </c>
    </row>
    <row r="95" spans="1:13">
      <c r="A95"/>
      <c r="B95" s="26">
        <v>45342</v>
      </c>
      <c r="C95" t="s">
        <v>15139</v>
      </c>
      <c r="D95" t="s">
        <v>15233</v>
      </c>
      <c r="E95" t="s">
        <v>9</v>
      </c>
      <c r="F95">
        <v>100</v>
      </c>
      <c r="G95" t="s">
        <v>15035</v>
      </c>
      <c r="H95" t="s">
        <v>15036</v>
      </c>
      <c r="I95"/>
      <c r="J95" t="s">
        <v>15234</v>
      </c>
      <c r="K95">
        <v>240431363764</v>
      </c>
      <c r="L95"/>
      <c r="M95" t="s">
        <v>15038</v>
      </c>
    </row>
    <row r="96" spans="1:13">
      <c r="A96"/>
      <c r="B96" s="26">
        <v>45342</v>
      </c>
      <c r="C96" t="s">
        <v>66</v>
      </c>
      <c r="D96" t="s">
        <v>15235</v>
      </c>
      <c r="E96" t="s">
        <v>9</v>
      </c>
      <c r="F96">
        <v>136</v>
      </c>
      <c r="G96" t="s">
        <v>15035</v>
      </c>
      <c r="H96" t="s">
        <v>15036</v>
      </c>
      <c r="I96"/>
      <c r="J96" t="s">
        <v>15236</v>
      </c>
      <c r="K96">
        <v>240431105033</v>
      </c>
      <c r="L96"/>
      <c r="M96" t="s">
        <v>15038</v>
      </c>
    </row>
    <row r="97" spans="1:13">
      <c r="A97"/>
      <c r="B97" s="26">
        <v>45342</v>
      </c>
      <c r="C97" t="s">
        <v>30</v>
      </c>
      <c r="D97" t="s">
        <v>15237</v>
      </c>
      <c r="E97" t="s">
        <v>9</v>
      </c>
      <c r="F97">
        <v>300</v>
      </c>
      <c r="G97" t="s">
        <v>15035</v>
      </c>
      <c r="H97" t="s">
        <v>15036</v>
      </c>
      <c r="I97"/>
      <c r="J97" t="s">
        <v>15238</v>
      </c>
      <c r="K97">
        <v>240431227267</v>
      </c>
      <c r="L97"/>
      <c r="M97" t="s">
        <v>15038</v>
      </c>
    </row>
    <row r="98" spans="1:13">
      <c r="A98"/>
      <c r="B98" s="26">
        <v>45342</v>
      </c>
      <c r="C98" t="s">
        <v>66</v>
      </c>
      <c r="D98" t="s">
        <v>15239</v>
      </c>
      <c r="E98" t="s">
        <v>9</v>
      </c>
      <c r="F98">
        <v>199</v>
      </c>
      <c r="G98" t="s">
        <v>15035</v>
      </c>
      <c r="H98" t="s">
        <v>15036</v>
      </c>
      <c r="I98"/>
      <c r="J98" t="s">
        <v>15240</v>
      </c>
      <c r="K98">
        <v>240431198667</v>
      </c>
      <c r="L98"/>
      <c r="M98" t="s">
        <v>15038</v>
      </c>
    </row>
    <row r="99" spans="1:13">
      <c r="A99"/>
      <c r="B99" s="26">
        <v>45342</v>
      </c>
      <c r="C99" t="s">
        <v>27</v>
      </c>
      <c r="D99" t="s">
        <v>15241</v>
      </c>
      <c r="E99" t="s">
        <v>9</v>
      </c>
      <c r="F99">
        <v>500</v>
      </c>
      <c r="G99" t="s">
        <v>15035</v>
      </c>
      <c r="H99" t="s">
        <v>15036</v>
      </c>
      <c r="I99"/>
      <c r="J99" t="s">
        <v>15242</v>
      </c>
      <c r="K99">
        <v>240431359483</v>
      </c>
      <c r="L99"/>
      <c r="M99" t="s">
        <v>15038</v>
      </c>
    </row>
    <row r="100" spans="1:13">
      <c r="A100"/>
      <c r="B100" s="26">
        <v>45342</v>
      </c>
      <c r="C100" t="s">
        <v>27</v>
      </c>
      <c r="D100" t="s">
        <v>15241</v>
      </c>
      <c r="E100" t="s">
        <v>9</v>
      </c>
      <c r="F100">
        <v>500</v>
      </c>
      <c r="G100" t="s">
        <v>15035</v>
      </c>
      <c r="H100" t="s">
        <v>15036</v>
      </c>
      <c r="I100"/>
      <c r="J100" t="s">
        <v>15243</v>
      </c>
      <c r="K100">
        <v>240431360699</v>
      </c>
      <c r="L100"/>
      <c r="M100" t="s">
        <v>15038</v>
      </c>
    </row>
    <row r="101" spans="1:13">
      <c r="A101"/>
      <c r="B101" s="26">
        <v>45342</v>
      </c>
      <c r="C101" t="s">
        <v>66</v>
      </c>
      <c r="D101" t="s">
        <v>15244</v>
      </c>
      <c r="E101" t="s">
        <v>9</v>
      </c>
      <c r="F101">
        <v>509</v>
      </c>
      <c r="G101" t="s">
        <v>15035</v>
      </c>
      <c r="H101" t="s">
        <v>15036</v>
      </c>
      <c r="I101"/>
      <c r="J101" t="s">
        <v>15245</v>
      </c>
      <c r="K101">
        <v>240431207905</v>
      </c>
      <c r="L101"/>
      <c r="M101" t="s">
        <v>15038</v>
      </c>
    </row>
    <row r="102" spans="1:13">
      <c r="A102"/>
      <c r="B102" s="26">
        <v>45342</v>
      </c>
      <c r="C102" t="s">
        <v>66</v>
      </c>
      <c r="D102" t="s">
        <v>15246</v>
      </c>
      <c r="E102" t="s">
        <v>9</v>
      </c>
      <c r="F102">
        <v>9.99</v>
      </c>
      <c r="G102" t="s">
        <v>15035</v>
      </c>
      <c r="H102" t="s">
        <v>15036</v>
      </c>
      <c r="I102"/>
      <c r="J102" t="s">
        <v>15247</v>
      </c>
      <c r="K102">
        <v>240409656652</v>
      </c>
      <c r="L102"/>
      <c r="M102" t="s">
        <v>15038</v>
      </c>
    </row>
    <row r="103" spans="1:13">
      <c r="A103"/>
      <c r="B103" s="26">
        <v>45342</v>
      </c>
      <c r="C103" t="s">
        <v>98</v>
      </c>
      <c r="D103" t="s">
        <v>15248</v>
      </c>
      <c r="E103" t="s">
        <v>9</v>
      </c>
      <c r="F103">
        <v>11</v>
      </c>
      <c r="G103" t="s">
        <v>15035</v>
      </c>
      <c r="H103" t="s">
        <v>15036</v>
      </c>
      <c r="I103"/>
      <c r="J103" t="s">
        <v>15249</v>
      </c>
      <c r="K103">
        <v>240409759076</v>
      </c>
      <c r="L103"/>
      <c r="M103" t="s">
        <v>15038</v>
      </c>
    </row>
    <row r="104" spans="1:13">
      <c r="A104"/>
      <c r="B104" s="26">
        <v>45342</v>
      </c>
      <c r="C104" t="s">
        <v>30</v>
      </c>
      <c r="D104" t="s">
        <v>15250</v>
      </c>
      <c r="E104" t="s">
        <v>9</v>
      </c>
      <c r="F104">
        <v>20</v>
      </c>
      <c r="G104" t="s">
        <v>15035</v>
      </c>
      <c r="H104" t="s">
        <v>15036</v>
      </c>
      <c r="I104"/>
      <c r="J104" t="s">
        <v>15251</v>
      </c>
      <c r="K104">
        <v>240409682538</v>
      </c>
      <c r="L104"/>
      <c r="M104" t="s">
        <v>15038</v>
      </c>
    </row>
    <row r="105" spans="1:13">
      <c r="A105"/>
      <c r="B105" s="26">
        <v>45342</v>
      </c>
      <c r="C105" t="s">
        <v>30</v>
      </c>
      <c r="D105" t="s">
        <v>15252</v>
      </c>
      <c r="E105" t="s">
        <v>9</v>
      </c>
      <c r="F105">
        <v>20</v>
      </c>
      <c r="G105" t="s">
        <v>15035</v>
      </c>
      <c r="H105" t="s">
        <v>15036</v>
      </c>
      <c r="I105"/>
      <c r="J105" t="s">
        <v>15253</v>
      </c>
      <c r="K105">
        <v>240409528477</v>
      </c>
      <c r="L105"/>
      <c r="M105" t="s">
        <v>15038</v>
      </c>
    </row>
    <row r="106" spans="1:13">
      <c r="A106"/>
      <c r="B106" s="26">
        <v>45342</v>
      </c>
      <c r="C106" t="s">
        <v>30</v>
      </c>
      <c r="D106" t="s">
        <v>15254</v>
      </c>
      <c r="E106" t="s">
        <v>9</v>
      </c>
      <c r="F106">
        <v>20</v>
      </c>
      <c r="G106" t="s">
        <v>15035</v>
      </c>
      <c r="H106" t="s">
        <v>15036</v>
      </c>
      <c r="I106"/>
      <c r="J106" t="s">
        <v>15255</v>
      </c>
      <c r="K106">
        <v>240409558082</v>
      </c>
      <c r="L106"/>
      <c r="M106" t="s">
        <v>15038</v>
      </c>
    </row>
    <row r="107" spans="1:13">
      <c r="A107"/>
      <c r="B107" s="26">
        <v>45342</v>
      </c>
      <c r="C107" t="s">
        <v>30</v>
      </c>
      <c r="D107" t="s">
        <v>15256</v>
      </c>
      <c r="E107" t="s">
        <v>9</v>
      </c>
      <c r="F107">
        <v>20</v>
      </c>
      <c r="G107" t="s">
        <v>15035</v>
      </c>
      <c r="H107" t="s">
        <v>15036</v>
      </c>
      <c r="I107"/>
      <c r="J107" t="s">
        <v>15257</v>
      </c>
      <c r="K107">
        <v>240409583736</v>
      </c>
      <c r="L107"/>
      <c r="M107" t="s">
        <v>15038</v>
      </c>
    </row>
    <row r="108" spans="1:13">
      <c r="A108"/>
      <c r="B108" s="26">
        <v>45342</v>
      </c>
      <c r="C108" t="s">
        <v>30</v>
      </c>
      <c r="D108" t="s">
        <v>15258</v>
      </c>
      <c r="E108" t="s">
        <v>9</v>
      </c>
      <c r="F108">
        <v>20</v>
      </c>
      <c r="G108" t="s">
        <v>15035</v>
      </c>
      <c r="H108" t="s">
        <v>15036</v>
      </c>
      <c r="I108"/>
      <c r="J108" t="s">
        <v>15259</v>
      </c>
      <c r="K108">
        <v>240409536509</v>
      </c>
      <c r="L108"/>
      <c r="M108" t="s">
        <v>15038</v>
      </c>
    </row>
    <row r="109" spans="1:13">
      <c r="A109"/>
      <c r="B109" s="26">
        <v>45342</v>
      </c>
      <c r="C109" t="s">
        <v>30</v>
      </c>
      <c r="D109" t="s">
        <v>15260</v>
      </c>
      <c r="E109" t="s">
        <v>9</v>
      </c>
      <c r="F109">
        <v>20</v>
      </c>
      <c r="G109" t="s">
        <v>15035</v>
      </c>
      <c r="H109" t="s">
        <v>15036</v>
      </c>
      <c r="I109"/>
      <c r="J109" t="s">
        <v>15261</v>
      </c>
      <c r="K109">
        <v>240409504053</v>
      </c>
      <c r="L109"/>
      <c r="M109" t="s">
        <v>15038</v>
      </c>
    </row>
    <row r="110" spans="1:13">
      <c r="A110"/>
      <c r="B110" s="26">
        <v>45342</v>
      </c>
      <c r="C110" t="s">
        <v>30</v>
      </c>
      <c r="D110" t="s">
        <v>15262</v>
      </c>
      <c r="E110" t="s">
        <v>9</v>
      </c>
      <c r="F110">
        <v>20</v>
      </c>
      <c r="G110" t="s">
        <v>15035</v>
      </c>
      <c r="H110" t="s">
        <v>15036</v>
      </c>
      <c r="I110"/>
      <c r="J110" t="s">
        <v>15263</v>
      </c>
      <c r="K110">
        <v>240409585252</v>
      </c>
      <c r="L110"/>
      <c r="M110" t="s">
        <v>15038</v>
      </c>
    </row>
    <row r="111" spans="1:13">
      <c r="A111"/>
      <c r="B111" s="26">
        <v>45342</v>
      </c>
      <c r="C111" t="s">
        <v>30</v>
      </c>
      <c r="D111" t="s">
        <v>15264</v>
      </c>
      <c r="E111" t="s">
        <v>9</v>
      </c>
      <c r="F111">
        <v>20</v>
      </c>
      <c r="G111" t="s">
        <v>15035</v>
      </c>
      <c r="H111" t="s">
        <v>15036</v>
      </c>
      <c r="I111"/>
      <c r="J111" t="s">
        <v>15265</v>
      </c>
      <c r="K111">
        <v>240409760713</v>
      </c>
      <c r="L111"/>
      <c r="M111" t="s">
        <v>15038</v>
      </c>
    </row>
    <row r="112" spans="1:13">
      <c r="A112"/>
      <c r="B112" s="26">
        <v>45342</v>
      </c>
      <c r="C112" t="s">
        <v>30</v>
      </c>
      <c r="D112" t="s">
        <v>15213</v>
      </c>
      <c r="E112" t="s">
        <v>9</v>
      </c>
      <c r="F112">
        <v>20</v>
      </c>
      <c r="G112" t="s">
        <v>15035</v>
      </c>
      <c r="H112" t="s">
        <v>15036</v>
      </c>
      <c r="I112"/>
      <c r="J112" t="s">
        <v>15266</v>
      </c>
      <c r="K112">
        <v>240409761526</v>
      </c>
      <c r="L112"/>
      <c r="M112" t="s">
        <v>15038</v>
      </c>
    </row>
    <row r="113" spans="1:13">
      <c r="A113"/>
      <c r="B113" s="26">
        <v>45342</v>
      </c>
      <c r="C113" t="s">
        <v>30</v>
      </c>
      <c r="D113" t="s">
        <v>15267</v>
      </c>
      <c r="E113" t="s">
        <v>9</v>
      </c>
      <c r="F113">
        <v>20</v>
      </c>
      <c r="G113" t="s">
        <v>15035</v>
      </c>
      <c r="H113" t="s">
        <v>15036</v>
      </c>
      <c r="I113"/>
      <c r="J113" t="s">
        <v>15268</v>
      </c>
      <c r="K113">
        <v>240409662717</v>
      </c>
      <c r="L113"/>
      <c r="M113" t="s">
        <v>15038</v>
      </c>
    </row>
    <row r="114" spans="1:13">
      <c r="A114"/>
      <c r="B114" s="26">
        <v>45342</v>
      </c>
      <c r="C114" t="s">
        <v>30</v>
      </c>
      <c r="D114" t="s">
        <v>15269</v>
      </c>
      <c r="E114" t="s">
        <v>9</v>
      </c>
      <c r="F114">
        <v>20</v>
      </c>
      <c r="G114" t="s">
        <v>15035</v>
      </c>
      <c r="H114" t="s">
        <v>15036</v>
      </c>
      <c r="I114"/>
      <c r="J114" t="s">
        <v>15270</v>
      </c>
      <c r="K114">
        <v>240409503508</v>
      </c>
      <c r="L114"/>
      <c r="M114" t="s">
        <v>15038</v>
      </c>
    </row>
    <row r="115" spans="1:13">
      <c r="A115"/>
      <c r="B115" s="26">
        <v>45342</v>
      </c>
      <c r="C115" t="s">
        <v>30</v>
      </c>
      <c r="D115" t="s">
        <v>15271</v>
      </c>
      <c r="E115" t="s">
        <v>9</v>
      </c>
      <c r="F115">
        <v>20</v>
      </c>
      <c r="G115" t="s">
        <v>15035</v>
      </c>
      <c r="H115" t="s">
        <v>15036</v>
      </c>
      <c r="I115"/>
      <c r="J115" t="s">
        <v>15272</v>
      </c>
      <c r="K115">
        <v>240409581189</v>
      </c>
      <c r="L115"/>
      <c r="M115" t="s">
        <v>15038</v>
      </c>
    </row>
    <row r="116" spans="1:13">
      <c r="A116"/>
      <c r="B116" s="26">
        <v>45342</v>
      </c>
      <c r="C116" t="s">
        <v>30</v>
      </c>
      <c r="D116" t="s">
        <v>15273</v>
      </c>
      <c r="E116" t="s">
        <v>9</v>
      </c>
      <c r="F116">
        <v>20</v>
      </c>
      <c r="G116" t="s">
        <v>15035</v>
      </c>
      <c r="H116" t="s">
        <v>15036</v>
      </c>
      <c r="I116"/>
      <c r="J116" t="s">
        <v>15274</v>
      </c>
      <c r="K116">
        <v>240409551553</v>
      </c>
      <c r="L116"/>
      <c r="M116" t="s">
        <v>15038</v>
      </c>
    </row>
    <row r="117" spans="1:13">
      <c r="A117"/>
      <c r="B117" s="26">
        <v>45342</v>
      </c>
      <c r="C117" t="s">
        <v>30</v>
      </c>
      <c r="D117" t="s">
        <v>15269</v>
      </c>
      <c r="E117" t="s">
        <v>9</v>
      </c>
      <c r="F117">
        <v>22</v>
      </c>
      <c r="G117" t="s">
        <v>15035</v>
      </c>
      <c r="H117" t="s">
        <v>15036</v>
      </c>
      <c r="I117"/>
      <c r="J117" t="s">
        <v>15275</v>
      </c>
      <c r="K117">
        <v>240409492818</v>
      </c>
      <c r="L117"/>
      <c r="M117" t="s">
        <v>15038</v>
      </c>
    </row>
    <row r="118" spans="1:13">
      <c r="A118"/>
      <c r="B118" s="26">
        <v>45342</v>
      </c>
      <c r="C118" t="s">
        <v>27</v>
      </c>
      <c r="D118" t="s">
        <v>15276</v>
      </c>
      <c r="E118" t="s">
        <v>9</v>
      </c>
      <c r="F118">
        <v>30</v>
      </c>
      <c r="G118" t="s">
        <v>15035</v>
      </c>
      <c r="H118" t="s">
        <v>15036</v>
      </c>
      <c r="I118"/>
      <c r="J118" t="s">
        <v>15277</v>
      </c>
      <c r="K118">
        <v>240409427545</v>
      </c>
      <c r="L118"/>
      <c r="M118" t="s">
        <v>15038</v>
      </c>
    </row>
    <row r="119" spans="1:13">
      <c r="A119"/>
      <c r="B119" s="26">
        <v>45342</v>
      </c>
      <c r="C119" t="s">
        <v>48</v>
      </c>
      <c r="D119" t="s">
        <v>15278</v>
      </c>
      <c r="E119" t="s">
        <v>9</v>
      </c>
      <c r="F119">
        <v>30</v>
      </c>
      <c r="G119" t="s">
        <v>15035</v>
      </c>
      <c r="H119" t="s">
        <v>15036</v>
      </c>
      <c r="I119"/>
      <c r="J119" t="s">
        <v>15279</v>
      </c>
      <c r="K119">
        <v>240409559906</v>
      </c>
      <c r="L119"/>
      <c r="M119" t="s">
        <v>15038</v>
      </c>
    </row>
    <row r="120" spans="1:13">
      <c r="A120"/>
      <c r="B120" s="26">
        <v>45342</v>
      </c>
      <c r="C120" t="s">
        <v>27</v>
      </c>
      <c r="D120" t="s">
        <v>15280</v>
      </c>
      <c r="E120" t="s">
        <v>9</v>
      </c>
      <c r="F120">
        <v>30.26</v>
      </c>
      <c r="G120" t="s">
        <v>15035</v>
      </c>
      <c r="H120" t="s">
        <v>15036</v>
      </c>
      <c r="I120"/>
      <c r="J120" t="s">
        <v>15281</v>
      </c>
      <c r="K120">
        <v>240409734591</v>
      </c>
      <c r="L120"/>
      <c r="M120" t="s">
        <v>15038</v>
      </c>
    </row>
    <row r="121" spans="1:13">
      <c r="A121"/>
      <c r="B121" s="26">
        <v>45342</v>
      </c>
      <c r="C121" t="s">
        <v>27</v>
      </c>
      <c r="D121" t="s">
        <v>15282</v>
      </c>
      <c r="E121" t="s">
        <v>9</v>
      </c>
      <c r="F121">
        <v>30</v>
      </c>
      <c r="G121" t="s">
        <v>15035</v>
      </c>
      <c r="H121" t="s">
        <v>15036</v>
      </c>
      <c r="I121"/>
      <c r="J121" t="s">
        <v>15283</v>
      </c>
      <c r="K121">
        <v>240409746902</v>
      </c>
      <c r="L121"/>
      <c r="M121" t="s">
        <v>15038</v>
      </c>
    </row>
    <row r="122" spans="1:13">
      <c r="A122"/>
      <c r="B122" s="26">
        <v>45342</v>
      </c>
      <c r="C122" t="s">
        <v>30</v>
      </c>
      <c r="D122" t="s">
        <v>15284</v>
      </c>
      <c r="E122" t="s">
        <v>9</v>
      </c>
      <c r="F122">
        <v>30</v>
      </c>
      <c r="G122" t="s">
        <v>15035</v>
      </c>
      <c r="H122" t="s">
        <v>15036</v>
      </c>
      <c r="I122"/>
      <c r="J122" t="s">
        <v>15285</v>
      </c>
      <c r="K122">
        <v>240409553428</v>
      </c>
      <c r="L122"/>
      <c r="M122" t="s">
        <v>15038</v>
      </c>
    </row>
    <row r="123" spans="1:13">
      <c r="A123"/>
      <c r="B123" s="26">
        <v>45342</v>
      </c>
      <c r="C123" t="s">
        <v>48</v>
      </c>
      <c r="D123" t="s">
        <v>15286</v>
      </c>
      <c r="E123" t="s">
        <v>9</v>
      </c>
      <c r="F123">
        <v>30</v>
      </c>
      <c r="G123" t="s">
        <v>15035</v>
      </c>
      <c r="H123" t="s">
        <v>15036</v>
      </c>
      <c r="I123"/>
      <c r="J123" t="s">
        <v>15287</v>
      </c>
      <c r="K123">
        <v>240409804831</v>
      </c>
      <c r="L123"/>
      <c r="M123" t="s">
        <v>15038</v>
      </c>
    </row>
    <row r="124" spans="1:13">
      <c r="A124"/>
      <c r="B124" s="26">
        <v>45347</v>
      </c>
      <c r="C124" t="s">
        <v>30</v>
      </c>
      <c r="D124" t="s">
        <v>15288</v>
      </c>
      <c r="E124" t="s">
        <v>9</v>
      </c>
      <c r="F124">
        <v>30</v>
      </c>
      <c r="G124" t="s">
        <v>15035</v>
      </c>
      <c r="H124" t="s">
        <v>15036</v>
      </c>
      <c r="I124"/>
      <c r="J124" t="s">
        <v>15289</v>
      </c>
      <c r="K124">
        <v>240409553896</v>
      </c>
      <c r="L124"/>
      <c r="M124" t="s">
        <v>15038</v>
      </c>
    </row>
    <row r="125" spans="1:13">
      <c r="A125"/>
      <c r="B125" s="26">
        <v>45348</v>
      </c>
      <c r="C125" t="s">
        <v>30</v>
      </c>
      <c r="D125" t="s">
        <v>15290</v>
      </c>
      <c r="E125" t="s">
        <v>9</v>
      </c>
      <c r="F125">
        <v>20</v>
      </c>
      <c r="G125" t="s">
        <v>15035</v>
      </c>
      <c r="H125" t="s">
        <v>15036</v>
      </c>
      <c r="I125"/>
      <c r="J125" t="s">
        <v>15291</v>
      </c>
      <c r="K125">
        <v>240409485828</v>
      </c>
      <c r="L125"/>
      <c r="M125" t="s">
        <v>15038</v>
      </c>
    </row>
    <row r="126" spans="1:13">
      <c r="A126"/>
      <c r="B126" s="26">
        <v>45348</v>
      </c>
      <c r="C126" t="s">
        <v>30</v>
      </c>
      <c r="D126" t="s">
        <v>15292</v>
      </c>
      <c r="E126" t="s">
        <v>9</v>
      </c>
      <c r="F126">
        <v>40</v>
      </c>
      <c r="G126" t="s">
        <v>15035</v>
      </c>
      <c r="H126" t="s">
        <v>15036</v>
      </c>
      <c r="I126"/>
      <c r="J126" t="s">
        <v>15293</v>
      </c>
      <c r="K126">
        <v>240409771664</v>
      </c>
      <c r="L126"/>
      <c r="M126" t="s">
        <v>15038</v>
      </c>
    </row>
    <row r="127" spans="1:13">
      <c r="A127"/>
      <c r="B127" s="26">
        <v>45348</v>
      </c>
      <c r="C127" t="s">
        <v>66</v>
      </c>
      <c r="D127" t="s">
        <v>15294</v>
      </c>
      <c r="E127" t="s">
        <v>9</v>
      </c>
      <c r="F127">
        <v>49.9</v>
      </c>
      <c r="G127" t="s">
        <v>15035</v>
      </c>
      <c r="H127" t="s">
        <v>15036</v>
      </c>
      <c r="I127"/>
      <c r="J127" t="s">
        <v>15295</v>
      </c>
      <c r="K127">
        <v>240409628482</v>
      </c>
      <c r="L127"/>
      <c r="M127" t="s">
        <v>15038</v>
      </c>
    </row>
    <row r="128" spans="1:13">
      <c r="A128"/>
      <c r="B128" s="26">
        <v>45348</v>
      </c>
      <c r="C128" t="s">
        <v>30</v>
      </c>
      <c r="D128" t="s">
        <v>15296</v>
      </c>
      <c r="E128" t="s">
        <v>9</v>
      </c>
      <c r="F128">
        <v>50</v>
      </c>
      <c r="G128" t="s">
        <v>15035</v>
      </c>
      <c r="H128" t="s">
        <v>15036</v>
      </c>
      <c r="I128"/>
      <c r="J128" t="s">
        <v>15297</v>
      </c>
      <c r="K128">
        <v>240409532476</v>
      </c>
      <c r="L128"/>
      <c r="M128" t="s">
        <v>15038</v>
      </c>
    </row>
    <row r="129" spans="1:13">
      <c r="A129"/>
      <c r="B129" s="26">
        <v>45348</v>
      </c>
      <c r="C129" t="s">
        <v>30</v>
      </c>
      <c r="D129" t="s">
        <v>15298</v>
      </c>
      <c r="E129" t="s">
        <v>9</v>
      </c>
      <c r="F129">
        <v>50</v>
      </c>
      <c r="G129" t="s">
        <v>15035</v>
      </c>
      <c r="H129" t="s">
        <v>15036</v>
      </c>
      <c r="I129"/>
      <c r="J129" t="s">
        <v>15299</v>
      </c>
      <c r="K129">
        <v>240409507295</v>
      </c>
      <c r="L129"/>
      <c r="M129" t="s">
        <v>15038</v>
      </c>
    </row>
    <row r="130" spans="1:13">
      <c r="A130"/>
      <c r="B130" s="26">
        <v>45348</v>
      </c>
      <c r="C130" t="s">
        <v>48</v>
      </c>
      <c r="D130" t="s">
        <v>15300</v>
      </c>
      <c r="E130" t="s">
        <v>9</v>
      </c>
      <c r="F130">
        <v>57</v>
      </c>
      <c r="G130" t="s">
        <v>15035</v>
      </c>
      <c r="H130" t="s">
        <v>15036</v>
      </c>
      <c r="I130"/>
      <c r="J130" t="s">
        <v>15301</v>
      </c>
      <c r="K130">
        <v>240409550884</v>
      </c>
      <c r="L130"/>
      <c r="M130" t="s">
        <v>15038</v>
      </c>
    </row>
    <row r="131" spans="1:13">
      <c r="A131"/>
      <c r="B131" s="26">
        <v>45348</v>
      </c>
      <c r="C131" t="s">
        <v>30</v>
      </c>
      <c r="D131" t="s">
        <v>15302</v>
      </c>
      <c r="E131" t="s">
        <v>9</v>
      </c>
      <c r="F131">
        <v>50</v>
      </c>
      <c r="G131" t="s">
        <v>15035</v>
      </c>
      <c r="H131" t="s">
        <v>15036</v>
      </c>
      <c r="I131"/>
      <c r="J131" t="s">
        <v>15303</v>
      </c>
      <c r="K131">
        <v>240409563576</v>
      </c>
      <c r="L131"/>
      <c r="M131" t="s">
        <v>15038</v>
      </c>
    </row>
    <row r="132" spans="1:13">
      <c r="A132"/>
      <c r="B132" s="26">
        <v>45350</v>
      </c>
      <c r="C132" t="s">
        <v>30</v>
      </c>
      <c r="D132" t="s">
        <v>15298</v>
      </c>
      <c r="E132" t="s">
        <v>9</v>
      </c>
      <c r="F132">
        <v>50</v>
      </c>
      <c r="G132" t="s">
        <v>15035</v>
      </c>
      <c r="H132" t="s">
        <v>15036</v>
      </c>
      <c r="I132"/>
      <c r="J132" t="s">
        <v>15304</v>
      </c>
      <c r="K132">
        <v>240409547257</v>
      </c>
      <c r="L132"/>
      <c r="M132" t="s">
        <v>15038</v>
      </c>
    </row>
    <row r="133" spans="1:13">
      <c r="A133"/>
      <c r="B133" s="26">
        <v>45366</v>
      </c>
      <c r="C133" t="s">
        <v>15139</v>
      </c>
      <c r="D133" t="s">
        <v>15305</v>
      </c>
      <c r="E133" t="s">
        <v>9</v>
      </c>
      <c r="F133">
        <v>50</v>
      </c>
      <c r="G133" t="s">
        <v>15035</v>
      </c>
      <c r="H133" t="s">
        <v>15036</v>
      </c>
      <c r="I133"/>
      <c r="J133" t="s">
        <v>15306</v>
      </c>
      <c r="K133">
        <v>240409595651</v>
      </c>
      <c r="L133"/>
      <c r="M133" t="s">
        <v>15038</v>
      </c>
    </row>
    <row r="134" spans="1:13">
      <c r="A134"/>
      <c r="B134" s="26">
        <v>45369</v>
      </c>
      <c r="C134" t="s">
        <v>15139</v>
      </c>
      <c r="D134" t="s">
        <v>15307</v>
      </c>
      <c r="E134" t="s">
        <v>9</v>
      </c>
      <c r="F134">
        <v>50</v>
      </c>
      <c r="G134" t="s">
        <v>15035</v>
      </c>
      <c r="H134" t="s">
        <v>15036</v>
      </c>
      <c r="I134"/>
      <c r="J134" t="s">
        <v>15308</v>
      </c>
      <c r="K134">
        <v>240409577243</v>
      </c>
      <c r="L134"/>
      <c r="M134" t="s">
        <v>15038</v>
      </c>
    </row>
    <row r="135" spans="1:13">
      <c r="A135"/>
      <c r="B135" s="26">
        <v>45369</v>
      </c>
      <c r="C135" t="s">
        <v>27</v>
      </c>
      <c r="D135" t="s">
        <v>15309</v>
      </c>
      <c r="E135" t="s">
        <v>9</v>
      </c>
      <c r="F135">
        <v>300</v>
      </c>
      <c r="G135" t="s">
        <v>15040</v>
      </c>
      <c r="H135" t="s">
        <v>15036</v>
      </c>
      <c r="I135"/>
      <c r="J135" t="s">
        <v>15310</v>
      </c>
      <c r="K135">
        <v>240569421284</v>
      </c>
      <c r="L135"/>
      <c r="M135" t="s">
        <v>15038</v>
      </c>
    </row>
    <row r="136" spans="1:13">
      <c r="A136"/>
      <c r="B136" s="26">
        <v>45369</v>
      </c>
      <c r="C136" t="s">
        <v>30</v>
      </c>
      <c r="D136" t="s">
        <v>15311</v>
      </c>
      <c r="E136" t="s">
        <v>9</v>
      </c>
      <c r="F136">
        <v>50</v>
      </c>
      <c r="G136" t="s">
        <v>15035</v>
      </c>
      <c r="H136" t="s">
        <v>15036</v>
      </c>
      <c r="I136"/>
      <c r="J136" t="s">
        <v>15312</v>
      </c>
      <c r="K136">
        <v>240569387889</v>
      </c>
      <c r="L136"/>
      <c r="M136" t="s">
        <v>15038</v>
      </c>
    </row>
    <row r="137" spans="1:13">
      <c r="A137"/>
      <c r="B137" s="26">
        <v>45370</v>
      </c>
      <c r="C137" t="s">
        <v>30</v>
      </c>
      <c r="D137" t="s">
        <v>15313</v>
      </c>
      <c r="E137" t="s">
        <v>9</v>
      </c>
      <c r="F137">
        <v>44</v>
      </c>
      <c r="G137" t="s">
        <v>15035</v>
      </c>
      <c r="H137" t="s">
        <v>15036</v>
      </c>
      <c r="I137"/>
      <c r="J137" t="s">
        <v>15314</v>
      </c>
      <c r="K137">
        <v>240569360642</v>
      </c>
      <c r="L137"/>
      <c r="M137" t="s">
        <v>15038</v>
      </c>
    </row>
    <row r="138" spans="1:13">
      <c r="A138"/>
      <c r="B138" s="26">
        <v>45370</v>
      </c>
      <c r="C138" t="s">
        <v>30</v>
      </c>
      <c r="D138" t="s">
        <v>15315</v>
      </c>
      <c r="E138" t="s">
        <v>9</v>
      </c>
      <c r="F138">
        <v>20</v>
      </c>
      <c r="G138" t="s">
        <v>15035</v>
      </c>
      <c r="H138" t="s">
        <v>15036</v>
      </c>
      <c r="I138"/>
      <c r="J138" t="s">
        <v>15316</v>
      </c>
      <c r="K138">
        <v>240569387789</v>
      </c>
      <c r="L138"/>
      <c r="M138" t="s">
        <v>15038</v>
      </c>
    </row>
    <row r="139" spans="1:13">
      <c r="A139"/>
      <c r="B139" s="26">
        <v>45372</v>
      </c>
      <c r="C139" t="s">
        <v>66</v>
      </c>
      <c r="D139" t="s">
        <v>15317</v>
      </c>
      <c r="E139" t="s">
        <v>9</v>
      </c>
      <c r="F139">
        <v>663</v>
      </c>
      <c r="G139" t="s">
        <v>15035</v>
      </c>
      <c r="H139" t="s">
        <v>15036</v>
      </c>
      <c r="I139"/>
      <c r="J139" t="s">
        <v>15318</v>
      </c>
      <c r="K139">
        <v>240579595061</v>
      </c>
      <c r="L139"/>
      <c r="M139" t="s">
        <v>15038</v>
      </c>
    </row>
    <row r="140" spans="1:13">
      <c r="A140"/>
      <c r="B140" s="26">
        <v>45372</v>
      </c>
      <c r="C140" t="s">
        <v>27</v>
      </c>
      <c r="D140" t="s">
        <v>15319</v>
      </c>
      <c r="E140" t="s">
        <v>9</v>
      </c>
      <c r="F140">
        <v>300</v>
      </c>
      <c r="G140" t="s">
        <v>15035</v>
      </c>
      <c r="H140" t="s">
        <v>15036</v>
      </c>
      <c r="I140"/>
      <c r="J140" t="s">
        <v>15320</v>
      </c>
      <c r="K140">
        <v>240559357859</v>
      </c>
      <c r="L140"/>
      <c r="M140" t="s">
        <v>15038</v>
      </c>
    </row>
    <row r="141" spans="1:13">
      <c r="A141"/>
      <c r="B141" s="26">
        <v>45373</v>
      </c>
      <c r="C141" t="s">
        <v>30</v>
      </c>
      <c r="D141" t="s">
        <v>15321</v>
      </c>
      <c r="E141" t="s">
        <v>9</v>
      </c>
      <c r="F141">
        <v>20</v>
      </c>
      <c r="G141" t="s">
        <v>15035</v>
      </c>
      <c r="H141" t="s">
        <v>15036</v>
      </c>
      <c r="I141"/>
      <c r="J141" t="s">
        <v>15322</v>
      </c>
      <c r="K141">
        <v>240579595592</v>
      </c>
      <c r="L141"/>
      <c r="M141" t="s">
        <v>15060</v>
      </c>
    </row>
    <row r="142" spans="1:13">
      <c r="A142"/>
      <c r="B142" s="26">
        <v>45374</v>
      </c>
      <c r="C142" t="s">
        <v>30</v>
      </c>
      <c r="D142" t="s">
        <v>15323</v>
      </c>
      <c r="E142" t="s">
        <v>9</v>
      </c>
      <c r="F142">
        <v>23</v>
      </c>
      <c r="G142" t="s">
        <v>15035</v>
      </c>
      <c r="H142" t="s">
        <v>15036</v>
      </c>
      <c r="I142"/>
      <c r="J142" t="s">
        <v>15324</v>
      </c>
      <c r="K142">
        <v>240537624318</v>
      </c>
      <c r="L142"/>
      <c r="M142" t="s">
        <v>15038</v>
      </c>
    </row>
    <row r="143" spans="1:13">
      <c r="A143"/>
      <c r="B143" s="26">
        <v>45374</v>
      </c>
      <c r="C143" t="s">
        <v>30</v>
      </c>
      <c r="D143" t="s">
        <v>15325</v>
      </c>
      <c r="E143" t="s">
        <v>9</v>
      </c>
      <c r="F143">
        <v>30</v>
      </c>
      <c r="G143" t="s">
        <v>15035</v>
      </c>
      <c r="H143" t="s">
        <v>15036</v>
      </c>
      <c r="I143"/>
      <c r="J143" t="s">
        <v>15326</v>
      </c>
      <c r="K143">
        <v>240591184266</v>
      </c>
      <c r="L143"/>
      <c r="M143" t="s">
        <v>15038</v>
      </c>
    </row>
    <row r="144" spans="1:13">
      <c r="A144"/>
      <c r="B144" s="26">
        <v>45374</v>
      </c>
      <c r="C144" t="s">
        <v>439</v>
      </c>
      <c r="D144" t="s">
        <v>15327</v>
      </c>
      <c r="E144" t="s">
        <v>9</v>
      </c>
      <c r="F144">
        <v>537.83000000000004</v>
      </c>
      <c r="G144" t="s">
        <v>15035</v>
      </c>
      <c r="H144" t="s">
        <v>15036</v>
      </c>
      <c r="I144"/>
      <c r="J144" t="s">
        <v>15328</v>
      </c>
      <c r="K144">
        <v>240058090385</v>
      </c>
      <c r="L144"/>
      <c r="M144" t="s">
        <v>15038</v>
      </c>
    </row>
    <row r="145" spans="1:13">
      <c r="A145"/>
      <c r="B145" s="26">
        <v>45374</v>
      </c>
      <c r="C145" t="s">
        <v>435</v>
      </c>
      <c r="D145" t="s">
        <v>15329</v>
      </c>
      <c r="E145" t="s">
        <v>9</v>
      </c>
      <c r="F145">
        <v>752.9</v>
      </c>
      <c r="G145" t="s">
        <v>15035</v>
      </c>
      <c r="H145" t="s">
        <v>15036</v>
      </c>
      <c r="I145"/>
      <c r="J145" t="s">
        <v>15330</v>
      </c>
      <c r="K145">
        <v>240291945637</v>
      </c>
      <c r="L145"/>
      <c r="M145" t="s">
        <v>15038</v>
      </c>
    </row>
    <row r="146" spans="1:13">
      <c r="A146"/>
      <c r="B146" s="26">
        <v>45374</v>
      </c>
      <c r="C146" t="s">
        <v>435</v>
      </c>
      <c r="D146" t="s">
        <v>15329</v>
      </c>
      <c r="E146" t="s">
        <v>9</v>
      </c>
      <c r="F146">
        <v>376.77</v>
      </c>
      <c r="G146" t="s">
        <v>15035</v>
      </c>
      <c r="H146" t="s">
        <v>15036</v>
      </c>
      <c r="I146"/>
      <c r="J146" t="s">
        <v>15331</v>
      </c>
      <c r="K146">
        <v>240409720075</v>
      </c>
      <c r="L146"/>
      <c r="M146" t="s">
        <v>15038</v>
      </c>
    </row>
    <row r="147" spans="1:13">
      <c r="A147"/>
      <c r="B147" s="26">
        <v>45374</v>
      </c>
      <c r="C147" t="s">
        <v>27</v>
      </c>
      <c r="D147" t="s">
        <v>15332</v>
      </c>
      <c r="E147" t="s">
        <v>9</v>
      </c>
      <c r="F147">
        <v>100</v>
      </c>
      <c r="G147" t="s">
        <v>15045</v>
      </c>
      <c r="H147" t="s">
        <v>15036</v>
      </c>
      <c r="I147"/>
      <c r="J147" t="s">
        <v>15333</v>
      </c>
      <c r="K147">
        <v>240623220887</v>
      </c>
      <c r="L147"/>
      <c r="M147" t="s">
        <v>15038</v>
      </c>
    </row>
    <row r="148" spans="1:13">
      <c r="A148"/>
      <c r="B148" s="26">
        <v>45378</v>
      </c>
      <c r="C148" t="s">
        <v>30</v>
      </c>
      <c r="D148" t="s">
        <v>15334</v>
      </c>
      <c r="E148" t="s">
        <v>9</v>
      </c>
      <c r="F148">
        <v>50</v>
      </c>
      <c r="G148" t="s">
        <v>15035</v>
      </c>
      <c r="H148" t="s">
        <v>15036</v>
      </c>
      <c r="I148"/>
      <c r="J148" t="s">
        <v>15335</v>
      </c>
      <c r="K148">
        <v>240623741135</v>
      </c>
      <c r="L148"/>
      <c r="M148" t="s">
        <v>15038</v>
      </c>
    </row>
    <row r="149" spans="1:13">
      <c r="A149"/>
      <c r="B149" s="26">
        <v>45378</v>
      </c>
      <c r="C149" t="s">
        <v>30</v>
      </c>
      <c r="D149" t="s">
        <v>15336</v>
      </c>
      <c r="E149" t="s">
        <v>9</v>
      </c>
      <c r="F149">
        <v>50</v>
      </c>
      <c r="G149" t="s">
        <v>15045</v>
      </c>
      <c r="H149" t="s">
        <v>15036</v>
      </c>
      <c r="I149"/>
      <c r="J149" t="s">
        <v>15337</v>
      </c>
      <c r="K149">
        <v>240633927969</v>
      </c>
      <c r="L149"/>
      <c r="M149" t="s">
        <v>15038</v>
      </c>
    </row>
    <row r="150" spans="1:13">
      <c r="A150"/>
      <c r="B150" s="26">
        <v>45385</v>
      </c>
      <c r="C150" t="s">
        <v>30</v>
      </c>
      <c r="D150" t="s">
        <v>15338</v>
      </c>
      <c r="E150" t="s">
        <v>9</v>
      </c>
      <c r="F150">
        <v>40</v>
      </c>
      <c r="G150" t="s">
        <v>15035</v>
      </c>
      <c r="H150" t="s">
        <v>15036</v>
      </c>
      <c r="I150"/>
      <c r="J150" t="s">
        <v>15339</v>
      </c>
      <c r="K150">
        <v>240644746876</v>
      </c>
      <c r="L150"/>
      <c r="M150" t="s">
        <v>15060</v>
      </c>
    </row>
    <row r="151" spans="1:13">
      <c r="A151"/>
      <c r="B151" s="26">
        <v>45356</v>
      </c>
      <c r="C151" t="s">
        <v>27</v>
      </c>
      <c r="D151" t="s">
        <v>15340</v>
      </c>
      <c r="E151" t="s">
        <v>9</v>
      </c>
      <c r="F151">
        <v>100</v>
      </c>
      <c r="G151" t="s">
        <v>15035</v>
      </c>
      <c r="H151" t="s">
        <v>15036</v>
      </c>
      <c r="I151"/>
      <c r="J151" t="s">
        <v>15341</v>
      </c>
      <c r="K151">
        <v>240612930544</v>
      </c>
      <c r="L151"/>
      <c r="M151" t="s">
        <v>15038</v>
      </c>
    </row>
    <row r="152" spans="1:13">
      <c r="A152"/>
      <c r="B152" s="26">
        <v>45358</v>
      </c>
      <c r="C152" t="s">
        <v>48</v>
      </c>
      <c r="D152" t="s">
        <v>15342</v>
      </c>
      <c r="E152" t="s">
        <v>9</v>
      </c>
      <c r="F152">
        <v>3000</v>
      </c>
      <c r="G152" t="s">
        <v>15035</v>
      </c>
      <c r="H152" t="s">
        <v>15036</v>
      </c>
      <c r="I152"/>
      <c r="J152" t="s">
        <v>15343</v>
      </c>
      <c r="K152">
        <v>240601445188</v>
      </c>
      <c r="L152"/>
      <c r="M152" t="s">
        <v>15038</v>
      </c>
    </row>
    <row r="153" spans="1:13">
      <c r="A153"/>
      <c r="B153" s="26">
        <v>45362</v>
      </c>
      <c r="C153" t="s">
        <v>465</v>
      </c>
      <c r="D153" t="s">
        <v>15344</v>
      </c>
      <c r="E153" t="s">
        <v>9</v>
      </c>
      <c r="F153">
        <v>286.38</v>
      </c>
      <c r="G153" t="s">
        <v>15035</v>
      </c>
      <c r="H153" t="s">
        <v>15036</v>
      </c>
      <c r="I153"/>
      <c r="J153" t="s">
        <v>15345</v>
      </c>
      <c r="K153">
        <v>240558787346</v>
      </c>
      <c r="L153"/>
      <c r="M153" t="s">
        <v>15038</v>
      </c>
    </row>
    <row r="154" spans="1:13">
      <c r="A154"/>
      <c r="B154" s="26">
        <v>45366</v>
      </c>
      <c r="C154" t="s">
        <v>30</v>
      </c>
      <c r="D154" t="s">
        <v>15346</v>
      </c>
      <c r="E154" t="s">
        <v>9</v>
      </c>
      <c r="F154">
        <v>100</v>
      </c>
      <c r="G154" t="s">
        <v>15035</v>
      </c>
      <c r="H154" t="s">
        <v>15036</v>
      </c>
      <c r="I154"/>
      <c r="J154" t="s">
        <v>15347</v>
      </c>
      <c r="K154">
        <v>240730965299</v>
      </c>
      <c r="L154"/>
      <c r="M154" t="s">
        <v>15038</v>
      </c>
    </row>
    <row r="155" spans="1:13">
      <c r="A155"/>
      <c r="B155" s="26">
        <v>45369</v>
      </c>
      <c r="C155" t="s">
        <v>486</v>
      </c>
      <c r="D155" t="s">
        <v>15348</v>
      </c>
      <c r="E155" t="s">
        <v>9</v>
      </c>
      <c r="F155">
        <v>272.33</v>
      </c>
      <c r="G155" t="s">
        <v>15035</v>
      </c>
      <c r="H155" t="s">
        <v>15036</v>
      </c>
      <c r="I155"/>
      <c r="J155" t="s">
        <v>15349</v>
      </c>
      <c r="K155">
        <v>240111755131</v>
      </c>
      <c r="L155"/>
      <c r="M155" t="s">
        <v>15038</v>
      </c>
    </row>
    <row r="156" spans="1:13">
      <c r="A156"/>
      <c r="B156" s="26">
        <v>45369</v>
      </c>
      <c r="C156" t="s">
        <v>486</v>
      </c>
      <c r="D156" t="s">
        <v>15348</v>
      </c>
      <c r="E156" t="s">
        <v>9</v>
      </c>
      <c r="F156">
        <v>252.08</v>
      </c>
      <c r="G156" t="s">
        <v>15035</v>
      </c>
      <c r="H156" t="s">
        <v>15036</v>
      </c>
      <c r="I156"/>
      <c r="J156" t="s">
        <v>15350</v>
      </c>
      <c r="K156">
        <v>240409341734</v>
      </c>
      <c r="L156"/>
      <c r="M156" t="s">
        <v>15038</v>
      </c>
    </row>
    <row r="157" spans="1:13">
      <c r="A157"/>
      <c r="B157" s="26">
        <v>45369</v>
      </c>
      <c r="C157" t="s">
        <v>107</v>
      </c>
      <c r="D157" t="s">
        <v>15351</v>
      </c>
      <c r="E157" t="s">
        <v>109</v>
      </c>
      <c r="F157">
        <v>20</v>
      </c>
      <c r="G157" t="s">
        <v>15352</v>
      </c>
      <c r="H157" t="s">
        <v>15036</v>
      </c>
      <c r="I157"/>
      <c r="J157" t="s">
        <v>15353</v>
      </c>
      <c r="K157">
        <v>240409525418</v>
      </c>
      <c r="L157"/>
      <c r="M157" t="s">
        <v>15038</v>
      </c>
    </row>
    <row r="158" spans="1:13">
      <c r="A158"/>
      <c r="B158" s="26">
        <v>45370</v>
      </c>
      <c r="C158" t="s">
        <v>30</v>
      </c>
      <c r="D158" t="s">
        <v>15354</v>
      </c>
      <c r="E158" t="s">
        <v>9</v>
      </c>
      <c r="F158">
        <v>90</v>
      </c>
      <c r="G158" t="s">
        <v>15035</v>
      </c>
      <c r="H158" t="s">
        <v>15036</v>
      </c>
      <c r="I158"/>
      <c r="J158" t="s">
        <v>15355</v>
      </c>
      <c r="K158">
        <v>240762685797</v>
      </c>
      <c r="L158"/>
      <c r="M158" t="s">
        <v>15038</v>
      </c>
    </row>
    <row r="159" spans="1:13">
      <c r="A159"/>
      <c r="B159" s="26">
        <v>45370</v>
      </c>
      <c r="C159" t="s">
        <v>15356</v>
      </c>
      <c r="D159" t="s">
        <v>15357</v>
      </c>
      <c r="E159" t="s">
        <v>9</v>
      </c>
      <c r="F159">
        <v>1.01</v>
      </c>
      <c r="G159" t="s">
        <v>15035</v>
      </c>
      <c r="H159" t="s">
        <v>15036</v>
      </c>
      <c r="I159"/>
      <c r="J159" t="s">
        <v>15358</v>
      </c>
      <c r="K159">
        <v>240794740075</v>
      </c>
      <c r="L159"/>
      <c r="M159" t="s">
        <v>15038</v>
      </c>
    </row>
    <row r="160" spans="1:13">
      <c r="A160"/>
      <c r="B160" s="26">
        <v>45372</v>
      </c>
      <c r="C160" t="s">
        <v>15359</v>
      </c>
      <c r="D160" t="s">
        <v>15360</v>
      </c>
      <c r="E160" t="s">
        <v>9</v>
      </c>
      <c r="F160">
        <v>928.15</v>
      </c>
      <c r="G160" t="s">
        <v>15035</v>
      </c>
      <c r="H160" t="s">
        <v>15036</v>
      </c>
      <c r="I160"/>
      <c r="J160" t="s">
        <v>15361</v>
      </c>
      <c r="K160">
        <v>240719722064</v>
      </c>
      <c r="L160"/>
      <c r="M160" t="s">
        <v>15038</v>
      </c>
    </row>
    <row r="161" spans="1:13">
      <c r="A161"/>
      <c r="B161" s="26">
        <v>45372</v>
      </c>
      <c r="C161" t="s">
        <v>15139</v>
      </c>
      <c r="D161" t="s">
        <v>15362</v>
      </c>
      <c r="E161" t="s">
        <v>109</v>
      </c>
      <c r="F161">
        <v>100</v>
      </c>
      <c r="G161" t="s">
        <v>15352</v>
      </c>
      <c r="H161" t="s">
        <v>15036</v>
      </c>
      <c r="I161"/>
      <c r="J161" t="s">
        <v>15363</v>
      </c>
      <c r="K161">
        <v>240601442432</v>
      </c>
      <c r="L161"/>
      <c r="M161" t="s">
        <v>15038</v>
      </c>
    </row>
    <row r="162" spans="1:13">
      <c r="A162"/>
      <c r="B162" s="26">
        <v>45373</v>
      </c>
      <c r="C162" t="s">
        <v>66</v>
      </c>
      <c r="D162" t="s">
        <v>15364</v>
      </c>
      <c r="E162" t="s">
        <v>9</v>
      </c>
      <c r="F162">
        <v>2130</v>
      </c>
      <c r="G162" t="s">
        <v>15040</v>
      </c>
      <c r="H162" t="s">
        <v>15036</v>
      </c>
      <c r="I162"/>
      <c r="J162" t="s">
        <v>15365</v>
      </c>
      <c r="K162">
        <v>240815615414</v>
      </c>
      <c r="L162"/>
      <c r="M162" t="s">
        <v>15038</v>
      </c>
    </row>
    <row r="163" spans="1:13">
      <c r="A163"/>
      <c r="B163" s="26">
        <v>45374</v>
      </c>
      <c r="C163" t="s">
        <v>136</v>
      </c>
      <c r="D163" t="s">
        <v>15366</v>
      </c>
      <c r="E163" t="s">
        <v>9</v>
      </c>
      <c r="F163">
        <v>20</v>
      </c>
      <c r="G163" t="s">
        <v>15035</v>
      </c>
      <c r="H163" t="s">
        <v>15036</v>
      </c>
      <c r="I163"/>
      <c r="J163" t="s">
        <v>15367</v>
      </c>
      <c r="K163">
        <v>240731101393</v>
      </c>
      <c r="L163"/>
      <c r="M163" t="s">
        <v>15038</v>
      </c>
    </row>
    <row r="164" spans="1:13">
      <c r="A164"/>
      <c r="B164" s="26">
        <v>45374</v>
      </c>
      <c r="C164" t="s">
        <v>136</v>
      </c>
      <c r="D164" t="s">
        <v>15368</v>
      </c>
      <c r="E164" t="s">
        <v>9</v>
      </c>
      <c r="F164">
        <v>20</v>
      </c>
      <c r="G164" t="s">
        <v>15035</v>
      </c>
      <c r="H164" t="s">
        <v>15036</v>
      </c>
      <c r="I164"/>
      <c r="J164" t="s">
        <v>15369</v>
      </c>
      <c r="K164">
        <v>240762883664</v>
      </c>
      <c r="L164"/>
      <c r="M164" t="s">
        <v>15038</v>
      </c>
    </row>
    <row r="165" spans="1:13">
      <c r="A165"/>
      <c r="B165" s="26">
        <v>45374</v>
      </c>
      <c r="C165" t="s">
        <v>4486</v>
      </c>
      <c r="D165" t="s">
        <v>15370</v>
      </c>
      <c r="E165" t="s">
        <v>9</v>
      </c>
      <c r="F165">
        <v>50.4</v>
      </c>
      <c r="G165" t="s">
        <v>15035</v>
      </c>
      <c r="H165" t="s">
        <v>15036</v>
      </c>
      <c r="I165"/>
      <c r="J165" t="s">
        <v>15371</v>
      </c>
      <c r="K165">
        <v>240612688162</v>
      </c>
      <c r="L165"/>
      <c r="M165" t="s">
        <v>15038</v>
      </c>
    </row>
    <row r="166" spans="1:13">
      <c r="A166"/>
      <c r="B166" s="26">
        <v>45374</v>
      </c>
      <c r="C166" t="s">
        <v>5773</v>
      </c>
      <c r="D166" t="s">
        <v>15372</v>
      </c>
      <c r="E166" t="s">
        <v>9</v>
      </c>
      <c r="F166">
        <v>574.69000000000005</v>
      </c>
      <c r="G166" t="s">
        <v>15035</v>
      </c>
      <c r="H166" t="s">
        <v>15036</v>
      </c>
      <c r="I166"/>
      <c r="J166" t="s">
        <v>15373</v>
      </c>
      <c r="K166">
        <v>240720406472</v>
      </c>
      <c r="L166"/>
      <c r="M166" t="s">
        <v>15038</v>
      </c>
    </row>
    <row r="167" spans="1:13">
      <c r="A167"/>
      <c r="B167" s="26">
        <v>45374</v>
      </c>
      <c r="C167" t="s">
        <v>15090</v>
      </c>
      <c r="D167" t="s">
        <v>15374</v>
      </c>
      <c r="E167" t="s">
        <v>9</v>
      </c>
      <c r="F167">
        <v>214.64</v>
      </c>
      <c r="G167" t="s">
        <v>15035</v>
      </c>
      <c r="H167" t="s">
        <v>15036</v>
      </c>
      <c r="I167"/>
      <c r="J167" t="s">
        <v>15375</v>
      </c>
      <c r="K167">
        <v>232545768262</v>
      </c>
      <c r="L167"/>
      <c r="M167" t="s">
        <v>15038</v>
      </c>
    </row>
    <row r="168" spans="1:13">
      <c r="A168"/>
      <c r="B168" s="26">
        <v>45374</v>
      </c>
      <c r="C168" t="s">
        <v>15090</v>
      </c>
      <c r="D168" t="s">
        <v>15376</v>
      </c>
      <c r="E168" t="s">
        <v>9</v>
      </c>
      <c r="F168">
        <v>394.8</v>
      </c>
      <c r="G168" t="s">
        <v>15035</v>
      </c>
      <c r="H168" t="s">
        <v>15036</v>
      </c>
      <c r="I168"/>
      <c r="J168" t="s">
        <v>15377</v>
      </c>
      <c r="K168">
        <v>233535993367</v>
      </c>
      <c r="L168"/>
      <c r="M168" t="s">
        <v>15038</v>
      </c>
    </row>
    <row r="169" spans="1:13">
      <c r="A169"/>
      <c r="B169" s="26">
        <v>45378</v>
      </c>
      <c r="C169" t="s">
        <v>136</v>
      </c>
      <c r="D169" t="s">
        <v>15378</v>
      </c>
      <c r="E169" t="s">
        <v>9</v>
      </c>
      <c r="F169">
        <v>100</v>
      </c>
      <c r="G169" t="s">
        <v>15035</v>
      </c>
      <c r="H169" t="s">
        <v>15036</v>
      </c>
      <c r="I169"/>
      <c r="J169" t="s">
        <v>15379</v>
      </c>
      <c r="K169">
        <v>240868870549</v>
      </c>
      <c r="L169"/>
      <c r="M169" t="s">
        <v>15038</v>
      </c>
    </row>
    <row r="170" spans="1:13">
      <c r="A170"/>
      <c r="B170" s="26">
        <v>45378</v>
      </c>
      <c r="C170" t="s">
        <v>484</v>
      </c>
      <c r="D170" t="s">
        <v>15380</v>
      </c>
      <c r="E170" t="s">
        <v>9</v>
      </c>
      <c r="F170">
        <v>86</v>
      </c>
      <c r="G170" t="s">
        <v>15035</v>
      </c>
      <c r="H170" t="s">
        <v>15036</v>
      </c>
      <c r="I170"/>
      <c r="J170" t="s">
        <v>15381</v>
      </c>
      <c r="K170">
        <v>240869664711</v>
      </c>
      <c r="L170"/>
      <c r="M170" t="s">
        <v>15038</v>
      </c>
    </row>
    <row r="171" spans="1:13">
      <c r="A171"/>
      <c r="B171" s="26">
        <v>45386</v>
      </c>
      <c r="C171" t="s">
        <v>27</v>
      </c>
      <c r="D171" t="s">
        <v>15382</v>
      </c>
      <c r="E171" t="s">
        <v>9</v>
      </c>
      <c r="F171">
        <v>100</v>
      </c>
      <c r="G171" t="s">
        <v>15035</v>
      </c>
      <c r="H171" t="s">
        <v>15036</v>
      </c>
      <c r="I171"/>
      <c r="J171" t="s">
        <v>15383</v>
      </c>
      <c r="K171">
        <v>240945879661</v>
      </c>
      <c r="L171"/>
      <c r="M171" t="s">
        <v>15038</v>
      </c>
    </row>
    <row r="172" spans="1:13">
      <c r="A172"/>
      <c r="B172" s="26">
        <v>45386</v>
      </c>
      <c r="C172" t="s">
        <v>27</v>
      </c>
      <c r="D172" t="s">
        <v>15384</v>
      </c>
      <c r="E172" t="s">
        <v>9</v>
      </c>
      <c r="F172">
        <v>100</v>
      </c>
      <c r="G172" t="s">
        <v>15035</v>
      </c>
      <c r="H172" t="s">
        <v>15036</v>
      </c>
      <c r="I172"/>
      <c r="J172" t="s">
        <v>15385</v>
      </c>
      <c r="K172">
        <v>240945575305</v>
      </c>
      <c r="L172"/>
      <c r="M172" t="s">
        <v>15038</v>
      </c>
    </row>
    <row r="173" spans="1:13">
      <c r="A173"/>
      <c r="B173" s="26">
        <v>45386</v>
      </c>
      <c r="C173" t="s">
        <v>30</v>
      </c>
      <c r="D173" t="s">
        <v>15386</v>
      </c>
      <c r="E173" t="s">
        <v>9</v>
      </c>
      <c r="F173">
        <v>50</v>
      </c>
      <c r="G173" t="s">
        <v>15035</v>
      </c>
      <c r="H173" t="s">
        <v>15036</v>
      </c>
      <c r="I173"/>
      <c r="J173" t="s">
        <v>15387</v>
      </c>
      <c r="K173">
        <v>240945562359</v>
      </c>
      <c r="L173"/>
      <c r="M173" t="s">
        <v>15038</v>
      </c>
    </row>
    <row r="174" spans="1:13">
      <c r="A174"/>
      <c r="B174" s="26">
        <v>45387</v>
      </c>
      <c r="C174" t="s">
        <v>613</v>
      </c>
      <c r="D174" t="s">
        <v>15388</v>
      </c>
      <c r="E174" t="s">
        <v>9</v>
      </c>
      <c r="F174">
        <v>2450</v>
      </c>
      <c r="G174" t="s">
        <v>15035</v>
      </c>
      <c r="H174" t="s">
        <v>15036</v>
      </c>
      <c r="I174"/>
      <c r="J174" t="s">
        <v>15389</v>
      </c>
      <c r="K174">
        <v>240935225793</v>
      </c>
      <c r="L174"/>
      <c r="M174" t="s">
        <v>15038</v>
      </c>
    </row>
    <row r="175" spans="1:13">
      <c r="A175"/>
      <c r="B175" s="26">
        <v>45387</v>
      </c>
      <c r="C175" t="s">
        <v>66</v>
      </c>
      <c r="D175" t="s">
        <v>15390</v>
      </c>
      <c r="E175" t="s">
        <v>9</v>
      </c>
      <c r="F175">
        <v>30</v>
      </c>
      <c r="G175" t="s">
        <v>15035</v>
      </c>
      <c r="H175" t="s">
        <v>15036</v>
      </c>
      <c r="I175"/>
      <c r="J175" t="s">
        <v>15391</v>
      </c>
      <c r="K175">
        <v>240956741449</v>
      </c>
      <c r="L175"/>
      <c r="M175" t="s">
        <v>15038</v>
      </c>
    </row>
    <row r="176" spans="1:13">
      <c r="A176"/>
      <c r="B176" s="26">
        <v>45388</v>
      </c>
      <c r="C176" t="s">
        <v>48</v>
      </c>
      <c r="D176" t="s">
        <v>15392</v>
      </c>
      <c r="E176" t="s">
        <v>9</v>
      </c>
      <c r="F176">
        <v>100</v>
      </c>
      <c r="G176" t="s">
        <v>15045</v>
      </c>
      <c r="H176" t="s">
        <v>15036</v>
      </c>
      <c r="I176"/>
      <c r="J176" t="s">
        <v>15393</v>
      </c>
      <c r="K176">
        <v>240978362705</v>
      </c>
      <c r="L176"/>
      <c r="M176" t="s">
        <v>15038</v>
      </c>
    </row>
    <row r="177" spans="1:13">
      <c r="A177"/>
      <c r="B177" s="26">
        <v>45391</v>
      </c>
      <c r="C177" t="s">
        <v>30</v>
      </c>
      <c r="D177" t="s">
        <v>15394</v>
      </c>
      <c r="E177" t="s">
        <v>9</v>
      </c>
      <c r="F177">
        <v>30</v>
      </c>
      <c r="G177" t="s">
        <v>15035</v>
      </c>
      <c r="H177" t="s">
        <v>15036</v>
      </c>
      <c r="I177"/>
      <c r="J177" t="s">
        <v>15395</v>
      </c>
      <c r="K177">
        <v>241000007778</v>
      </c>
      <c r="L177"/>
      <c r="M177" t="s">
        <v>15038</v>
      </c>
    </row>
    <row r="178" spans="1:13">
      <c r="A178"/>
      <c r="B178" s="26">
        <v>45393</v>
      </c>
      <c r="C178" t="s">
        <v>30</v>
      </c>
      <c r="D178" t="s">
        <v>15396</v>
      </c>
      <c r="E178" t="s">
        <v>9</v>
      </c>
      <c r="F178">
        <v>21</v>
      </c>
      <c r="G178" t="s">
        <v>15035</v>
      </c>
      <c r="H178" t="s">
        <v>15036</v>
      </c>
      <c r="I178"/>
      <c r="J178" t="s">
        <v>15397</v>
      </c>
      <c r="K178">
        <v>241010602694</v>
      </c>
      <c r="L178"/>
      <c r="M178" t="s">
        <v>15038</v>
      </c>
    </row>
    <row r="179" spans="1:13">
      <c r="A179"/>
      <c r="B179" s="26">
        <v>45415</v>
      </c>
      <c r="C179" t="s">
        <v>1099</v>
      </c>
      <c r="D179" t="s">
        <v>15398</v>
      </c>
      <c r="E179" t="s">
        <v>9</v>
      </c>
      <c r="F179">
        <v>154</v>
      </c>
      <c r="G179" t="s">
        <v>15035</v>
      </c>
      <c r="H179"/>
      <c r="I179"/>
      <c r="J179" t="s">
        <v>15399</v>
      </c>
      <c r="K179">
        <v>232743563244</v>
      </c>
      <c r="L179"/>
      <c r="M179" t="s">
        <v>15038</v>
      </c>
    </row>
    <row r="180" spans="1:13">
      <c r="A180"/>
      <c r="B180" s="26">
        <v>45415</v>
      </c>
      <c r="C180" t="s">
        <v>3961</v>
      </c>
      <c r="D180">
        <v>306</v>
      </c>
      <c r="E180" t="s">
        <v>9</v>
      </c>
      <c r="F180">
        <v>355</v>
      </c>
      <c r="G180" t="s">
        <v>15035</v>
      </c>
      <c r="H180"/>
      <c r="I180"/>
      <c r="J180" t="s">
        <v>15400</v>
      </c>
      <c r="K180">
        <v>232796608884</v>
      </c>
      <c r="L180"/>
      <c r="M180" t="s">
        <v>15038</v>
      </c>
    </row>
    <row r="181" spans="1:13">
      <c r="A181"/>
      <c r="B181" s="26">
        <v>45415</v>
      </c>
      <c r="C181" t="s">
        <v>1099</v>
      </c>
      <c r="D181" t="s">
        <v>15398</v>
      </c>
      <c r="E181" t="s">
        <v>9</v>
      </c>
      <c r="F181">
        <v>154</v>
      </c>
      <c r="G181" t="s">
        <v>15035</v>
      </c>
      <c r="H181"/>
      <c r="I181"/>
      <c r="J181" t="s">
        <v>15401</v>
      </c>
      <c r="K181">
        <v>233059302687</v>
      </c>
      <c r="L181"/>
      <c r="M181" t="s">
        <v>15038</v>
      </c>
    </row>
    <row r="182" spans="1:13">
      <c r="A182"/>
      <c r="B182" s="26">
        <v>45415</v>
      </c>
      <c r="C182" t="s">
        <v>30</v>
      </c>
      <c r="D182" t="s">
        <v>15402</v>
      </c>
      <c r="E182" t="s">
        <v>9</v>
      </c>
      <c r="F182">
        <v>100</v>
      </c>
      <c r="G182" t="s">
        <v>15035</v>
      </c>
      <c r="H182"/>
      <c r="I182"/>
      <c r="J182" t="s">
        <v>15403</v>
      </c>
      <c r="K182">
        <v>240165147106</v>
      </c>
      <c r="L182"/>
      <c r="M182" t="s">
        <v>15038</v>
      </c>
    </row>
    <row r="183" spans="1:13">
      <c r="A183"/>
      <c r="B183" s="26">
        <v>45415</v>
      </c>
      <c r="C183" t="s">
        <v>1099</v>
      </c>
      <c r="D183" t="s">
        <v>15398</v>
      </c>
      <c r="E183" t="s">
        <v>9</v>
      </c>
      <c r="F183">
        <v>154</v>
      </c>
      <c r="G183" s="15" t="s">
        <v>15035</v>
      </c>
      <c r="H183"/>
      <c r="I183"/>
      <c r="J183" t="s">
        <v>15404</v>
      </c>
      <c r="K183">
        <v>233362338934</v>
      </c>
      <c r="L183"/>
      <c r="M183" t="s">
        <v>15038</v>
      </c>
    </row>
    <row r="184" spans="1:13">
      <c r="A184"/>
      <c r="B184" s="26">
        <v>45415</v>
      </c>
      <c r="C184" t="s">
        <v>30</v>
      </c>
      <c r="D184" t="s">
        <v>15405</v>
      </c>
      <c r="E184" t="s">
        <v>9</v>
      </c>
      <c r="F184">
        <v>100</v>
      </c>
      <c r="G184" s="15" t="s">
        <v>15035</v>
      </c>
      <c r="H184"/>
      <c r="I184"/>
      <c r="J184" t="s">
        <v>15406</v>
      </c>
      <c r="K184">
        <v>240175217988</v>
      </c>
      <c r="L184"/>
      <c r="M184" t="s">
        <v>15038</v>
      </c>
    </row>
    <row r="185" spans="1:13">
      <c r="A185"/>
      <c r="B185" s="26">
        <v>45415</v>
      </c>
      <c r="C185" t="s">
        <v>66</v>
      </c>
      <c r="D185" t="s">
        <v>15407</v>
      </c>
      <c r="E185" t="s">
        <v>9</v>
      </c>
      <c r="F185">
        <v>9.99</v>
      </c>
      <c r="G185" s="15" t="s">
        <v>15035</v>
      </c>
      <c r="H185"/>
      <c r="I185"/>
      <c r="J185" t="s">
        <v>15408</v>
      </c>
      <c r="K185">
        <v>240569406936</v>
      </c>
      <c r="L185"/>
      <c r="M185" t="s">
        <v>15038</v>
      </c>
    </row>
    <row r="186" spans="1:13">
      <c r="A186"/>
      <c r="B186" s="26">
        <v>45415</v>
      </c>
      <c r="C186" t="s">
        <v>30</v>
      </c>
      <c r="D186" t="s">
        <v>15409</v>
      </c>
      <c r="E186" t="s">
        <v>9</v>
      </c>
      <c r="F186">
        <v>25</v>
      </c>
      <c r="G186" t="s">
        <v>15035</v>
      </c>
      <c r="H186"/>
      <c r="I186"/>
      <c r="J186" t="s">
        <v>15410</v>
      </c>
      <c r="K186">
        <v>240601441793</v>
      </c>
      <c r="L186"/>
      <c r="M186" t="s">
        <v>15038</v>
      </c>
    </row>
    <row r="187" spans="1:13">
      <c r="A187"/>
      <c r="B187" s="26">
        <v>45415</v>
      </c>
      <c r="C187" t="s">
        <v>27</v>
      </c>
      <c r="D187" t="s">
        <v>15411</v>
      </c>
      <c r="E187" t="s">
        <v>9</v>
      </c>
      <c r="F187">
        <v>30</v>
      </c>
      <c r="G187" t="s">
        <v>15035</v>
      </c>
      <c r="H187"/>
      <c r="I187"/>
      <c r="J187" t="s">
        <v>15412</v>
      </c>
      <c r="K187">
        <v>240601441444</v>
      </c>
      <c r="L187"/>
      <c r="M187" t="s">
        <v>15038</v>
      </c>
    </row>
    <row r="188" spans="1:13">
      <c r="A188"/>
      <c r="B188" s="26">
        <v>45415</v>
      </c>
      <c r="C188" t="s">
        <v>30</v>
      </c>
      <c r="D188" t="s">
        <v>15413</v>
      </c>
      <c r="E188" t="s">
        <v>9</v>
      </c>
      <c r="F188">
        <v>37</v>
      </c>
      <c r="G188" t="s">
        <v>15035</v>
      </c>
      <c r="H188"/>
      <c r="I188"/>
      <c r="J188" t="s">
        <v>15414</v>
      </c>
      <c r="K188">
        <v>240601442186</v>
      </c>
      <c r="L188"/>
      <c r="M188" t="s">
        <v>15038</v>
      </c>
    </row>
    <row r="189" spans="1:13">
      <c r="A189"/>
      <c r="B189" s="26">
        <v>45415</v>
      </c>
      <c r="C189" t="s">
        <v>30</v>
      </c>
      <c r="D189" t="s">
        <v>15415</v>
      </c>
      <c r="E189" t="s">
        <v>9</v>
      </c>
      <c r="F189">
        <v>50</v>
      </c>
      <c r="G189" t="s">
        <v>15035</v>
      </c>
      <c r="H189"/>
      <c r="I189"/>
      <c r="J189" t="s">
        <v>15416</v>
      </c>
      <c r="K189">
        <v>240601445442</v>
      </c>
      <c r="L189"/>
      <c r="M189" t="s">
        <v>15038</v>
      </c>
    </row>
    <row r="190" spans="1:13">
      <c r="A190"/>
      <c r="B190" s="26">
        <v>45415</v>
      </c>
      <c r="C190" t="s">
        <v>27</v>
      </c>
      <c r="D190" t="s">
        <v>15417</v>
      </c>
      <c r="E190" t="s">
        <v>9</v>
      </c>
      <c r="F190">
        <v>30</v>
      </c>
      <c r="G190" t="s">
        <v>15035</v>
      </c>
      <c r="H190"/>
      <c r="I190"/>
      <c r="J190" t="s">
        <v>15418</v>
      </c>
      <c r="K190">
        <v>240601444662</v>
      </c>
      <c r="L190"/>
      <c r="M190" t="s">
        <v>15038</v>
      </c>
    </row>
    <row r="191" spans="1:13">
      <c r="A191"/>
      <c r="B191" s="26">
        <v>45415</v>
      </c>
      <c r="C191" t="s">
        <v>30</v>
      </c>
      <c r="D191" s="15" t="s">
        <v>15419</v>
      </c>
      <c r="E191" t="s">
        <v>9</v>
      </c>
      <c r="F191">
        <v>20</v>
      </c>
      <c r="G191" t="s">
        <v>15035</v>
      </c>
      <c r="H191"/>
      <c r="I191"/>
      <c r="J191" t="s">
        <v>15420</v>
      </c>
      <c r="K191">
        <v>240783646793</v>
      </c>
      <c r="L191"/>
      <c r="M191" t="s">
        <v>15038</v>
      </c>
    </row>
    <row r="192" spans="1:13">
      <c r="A192"/>
      <c r="B192" s="26">
        <v>45415</v>
      </c>
      <c r="C192" t="s">
        <v>30</v>
      </c>
      <c r="D192" s="15" t="s">
        <v>15421</v>
      </c>
      <c r="E192" t="s">
        <v>9</v>
      </c>
      <c r="F192">
        <v>67</v>
      </c>
      <c r="G192" t="s">
        <v>15035</v>
      </c>
      <c r="H192"/>
      <c r="I192"/>
      <c r="J192" t="s">
        <v>15422</v>
      </c>
      <c r="K192">
        <v>240923562802</v>
      </c>
      <c r="L192"/>
      <c r="M192" t="s">
        <v>15038</v>
      </c>
    </row>
    <row r="193" spans="1:13">
      <c r="A193"/>
      <c r="B193" s="26">
        <v>45415</v>
      </c>
      <c r="C193" s="15" t="s">
        <v>30</v>
      </c>
      <c r="D193" s="15" t="s">
        <v>15423</v>
      </c>
      <c r="E193" t="s">
        <v>9</v>
      </c>
      <c r="F193" s="49">
        <v>20</v>
      </c>
      <c r="G193" t="s">
        <v>15035</v>
      </c>
      <c r="H193"/>
      <c r="I193"/>
      <c r="J193" s="15" t="s">
        <v>15424</v>
      </c>
      <c r="K193">
        <v>240978067129</v>
      </c>
      <c r="L193"/>
      <c r="M193" t="s">
        <v>15038</v>
      </c>
    </row>
    <row r="194" spans="1:13">
      <c r="A194"/>
      <c r="B194" s="26">
        <v>45415</v>
      </c>
      <c r="C194" t="s">
        <v>58</v>
      </c>
      <c r="D194" t="s">
        <v>15425</v>
      </c>
      <c r="E194" t="s">
        <v>9</v>
      </c>
      <c r="F194">
        <v>743</v>
      </c>
      <c r="G194" t="s">
        <v>15035</v>
      </c>
      <c r="H194"/>
      <c r="I194"/>
      <c r="J194" s="15" t="s">
        <v>15426</v>
      </c>
      <c r="K194">
        <v>241021585724</v>
      </c>
      <c r="L194"/>
      <c r="M194" t="s">
        <v>15038</v>
      </c>
    </row>
    <row r="195" spans="1:13">
      <c r="A195"/>
      <c r="B195" s="26">
        <v>45415</v>
      </c>
      <c r="C195" s="15" t="s">
        <v>30</v>
      </c>
      <c r="D195" s="15" t="s">
        <v>15427</v>
      </c>
      <c r="E195" t="s">
        <v>9</v>
      </c>
      <c r="F195" s="49">
        <v>20</v>
      </c>
      <c r="G195" t="s">
        <v>15035</v>
      </c>
      <c r="H195"/>
      <c r="I195"/>
      <c r="J195" s="15" t="s">
        <v>15428</v>
      </c>
      <c r="K195">
        <v>241159772574</v>
      </c>
      <c r="L195"/>
      <c r="M195" t="s">
        <v>15038</v>
      </c>
    </row>
    <row r="196" spans="1:13">
      <c r="A196"/>
      <c r="B196" s="26">
        <v>45415</v>
      </c>
      <c r="C196" s="15" t="s">
        <v>15139</v>
      </c>
      <c r="D196" s="15" t="s">
        <v>15429</v>
      </c>
      <c r="E196" t="s">
        <v>9</v>
      </c>
      <c r="F196" s="49">
        <v>100</v>
      </c>
      <c r="G196" t="s">
        <v>15035</v>
      </c>
      <c r="H196"/>
      <c r="I196"/>
      <c r="J196" s="15" t="s">
        <v>15430</v>
      </c>
      <c r="K196">
        <v>241021645754</v>
      </c>
      <c r="L196"/>
      <c r="M196" t="s">
        <v>15038</v>
      </c>
    </row>
    <row r="197" spans="1:13">
      <c r="A197"/>
      <c r="B197" s="26">
        <v>45415</v>
      </c>
      <c r="C197" s="15" t="s">
        <v>30</v>
      </c>
      <c r="D197" s="15" t="s">
        <v>15431</v>
      </c>
      <c r="E197" t="s">
        <v>9</v>
      </c>
      <c r="F197" s="49">
        <v>20</v>
      </c>
      <c r="G197" t="s">
        <v>15035</v>
      </c>
      <c r="H197"/>
      <c r="I197"/>
      <c r="J197" s="15" t="s">
        <v>15432</v>
      </c>
      <c r="K197">
        <v>241031923673</v>
      </c>
      <c r="L197"/>
      <c r="M197" t="s">
        <v>15038</v>
      </c>
    </row>
    <row r="198" spans="1:13">
      <c r="A198"/>
      <c r="B198" s="26">
        <v>45415</v>
      </c>
      <c r="C198" t="s">
        <v>439</v>
      </c>
      <c r="D198" s="15" t="s">
        <v>15433</v>
      </c>
      <c r="E198" t="s">
        <v>9</v>
      </c>
      <c r="F198" s="49">
        <v>615.70000000000005</v>
      </c>
      <c r="G198" t="s">
        <v>15035</v>
      </c>
      <c r="H198"/>
      <c r="I198"/>
      <c r="J198" s="15" t="s">
        <v>15434</v>
      </c>
      <c r="K198">
        <v>240687803616</v>
      </c>
      <c r="L198"/>
      <c r="M198" t="s">
        <v>15038</v>
      </c>
    </row>
    <row r="199" spans="1:13">
      <c r="A199"/>
      <c r="B199" s="26">
        <v>45415</v>
      </c>
      <c r="C199" s="15" t="s">
        <v>2320</v>
      </c>
      <c r="D199" s="15" t="s">
        <v>15435</v>
      </c>
      <c r="E199" t="s">
        <v>9</v>
      </c>
      <c r="F199" s="49">
        <v>141</v>
      </c>
      <c r="G199" t="s">
        <v>15035</v>
      </c>
      <c r="H199"/>
      <c r="I199"/>
      <c r="J199" s="15" t="s">
        <v>15436</v>
      </c>
      <c r="K199">
        <v>240858338498</v>
      </c>
      <c r="L199"/>
      <c r="M199" t="s">
        <v>15038</v>
      </c>
    </row>
    <row r="200" spans="1:13">
      <c r="A200"/>
      <c r="B200" s="26">
        <v>45415</v>
      </c>
      <c r="C200" s="15" t="s">
        <v>27</v>
      </c>
      <c r="D200" s="15" t="s">
        <v>15437</v>
      </c>
      <c r="E200" t="s">
        <v>9</v>
      </c>
      <c r="F200" s="49">
        <v>200</v>
      </c>
      <c r="G200" t="s">
        <v>15035</v>
      </c>
      <c r="H200"/>
      <c r="I200"/>
      <c r="J200" s="15" t="s">
        <v>15438</v>
      </c>
      <c r="K200">
        <v>241021717153</v>
      </c>
      <c r="L200"/>
      <c r="M200" t="s">
        <v>15038</v>
      </c>
    </row>
    <row r="201" spans="1:13">
      <c r="A201"/>
      <c r="B201" s="26">
        <v>45415</v>
      </c>
      <c r="C201" s="15" t="s">
        <v>136</v>
      </c>
      <c r="D201" s="15" t="s">
        <v>15439</v>
      </c>
      <c r="E201" t="s">
        <v>9</v>
      </c>
      <c r="F201" s="49">
        <v>100</v>
      </c>
      <c r="G201" t="s">
        <v>15035</v>
      </c>
      <c r="H201"/>
      <c r="I201"/>
      <c r="J201" s="15" t="s">
        <v>15440</v>
      </c>
      <c r="K201">
        <v>241159772514</v>
      </c>
      <c r="L201"/>
      <c r="M201" t="s">
        <v>15038</v>
      </c>
    </row>
    <row r="202" spans="1:13">
      <c r="A202"/>
      <c r="B202" s="26">
        <v>45415</v>
      </c>
      <c r="C202" s="15" t="s">
        <v>5747</v>
      </c>
      <c r="D202" s="15" t="s">
        <v>15441</v>
      </c>
      <c r="E202" t="s">
        <v>9</v>
      </c>
      <c r="F202" s="49">
        <v>295.08999999999997</v>
      </c>
      <c r="G202" t="s">
        <v>15035</v>
      </c>
      <c r="H202"/>
      <c r="I202"/>
      <c r="J202" s="15" t="s">
        <v>15442</v>
      </c>
      <c r="K202">
        <v>241149331674</v>
      </c>
      <c r="L202"/>
      <c r="M202" t="s">
        <v>15038</v>
      </c>
    </row>
    <row r="203" spans="1:13">
      <c r="A203"/>
      <c r="B203" s="26">
        <v>45415</v>
      </c>
      <c r="C203" s="15" t="s">
        <v>5773</v>
      </c>
      <c r="D203" s="15" t="s">
        <v>15443</v>
      </c>
      <c r="E203" t="s">
        <v>9</v>
      </c>
      <c r="F203" s="49">
        <v>660.62</v>
      </c>
      <c r="G203" t="s">
        <v>15035</v>
      </c>
      <c r="H203"/>
      <c r="I203"/>
      <c r="J203" s="15" t="s">
        <v>15444</v>
      </c>
      <c r="K203">
        <v>241096359555</v>
      </c>
      <c r="L203"/>
      <c r="M203" t="s">
        <v>15038</v>
      </c>
    </row>
    <row r="204" spans="1:13">
      <c r="A204"/>
      <c r="B204" s="26">
        <v>45415</v>
      </c>
      <c r="C204" s="15" t="s">
        <v>3441</v>
      </c>
      <c r="D204" s="15" t="s">
        <v>15445</v>
      </c>
      <c r="E204" t="s">
        <v>9</v>
      </c>
      <c r="F204" s="49">
        <v>875.01</v>
      </c>
      <c r="G204" t="s">
        <v>15035</v>
      </c>
      <c r="H204"/>
      <c r="I204"/>
      <c r="J204" s="15" t="s">
        <v>15446</v>
      </c>
      <c r="K204">
        <v>240112120038</v>
      </c>
      <c r="L204"/>
      <c r="M204" t="s">
        <v>15038</v>
      </c>
    </row>
    <row r="205" spans="1:13">
      <c r="A205"/>
      <c r="B205" s="26">
        <v>45416</v>
      </c>
      <c r="C205" t="s">
        <v>439</v>
      </c>
      <c r="D205" t="s">
        <v>15447</v>
      </c>
      <c r="E205" t="s">
        <v>9</v>
      </c>
      <c r="F205">
        <v>587.95000000000005</v>
      </c>
      <c r="G205" t="s">
        <v>15035</v>
      </c>
      <c r="H205"/>
      <c r="I205"/>
      <c r="J205" s="15" t="s">
        <v>15448</v>
      </c>
      <c r="K205">
        <v>240334732146</v>
      </c>
      <c r="L205"/>
      <c r="M205" t="s">
        <v>15449</v>
      </c>
    </row>
    <row r="206" spans="1:13">
      <c r="A206"/>
      <c r="B206" s="26">
        <v>45428</v>
      </c>
      <c r="C206" s="15" t="s">
        <v>27</v>
      </c>
      <c r="D206" s="15" t="s">
        <v>15450</v>
      </c>
      <c r="E206" t="s">
        <v>9</v>
      </c>
      <c r="F206">
        <v>30</v>
      </c>
      <c r="G206" t="s">
        <v>15035</v>
      </c>
      <c r="H206"/>
      <c r="I206"/>
      <c r="J206" s="15" t="s">
        <v>15451</v>
      </c>
      <c r="K206">
        <v>241364169609</v>
      </c>
      <c r="L206"/>
      <c r="M206" t="s">
        <v>15038</v>
      </c>
    </row>
    <row r="207" spans="1:13">
      <c r="A207"/>
      <c r="B207" s="26">
        <v>45428</v>
      </c>
      <c r="C207" s="15" t="s">
        <v>27</v>
      </c>
      <c r="D207" s="15" t="s">
        <v>15452</v>
      </c>
      <c r="E207" t="s">
        <v>9</v>
      </c>
      <c r="F207">
        <v>30</v>
      </c>
      <c r="G207" t="s">
        <v>15035</v>
      </c>
      <c r="H207"/>
      <c r="I207"/>
      <c r="J207" s="15" t="s">
        <v>15453</v>
      </c>
      <c r="K207">
        <v>241364176104</v>
      </c>
      <c r="L207"/>
      <c r="M207" t="s">
        <v>15038</v>
      </c>
    </row>
    <row r="208" spans="1:13">
      <c r="A208"/>
      <c r="B208" s="26">
        <v>45428</v>
      </c>
      <c r="C208" s="15" t="s">
        <v>484</v>
      </c>
      <c r="D208" s="15" t="s">
        <v>15454</v>
      </c>
      <c r="E208" t="s">
        <v>9</v>
      </c>
      <c r="F208">
        <v>25</v>
      </c>
      <c r="G208" t="s">
        <v>15035</v>
      </c>
      <c r="H208"/>
      <c r="I208"/>
      <c r="J208" s="15" t="s">
        <v>15455</v>
      </c>
      <c r="K208">
        <v>241364210665</v>
      </c>
      <c r="L208"/>
      <c r="M208" t="s">
        <v>15038</v>
      </c>
    </row>
    <row r="209" spans="1:13">
      <c r="A209"/>
      <c r="B209" s="26">
        <v>45428</v>
      </c>
      <c r="C209" s="15" t="s">
        <v>64</v>
      </c>
      <c r="D209" s="15" t="s">
        <v>15456</v>
      </c>
      <c r="E209" t="s">
        <v>9</v>
      </c>
      <c r="F209">
        <v>500</v>
      </c>
      <c r="G209" t="s">
        <v>15035</v>
      </c>
      <c r="H209"/>
      <c r="I209"/>
      <c r="J209" s="15" t="s">
        <v>15457</v>
      </c>
      <c r="K209">
        <v>241364266483</v>
      </c>
      <c r="L209"/>
      <c r="M209" t="s">
        <v>15038</v>
      </c>
    </row>
    <row r="210" spans="1:13">
      <c r="A210"/>
      <c r="B210" s="26">
        <v>45428</v>
      </c>
      <c r="C210" s="15" t="s">
        <v>30</v>
      </c>
      <c r="D210" s="15" t="s">
        <v>15458</v>
      </c>
      <c r="E210" t="s">
        <v>9</v>
      </c>
      <c r="F210">
        <v>150</v>
      </c>
      <c r="G210" t="s">
        <v>15035</v>
      </c>
      <c r="H210"/>
      <c r="I210"/>
      <c r="J210" s="15" t="s">
        <v>15459</v>
      </c>
      <c r="K210">
        <v>241364509218</v>
      </c>
      <c r="L210"/>
      <c r="M210" t="s">
        <v>15038</v>
      </c>
    </row>
    <row r="211" spans="1:13">
      <c r="A211"/>
      <c r="B211" s="26">
        <v>45428</v>
      </c>
      <c r="C211" s="15" t="s">
        <v>30</v>
      </c>
      <c r="D211" s="15" t="s">
        <v>15460</v>
      </c>
      <c r="E211" t="s">
        <v>9</v>
      </c>
      <c r="F211">
        <v>30</v>
      </c>
      <c r="G211" t="s">
        <v>15035</v>
      </c>
      <c r="H211"/>
      <c r="I211"/>
      <c r="J211" s="15" t="s">
        <v>15461</v>
      </c>
      <c r="K211">
        <v>241364633143</v>
      </c>
      <c r="L211"/>
      <c r="M211" t="s">
        <v>15038</v>
      </c>
    </row>
    <row r="212" spans="1:13">
      <c r="A212"/>
      <c r="B212" s="26">
        <v>45428</v>
      </c>
      <c r="C212" s="15" t="s">
        <v>914</v>
      </c>
      <c r="D212" s="15" t="s">
        <v>15462</v>
      </c>
      <c r="E212" t="s">
        <v>9</v>
      </c>
      <c r="F212">
        <v>10</v>
      </c>
      <c r="G212" t="s">
        <v>15035</v>
      </c>
      <c r="H212"/>
      <c r="I212"/>
      <c r="J212" s="15" t="s">
        <v>15463</v>
      </c>
      <c r="K212">
        <v>241375114724</v>
      </c>
      <c r="L212" t="s">
        <v>15464</v>
      </c>
      <c r="M212" t="s">
        <v>15038</v>
      </c>
    </row>
    <row r="213" spans="1:13">
      <c r="A213"/>
      <c r="B213" s="26">
        <v>45435</v>
      </c>
      <c r="C213" s="15" t="s">
        <v>15465</v>
      </c>
      <c r="D213" s="15" t="s">
        <v>15466</v>
      </c>
      <c r="E213" t="s">
        <v>9</v>
      </c>
      <c r="F213">
        <v>2.0299999999999998</v>
      </c>
      <c r="G213" t="s">
        <v>15045</v>
      </c>
      <c r="H213"/>
      <c r="I213"/>
      <c r="J213" s="15" t="s">
        <v>15467</v>
      </c>
      <c r="K213">
        <v>241459651954</v>
      </c>
      <c r="L213" t="s">
        <v>15464</v>
      </c>
      <c r="M213" t="s">
        <v>15038</v>
      </c>
    </row>
    <row r="214" spans="1:13">
      <c r="A214"/>
      <c r="B214" s="26">
        <v>45435</v>
      </c>
      <c r="C214" s="15" t="s">
        <v>8672</v>
      </c>
      <c r="D214" s="15" t="s">
        <v>15468</v>
      </c>
      <c r="E214" t="s">
        <v>9</v>
      </c>
      <c r="F214">
        <v>205.51</v>
      </c>
      <c r="G214" t="s">
        <v>15045</v>
      </c>
      <c r="H214"/>
      <c r="I214"/>
      <c r="J214" s="15" t="s">
        <v>15469</v>
      </c>
      <c r="K214">
        <v>241396563431</v>
      </c>
      <c r="L214" t="s">
        <v>15464</v>
      </c>
      <c r="M214" t="s">
        <v>15038</v>
      </c>
    </row>
    <row r="215" spans="1:13">
      <c r="A215"/>
      <c r="B215" s="26">
        <v>45435</v>
      </c>
      <c r="C215" s="15" t="s">
        <v>15090</v>
      </c>
      <c r="D215" s="15" t="s">
        <v>15470</v>
      </c>
      <c r="E215" t="s">
        <v>9</v>
      </c>
      <c r="F215">
        <v>388.72</v>
      </c>
      <c r="G215" t="s">
        <v>15045</v>
      </c>
      <c r="H215"/>
      <c r="I215"/>
      <c r="J215" s="15" t="s">
        <v>15471</v>
      </c>
      <c r="K215">
        <v>232544718733</v>
      </c>
      <c r="L215" t="s">
        <v>15464</v>
      </c>
      <c r="M215" t="s">
        <v>15038</v>
      </c>
    </row>
    <row r="216" spans="1:13">
      <c r="A216"/>
      <c r="B216" s="26">
        <v>45435</v>
      </c>
      <c r="C216" s="15" t="s">
        <v>914</v>
      </c>
      <c r="D216" s="15" t="s">
        <v>15472</v>
      </c>
      <c r="E216" t="s">
        <v>9</v>
      </c>
      <c r="F216">
        <v>30</v>
      </c>
      <c r="G216" t="s">
        <v>15045</v>
      </c>
      <c r="H216"/>
      <c r="I216"/>
      <c r="J216" s="15" t="s">
        <v>15473</v>
      </c>
      <c r="K216">
        <v>241459654408</v>
      </c>
      <c r="L216" t="s">
        <v>15464</v>
      </c>
      <c r="M216" t="s">
        <v>15038</v>
      </c>
    </row>
    <row r="217" spans="1:13">
      <c r="A217"/>
      <c r="B217" s="26">
        <v>45454</v>
      </c>
      <c r="C217" s="15" t="s">
        <v>914</v>
      </c>
      <c r="D217" t="s">
        <v>15474</v>
      </c>
      <c r="E217" t="s">
        <v>9</v>
      </c>
      <c r="F217">
        <v>10</v>
      </c>
      <c r="G217" t="s">
        <v>15045</v>
      </c>
      <c r="H217"/>
      <c r="I217"/>
      <c r="J217" t="s">
        <v>15475</v>
      </c>
      <c r="K217">
        <v>241633869517</v>
      </c>
      <c r="L217"/>
      <c r="M217" t="s">
        <v>15449</v>
      </c>
    </row>
    <row r="218" spans="1:13">
      <c r="A218"/>
      <c r="B218" s="26">
        <v>45454</v>
      </c>
      <c r="C218" s="15" t="s">
        <v>30</v>
      </c>
      <c r="D218" t="s">
        <v>15476</v>
      </c>
      <c r="E218" t="s">
        <v>9</v>
      </c>
      <c r="F218">
        <v>100</v>
      </c>
      <c r="G218" t="s">
        <v>15045</v>
      </c>
      <c r="H218"/>
      <c r="I218"/>
      <c r="J218" t="s">
        <v>15477</v>
      </c>
      <c r="K218">
        <v>241634025987</v>
      </c>
      <c r="L218"/>
      <c r="M218" t="s">
        <v>15449</v>
      </c>
    </row>
    <row r="219" spans="1:13">
      <c r="A219"/>
      <c r="B219" s="26">
        <v>45456</v>
      </c>
      <c r="C219" s="15" t="s">
        <v>30</v>
      </c>
      <c r="D219" t="s">
        <v>15478</v>
      </c>
      <c r="E219" t="s">
        <v>9</v>
      </c>
      <c r="F219">
        <v>40</v>
      </c>
      <c r="G219" t="s">
        <v>15045</v>
      </c>
      <c r="H219"/>
      <c r="I219"/>
      <c r="J219" t="s">
        <v>15479</v>
      </c>
      <c r="K219">
        <v>241654909911</v>
      </c>
      <c r="L219"/>
      <c r="M219" t="s">
        <v>15449</v>
      </c>
    </row>
    <row r="220" spans="1:13">
      <c r="A220"/>
      <c r="B220" s="26">
        <v>45456</v>
      </c>
      <c r="C220" s="15" t="s">
        <v>30</v>
      </c>
      <c r="D220" t="s">
        <v>15480</v>
      </c>
      <c r="E220" t="s">
        <v>9</v>
      </c>
      <c r="F220">
        <v>30</v>
      </c>
      <c r="G220" t="s">
        <v>15045</v>
      </c>
      <c r="H220"/>
      <c r="I220"/>
      <c r="J220" t="s">
        <v>15481</v>
      </c>
      <c r="K220">
        <v>241654953526</v>
      </c>
      <c r="L220"/>
      <c r="M220" t="s">
        <v>15449</v>
      </c>
    </row>
    <row r="221" spans="1:13">
      <c r="A221"/>
      <c r="B221" s="26">
        <v>45456</v>
      </c>
      <c r="C221" s="15" t="s">
        <v>136</v>
      </c>
      <c r="D221" t="s">
        <v>15482</v>
      </c>
      <c r="E221" t="s">
        <v>9</v>
      </c>
      <c r="F221">
        <v>20</v>
      </c>
      <c r="G221" t="s">
        <v>15045</v>
      </c>
      <c r="H221"/>
      <c r="I221"/>
      <c r="J221" t="s">
        <v>15483</v>
      </c>
      <c r="K221">
        <v>241655171209</v>
      </c>
      <c r="L221"/>
      <c r="M221" t="s">
        <v>15449</v>
      </c>
    </row>
    <row r="222" spans="1:13">
      <c r="A222"/>
      <c r="B222" s="26">
        <v>45456</v>
      </c>
      <c r="C222" s="15" t="s">
        <v>30</v>
      </c>
      <c r="D222" t="s">
        <v>15484</v>
      </c>
      <c r="E222" t="s">
        <v>9</v>
      </c>
      <c r="F222">
        <v>50</v>
      </c>
      <c r="G222" t="s">
        <v>15045</v>
      </c>
      <c r="H222"/>
      <c r="I222"/>
      <c r="J222" t="s">
        <v>15485</v>
      </c>
      <c r="K222">
        <v>241655259771</v>
      </c>
      <c r="L222"/>
      <c r="M222" t="s">
        <v>15449</v>
      </c>
    </row>
    <row r="223" spans="1:13">
      <c r="A223"/>
      <c r="B223" s="26">
        <v>45456</v>
      </c>
      <c r="C223" s="15" t="s">
        <v>30</v>
      </c>
      <c r="D223" t="s">
        <v>15486</v>
      </c>
      <c r="E223" t="s">
        <v>9</v>
      </c>
      <c r="F223">
        <v>20</v>
      </c>
      <c r="G223" t="s">
        <v>15045</v>
      </c>
      <c r="H223"/>
      <c r="I223"/>
      <c r="J223" t="s">
        <v>15487</v>
      </c>
      <c r="K223">
        <v>241655316881</v>
      </c>
      <c r="L223"/>
      <c r="M223" t="s">
        <v>15449</v>
      </c>
    </row>
    <row r="224" spans="1:13">
      <c r="A224">
        <v>5864</v>
      </c>
      <c r="B224" s="26">
        <v>45459</v>
      </c>
      <c r="C224" s="15" t="s">
        <v>27</v>
      </c>
      <c r="D224" t="s">
        <v>15488</v>
      </c>
      <c r="E224" t="s">
        <v>9</v>
      </c>
      <c r="F224">
        <v>30</v>
      </c>
      <c r="G224" t="s">
        <v>15045</v>
      </c>
      <c r="H224"/>
      <c r="I224"/>
      <c r="J224" t="s">
        <v>15489</v>
      </c>
      <c r="K224">
        <v>241687191474</v>
      </c>
      <c r="L224"/>
      <c r="M224" t="s">
        <v>15449</v>
      </c>
    </row>
    <row r="225" spans="1:13">
      <c r="A225">
        <v>5864</v>
      </c>
      <c r="B225" s="26">
        <v>45459</v>
      </c>
      <c r="C225" s="15" t="s">
        <v>30</v>
      </c>
      <c r="D225" t="s">
        <v>15490</v>
      </c>
      <c r="E225" t="s">
        <v>9</v>
      </c>
      <c r="F225">
        <v>30</v>
      </c>
      <c r="G225" t="s">
        <v>15045</v>
      </c>
      <c r="H225"/>
      <c r="I225"/>
      <c r="J225" t="s">
        <v>15491</v>
      </c>
      <c r="K225">
        <v>241687190337</v>
      </c>
      <c r="L225"/>
      <c r="M225" t="s">
        <v>15449</v>
      </c>
    </row>
    <row r="226" spans="1:13">
      <c r="A226">
        <v>5864</v>
      </c>
      <c r="B226" s="26">
        <v>45459</v>
      </c>
      <c r="C226" s="15" t="s">
        <v>15139</v>
      </c>
      <c r="D226" t="s">
        <v>15492</v>
      </c>
      <c r="E226" t="s">
        <v>9</v>
      </c>
      <c r="F226">
        <v>50</v>
      </c>
      <c r="G226" t="s">
        <v>15045</v>
      </c>
      <c r="H226"/>
      <c r="I226"/>
      <c r="J226" t="s">
        <v>15493</v>
      </c>
      <c r="K226">
        <v>241687165886</v>
      </c>
      <c r="L226"/>
      <c r="M226" t="s">
        <v>15449</v>
      </c>
    </row>
    <row r="227" spans="1:13">
      <c r="A227">
        <v>5864</v>
      </c>
      <c r="B227" s="26">
        <v>45459</v>
      </c>
      <c r="C227" s="15" t="s">
        <v>30</v>
      </c>
      <c r="D227" t="s">
        <v>15494</v>
      </c>
      <c r="E227" t="s">
        <v>9</v>
      </c>
      <c r="F227">
        <v>20</v>
      </c>
      <c r="G227" t="s">
        <v>15045</v>
      </c>
      <c r="H227"/>
      <c r="I227"/>
      <c r="J227" t="s">
        <v>15495</v>
      </c>
      <c r="K227">
        <v>241686881288</v>
      </c>
      <c r="L227"/>
      <c r="M227" t="s">
        <v>15449</v>
      </c>
    </row>
    <row r="228" spans="1:13">
      <c r="A228">
        <v>5864</v>
      </c>
      <c r="B228" s="26">
        <v>45459</v>
      </c>
      <c r="C228" s="15" t="s">
        <v>30</v>
      </c>
      <c r="D228" t="s">
        <v>15496</v>
      </c>
      <c r="E228" t="s">
        <v>9</v>
      </c>
      <c r="F228">
        <v>50</v>
      </c>
      <c r="G228" t="s">
        <v>15045</v>
      </c>
      <c r="H228"/>
      <c r="I228"/>
      <c r="J228" t="s">
        <v>15497</v>
      </c>
      <c r="K228">
        <v>241686877219</v>
      </c>
      <c r="L228"/>
      <c r="M228" t="s">
        <v>15449</v>
      </c>
    </row>
    <row r="229" spans="1:13">
      <c r="A229">
        <v>5864</v>
      </c>
      <c r="B229" s="26">
        <v>45458</v>
      </c>
      <c r="C229" s="15" t="s">
        <v>136</v>
      </c>
      <c r="D229" t="s">
        <v>15498</v>
      </c>
      <c r="E229" t="s">
        <v>9</v>
      </c>
      <c r="F229">
        <v>20</v>
      </c>
      <c r="G229" t="s">
        <v>15045</v>
      </c>
      <c r="H229"/>
      <c r="I229"/>
      <c r="J229" t="s">
        <v>15499</v>
      </c>
      <c r="K229">
        <v>241676573395</v>
      </c>
      <c r="L229"/>
      <c r="M229" t="s">
        <v>15449</v>
      </c>
    </row>
    <row r="230" spans="1:13">
      <c r="A230">
        <v>5864</v>
      </c>
      <c r="B230" s="26">
        <v>45458</v>
      </c>
      <c r="C230" s="15" t="s">
        <v>30</v>
      </c>
      <c r="D230" t="s">
        <v>15500</v>
      </c>
      <c r="E230" t="s">
        <v>9</v>
      </c>
      <c r="F230">
        <v>50</v>
      </c>
      <c r="G230" t="s">
        <v>15045</v>
      </c>
      <c r="H230"/>
      <c r="I230"/>
      <c r="J230" t="s">
        <v>15501</v>
      </c>
      <c r="K230">
        <v>241676532108</v>
      </c>
      <c r="L230"/>
      <c r="M230" t="s">
        <v>15449</v>
      </c>
    </row>
    <row r="231" spans="1:13">
      <c r="A231">
        <v>5864</v>
      </c>
      <c r="B231" s="26">
        <v>45458</v>
      </c>
      <c r="C231" s="15" t="s">
        <v>15139</v>
      </c>
      <c r="D231" t="s">
        <v>15502</v>
      </c>
      <c r="E231" t="s">
        <v>9</v>
      </c>
      <c r="F231">
        <v>100</v>
      </c>
      <c r="G231" t="s">
        <v>15045</v>
      </c>
      <c r="H231"/>
      <c r="I231"/>
      <c r="J231" t="s">
        <v>15503</v>
      </c>
      <c r="K231">
        <v>241676524566</v>
      </c>
      <c r="L231"/>
      <c r="M231" t="s">
        <v>15449</v>
      </c>
    </row>
    <row r="232" spans="1:13">
      <c r="A232">
        <v>5864</v>
      </c>
      <c r="B232" s="26">
        <v>45458</v>
      </c>
      <c r="C232" s="15" t="s">
        <v>15139</v>
      </c>
      <c r="D232" t="s">
        <v>15504</v>
      </c>
      <c r="E232" t="s">
        <v>9</v>
      </c>
      <c r="F232">
        <v>20</v>
      </c>
      <c r="G232" t="s">
        <v>15045</v>
      </c>
      <c r="H232"/>
      <c r="I232"/>
      <c r="J232" t="s">
        <v>15505</v>
      </c>
      <c r="K232">
        <v>241676514745</v>
      </c>
      <c r="L232"/>
      <c r="M232" t="s">
        <v>15449</v>
      </c>
    </row>
    <row r="233" spans="1:13">
      <c r="A233">
        <v>5864</v>
      </c>
      <c r="B233" s="26">
        <v>45458</v>
      </c>
      <c r="C233" s="15" t="s">
        <v>15139</v>
      </c>
      <c r="D233" t="s">
        <v>15506</v>
      </c>
      <c r="E233" t="s">
        <v>9</v>
      </c>
      <c r="F233">
        <v>100</v>
      </c>
      <c r="G233" t="s">
        <v>15045</v>
      </c>
      <c r="H233"/>
      <c r="I233"/>
      <c r="J233" t="s">
        <v>15507</v>
      </c>
      <c r="K233">
        <v>241676467715</v>
      </c>
      <c r="L233"/>
      <c r="M233" t="s">
        <v>15449</v>
      </c>
    </row>
    <row r="234" spans="1:13">
      <c r="A234">
        <v>5864</v>
      </c>
      <c r="B234" s="26">
        <v>45458</v>
      </c>
      <c r="C234" s="15" t="s">
        <v>98</v>
      </c>
      <c r="D234" t="s">
        <v>15508</v>
      </c>
      <c r="E234" t="s">
        <v>9</v>
      </c>
      <c r="F234">
        <v>100</v>
      </c>
      <c r="G234" t="s">
        <v>15045</v>
      </c>
      <c r="H234"/>
      <c r="I234"/>
      <c r="J234" t="s">
        <v>15509</v>
      </c>
      <c r="K234">
        <v>241676422262</v>
      </c>
      <c r="L234"/>
      <c r="M234" t="s">
        <v>15449</v>
      </c>
    </row>
    <row r="235" spans="1:13">
      <c r="A235">
        <v>5864</v>
      </c>
      <c r="B235" s="26">
        <v>45458</v>
      </c>
      <c r="C235" s="15" t="s">
        <v>30</v>
      </c>
      <c r="D235" t="s">
        <v>15510</v>
      </c>
      <c r="E235" t="s">
        <v>9</v>
      </c>
      <c r="F235">
        <v>100</v>
      </c>
      <c r="G235" t="s">
        <v>15045</v>
      </c>
      <c r="H235"/>
      <c r="I235"/>
      <c r="J235" t="s">
        <v>15511</v>
      </c>
      <c r="K235">
        <v>241676306283</v>
      </c>
      <c r="L235"/>
      <c r="M235" t="s">
        <v>15449</v>
      </c>
    </row>
    <row r="236" spans="1:13">
      <c r="A236">
        <v>5864</v>
      </c>
      <c r="B236" s="26">
        <v>45458</v>
      </c>
      <c r="C236" s="15" t="s">
        <v>30</v>
      </c>
      <c r="D236" t="s">
        <v>15512</v>
      </c>
      <c r="E236" t="s">
        <v>9</v>
      </c>
      <c r="F236">
        <v>20</v>
      </c>
      <c r="G236" t="s">
        <v>15045</v>
      </c>
      <c r="H236"/>
      <c r="I236"/>
      <c r="J236" t="s">
        <v>15513</v>
      </c>
      <c r="K236">
        <v>241676280145</v>
      </c>
      <c r="L236"/>
      <c r="M236" t="s">
        <v>15449</v>
      </c>
    </row>
    <row r="237" spans="1:13">
      <c r="A237">
        <v>5864</v>
      </c>
      <c r="B237" s="26">
        <v>45458</v>
      </c>
      <c r="C237" s="15" t="s">
        <v>30</v>
      </c>
      <c r="D237" t="s">
        <v>15514</v>
      </c>
      <c r="E237" t="s">
        <v>9</v>
      </c>
      <c r="F237">
        <v>20</v>
      </c>
      <c r="G237" t="s">
        <v>15045</v>
      </c>
      <c r="H237"/>
      <c r="I237"/>
      <c r="J237" t="s">
        <v>15515</v>
      </c>
      <c r="K237">
        <v>241676224746</v>
      </c>
      <c r="L237"/>
      <c r="M237" t="s">
        <v>15449</v>
      </c>
    </row>
    <row r="238" spans="1:13">
      <c r="A238">
        <v>5864</v>
      </c>
      <c r="B238" s="26">
        <v>45459</v>
      </c>
      <c r="C238" s="15" t="s">
        <v>8239</v>
      </c>
      <c r="D238" t="s">
        <v>15516</v>
      </c>
      <c r="E238" t="s">
        <v>9</v>
      </c>
      <c r="F238">
        <v>610</v>
      </c>
      <c r="G238" t="s">
        <v>15035</v>
      </c>
      <c r="H238"/>
      <c r="I238"/>
      <c r="J238" t="s">
        <v>15517</v>
      </c>
      <c r="K238">
        <v>240967298298</v>
      </c>
      <c r="L238"/>
      <c r="M238" t="s">
        <v>15038</v>
      </c>
    </row>
    <row r="239" spans="1:13">
      <c r="A239">
        <v>5941</v>
      </c>
      <c r="B239" s="26">
        <v>45461.453298611108</v>
      </c>
      <c r="C239" s="15" t="s">
        <v>30</v>
      </c>
      <c r="D239" t="s">
        <v>15518</v>
      </c>
      <c r="E239" t="s">
        <v>9</v>
      </c>
      <c r="F239">
        <v>20</v>
      </c>
      <c r="G239" t="s">
        <v>15045</v>
      </c>
      <c r="H239"/>
      <c r="I239"/>
      <c r="J239" t="s">
        <v>15519</v>
      </c>
      <c r="K239">
        <v>241708687172</v>
      </c>
      <c r="L239"/>
      <c r="M239" t="s">
        <v>15449</v>
      </c>
    </row>
    <row r="240" spans="1:13">
      <c r="A240">
        <v>5941</v>
      </c>
      <c r="B240" s="26">
        <v>45461.530613425923</v>
      </c>
      <c r="C240" s="15" t="s">
        <v>30</v>
      </c>
      <c r="D240" t="s">
        <v>15520</v>
      </c>
      <c r="E240" t="s">
        <v>9</v>
      </c>
      <c r="F240">
        <v>28</v>
      </c>
      <c r="G240" t="s">
        <v>15040</v>
      </c>
      <c r="H240"/>
      <c r="I240"/>
      <c r="J240" t="s">
        <v>15521</v>
      </c>
      <c r="K240">
        <v>241708554122</v>
      </c>
      <c r="L240"/>
      <c r="M240" t="s">
        <v>15038</v>
      </c>
    </row>
    <row r="241" spans="1:13">
      <c r="A241">
        <v>5941</v>
      </c>
      <c r="B241" s="26">
        <v>45461.479953703703</v>
      </c>
      <c r="C241" s="15" t="s">
        <v>30</v>
      </c>
      <c r="D241" t="s">
        <v>15522</v>
      </c>
      <c r="E241" t="s">
        <v>9</v>
      </c>
      <c r="F241">
        <v>20</v>
      </c>
      <c r="G241" t="s">
        <v>15045</v>
      </c>
      <c r="H241"/>
      <c r="I241"/>
      <c r="J241" t="s">
        <v>15523</v>
      </c>
      <c r="K241">
        <v>241708723705</v>
      </c>
      <c r="L241"/>
      <c r="M241" t="s">
        <v>15449</v>
      </c>
    </row>
    <row r="242" spans="1:13">
      <c r="A242">
        <v>5941</v>
      </c>
      <c r="B242" s="26">
        <v>45461.65421296296</v>
      </c>
      <c r="C242" s="15" t="s">
        <v>30</v>
      </c>
      <c r="D242" t="s">
        <v>15524</v>
      </c>
      <c r="E242" t="s">
        <v>9</v>
      </c>
      <c r="F242">
        <v>20</v>
      </c>
      <c r="G242" t="s">
        <v>15045</v>
      </c>
      <c r="H242"/>
      <c r="I242"/>
      <c r="J242" t="s">
        <v>15525</v>
      </c>
      <c r="K242">
        <v>241708975267</v>
      </c>
      <c r="L242"/>
      <c r="M242" t="s">
        <v>15449</v>
      </c>
    </row>
    <row r="243" spans="1:13">
      <c r="A243">
        <v>5941</v>
      </c>
      <c r="B243" s="26">
        <v>45461.580682870372</v>
      </c>
      <c r="C243" s="15" t="s">
        <v>30</v>
      </c>
      <c r="D243" t="s">
        <v>15526</v>
      </c>
      <c r="E243" t="s">
        <v>9</v>
      </c>
      <c r="F243">
        <v>100</v>
      </c>
      <c r="G243" t="s">
        <v>15045</v>
      </c>
      <c r="H243"/>
      <c r="I243"/>
      <c r="J243" t="s">
        <v>15527</v>
      </c>
      <c r="K243">
        <v>241708878569</v>
      </c>
      <c r="L243"/>
      <c r="M243" t="s">
        <v>15449</v>
      </c>
    </row>
    <row r="244" spans="1:13">
      <c r="A244"/>
      <c r="B244" s="26">
        <v>45462.897164351853</v>
      </c>
      <c r="C244" s="15" t="s">
        <v>136</v>
      </c>
      <c r="D244" t="s">
        <v>15528</v>
      </c>
      <c r="E244" t="s">
        <v>9</v>
      </c>
      <c r="F244">
        <v>50</v>
      </c>
      <c r="G244" t="s">
        <v>15045</v>
      </c>
      <c r="H244"/>
      <c r="I244"/>
      <c r="J244" t="s">
        <v>15529</v>
      </c>
      <c r="K244">
        <v>241729965699</v>
      </c>
      <c r="L244"/>
      <c r="M244" t="s">
        <v>15449</v>
      </c>
    </row>
    <row r="245" spans="1:13">
      <c r="A245"/>
      <c r="B245" s="26">
        <v>45462.706099537034</v>
      </c>
      <c r="C245" s="15" t="s">
        <v>136</v>
      </c>
      <c r="D245" t="s">
        <v>15530</v>
      </c>
      <c r="E245" t="s">
        <v>9</v>
      </c>
      <c r="F245">
        <v>20</v>
      </c>
      <c r="G245" t="s">
        <v>15045</v>
      </c>
      <c r="H245"/>
      <c r="I245"/>
      <c r="J245" t="s">
        <v>15531</v>
      </c>
      <c r="K245">
        <v>241719804816</v>
      </c>
      <c r="L245"/>
      <c r="M245" t="s">
        <v>15449</v>
      </c>
    </row>
    <row r="246" spans="1:13">
      <c r="A246"/>
      <c r="B246" s="26">
        <v>45462.830312500002</v>
      </c>
      <c r="C246" s="15" t="s">
        <v>756</v>
      </c>
      <c r="D246" t="s">
        <v>15532</v>
      </c>
      <c r="E246" t="s">
        <v>9</v>
      </c>
      <c r="F246">
        <v>50</v>
      </c>
      <c r="G246" t="s">
        <v>15045</v>
      </c>
      <c r="H246"/>
      <c r="I246"/>
      <c r="J246" t="s">
        <v>15533</v>
      </c>
      <c r="K246">
        <v>241729911176</v>
      </c>
      <c r="L246"/>
      <c r="M246" t="s">
        <v>15449</v>
      </c>
    </row>
    <row r="247" spans="1:13">
      <c r="A247"/>
      <c r="B247" s="26">
        <v>45462.620555555557</v>
      </c>
      <c r="C247" s="15" t="s">
        <v>136</v>
      </c>
      <c r="D247" t="s">
        <v>15534</v>
      </c>
      <c r="E247" t="s">
        <v>9</v>
      </c>
      <c r="F247">
        <v>20</v>
      </c>
      <c r="G247" t="s">
        <v>15045</v>
      </c>
      <c r="H247"/>
      <c r="I247"/>
      <c r="J247" t="s">
        <v>15535</v>
      </c>
      <c r="K247">
        <v>241719722585</v>
      </c>
      <c r="L247"/>
      <c r="M247" t="s">
        <v>15449</v>
      </c>
    </row>
    <row r="248" spans="1:13">
      <c r="A248"/>
      <c r="B248" s="26">
        <v>45462.607002314813</v>
      </c>
      <c r="C248" s="15" t="s">
        <v>30</v>
      </c>
      <c r="D248" t="s">
        <v>15536</v>
      </c>
      <c r="E248" t="s">
        <v>9</v>
      </c>
      <c r="F248">
        <v>20</v>
      </c>
      <c r="G248" t="s">
        <v>15045</v>
      </c>
      <c r="H248"/>
      <c r="I248"/>
      <c r="J248" t="s">
        <v>15537</v>
      </c>
      <c r="K248">
        <v>241719709727</v>
      </c>
      <c r="L248"/>
      <c r="M248" t="s">
        <v>15449</v>
      </c>
    </row>
    <row r="249" spans="1:13">
      <c r="A249"/>
      <c r="B249" s="26">
        <v>45462.571273148147</v>
      </c>
      <c r="C249" s="15" t="s">
        <v>30</v>
      </c>
      <c r="D249" t="s">
        <v>15538</v>
      </c>
      <c r="E249" t="s">
        <v>9</v>
      </c>
      <c r="F249">
        <v>40</v>
      </c>
      <c r="G249" t="s">
        <v>15045</v>
      </c>
      <c r="H249"/>
      <c r="I249"/>
      <c r="J249" t="s">
        <v>15539</v>
      </c>
      <c r="K249">
        <v>241719676326</v>
      </c>
      <c r="L249"/>
      <c r="M249" t="s">
        <v>15449</v>
      </c>
    </row>
    <row r="250" spans="1:13">
      <c r="A250"/>
      <c r="B250" s="26">
        <v>45462.57708333333</v>
      </c>
      <c r="C250" s="15" t="s">
        <v>15139</v>
      </c>
      <c r="D250" t="s">
        <v>15540</v>
      </c>
      <c r="E250" t="s">
        <v>9</v>
      </c>
      <c r="F250">
        <v>50</v>
      </c>
      <c r="G250" t="s">
        <v>15045</v>
      </c>
      <c r="H250"/>
      <c r="I250"/>
      <c r="J250" t="s">
        <v>15541</v>
      </c>
      <c r="K250">
        <v>241719681843</v>
      </c>
      <c r="L250"/>
      <c r="M250" t="s">
        <v>15449</v>
      </c>
    </row>
    <row r="251" spans="1:13">
      <c r="A251"/>
      <c r="B251" s="26">
        <v>45462.559571759259</v>
      </c>
      <c r="C251" s="15" t="s">
        <v>15139</v>
      </c>
      <c r="D251" t="s">
        <v>15542</v>
      </c>
      <c r="E251" t="s">
        <v>9</v>
      </c>
      <c r="F251">
        <v>300</v>
      </c>
      <c r="G251" t="s">
        <v>15045</v>
      </c>
      <c r="H251"/>
      <c r="I251"/>
      <c r="J251" t="s">
        <v>15543</v>
      </c>
      <c r="K251">
        <v>241719664201</v>
      </c>
      <c r="L251"/>
      <c r="M251" t="s">
        <v>15449</v>
      </c>
    </row>
    <row r="252" spans="1:13">
      <c r="A252"/>
      <c r="B252" s="26">
        <v>45462.536828703705</v>
      </c>
      <c r="C252" s="15" t="s">
        <v>48</v>
      </c>
      <c r="D252" t="s">
        <v>15544</v>
      </c>
      <c r="E252" t="s">
        <v>9</v>
      </c>
      <c r="F252">
        <v>100</v>
      </c>
      <c r="G252" t="s">
        <v>15045</v>
      </c>
      <c r="H252"/>
      <c r="I252"/>
      <c r="J252" t="s">
        <v>15545</v>
      </c>
      <c r="K252">
        <v>241719644969</v>
      </c>
      <c r="L252"/>
      <c r="M252" t="s">
        <v>15449</v>
      </c>
    </row>
    <row r="253" spans="1:13">
      <c r="A253"/>
      <c r="B253" s="26">
        <v>45462.509421296294</v>
      </c>
      <c r="C253" s="15" t="s">
        <v>27</v>
      </c>
      <c r="D253" t="s">
        <v>15546</v>
      </c>
      <c r="E253" t="s">
        <v>9</v>
      </c>
      <c r="F253">
        <v>50</v>
      </c>
      <c r="G253" t="s">
        <v>15045</v>
      </c>
      <c r="H253"/>
      <c r="I253"/>
      <c r="J253" t="s">
        <v>15547</v>
      </c>
      <c r="K253">
        <v>241719569615</v>
      </c>
      <c r="L253"/>
      <c r="M253" t="s">
        <v>15449</v>
      </c>
    </row>
    <row r="254" spans="1:13">
      <c r="A254"/>
      <c r="B254" s="26">
        <v>45462.034155092595</v>
      </c>
      <c r="C254" s="15" t="s">
        <v>30</v>
      </c>
      <c r="D254" t="s">
        <v>15548</v>
      </c>
      <c r="E254" t="s">
        <v>9</v>
      </c>
      <c r="F254">
        <v>50</v>
      </c>
      <c r="G254" t="s">
        <v>15045</v>
      </c>
      <c r="H254"/>
      <c r="I254"/>
      <c r="J254" t="s">
        <v>15549</v>
      </c>
      <c r="K254">
        <v>241719249401</v>
      </c>
      <c r="L254"/>
      <c r="M254" t="s">
        <v>15449</v>
      </c>
    </row>
    <row r="255" spans="1:13">
      <c r="A255"/>
      <c r="B255" s="26">
        <v>45462.471967592595</v>
      </c>
      <c r="C255" s="15" t="s">
        <v>15090</v>
      </c>
      <c r="D255" t="s">
        <v>15550</v>
      </c>
      <c r="E255" t="s">
        <v>9</v>
      </c>
      <c r="F255">
        <v>413.27</v>
      </c>
      <c r="G255" t="s">
        <v>15035</v>
      </c>
      <c r="H255"/>
      <c r="I255"/>
      <c r="J255" t="s">
        <v>15551</v>
      </c>
      <c r="K255">
        <v>232545212737</v>
      </c>
      <c r="L255"/>
      <c r="M255" t="s">
        <v>15038</v>
      </c>
    </row>
    <row r="256" spans="1:13">
      <c r="A256"/>
      <c r="B256" s="26">
        <v>45460.65421296296</v>
      </c>
      <c r="C256" s="15" t="s">
        <v>27</v>
      </c>
      <c r="D256" t="s">
        <v>15552</v>
      </c>
      <c r="E256" t="s">
        <v>9</v>
      </c>
      <c r="F256">
        <v>100</v>
      </c>
      <c r="G256" t="s">
        <v>15035</v>
      </c>
      <c r="H256"/>
      <c r="I256"/>
      <c r="J256" t="s">
        <v>15553</v>
      </c>
      <c r="K256">
        <v>241676208959</v>
      </c>
      <c r="L256"/>
      <c r="M256" t="s">
        <v>15038</v>
      </c>
    </row>
    <row r="257" spans="1:13">
      <c r="A257"/>
      <c r="B257" s="26">
        <v>45460.65421296296</v>
      </c>
      <c r="C257" s="15" t="s">
        <v>136</v>
      </c>
      <c r="D257" t="s">
        <v>15554</v>
      </c>
      <c r="E257" t="s">
        <v>9</v>
      </c>
      <c r="F257">
        <v>20</v>
      </c>
      <c r="G257" t="s">
        <v>15045</v>
      </c>
      <c r="H257"/>
      <c r="I257"/>
      <c r="J257" t="s">
        <v>15555</v>
      </c>
      <c r="K257">
        <v>241697620711</v>
      </c>
      <c r="L257"/>
      <c r="M257" t="s">
        <v>15449</v>
      </c>
    </row>
    <row r="258" spans="1:13">
      <c r="A258"/>
      <c r="B258" s="26">
        <v>45460.65421296296</v>
      </c>
      <c r="C258" s="15" t="s">
        <v>30</v>
      </c>
      <c r="D258" t="s">
        <v>15556</v>
      </c>
      <c r="E258" t="s">
        <v>9</v>
      </c>
      <c r="F258">
        <v>20</v>
      </c>
      <c r="G258" t="s">
        <v>15045</v>
      </c>
      <c r="H258"/>
      <c r="I258"/>
      <c r="J258" t="s">
        <v>15557</v>
      </c>
      <c r="K258">
        <v>241697651908</v>
      </c>
      <c r="L258"/>
      <c r="M258" t="s">
        <v>15449</v>
      </c>
    </row>
    <row r="259" spans="1:13">
      <c r="A259"/>
      <c r="B259" s="26">
        <v>45460.65421296296</v>
      </c>
      <c r="C259" s="15" t="s">
        <v>15139</v>
      </c>
      <c r="D259" t="s">
        <v>15506</v>
      </c>
      <c r="E259" t="s">
        <v>9</v>
      </c>
      <c r="F259">
        <v>50</v>
      </c>
      <c r="G259" t="s">
        <v>15045</v>
      </c>
      <c r="H259"/>
      <c r="I259"/>
      <c r="J259" t="s">
        <v>15558</v>
      </c>
      <c r="K259">
        <v>241697652362</v>
      </c>
      <c r="L259"/>
      <c r="M259" t="s">
        <v>15449</v>
      </c>
    </row>
    <row r="260" spans="1:13">
      <c r="A260"/>
      <c r="B260" s="26">
        <v>45460.65421296296</v>
      </c>
      <c r="C260" s="15" t="s">
        <v>30</v>
      </c>
      <c r="D260" t="s">
        <v>15559</v>
      </c>
      <c r="E260" t="s">
        <v>9</v>
      </c>
      <c r="F260">
        <v>150</v>
      </c>
      <c r="G260" t="s">
        <v>15045</v>
      </c>
      <c r="H260"/>
      <c r="I260"/>
      <c r="J260" t="s">
        <v>15560</v>
      </c>
      <c r="K260">
        <v>241697990586</v>
      </c>
      <c r="L260"/>
      <c r="M260" t="s">
        <v>15449</v>
      </c>
    </row>
    <row r="261" spans="1:13">
      <c r="A261"/>
      <c r="B261" s="26">
        <v>45460.65421296296</v>
      </c>
      <c r="C261" s="15" t="s">
        <v>30</v>
      </c>
      <c r="D261" t="s">
        <v>15561</v>
      </c>
      <c r="E261" t="s">
        <v>9</v>
      </c>
      <c r="F261">
        <v>100</v>
      </c>
      <c r="G261" t="s">
        <v>15045</v>
      </c>
      <c r="H261"/>
      <c r="I261"/>
      <c r="J261" t="s">
        <v>15562</v>
      </c>
      <c r="K261">
        <v>241698229038</v>
      </c>
      <c r="L261"/>
      <c r="M261" t="s">
        <v>15449</v>
      </c>
    </row>
    <row r="262" spans="1:13">
      <c r="A262"/>
      <c r="B262" s="26">
        <v>45460.65421296296</v>
      </c>
      <c r="C262" s="15" t="s">
        <v>15139</v>
      </c>
      <c r="D262" t="s">
        <v>15563</v>
      </c>
      <c r="E262" t="s">
        <v>9</v>
      </c>
      <c r="F262">
        <v>50</v>
      </c>
      <c r="G262" t="s">
        <v>15045</v>
      </c>
      <c r="H262"/>
      <c r="I262"/>
      <c r="J262" t="s">
        <v>15564</v>
      </c>
      <c r="K262">
        <v>241698239045</v>
      </c>
      <c r="L262"/>
      <c r="M262" t="s">
        <v>15449</v>
      </c>
    </row>
    <row r="263" spans="1:13">
      <c r="A263"/>
      <c r="B263" s="26">
        <v>45461</v>
      </c>
      <c r="C263" s="15" t="s">
        <v>30</v>
      </c>
      <c r="D263" t="s">
        <v>15520</v>
      </c>
      <c r="E263" t="s">
        <v>9</v>
      </c>
      <c r="F263">
        <v>28</v>
      </c>
      <c r="G263" t="s">
        <v>15040</v>
      </c>
      <c r="H263"/>
      <c r="I263"/>
      <c r="J263" t="s">
        <v>15521</v>
      </c>
      <c r="K263">
        <v>241708554122</v>
      </c>
      <c r="L263"/>
      <c r="M263" t="s">
        <v>15038</v>
      </c>
    </row>
    <row r="264" spans="1:13">
      <c r="A264"/>
      <c r="B264" s="26">
        <v>45461</v>
      </c>
      <c r="C264" s="15" t="s">
        <v>30</v>
      </c>
      <c r="D264" t="s">
        <v>15518</v>
      </c>
      <c r="E264" t="s">
        <v>9</v>
      </c>
      <c r="F264">
        <v>20</v>
      </c>
      <c r="G264" t="s">
        <v>15045</v>
      </c>
      <c r="H264"/>
      <c r="I264"/>
      <c r="J264" t="s">
        <v>15519</v>
      </c>
      <c r="K264">
        <v>241708687172</v>
      </c>
      <c r="L264"/>
      <c r="M264" t="s">
        <v>15449</v>
      </c>
    </row>
    <row r="265" spans="1:13">
      <c r="A265"/>
      <c r="B265" s="26">
        <v>45461</v>
      </c>
      <c r="C265" s="15" t="s">
        <v>30</v>
      </c>
      <c r="D265" t="s">
        <v>15522</v>
      </c>
      <c r="E265" t="s">
        <v>9</v>
      </c>
      <c r="F265">
        <v>20</v>
      </c>
      <c r="G265" t="s">
        <v>15045</v>
      </c>
      <c r="H265"/>
      <c r="I265"/>
      <c r="J265" t="s">
        <v>15523</v>
      </c>
      <c r="K265">
        <v>241708723705</v>
      </c>
      <c r="L265"/>
      <c r="M265" t="s">
        <v>15449</v>
      </c>
    </row>
    <row r="266" spans="1:13">
      <c r="A266"/>
      <c r="B266" s="26">
        <v>45461</v>
      </c>
      <c r="C266" s="15" t="s">
        <v>30</v>
      </c>
      <c r="D266" t="s">
        <v>15526</v>
      </c>
      <c r="E266" t="s">
        <v>9</v>
      </c>
      <c r="F266">
        <v>100</v>
      </c>
      <c r="G266" t="s">
        <v>15045</v>
      </c>
      <c r="H266"/>
      <c r="I266"/>
      <c r="J266" t="s">
        <v>15527</v>
      </c>
      <c r="K266">
        <v>241708878569</v>
      </c>
      <c r="L266"/>
      <c r="M266" t="s">
        <v>15449</v>
      </c>
    </row>
    <row r="267" spans="1:13">
      <c r="A267"/>
      <c r="B267" s="26">
        <v>45461</v>
      </c>
      <c r="C267" s="15" t="s">
        <v>30</v>
      </c>
      <c r="D267" t="s">
        <v>15524</v>
      </c>
      <c r="E267" t="s">
        <v>9</v>
      </c>
      <c r="F267">
        <v>20</v>
      </c>
      <c r="G267" t="s">
        <v>15045</v>
      </c>
      <c r="H267"/>
      <c r="I267"/>
      <c r="J267" t="s">
        <v>15525</v>
      </c>
      <c r="K267">
        <v>241708975267</v>
      </c>
      <c r="L267"/>
      <c r="M267" t="s">
        <v>15449</v>
      </c>
    </row>
    <row r="268" spans="1:13">
      <c r="A268"/>
      <c r="B268" s="26">
        <v>45462</v>
      </c>
      <c r="C268" s="15" t="s">
        <v>15090</v>
      </c>
      <c r="D268" t="s">
        <v>15550</v>
      </c>
      <c r="E268" t="s">
        <v>9</v>
      </c>
      <c r="F268">
        <v>413.27</v>
      </c>
      <c r="G268" t="s">
        <v>15035</v>
      </c>
      <c r="H268"/>
      <c r="I268"/>
      <c r="J268" t="s">
        <v>15551</v>
      </c>
      <c r="K268">
        <v>232545212737</v>
      </c>
      <c r="L268"/>
      <c r="M268" t="s">
        <v>15038</v>
      </c>
    </row>
    <row r="269" spans="1:13">
      <c r="A269"/>
      <c r="B269" s="26">
        <v>45462</v>
      </c>
      <c r="C269" s="15" t="s">
        <v>30</v>
      </c>
      <c r="D269" t="s">
        <v>15548</v>
      </c>
      <c r="E269" t="s">
        <v>9</v>
      </c>
      <c r="F269">
        <v>50</v>
      </c>
      <c r="G269" t="s">
        <v>15045</v>
      </c>
      <c r="H269"/>
      <c r="I269"/>
      <c r="J269" t="s">
        <v>15549</v>
      </c>
      <c r="K269">
        <v>241719249401</v>
      </c>
      <c r="L269"/>
      <c r="M269" t="s">
        <v>15449</v>
      </c>
    </row>
    <row r="270" spans="1:13">
      <c r="A270"/>
      <c r="B270" s="26">
        <v>45462</v>
      </c>
      <c r="C270" s="15" t="s">
        <v>27</v>
      </c>
      <c r="D270" t="s">
        <v>15546</v>
      </c>
      <c r="E270" t="s">
        <v>9</v>
      </c>
      <c r="F270">
        <v>50</v>
      </c>
      <c r="G270" t="s">
        <v>15045</v>
      </c>
      <c r="H270"/>
      <c r="I270"/>
      <c r="J270" t="s">
        <v>15547</v>
      </c>
      <c r="K270">
        <v>241719569615</v>
      </c>
      <c r="L270"/>
      <c r="M270" t="s">
        <v>15449</v>
      </c>
    </row>
    <row r="271" spans="1:13">
      <c r="A271"/>
      <c r="B271" s="26">
        <v>45462</v>
      </c>
      <c r="C271" s="15" t="s">
        <v>48</v>
      </c>
      <c r="D271" t="s">
        <v>15565</v>
      </c>
      <c r="E271" t="s">
        <v>9</v>
      </c>
      <c r="F271">
        <v>100</v>
      </c>
      <c r="G271" t="s">
        <v>15045</v>
      </c>
      <c r="H271"/>
      <c r="I271"/>
      <c r="J271" t="s">
        <v>15545</v>
      </c>
      <c r="K271">
        <v>241719644969</v>
      </c>
      <c r="L271"/>
      <c r="M271" t="s">
        <v>15449</v>
      </c>
    </row>
    <row r="272" spans="1:13">
      <c r="A272"/>
      <c r="B272" s="26">
        <v>45462</v>
      </c>
      <c r="C272" s="15" t="s">
        <v>15139</v>
      </c>
      <c r="D272" t="s">
        <v>15542</v>
      </c>
      <c r="E272" t="s">
        <v>9</v>
      </c>
      <c r="F272">
        <v>300</v>
      </c>
      <c r="G272" t="s">
        <v>15045</v>
      </c>
      <c r="H272"/>
      <c r="I272"/>
      <c r="J272" t="s">
        <v>15543</v>
      </c>
      <c r="K272">
        <v>241719664201</v>
      </c>
      <c r="L272"/>
      <c r="M272" t="s">
        <v>15449</v>
      </c>
    </row>
    <row r="273" spans="1:13">
      <c r="A273"/>
      <c r="B273" s="26">
        <v>45462</v>
      </c>
      <c r="C273" s="15" t="s">
        <v>30</v>
      </c>
      <c r="D273" t="s">
        <v>15566</v>
      </c>
      <c r="E273" t="s">
        <v>9</v>
      </c>
      <c r="F273">
        <v>40</v>
      </c>
      <c r="G273" t="s">
        <v>15045</v>
      </c>
      <c r="H273"/>
      <c r="I273"/>
      <c r="J273" t="s">
        <v>15539</v>
      </c>
      <c r="K273">
        <v>241719676326</v>
      </c>
      <c r="L273"/>
      <c r="M273" t="s">
        <v>15449</v>
      </c>
    </row>
    <row r="274" spans="1:13">
      <c r="A274"/>
      <c r="B274" s="26">
        <v>45462</v>
      </c>
      <c r="C274" s="15" t="s">
        <v>15139</v>
      </c>
      <c r="D274" t="s">
        <v>15540</v>
      </c>
      <c r="E274" t="s">
        <v>9</v>
      </c>
      <c r="F274">
        <v>50</v>
      </c>
      <c r="G274" t="s">
        <v>15045</v>
      </c>
      <c r="H274"/>
      <c r="I274"/>
      <c r="J274" t="s">
        <v>15541</v>
      </c>
      <c r="K274">
        <v>241719681843</v>
      </c>
      <c r="L274"/>
      <c r="M274" t="s">
        <v>15449</v>
      </c>
    </row>
    <row r="275" spans="1:13">
      <c r="A275"/>
      <c r="B275" s="26">
        <v>45462</v>
      </c>
      <c r="C275" s="15" t="s">
        <v>30</v>
      </c>
      <c r="D275" t="s">
        <v>15536</v>
      </c>
      <c r="E275" t="s">
        <v>9</v>
      </c>
      <c r="F275">
        <v>20</v>
      </c>
      <c r="G275" t="s">
        <v>15045</v>
      </c>
      <c r="H275"/>
      <c r="I275"/>
      <c r="J275" t="s">
        <v>15537</v>
      </c>
      <c r="K275">
        <v>241719709727</v>
      </c>
      <c r="L275"/>
      <c r="M275" t="s">
        <v>15449</v>
      </c>
    </row>
    <row r="276" spans="1:13">
      <c r="A276"/>
      <c r="B276" s="26">
        <v>45462</v>
      </c>
      <c r="C276" s="15" t="s">
        <v>136</v>
      </c>
      <c r="D276" t="s">
        <v>15534</v>
      </c>
      <c r="E276" t="s">
        <v>9</v>
      </c>
      <c r="F276">
        <v>20</v>
      </c>
      <c r="G276" t="s">
        <v>15045</v>
      </c>
      <c r="H276"/>
      <c r="I276"/>
      <c r="J276" t="s">
        <v>15535</v>
      </c>
      <c r="K276">
        <v>241719722585</v>
      </c>
      <c r="L276"/>
      <c r="M276" t="s">
        <v>15449</v>
      </c>
    </row>
    <row r="277" spans="1:13">
      <c r="A277"/>
      <c r="B277" s="26">
        <v>45462</v>
      </c>
      <c r="C277" s="15" t="s">
        <v>136</v>
      </c>
      <c r="D277" t="s">
        <v>15530</v>
      </c>
      <c r="E277" t="s">
        <v>9</v>
      </c>
      <c r="F277">
        <v>20</v>
      </c>
      <c r="G277" t="s">
        <v>15045</v>
      </c>
      <c r="H277"/>
      <c r="I277"/>
      <c r="J277" t="s">
        <v>15531</v>
      </c>
      <c r="K277">
        <v>241719804816</v>
      </c>
      <c r="L277"/>
      <c r="M277" t="s">
        <v>15449</v>
      </c>
    </row>
    <row r="278" spans="1:13">
      <c r="A278"/>
      <c r="B278" s="26">
        <v>45462</v>
      </c>
      <c r="C278" s="15" t="s">
        <v>756</v>
      </c>
      <c r="D278" t="s">
        <v>15532</v>
      </c>
      <c r="E278" t="s">
        <v>9</v>
      </c>
      <c r="F278">
        <v>50</v>
      </c>
      <c r="G278" t="s">
        <v>15045</v>
      </c>
      <c r="H278"/>
      <c r="I278"/>
      <c r="J278" t="s">
        <v>15533</v>
      </c>
      <c r="K278">
        <v>241729911176</v>
      </c>
      <c r="L278"/>
      <c r="M278" t="s">
        <v>15449</v>
      </c>
    </row>
    <row r="279" spans="1:13">
      <c r="A279"/>
      <c r="B279" s="26">
        <v>45462</v>
      </c>
      <c r="C279" s="15" t="s">
        <v>136</v>
      </c>
      <c r="D279" t="s">
        <v>15528</v>
      </c>
      <c r="E279" t="s">
        <v>9</v>
      </c>
      <c r="F279">
        <v>50</v>
      </c>
      <c r="G279" t="s">
        <v>15045</v>
      </c>
      <c r="H279"/>
      <c r="I279"/>
      <c r="J279" t="s">
        <v>15529</v>
      </c>
      <c r="K279">
        <v>241729965699</v>
      </c>
      <c r="L279"/>
      <c r="M279" t="s">
        <v>15449</v>
      </c>
    </row>
    <row r="280" spans="1:13">
      <c r="A280">
        <v>6012</v>
      </c>
      <c r="B280" s="26">
        <v>45463</v>
      </c>
      <c r="C280" s="15" t="s">
        <v>30</v>
      </c>
      <c r="D280" t="s">
        <v>15567</v>
      </c>
      <c r="E280" t="s">
        <v>9</v>
      </c>
      <c r="F280">
        <v>20</v>
      </c>
      <c r="G280" t="s">
        <v>15045</v>
      </c>
      <c r="H280"/>
      <c r="I280"/>
      <c r="J280" t="s">
        <v>15568</v>
      </c>
      <c r="K280">
        <v>241720604142</v>
      </c>
      <c r="L280"/>
      <c r="M280" t="s">
        <v>15449</v>
      </c>
    </row>
    <row r="281" spans="1:13">
      <c r="A281">
        <v>6012</v>
      </c>
      <c r="B281" s="26">
        <v>45463</v>
      </c>
      <c r="C281" s="15" t="s">
        <v>136</v>
      </c>
      <c r="D281" t="s">
        <v>15534</v>
      </c>
      <c r="E281" t="s">
        <v>9</v>
      </c>
      <c r="F281">
        <v>20</v>
      </c>
      <c r="G281" t="s">
        <v>15045</v>
      </c>
      <c r="H281"/>
      <c r="I281"/>
      <c r="J281" t="s">
        <v>15569</v>
      </c>
      <c r="K281">
        <v>241720700167</v>
      </c>
      <c r="L281"/>
      <c r="M281" t="s">
        <v>15449</v>
      </c>
    </row>
    <row r="282" spans="1:13">
      <c r="A282">
        <v>6012</v>
      </c>
      <c r="B282" s="26">
        <v>45463</v>
      </c>
      <c r="C282" s="15" t="s">
        <v>30</v>
      </c>
      <c r="D282" t="s">
        <v>15570</v>
      </c>
      <c r="E282" t="s">
        <v>9</v>
      </c>
      <c r="F282">
        <v>20</v>
      </c>
      <c r="G282" t="s">
        <v>15045</v>
      </c>
      <c r="H282"/>
      <c r="I282"/>
      <c r="J282" t="s">
        <v>15571</v>
      </c>
      <c r="K282">
        <v>241720706682</v>
      </c>
      <c r="L282"/>
      <c r="M282" t="s">
        <v>15449</v>
      </c>
    </row>
    <row r="283" spans="1:13">
      <c r="A283">
        <v>6012</v>
      </c>
      <c r="B283" s="26">
        <v>45463</v>
      </c>
      <c r="C283" s="15" t="s">
        <v>30</v>
      </c>
      <c r="D283" t="s">
        <v>15572</v>
      </c>
      <c r="E283" t="s">
        <v>9</v>
      </c>
      <c r="F283">
        <v>20</v>
      </c>
      <c r="G283" t="s">
        <v>15045</v>
      </c>
      <c r="H283"/>
      <c r="I283"/>
      <c r="J283" t="s">
        <v>15573</v>
      </c>
      <c r="K283">
        <v>241720888398</v>
      </c>
      <c r="L283"/>
      <c r="M283" t="s">
        <v>15449</v>
      </c>
    </row>
    <row r="284" spans="1:13">
      <c r="A284">
        <v>6012</v>
      </c>
      <c r="B284" s="26">
        <v>45463</v>
      </c>
      <c r="C284" s="15" t="s">
        <v>15139</v>
      </c>
      <c r="D284" t="s">
        <v>15574</v>
      </c>
      <c r="E284" t="s">
        <v>9</v>
      </c>
      <c r="F284">
        <v>100</v>
      </c>
      <c r="G284" t="s">
        <v>15045</v>
      </c>
      <c r="H284"/>
      <c r="I284"/>
      <c r="J284" t="s">
        <v>15575</v>
      </c>
      <c r="K284">
        <v>241720832992</v>
      </c>
      <c r="L284"/>
      <c r="M284" t="s">
        <v>15449</v>
      </c>
    </row>
    <row r="285" spans="1:13">
      <c r="A285">
        <v>6012</v>
      </c>
      <c r="B285" s="26">
        <v>45463</v>
      </c>
      <c r="C285" s="15" t="s">
        <v>30</v>
      </c>
      <c r="D285" t="s">
        <v>15576</v>
      </c>
      <c r="E285" t="s">
        <v>9</v>
      </c>
      <c r="F285">
        <v>50</v>
      </c>
      <c r="G285" t="s">
        <v>15045</v>
      </c>
      <c r="H285"/>
      <c r="I285"/>
      <c r="J285" t="s">
        <v>15577</v>
      </c>
      <c r="K285">
        <v>241720891517</v>
      </c>
      <c r="L285"/>
      <c r="M285" t="s">
        <v>15449</v>
      </c>
    </row>
    <row r="286" spans="1:13">
      <c r="A286">
        <v>6012</v>
      </c>
      <c r="B286" s="26">
        <v>45463</v>
      </c>
      <c r="C286" s="15" t="s">
        <v>15139</v>
      </c>
      <c r="D286" t="s">
        <v>15578</v>
      </c>
      <c r="E286" t="s">
        <v>9</v>
      </c>
      <c r="F286">
        <v>50</v>
      </c>
      <c r="G286" t="s">
        <v>15045</v>
      </c>
      <c r="H286"/>
      <c r="I286"/>
      <c r="J286" t="s">
        <v>15579</v>
      </c>
      <c r="K286">
        <v>241731055299</v>
      </c>
      <c r="L286"/>
      <c r="M286" t="s">
        <v>15449</v>
      </c>
    </row>
    <row r="287" spans="1:13">
      <c r="A287">
        <v>6012</v>
      </c>
      <c r="B287" s="26">
        <v>45463</v>
      </c>
      <c r="C287" s="15" t="s">
        <v>27</v>
      </c>
      <c r="D287" t="s">
        <v>15580</v>
      </c>
      <c r="E287" t="s">
        <v>9</v>
      </c>
      <c r="F287">
        <v>50</v>
      </c>
      <c r="G287" t="s">
        <v>15035</v>
      </c>
      <c r="H287"/>
      <c r="I287"/>
      <c r="J287" t="s">
        <v>15581</v>
      </c>
      <c r="K287">
        <v>241720672824</v>
      </c>
      <c r="L287"/>
      <c r="M287" t="s">
        <v>15449</v>
      </c>
    </row>
    <row r="288" spans="1:13">
      <c r="A288">
        <v>6064</v>
      </c>
      <c r="B288" s="26">
        <v>45466.533032407409</v>
      </c>
      <c r="C288" s="15" t="s">
        <v>30</v>
      </c>
      <c r="D288" t="s">
        <v>15538</v>
      </c>
      <c r="E288" t="s">
        <v>9</v>
      </c>
      <c r="F288">
        <v>50</v>
      </c>
      <c r="G288" t="s">
        <v>15045</v>
      </c>
      <c r="H288"/>
      <c r="I288"/>
      <c r="J288" t="s">
        <v>15582</v>
      </c>
      <c r="K288">
        <v>241742710058</v>
      </c>
      <c r="L288"/>
      <c r="M288" t="s">
        <v>15449</v>
      </c>
    </row>
    <row r="289" spans="1:13">
      <c r="A289">
        <v>6064</v>
      </c>
      <c r="B289" s="26">
        <v>45466.623506944445</v>
      </c>
      <c r="C289" s="15" t="s">
        <v>15139</v>
      </c>
      <c r="D289" t="s">
        <v>15583</v>
      </c>
      <c r="E289" t="s">
        <v>9</v>
      </c>
      <c r="F289">
        <v>50</v>
      </c>
      <c r="G289" t="s">
        <v>15045</v>
      </c>
      <c r="H289"/>
      <c r="I289"/>
      <c r="J289" t="s">
        <v>15584</v>
      </c>
      <c r="K289">
        <v>241742786131</v>
      </c>
      <c r="L289"/>
      <c r="M289" t="s">
        <v>15449</v>
      </c>
    </row>
    <row r="290" spans="1:13">
      <c r="A290">
        <v>6064</v>
      </c>
      <c r="B290" s="26">
        <v>45466.658263888887</v>
      </c>
      <c r="C290" s="15" t="s">
        <v>30</v>
      </c>
      <c r="D290" t="s">
        <v>15585</v>
      </c>
      <c r="E290" t="s">
        <v>9</v>
      </c>
      <c r="F290">
        <v>50</v>
      </c>
      <c r="G290" t="s">
        <v>15045</v>
      </c>
      <c r="H290"/>
      <c r="I290"/>
      <c r="J290" t="s">
        <v>15586</v>
      </c>
      <c r="K290">
        <v>241742809548</v>
      </c>
      <c r="L290"/>
      <c r="M290" t="s">
        <v>15449</v>
      </c>
    </row>
    <row r="291" spans="1:13">
      <c r="A291">
        <v>6064</v>
      </c>
      <c r="B291" s="26">
        <v>45466.69636574074</v>
      </c>
      <c r="C291" s="15" t="s">
        <v>30</v>
      </c>
      <c r="D291" t="s">
        <v>15587</v>
      </c>
      <c r="E291" t="s">
        <v>9</v>
      </c>
      <c r="F291">
        <v>50</v>
      </c>
      <c r="G291" t="s">
        <v>15045</v>
      </c>
      <c r="H291"/>
      <c r="I291"/>
      <c r="J291" t="s">
        <v>15588</v>
      </c>
      <c r="K291">
        <v>241742837051</v>
      </c>
      <c r="L291"/>
      <c r="M291" t="s">
        <v>15449</v>
      </c>
    </row>
    <row r="292" spans="1:13">
      <c r="A292">
        <v>6064</v>
      </c>
      <c r="B292" s="26">
        <v>45466.728726851848</v>
      </c>
      <c r="C292" s="15" t="s">
        <v>30</v>
      </c>
      <c r="D292" t="s">
        <v>15589</v>
      </c>
      <c r="E292" t="s">
        <v>9</v>
      </c>
      <c r="F292">
        <v>30</v>
      </c>
      <c r="G292" t="s">
        <v>15045</v>
      </c>
      <c r="H292"/>
      <c r="I292"/>
      <c r="J292" t="s">
        <v>15590</v>
      </c>
      <c r="K292">
        <v>241742866675</v>
      </c>
      <c r="L292"/>
      <c r="M292" t="s">
        <v>15449</v>
      </c>
    </row>
    <row r="293" spans="1:13">
      <c r="A293">
        <v>6064</v>
      </c>
      <c r="B293" s="26">
        <v>45466.77752314815</v>
      </c>
      <c r="C293" s="15" t="s">
        <v>30</v>
      </c>
      <c r="D293" t="s">
        <v>15591</v>
      </c>
      <c r="E293" t="s">
        <v>9</v>
      </c>
      <c r="F293">
        <v>100</v>
      </c>
      <c r="G293" t="s">
        <v>15045</v>
      </c>
      <c r="H293"/>
      <c r="I293"/>
      <c r="J293" t="s">
        <v>15592</v>
      </c>
      <c r="K293">
        <v>241742907926</v>
      </c>
      <c r="L293"/>
      <c r="M293" t="s">
        <v>15449</v>
      </c>
    </row>
    <row r="294" spans="1:13">
      <c r="A294">
        <v>6064</v>
      </c>
      <c r="B294" s="26">
        <v>45466.62605324074</v>
      </c>
      <c r="C294" s="15" t="s">
        <v>30</v>
      </c>
      <c r="D294" t="s">
        <v>15593</v>
      </c>
      <c r="E294" t="s">
        <v>9</v>
      </c>
      <c r="F294">
        <v>20</v>
      </c>
      <c r="G294" t="s">
        <v>15045</v>
      </c>
      <c r="H294"/>
      <c r="I294"/>
      <c r="J294" t="s">
        <v>15594</v>
      </c>
      <c r="K294">
        <v>241753342903</v>
      </c>
      <c r="L294"/>
      <c r="M294" t="s">
        <v>15449</v>
      </c>
    </row>
    <row r="295" spans="1:13">
      <c r="A295">
        <v>6064</v>
      </c>
      <c r="B295" s="26">
        <v>45466.000127314815</v>
      </c>
      <c r="C295" s="15" t="s">
        <v>15139</v>
      </c>
      <c r="D295" t="s">
        <v>15595</v>
      </c>
      <c r="E295" t="s">
        <v>9</v>
      </c>
      <c r="F295">
        <v>100</v>
      </c>
      <c r="G295" t="s">
        <v>15040</v>
      </c>
      <c r="H295"/>
      <c r="I295"/>
      <c r="J295" t="s">
        <v>15596</v>
      </c>
      <c r="K295">
        <v>241753065166</v>
      </c>
      <c r="L295"/>
      <c r="M295" t="s">
        <v>15449</v>
      </c>
    </row>
    <row r="296" spans="1:13">
      <c r="A296">
        <v>6064</v>
      </c>
      <c r="B296" s="26">
        <v>45466.0000462963</v>
      </c>
      <c r="C296" s="15" t="s">
        <v>30</v>
      </c>
      <c r="D296" t="s">
        <v>15597</v>
      </c>
      <c r="E296" t="s">
        <v>9</v>
      </c>
      <c r="F296">
        <v>30</v>
      </c>
      <c r="G296" t="s">
        <v>15040</v>
      </c>
      <c r="H296"/>
      <c r="I296"/>
      <c r="J296" t="s">
        <v>15598</v>
      </c>
      <c r="K296">
        <v>241753065204</v>
      </c>
      <c r="L296"/>
      <c r="M296" t="s">
        <v>15449</v>
      </c>
    </row>
    <row r="297" spans="1:13">
      <c r="A297">
        <v>6092</v>
      </c>
      <c r="B297" s="26">
        <v>45467.10429398148</v>
      </c>
      <c r="C297" s="15" t="s">
        <v>30</v>
      </c>
      <c r="D297" t="s">
        <v>15599</v>
      </c>
      <c r="E297" t="s">
        <v>9</v>
      </c>
      <c r="F297">
        <v>50</v>
      </c>
      <c r="G297" t="s">
        <v>15045</v>
      </c>
      <c r="H297"/>
      <c r="I297"/>
      <c r="J297" t="s">
        <v>15600</v>
      </c>
      <c r="K297">
        <v>241763643688</v>
      </c>
      <c r="L297"/>
      <c r="M297" t="s">
        <v>15449</v>
      </c>
    </row>
    <row r="298" spans="1:13">
      <c r="A298">
        <v>6092</v>
      </c>
      <c r="B298" s="26">
        <v>45467.445706018516</v>
      </c>
      <c r="C298" s="15" t="s">
        <v>30</v>
      </c>
      <c r="D298" t="s">
        <v>15601</v>
      </c>
      <c r="E298" t="s">
        <v>9</v>
      </c>
      <c r="F298">
        <v>100</v>
      </c>
      <c r="G298" t="s">
        <v>15045</v>
      </c>
      <c r="H298"/>
      <c r="I298"/>
      <c r="J298" t="s">
        <v>15602</v>
      </c>
      <c r="K298">
        <v>241763729699</v>
      </c>
      <c r="L298"/>
      <c r="M298" t="s">
        <v>15449</v>
      </c>
    </row>
    <row r="299" spans="1:13">
      <c r="A299">
        <v>6092</v>
      </c>
      <c r="B299" s="26">
        <v>45467.555833333332</v>
      </c>
      <c r="C299" s="15" t="s">
        <v>30</v>
      </c>
      <c r="D299" t="s">
        <v>15603</v>
      </c>
      <c r="E299" t="s">
        <v>9</v>
      </c>
      <c r="F299">
        <v>50</v>
      </c>
      <c r="G299" t="s">
        <v>15045</v>
      </c>
      <c r="H299"/>
      <c r="I299"/>
      <c r="J299" t="s">
        <v>15604</v>
      </c>
      <c r="K299">
        <v>241763960731</v>
      </c>
      <c r="L299"/>
      <c r="M299" t="s">
        <v>15449</v>
      </c>
    </row>
    <row r="300" spans="1:13">
      <c r="A300">
        <v>6092</v>
      </c>
      <c r="B300" s="26">
        <v>45467.581678240742</v>
      </c>
      <c r="C300" s="15" t="s">
        <v>30</v>
      </c>
      <c r="D300" t="s">
        <v>15605</v>
      </c>
      <c r="E300" t="s">
        <v>9</v>
      </c>
      <c r="F300">
        <v>20</v>
      </c>
      <c r="G300" t="s">
        <v>15045</v>
      </c>
      <c r="H300"/>
      <c r="I300"/>
      <c r="J300" t="s">
        <v>15606</v>
      </c>
      <c r="K300">
        <v>241764063931</v>
      </c>
      <c r="L300"/>
      <c r="M300" t="s">
        <v>15449</v>
      </c>
    </row>
    <row r="301" spans="1:13">
      <c r="A301">
        <v>6092</v>
      </c>
      <c r="B301" s="26">
        <v>45467.592361111114</v>
      </c>
      <c r="C301" s="15" t="s">
        <v>30</v>
      </c>
      <c r="D301" t="s">
        <v>15607</v>
      </c>
      <c r="E301" t="s">
        <v>9</v>
      </c>
      <c r="F301">
        <v>200</v>
      </c>
      <c r="G301" t="s">
        <v>15045</v>
      </c>
      <c r="H301"/>
      <c r="I301"/>
      <c r="J301" t="s">
        <v>15608</v>
      </c>
      <c r="K301">
        <v>241764093088</v>
      </c>
      <c r="L301"/>
      <c r="M301" t="s">
        <v>15449</v>
      </c>
    </row>
    <row r="302" spans="1:13">
      <c r="A302">
        <v>6092</v>
      </c>
      <c r="B302" s="26">
        <v>45467.679479166669</v>
      </c>
      <c r="C302" s="15" t="s">
        <v>136</v>
      </c>
      <c r="D302" t="s">
        <v>15609</v>
      </c>
      <c r="E302" t="s">
        <v>9</v>
      </c>
      <c r="F302">
        <v>100</v>
      </c>
      <c r="G302" t="s">
        <v>15045</v>
      </c>
      <c r="H302"/>
      <c r="I302"/>
      <c r="J302" t="s">
        <v>15610</v>
      </c>
      <c r="K302">
        <v>241764203085</v>
      </c>
      <c r="L302"/>
      <c r="M302" t="s">
        <v>15449</v>
      </c>
    </row>
    <row r="303" spans="1:13">
      <c r="A303">
        <v>6092</v>
      </c>
      <c r="B303" s="26">
        <v>45467.763009259259</v>
      </c>
      <c r="C303" s="15" t="s">
        <v>30</v>
      </c>
      <c r="D303" t="s">
        <v>15603</v>
      </c>
      <c r="E303" t="s">
        <v>9</v>
      </c>
      <c r="F303">
        <v>20</v>
      </c>
      <c r="G303" t="s">
        <v>15045</v>
      </c>
      <c r="H303"/>
      <c r="I303"/>
      <c r="J303" t="s">
        <v>15611</v>
      </c>
      <c r="K303">
        <v>241764317619</v>
      </c>
      <c r="L303"/>
      <c r="M303" t="s">
        <v>15449</v>
      </c>
    </row>
    <row r="304" spans="1:13">
      <c r="A304">
        <v>6092</v>
      </c>
      <c r="B304" s="26">
        <v>45467.829293981478</v>
      </c>
      <c r="C304" s="15" t="s">
        <v>15139</v>
      </c>
      <c r="D304" t="s">
        <v>15612</v>
      </c>
      <c r="E304" t="s">
        <v>9</v>
      </c>
      <c r="F304">
        <v>50</v>
      </c>
      <c r="G304" t="s">
        <v>15045</v>
      </c>
      <c r="H304"/>
      <c r="I304"/>
      <c r="J304" t="s">
        <v>15613</v>
      </c>
      <c r="K304">
        <v>241774374128</v>
      </c>
      <c r="L304"/>
      <c r="M304" t="s">
        <v>15449</v>
      </c>
    </row>
    <row r="305" spans="1:13">
      <c r="A305">
        <v>6116</v>
      </c>
      <c r="B305" s="26">
        <v>45468</v>
      </c>
      <c r="C305" s="15" t="s">
        <v>15139</v>
      </c>
      <c r="D305" s="15" t="s">
        <v>15614</v>
      </c>
      <c r="E305" t="s">
        <v>9</v>
      </c>
      <c r="F305" s="49">
        <v>100</v>
      </c>
      <c r="G305" s="15" t="s">
        <v>15045</v>
      </c>
      <c r="H305"/>
      <c r="I305"/>
      <c r="J305" s="15" t="s">
        <v>15615</v>
      </c>
      <c r="K305">
        <v>241774546527</v>
      </c>
      <c r="L305"/>
      <c r="M305"/>
    </row>
    <row r="306" spans="1:13">
      <c r="A306">
        <v>6116</v>
      </c>
      <c r="B306" s="26">
        <v>45468</v>
      </c>
      <c r="C306" s="15" t="s">
        <v>30</v>
      </c>
      <c r="D306" s="15" t="s">
        <v>15616</v>
      </c>
      <c r="E306" t="s">
        <v>9</v>
      </c>
      <c r="F306" s="49">
        <v>100</v>
      </c>
      <c r="G306" s="15" t="s">
        <v>15045</v>
      </c>
      <c r="H306"/>
      <c r="I306"/>
      <c r="J306" s="15" t="s">
        <v>15617</v>
      </c>
      <c r="K306">
        <v>241774643888</v>
      </c>
      <c r="L306"/>
      <c r="M306"/>
    </row>
    <row r="307" spans="1:13">
      <c r="A307">
        <v>6116</v>
      </c>
      <c r="B307" s="26">
        <v>45468</v>
      </c>
      <c r="C307" s="15" t="s">
        <v>30</v>
      </c>
      <c r="D307" s="15" t="s">
        <v>15618</v>
      </c>
      <c r="E307" t="s">
        <v>9</v>
      </c>
      <c r="F307" s="49">
        <v>50</v>
      </c>
      <c r="G307" s="15" t="s">
        <v>15045</v>
      </c>
      <c r="H307"/>
      <c r="I307"/>
      <c r="J307" s="15" t="s">
        <v>15619</v>
      </c>
      <c r="K307">
        <v>241774812829</v>
      </c>
      <c r="L307"/>
      <c r="M307"/>
    </row>
    <row r="308" spans="1:13">
      <c r="A308">
        <v>6116</v>
      </c>
      <c r="B308" s="26">
        <v>45468</v>
      </c>
      <c r="C308" s="15" t="s">
        <v>30</v>
      </c>
      <c r="D308" s="15" t="s">
        <v>15620</v>
      </c>
      <c r="E308" t="s">
        <v>9</v>
      </c>
      <c r="F308" s="49">
        <v>20</v>
      </c>
      <c r="G308" s="15" t="s">
        <v>15045</v>
      </c>
      <c r="H308"/>
      <c r="I308"/>
      <c r="J308" s="15" t="s">
        <v>15621</v>
      </c>
      <c r="K308">
        <v>241774922902</v>
      </c>
      <c r="L308"/>
      <c r="M308"/>
    </row>
    <row r="309" spans="1:13">
      <c r="A309">
        <v>6116</v>
      </c>
      <c r="B309" s="26">
        <v>45468</v>
      </c>
      <c r="C309" s="15" t="s">
        <v>30</v>
      </c>
      <c r="D309" s="15" t="s">
        <v>15622</v>
      </c>
      <c r="E309" t="s">
        <v>9</v>
      </c>
      <c r="F309" s="49">
        <v>100</v>
      </c>
      <c r="G309" s="15" t="s">
        <v>15045</v>
      </c>
      <c r="H309"/>
      <c r="I309"/>
      <c r="J309" s="15" t="s">
        <v>15623</v>
      </c>
      <c r="K309">
        <v>241775026632</v>
      </c>
      <c r="L309"/>
      <c r="M309"/>
    </row>
    <row r="310" spans="1:13">
      <c r="A310">
        <v>6116</v>
      </c>
      <c r="B310" s="26">
        <v>45468</v>
      </c>
      <c r="C310" s="15" t="s">
        <v>30</v>
      </c>
      <c r="D310" s="15" t="s">
        <v>15624</v>
      </c>
      <c r="E310" t="s">
        <v>9</v>
      </c>
      <c r="F310" s="49">
        <v>20</v>
      </c>
      <c r="G310" s="15" t="s">
        <v>15045</v>
      </c>
      <c r="H310"/>
      <c r="I310"/>
      <c r="J310" s="15" t="s">
        <v>15625</v>
      </c>
      <c r="K310">
        <v>241775071189</v>
      </c>
      <c r="L310"/>
      <c r="M310"/>
    </row>
    <row r="311" spans="1:13">
      <c r="A311">
        <v>6116</v>
      </c>
      <c r="B311" s="26">
        <v>45468</v>
      </c>
      <c r="C311" s="15" t="s">
        <v>30</v>
      </c>
      <c r="D311" s="15" t="s">
        <v>15626</v>
      </c>
      <c r="E311" t="s">
        <v>9</v>
      </c>
      <c r="F311" s="49">
        <v>100</v>
      </c>
      <c r="G311" s="15" t="s">
        <v>15045</v>
      </c>
      <c r="H311"/>
      <c r="I311"/>
      <c r="J311" s="15" t="s">
        <v>15627</v>
      </c>
      <c r="K311">
        <v>241775128375</v>
      </c>
      <c r="L311"/>
      <c r="M311"/>
    </row>
    <row r="312" spans="1:13">
      <c r="A312">
        <v>6116</v>
      </c>
      <c r="B312" s="26">
        <v>45468</v>
      </c>
      <c r="C312" s="15" t="s">
        <v>30</v>
      </c>
      <c r="D312" s="15" t="s">
        <v>15628</v>
      </c>
      <c r="E312" t="s">
        <v>9</v>
      </c>
      <c r="F312" s="49">
        <v>50</v>
      </c>
      <c r="G312" s="15" t="s">
        <v>15045</v>
      </c>
      <c r="H312"/>
      <c r="I312"/>
      <c r="J312" s="15" t="s">
        <v>15629</v>
      </c>
      <c r="K312">
        <v>241775221424</v>
      </c>
      <c r="L312"/>
      <c r="M312"/>
    </row>
    <row r="313" spans="1:13">
      <c r="A313">
        <v>6116</v>
      </c>
      <c r="B313" s="26">
        <v>45468</v>
      </c>
      <c r="C313" s="15" t="s">
        <v>136</v>
      </c>
      <c r="D313" s="15" t="s">
        <v>15630</v>
      </c>
      <c r="E313" t="s">
        <v>9</v>
      </c>
      <c r="F313" s="49">
        <v>50</v>
      </c>
      <c r="G313" s="15" t="s">
        <v>15045</v>
      </c>
      <c r="H313"/>
      <c r="I313"/>
      <c r="J313" s="15" t="s">
        <v>15631</v>
      </c>
      <c r="K313">
        <v>241775247348</v>
      </c>
      <c r="L313"/>
      <c r="M313"/>
    </row>
    <row r="314" spans="1:13">
      <c r="A314">
        <v>6116</v>
      </c>
      <c r="B314" s="26">
        <v>45468</v>
      </c>
      <c r="C314" s="15" t="s">
        <v>48</v>
      </c>
      <c r="D314" s="15" t="s">
        <v>15632</v>
      </c>
      <c r="E314" t="s">
        <v>9</v>
      </c>
      <c r="F314" s="49">
        <v>50</v>
      </c>
      <c r="G314" s="15" t="s">
        <v>15045</v>
      </c>
      <c r="H314"/>
      <c r="I314"/>
      <c r="J314" s="15" t="s">
        <v>15633</v>
      </c>
      <c r="K314">
        <v>241775295597</v>
      </c>
      <c r="L314"/>
      <c r="M314"/>
    </row>
    <row r="315" spans="1:13">
      <c r="A315">
        <v>6116</v>
      </c>
      <c r="B315" s="26">
        <v>45468</v>
      </c>
      <c r="C315" s="15" t="s">
        <v>30</v>
      </c>
      <c r="D315" s="15" t="s">
        <v>15634</v>
      </c>
      <c r="E315" t="s">
        <v>9</v>
      </c>
      <c r="F315" s="49">
        <v>100</v>
      </c>
      <c r="G315" s="15" t="s">
        <v>15045</v>
      </c>
      <c r="H315"/>
      <c r="I315"/>
      <c r="J315" s="15" t="s">
        <v>15635</v>
      </c>
      <c r="K315">
        <v>241775328762</v>
      </c>
      <c r="L315"/>
      <c r="M315"/>
    </row>
    <row r="316" spans="1:13">
      <c r="A316">
        <v>6116</v>
      </c>
      <c r="B316" s="26">
        <v>45468</v>
      </c>
      <c r="C316" s="15" t="s">
        <v>30</v>
      </c>
      <c r="D316" s="15" t="s">
        <v>15636</v>
      </c>
      <c r="E316" t="s">
        <v>9</v>
      </c>
      <c r="F316" s="49">
        <v>50</v>
      </c>
      <c r="G316" s="15" t="s">
        <v>15045</v>
      </c>
      <c r="H316"/>
      <c r="I316"/>
      <c r="J316" s="15" t="s">
        <v>15637</v>
      </c>
      <c r="K316">
        <v>241775358145</v>
      </c>
      <c r="L316"/>
      <c r="M316"/>
    </row>
    <row r="317" spans="1:13">
      <c r="A317">
        <v>6116</v>
      </c>
      <c r="B317" s="26">
        <v>45468</v>
      </c>
      <c r="C317" s="15" t="s">
        <v>30</v>
      </c>
      <c r="D317" s="15" t="s">
        <v>15638</v>
      </c>
      <c r="E317" t="s">
        <v>9</v>
      </c>
      <c r="F317" s="49">
        <v>50</v>
      </c>
      <c r="G317" s="15" t="s">
        <v>15045</v>
      </c>
      <c r="H317"/>
      <c r="I317"/>
      <c r="J317" s="15" t="s">
        <v>15639</v>
      </c>
      <c r="K317">
        <v>241775390434</v>
      </c>
      <c r="L317"/>
      <c r="M317"/>
    </row>
    <row r="318" spans="1:13">
      <c r="A318">
        <v>6116</v>
      </c>
      <c r="B318" s="26">
        <v>45468</v>
      </c>
      <c r="C318" s="15" t="s">
        <v>30</v>
      </c>
      <c r="D318" s="15" t="s">
        <v>15640</v>
      </c>
      <c r="E318" t="s">
        <v>9</v>
      </c>
      <c r="F318" s="49">
        <v>50</v>
      </c>
      <c r="G318" s="15" t="s">
        <v>15045</v>
      </c>
      <c r="H318"/>
      <c r="I318"/>
      <c r="J318" s="15" t="s">
        <v>15641</v>
      </c>
      <c r="K318">
        <v>241775400835</v>
      </c>
      <c r="L318"/>
      <c r="M318"/>
    </row>
    <row r="319" spans="1:13">
      <c r="A319">
        <v>6116</v>
      </c>
      <c r="B319" s="26">
        <v>45468</v>
      </c>
      <c r="C319" s="15" t="s">
        <v>15139</v>
      </c>
      <c r="D319" s="15" t="s">
        <v>15642</v>
      </c>
      <c r="E319" t="s">
        <v>9</v>
      </c>
      <c r="F319" s="49">
        <v>20</v>
      </c>
      <c r="G319" s="15" t="s">
        <v>15045</v>
      </c>
      <c r="H319"/>
      <c r="I319"/>
      <c r="J319" s="15" t="s">
        <v>15643</v>
      </c>
      <c r="K319">
        <v>241775405484</v>
      </c>
      <c r="L319"/>
      <c r="M319"/>
    </row>
    <row r="320" spans="1:13">
      <c r="A320">
        <v>6116</v>
      </c>
      <c r="B320" s="26">
        <v>45468</v>
      </c>
      <c r="C320" s="15" t="s">
        <v>30</v>
      </c>
      <c r="D320" s="15" t="s">
        <v>15644</v>
      </c>
      <c r="E320" t="s">
        <v>9</v>
      </c>
      <c r="F320" s="49">
        <v>100</v>
      </c>
      <c r="G320" s="15" t="s">
        <v>15035</v>
      </c>
      <c r="H320"/>
      <c r="I320"/>
      <c r="J320" s="15" t="s">
        <v>15645</v>
      </c>
      <c r="K320">
        <v>241775409138</v>
      </c>
      <c r="L320"/>
      <c r="M320"/>
    </row>
    <row r="321" spans="1:13">
      <c r="A321">
        <v>6116</v>
      </c>
      <c r="B321" s="26">
        <v>45468</v>
      </c>
      <c r="C321" s="15" t="s">
        <v>30</v>
      </c>
      <c r="D321" s="15" t="s">
        <v>15646</v>
      </c>
      <c r="E321" t="s">
        <v>9</v>
      </c>
      <c r="F321" s="49">
        <v>20</v>
      </c>
      <c r="G321" s="15" t="s">
        <v>15045</v>
      </c>
      <c r="H321"/>
      <c r="I321"/>
      <c r="J321" s="15" t="s">
        <v>15647</v>
      </c>
      <c r="K321">
        <v>241775410128</v>
      </c>
      <c r="L321"/>
      <c r="M321"/>
    </row>
    <row r="322" spans="1:13">
      <c r="A322">
        <v>6116</v>
      </c>
      <c r="B322" s="26">
        <v>45468</v>
      </c>
      <c r="C322" s="15" t="s">
        <v>30</v>
      </c>
      <c r="D322" s="15" t="s">
        <v>15648</v>
      </c>
      <c r="E322" t="s">
        <v>9</v>
      </c>
      <c r="F322" s="49">
        <v>100</v>
      </c>
      <c r="G322" s="15" t="s">
        <v>15045</v>
      </c>
      <c r="H322"/>
      <c r="I322"/>
      <c r="J322" s="15" t="s">
        <v>15649</v>
      </c>
      <c r="K322">
        <v>241775423884</v>
      </c>
      <c r="L322"/>
      <c r="M322"/>
    </row>
    <row r="323" spans="1:13">
      <c r="A323">
        <v>6116</v>
      </c>
      <c r="B323" s="26">
        <v>45468</v>
      </c>
      <c r="C323" s="15" t="s">
        <v>15139</v>
      </c>
      <c r="D323" s="15" t="s">
        <v>15650</v>
      </c>
      <c r="E323" t="s">
        <v>9</v>
      </c>
      <c r="F323" s="49">
        <v>40</v>
      </c>
      <c r="G323" s="15" t="s">
        <v>15045</v>
      </c>
      <c r="H323"/>
      <c r="I323"/>
      <c r="J323" s="15" t="s">
        <v>15651</v>
      </c>
      <c r="K323">
        <v>241775448846</v>
      </c>
      <c r="L323"/>
      <c r="M323"/>
    </row>
    <row r="324" spans="1:13">
      <c r="A324">
        <v>6116</v>
      </c>
      <c r="B324" s="26">
        <v>45468</v>
      </c>
      <c r="C324" s="15" t="s">
        <v>30</v>
      </c>
      <c r="D324" s="15" t="s">
        <v>15652</v>
      </c>
      <c r="E324" t="s">
        <v>9</v>
      </c>
      <c r="F324" s="49">
        <v>20</v>
      </c>
      <c r="G324" s="15" t="s">
        <v>15045</v>
      </c>
      <c r="H324"/>
      <c r="I324"/>
      <c r="J324" s="15" t="s">
        <v>15653</v>
      </c>
      <c r="K324">
        <v>241775474913</v>
      </c>
      <c r="L324"/>
      <c r="M324"/>
    </row>
    <row r="325" spans="1:13" ht="14.1" customHeight="1">
      <c r="A325">
        <v>6116</v>
      </c>
      <c r="B325" s="26">
        <v>45468</v>
      </c>
      <c r="C325" s="15" t="s">
        <v>30</v>
      </c>
      <c r="D325" s="15" t="s">
        <v>15654</v>
      </c>
      <c r="E325" t="s">
        <v>9</v>
      </c>
      <c r="F325" s="49">
        <v>20</v>
      </c>
      <c r="G325" s="15" t="s">
        <v>15045</v>
      </c>
      <c r="H325"/>
      <c r="I325"/>
      <c r="J325" s="15" t="s">
        <v>15655</v>
      </c>
      <c r="K325">
        <v>241775476643</v>
      </c>
      <c r="L325"/>
      <c r="M325"/>
    </row>
    <row r="326" spans="1:13" ht="14.1" customHeight="1">
      <c r="A326">
        <v>6116</v>
      </c>
      <c r="B326" s="26">
        <v>45468</v>
      </c>
      <c r="C326" s="15" t="s">
        <v>136</v>
      </c>
      <c r="D326" s="15" t="s">
        <v>15656</v>
      </c>
      <c r="E326" t="s">
        <v>9</v>
      </c>
      <c r="F326" s="49">
        <v>20</v>
      </c>
      <c r="G326" s="15" t="s">
        <v>15045</v>
      </c>
      <c r="H326"/>
      <c r="I326"/>
      <c r="J326" s="15" t="s">
        <v>15657</v>
      </c>
      <c r="K326">
        <v>241775489748</v>
      </c>
      <c r="L326"/>
      <c r="M326"/>
    </row>
    <row r="327" spans="1:13">
      <c r="A327">
        <v>6116</v>
      </c>
      <c r="B327" s="26">
        <v>45468</v>
      </c>
      <c r="C327" s="15" t="s">
        <v>30</v>
      </c>
      <c r="D327" s="15" t="s">
        <v>15522</v>
      </c>
      <c r="E327" t="s">
        <v>9</v>
      </c>
      <c r="F327" s="49">
        <v>20</v>
      </c>
      <c r="G327" s="15" t="s">
        <v>15045</v>
      </c>
      <c r="H327"/>
      <c r="I327"/>
      <c r="J327" s="15" t="s">
        <v>15658</v>
      </c>
      <c r="K327">
        <v>241775498267</v>
      </c>
      <c r="L327"/>
      <c r="M327"/>
    </row>
    <row r="328" spans="1:13">
      <c r="A328">
        <v>6116</v>
      </c>
      <c r="B328" s="26">
        <v>45468</v>
      </c>
      <c r="C328" s="15" t="s">
        <v>30</v>
      </c>
      <c r="D328" s="15" t="s">
        <v>15659</v>
      </c>
      <c r="E328" t="s">
        <v>9</v>
      </c>
      <c r="F328" s="49">
        <v>20</v>
      </c>
      <c r="G328" s="15" t="s">
        <v>15045</v>
      </c>
      <c r="H328"/>
      <c r="I328"/>
      <c r="J328" s="15" t="s">
        <v>15660</v>
      </c>
      <c r="K328">
        <v>241775515071</v>
      </c>
      <c r="L328"/>
      <c r="M328"/>
    </row>
    <row r="329" spans="1:13">
      <c r="A329">
        <v>6116</v>
      </c>
      <c r="B329" s="26">
        <v>45468</v>
      </c>
      <c r="C329" s="15" t="s">
        <v>30</v>
      </c>
      <c r="D329" s="15" t="s">
        <v>15661</v>
      </c>
      <c r="E329" t="s">
        <v>9</v>
      </c>
      <c r="F329" s="49">
        <v>20</v>
      </c>
      <c r="G329" s="15" t="s">
        <v>15045</v>
      </c>
      <c r="H329"/>
      <c r="I329"/>
      <c r="J329" s="15" t="s">
        <v>15662</v>
      </c>
      <c r="K329">
        <v>241775554599</v>
      </c>
      <c r="L329"/>
      <c r="M329"/>
    </row>
    <row r="330" spans="1:13">
      <c r="A330">
        <v>6116</v>
      </c>
      <c r="B330" s="26">
        <v>45468</v>
      </c>
      <c r="C330" s="15" t="s">
        <v>30</v>
      </c>
      <c r="D330" s="15" t="s">
        <v>15663</v>
      </c>
      <c r="E330" t="s">
        <v>9</v>
      </c>
      <c r="F330" s="49">
        <v>20</v>
      </c>
      <c r="G330" s="15" t="s">
        <v>15045</v>
      </c>
      <c r="H330"/>
      <c r="I330"/>
      <c r="J330" s="15" t="s">
        <v>15664</v>
      </c>
      <c r="K330">
        <v>241775554926</v>
      </c>
      <c r="L330"/>
      <c r="M330"/>
    </row>
    <row r="331" spans="1:13">
      <c r="A331">
        <v>6116</v>
      </c>
      <c r="B331" s="26">
        <v>45468</v>
      </c>
      <c r="C331" s="15" t="s">
        <v>30</v>
      </c>
      <c r="D331" s="15" t="s">
        <v>15665</v>
      </c>
      <c r="E331" t="s">
        <v>9</v>
      </c>
      <c r="F331" s="49">
        <v>20</v>
      </c>
      <c r="G331" s="15" t="s">
        <v>15045</v>
      </c>
      <c r="H331"/>
      <c r="I331"/>
      <c r="J331" s="15" t="s">
        <v>15666</v>
      </c>
      <c r="K331">
        <v>241775561179</v>
      </c>
      <c r="L331"/>
      <c r="M331"/>
    </row>
    <row r="332" spans="1:13">
      <c r="A332">
        <v>6116</v>
      </c>
      <c r="B332" s="26">
        <v>45468</v>
      </c>
      <c r="C332" s="15" t="s">
        <v>48</v>
      </c>
      <c r="D332" s="15" t="s">
        <v>15667</v>
      </c>
      <c r="E332" t="s">
        <v>9</v>
      </c>
      <c r="F332" s="49">
        <v>100</v>
      </c>
      <c r="G332" s="15" t="s">
        <v>15045</v>
      </c>
      <c r="H332"/>
      <c r="I332"/>
      <c r="J332" s="15" t="s">
        <v>15668</v>
      </c>
      <c r="K332">
        <v>241775572913</v>
      </c>
      <c r="L332"/>
      <c r="M332"/>
    </row>
    <row r="333" spans="1:13">
      <c r="A333">
        <v>6116</v>
      </c>
      <c r="B333" s="26">
        <v>45468</v>
      </c>
      <c r="C333" s="15" t="s">
        <v>30</v>
      </c>
      <c r="D333" s="15" t="s">
        <v>15669</v>
      </c>
      <c r="E333" t="s">
        <v>9</v>
      </c>
      <c r="F333" s="49">
        <v>20</v>
      </c>
      <c r="G333" s="15" t="s">
        <v>15045</v>
      </c>
      <c r="H333"/>
      <c r="I333"/>
      <c r="J333" s="15" t="s">
        <v>15670</v>
      </c>
      <c r="K333">
        <v>241775574418</v>
      </c>
      <c r="L333"/>
      <c r="M333"/>
    </row>
    <row r="334" spans="1:13">
      <c r="A334">
        <v>6116</v>
      </c>
      <c r="B334" s="26">
        <v>45468</v>
      </c>
      <c r="C334" s="15" t="s">
        <v>27</v>
      </c>
      <c r="D334" s="15" t="s">
        <v>15580</v>
      </c>
      <c r="E334" t="s">
        <v>9</v>
      </c>
      <c r="F334" s="49">
        <v>100</v>
      </c>
      <c r="G334" s="15" t="s">
        <v>15045</v>
      </c>
      <c r="H334"/>
      <c r="I334"/>
      <c r="J334" s="15" t="s">
        <v>15671</v>
      </c>
      <c r="K334">
        <v>241775574452</v>
      </c>
      <c r="L334"/>
      <c r="M334"/>
    </row>
    <row r="335" spans="1:13">
      <c r="A335">
        <v>6116</v>
      </c>
      <c r="B335" s="26">
        <v>45468</v>
      </c>
      <c r="C335" s="15" t="s">
        <v>30</v>
      </c>
      <c r="D335" s="15" t="s">
        <v>15672</v>
      </c>
      <c r="E335" t="s">
        <v>9</v>
      </c>
      <c r="F335" s="49">
        <v>30</v>
      </c>
      <c r="G335" s="15" t="s">
        <v>15045</v>
      </c>
      <c r="H335"/>
      <c r="I335"/>
      <c r="J335" s="15" t="s">
        <v>15673</v>
      </c>
      <c r="K335">
        <v>241775578028</v>
      </c>
      <c r="L335"/>
      <c r="M335"/>
    </row>
    <row r="336" spans="1:13">
      <c r="A336"/>
      <c r="B336" s="26">
        <v>45469.445833333331</v>
      </c>
      <c r="C336" s="15" t="s">
        <v>30</v>
      </c>
      <c r="D336" t="s">
        <v>15674</v>
      </c>
      <c r="E336" t="s">
        <v>9</v>
      </c>
      <c r="F336">
        <v>70</v>
      </c>
      <c r="G336" t="s">
        <v>15035</v>
      </c>
      <c r="H336"/>
      <c r="I336"/>
      <c r="J336" t="s">
        <v>15675</v>
      </c>
      <c r="K336">
        <v>241785974564</v>
      </c>
      <c r="L336"/>
      <c r="M336" t="s">
        <v>15038</v>
      </c>
    </row>
    <row r="337" spans="1:15">
      <c r="A337"/>
      <c r="B337" s="26">
        <v>45469.575694444444</v>
      </c>
      <c r="C337" s="15" t="s">
        <v>30</v>
      </c>
      <c r="D337" t="s">
        <v>15676</v>
      </c>
      <c r="E337" t="s">
        <v>9</v>
      </c>
      <c r="F337">
        <v>20</v>
      </c>
      <c r="G337" t="s">
        <v>15045</v>
      </c>
      <c r="H337"/>
      <c r="I337"/>
      <c r="J337" t="s">
        <v>15677</v>
      </c>
      <c r="K337">
        <v>241786270443</v>
      </c>
      <c r="L337"/>
      <c r="M337" t="s">
        <v>15449</v>
      </c>
    </row>
    <row r="338" spans="1:15">
      <c r="A338"/>
      <c r="B338" s="26">
        <v>45469.618750000001</v>
      </c>
      <c r="C338" s="15" t="s">
        <v>27</v>
      </c>
      <c r="D338" t="s">
        <v>15678</v>
      </c>
      <c r="E338" t="s">
        <v>9</v>
      </c>
      <c r="F338">
        <v>50</v>
      </c>
      <c r="G338" t="s">
        <v>15045</v>
      </c>
      <c r="H338"/>
      <c r="I338"/>
      <c r="J338" t="s">
        <v>15679</v>
      </c>
      <c r="K338">
        <v>241786422448</v>
      </c>
      <c r="L338"/>
      <c r="M338" t="s">
        <v>15449</v>
      </c>
    </row>
    <row r="339" spans="1:15">
      <c r="A339"/>
      <c r="B339" s="26">
        <v>45469.630555555559</v>
      </c>
      <c r="C339" s="15" t="s">
        <v>48</v>
      </c>
      <c r="D339" t="s">
        <v>15680</v>
      </c>
      <c r="E339" t="s">
        <v>9</v>
      </c>
      <c r="F339">
        <v>50</v>
      </c>
      <c r="G339" t="s">
        <v>15045</v>
      </c>
      <c r="H339"/>
      <c r="I339"/>
      <c r="J339" t="s">
        <v>15681</v>
      </c>
      <c r="K339">
        <v>241786436824</v>
      </c>
      <c r="L339"/>
      <c r="M339" t="s">
        <v>15449</v>
      </c>
    </row>
    <row r="340" spans="1:15">
      <c r="A340"/>
      <c r="B340" s="26">
        <v>45469.62777777778</v>
      </c>
      <c r="C340" s="15" t="s">
        <v>30</v>
      </c>
      <c r="D340" t="s">
        <v>15522</v>
      </c>
      <c r="E340" t="s">
        <v>9</v>
      </c>
      <c r="F340">
        <v>20</v>
      </c>
      <c r="G340" t="s">
        <v>15045</v>
      </c>
      <c r="H340"/>
      <c r="I340"/>
      <c r="J340" t="s">
        <v>15682</v>
      </c>
      <c r="K340">
        <v>241786434471</v>
      </c>
      <c r="L340"/>
      <c r="M340" t="s">
        <v>15449</v>
      </c>
      <c r="O340"/>
    </row>
    <row r="341" spans="1:15">
      <c r="A341"/>
      <c r="B341" s="26">
        <v>45469.661111111112</v>
      </c>
      <c r="C341" s="15" t="s">
        <v>30</v>
      </c>
      <c r="D341" t="s">
        <v>15683</v>
      </c>
      <c r="E341" t="s">
        <v>9</v>
      </c>
      <c r="F341">
        <v>50</v>
      </c>
      <c r="G341" t="s">
        <v>15045</v>
      </c>
      <c r="H341"/>
      <c r="I341"/>
      <c r="J341" t="s">
        <v>15684</v>
      </c>
      <c r="K341">
        <v>241786472409</v>
      </c>
      <c r="L341"/>
      <c r="M341" t="s">
        <v>15449</v>
      </c>
      <c r="O341"/>
    </row>
    <row r="342" spans="1:15">
      <c r="A342"/>
      <c r="B342" s="26">
        <v>45469.698611111111</v>
      </c>
      <c r="C342" s="15" t="s">
        <v>30</v>
      </c>
      <c r="D342" t="s">
        <v>15646</v>
      </c>
      <c r="E342" t="s">
        <v>9</v>
      </c>
      <c r="F342">
        <v>20</v>
      </c>
      <c r="G342" t="s">
        <v>15045</v>
      </c>
      <c r="H342"/>
      <c r="I342"/>
      <c r="J342" t="s">
        <v>15685</v>
      </c>
      <c r="K342">
        <v>241786530094</v>
      </c>
      <c r="L342"/>
      <c r="M342" t="s">
        <v>15449</v>
      </c>
      <c r="O342"/>
    </row>
    <row r="343" spans="1:15">
      <c r="A343"/>
      <c r="B343" s="26">
        <v>45469.697222222225</v>
      </c>
      <c r="C343" s="15" t="s">
        <v>30</v>
      </c>
      <c r="D343" t="s">
        <v>15686</v>
      </c>
      <c r="E343" t="s">
        <v>9</v>
      </c>
      <c r="F343">
        <v>50</v>
      </c>
      <c r="G343" t="s">
        <v>15045</v>
      </c>
      <c r="H343"/>
      <c r="I343"/>
      <c r="J343" t="s">
        <v>15687</v>
      </c>
      <c r="K343">
        <v>241786528111</v>
      </c>
      <c r="L343"/>
      <c r="M343" t="s">
        <v>15449</v>
      </c>
      <c r="O343"/>
    </row>
    <row r="344" spans="1:15">
      <c r="A344"/>
      <c r="B344" s="26">
        <v>45469.711111111108</v>
      </c>
      <c r="C344" s="15" t="s">
        <v>30</v>
      </c>
      <c r="D344" t="s">
        <v>15688</v>
      </c>
      <c r="E344" t="s">
        <v>9</v>
      </c>
      <c r="F344">
        <v>20</v>
      </c>
      <c r="G344" t="s">
        <v>15045</v>
      </c>
      <c r="H344"/>
      <c r="I344"/>
      <c r="J344" t="s">
        <v>15689</v>
      </c>
      <c r="K344">
        <v>241786548392</v>
      </c>
      <c r="L344"/>
      <c r="M344" t="s">
        <v>15449</v>
      </c>
      <c r="O344"/>
    </row>
    <row r="345" spans="1:15">
      <c r="A345"/>
      <c r="B345" s="26">
        <v>45469.731249999997</v>
      </c>
      <c r="C345" s="15" t="s">
        <v>30</v>
      </c>
      <c r="D345" t="s">
        <v>15690</v>
      </c>
      <c r="E345" t="s">
        <v>9</v>
      </c>
      <c r="F345">
        <v>20</v>
      </c>
      <c r="G345" t="s">
        <v>15045</v>
      </c>
      <c r="H345"/>
      <c r="I345"/>
      <c r="J345" t="s">
        <v>15691</v>
      </c>
      <c r="K345">
        <v>241786566949</v>
      </c>
      <c r="L345"/>
      <c r="M345" t="s">
        <v>15449</v>
      </c>
      <c r="O345"/>
    </row>
    <row r="346" spans="1:15">
      <c r="A346"/>
      <c r="B346" s="26">
        <v>45470.410983796297</v>
      </c>
      <c r="C346" s="15" t="s">
        <v>30</v>
      </c>
      <c r="D346" t="s">
        <v>15692</v>
      </c>
      <c r="E346" t="s">
        <v>9</v>
      </c>
      <c r="F346">
        <v>50</v>
      </c>
      <c r="G346" t="s">
        <v>15045</v>
      </c>
      <c r="H346"/>
      <c r="I346"/>
      <c r="J346" t="s">
        <v>15693</v>
      </c>
      <c r="K346">
        <v>241796948052</v>
      </c>
      <c r="L346"/>
      <c r="M346" t="s">
        <v>15449</v>
      </c>
      <c r="O346"/>
    </row>
    <row r="347" spans="1:15">
      <c r="A347"/>
      <c r="B347" s="26">
        <v>45470.445636574077</v>
      </c>
      <c r="C347" s="15" t="s">
        <v>30</v>
      </c>
      <c r="D347" t="s">
        <v>15694</v>
      </c>
      <c r="E347" t="s">
        <v>9</v>
      </c>
      <c r="F347">
        <v>20</v>
      </c>
      <c r="G347" t="s">
        <v>15045</v>
      </c>
      <c r="H347"/>
      <c r="I347"/>
      <c r="J347" t="s">
        <v>15695</v>
      </c>
      <c r="K347">
        <v>241797133979</v>
      </c>
      <c r="L347"/>
      <c r="M347" t="s">
        <v>15449</v>
      </c>
      <c r="O347"/>
    </row>
    <row r="348" spans="1:15">
      <c r="A348"/>
      <c r="B348" s="26">
        <v>45470.590601851851</v>
      </c>
      <c r="C348" s="15" t="s">
        <v>30</v>
      </c>
      <c r="D348" t="s">
        <v>15696</v>
      </c>
      <c r="E348" t="s">
        <v>9</v>
      </c>
      <c r="F348">
        <v>20</v>
      </c>
      <c r="G348" t="s">
        <v>15045</v>
      </c>
      <c r="H348"/>
      <c r="I348"/>
      <c r="J348" t="s">
        <v>15697</v>
      </c>
      <c r="K348">
        <v>241797292015</v>
      </c>
      <c r="L348"/>
      <c r="M348" t="s">
        <v>15449</v>
      </c>
      <c r="O348"/>
    </row>
    <row r="349" spans="1:15">
      <c r="A349"/>
      <c r="B349" s="26">
        <v>45470.628680555557</v>
      </c>
      <c r="C349" s="15" t="s">
        <v>27</v>
      </c>
      <c r="D349" t="s">
        <v>15698</v>
      </c>
      <c r="E349" t="s">
        <v>9</v>
      </c>
      <c r="F349">
        <v>50</v>
      </c>
      <c r="G349" t="s">
        <v>15045</v>
      </c>
      <c r="H349"/>
      <c r="I349"/>
      <c r="J349" t="s">
        <v>15699</v>
      </c>
      <c r="K349">
        <v>241797320436</v>
      </c>
      <c r="L349"/>
      <c r="M349" t="s">
        <v>15449</v>
      </c>
    </row>
    <row r="350" spans="1:15">
      <c r="A350"/>
      <c r="B350" s="26">
        <v>45470.678182870368</v>
      </c>
      <c r="C350" s="15" t="s">
        <v>368</v>
      </c>
      <c r="D350" t="s">
        <v>15700</v>
      </c>
      <c r="E350" t="s">
        <v>9</v>
      </c>
      <c r="F350">
        <v>200</v>
      </c>
      <c r="G350" t="s">
        <v>15045</v>
      </c>
      <c r="H350"/>
      <c r="I350"/>
      <c r="J350" t="s">
        <v>15701</v>
      </c>
      <c r="K350">
        <v>241797364206</v>
      </c>
      <c r="L350"/>
      <c r="M350" t="s">
        <v>15449</v>
      </c>
    </row>
    <row r="351" spans="1:15">
      <c r="A351"/>
      <c r="B351" s="26">
        <v>45470.693888888891</v>
      </c>
      <c r="C351" s="15" t="s">
        <v>30</v>
      </c>
      <c r="D351" t="s">
        <v>15702</v>
      </c>
      <c r="E351" t="s">
        <v>9</v>
      </c>
      <c r="F351">
        <v>50</v>
      </c>
      <c r="G351" t="s">
        <v>15045</v>
      </c>
      <c r="H351"/>
      <c r="I351"/>
      <c r="J351" t="s">
        <v>15703</v>
      </c>
      <c r="K351">
        <v>241797379801</v>
      </c>
      <c r="L351"/>
      <c r="M351" t="s">
        <v>15449</v>
      </c>
    </row>
    <row r="352" spans="1:15">
      <c r="A352"/>
      <c r="B352" s="26">
        <v>45470.774814814817</v>
      </c>
      <c r="C352" s="15" t="s">
        <v>30</v>
      </c>
      <c r="D352" t="s">
        <v>15704</v>
      </c>
      <c r="E352" t="s">
        <v>9</v>
      </c>
      <c r="F352">
        <v>20</v>
      </c>
      <c r="G352" t="s">
        <v>15045</v>
      </c>
      <c r="H352"/>
      <c r="I352"/>
      <c r="J352" t="s">
        <v>15705</v>
      </c>
      <c r="K352">
        <v>241797488613</v>
      </c>
      <c r="L352"/>
      <c r="M352" t="s">
        <v>15449</v>
      </c>
    </row>
    <row r="353" spans="1:13">
      <c r="A353"/>
      <c r="B353" s="26">
        <v>45470.729988425926</v>
      </c>
      <c r="C353" s="15" t="s">
        <v>15139</v>
      </c>
      <c r="D353" t="s">
        <v>15706</v>
      </c>
      <c r="E353" t="s">
        <v>9</v>
      </c>
      <c r="F353">
        <v>100</v>
      </c>
      <c r="G353" t="s">
        <v>15045</v>
      </c>
      <c r="H353"/>
      <c r="I353"/>
      <c r="J353" t="s">
        <v>15707</v>
      </c>
      <c r="K353">
        <v>241797422471</v>
      </c>
      <c r="L353"/>
      <c r="M353" t="s">
        <v>15449</v>
      </c>
    </row>
    <row r="354" spans="1:13">
      <c r="A354"/>
      <c r="B354" s="26">
        <v>45473</v>
      </c>
      <c r="C354" t="s">
        <v>27</v>
      </c>
      <c r="D354" t="s">
        <v>15708</v>
      </c>
      <c r="E354" t="s">
        <v>9</v>
      </c>
      <c r="F354" t="s">
        <v>15709</v>
      </c>
      <c r="G354" t="s">
        <v>15040</v>
      </c>
      <c r="H354"/>
      <c r="I354"/>
      <c r="J354" t="s">
        <v>15710</v>
      </c>
      <c r="K354">
        <v>241818684002</v>
      </c>
      <c r="L354"/>
      <c r="M354" t="s">
        <v>15449</v>
      </c>
    </row>
    <row r="355" spans="1:13">
      <c r="A355"/>
      <c r="B355" s="26">
        <v>45473</v>
      </c>
      <c r="C355" t="s">
        <v>30</v>
      </c>
      <c r="D355" t="s">
        <v>15711</v>
      </c>
      <c r="E355" t="s">
        <v>9</v>
      </c>
      <c r="F355">
        <v>100</v>
      </c>
      <c r="G355" t="s">
        <v>15045</v>
      </c>
      <c r="H355"/>
      <c r="I355"/>
      <c r="J355" t="s">
        <v>15712</v>
      </c>
      <c r="K355">
        <v>241808067606</v>
      </c>
      <c r="L355"/>
      <c r="M355" t="s">
        <v>15449</v>
      </c>
    </row>
    <row r="356" spans="1:13">
      <c r="A356"/>
      <c r="B356" s="26">
        <v>45473</v>
      </c>
      <c r="C356" t="s">
        <v>15139</v>
      </c>
      <c r="D356" t="s">
        <v>15713</v>
      </c>
      <c r="E356" t="s">
        <v>9</v>
      </c>
      <c r="F356">
        <v>100</v>
      </c>
      <c r="G356" t="s">
        <v>15045</v>
      </c>
      <c r="H356"/>
      <c r="I356"/>
      <c r="J356" t="s">
        <v>15714</v>
      </c>
      <c r="K356">
        <v>241808249368</v>
      </c>
      <c r="L356"/>
      <c r="M356" t="s">
        <v>15449</v>
      </c>
    </row>
    <row r="357" spans="1:13">
      <c r="A357"/>
      <c r="B357" s="26">
        <v>45473</v>
      </c>
      <c r="C357" t="s">
        <v>30</v>
      </c>
      <c r="D357" t="s">
        <v>15715</v>
      </c>
      <c r="E357" t="s">
        <v>9</v>
      </c>
      <c r="F357">
        <v>100</v>
      </c>
      <c r="G357" t="s">
        <v>15045</v>
      </c>
      <c r="H357"/>
      <c r="I357"/>
      <c r="J357" t="s">
        <v>15716</v>
      </c>
      <c r="K357">
        <v>241818696695</v>
      </c>
      <c r="L357"/>
      <c r="M357" t="s">
        <v>15449</v>
      </c>
    </row>
    <row r="358" spans="1:13">
      <c r="A358"/>
      <c r="B358" s="26">
        <v>45473</v>
      </c>
      <c r="C358" t="s">
        <v>15139</v>
      </c>
      <c r="D358" t="s">
        <v>15717</v>
      </c>
      <c r="E358" t="s">
        <v>9</v>
      </c>
      <c r="F358">
        <v>100</v>
      </c>
      <c r="G358" t="s">
        <v>15045</v>
      </c>
      <c r="H358"/>
      <c r="I358"/>
      <c r="J358" t="s">
        <v>15718</v>
      </c>
      <c r="K358">
        <v>241818809549</v>
      </c>
      <c r="L358"/>
      <c r="M358" t="s">
        <v>15449</v>
      </c>
    </row>
    <row r="359" spans="1:13">
      <c r="A359"/>
      <c r="B359" s="26">
        <v>45473</v>
      </c>
      <c r="C359" t="s">
        <v>15139</v>
      </c>
      <c r="D359" t="s">
        <v>15719</v>
      </c>
      <c r="E359" t="s">
        <v>9</v>
      </c>
      <c r="F359">
        <v>100</v>
      </c>
      <c r="G359" t="s">
        <v>15045</v>
      </c>
      <c r="H359"/>
      <c r="I359"/>
      <c r="J359" t="s">
        <v>15720</v>
      </c>
      <c r="K359">
        <v>241818919218</v>
      </c>
      <c r="L359"/>
      <c r="M359" t="s">
        <v>15449</v>
      </c>
    </row>
    <row r="360" spans="1:13">
      <c r="A360"/>
      <c r="B360" s="26">
        <v>45473</v>
      </c>
      <c r="C360" t="s">
        <v>15139</v>
      </c>
      <c r="D360" t="s">
        <v>15721</v>
      </c>
      <c r="E360" t="s">
        <v>9</v>
      </c>
      <c r="F360">
        <v>100</v>
      </c>
      <c r="G360" t="s">
        <v>15045</v>
      </c>
      <c r="H360"/>
      <c r="I360"/>
      <c r="J360" t="s">
        <v>15722</v>
      </c>
      <c r="K360">
        <v>241818945765</v>
      </c>
      <c r="L360"/>
      <c r="M360" t="s">
        <v>15449</v>
      </c>
    </row>
    <row r="361" spans="1:13">
      <c r="A361"/>
      <c r="B361" s="26">
        <v>45473</v>
      </c>
      <c r="C361" t="s">
        <v>15139</v>
      </c>
      <c r="D361" t="s">
        <v>15723</v>
      </c>
      <c r="E361" t="s">
        <v>9</v>
      </c>
      <c r="F361">
        <v>100</v>
      </c>
      <c r="G361" t="s">
        <v>15045</v>
      </c>
      <c r="H361"/>
      <c r="I361"/>
      <c r="J361" t="s">
        <v>15724</v>
      </c>
      <c r="K361">
        <v>241819001124</v>
      </c>
      <c r="L361"/>
      <c r="M361" t="s">
        <v>15449</v>
      </c>
    </row>
    <row r="362" spans="1:13">
      <c r="A362"/>
      <c r="B362" s="26">
        <v>45473</v>
      </c>
      <c r="C362" t="s">
        <v>30</v>
      </c>
      <c r="D362" t="s">
        <v>15725</v>
      </c>
      <c r="E362" t="s">
        <v>9</v>
      </c>
      <c r="F362">
        <v>100</v>
      </c>
      <c r="G362" t="s">
        <v>15045</v>
      </c>
      <c r="H362"/>
      <c r="I362"/>
      <c r="J362" t="s">
        <v>15726</v>
      </c>
      <c r="K362">
        <v>241819056407</v>
      </c>
      <c r="L362"/>
      <c r="M362" t="s">
        <v>15449</v>
      </c>
    </row>
    <row r="363" spans="1:13">
      <c r="A363"/>
      <c r="B363" s="26">
        <v>45473</v>
      </c>
      <c r="C363" t="s">
        <v>30</v>
      </c>
      <c r="D363" t="s">
        <v>15727</v>
      </c>
      <c r="E363" t="s">
        <v>9</v>
      </c>
      <c r="F363">
        <v>100</v>
      </c>
      <c r="G363" t="s">
        <v>15045</v>
      </c>
      <c r="H363"/>
      <c r="I363"/>
      <c r="J363" t="s">
        <v>15728</v>
      </c>
      <c r="K363">
        <v>241819109847</v>
      </c>
      <c r="L363"/>
      <c r="M363" t="s">
        <v>15449</v>
      </c>
    </row>
    <row r="364" spans="1:13">
      <c r="A364"/>
      <c r="B364" s="26">
        <v>45473</v>
      </c>
      <c r="C364" t="s">
        <v>30</v>
      </c>
      <c r="D364" t="s">
        <v>15729</v>
      </c>
      <c r="E364" t="s">
        <v>9</v>
      </c>
      <c r="F364">
        <v>100</v>
      </c>
      <c r="G364" t="s">
        <v>15045</v>
      </c>
      <c r="H364"/>
      <c r="I364"/>
      <c r="J364" t="s">
        <v>15730</v>
      </c>
      <c r="K364">
        <v>241819133318</v>
      </c>
      <c r="L364"/>
      <c r="M364" t="s">
        <v>15449</v>
      </c>
    </row>
    <row r="365" spans="1:13">
      <c r="A365"/>
      <c r="B365" s="26">
        <v>45473</v>
      </c>
      <c r="C365" t="s">
        <v>48</v>
      </c>
      <c r="D365" t="s">
        <v>15731</v>
      </c>
      <c r="E365" t="s">
        <v>9</v>
      </c>
      <c r="F365">
        <v>100</v>
      </c>
      <c r="G365" t="s">
        <v>15045</v>
      </c>
      <c r="H365"/>
      <c r="I365"/>
      <c r="J365" t="s">
        <v>15732</v>
      </c>
      <c r="K365">
        <v>241819203704</v>
      </c>
      <c r="L365"/>
      <c r="M365" t="s">
        <v>15449</v>
      </c>
    </row>
    <row r="366" spans="1:13">
      <c r="A366"/>
      <c r="B366" s="26">
        <v>45473</v>
      </c>
      <c r="C366" t="s">
        <v>30</v>
      </c>
      <c r="D366" t="s">
        <v>15733</v>
      </c>
      <c r="E366" t="s">
        <v>9</v>
      </c>
      <c r="F366">
        <v>100</v>
      </c>
      <c r="G366" t="s">
        <v>15045</v>
      </c>
      <c r="H366"/>
      <c r="I366"/>
      <c r="J366" t="s">
        <v>15734</v>
      </c>
      <c r="K366">
        <v>241819214947</v>
      </c>
      <c r="L366"/>
      <c r="M366" t="s">
        <v>15449</v>
      </c>
    </row>
    <row r="367" spans="1:13">
      <c r="A367"/>
      <c r="B367" s="26">
        <v>45473</v>
      </c>
      <c r="C367" t="s">
        <v>15139</v>
      </c>
      <c r="D367" t="s">
        <v>15735</v>
      </c>
      <c r="E367" t="s">
        <v>9</v>
      </c>
      <c r="F367">
        <v>100</v>
      </c>
      <c r="G367" t="s">
        <v>15045</v>
      </c>
      <c r="H367"/>
      <c r="I367"/>
      <c r="J367" t="s">
        <v>15736</v>
      </c>
      <c r="K367">
        <v>241819249021</v>
      </c>
      <c r="L367"/>
      <c r="M367" t="s">
        <v>15449</v>
      </c>
    </row>
    <row r="368" spans="1:13">
      <c r="A368"/>
      <c r="B368" s="26">
        <v>45473</v>
      </c>
      <c r="C368" t="s">
        <v>27</v>
      </c>
      <c r="D368" t="s">
        <v>15737</v>
      </c>
      <c r="E368" t="s">
        <v>9</v>
      </c>
      <c r="F368">
        <v>100</v>
      </c>
      <c r="G368" t="s">
        <v>15045</v>
      </c>
      <c r="H368"/>
      <c r="I368"/>
      <c r="J368" t="s">
        <v>15738</v>
      </c>
      <c r="K368">
        <v>241819249342</v>
      </c>
      <c r="L368"/>
      <c r="M368" t="s">
        <v>15449</v>
      </c>
    </row>
    <row r="369" spans="1:13">
      <c r="A369"/>
      <c r="B369" s="26">
        <v>45473</v>
      </c>
      <c r="C369" t="s">
        <v>27</v>
      </c>
      <c r="D369" t="s">
        <v>15546</v>
      </c>
      <c r="E369" t="s">
        <v>9</v>
      </c>
      <c r="F369">
        <v>100</v>
      </c>
      <c r="G369" t="s">
        <v>15045</v>
      </c>
      <c r="H369"/>
      <c r="I369"/>
      <c r="J369" t="s">
        <v>15739</v>
      </c>
      <c r="K369">
        <v>241819289986</v>
      </c>
      <c r="L369"/>
      <c r="M369" t="s">
        <v>15449</v>
      </c>
    </row>
    <row r="370" spans="1:13">
      <c r="A370"/>
      <c r="B370" s="26">
        <v>45473</v>
      </c>
      <c r="C370" t="s">
        <v>30</v>
      </c>
      <c r="D370" t="s">
        <v>15740</v>
      </c>
      <c r="E370" t="s">
        <v>9</v>
      </c>
      <c r="F370">
        <v>100</v>
      </c>
      <c r="G370" t="s">
        <v>15045</v>
      </c>
      <c r="H370"/>
      <c r="I370"/>
      <c r="J370" t="s">
        <v>15741</v>
      </c>
      <c r="K370">
        <v>241819375377</v>
      </c>
      <c r="L370"/>
      <c r="M370" t="s">
        <v>15449</v>
      </c>
    </row>
    <row r="371" spans="1:13">
      <c r="A371"/>
      <c r="B371" s="26">
        <v>45473</v>
      </c>
      <c r="C371" t="s">
        <v>15139</v>
      </c>
      <c r="D371" t="s">
        <v>15742</v>
      </c>
      <c r="E371" t="s">
        <v>9</v>
      </c>
      <c r="F371">
        <v>100</v>
      </c>
      <c r="G371" t="s">
        <v>15045</v>
      </c>
      <c r="H371"/>
      <c r="I371"/>
      <c r="J371" t="s">
        <v>15743</v>
      </c>
      <c r="K371">
        <v>241819428002</v>
      </c>
      <c r="L371"/>
      <c r="M371" t="s">
        <v>15449</v>
      </c>
    </row>
    <row r="372" spans="1:13">
      <c r="A372"/>
      <c r="B372" s="26">
        <v>45473</v>
      </c>
      <c r="C372" t="s">
        <v>30</v>
      </c>
      <c r="D372" t="s">
        <v>15744</v>
      </c>
      <c r="E372" t="s">
        <v>9</v>
      </c>
      <c r="F372">
        <v>100</v>
      </c>
      <c r="G372" t="s">
        <v>15045</v>
      </c>
      <c r="H372"/>
      <c r="I372"/>
      <c r="J372" t="s">
        <v>15745</v>
      </c>
      <c r="K372">
        <v>241819453497</v>
      </c>
      <c r="L372"/>
      <c r="M372" t="s">
        <v>15449</v>
      </c>
    </row>
    <row r="373" spans="1:13">
      <c r="A373"/>
      <c r="B373" s="26">
        <v>45473</v>
      </c>
      <c r="C373" t="s">
        <v>30</v>
      </c>
      <c r="D373" t="s">
        <v>15746</v>
      </c>
      <c r="E373" t="s">
        <v>9</v>
      </c>
      <c r="F373">
        <v>100</v>
      </c>
      <c r="G373" t="s">
        <v>15045</v>
      </c>
      <c r="H373"/>
      <c r="I373"/>
      <c r="J373" t="s">
        <v>15747</v>
      </c>
      <c r="K373">
        <v>241829517771</v>
      </c>
      <c r="L373"/>
      <c r="M373" t="s">
        <v>15449</v>
      </c>
    </row>
    <row r="374" spans="1:13">
      <c r="A374"/>
      <c r="B374" s="26">
        <v>45473</v>
      </c>
      <c r="C374" t="s">
        <v>15139</v>
      </c>
      <c r="D374" t="s">
        <v>15723</v>
      </c>
      <c r="E374" t="s">
        <v>9</v>
      </c>
      <c r="F374">
        <v>100</v>
      </c>
      <c r="G374" t="s">
        <v>15045</v>
      </c>
      <c r="H374"/>
      <c r="I374"/>
      <c r="J374" t="s">
        <v>15748</v>
      </c>
      <c r="K374">
        <v>241829553749</v>
      </c>
      <c r="L374"/>
      <c r="M374" t="s">
        <v>15449</v>
      </c>
    </row>
    <row r="375" spans="1:13">
      <c r="A375"/>
      <c r="B375" s="26">
        <v>45473</v>
      </c>
      <c r="C375" t="s">
        <v>484</v>
      </c>
      <c r="D375" t="s">
        <v>15749</v>
      </c>
      <c r="E375" t="s">
        <v>9</v>
      </c>
      <c r="F375">
        <v>100</v>
      </c>
      <c r="G375" t="s">
        <v>15045</v>
      </c>
      <c r="H375"/>
      <c r="I375"/>
      <c r="J375" t="s">
        <v>15750</v>
      </c>
      <c r="K375">
        <v>241829663765</v>
      </c>
      <c r="L375"/>
      <c r="M375" t="s">
        <v>15449</v>
      </c>
    </row>
    <row r="376" spans="1:13">
      <c r="A376"/>
      <c r="B376" s="26">
        <v>45473</v>
      </c>
      <c r="C376" t="s">
        <v>30</v>
      </c>
      <c r="D376" t="s">
        <v>15751</v>
      </c>
      <c r="E376" t="s">
        <v>9</v>
      </c>
      <c r="F376">
        <v>100</v>
      </c>
      <c r="G376" t="s">
        <v>15045</v>
      </c>
      <c r="H376"/>
      <c r="I376"/>
      <c r="J376" t="s">
        <v>15752</v>
      </c>
      <c r="K376">
        <v>241829933088</v>
      </c>
      <c r="L376"/>
      <c r="M376" t="s">
        <v>15449</v>
      </c>
    </row>
    <row r="377" spans="1:13">
      <c r="A377"/>
      <c r="B377" s="26">
        <v>45473</v>
      </c>
      <c r="C377" t="s">
        <v>15139</v>
      </c>
      <c r="D377" t="s">
        <v>15574</v>
      </c>
      <c r="E377" t="s">
        <v>9</v>
      </c>
      <c r="F377">
        <v>50</v>
      </c>
      <c r="G377" t="s">
        <v>15045</v>
      </c>
      <c r="H377"/>
      <c r="I377"/>
      <c r="J377" t="s">
        <v>15753</v>
      </c>
      <c r="K377">
        <v>241807706904</v>
      </c>
      <c r="L377"/>
      <c r="M377" t="s">
        <v>15449</v>
      </c>
    </row>
    <row r="378" spans="1:13">
      <c r="A378"/>
      <c r="B378" s="26">
        <v>45473</v>
      </c>
      <c r="C378" t="s">
        <v>30</v>
      </c>
      <c r="D378" t="s">
        <v>15754</v>
      </c>
      <c r="E378" t="s">
        <v>9</v>
      </c>
      <c r="F378">
        <v>50</v>
      </c>
      <c r="G378" t="s">
        <v>15045</v>
      </c>
      <c r="H378"/>
      <c r="I378"/>
      <c r="J378" t="s">
        <v>15755</v>
      </c>
      <c r="K378">
        <v>241807752477</v>
      </c>
      <c r="L378"/>
      <c r="M378" t="s">
        <v>15449</v>
      </c>
    </row>
    <row r="379" spans="1:13">
      <c r="A379"/>
      <c r="B379" s="26">
        <v>45473</v>
      </c>
      <c r="C379" t="s">
        <v>30</v>
      </c>
      <c r="D379" t="s">
        <v>15756</v>
      </c>
      <c r="E379" t="s">
        <v>9</v>
      </c>
      <c r="F379">
        <v>50</v>
      </c>
      <c r="G379" t="s">
        <v>15045</v>
      </c>
      <c r="H379"/>
      <c r="I379"/>
      <c r="J379" t="s">
        <v>15757</v>
      </c>
      <c r="K379">
        <v>241808029445</v>
      </c>
      <c r="L379"/>
      <c r="M379" t="s">
        <v>15449</v>
      </c>
    </row>
    <row r="380" spans="1:13">
      <c r="A380"/>
      <c r="B380" s="26">
        <v>45473</v>
      </c>
      <c r="C380" t="s">
        <v>15139</v>
      </c>
      <c r="D380" t="s">
        <v>15758</v>
      </c>
      <c r="E380" t="s">
        <v>9</v>
      </c>
      <c r="F380">
        <v>50</v>
      </c>
      <c r="G380" t="s">
        <v>15045</v>
      </c>
      <c r="H380"/>
      <c r="I380"/>
      <c r="J380" t="s">
        <v>15759</v>
      </c>
      <c r="K380">
        <v>241808387961</v>
      </c>
      <c r="L380"/>
      <c r="M380" t="s">
        <v>15449</v>
      </c>
    </row>
    <row r="381" spans="1:13">
      <c r="A381"/>
      <c r="B381" s="26">
        <v>45473</v>
      </c>
      <c r="C381" t="s">
        <v>30</v>
      </c>
      <c r="D381" t="s">
        <v>15760</v>
      </c>
      <c r="E381" t="s">
        <v>9</v>
      </c>
      <c r="F381">
        <v>50</v>
      </c>
      <c r="G381" t="s">
        <v>15045</v>
      </c>
      <c r="H381"/>
      <c r="I381"/>
      <c r="J381" t="s">
        <v>15761</v>
      </c>
      <c r="K381">
        <v>241818532102</v>
      </c>
      <c r="L381"/>
      <c r="M381" t="s">
        <v>15449</v>
      </c>
    </row>
    <row r="382" spans="1:13">
      <c r="A382"/>
      <c r="B382" s="26">
        <v>45473</v>
      </c>
      <c r="C382" t="s">
        <v>30</v>
      </c>
      <c r="D382" t="s">
        <v>15762</v>
      </c>
      <c r="E382" t="s">
        <v>9</v>
      </c>
      <c r="F382">
        <v>50</v>
      </c>
      <c r="G382" t="s">
        <v>15045</v>
      </c>
      <c r="H382"/>
      <c r="I382"/>
      <c r="J382" t="s">
        <v>15763</v>
      </c>
      <c r="K382">
        <v>241819274933</v>
      </c>
      <c r="L382"/>
      <c r="M382" t="s">
        <v>15449</v>
      </c>
    </row>
    <row r="383" spans="1:13">
      <c r="A383"/>
      <c r="B383" s="26">
        <v>45473</v>
      </c>
      <c r="C383" t="s">
        <v>27</v>
      </c>
      <c r="D383" t="s">
        <v>15737</v>
      </c>
      <c r="E383" t="s">
        <v>9</v>
      </c>
      <c r="F383">
        <v>50</v>
      </c>
      <c r="G383" t="s">
        <v>15045</v>
      </c>
      <c r="H383"/>
      <c r="I383"/>
      <c r="J383" t="s">
        <v>15764</v>
      </c>
      <c r="K383">
        <v>241819396538</v>
      </c>
      <c r="L383"/>
      <c r="M383" t="s">
        <v>15449</v>
      </c>
    </row>
    <row r="384" spans="1:13">
      <c r="A384"/>
      <c r="B384" s="26">
        <v>45473</v>
      </c>
      <c r="C384" t="s">
        <v>30</v>
      </c>
      <c r="D384" t="s">
        <v>15765</v>
      </c>
      <c r="E384" t="s">
        <v>9</v>
      </c>
      <c r="F384">
        <v>50</v>
      </c>
      <c r="G384" t="s">
        <v>15045</v>
      </c>
      <c r="H384"/>
      <c r="I384"/>
      <c r="J384" t="s">
        <v>15766</v>
      </c>
      <c r="K384">
        <v>241819435019</v>
      </c>
      <c r="L384"/>
      <c r="M384" t="s">
        <v>15449</v>
      </c>
    </row>
    <row r="385" spans="1:13">
      <c r="A385"/>
      <c r="B385" s="26">
        <v>45473</v>
      </c>
      <c r="C385" t="s">
        <v>30</v>
      </c>
      <c r="D385" t="s">
        <v>15767</v>
      </c>
      <c r="E385" t="s">
        <v>9</v>
      </c>
      <c r="F385">
        <v>50</v>
      </c>
      <c r="G385" t="s">
        <v>15045</v>
      </c>
      <c r="H385"/>
      <c r="I385"/>
      <c r="J385" t="s">
        <v>15768</v>
      </c>
      <c r="K385">
        <v>241829531763</v>
      </c>
      <c r="L385"/>
      <c r="M385" t="s">
        <v>15449</v>
      </c>
    </row>
    <row r="386" spans="1:13">
      <c r="A386"/>
      <c r="B386" s="26">
        <v>45473</v>
      </c>
      <c r="C386" t="s">
        <v>27</v>
      </c>
      <c r="D386" t="s">
        <v>15769</v>
      </c>
      <c r="E386" t="s">
        <v>9</v>
      </c>
      <c r="F386">
        <v>50</v>
      </c>
      <c r="G386" t="s">
        <v>15045</v>
      </c>
      <c r="H386"/>
      <c r="I386"/>
      <c r="J386" t="s">
        <v>15770</v>
      </c>
      <c r="K386">
        <v>241829641073</v>
      </c>
      <c r="L386"/>
      <c r="M386" t="s">
        <v>15449</v>
      </c>
    </row>
    <row r="387" spans="1:13">
      <c r="A387"/>
      <c r="B387" s="26">
        <v>45473</v>
      </c>
      <c r="C387" t="s">
        <v>48</v>
      </c>
      <c r="D387" t="s">
        <v>15771</v>
      </c>
      <c r="E387" t="s">
        <v>9</v>
      </c>
      <c r="F387">
        <v>50</v>
      </c>
      <c r="G387" t="s">
        <v>15045</v>
      </c>
      <c r="H387"/>
      <c r="I387"/>
      <c r="J387" t="s">
        <v>15772</v>
      </c>
      <c r="K387">
        <v>241829648789</v>
      </c>
      <c r="L387"/>
      <c r="M387" t="s">
        <v>15449</v>
      </c>
    </row>
    <row r="388" spans="1:13">
      <c r="A388"/>
      <c r="B388" s="26">
        <v>45473</v>
      </c>
      <c r="C388" t="s">
        <v>30</v>
      </c>
      <c r="D388" t="s">
        <v>15773</v>
      </c>
      <c r="E388" t="s">
        <v>9</v>
      </c>
      <c r="F388">
        <v>50</v>
      </c>
      <c r="G388" t="s">
        <v>15045</v>
      </c>
      <c r="H388"/>
      <c r="I388"/>
      <c r="J388" t="s">
        <v>15774</v>
      </c>
      <c r="K388">
        <v>241829709742</v>
      </c>
      <c r="L388"/>
      <c r="M388" t="s">
        <v>15449</v>
      </c>
    </row>
    <row r="389" spans="1:13">
      <c r="A389"/>
      <c r="B389" s="26">
        <v>45473</v>
      </c>
      <c r="C389" t="s">
        <v>30</v>
      </c>
      <c r="D389" t="s">
        <v>15751</v>
      </c>
      <c r="E389" t="s">
        <v>9</v>
      </c>
      <c r="F389">
        <v>50</v>
      </c>
      <c r="G389" t="s">
        <v>15045</v>
      </c>
      <c r="H389"/>
      <c r="I389"/>
      <c r="J389" t="s">
        <v>15775</v>
      </c>
      <c r="K389">
        <v>241820235179</v>
      </c>
      <c r="L389"/>
      <c r="M389" t="s">
        <v>15449</v>
      </c>
    </row>
    <row r="390" spans="1:13">
      <c r="A390"/>
      <c r="B390" s="26">
        <v>45473</v>
      </c>
      <c r="C390" t="s">
        <v>15139</v>
      </c>
      <c r="D390" t="s">
        <v>15776</v>
      </c>
      <c r="E390" t="s">
        <v>9</v>
      </c>
      <c r="F390">
        <v>40</v>
      </c>
      <c r="G390" t="s">
        <v>15045</v>
      </c>
      <c r="H390"/>
      <c r="I390"/>
      <c r="J390" t="s">
        <v>15777</v>
      </c>
      <c r="K390">
        <v>241829489805</v>
      </c>
      <c r="L390"/>
      <c r="M390" t="s">
        <v>15449</v>
      </c>
    </row>
    <row r="391" spans="1:13">
      <c r="A391"/>
      <c r="B391" s="26">
        <v>45473</v>
      </c>
      <c r="C391" t="s">
        <v>27</v>
      </c>
      <c r="D391" t="s">
        <v>15778</v>
      </c>
      <c r="E391" t="s">
        <v>9</v>
      </c>
      <c r="F391">
        <v>30</v>
      </c>
      <c r="G391" t="s">
        <v>15045</v>
      </c>
      <c r="H391"/>
      <c r="I391"/>
      <c r="J391" t="s">
        <v>15779</v>
      </c>
      <c r="K391">
        <v>241818762848</v>
      </c>
      <c r="L391"/>
      <c r="M391" t="s">
        <v>15449</v>
      </c>
    </row>
    <row r="392" spans="1:13">
      <c r="A392"/>
      <c r="B392" s="26">
        <v>45473</v>
      </c>
      <c r="C392" t="s">
        <v>30</v>
      </c>
      <c r="D392" t="s">
        <v>15780</v>
      </c>
      <c r="E392" t="s">
        <v>9</v>
      </c>
      <c r="F392">
        <v>30</v>
      </c>
      <c r="G392" t="s">
        <v>15045</v>
      </c>
      <c r="H392"/>
      <c r="I392"/>
      <c r="J392" t="s">
        <v>15781</v>
      </c>
      <c r="K392">
        <v>241829941044</v>
      </c>
      <c r="L392"/>
      <c r="M392" t="s">
        <v>15449</v>
      </c>
    </row>
    <row r="393" spans="1:13">
      <c r="A393"/>
      <c r="B393" s="26">
        <v>45473</v>
      </c>
      <c r="C393" t="s">
        <v>30</v>
      </c>
      <c r="D393" t="s">
        <v>15782</v>
      </c>
      <c r="E393" t="s">
        <v>9</v>
      </c>
      <c r="F393">
        <v>20</v>
      </c>
      <c r="G393" t="s">
        <v>15045</v>
      </c>
      <c r="H393"/>
      <c r="I393"/>
      <c r="J393" t="s">
        <v>15783</v>
      </c>
      <c r="K393">
        <v>241807737818</v>
      </c>
      <c r="L393"/>
      <c r="M393" t="s">
        <v>15449</v>
      </c>
    </row>
    <row r="394" spans="1:13">
      <c r="A394"/>
      <c r="B394" s="26">
        <v>45473</v>
      </c>
      <c r="C394" t="s">
        <v>30</v>
      </c>
      <c r="D394" t="s">
        <v>15784</v>
      </c>
      <c r="E394" t="s">
        <v>9</v>
      </c>
      <c r="F394">
        <v>20</v>
      </c>
      <c r="G394" t="s">
        <v>15045</v>
      </c>
      <c r="H394"/>
      <c r="I394"/>
      <c r="J394" t="s">
        <v>15785</v>
      </c>
      <c r="K394">
        <v>241808280157</v>
      </c>
      <c r="L394"/>
      <c r="M394" t="s">
        <v>15449</v>
      </c>
    </row>
    <row r="395" spans="1:13">
      <c r="A395"/>
      <c r="B395" s="26">
        <v>45473</v>
      </c>
      <c r="C395" t="s">
        <v>30</v>
      </c>
      <c r="D395" t="s">
        <v>15786</v>
      </c>
      <c r="E395" t="s">
        <v>9</v>
      </c>
      <c r="F395">
        <v>20</v>
      </c>
      <c r="G395" t="s">
        <v>15045</v>
      </c>
      <c r="H395"/>
      <c r="I395"/>
      <c r="J395" t="s">
        <v>15787</v>
      </c>
      <c r="K395">
        <v>241819037156</v>
      </c>
      <c r="L395"/>
      <c r="M395" t="s">
        <v>15449</v>
      </c>
    </row>
    <row r="396" spans="1:13">
      <c r="A396"/>
      <c r="B396" s="26">
        <v>45473</v>
      </c>
      <c r="C396" t="s">
        <v>30</v>
      </c>
      <c r="D396" t="s">
        <v>15788</v>
      </c>
      <c r="E396" t="s">
        <v>9</v>
      </c>
      <c r="F396">
        <v>20</v>
      </c>
      <c r="G396" t="s">
        <v>15045</v>
      </c>
      <c r="H396"/>
      <c r="I396"/>
      <c r="J396" t="s">
        <v>15789</v>
      </c>
      <c r="K396">
        <v>241819150398</v>
      </c>
      <c r="L396"/>
      <c r="M396" t="s">
        <v>15449</v>
      </c>
    </row>
    <row r="397" spans="1:13">
      <c r="A397"/>
      <c r="B397" s="26">
        <v>45473</v>
      </c>
      <c r="C397" t="s">
        <v>136</v>
      </c>
      <c r="D397" t="s">
        <v>15790</v>
      </c>
      <c r="E397" t="s">
        <v>9</v>
      </c>
      <c r="F397">
        <v>20</v>
      </c>
      <c r="G397" t="s">
        <v>15045</v>
      </c>
      <c r="H397"/>
      <c r="I397"/>
      <c r="J397" t="s">
        <v>15791</v>
      </c>
      <c r="K397">
        <v>241819276448</v>
      </c>
      <c r="L397"/>
      <c r="M397" t="s">
        <v>15449</v>
      </c>
    </row>
    <row r="398" spans="1:13">
      <c r="A398"/>
      <c r="B398" s="26">
        <v>45473</v>
      </c>
      <c r="C398" t="s">
        <v>30</v>
      </c>
      <c r="D398" t="s">
        <v>15792</v>
      </c>
      <c r="E398" t="s">
        <v>9</v>
      </c>
      <c r="F398">
        <v>20</v>
      </c>
      <c r="G398" t="s">
        <v>15045</v>
      </c>
      <c r="H398"/>
      <c r="I398"/>
      <c r="J398" t="s">
        <v>15793</v>
      </c>
      <c r="K398">
        <v>241819305531</v>
      </c>
      <c r="L398"/>
      <c r="M398" t="s">
        <v>15449</v>
      </c>
    </row>
    <row r="399" spans="1:13">
      <c r="A399"/>
      <c r="B399" s="26">
        <v>45473</v>
      </c>
      <c r="C399" t="s">
        <v>30</v>
      </c>
      <c r="D399" t="s">
        <v>15794</v>
      </c>
      <c r="E399" t="s">
        <v>9</v>
      </c>
      <c r="F399">
        <v>20</v>
      </c>
      <c r="G399" t="s">
        <v>15045</v>
      </c>
      <c r="H399"/>
      <c r="I399"/>
      <c r="J399" t="s">
        <v>15795</v>
      </c>
      <c r="K399">
        <v>241819422513</v>
      </c>
      <c r="L399"/>
      <c r="M399" t="s">
        <v>15449</v>
      </c>
    </row>
    <row r="400" spans="1:13">
      <c r="A400"/>
      <c r="B400" s="26">
        <v>45473</v>
      </c>
      <c r="C400" t="s">
        <v>30</v>
      </c>
      <c r="D400" t="s">
        <v>15796</v>
      </c>
      <c r="E400" t="s">
        <v>9</v>
      </c>
      <c r="F400">
        <v>20</v>
      </c>
      <c r="G400" t="s">
        <v>15045</v>
      </c>
      <c r="H400"/>
      <c r="I400"/>
      <c r="J400" t="s">
        <v>15797</v>
      </c>
      <c r="K400">
        <v>241819434869</v>
      </c>
      <c r="L400"/>
      <c r="M400" t="s">
        <v>15449</v>
      </c>
    </row>
    <row r="401" spans="1:13">
      <c r="A401"/>
      <c r="B401" s="26">
        <v>45473</v>
      </c>
      <c r="C401" t="s">
        <v>30</v>
      </c>
      <c r="D401" t="s">
        <v>15798</v>
      </c>
      <c r="E401" t="s">
        <v>9</v>
      </c>
      <c r="F401">
        <v>20</v>
      </c>
      <c r="G401" t="s">
        <v>15045</v>
      </c>
      <c r="H401"/>
      <c r="I401"/>
      <c r="J401" t="s">
        <v>15799</v>
      </c>
      <c r="K401">
        <v>241829472683</v>
      </c>
      <c r="L401"/>
      <c r="M401" t="s">
        <v>15449</v>
      </c>
    </row>
    <row r="402" spans="1:13">
      <c r="A402"/>
      <c r="B402" s="26">
        <v>45473</v>
      </c>
      <c r="C402" t="s">
        <v>30</v>
      </c>
      <c r="D402" t="s">
        <v>15800</v>
      </c>
      <c r="E402" t="s">
        <v>9</v>
      </c>
      <c r="F402">
        <v>20</v>
      </c>
      <c r="G402" t="s">
        <v>15045</v>
      </c>
      <c r="H402"/>
      <c r="I402"/>
      <c r="J402" t="s">
        <v>15801</v>
      </c>
      <c r="K402">
        <v>241829489214</v>
      </c>
      <c r="L402"/>
      <c r="M402" t="s">
        <v>15449</v>
      </c>
    </row>
    <row r="403" spans="1:13">
      <c r="A403"/>
      <c r="B403" s="26">
        <v>45473</v>
      </c>
      <c r="C403" t="s">
        <v>30</v>
      </c>
      <c r="D403" t="s">
        <v>15802</v>
      </c>
      <c r="E403" t="s">
        <v>9</v>
      </c>
      <c r="F403">
        <v>20</v>
      </c>
      <c r="G403" t="s">
        <v>15045</v>
      </c>
      <c r="H403"/>
      <c r="I403"/>
      <c r="J403" t="s">
        <v>15803</v>
      </c>
      <c r="K403">
        <v>241829505712</v>
      </c>
      <c r="L403"/>
      <c r="M403" t="s">
        <v>15449</v>
      </c>
    </row>
    <row r="404" spans="1:13">
      <c r="A404"/>
      <c r="B404" s="26">
        <v>45473</v>
      </c>
      <c r="C404" t="s">
        <v>30</v>
      </c>
      <c r="D404" t="s">
        <v>15804</v>
      </c>
      <c r="E404" t="s">
        <v>9</v>
      </c>
      <c r="F404">
        <v>20</v>
      </c>
      <c r="G404" t="s">
        <v>15045</v>
      </c>
      <c r="H404"/>
      <c r="I404"/>
      <c r="J404" t="s">
        <v>15805</v>
      </c>
      <c r="K404">
        <v>241829841839</v>
      </c>
      <c r="L404"/>
      <c r="M404" t="s">
        <v>15449</v>
      </c>
    </row>
    <row r="405" spans="1:13">
      <c r="A405"/>
      <c r="B405" s="26">
        <v>45473</v>
      </c>
      <c r="C405" t="s">
        <v>30</v>
      </c>
      <c r="D405" t="s">
        <v>15806</v>
      </c>
      <c r="E405" t="s">
        <v>9</v>
      </c>
      <c r="F405">
        <v>20</v>
      </c>
      <c r="G405" t="s">
        <v>15045</v>
      </c>
      <c r="H405"/>
      <c r="I405"/>
      <c r="J405" t="s">
        <v>15807</v>
      </c>
      <c r="K405">
        <v>241830410797</v>
      </c>
      <c r="L405"/>
      <c r="M405" t="s">
        <v>15449</v>
      </c>
    </row>
    <row r="406" spans="1:13">
      <c r="A406"/>
      <c r="B406" s="26">
        <v>45475</v>
      </c>
      <c r="C406" t="s">
        <v>30</v>
      </c>
      <c r="D406" t="s">
        <v>15808</v>
      </c>
      <c r="E406" t="s">
        <v>9</v>
      </c>
      <c r="F406">
        <v>20</v>
      </c>
      <c r="G406" t="s">
        <v>15045</v>
      </c>
      <c r="H406"/>
      <c r="I406"/>
      <c r="J406" t="s">
        <v>15809</v>
      </c>
      <c r="K406">
        <v>241842557705</v>
      </c>
      <c r="L406"/>
      <c r="M406" t="s">
        <v>15449</v>
      </c>
    </row>
    <row r="407" spans="1:13">
      <c r="A407"/>
      <c r="B407" s="26">
        <v>45475</v>
      </c>
      <c r="C407" t="s">
        <v>15139</v>
      </c>
      <c r="D407" t="s">
        <v>15810</v>
      </c>
      <c r="E407" t="s">
        <v>9</v>
      </c>
      <c r="F407">
        <v>50</v>
      </c>
      <c r="G407" t="s">
        <v>15045</v>
      </c>
      <c r="H407"/>
      <c r="I407"/>
      <c r="J407" t="s">
        <v>15811</v>
      </c>
      <c r="K407">
        <v>241842572588</v>
      </c>
      <c r="L407"/>
      <c r="M407" t="s">
        <v>15449</v>
      </c>
    </row>
    <row r="408" spans="1:13">
      <c r="A408"/>
      <c r="B408" s="26">
        <v>45475</v>
      </c>
      <c r="C408" t="s">
        <v>15139</v>
      </c>
      <c r="D408" t="s">
        <v>15812</v>
      </c>
      <c r="E408" t="s">
        <v>9</v>
      </c>
      <c r="F408">
        <v>20</v>
      </c>
      <c r="G408" t="s">
        <v>15045</v>
      </c>
      <c r="H408"/>
      <c r="I408"/>
      <c r="J408" t="s">
        <v>15813</v>
      </c>
      <c r="K408">
        <v>241842775946</v>
      </c>
      <c r="L408"/>
      <c r="M408" t="s">
        <v>15449</v>
      </c>
    </row>
    <row r="409" spans="1:13">
      <c r="A409"/>
      <c r="B409" s="26">
        <v>45475</v>
      </c>
      <c r="C409" t="s">
        <v>30</v>
      </c>
      <c r="D409" t="s">
        <v>15814</v>
      </c>
      <c r="E409" t="s">
        <v>9</v>
      </c>
      <c r="F409">
        <v>50</v>
      </c>
      <c r="G409" t="s">
        <v>15045</v>
      </c>
      <c r="H409"/>
      <c r="I409"/>
      <c r="J409" t="s">
        <v>15815</v>
      </c>
      <c r="K409">
        <v>241842791301</v>
      </c>
      <c r="L409"/>
      <c r="M409" t="s">
        <v>15449</v>
      </c>
    </row>
    <row r="410" spans="1:13">
      <c r="A410"/>
      <c r="B410" s="26">
        <v>45475</v>
      </c>
      <c r="C410" t="s">
        <v>30</v>
      </c>
      <c r="D410" t="s">
        <v>15816</v>
      </c>
      <c r="E410" t="s">
        <v>9</v>
      </c>
      <c r="F410">
        <v>20</v>
      </c>
      <c r="G410" t="s">
        <v>15045</v>
      </c>
      <c r="H410"/>
      <c r="I410"/>
      <c r="J410" t="s">
        <v>15817</v>
      </c>
      <c r="K410">
        <v>241842810301</v>
      </c>
      <c r="L410"/>
      <c r="M410" t="s">
        <v>15449</v>
      </c>
    </row>
    <row r="411" spans="1:13">
      <c r="A411"/>
      <c r="B411" s="26">
        <v>45475</v>
      </c>
      <c r="C411" t="s">
        <v>27</v>
      </c>
      <c r="D411" t="s">
        <v>15818</v>
      </c>
      <c r="E411" t="s">
        <v>9</v>
      </c>
      <c r="F411">
        <v>100</v>
      </c>
      <c r="G411" t="s">
        <v>15045</v>
      </c>
      <c r="H411"/>
      <c r="I411"/>
      <c r="J411" t="s">
        <v>15819</v>
      </c>
      <c r="K411" t="s">
        <v>15820</v>
      </c>
      <c r="L411"/>
      <c r="M411" t="s">
        <v>15449</v>
      </c>
    </row>
    <row r="412" spans="1:13">
      <c r="A412"/>
      <c r="B412" s="26">
        <v>45475</v>
      </c>
      <c r="C412" t="s">
        <v>30</v>
      </c>
      <c r="D412" t="s">
        <v>15821</v>
      </c>
      <c r="E412" t="s">
        <v>9</v>
      </c>
      <c r="F412">
        <v>100</v>
      </c>
      <c r="G412" t="s">
        <v>15045</v>
      </c>
      <c r="H412"/>
      <c r="I412"/>
      <c r="J412" t="s">
        <v>15822</v>
      </c>
      <c r="K412" t="s">
        <v>15823</v>
      </c>
      <c r="L412"/>
      <c r="M412" t="s">
        <v>15449</v>
      </c>
    </row>
    <row r="413" spans="1:13">
      <c r="A413"/>
      <c r="B413" s="26">
        <v>45475</v>
      </c>
      <c r="C413" t="s">
        <v>27</v>
      </c>
      <c r="D413" t="s">
        <v>15580</v>
      </c>
      <c r="E413" t="s">
        <v>9</v>
      </c>
      <c r="F413">
        <v>50</v>
      </c>
      <c r="G413" t="s">
        <v>15045</v>
      </c>
      <c r="H413"/>
      <c r="I413"/>
      <c r="J413" t="s">
        <v>15824</v>
      </c>
      <c r="K413">
        <v>241842954948</v>
      </c>
      <c r="L413"/>
      <c r="M413" t="s">
        <v>15449</v>
      </c>
    </row>
    <row r="414" spans="1:13">
      <c r="A414"/>
      <c r="B414" s="26">
        <v>45475</v>
      </c>
      <c r="C414" t="s">
        <v>27</v>
      </c>
      <c r="D414" t="s">
        <v>15825</v>
      </c>
      <c r="E414" t="s">
        <v>9</v>
      </c>
      <c r="F414">
        <v>100</v>
      </c>
      <c r="G414" t="s">
        <v>15045</v>
      </c>
      <c r="H414"/>
      <c r="I414"/>
      <c r="J414" t="s">
        <v>15826</v>
      </c>
      <c r="K414">
        <v>241842990627</v>
      </c>
      <c r="L414"/>
      <c r="M414" t="s">
        <v>15449</v>
      </c>
    </row>
    <row r="415" spans="1:13">
      <c r="A415"/>
      <c r="B415" s="26">
        <v>45475</v>
      </c>
      <c r="C415" t="s">
        <v>30</v>
      </c>
      <c r="D415" t="s">
        <v>15827</v>
      </c>
      <c r="E415" t="s">
        <v>9</v>
      </c>
      <c r="F415">
        <v>100</v>
      </c>
      <c r="G415" t="s">
        <v>15045</v>
      </c>
      <c r="H415"/>
      <c r="I415"/>
      <c r="J415" t="s">
        <v>15828</v>
      </c>
      <c r="K415" t="s">
        <v>15829</v>
      </c>
      <c r="L415"/>
      <c r="M415" t="s">
        <v>15449</v>
      </c>
    </row>
    <row r="416" spans="1:13">
      <c r="A416"/>
      <c r="B416" s="26">
        <v>45475</v>
      </c>
      <c r="C416" t="s">
        <v>27</v>
      </c>
      <c r="D416" t="s">
        <v>15830</v>
      </c>
      <c r="E416" t="s">
        <v>9</v>
      </c>
      <c r="F416">
        <v>100</v>
      </c>
      <c r="G416" t="s">
        <v>15045</v>
      </c>
      <c r="H416"/>
      <c r="I416"/>
      <c r="J416" t="s">
        <v>15831</v>
      </c>
      <c r="K416">
        <v>241843047381</v>
      </c>
      <c r="L416"/>
      <c r="M416" t="s">
        <v>15449</v>
      </c>
    </row>
    <row r="417" spans="1:13">
      <c r="A417"/>
      <c r="B417" s="26">
        <v>45475</v>
      </c>
      <c r="C417" t="s">
        <v>30</v>
      </c>
      <c r="D417" t="s">
        <v>15711</v>
      </c>
      <c r="E417" t="s">
        <v>9</v>
      </c>
      <c r="F417">
        <v>100</v>
      </c>
      <c r="G417" t="s">
        <v>15045</v>
      </c>
      <c r="H417"/>
      <c r="I417"/>
      <c r="J417" t="s">
        <v>15832</v>
      </c>
      <c r="K417" t="s">
        <v>15833</v>
      </c>
      <c r="L417"/>
      <c r="M417" t="s">
        <v>15449</v>
      </c>
    </row>
    <row r="418" spans="1:13">
      <c r="A418"/>
      <c r="B418" s="26">
        <v>45475</v>
      </c>
      <c r="C418" t="s">
        <v>15139</v>
      </c>
      <c r="D418" t="s">
        <v>15834</v>
      </c>
      <c r="E418" t="s">
        <v>9</v>
      </c>
      <c r="F418">
        <v>20</v>
      </c>
      <c r="G418" t="s">
        <v>15045</v>
      </c>
      <c r="H418"/>
      <c r="I418"/>
      <c r="J418" t="s">
        <v>15835</v>
      </c>
      <c r="K418" t="s">
        <v>15836</v>
      </c>
      <c r="L418"/>
      <c r="M418" t="s">
        <v>15449</v>
      </c>
    </row>
    <row r="419" spans="1:13">
      <c r="A419"/>
      <c r="B419" s="26">
        <v>45475</v>
      </c>
      <c r="C419" t="s">
        <v>15139</v>
      </c>
      <c r="D419" t="s">
        <v>15837</v>
      </c>
      <c r="E419" t="s">
        <v>9</v>
      </c>
      <c r="F419">
        <v>50</v>
      </c>
      <c r="G419" t="s">
        <v>15040</v>
      </c>
      <c r="H419"/>
      <c r="I419"/>
      <c r="J419" t="s">
        <v>15838</v>
      </c>
      <c r="K419">
        <v>241831468097</v>
      </c>
      <c r="L419"/>
      <c r="M419" t="s">
        <v>15038</v>
      </c>
    </row>
    <row r="420" spans="1:13">
      <c r="A420"/>
      <c r="B420" s="26">
        <v>45476.480243055557</v>
      </c>
      <c r="C420" t="s">
        <v>30</v>
      </c>
      <c r="D420" t="s">
        <v>15788</v>
      </c>
      <c r="E420" t="s">
        <v>9</v>
      </c>
      <c r="F420">
        <v>20</v>
      </c>
      <c r="G420" t="s">
        <v>15045</v>
      </c>
      <c r="H420"/>
      <c r="I420"/>
      <c r="J420" t="s">
        <v>15839</v>
      </c>
      <c r="K420">
        <v>241853870359</v>
      </c>
      <c r="L420"/>
      <c r="M420" t="s">
        <v>15449</v>
      </c>
    </row>
    <row r="421" spans="1:13">
      <c r="A421"/>
      <c r="B421" s="26">
        <v>45476.532569444447</v>
      </c>
      <c r="C421" t="s">
        <v>30</v>
      </c>
      <c r="D421" t="s">
        <v>15840</v>
      </c>
      <c r="E421" t="s">
        <v>9</v>
      </c>
      <c r="F421">
        <v>20</v>
      </c>
      <c r="G421" t="s">
        <v>15045</v>
      </c>
      <c r="H421"/>
      <c r="I421"/>
      <c r="J421" t="s">
        <v>15841</v>
      </c>
      <c r="K421">
        <v>241853917548</v>
      </c>
      <c r="L421"/>
      <c r="M421" t="s">
        <v>15449</v>
      </c>
    </row>
    <row r="422" spans="1:13">
      <c r="A422"/>
      <c r="B422" s="26">
        <v>45476.598935185182</v>
      </c>
      <c r="C422" t="s">
        <v>30</v>
      </c>
      <c r="D422" t="s">
        <v>15842</v>
      </c>
      <c r="E422" t="s">
        <v>9</v>
      </c>
      <c r="F422">
        <v>100</v>
      </c>
      <c r="G422" t="s">
        <v>15045</v>
      </c>
      <c r="H422"/>
      <c r="I422"/>
      <c r="J422" t="s">
        <v>15843</v>
      </c>
      <c r="K422">
        <v>241853979872</v>
      </c>
      <c r="L422"/>
      <c r="M422" t="s">
        <v>15449</v>
      </c>
    </row>
    <row r="423" spans="1:13">
      <c r="A423"/>
      <c r="B423" s="26">
        <v>45476.641562500001</v>
      </c>
      <c r="C423" t="s">
        <v>15139</v>
      </c>
      <c r="D423" t="s">
        <v>15844</v>
      </c>
      <c r="E423" t="s">
        <v>9</v>
      </c>
      <c r="F423">
        <v>50</v>
      </c>
      <c r="G423" t="s">
        <v>15045</v>
      </c>
      <c r="H423"/>
      <c r="I423"/>
      <c r="J423" t="s">
        <v>15845</v>
      </c>
      <c r="K423">
        <v>241854020001</v>
      </c>
      <c r="L423"/>
      <c r="M423" t="s">
        <v>15449</v>
      </c>
    </row>
    <row r="424" spans="1:13">
      <c r="A424"/>
      <c r="B424" s="26">
        <v>45476.684421296297</v>
      </c>
      <c r="C424" t="s">
        <v>30</v>
      </c>
      <c r="D424" t="s">
        <v>15846</v>
      </c>
      <c r="E424" t="s">
        <v>9</v>
      </c>
      <c r="F424">
        <v>50</v>
      </c>
      <c r="G424" t="s">
        <v>15045</v>
      </c>
      <c r="H424"/>
      <c r="I424"/>
      <c r="J424" t="s">
        <v>15847</v>
      </c>
      <c r="K424">
        <v>241854063927</v>
      </c>
      <c r="L424"/>
      <c r="M424" t="s">
        <v>15449</v>
      </c>
    </row>
    <row r="425" spans="1:13">
      <c r="A425"/>
      <c r="B425" s="26">
        <v>45477.087708333333</v>
      </c>
      <c r="C425" t="s">
        <v>136</v>
      </c>
      <c r="D425" t="s">
        <v>15848</v>
      </c>
      <c r="E425" t="s">
        <v>9</v>
      </c>
      <c r="F425">
        <v>40</v>
      </c>
      <c r="G425" t="s">
        <v>15045</v>
      </c>
      <c r="H425"/>
      <c r="I425"/>
      <c r="J425" t="s">
        <v>15849</v>
      </c>
      <c r="K425">
        <v>241864446968</v>
      </c>
      <c r="L425"/>
      <c r="M425" t="s">
        <v>15449</v>
      </c>
    </row>
    <row r="426" spans="1:13">
      <c r="A426"/>
      <c r="B426" s="26">
        <v>45477.183449074073</v>
      </c>
      <c r="C426" t="s">
        <v>30</v>
      </c>
      <c r="D426" t="s">
        <v>15850</v>
      </c>
      <c r="E426" t="s">
        <v>9</v>
      </c>
      <c r="F426">
        <v>20</v>
      </c>
      <c r="G426" t="s">
        <v>15045</v>
      </c>
      <c r="H426"/>
      <c r="I426"/>
      <c r="J426" t="s">
        <v>15851</v>
      </c>
      <c r="K426">
        <v>241864464595</v>
      </c>
      <c r="L426"/>
      <c r="M426" t="s">
        <v>15449</v>
      </c>
    </row>
    <row r="427" spans="1:13">
      <c r="A427"/>
      <c r="B427" s="26">
        <v>45477.404143518521</v>
      </c>
      <c r="C427" t="s">
        <v>30</v>
      </c>
      <c r="D427" t="s">
        <v>15852</v>
      </c>
      <c r="E427" t="s">
        <v>9</v>
      </c>
      <c r="F427">
        <v>20</v>
      </c>
      <c r="G427" t="s">
        <v>15045</v>
      </c>
      <c r="H427"/>
      <c r="I427"/>
      <c r="J427" t="s">
        <v>15853</v>
      </c>
      <c r="K427">
        <v>241864698975</v>
      </c>
      <c r="L427"/>
      <c r="M427" t="s">
        <v>15449</v>
      </c>
    </row>
    <row r="428" spans="1:13">
      <c r="A428"/>
      <c r="B428" s="26">
        <v>45477.551724537036</v>
      </c>
      <c r="C428" t="s">
        <v>30</v>
      </c>
      <c r="D428" t="s">
        <v>15854</v>
      </c>
      <c r="E428" t="s">
        <v>9</v>
      </c>
      <c r="F428">
        <v>50</v>
      </c>
      <c r="G428" t="s">
        <v>15045</v>
      </c>
      <c r="H428"/>
      <c r="I428"/>
      <c r="J428" t="s">
        <v>15855</v>
      </c>
      <c r="K428">
        <v>241864885345</v>
      </c>
      <c r="L428"/>
      <c r="M428" t="s">
        <v>15449</v>
      </c>
    </row>
    <row r="429" spans="1:13">
      <c r="A429"/>
      <c r="B429" s="26">
        <v>45477.618032407408</v>
      </c>
      <c r="C429" t="s">
        <v>27</v>
      </c>
      <c r="D429" t="s">
        <v>15818</v>
      </c>
      <c r="E429" t="s">
        <v>9</v>
      </c>
      <c r="F429">
        <v>100</v>
      </c>
      <c r="G429" t="s">
        <v>15045</v>
      </c>
      <c r="H429"/>
      <c r="I429"/>
      <c r="J429" t="s">
        <v>15856</v>
      </c>
      <c r="K429">
        <v>241864948923</v>
      </c>
      <c r="L429"/>
      <c r="M429" t="s">
        <v>15449</v>
      </c>
    </row>
    <row r="430" spans="1:13">
      <c r="A430"/>
      <c r="B430" s="26">
        <v>45477.677303240744</v>
      </c>
      <c r="C430" t="s">
        <v>66</v>
      </c>
      <c r="D430" t="s">
        <v>15857</v>
      </c>
      <c r="E430" t="s">
        <v>9</v>
      </c>
      <c r="F430">
        <v>30</v>
      </c>
      <c r="G430" t="s">
        <v>15045</v>
      </c>
      <c r="H430"/>
      <c r="I430"/>
      <c r="J430" t="s">
        <v>15858</v>
      </c>
      <c r="K430">
        <v>241865013332</v>
      </c>
      <c r="L430"/>
      <c r="M430" t="s">
        <v>15449</v>
      </c>
    </row>
    <row r="431" spans="1:13">
      <c r="A431"/>
      <c r="B431" s="26">
        <v>45477.276608796295</v>
      </c>
      <c r="C431" t="s">
        <v>30</v>
      </c>
      <c r="D431" t="s">
        <v>15859</v>
      </c>
      <c r="E431" t="s">
        <v>9</v>
      </c>
      <c r="F431">
        <v>100</v>
      </c>
      <c r="G431" t="s">
        <v>15045</v>
      </c>
      <c r="H431"/>
      <c r="I431"/>
      <c r="J431" t="s">
        <v>15860</v>
      </c>
      <c r="K431">
        <v>241864479925</v>
      </c>
      <c r="L431"/>
      <c r="M431" t="s">
        <v>15449</v>
      </c>
    </row>
    <row r="432" spans="1:13">
      <c r="A432"/>
      <c r="B432" s="26">
        <v>45481.54896990741</v>
      </c>
      <c r="C432" t="s">
        <v>484</v>
      </c>
      <c r="D432" t="s">
        <v>15861</v>
      </c>
      <c r="E432" t="s">
        <v>9</v>
      </c>
      <c r="F432">
        <v>20</v>
      </c>
      <c r="G432" t="s">
        <v>15035</v>
      </c>
      <c r="H432"/>
      <c r="I432"/>
      <c r="J432" t="s">
        <v>15862</v>
      </c>
      <c r="K432">
        <v>241909029197</v>
      </c>
      <c r="L432"/>
      <c r="M432" t="s">
        <v>15449</v>
      </c>
    </row>
    <row r="433" spans="1:13">
      <c r="A433"/>
      <c r="B433" s="26">
        <v>45481.549791666665</v>
      </c>
      <c r="C433" t="s">
        <v>15139</v>
      </c>
      <c r="D433" t="s">
        <v>15863</v>
      </c>
      <c r="E433" t="s">
        <v>9</v>
      </c>
      <c r="F433">
        <v>20</v>
      </c>
      <c r="G433" t="s">
        <v>15045</v>
      </c>
      <c r="H433"/>
      <c r="I433"/>
      <c r="J433" t="s">
        <v>15864</v>
      </c>
      <c r="K433">
        <v>241909032157</v>
      </c>
      <c r="L433"/>
      <c r="M433" t="s">
        <v>15449</v>
      </c>
    </row>
    <row r="434" spans="1:13">
      <c r="A434"/>
      <c r="B434" s="26">
        <v>45481.794027777774</v>
      </c>
      <c r="C434" t="s">
        <v>15139</v>
      </c>
      <c r="D434" t="s">
        <v>15865</v>
      </c>
      <c r="E434" t="s">
        <v>9</v>
      </c>
      <c r="F434">
        <v>100</v>
      </c>
      <c r="G434" t="s">
        <v>15045</v>
      </c>
      <c r="H434"/>
      <c r="I434"/>
      <c r="J434" t="s">
        <v>15866</v>
      </c>
      <c r="K434">
        <v>241919224033</v>
      </c>
      <c r="L434"/>
      <c r="M434" t="s">
        <v>15449</v>
      </c>
    </row>
    <row r="435" spans="1:13">
      <c r="A435">
        <v>6431</v>
      </c>
      <c r="B435" s="26">
        <v>45479.276608796295</v>
      </c>
      <c r="C435" s="15" t="s">
        <v>30</v>
      </c>
      <c r="D435" s="15" t="s">
        <v>15867</v>
      </c>
      <c r="E435" s="15" t="s">
        <v>9</v>
      </c>
      <c r="F435" s="49">
        <v>100</v>
      </c>
      <c r="G435" s="15" t="s">
        <v>15045</v>
      </c>
      <c r="H435"/>
      <c r="I435"/>
      <c r="J435" s="15" t="s">
        <v>15868</v>
      </c>
      <c r="K435">
        <v>241886851637</v>
      </c>
      <c r="L435"/>
      <c r="M435" t="s">
        <v>15449</v>
      </c>
    </row>
    <row r="436" spans="1:13">
      <c r="A436">
        <v>6431</v>
      </c>
      <c r="B436" s="26">
        <v>45479.276608796295</v>
      </c>
      <c r="C436" s="15" t="s">
        <v>27</v>
      </c>
      <c r="D436" s="15" t="s">
        <v>15580</v>
      </c>
      <c r="E436" s="15" t="s">
        <v>9</v>
      </c>
      <c r="F436" s="49">
        <v>50</v>
      </c>
      <c r="G436" s="15" t="s">
        <v>15045</v>
      </c>
      <c r="H436"/>
      <c r="I436"/>
      <c r="J436" s="15" t="s">
        <v>15869</v>
      </c>
      <c r="K436">
        <v>241886868293</v>
      </c>
      <c r="L436"/>
      <c r="M436" t="s">
        <v>15449</v>
      </c>
    </row>
    <row r="437" spans="1:13">
      <c r="A437">
        <v>6431</v>
      </c>
      <c r="B437" s="26">
        <v>45479.276608796295</v>
      </c>
      <c r="C437" s="15" t="s">
        <v>27</v>
      </c>
      <c r="D437" s="15" t="s">
        <v>15870</v>
      </c>
      <c r="E437" s="15" t="s">
        <v>9</v>
      </c>
      <c r="F437" s="49">
        <v>50</v>
      </c>
      <c r="G437" s="15" t="s">
        <v>15045</v>
      </c>
      <c r="H437"/>
      <c r="I437"/>
      <c r="J437" s="15" t="s">
        <v>15871</v>
      </c>
      <c r="K437">
        <v>241886871442</v>
      </c>
      <c r="L437"/>
      <c r="M437" t="s">
        <v>15449</v>
      </c>
    </row>
    <row r="438" spans="1:13">
      <c r="A438">
        <v>6431</v>
      </c>
      <c r="B438" s="26">
        <v>45479.276608796295</v>
      </c>
      <c r="C438" s="15" t="s">
        <v>15139</v>
      </c>
      <c r="D438" s="15" t="s">
        <v>15810</v>
      </c>
      <c r="E438" s="15" t="s">
        <v>9</v>
      </c>
      <c r="F438" s="49">
        <v>50</v>
      </c>
      <c r="G438" s="15" t="s">
        <v>15045</v>
      </c>
      <c r="H438"/>
      <c r="I438"/>
      <c r="J438" s="15" t="s">
        <v>15872</v>
      </c>
      <c r="K438">
        <v>241886951071</v>
      </c>
      <c r="L438"/>
      <c r="M438" t="s">
        <v>15449</v>
      </c>
    </row>
    <row r="439" spans="1:13">
      <c r="A439">
        <v>6431</v>
      </c>
      <c r="B439" s="26">
        <v>45479.276608796295</v>
      </c>
      <c r="C439" s="15" t="s">
        <v>27</v>
      </c>
      <c r="D439" s="15" t="s">
        <v>15825</v>
      </c>
      <c r="E439" s="15" t="s">
        <v>9</v>
      </c>
      <c r="F439" s="49">
        <v>100</v>
      </c>
      <c r="G439" s="15" t="s">
        <v>15045</v>
      </c>
      <c r="H439"/>
      <c r="I439"/>
      <c r="J439" s="15" t="s">
        <v>15873</v>
      </c>
      <c r="K439">
        <v>241887018559</v>
      </c>
      <c r="L439"/>
      <c r="M439" t="s">
        <v>15449</v>
      </c>
    </row>
    <row r="440" spans="1:13">
      <c r="A440">
        <v>6431</v>
      </c>
      <c r="B440" s="26">
        <v>45479.276608796295</v>
      </c>
      <c r="C440" s="15" t="s">
        <v>30</v>
      </c>
      <c r="D440" s="15" t="s">
        <v>15874</v>
      </c>
      <c r="E440" s="15" t="s">
        <v>9</v>
      </c>
      <c r="F440" s="49">
        <v>50</v>
      </c>
      <c r="G440" s="15" t="s">
        <v>15045</v>
      </c>
      <c r="H440"/>
      <c r="I440"/>
      <c r="J440" s="15" t="s">
        <v>15875</v>
      </c>
      <c r="K440">
        <v>241887022074</v>
      </c>
      <c r="L440"/>
      <c r="M440" t="s">
        <v>15449</v>
      </c>
    </row>
    <row r="441" spans="1:13">
      <c r="A441">
        <v>6431</v>
      </c>
      <c r="B441" s="26">
        <v>45479.276608796295</v>
      </c>
      <c r="C441" s="15" t="s">
        <v>30</v>
      </c>
      <c r="D441" s="15" t="s">
        <v>15876</v>
      </c>
      <c r="E441" s="15" t="s">
        <v>9</v>
      </c>
      <c r="F441" s="49">
        <v>100</v>
      </c>
      <c r="G441" s="15" t="s">
        <v>15045</v>
      </c>
      <c r="H441"/>
      <c r="I441"/>
      <c r="J441" s="15" t="s">
        <v>15877</v>
      </c>
      <c r="K441">
        <v>241887133513</v>
      </c>
      <c r="L441"/>
      <c r="M441" t="s">
        <v>15449</v>
      </c>
    </row>
    <row r="442" spans="1:13">
      <c r="A442">
        <v>6431</v>
      </c>
      <c r="B442" s="26">
        <v>45479.276608796295</v>
      </c>
      <c r="C442" s="15" t="s">
        <v>30</v>
      </c>
      <c r="D442" s="15" t="s">
        <v>15878</v>
      </c>
      <c r="E442" s="15" t="s">
        <v>9</v>
      </c>
      <c r="F442" s="49">
        <v>100</v>
      </c>
      <c r="G442" s="15" t="s">
        <v>15045</v>
      </c>
      <c r="H442"/>
      <c r="I442"/>
      <c r="J442" s="15" t="s">
        <v>15879</v>
      </c>
      <c r="K442">
        <v>241887267734</v>
      </c>
      <c r="L442"/>
      <c r="M442" t="s">
        <v>15449</v>
      </c>
    </row>
    <row r="443" spans="1:13">
      <c r="A443">
        <v>6431</v>
      </c>
      <c r="B443" s="26">
        <v>45479.276608796295</v>
      </c>
      <c r="C443" s="15" t="s">
        <v>15139</v>
      </c>
      <c r="D443" s="15" t="s">
        <v>15880</v>
      </c>
      <c r="E443" s="15" t="s">
        <v>9</v>
      </c>
      <c r="F443" s="49">
        <v>100</v>
      </c>
      <c r="G443" s="15" t="s">
        <v>15045</v>
      </c>
      <c r="H443"/>
      <c r="I443"/>
      <c r="J443" s="15" t="s">
        <v>15881</v>
      </c>
      <c r="K443">
        <v>241887290558</v>
      </c>
      <c r="L443"/>
      <c r="M443" t="s">
        <v>15449</v>
      </c>
    </row>
    <row r="444" spans="1:13">
      <c r="A444">
        <v>6431</v>
      </c>
      <c r="B444" s="26">
        <v>45479.276608796295</v>
      </c>
      <c r="C444" s="15" t="s">
        <v>30</v>
      </c>
      <c r="D444" s="15" t="s">
        <v>15882</v>
      </c>
      <c r="E444" s="15" t="s">
        <v>9</v>
      </c>
      <c r="F444" s="49">
        <v>100</v>
      </c>
      <c r="G444" s="15" t="s">
        <v>15045</v>
      </c>
      <c r="H444"/>
      <c r="I444"/>
      <c r="J444" s="15" t="s">
        <v>15883</v>
      </c>
      <c r="K444">
        <v>241887391624</v>
      </c>
      <c r="L444"/>
      <c r="M444" t="s">
        <v>15449</v>
      </c>
    </row>
    <row r="445" spans="1:13">
      <c r="A445">
        <v>6431</v>
      </c>
      <c r="B445" s="26">
        <v>45479.276608796295</v>
      </c>
      <c r="C445" s="15" t="s">
        <v>30</v>
      </c>
      <c r="D445" s="15" t="s">
        <v>15884</v>
      </c>
      <c r="E445" s="15" t="s">
        <v>9</v>
      </c>
      <c r="F445" s="49">
        <v>100</v>
      </c>
      <c r="G445" s="15" t="s">
        <v>15045</v>
      </c>
      <c r="H445"/>
      <c r="I445"/>
      <c r="J445" s="15" t="s">
        <v>15885</v>
      </c>
      <c r="K445">
        <v>241887451807</v>
      </c>
      <c r="L445"/>
      <c r="M445" t="s">
        <v>15449</v>
      </c>
    </row>
    <row r="446" spans="1:13">
      <c r="A446">
        <v>6431</v>
      </c>
      <c r="B446" s="26">
        <v>45479.276608796295</v>
      </c>
      <c r="C446" s="15" t="s">
        <v>30</v>
      </c>
      <c r="D446" s="15" t="s">
        <v>15538</v>
      </c>
      <c r="E446" s="15" t="s">
        <v>9</v>
      </c>
      <c r="F446" s="49">
        <v>30</v>
      </c>
      <c r="G446" s="15" t="s">
        <v>15045</v>
      </c>
      <c r="H446"/>
      <c r="I446"/>
      <c r="J446" s="15" t="s">
        <v>15886</v>
      </c>
      <c r="K446">
        <v>241887520101</v>
      </c>
      <c r="L446"/>
      <c r="M446" t="s">
        <v>15449</v>
      </c>
    </row>
    <row r="447" spans="1:13">
      <c r="A447">
        <v>6431</v>
      </c>
      <c r="B447" s="26">
        <v>45479.276608796295</v>
      </c>
      <c r="C447" s="15" t="s">
        <v>15139</v>
      </c>
      <c r="D447" s="15" t="s">
        <v>15887</v>
      </c>
      <c r="E447" s="15" t="s">
        <v>9</v>
      </c>
      <c r="F447" s="49">
        <v>50</v>
      </c>
      <c r="G447" s="15" t="s">
        <v>15045</v>
      </c>
      <c r="H447"/>
      <c r="I447"/>
      <c r="J447" s="15" t="s">
        <v>15888</v>
      </c>
      <c r="K447">
        <v>241887561917</v>
      </c>
      <c r="L447"/>
      <c r="M447" t="s">
        <v>15449</v>
      </c>
    </row>
    <row r="448" spans="1:13">
      <c r="A448">
        <v>6431</v>
      </c>
      <c r="B448" s="26">
        <v>45479.276608796295</v>
      </c>
      <c r="C448" s="15" t="s">
        <v>27</v>
      </c>
      <c r="D448" s="15" t="s">
        <v>15889</v>
      </c>
      <c r="E448" s="15" t="s">
        <v>9</v>
      </c>
      <c r="F448" s="49">
        <v>100</v>
      </c>
      <c r="G448" s="15" t="s">
        <v>15045</v>
      </c>
      <c r="H448"/>
      <c r="I448"/>
      <c r="J448" s="15" t="s">
        <v>15890</v>
      </c>
      <c r="K448">
        <v>241887581549</v>
      </c>
      <c r="L448"/>
      <c r="M448" t="s">
        <v>15449</v>
      </c>
    </row>
    <row r="449" spans="1:13">
      <c r="A449">
        <v>6431</v>
      </c>
      <c r="B449" s="26">
        <v>45479.276608796295</v>
      </c>
      <c r="C449" s="15" t="s">
        <v>30</v>
      </c>
      <c r="D449" s="15" t="s">
        <v>15891</v>
      </c>
      <c r="E449" s="15" t="s">
        <v>9</v>
      </c>
      <c r="F449" s="49">
        <v>100</v>
      </c>
      <c r="G449" s="15" t="s">
        <v>15045</v>
      </c>
      <c r="H449"/>
      <c r="I449"/>
      <c r="J449" s="15" t="s">
        <v>15892</v>
      </c>
      <c r="K449">
        <v>241887606313</v>
      </c>
      <c r="L449"/>
      <c r="M449" t="s">
        <v>15449</v>
      </c>
    </row>
    <row r="450" spans="1:13">
      <c r="A450">
        <v>6431</v>
      </c>
      <c r="B450" s="26">
        <v>45479.276608796295</v>
      </c>
      <c r="C450" s="15" t="s">
        <v>30</v>
      </c>
      <c r="D450" s="15" t="s">
        <v>15686</v>
      </c>
      <c r="E450" s="15" t="s">
        <v>9</v>
      </c>
      <c r="F450" s="49">
        <v>50</v>
      </c>
      <c r="G450" s="15" t="s">
        <v>15045</v>
      </c>
      <c r="H450"/>
      <c r="I450"/>
      <c r="J450" s="15" t="s">
        <v>15893</v>
      </c>
      <c r="K450">
        <v>241887609817</v>
      </c>
      <c r="L450"/>
      <c r="M450" t="s">
        <v>15449</v>
      </c>
    </row>
    <row r="451" spans="1:13">
      <c r="A451">
        <v>6431</v>
      </c>
      <c r="B451" s="26">
        <v>45479.276608796295</v>
      </c>
      <c r="C451" s="15" t="s">
        <v>30</v>
      </c>
      <c r="D451" s="15" t="s">
        <v>15894</v>
      </c>
      <c r="E451" s="15" t="s">
        <v>9</v>
      </c>
      <c r="F451" s="49">
        <v>20</v>
      </c>
      <c r="G451" s="15" t="s">
        <v>15045</v>
      </c>
      <c r="H451"/>
      <c r="I451"/>
      <c r="J451" s="15" t="s">
        <v>15895</v>
      </c>
      <c r="K451">
        <v>241887638045</v>
      </c>
      <c r="L451"/>
      <c r="M451" t="s">
        <v>15449</v>
      </c>
    </row>
    <row r="452" spans="1:13">
      <c r="A452">
        <v>6431</v>
      </c>
      <c r="B452" s="26">
        <v>45479.276608796295</v>
      </c>
      <c r="C452" s="15" t="s">
        <v>30</v>
      </c>
      <c r="D452" s="15" t="s">
        <v>15896</v>
      </c>
      <c r="E452" s="15" t="s">
        <v>9</v>
      </c>
      <c r="F452" s="49">
        <v>20</v>
      </c>
      <c r="G452" s="15" t="s">
        <v>15045</v>
      </c>
      <c r="H452"/>
      <c r="I452"/>
      <c r="J452" s="15" t="s">
        <v>15897</v>
      </c>
      <c r="K452">
        <v>241897810957</v>
      </c>
      <c r="L452"/>
      <c r="M452" t="s">
        <v>15449</v>
      </c>
    </row>
    <row r="453" spans="1:13">
      <c r="A453">
        <v>6431</v>
      </c>
      <c r="B453" s="26">
        <v>45479.276608796295</v>
      </c>
      <c r="C453" s="15" t="s">
        <v>30</v>
      </c>
      <c r="D453" s="15" t="s">
        <v>15898</v>
      </c>
      <c r="E453" s="15" t="s">
        <v>9</v>
      </c>
      <c r="F453" s="49">
        <v>20</v>
      </c>
      <c r="G453" s="15" t="s">
        <v>15045</v>
      </c>
      <c r="H453"/>
      <c r="I453"/>
      <c r="J453" s="15" t="s">
        <v>15899</v>
      </c>
      <c r="K453">
        <v>241897946785</v>
      </c>
      <c r="L453"/>
      <c r="M453" t="s">
        <v>15449</v>
      </c>
    </row>
    <row r="454" spans="1:13">
      <c r="A454">
        <v>6431</v>
      </c>
      <c r="B454" s="26">
        <v>45480</v>
      </c>
      <c r="C454" s="15" t="s">
        <v>15139</v>
      </c>
      <c r="D454" s="15" t="s">
        <v>15900</v>
      </c>
      <c r="E454" s="15" t="s">
        <v>9</v>
      </c>
      <c r="F454" s="49">
        <v>50</v>
      </c>
      <c r="G454" s="15" t="s">
        <v>15045</v>
      </c>
      <c r="H454"/>
      <c r="I454"/>
      <c r="J454" s="15" t="s">
        <v>15901</v>
      </c>
      <c r="K454">
        <v>241898142801</v>
      </c>
      <c r="L454"/>
      <c r="M454" t="s">
        <v>15449</v>
      </c>
    </row>
    <row r="455" spans="1:13">
      <c r="A455">
        <v>6431</v>
      </c>
      <c r="B455" s="26">
        <v>45480</v>
      </c>
      <c r="C455" s="15" t="s">
        <v>30</v>
      </c>
      <c r="D455" s="15" t="s">
        <v>15902</v>
      </c>
      <c r="E455" s="15" t="s">
        <v>9</v>
      </c>
      <c r="F455" s="49">
        <v>20</v>
      </c>
      <c r="G455" s="15" t="s">
        <v>15045</v>
      </c>
      <c r="H455"/>
      <c r="I455"/>
      <c r="J455" s="15" t="s">
        <v>15903</v>
      </c>
      <c r="K455">
        <v>241898144363</v>
      </c>
      <c r="L455"/>
      <c r="M455" t="s">
        <v>15449</v>
      </c>
    </row>
    <row r="456" spans="1:13">
      <c r="A456">
        <v>6431</v>
      </c>
      <c r="B456" s="26">
        <v>45480</v>
      </c>
      <c r="C456" s="15" t="s">
        <v>30</v>
      </c>
      <c r="D456" s="15" t="s">
        <v>15904</v>
      </c>
      <c r="E456" s="15" t="s">
        <v>9</v>
      </c>
      <c r="F456" s="49">
        <v>100</v>
      </c>
      <c r="G456" s="15" t="s">
        <v>15045</v>
      </c>
      <c r="H456"/>
      <c r="I456"/>
      <c r="J456" s="15" t="s">
        <v>15905</v>
      </c>
      <c r="K456">
        <v>241898178031</v>
      </c>
      <c r="L456"/>
      <c r="M456" t="s">
        <v>15449</v>
      </c>
    </row>
    <row r="457" spans="1:13">
      <c r="A457">
        <v>6431</v>
      </c>
      <c r="B457" s="26">
        <v>45480</v>
      </c>
      <c r="C457" s="15" t="s">
        <v>15139</v>
      </c>
      <c r="D457" s="15" t="s">
        <v>15906</v>
      </c>
      <c r="E457" s="15" t="s">
        <v>9</v>
      </c>
      <c r="F457" s="49">
        <v>20</v>
      </c>
      <c r="G457" s="15" t="s">
        <v>15045</v>
      </c>
      <c r="H457"/>
      <c r="I457"/>
      <c r="J457" s="15" t="s">
        <v>15907</v>
      </c>
      <c r="K457">
        <v>241898239766</v>
      </c>
      <c r="L457"/>
      <c r="M457" t="s">
        <v>15449</v>
      </c>
    </row>
    <row r="458" spans="1:13">
      <c r="A458">
        <v>6431</v>
      </c>
      <c r="B458" s="26">
        <v>45479.276608796295</v>
      </c>
      <c r="C458" s="15" t="s">
        <v>15139</v>
      </c>
      <c r="D458" s="15" t="s">
        <v>15908</v>
      </c>
      <c r="E458" s="15" t="s">
        <v>9</v>
      </c>
      <c r="F458" s="49">
        <v>30</v>
      </c>
      <c r="G458" s="15" t="s">
        <v>15035</v>
      </c>
      <c r="H458"/>
      <c r="I458"/>
      <c r="J458" s="15" t="s">
        <v>15909</v>
      </c>
      <c r="K458" t="s">
        <v>15910</v>
      </c>
      <c r="L458"/>
      <c r="M458" t="s">
        <v>15038</v>
      </c>
    </row>
    <row r="459" spans="1:13">
      <c r="A459">
        <v>6501</v>
      </c>
      <c r="B459" s="26">
        <v>45482</v>
      </c>
      <c r="C459" s="15" t="s">
        <v>30</v>
      </c>
      <c r="D459" s="15" t="s">
        <v>15911</v>
      </c>
      <c r="E459" s="15" t="s">
        <v>9</v>
      </c>
      <c r="F459" s="49">
        <v>100</v>
      </c>
      <c r="G459" s="15" t="s">
        <v>15045</v>
      </c>
      <c r="H459"/>
      <c r="I459"/>
      <c r="J459" s="15" t="s">
        <v>15912</v>
      </c>
      <c r="K459" t="s">
        <v>15913</v>
      </c>
      <c r="L459"/>
      <c r="M459" t="s">
        <v>15449</v>
      </c>
    </row>
    <row r="460" spans="1:13">
      <c r="A460">
        <v>6501</v>
      </c>
      <c r="B460" s="26">
        <v>45482</v>
      </c>
      <c r="C460" s="15" t="s">
        <v>98</v>
      </c>
      <c r="D460" s="15" t="s">
        <v>15914</v>
      </c>
      <c r="E460" s="15" t="s">
        <v>9</v>
      </c>
      <c r="F460" s="49">
        <v>50</v>
      </c>
      <c r="G460" s="15" t="s">
        <v>15045</v>
      </c>
      <c r="H460"/>
      <c r="I460"/>
      <c r="J460" s="15" t="s">
        <v>15915</v>
      </c>
      <c r="K460" t="s">
        <v>15916</v>
      </c>
      <c r="L460"/>
      <c r="M460" t="s">
        <v>15449</v>
      </c>
    </row>
    <row r="461" spans="1:13">
      <c r="A461">
        <v>6501</v>
      </c>
      <c r="B461" s="26">
        <v>45482</v>
      </c>
      <c r="C461" s="15" t="s">
        <v>27</v>
      </c>
      <c r="D461" s="15" t="s">
        <v>15580</v>
      </c>
      <c r="E461" s="15" t="s">
        <v>9</v>
      </c>
      <c r="F461" s="49">
        <v>50</v>
      </c>
      <c r="G461" s="15" t="s">
        <v>15045</v>
      </c>
      <c r="H461"/>
      <c r="I461"/>
      <c r="J461" s="15" t="s">
        <v>15917</v>
      </c>
      <c r="K461" t="s">
        <v>15918</v>
      </c>
      <c r="L461"/>
      <c r="M461" t="s">
        <v>15449</v>
      </c>
    </row>
    <row r="462" spans="1:13">
      <c r="A462">
        <v>6501</v>
      </c>
      <c r="B462" s="26">
        <v>45482</v>
      </c>
      <c r="C462" s="15" t="s">
        <v>27</v>
      </c>
      <c r="D462" s="15" t="s">
        <v>15919</v>
      </c>
      <c r="E462" s="15" t="s">
        <v>9</v>
      </c>
      <c r="F462" s="49">
        <v>150</v>
      </c>
      <c r="G462" s="15" t="s">
        <v>15045</v>
      </c>
      <c r="H462"/>
      <c r="I462"/>
      <c r="J462" s="15" t="s">
        <v>15920</v>
      </c>
      <c r="K462" t="s">
        <v>15921</v>
      </c>
      <c r="L462"/>
      <c r="M462" t="s">
        <v>15449</v>
      </c>
    </row>
    <row r="463" spans="1:13">
      <c r="A463">
        <v>6501</v>
      </c>
      <c r="B463" s="26">
        <v>45482</v>
      </c>
      <c r="C463" s="15" t="s">
        <v>1446</v>
      </c>
      <c r="D463" s="15" t="s">
        <v>15922</v>
      </c>
      <c r="E463" s="15" t="s">
        <v>9</v>
      </c>
      <c r="F463" s="49">
        <v>50</v>
      </c>
      <c r="G463" s="15" t="s">
        <v>15035</v>
      </c>
      <c r="H463"/>
      <c r="I463"/>
      <c r="J463" s="15" t="s">
        <v>15923</v>
      </c>
      <c r="K463" t="s">
        <v>15924</v>
      </c>
      <c r="L463"/>
      <c r="M463" t="s">
        <v>15038</v>
      </c>
    </row>
    <row r="464" spans="1:13">
      <c r="A464">
        <v>6501</v>
      </c>
      <c r="B464" s="26">
        <v>45482</v>
      </c>
      <c r="C464" s="15" t="s">
        <v>30</v>
      </c>
      <c r="D464" s="15" t="s">
        <v>15925</v>
      </c>
      <c r="E464" s="15" t="s">
        <v>9</v>
      </c>
      <c r="F464" s="49">
        <v>50</v>
      </c>
      <c r="G464" s="15" t="s">
        <v>15035</v>
      </c>
      <c r="H464"/>
      <c r="I464"/>
      <c r="J464" s="15" t="s">
        <v>15926</v>
      </c>
      <c r="K464" t="s">
        <v>15927</v>
      </c>
      <c r="L464"/>
      <c r="M464" t="s">
        <v>15038</v>
      </c>
    </row>
    <row r="465" spans="1:13">
      <c r="A465">
        <v>6501</v>
      </c>
      <c r="B465" s="26">
        <v>45482</v>
      </c>
      <c r="C465" s="15" t="s">
        <v>30</v>
      </c>
      <c r="D465" s="15" t="s">
        <v>15928</v>
      </c>
      <c r="E465" s="15" t="s">
        <v>9</v>
      </c>
      <c r="F465" s="49">
        <v>20</v>
      </c>
      <c r="G465" s="15" t="s">
        <v>15045</v>
      </c>
      <c r="H465"/>
      <c r="I465"/>
      <c r="J465" s="15" t="s">
        <v>15929</v>
      </c>
      <c r="K465" t="s">
        <v>15930</v>
      </c>
      <c r="L465"/>
      <c r="M465" t="s">
        <v>15449</v>
      </c>
    </row>
    <row r="466" spans="1:13">
      <c r="A466">
        <v>6501</v>
      </c>
      <c r="B466" s="26">
        <v>45482</v>
      </c>
      <c r="C466" s="15" t="s">
        <v>30</v>
      </c>
      <c r="D466" s="15" t="s">
        <v>15931</v>
      </c>
      <c r="E466" s="15" t="s">
        <v>9</v>
      </c>
      <c r="F466" s="49">
        <v>50</v>
      </c>
      <c r="G466" s="15" t="s">
        <v>15045</v>
      </c>
      <c r="H466"/>
      <c r="I466"/>
      <c r="J466" s="15" t="s">
        <v>15932</v>
      </c>
      <c r="K466" t="s">
        <v>15933</v>
      </c>
      <c r="L466"/>
      <c r="M466" t="s">
        <v>15449</v>
      </c>
    </row>
    <row r="467" spans="1:13">
      <c r="A467">
        <v>6501</v>
      </c>
      <c r="B467" s="26">
        <v>45482</v>
      </c>
      <c r="C467" s="15" t="s">
        <v>15139</v>
      </c>
      <c r="D467" s="15" t="s">
        <v>15934</v>
      </c>
      <c r="E467" s="15" t="s">
        <v>9</v>
      </c>
      <c r="F467" s="49">
        <v>100</v>
      </c>
      <c r="G467" s="15" t="s">
        <v>15045</v>
      </c>
      <c r="H467"/>
      <c r="I467"/>
      <c r="J467" s="15" t="s">
        <v>15935</v>
      </c>
      <c r="K467" t="s">
        <v>15936</v>
      </c>
      <c r="L467"/>
      <c r="M467" t="s">
        <v>15449</v>
      </c>
    </row>
    <row r="468" spans="1:13">
      <c r="A468">
        <v>6501</v>
      </c>
      <c r="B468" s="26">
        <v>45482</v>
      </c>
      <c r="C468" s="15" t="s">
        <v>30</v>
      </c>
      <c r="D468" s="15" t="s">
        <v>15937</v>
      </c>
      <c r="E468" s="15" t="s">
        <v>9</v>
      </c>
      <c r="F468" s="49">
        <v>50</v>
      </c>
      <c r="G468" s="15" t="s">
        <v>15045</v>
      </c>
      <c r="H468"/>
      <c r="I468"/>
      <c r="J468" s="15" t="s">
        <v>15938</v>
      </c>
      <c r="K468" t="s">
        <v>15939</v>
      </c>
      <c r="L468"/>
      <c r="M468" t="s">
        <v>15449</v>
      </c>
    </row>
    <row r="469" spans="1:13">
      <c r="A469">
        <v>6501</v>
      </c>
      <c r="B469" s="26">
        <v>45482</v>
      </c>
      <c r="C469" s="15" t="s">
        <v>30</v>
      </c>
      <c r="D469" s="15" t="s">
        <v>15940</v>
      </c>
      <c r="E469" s="15" t="s">
        <v>9</v>
      </c>
      <c r="F469" s="49">
        <v>30</v>
      </c>
      <c r="G469" s="15" t="s">
        <v>15035</v>
      </c>
      <c r="H469"/>
      <c r="I469"/>
      <c r="J469" s="15" t="s">
        <v>15941</v>
      </c>
      <c r="K469" t="s">
        <v>15942</v>
      </c>
      <c r="L469"/>
      <c r="M469" t="s">
        <v>15038</v>
      </c>
    </row>
    <row r="470" spans="1:13" ht="14.1" customHeight="1">
      <c r="A470">
        <v>6501</v>
      </c>
      <c r="B470" s="26">
        <v>45482</v>
      </c>
      <c r="C470" s="15" t="s">
        <v>30</v>
      </c>
      <c r="D470" s="15" t="s">
        <v>15943</v>
      </c>
      <c r="E470" s="15" t="s">
        <v>9</v>
      </c>
      <c r="F470" s="49">
        <v>20</v>
      </c>
      <c r="G470" s="15" t="s">
        <v>15045</v>
      </c>
      <c r="H470"/>
      <c r="I470"/>
      <c r="J470" s="15" t="s">
        <v>15944</v>
      </c>
      <c r="K470" t="s">
        <v>15945</v>
      </c>
      <c r="L470"/>
      <c r="M470" t="s">
        <v>15449</v>
      </c>
    </row>
    <row r="471" spans="1:13">
      <c r="A471">
        <v>6544</v>
      </c>
      <c r="B471" s="26">
        <v>45483.062685185185</v>
      </c>
      <c r="C471" s="15" t="s">
        <v>30</v>
      </c>
      <c r="D471" s="15" t="s">
        <v>15946</v>
      </c>
      <c r="E471" s="15" t="s">
        <v>9</v>
      </c>
      <c r="F471" s="49">
        <v>100</v>
      </c>
      <c r="G471" s="15" t="s">
        <v>15045</v>
      </c>
      <c r="H471"/>
      <c r="I471"/>
      <c r="J471" s="15" t="s">
        <v>15947</v>
      </c>
      <c r="K471" t="s">
        <v>15948</v>
      </c>
      <c r="L471"/>
      <c r="M471" t="s">
        <v>15449</v>
      </c>
    </row>
    <row r="472" spans="1:13">
      <c r="A472">
        <v>6544</v>
      </c>
      <c r="B472" s="26">
        <v>45483.482743055552</v>
      </c>
      <c r="C472" s="15" t="s">
        <v>136</v>
      </c>
      <c r="D472" s="15" t="s">
        <v>15949</v>
      </c>
      <c r="E472" s="15" t="s">
        <v>9</v>
      </c>
      <c r="F472" s="49">
        <v>50</v>
      </c>
      <c r="G472" s="15" t="s">
        <v>15045</v>
      </c>
      <c r="H472"/>
      <c r="I472"/>
      <c r="J472" s="15" t="s">
        <v>15950</v>
      </c>
      <c r="K472" t="s">
        <v>15951</v>
      </c>
      <c r="L472"/>
      <c r="M472" t="s">
        <v>15449</v>
      </c>
    </row>
    <row r="473" spans="1:13">
      <c r="A473">
        <v>6544</v>
      </c>
      <c r="B473" s="26">
        <v>45483.582002314812</v>
      </c>
      <c r="C473" s="15" t="s">
        <v>30</v>
      </c>
      <c r="D473" s="15" t="s">
        <v>15952</v>
      </c>
      <c r="E473" s="15" t="s">
        <v>9</v>
      </c>
      <c r="F473" s="49">
        <v>20</v>
      </c>
      <c r="G473" s="15" t="s">
        <v>15045</v>
      </c>
      <c r="H473"/>
      <c r="I473"/>
      <c r="J473" s="15" t="s">
        <v>15953</v>
      </c>
      <c r="K473" t="s">
        <v>15954</v>
      </c>
      <c r="L473"/>
      <c r="M473" t="s">
        <v>15449</v>
      </c>
    </row>
    <row r="474" spans="1:13">
      <c r="A474">
        <v>6544</v>
      </c>
      <c r="B474" s="26">
        <v>45483.592152777775</v>
      </c>
      <c r="C474" s="15" t="s">
        <v>30</v>
      </c>
      <c r="D474" s="15" t="s">
        <v>15955</v>
      </c>
      <c r="E474" s="15" t="s">
        <v>9</v>
      </c>
      <c r="F474" s="49">
        <v>50</v>
      </c>
      <c r="G474" s="15" t="s">
        <v>15045</v>
      </c>
      <c r="H474"/>
      <c r="I474"/>
      <c r="J474" s="15" t="s">
        <v>15956</v>
      </c>
      <c r="K474" t="s">
        <v>15957</v>
      </c>
      <c r="L474"/>
      <c r="M474" t="s">
        <v>15449</v>
      </c>
    </row>
    <row r="475" spans="1:13">
      <c r="A475">
        <v>6544</v>
      </c>
      <c r="B475" s="26">
        <v>45483.69054398148</v>
      </c>
      <c r="C475" s="15" t="s">
        <v>30</v>
      </c>
      <c r="D475" s="15" t="s">
        <v>15958</v>
      </c>
      <c r="E475" s="15" t="s">
        <v>9</v>
      </c>
      <c r="F475" s="49">
        <v>100</v>
      </c>
      <c r="G475" s="15" t="s">
        <v>15045</v>
      </c>
      <c r="H475"/>
      <c r="I475"/>
      <c r="J475" s="15" t="s">
        <v>15959</v>
      </c>
      <c r="K475" t="s">
        <v>15960</v>
      </c>
      <c r="L475"/>
      <c r="M475" t="s">
        <v>15449</v>
      </c>
    </row>
    <row r="476" spans="1:13">
      <c r="A476">
        <v>6544</v>
      </c>
      <c r="B476" s="26">
        <v>45483.627210648148</v>
      </c>
      <c r="C476" s="15" t="s">
        <v>30</v>
      </c>
      <c r="D476" s="15" t="s">
        <v>15961</v>
      </c>
      <c r="E476" s="15" t="s">
        <v>9</v>
      </c>
      <c r="F476" s="49">
        <v>100</v>
      </c>
      <c r="G476" s="15" t="s">
        <v>15045</v>
      </c>
      <c r="H476"/>
      <c r="I476"/>
      <c r="J476" s="15" t="s">
        <v>15962</v>
      </c>
      <c r="K476" t="s">
        <v>15963</v>
      </c>
      <c r="L476"/>
      <c r="M476" t="s">
        <v>15449</v>
      </c>
    </row>
    <row r="477" spans="1:13">
      <c r="A477">
        <v>6544</v>
      </c>
      <c r="B477" s="26">
        <v>45483.707465277781</v>
      </c>
      <c r="C477" s="15" t="s">
        <v>27</v>
      </c>
      <c r="D477" s="15" t="s">
        <v>15964</v>
      </c>
      <c r="E477" s="15" t="s">
        <v>9</v>
      </c>
      <c r="F477" s="49">
        <v>100</v>
      </c>
      <c r="G477" s="15" t="s">
        <v>15045</v>
      </c>
      <c r="H477"/>
      <c r="I477"/>
      <c r="J477" s="15" t="s">
        <v>15965</v>
      </c>
      <c r="K477" t="s">
        <v>15966</v>
      </c>
      <c r="L477"/>
      <c r="M477" t="s">
        <v>15449</v>
      </c>
    </row>
    <row r="478" spans="1:13">
      <c r="A478">
        <v>6544</v>
      </c>
      <c r="B478" s="26">
        <v>45483.771493055552</v>
      </c>
      <c r="C478" s="15" t="s">
        <v>48</v>
      </c>
      <c r="D478" s="15" t="s">
        <v>15967</v>
      </c>
      <c r="E478" s="15" t="s">
        <v>9</v>
      </c>
      <c r="F478" s="49">
        <v>50</v>
      </c>
      <c r="G478" s="15" t="s">
        <v>15045</v>
      </c>
      <c r="H478"/>
      <c r="I478"/>
      <c r="J478" s="15" t="s">
        <v>15968</v>
      </c>
      <c r="K478" t="s">
        <v>15969</v>
      </c>
      <c r="L478"/>
      <c r="M478" t="s">
        <v>15449</v>
      </c>
    </row>
    <row r="479" spans="1:13">
      <c r="A479">
        <v>6590</v>
      </c>
      <c r="B479" s="26">
        <v>45603.188726851855</v>
      </c>
      <c r="C479" t="s">
        <v>30</v>
      </c>
      <c r="D479" t="s">
        <v>15970</v>
      </c>
      <c r="E479" t="s">
        <v>9</v>
      </c>
      <c r="F479" s="49">
        <v>50</v>
      </c>
      <c r="G479" t="s">
        <v>15045</v>
      </c>
      <c r="H479"/>
      <c r="I479"/>
      <c r="J479" t="s">
        <v>15971</v>
      </c>
      <c r="K479">
        <v>241931625556</v>
      </c>
      <c r="L479"/>
      <c r="M479" t="s">
        <v>15449</v>
      </c>
    </row>
    <row r="480" spans="1:13">
      <c r="A480">
        <v>6590</v>
      </c>
      <c r="B480" s="26">
        <v>45603.518854166665</v>
      </c>
      <c r="C480" t="s">
        <v>15139</v>
      </c>
      <c r="D480" t="s">
        <v>15972</v>
      </c>
      <c r="E480" t="s">
        <v>9</v>
      </c>
      <c r="F480" s="49">
        <v>100</v>
      </c>
      <c r="G480" t="s">
        <v>15045</v>
      </c>
      <c r="H480"/>
      <c r="I480"/>
      <c r="J480" t="s">
        <v>15973</v>
      </c>
      <c r="K480">
        <v>241932001849</v>
      </c>
      <c r="L480"/>
      <c r="M480" t="s">
        <v>15449</v>
      </c>
    </row>
    <row r="481" spans="1:13">
      <c r="A481">
        <v>6590</v>
      </c>
      <c r="B481" s="26">
        <v>45603.571481481478</v>
      </c>
      <c r="C481" t="s">
        <v>30</v>
      </c>
      <c r="D481" t="s">
        <v>15659</v>
      </c>
      <c r="E481" t="s">
        <v>9</v>
      </c>
      <c r="F481" s="49">
        <v>20</v>
      </c>
      <c r="G481" t="s">
        <v>15045</v>
      </c>
      <c r="H481"/>
      <c r="I481"/>
      <c r="J481" t="s">
        <v>15974</v>
      </c>
      <c r="K481">
        <v>241932046668</v>
      </c>
      <c r="L481"/>
      <c r="M481" t="s">
        <v>15449</v>
      </c>
    </row>
    <row r="482" spans="1:13">
      <c r="A482">
        <v>6590</v>
      </c>
      <c r="B482" s="26">
        <v>45603.545023148145</v>
      </c>
      <c r="C482" t="s">
        <v>48</v>
      </c>
      <c r="D482" t="s">
        <v>15975</v>
      </c>
      <c r="E482" t="s">
        <v>9</v>
      </c>
      <c r="F482" s="49">
        <v>100</v>
      </c>
      <c r="G482" t="s">
        <v>15045</v>
      </c>
      <c r="H482"/>
      <c r="I482"/>
      <c r="J482" t="s">
        <v>15976</v>
      </c>
      <c r="K482">
        <v>241932024814</v>
      </c>
      <c r="L482"/>
      <c r="M482" t="s">
        <v>15449</v>
      </c>
    </row>
    <row r="483" spans="1:13">
      <c r="A483">
        <v>6590</v>
      </c>
      <c r="B483" s="26">
        <v>45603.621412037035</v>
      </c>
      <c r="C483" t="s">
        <v>30</v>
      </c>
      <c r="D483" t="s">
        <v>15977</v>
      </c>
      <c r="E483" t="s">
        <v>9</v>
      </c>
      <c r="F483" s="49">
        <v>50</v>
      </c>
      <c r="G483" t="s">
        <v>15045</v>
      </c>
      <c r="H483"/>
      <c r="I483"/>
      <c r="J483" t="s">
        <v>15978</v>
      </c>
      <c r="K483">
        <v>241932085114</v>
      </c>
      <c r="L483"/>
      <c r="M483" t="s">
        <v>15449</v>
      </c>
    </row>
    <row r="484" spans="1:13">
      <c r="A484">
        <v>6590</v>
      </c>
      <c r="B484" s="26">
        <v>45603.727627314816</v>
      </c>
      <c r="C484" t="s">
        <v>30</v>
      </c>
      <c r="D484" t="s">
        <v>15979</v>
      </c>
      <c r="E484" t="s">
        <v>9</v>
      </c>
      <c r="F484" s="49">
        <v>20</v>
      </c>
      <c r="G484" t="s">
        <v>15045</v>
      </c>
      <c r="H484"/>
      <c r="I484"/>
      <c r="J484" t="s">
        <v>15980</v>
      </c>
      <c r="K484">
        <v>241932190541</v>
      </c>
      <c r="L484"/>
      <c r="M484" t="s">
        <v>15449</v>
      </c>
    </row>
    <row r="485" spans="1:13">
      <c r="A485">
        <v>6590</v>
      </c>
      <c r="B485" s="26">
        <v>45603.752650462964</v>
      </c>
      <c r="C485" t="s">
        <v>30</v>
      </c>
      <c r="D485" t="s">
        <v>15981</v>
      </c>
      <c r="E485" t="s">
        <v>9</v>
      </c>
      <c r="F485" s="49">
        <v>50</v>
      </c>
      <c r="G485" t="s">
        <v>15045</v>
      </c>
      <c r="H485"/>
      <c r="I485"/>
      <c r="J485" t="s">
        <v>15982</v>
      </c>
      <c r="K485">
        <v>241932215135</v>
      </c>
      <c r="L485"/>
      <c r="M485" t="s">
        <v>15449</v>
      </c>
    </row>
    <row r="486" spans="1:13">
      <c r="A486">
        <v>6590</v>
      </c>
      <c r="B486" s="26">
        <v>45603.646805555552</v>
      </c>
      <c r="C486" t="s">
        <v>1502</v>
      </c>
      <c r="D486" t="s">
        <v>15983</v>
      </c>
      <c r="E486" t="s">
        <v>9</v>
      </c>
      <c r="F486" s="49">
        <v>150.62</v>
      </c>
      <c r="G486" t="s">
        <v>15035</v>
      </c>
      <c r="H486"/>
      <c r="I486"/>
      <c r="J486" t="s">
        <v>15984</v>
      </c>
      <c r="K486">
        <v>241524757292</v>
      </c>
      <c r="L486"/>
      <c r="M486" t="s">
        <v>15449</v>
      </c>
    </row>
    <row r="487" spans="1:13">
      <c r="A487">
        <v>6650</v>
      </c>
      <c r="B487" s="26">
        <v>45487</v>
      </c>
      <c r="C487" t="s">
        <v>48</v>
      </c>
      <c r="D487" s="15" t="s">
        <v>15985</v>
      </c>
      <c r="E487" t="s">
        <v>9</v>
      </c>
      <c r="F487" s="49">
        <v>500</v>
      </c>
      <c r="G487" s="15" t="s">
        <v>15045</v>
      </c>
      <c r="H487"/>
      <c r="I487"/>
      <c r="J487" t="s">
        <v>15986</v>
      </c>
      <c r="K487" s="45">
        <v>241964994944</v>
      </c>
      <c r="L487"/>
      <c r="M487" t="s">
        <v>15449</v>
      </c>
    </row>
    <row r="488" spans="1:13">
      <c r="A488">
        <v>6650</v>
      </c>
      <c r="B488" s="26">
        <v>45485.526643518519</v>
      </c>
      <c r="C488" s="15" t="s">
        <v>30</v>
      </c>
      <c r="D488" s="15" t="s">
        <v>15987</v>
      </c>
      <c r="E488" t="s">
        <v>9</v>
      </c>
      <c r="F488" s="49">
        <v>200</v>
      </c>
      <c r="G488" s="15" t="s">
        <v>15045</v>
      </c>
      <c r="H488"/>
      <c r="I488"/>
      <c r="J488" s="15" t="s">
        <v>15988</v>
      </c>
      <c r="K488" s="15">
        <v>241942812579</v>
      </c>
      <c r="L488"/>
      <c r="M488" t="s">
        <v>15449</v>
      </c>
    </row>
    <row r="489" spans="1:13">
      <c r="A489">
        <v>6650</v>
      </c>
      <c r="B489" s="26">
        <v>45486.158460648148</v>
      </c>
      <c r="C489" s="15" t="s">
        <v>30</v>
      </c>
      <c r="D489" s="15" t="s">
        <v>15989</v>
      </c>
      <c r="E489" t="s">
        <v>9</v>
      </c>
      <c r="F489" s="49">
        <v>200</v>
      </c>
      <c r="G489" s="15" t="s">
        <v>15045</v>
      </c>
      <c r="H489"/>
      <c r="I489"/>
      <c r="J489" s="15" t="s">
        <v>15990</v>
      </c>
      <c r="K489" s="15">
        <v>241953363655</v>
      </c>
      <c r="L489"/>
      <c r="M489" t="s">
        <v>15449</v>
      </c>
    </row>
    <row r="490" spans="1:13">
      <c r="A490">
        <v>6650</v>
      </c>
      <c r="B490" s="26">
        <v>45485.565115740741</v>
      </c>
      <c r="C490" s="15" t="s">
        <v>15139</v>
      </c>
      <c r="D490" s="15" t="s">
        <v>15735</v>
      </c>
      <c r="E490" t="s">
        <v>9</v>
      </c>
      <c r="F490" s="49">
        <v>100</v>
      </c>
      <c r="G490" s="15" t="s">
        <v>15045</v>
      </c>
      <c r="H490"/>
      <c r="I490"/>
      <c r="J490" s="15" t="s">
        <v>15991</v>
      </c>
      <c r="K490" s="15" t="s">
        <v>15992</v>
      </c>
      <c r="L490"/>
      <c r="M490" t="s">
        <v>15449</v>
      </c>
    </row>
    <row r="491" spans="1:13">
      <c r="A491">
        <v>6650</v>
      </c>
      <c r="B491" s="26">
        <v>45485.865636574075</v>
      </c>
      <c r="C491" s="15" t="s">
        <v>27</v>
      </c>
      <c r="D491" s="15" t="s">
        <v>15993</v>
      </c>
      <c r="E491" t="s">
        <v>9</v>
      </c>
      <c r="F491" s="49">
        <v>100</v>
      </c>
      <c r="G491" s="15" t="s">
        <v>15045</v>
      </c>
      <c r="H491"/>
      <c r="I491"/>
      <c r="J491" s="15" t="s">
        <v>15994</v>
      </c>
      <c r="K491" s="15" t="s">
        <v>15995</v>
      </c>
      <c r="L491"/>
      <c r="M491" t="s">
        <v>15449</v>
      </c>
    </row>
    <row r="492" spans="1:13">
      <c r="A492">
        <v>6650</v>
      </c>
      <c r="B492" s="26">
        <v>45485.930636574078</v>
      </c>
      <c r="C492" s="15" t="s">
        <v>30</v>
      </c>
      <c r="D492" s="15" t="s">
        <v>15996</v>
      </c>
      <c r="E492" t="s">
        <v>9</v>
      </c>
      <c r="F492" s="49">
        <v>100</v>
      </c>
      <c r="G492" s="15" t="s">
        <v>15045</v>
      </c>
      <c r="H492"/>
      <c r="I492"/>
      <c r="J492" s="15" t="s">
        <v>15997</v>
      </c>
      <c r="K492" s="15" t="s">
        <v>15998</v>
      </c>
      <c r="L492"/>
      <c r="M492" t="s">
        <v>15449</v>
      </c>
    </row>
    <row r="493" spans="1:13">
      <c r="A493">
        <v>6650</v>
      </c>
      <c r="B493" s="26">
        <v>45486.468148148146</v>
      </c>
      <c r="C493" s="15" t="s">
        <v>27</v>
      </c>
      <c r="D493" s="15" t="s">
        <v>15999</v>
      </c>
      <c r="E493" t="s">
        <v>9</v>
      </c>
      <c r="F493" s="49">
        <v>100</v>
      </c>
      <c r="G493" s="15" t="s">
        <v>15045</v>
      </c>
      <c r="H493"/>
      <c r="I493"/>
      <c r="J493" s="15" t="s">
        <v>16000</v>
      </c>
      <c r="K493" s="15" t="s">
        <v>16001</v>
      </c>
      <c r="L493"/>
      <c r="M493" t="s">
        <v>15449</v>
      </c>
    </row>
    <row r="494" spans="1:13">
      <c r="A494">
        <v>6650</v>
      </c>
      <c r="B494" s="26">
        <v>45486.635717592595</v>
      </c>
      <c r="C494" s="15" t="s">
        <v>30</v>
      </c>
      <c r="D494" s="15" t="s">
        <v>16002</v>
      </c>
      <c r="E494" t="s">
        <v>9</v>
      </c>
      <c r="F494" s="49">
        <v>100</v>
      </c>
      <c r="G494" s="15" t="s">
        <v>15045</v>
      </c>
      <c r="H494"/>
      <c r="I494"/>
      <c r="J494" s="15" t="s">
        <v>16003</v>
      </c>
      <c r="K494" s="15" t="s">
        <v>16004</v>
      </c>
      <c r="L494"/>
      <c r="M494" t="s">
        <v>15449</v>
      </c>
    </row>
    <row r="495" spans="1:13">
      <c r="A495">
        <v>6650</v>
      </c>
      <c r="B495" s="26">
        <v>45486.66783564815</v>
      </c>
      <c r="C495" s="15" t="s">
        <v>27</v>
      </c>
      <c r="D495" s="15" t="s">
        <v>16005</v>
      </c>
      <c r="E495" t="s">
        <v>9</v>
      </c>
      <c r="F495" s="49">
        <v>100</v>
      </c>
      <c r="G495" s="15" t="s">
        <v>15045</v>
      </c>
      <c r="H495"/>
      <c r="I495"/>
      <c r="J495" s="15" t="s">
        <v>16006</v>
      </c>
      <c r="K495" s="15" t="s">
        <v>16007</v>
      </c>
      <c r="L495"/>
      <c r="M495" t="s">
        <v>15449</v>
      </c>
    </row>
    <row r="496" spans="1:13">
      <c r="A496">
        <v>6650</v>
      </c>
      <c r="B496" s="26">
        <v>45486.696192129632</v>
      </c>
      <c r="C496" s="15" t="s">
        <v>30</v>
      </c>
      <c r="D496" s="15" t="s">
        <v>16008</v>
      </c>
      <c r="E496" t="s">
        <v>9</v>
      </c>
      <c r="F496" s="49">
        <v>100</v>
      </c>
      <c r="G496" s="15" t="s">
        <v>15045</v>
      </c>
      <c r="H496"/>
      <c r="I496"/>
      <c r="J496" s="15" t="s">
        <v>16009</v>
      </c>
      <c r="K496" s="15" t="s">
        <v>16010</v>
      </c>
      <c r="L496"/>
      <c r="M496" t="s">
        <v>15449</v>
      </c>
    </row>
    <row r="497" spans="1:13">
      <c r="A497">
        <v>6650</v>
      </c>
      <c r="B497" s="26">
        <v>45487.409259259257</v>
      </c>
      <c r="C497" s="15" t="s">
        <v>30</v>
      </c>
      <c r="D497" s="15" t="s">
        <v>16011</v>
      </c>
      <c r="E497" t="s">
        <v>9</v>
      </c>
      <c r="F497" s="49">
        <v>100</v>
      </c>
      <c r="G497" s="15" t="s">
        <v>15045</v>
      </c>
      <c r="H497"/>
      <c r="I497"/>
      <c r="J497" s="15" t="s">
        <v>16012</v>
      </c>
      <c r="K497" s="15" t="s">
        <v>16013</v>
      </c>
      <c r="L497"/>
      <c r="M497" t="s">
        <v>15449</v>
      </c>
    </row>
    <row r="498" spans="1:13">
      <c r="A498">
        <v>6650</v>
      </c>
      <c r="B498" s="26">
        <v>45487.418263888889</v>
      </c>
      <c r="C498" s="15" t="s">
        <v>30</v>
      </c>
      <c r="D498" s="15" t="s">
        <v>16014</v>
      </c>
      <c r="E498" t="s">
        <v>9</v>
      </c>
      <c r="F498" s="49">
        <v>100</v>
      </c>
      <c r="G498" s="15" t="s">
        <v>15045</v>
      </c>
      <c r="H498"/>
      <c r="I498"/>
      <c r="J498" s="15" t="s">
        <v>16015</v>
      </c>
      <c r="K498" s="15" t="s">
        <v>16016</v>
      </c>
      <c r="L498"/>
      <c r="M498" t="s">
        <v>15449</v>
      </c>
    </row>
    <row r="499" spans="1:13">
      <c r="A499">
        <v>6650</v>
      </c>
      <c r="B499" s="26">
        <v>45487.451886574076</v>
      </c>
      <c r="C499" s="15" t="s">
        <v>30</v>
      </c>
      <c r="D499" s="15" t="s">
        <v>16017</v>
      </c>
      <c r="E499" t="s">
        <v>9</v>
      </c>
      <c r="F499" s="49">
        <v>100</v>
      </c>
      <c r="G499" s="15" t="s">
        <v>15045</v>
      </c>
      <c r="H499"/>
      <c r="I499"/>
      <c r="J499" s="15" t="s">
        <v>16018</v>
      </c>
      <c r="K499" s="15">
        <v>241964417778</v>
      </c>
      <c r="L499"/>
      <c r="M499" t="s">
        <v>15449</v>
      </c>
    </row>
    <row r="500" spans="1:13">
      <c r="A500">
        <v>6650</v>
      </c>
      <c r="B500" s="26">
        <v>45487.465636574074</v>
      </c>
      <c r="C500" s="15" t="s">
        <v>30</v>
      </c>
      <c r="D500" s="15" t="s">
        <v>16019</v>
      </c>
      <c r="E500" t="s">
        <v>9</v>
      </c>
      <c r="F500" s="49">
        <v>100</v>
      </c>
      <c r="G500" s="15" t="s">
        <v>15045</v>
      </c>
      <c r="H500"/>
      <c r="I500"/>
      <c r="J500" s="15" t="s">
        <v>16020</v>
      </c>
      <c r="K500" s="15">
        <v>241964459353</v>
      </c>
      <c r="L500"/>
      <c r="M500" t="s">
        <v>15449</v>
      </c>
    </row>
    <row r="501" spans="1:13">
      <c r="A501">
        <v>6650</v>
      </c>
      <c r="B501" s="26">
        <v>45487.506192129629</v>
      </c>
      <c r="C501" s="15" t="s">
        <v>30</v>
      </c>
      <c r="D501" s="15" t="s">
        <v>16021</v>
      </c>
      <c r="E501" t="s">
        <v>9</v>
      </c>
      <c r="F501" s="49">
        <v>100</v>
      </c>
      <c r="G501" s="15" t="s">
        <v>15045</v>
      </c>
      <c r="H501"/>
      <c r="I501"/>
      <c r="J501" s="15" t="s">
        <v>16022</v>
      </c>
      <c r="K501" s="15" t="s">
        <v>16023</v>
      </c>
      <c r="L501"/>
      <c r="M501" t="s">
        <v>15449</v>
      </c>
    </row>
    <row r="502" spans="1:13">
      <c r="A502">
        <v>6650</v>
      </c>
      <c r="B502" s="26">
        <v>45487.539664351854</v>
      </c>
      <c r="C502" s="15" t="s">
        <v>30</v>
      </c>
      <c r="D502" s="15" t="s">
        <v>16024</v>
      </c>
      <c r="E502" t="s">
        <v>9</v>
      </c>
      <c r="F502" s="49">
        <v>100</v>
      </c>
      <c r="G502" s="15" t="s">
        <v>15045</v>
      </c>
      <c r="H502"/>
      <c r="I502"/>
      <c r="J502" s="15" t="s">
        <v>16025</v>
      </c>
      <c r="K502" s="15" t="s">
        <v>16026</v>
      </c>
      <c r="L502"/>
      <c r="M502" t="s">
        <v>15449</v>
      </c>
    </row>
    <row r="503" spans="1:13">
      <c r="A503">
        <v>6650</v>
      </c>
      <c r="B503" s="26">
        <v>45487.563263888886</v>
      </c>
      <c r="C503" s="15" t="s">
        <v>30</v>
      </c>
      <c r="D503" s="15" t="s">
        <v>16027</v>
      </c>
      <c r="E503" t="s">
        <v>9</v>
      </c>
      <c r="F503" s="49">
        <v>100</v>
      </c>
      <c r="G503" s="15" t="s">
        <v>15045</v>
      </c>
      <c r="H503"/>
      <c r="I503"/>
      <c r="J503" s="15" t="s">
        <v>16028</v>
      </c>
      <c r="K503" s="15" t="s">
        <v>16029</v>
      </c>
      <c r="L503"/>
      <c r="M503" t="s">
        <v>15449</v>
      </c>
    </row>
    <row r="504" spans="1:13">
      <c r="A504">
        <v>6650</v>
      </c>
      <c r="B504" s="26">
        <v>45487.585428240738</v>
      </c>
      <c r="C504" s="15" t="s">
        <v>30</v>
      </c>
      <c r="D504" s="15" t="s">
        <v>16030</v>
      </c>
      <c r="E504" t="s">
        <v>9</v>
      </c>
      <c r="F504" s="49">
        <v>100</v>
      </c>
      <c r="G504" s="15" t="s">
        <v>15045</v>
      </c>
      <c r="H504"/>
      <c r="I504"/>
      <c r="J504" s="15" t="s">
        <v>16031</v>
      </c>
      <c r="K504" s="15" t="s">
        <v>16032</v>
      </c>
      <c r="L504"/>
      <c r="M504" t="s">
        <v>15449</v>
      </c>
    </row>
    <row r="505" spans="1:13">
      <c r="A505">
        <v>6650</v>
      </c>
      <c r="B505" s="26">
        <v>45487.585451388892</v>
      </c>
      <c r="C505" s="15" t="s">
        <v>30</v>
      </c>
      <c r="D505" s="15" t="s">
        <v>16033</v>
      </c>
      <c r="E505" t="s">
        <v>9</v>
      </c>
      <c r="F505" s="49">
        <v>100</v>
      </c>
      <c r="G505" s="15" t="s">
        <v>15045</v>
      </c>
      <c r="H505"/>
      <c r="I505"/>
      <c r="J505" s="15" t="s">
        <v>16034</v>
      </c>
      <c r="K505" s="15" t="s">
        <v>16035</v>
      </c>
      <c r="L505"/>
      <c r="M505" t="s">
        <v>15449</v>
      </c>
    </row>
    <row r="506" spans="1:13">
      <c r="A506">
        <v>6650</v>
      </c>
      <c r="B506" s="26">
        <v>45487.59070601852</v>
      </c>
      <c r="C506" s="15" t="s">
        <v>30</v>
      </c>
      <c r="D506" s="15" t="s">
        <v>16036</v>
      </c>
      <c r="E506" t="s">
        <v>9</v>
      </c>
      <c r="F506" s="49">
        <v>100</v>
      </c>
      <c r="G506" s="15" t="s">
        <v>15045</v>
      </c>
      <c r="H506"/>
      <c r="I506"/>
      <c r="J506" s="15" t="s">
        <v>16037</v>
      </c>
      <c r="K506" s="15" t="s">
        <v>16038</v>
      </c>
      <c r="L506"/>
      <c r="M506" t="s">
        <v>15449</v>
      </c>
    </row>
    <row r="507" spans="1:13">
      <c r="A507">
        <v>6650</v>
      </c>
      <c r="B507" s="26">
        <v>45487.670694444445</v>
      </c>
      <c r="C507" s="15" t="s">
        <v>30</v>
      </c>
      <c r="D507" s="15" t="s">
        <v>16039</v>
      </c>
      <c r="E507" t="s">
        <v>9</v>
      </c>
      <c r="F507" s="49">
        <v>100</v>
      </c>
      <c r="G507" s="15" t="s">
        <v>15045</v>
      </c>
      <c r="H507"/>
      <c r="I507"/>
      <c r="J507" s="15" t="s">
        <v>16040</v>
      </c>
      <c r="K507" s="15">
        <v>241964938386</v>
      </c>
      <c r="L507"/>
      <c r="M507" t="s">
        <v>15449</v>
      </c>
    </row>
    <row r="508" spans="1:13">
      <c r="A508">
        <v>6650</v>
      </c>
      <c r="B508" s="26">
        <v>45487.750057870369</v>
      </c>
      <c r="C508" s="15" t="s">
        <v>30</v>
      </c>
      <c r="D508" s="15" t="s">
        <v>16041</v>
      </c>
      <c r="E508" t="s">
        <v>9</v>
      </c>
      <c r="F508" s="49">
        <v>100</v>
      </c>
      <c r="G508" s="15" t="s">
        <v>15045</v>
      </c>
      <c r="H508"/>
      <c r="I508"/>
      <c r="J508" s="15" t="s">
        <v>16042</v>
      </c>
      <c r="K508" s="15" t="s">
        <v>16043</v>
      </c>
      <c r="L508"/>
      <c r="M508" t="s">
        <v>15449</v>
      </c>
    </row>
    <row r="509" spans="1:13">
      <c r="A509">
        <v>6650</v>
      </c>
      <c r="B509" s="26">
        <v>45487.770358796297</v>
      </c>
      <c r="C509" s="15" t="s">
        <v>30</v>
      </c>
      <c r="D509" s="15" t="s">
        <v>16044</v>
      </c>
      <c r="E509" t="s">
        <v>9</v>
      </c>
      <c r="F509" s="49">
        <v>100</v>
      </c>
      <c r="G509" s="15" t="s">
        <v>15045</v>
      </c>
      <c r="H509"/>
      <c r="I509"/>
      <c r="J509" s="15" t="s">
        <v>16045</v>
      </c>
      <c r="K509" s="15" t="s">
        <v>16046</v>
      </c>
      <c r="L509"/>
      <c r="M509" t="s">
        <v>15449</v>
      </c>
    </row>
    <row r="510" spans="1:13">
      <c r="A510">
        <v>6650</v>
      </c>
      <c r="B510" s="26">
        <v>45485.523032407407</v>
      </c>
      <c r="C510" s="15" t="s">
        <v>1512</v>
      </c>
      <c r="D510" s="15" t="s">
        <v>16047</v>
      </c>
      <c r="E510" t="s">
        <v>9</v>
      </c>
      <c r="F510" s="49">
        <v>64</v>
      </c>
      <c r="G510" s="15" t="s">
        <v>15035</v>
      </c>
      <c r="H510"/>
      <c r="I510"/>
      <c r="J510" s="15" t="s">
        <v>16048</v>
      </c>
      <c r="K510">
        <v>241932012722</v>
      </c>
      <c r="L510"/>
      <c r="M510" t="s">
        <v>15038</v>
      </c>
    </row>
    <row r="511" spans="1:13">
      <c r="A511">
        <v>6650</v>
      </c>
      <c r="B511" s="26">
        <v>45485.696666666663</v>
      </c>
      <c r="C511" s="15" t="s">
        <v>27</v>
      </c>
      <c r="D511" s="15" t="s">
        <v>16049</v>
      </c>
      <c r="E511" t="s">
        <v>9</v>
      </c>
      <c r="F511" s="49">
        <v>50</v>
      </c>
      <c r="G511" s="15" t="s">
        <v>15045</v>
      </c>
      <c r="H511"/>
      <c r="I511"/>
      <c r="J511" s="15" t="s">
        <v>16050</v>
      </c>
      <c r="K511" s="15">
        <v>241942978839</v>
      </c>
      <c r="L511"/>
      <c r="M511" t="s">
        <v>15449</v>
      </c>
    </row>
    <row r="512" spans="1:13">
      <c r="A512">
        <v>6650</v>
      </c>
      <c r="B512" s="26">
        <v>45485.772893518515</v>
      </c>
      <c r="C512" s="15" t="s">
        <v>30</v>
      </c>
      <c r="D512" s="15" t="s">
        <v>16051</v>
      </c>
      <c r="E512" t="s">
        <v>9</v>
      </c>
      <c r="F512" s="49">
        <v>50</v>
      </c>
      <c r="G512" s="15" t="s">
        <v>15045</v>
      </c>
      <c r="H512"/>
      <c r="I512"/>
      <c r="J512" s="15" t="s">
        <v>16052</v>
      </c>
      <c r="K512" s="15" t="s">
        <v>16053</v>
      </c>
      <c r="L512"/>
      <c r="M512" t="s">
        <v>15449</v>
      </c>
    </row>
    <row r="513" spans="1:13">
      <c r="A513">
        <v>6650</v>
      </c>
      <c r="B513" s="26">
        <v>45486.386828703704</v>
      </c>
      <c r="C513" s="15" t="s">
        <v>756</v>
      </c>
      <c r="D513" s="15" t="s">
        <v>16054</v>
      </c>
      <c r="E513" t="s">
        <v>9</v>
      </c>
      <c r="F513" s="49">
        <v>50</v>
      </c>
      <c r="G513" s="15" t="s">
        <v>15045</v>
      </c>
      <c r="H513"/>
      <c r="I513"/>
      <c r="J513" s="15" t="s">
        <v>16055</v>
      </c>
      <c r="K513" s="15" t="s">
        <v>16056</v>
      </c>
      <c r="L513"/>
      <c r="M513" t="s">
        <v>15449</v>
      </c>
    </row>
    <row r="514" spans="1:13">
      <c r="A514">
        <v>6650</v>
      </c>
      <c r="B514" s="26">
        <v>45487.401620370372</v>
      </c>
      <c r="C514" s="15" t="s">
        <v>30</v>
      </c>
      <c r="D514" s="15" t="s">
        <v>15987</v>
      </c>
      <c r="E514" t="s">
        <v>9</v>
      </c>
      <c r="F514" s="49">
        <v>50</v>
      </c>
      <c r="G514" s="15" t="s">
        <v>15045</v>
      </c>
      <c r="H514"/>
      <c r="I514"/>
      <c r="J514" s="15" t="s">
        <v>16057</v>
      </c>
      <c r="K514" s="15" t="s">
        <v>16058</v>
      </c>
      <c r="L514"/>
      <c r="M514" t="s">
        <v>15449</v>
      </c>
    </row>
    <row r="515" spans="1:13">
      <c r="A515">
        <v>6650</v>
      </c>
      <c r="B515" s="26">
        <v>45487.746388888889</v>
      </c>
      <c r="C515" s="15" t="s">
        <v>15139</v>
      </c>
      <c r="D515" s="15" t="s">
        <v>16059</v>
      </c>
      <c r="E515" t="s">
        <v>9</v>
      </c>
      <c r="F515" s="49">
        <v>50</v>
      </c>
      <c r="G515" s="15" t="s">
        <v>15045</v>
      </c>
      <c r="H515"/>
      <c r="I515"/>
      <c r="J515" s="15" t="s">
        <v>16060</v>
      </c>
      <c r="K515" s="15" t="s">
        <v>16061</v>
      </c>
      <c r="L515"/>
      <c r="M515" t="s">
        <v>15449</v>
      </c>
    </row>
    <row r="516" spans="1:13">
      <c r="A516">
        <v>6650</v>
      </c>
      <c r="B516" s="26">
        <v>45487.94736111111</v>
      </c>
      <c r="C516" s="15" t="s">
        <v>30</v>
      </c>
      <c r="D516" s="15" t="s">
        <v>16062</v>
      </c>
      <c r="E516" t="s">
        <v>9</v>
      </c>
      <c r="F516" s="49">
        <v>50</v>
      </c>
      <c r="G516" s="15" t="s">
        <v>15045</v>
      </c>
      <c r="H516"/>
      <c r="I516"/>
      <c r="J516" s="15" t="s">
        <v>16063</v>
      </c>
      <c r="K516" s="15">
        <v>241975396818</v>
      </c>
      <c r="L516"/>
      <c r="M516" t="s">
        <v>15449</v>
      </c>
    </row>
    <row r="517" spans="1:13">
      <c r="A517">
        <v>6650</v>
      </c>
      <c r="B517" s="26">
        <v>45487.000069444446</v>
      </c>
      <c r="C517" s="15" t="s">
        <v>30</v>
      </c>
      <c r="D517" s="15" t="s">
        <v>16064</v>
      </c>
      <c r="E517" t="s">
        <v>9</v>
      </c>
      <c r="F517" s="49">
        <v>50</v>
      </c>
      <c r="G517" s="15" t="s">
        <v>15040</v>
      </c>
      <c r="H517"/>
      <c r="I517"/>
      <c r="J517" s="15" t="s">
        <v>16065</v>
      </c>
      <c r="K517" t="s">
        <v>16066</v>
      </c>
      <c r="L517"/>
      <c r="M517" t="s">
        <v>15449</v>
      </c>
    </row>
    <row r="518" spans="1:13">
      <c r="A518">
        <v>6650</v>
      </c>
      <c r="B518" s="26">
        <v>45487.555821759262</v>
      </c>
      <c r="C518" s="15" t="s">
        <v>136</v>
      </c>
      <c r="D518" s="15" t="s">
        <v>15528</v>
      </c>
      <c r="E518" t="s">
        <v>9</v>
      </c>
      <c r="F518" s="49">
        <v>40</v>
      </c>
      <c r="G518" s="15" t="s">
        <v>15045</v>
      </c>
      <c r="H518"/>
      <c r="I518"/>
      <c r="J518" s="15" t="s">
        <v>16067</v>
      </c>
      <c r="K518" s="15" t="s">
        <v>16068</v>
      </c>
      <c r="L518"/>
      <c r="M518" t="s">
        <v>15449</v>
      </c>
    </row>
    <row r="519" spans="1:13">
      <c r="A519">
        <v>6650</v>
      </c>
      <c r="B519" s="26">
        <v>45486.747604166667</v>
      </c>
      <c r="C519" s="15" t="s">
        <v>30</v>
      </c>
      <c r="D519" s="15" t="s">
        <v>16069</v>
      </c>
      <c r="E519" t="s">
        <v>9</v>
      </c>
      <c r="F519" s="49">
        <v>30</v>
      </c>
      <c r="G519" s="15" t="s">
        <v>15045</v>
      </c>
      <c r="H519"/>
      <c r="I519"/>
      <c r="J519" s="15" t="s">
        <v>16070</v>
      </c>
      <c r="K519" s="15">
        <v>241953800554</v>
      </c>
      <c r="L519"/>
      <c r="M519" t="s">
        <v>16071</v>
      </c>
    </row>
    <row r="520" spans="1:13">
      <c r="A520">
        <v>6650</v>
      </c>
      <c r="B520" s="26">
        <v>45487.650081018517</v>
      </c>
      <c r="C520" s="15" t="s">
        <v>30</v>
      </c>
      <c r="D520" s="15" t="s">
        <v>16072</v>
      </c>
      <c r="E520" t="s">
        <v>9</v>
      </c>
      <c r="F520" s="49">
        <v>30</v>
      </c>
      <c r="G520" s="15" t="s">
        <v>15045</v>
      </c>
      <c r="H520"/>
      <c r="I520"/>
      <c r="J520" s="15" t="s">
        <v>16073</v>
      </c>
      <c r="K520" s="15" t="s">
        <v>16074</v>
      </c>
      <c r="L520"/>
      <c r="M520" t="s">
        <v>16071</v>
      </c>
    </row>
    <row r="521" spans="1:13">
      <c r="A521">
        <v>6650</v>
      </c>
      <c r="B521" s="26">
        <v>45487.713819444441</v>
      </c>
      <c r="C521" s="15" t="s">
        <v>136</v>
      </c>
      <c r="D521" s="15" t="s">
        <v>16075</v>
      </c>
      <c r="E521" t="s">
        <v>9</v>
      </c>
      <c r="F521" s="49">
        <v>30</v>
      </c>
      <c r="G521" s="15" t="s">
        <v>15045</v>
      </c>
      <c r="H521"/>
      <c r="I521"/>
      <c r="J521" s="15" t="s">
        <v>16076</v>
      </c>
      <c r="K521" s="15">
        <v>241964987086</v>
      </c>
      <c r="L521"/>
      <c r="M521" t="s">
        <v>15038</v>
      </c>
    </row>
    <row r="522" spans="1:13">
      <c r="A522">
        <v>6650</v>
      </c>
      <c r="B522" s="26">
        <v>45487.744618055556</v>
      </c>
      <c r="C522" s="15" t="s">
        <v>136</v>
      </c>
      <c r="D522" s="15" t="s">
        <v>16077</v>
      </c>
      <c r="E522" t="s">
        <v>9</v>
      </c>
      <c r="F522" s="49">
        <v>30</v>
      </c>
      <c r="G522" s="15" t="s">
        <v>15045</v>
      </c>
      <c r="H522"/>
      <c r="I522"/>
      <c r="J522" s="15" t="s">
        <v>16078</v>
      </c>
      <c r="K522" s="15">
        <v>241965023516</v>
      </c>
      <c r="L522"/>
      <c r="M522" t="s">
        <v>15449</v>
      </c>
    </row>
    <row r="523" spans="1:13">
      <c r="A523">
        <v>6650</v>
      </c>
      <c r="B523" s="26">
        <v>45485.650208333333</v>
      </c>
      <c r="C523" s="15" t="s">
        <v>30</v>
      </c>
      <c r="D523" s="15" t="s">
        <v>16079</v>
      </c>
      <c r="E523" t="s">
        <v>9</v>
      </c>
      <c r="F523" s="49">
        <v>20</v>
      </c>
      <c r="G523" s="15" t="s">
        <v>15045</v>
      </c>
      <c r="H523"/>
      <c r="I523"/>
      <c r="J523" s="15" t="s">
        <v>16080</v>
      </c>
      <c r="K523">
        <v>241942929672</v>
      </c>
      <c r="L523"/>
      <c r="M523" t="s">
        <v>15449</v>
      </c>
    </row>
    <row r="524" spans="1:13">
      <c r="A524">
        <v>6650</v>
      </c>
      <c r="B524" s="26">
        <v>45486.418449074074</v>
      </c>
      <c r="C524" s="15" t="s">
        <v>30</v>
      </c>
      <c r="D524" s="15" t="s">
        <v>16081</v>
      </c>
      <c r="E524" t="s">
        <v>9</v>
      </c>
      <c r="F524" s="49">
        <v>20</v>
      </c>
      <c r="G524" s="15" t="s">
        <v>15045</v>
      </c>
      <c r="H524"/>
      <c r="I524"/>
      <c r="J524" s="15" t="s">
        <v>16082</v>
      </c>
      <c r="K524" s="15" t="s">
        <v>16083</v>
      </c>
      <c r="L524"/>
      <c r="M524" t="s">
        <v>15449</v>
      </c>
    </row>
    <row r="525" spans="1:13">
      <c r="A525">
        <v>6650</v>
      </c>
      <c r="B525" s="26">
        <v>45486.634953703702</v>
      </c>
      <c r="C525" s="15" t="s">
        <v>30</v>
      </c>
      <c r="D525" s="15" t="s">
        <v>16084</v>
      </c>
      <c r="E525" t="s">
        <v>9</v>
      </c>
      <c r="F525" s="49">
        <v>20</v>
      </c>
      <c r="G525" s="15" t="s">
        <v>15045</v>
      </c>
      <c r="H525"/>
      <c r="I525"/>
      <c r="J525" s="15" t="s">
        <v>16085</v>
      </c>
      <c r="K525" s="15">
        <v>241953669219</v>
      </c>
      <c r="L525"/>
      <c r="M525" t="s">
        <v>15449</v>
      </c>
    </row>
    <row r="526" spans="1:13">
      <c r="A526">
        <v>6650</v>
      </c>
      <c r="B526" s="26">
        <v>45486.764675925922</v>
      </c>
      <c r="C526" s="15" t="s">
        <v>30</v>
      </c>
      <c r="D526" s="15" t="s">
        <v>16086</v>
      </c>
      <c r="E526" t="s">
        <v>9</v>
      </c>
      <c r="F526" s="49">
        <v>20</v>
      </c>
      <c r="G526" s="15" t="s">
        <v>15045</v>
      </c>
      <c r="H526"/>
      <c r="I526"/>
      <c r="J526" s="15" t="s">
        <v>16087</v>
      </c>
      <c r="K526" s="15" t="s">
        <v>16088</v>
      </c>
      <c r="L526"/>
      <c r="M526" t="s">
        <v>15449</v>
      </c>
    </row>
    <row r="527" spans="1:13">
      <c r="A527">
        <v>6650</v>
      </c>
      <c r="B527" s="26">
        <v>45487.427939814814</v>
      </c>
      <c r="C527" s="15" t="s">
        <v>30</v>
      </c>
      <c r="D527" s="15" t="s">
        <v>16089</v>
      </c>
      <c r="E527" t="s">
        <v>9</v>
      </c>
      <c r="F527" s="49">
        <v>20</v>
      </c>
      <c r="G527" s="15" t="s">
        <v>15045</v>
      </c>
      <c r="H527"/>
      <c r="I527"/>
      <c r="J527" s="15" t="s">
        <v>16090</v>
      </c>
      <c r="K527" s="15" t="s">
        <v>16091</v>
      </c>
      <c r="L527"/>
      <c r="M527" t="s">
        <v>15449</v>
      </c>
    </row>
    <row r="528" spans="1:13">
      <c r="A528">
        <v>6650</v>
      </c>
      <c r="B528" s="26">
        <v>45487.451585648145</v>
      </c>
      <c r="C528" s="15" t="s">
        <v>136</v>
      </c>
      <c r="D528" s="15" t="s">
        <v>16092</v>
      </c>
      <c r="E528" t="s">
        <v>9</v>
      </c>
      <c r="F528" s="49">
        <v>20</v>
      </c>
      <c r="G528" s="15" t="s">
        <v>15045</v>
      </c>
      <c r="H528"/>
      <c r="I528"/>
      <c r="J528" s="15" t="s">
        <v>16093</v>
      </c>
      <c r="K528" s="15" t="s">
        <v>16094</v>
      </c>
      <c r="L528"/>
      <c r="M528" t="s">
        <v>15449</v>
      </c>
    </row>
    <row r="529" spans="1:13">
      <c r="A529">
        <v>6650</v>
      </c>
      <c r="B529" s="26">
        <v>45487.477199074077</v>
      </c>
      <c r="C529" s="15" t="s">
        <v>30</v>
      </c>
      <c r="D529" s="15" t="s">
        <v>16095</v>
      </c>
      <c r="E529" t="s">
        <v>9</v>
      </c>
      <c r="F529" s="49">
        <v>20</v>
      </c>
      <c r="G529" s="15" t="s">
        <v>15045</v>
      </c>
      <c r="H529"/>
      <c r="I529"/>
      <c r="J529" s="15" t="s">
        <v>16096</v>
      </c>
      <c r="K529" s="15">
        <v>241964483843</v>
      </c>
      <c r="L529"/>
      <c r="M529" t="s">
        <v>15449</v>
      </c>
    </row>
    <row r="530" spans="1:13">
      <c r="A530">
        <v>6650</v>
      </c>
      <c r="B530" s="26">
        <v>45487.518217592595</v>
      </c>
      <c r="C530" s="15" t="s">
        <v>30</v>
      </c>
      <c r="D530" s="15" t="s">
        <v>16097</v>
      </c>
      <c r="E530" t="s">
        <v>9</v>
      </c>
      <c r="F530" s="49">
        <v>20</v>
      </c>
      <c r="G530" s="15" t="s">
        <v>15045</v>
      </c>
      <c r="H530"/>
      <c r="I530"/>
      <c r="J530" s="15" t="s">
        <v>16098</v>
      </c>
      <c r="K530" s="15" t="s">
        <v>16099</v>
      </c>
      <c r="L530"/>
      <c r="M530" t="s">
        <v>15449</v>
      </c>
    </row>
    <row r="531" spans="1:13">
      <c r="A531">
        <v>6650</v>
      </c>
      <c r="B531" s="26">
        <v>45487.547465277778</v>
      </c>
      <c r="C531" s="15" t="s">
        <v>30</v>
      </c>
      <c r="D531" s="15" t="s">
        <v>16100</v>
      </c>
      <c r="E531" t="s">
        <v>9</v>
      </c>
      <c r="F531" s="49">
        <v>20</v>
      </c>
      <c r="G531" s="15" t="s">
        <v>15045</v>
      </c>
      <c r="H531"/>
      <c r="I531"/>
      <c r="J531" s="15" t="s">
        <v>16101</v>
      </c>
      <c r="K531" s="15" t="s">
        <v>16102</v>
      </c>
      <c r="L531"/>
      <c r="M531" t="s">
        <v>15449</v>
      </c>
    </row>
    <row r="532" spans="1:13">
      <c r="A532">
        <v>6650</v>
      </c>
      <c r="B532" s="26">
        <v>45487.631018518521</v>
      </c>
      <c r="C532" s="15" t="s">
        <v>15139</v>
      </c>
      <c r="D532" s="15" t="s">
        <v>16103</v>
      </c>
      <c r="E532" t="s">
        <v>9</v>
      </c>
      <c r="F532" s="49">
        <v>20</v>
      </c>
      <c r="G532" s="15" t="s">
        <v>15045</v>
      </c>
      <c r="H532"/>
      <c r="I532"/>
      <c r="J532" s="15" t="s">
        <v>16104</v>
      </c>
      <c r="K532" s="15">
        <v>241964872929</v>
      </c>
      <c r="L532"/>
      <c r="M532" t="s">
        <v>15449</v>
      </c>
    </row>
    <row r="533" spans="1:13">
      <c r="A533">
        <v>6650</v>
      </c>
      <c r="B533" s="26">
        <v>45487.632418981484</v>
      </c>
      <c r="C533" s="15" t="s">
        <v>15139</v>
      </c>
      <c r="D533" s="15" t="s">
        <v>16105</v>
      </c>
      <c r="E533" t="s">
        <v>9</v>
      </c>
      <c r="F533" s="49">
        <v>20</v>
      </c>
      <c r="G533" s="15" t="s">
        <v>15045</v>
      </c>
      <c r="H533"/>
      <c r="I533"/>
      <c r="J533" s="15" t="s">
        <v>16106</v>
      </c>
      <c r="K533" s="15">
        <v>241964876498</v>
      </c>
      <c r="L533"/>
      <c r="M533" t="s">
        <v>15449</v>
      </c>
    </row>
    <row r="534" spans="1:13">
      <c r="A534">
        <v>6650</v>
      </c>
      <c r="B534" s="26">
        <v>45487.634664351855</v>
      </c>
      <c r="C534" s="15" t="s">
        <v>30</v>
      </c>
      <c r="D534" s="15" t="s">
        <v>16107</v>
      </c>
      <c r="E534" t="s">
        <v>9</v>
      </c>
      <c r="F534" s="49">
        <v>20</v>
      </c>
      <c r="G534" s="15" t="s">
        <v>15045</v>
      </c>
      <c r="H534"/>
      <c r="I534"/>
      <c r="J534" s="15" t="s">
        <v>16108</v>
      </c>
      <c r="K534" s="15" t="s">
        <v>16109</v>
      </c>
      <c r="L534"/>
      <c r="M534" t="s">
        <v>15449</v>
      </c>
    </row>
    <row r="535" spans="1:13">
      <c r="A535">
        <v>6650</v>
      </c>
      <c r="B535" s="26">
        <v>45487.660462962966</v>
      </c>
      <c r="C535" s="15" t="s">
        <v>30</v>
      </c>
      <c r="D535" s="15" t="s">
        <v>15704</v>
      </c>
      <c r="E535" t="s">
        <v>9</v>
      </c>
      <c r="F535" s="49">
        <v>20</v>
      </c>
      <c r="G535" s="15" t="s">
        <v>15045</v>
      </c>
      <c r="H535"/>
      <c r="I535"/>
      <c r="J535" s="15" t="s">
        <v>16110</v>
      </c>
      <c r="K535" s="15">
        <v>241964928378</v>
      </c>
      <c r="L535"/>
      <c r="M535" t="s">
        <v>15449</v>
      </c>
    </row>
    <row r="536" spans="1:13">
      <c r="A536">
        <v>6650</v>
      </c>
      <c r="B536" s="26">
        <v>45487.665613425925</v>
      </c>
      <c r="C536" s="15" t="s">
        <v>30</v>
      </c>
      <c r="D536" s="15" t="s">
        <v>16111</v>
      </c>
      <c r="E536" t="s">
        <v>9</v>
      </c>
      <c r="F536" s="49">
        <v>20</v>
      </c>
      <c r="G536" s="15" t="s">
        <v>15045</v>
      </c>
      <c r="H536"/>
      <c r="I536"/>
      <c r="J536" s="15" t="s">
        <v>16112</v>
      </c>
      <c r="K536" s="15">
        <v>241964932632</v>
      </c>
      <c r="L536"/>
      <c r="M536" t="s">
        <v>15449</v>
      </c>
    </row>
    <row r="537" spans="1:13">
      <c r="A537">
        <v>6650</v>
      </c>
      <c r="B537" s="26">
        <v>45487.719548611109</v>
      </c>
      <c r="C537" s="15" t="s">
        <v>30</v>
      </c>
      <c r="D537" s="15" t="s">
        <v>16113</v>
      </c>
      <c r="E537" t="s">
        <v>9</v>
      </c>
      <c r="F537" s="49">
        <v>20</v>
      </c>
      <c r="G537" s="15" t="s">
        <v>15045</v>
      </c>
      <c r="H537"/>
      <c r="I537"/>
      <c r="J537" s="15" t="s">
        <v>16114</v>
      </c>
      <c r="K537" s="15" t="s">
        <v>16115</v>
      </c>
      <c r="L537"/>
      <c r="M537" t="s">
        <v>15449</v>
      </c>
    </row>
    <row r="538" spans="1:13">
      <c r="A538">
        <v>6650</v>
      </c>
      <c r="B538" s="26">
        <v>45487.785821759258</v>
      </c>
      <c r="C538" s="15" t="s">
        <v>30</v>
      </c>
      <c r="D538" s="15" t="s">
        <v>15480</v>
      </c>
      <c r="E538" t="s">
        <v>9</v>
      </c>
      <c r="F538" s="49">
        <v>20</v>
      </c>
      <c r="G538" s="15" t="s">
        <v>15045</v>
      </c>
      <c r="H538"/>
      <c r="I538"/>
      <c r="J538" s="15" t="s">
        <v>16116</v>
      </c>
      <c r="K538" s="15" t="s">
        <v>16117</v>
      </c>
      <c r="L538"/>
      <c r="M538" t="s">
        <v>15449</v>
      </c>
    </row>
    <row r="539" spans="1:13">
      <c r="A539">
        <v>6650</v>
      </c>
      <c r="B539" s="26">
        <v>45486.874537037038</v>
      </c>
      <c r="C539" s="15" t="s">
        <v>30</v>
      </c>
      <c r="D539" s="15" t="s">
        <v>16118</v>
      </c>
      <c r="E539" t="s">
        <v>9</v>
      </c>
      <c r="F539" s="49">
        <v>20</v>
      </c>
      <c r="G539" s="15" t="s">
        <v>15035</v>
      </c>
      <c r="H539"/>
      <c r="I539"/>
      <c r="J539" s="15" t="s">
        <v>16119</v>
      </c>
      <c r="K539" t="s">
        <v>16120</v>
      </c>
      <c r="L539"/>
      <c r="M539" t="s">
        <v>15449</v>
      </c>
    </row>
    <row r="540" spans="1:13">
      <c r="A540">
        <v>6678</v>
      </c>
      <c r="B540" s="26">
        <v>45488.874537037038</v>
      </c>
      <c r="C540" s="15" t="s">
        <v>27</v>
      </c>
      <c r="D540" s="15" t="s">
        <v>16121</v>
      </c>
      <c r="E540" t="s">
        <v>9</v>
      </c>
      <c r="F540" s="49">
        <v>50</v>
      </c>
      <c r="G540" s="15" t="s">
        <v>15045</v>
      </c>
      <c r="H540"/>
      <c r="I540"/>
      <c r="J540" s="15" t="s">
        <v>16122</v>
      </c>
      <c r="K540">
        <v>241975460509</v>
      </c>
      <c r="L540"/>
      <c r="M540" t="s">
        <v>15449</v>
      </c>
    </row>
    <row r="541" spans="1:13">
      <c r="A541">
        <v>6678</v>
      </c>
      <c r="B541" s="26">
        <v>45488.874537037038</v>
      </c>
      <c r="C541" s="15" t="s">
        <v>30</v>
      </c>
      <c r="D541" s="15" t="s">
        <v>16123</v>
      </c>
      <c r="E541" t="s">
        <v>9</v>
      </c>
      <c r="F541" s="49">
        <v>50</v>
      </c>
      <c r="G541" s="15" t="s">
        <v>15045</v>
      </c>
      <c r="H541"/>
      <c r="I541"/>
      <c r="J541" s="15" t="s">
        <v>16124</v>
      </c>
      <c r="K541">
        <v>241975532898</v>
      </c>
      <c r="L541"/>
      <c r="M541" t="s">
        <v>15449</v>
      </c>
    </row>
    <row r="542" spans="1:13">
      <c r="A542">
        <v>6678</v>
      </c>
      <c r="B542" s="26">
        <v>45488.874537037038</v>
      </c>
      <c r="C542" s="15" t="s">
        <v>30</v>
      </c>
      <c r="D542" s="15" t="s">
        <v>16125</v>
      </c>
      <c r="E542" t="s">
        <v>9</v>
      </c>
      <c r="F542" s="49">
        <v>50</v>
      </c>
      <c r="G542" s="15" t="s">
        <v>15045</v>
      </c>
      <c r="H542"/>
      <c r="I542"/>
      <c r="J542" s="15" t="s">
        <v>16126</v>
      </c>
      <c r="K542">
        <v>241976157422</v>
      </c>
      <c r="L542"/>
      <c r="M542" t="s">
        <v>15449</v>
      </c>
    </row>
    <row r="543" spans="1:13">
      <c r="A543">
        <v>6678</v>
      </c>
      <c r="B543" s="26">
        <v>45488.874537037038</v>
      </c>
      <c r="C543" s="15" t="s">
        <v>30</v>
      </c>
      <c r="D543" s="15" t="s">
        <v>16127</v>
      </c>
      <c r="E543" t="s">
        <v>9</v>
      </c>
      <c r="F543" s="49">
        <v>20</v>
      </c>
      <c r="G543" s="15" t="s">
        <v>15045</v>
      </c>
      <c r="H543"/>
      <c r="I543"/>
      <c r="J543" s="15" t="s">
        <v>16128</v>
      </c>
      <c r="K543">
        <v>241976260023</v>
      </c>
      <c r="L543"/>
      <c r="M543" t="s">
        <v>15449</v>
      </c>
    </row>
    <row r="544" spans="1:13">
      <c r="A544">
        <v>6678</v>
      </c>
      <c r="B544" s="26">
        <v>45488.874537037038</v>
      </c>
      <c r="C544" s="15" t="s">
        <v>27</v>
      </c>
      <c r="D544" s="15" t="s">
        <v>16049</v>
      </c>
      <c r="E544" t="s">
        <v>9</v>
      </c>
      <c r="F544" s="49">
        <v>30</v>
      </c>
      <c r="G544" s="15" t="s">
        <v>15045</v>
      </c>
      <c r="H544"/>
      <c r="I544"/>
      <c r="J544" s="15" t="s">
        <v>16129</v>
      </c>
      <c r="K544">
        <v>241976260979</v>
      </c>
      <c r="L544"/>
      <c r="M544" t="s">
        <v>15449</v>
      </c>
    </row>
    <row r="545" spans="1:13">
      <c r="A545">
        <v>6678</v>
      </c>
      <c r="B545" s="26">
        <v>45488.874537037038</v>
      </c>
      <c r="C545" s="15" t="s">
        <v>30</v>
      </c>
      <c r="D545" s="15" t="s">
        <v>16130</v>
      </c>
      <c r="E545" t="s">
        <v>9</v>
      </c>
      <c r="F545" s="49">
        <v>20</v>
      </c>
      <c r="G545" s="15" t="s">
        <v>15045</v>
      </c>
      <c r="H545"/>
      <c r="I545"/>
      <c r="J545" s="15" t="s">
        <v>16131</v>
      </c>
      <c r="K545">
        <v>241976284703</v>
      </c>
      <c r="L545"/>
      <c r="M545" t="s">
        <v>15449</v>
      </c>
    </row>
    <row r="546" spans="1:13">
      <c r="A546">
        <v>6678</v>
      </c>
      <c r="B546" s="26">
        <v>45488.874537037038</v>
      </c>
      <c r="C546" s="15" t="s">
        <v>30</v>
      </c>
      <c r="D546" s="15" t="s">
        <v>16132</v>
      </c>
      <c r="E546" t="s">
        <v>9</v>
      </c>
      <c r="F546" s="49">
        <v>20</v>
      </c>
      <c r="G546" s="15" t="s">
        <v>15045</v>
      </c>
      <c r="H546"/>
      <c r="I546"/>
      <c r="J546" s="15" t="s">
        <v>16133</v>
      </c>
      <c r="K546">
        <v>241976308078</v>
      </c>
      <c r="L546"/>
      <c r="M546" t="s">
        <v>15449</v>
      </c>
    </row>
    <row r="547" spans="1:13">
      <c r="A547">
        <v>6678</v>
      </c>
      <c r="B547" s="26">
        <v>45488.874537037038</v>
      </c>
      <c r="C547" s="15" t="s">
        <v>27</v>
      </c>
      <c r="D547" s="15" t="s">
        <v>15964</v>
      </c>
      <c r="E547" t="s">
        <v>9</v>
      </c>
      <c r="F547" s="49">
        <v>50</v>
      </c>
      <c r="G547" s="15" t="s">
        <v>15045</v>
      </c>
      <c r="H547"/>
      <c r="I547"/>
      <c r="J547" s="15" t="s">
        <v>16134</v>
      </c>
      <c r="K547">
        <v>241986462075</v>
      </c>
      <c r="L547"/>
      <c r="M547" t="s">
        <v>15449</v>
      </c>
    </row>
    <row r="548" spans="1:13">
      <c r="A548">
        <v>6678</v>
      </c>
      <c r="B548" s="26">
        <v>45488.874537037038</v>
      </c>
      <c r="C548" s="15" t="s">
        <v>30</v>
      </c>
      <c r="D548" s="15" t="s">
        <v>16135</v>
      </c>
      <c r="E548" t="s">
        <v>9</v>
      </c>
      <c r="F548" s="49">
        <v>20</v>
      </c>
      <c r="G548" s="15" t="s">
        <v>15035</v>
      </c>
      <c r="H548"/>
      <c r="I548"/>
      <c r="J548" s="15" t="s">
        <v>16136</v>
      </c>
      <c r="K548" t="s">
        <v>16137</v>
      </c>
      <c r="L548"/>
      <c r="M548" t="s">
        <v>15449</v>
      </c>
    </row>
    <row r="549" spans="1:13">
      <c r="A549">
        <v>6678</v>
      </c>
      <c r="B549" s="26">
        <v>45488.874537037038</v>
      </c>
      <c r="C549" s="15" t="s">
        <v>27</v>
      </c>
      <c r="D549" s="15" t="s">
        <v>16138</v>
      </c>
      <c r="E549" t="s">
        <v>9</v>
      </c>
      <c r="F549" s="49">
        <v>1000</v>
      </c>
      <c r="G549" s="15" t="s">
        <v>15035</v>
      </c>
      <c r="H549"/>
      <c r="I549"/>
      <c r="J549" s="15" t="s">
        <v>16139</v>
      </c>
      <c r="K549" t="s">
        <v>16140</v>
      </c>
      <c r="L549"/>
      <c r="M549" t="s">
        <v>15038</v>
      </c>
    </row>
    <row r="550" spans="1:13">
      <c r="A550">
        <v>6705</v>
      </c>
      <c r="B550" s="26">
        <v>45489.04515046296</v>
      </c>
      <c r="C550" s="15" t="s">
        <v>30</v>
      </c>
      <c r="D550" s="15" t="s">
        <v>16141</v>
      </c>
      <c r="E550" t="s">
        <v>9</v>
      </c>
      <c r="F550" s="49">
        <v>50</v>
      </c>
      <c r="G550" s="15" t="s">
        <v>15045</v>
      </c>
      <c r="H550"/>
      <c r="I550"/>
      <c r="J550" s="15" t="s">
        <v>16142</v>
      </c>
      <c r="K550">
        <v>241986572893</v>
      </c>
      <c r="L550"/>
      <c r="M550" t="s">
        <v>15449</v>
      </c>
    </row>
    <row r="551" spans="1:13">
      <c r="A551">
        <v>6705</v>
      </c>
      <c r="B551" s="26">
        <v>45489.087013888886</v>
      </c>
      <c r="C551" s="15" t="s">
        <v>30</v>
      </c>
      <c r="D551" s="15" t="s">
        <v>15740</v>
      </c>
      <c r="E551" t="s">
        <v>9</v>
      </c>
      <c r="F551" s="49">
        <v>100</v>
      </c>
      <c r="G551" s="15" t="s">
        <v>15045</v>
      </c>
      <c r="H551"/>
      <c r="I551"/>
      <c r="J551" s="15" t="s">
        <v>16143</v>
      </c>
      <c r="K551">
        <v>241986592855</v>
      </c>
      <c r="L551"/>
      <c r="M551" t="s">
        <v>15449</v>
      </c>
    </row>
    <row r="552" spans="1:13">
      <c r="A552">
        <v>6705</v>
      </c>
      <c r="B552" s="26">
        <v>45489.371030092596</v>
      </c>
      <c r="C552" s="15" t="s">
        <v>914</v>
      </c>
      <c r="D552" s="15" t="s">
        <v>16144</v>
      </c>
      <c r="E552" t="s">
        <v>9</v>
      </c>
      <c r="F552" s="49">
        <v>10</v>
      </c>
      <c r="G552" s="15" t="s">
        <v>15045</v>
      </c>
      <c r="H552"/>
      <c r="I552"/>
      <c r="J552" s="15" t="s">
        <v>16145</v>
      </c>
      <c r="K552">
        <v>241986663988</v>
      </c>
      <c r="L552"/>
      <c r="M552" t="s">
        <v>15449</v>
      </c>
    </row>
    <row r="553" spans="1:13">
      <c r="A553">
        <v>6705</v>
      </c>
      <c r="B553" s="26">
        <v>45489.490763888891</v>
      </c>
      <c r="C553" s="15" t="s">
        <v>27</v>
      </c>
      <c r="D553" s="15" t="s">
        <v>16146</v>
      </c>
      <c r="E553" t="s">
        <v>9</v>
      </c>
      <c r="F553" s="49">
        <v>50</v>
      </c>
      <c r="G553" s="15" t="s">
        <v>15045</v>
      </c>
      <c r="H553"/>
      <c r="I553"/>
      <c r="J553" s="15" t="s">
        <v>16147</v>
      </c>
      <c r="K553">
        <v>241986917973</v>
      </c>
      <c r="L553"/>
      <c r="M553" t="s">
        <v>15449</v>
      </c>
    </row>
    <row r="554" spans="1:13">
      <c r="A554">
        <v>6744</v>
      </c>
      <c r="B554" s="26">
        <v>45490.415613425925</v>
      </c>
      <c r="C554" s="15" t="s">
        <v>27</v>
      </c>
      <c r="D554" s="15" t="s">
        <v>15737</v>
      </c>
      <c r="E554" t="s">
        <v>9</v>
      </c>
      <c r="F554" s="49">
        <v>100</v>
      </c>
      <c r="G554" s="15" t="s">
        <v>15045</v>
      </c>
      <c r="H554"/>
      <c r="I554"/>
      <c r="J554" s="15" t="s">
        <v>16148</v>
      </c>
      <c r="K554">
        <v>241997723212</v>
      </c>
      <c r="L554"/>
      <c r="M554" t="s">
        <v>15449</v>
      </c>
    </row>
    <row r="555" spans="1:13">
      <c r="A555">
        <v>6744</v>
      </c>
      <c r="B555" s="26">
        <v>45490.581145833334</v>
      </c>
      <c r="C555" s="15" t="s">
        <v>30</v>
      </c>
      <c r="D555" s="15" t="s">
        <v>16069</v>
      </c>
      <c r="E555" t="s">
        <v>9</v>
      </c>
      <c r="F555" s="49">
        <v>20</v>
      </c>
      <c r="G555" s="15" t="s">
        <v>15045</v>
      </c>
      <c r="H555"/>
      <c r="I555"/>
      <c r="J555" s="15" t="s">
        <v>16149</v>
      </c>
      <c r="K555">
        <v>241997865521</v>
      </c>
      <c r="L555"/>
      <c r="M555" t="s">
        <v>15449</v>
      </c>
    </row>
    <row r="556" spans="1:13">
      <c r="A556">
        <v>6744</v>
      </c>
      <c r="B556" s="26">
        <v>45490.598645833335</v>
      </c>
      <c r="C556" s="15" t="s">
        <v>30</v>
      </c>
      <c r="D556" s="15" t="s">
        <v>16150</v>
      </c>
      <c r="E556" t="s">
        <v>9</v>
      </c>
      <c r="F556" s="49">
        <v>50</v>
      </c>
      <c r="G556" s="15" t="s">
        <v>15045</v>
      </c>
      <c r="H556"/>
      <c r="I556"/>
      <c r="J556" s="15" t="s">
        <v>16151</v>
      </c>
      <c r="K556">
        <v>241997881239</v>
      </c>
      <c r="L556"/>
      <c r="M556" t="s">
        <v>15449</v>
      </c>
    </row>
    <row r="557" spans="1:13">
      <c r="A557">
        <v>6744</v>
      </c>
      <c r="B557" s="26">
        <v>45490.612662037034</v>
      </c>
      <c r="C557" s="15" t="s">
        <v>30</v>
      </c>
      <c r="D557" s="15" t="s">
        <v>15696</v>
      </c>
      <c r="E557" t="s">
        <v>9</v>
      </c>
      <c r="F557" s="49">
        <v>50</v>
      </c>
      <c r="G557" s="15" t="s">
        <v>15045</v>
      </c>
      <c r="H557"/>
      <c r="I557"/>
      <c r="J557" s="15" t="s">
        <v>16152</v>
      </c>
      <c r="K557">
        <v>241997893826</v>
      </c>
      <c r="L557"/>
      <c r="M557" t="s">
        <v>15449</v>
      </c>
    </row>
    <row r="558" spans="1:13">
      <c r="A558">
        <v>6744</v>
      </c>
      <c r="B558" s="26">
        <v>45490.717766203707</v>
      </c>
      <c r="C558" s="15" t="s">
        <v>136</v>
      </c>
      <c r="D558" s="15" t="s">
        <v>16153</v>
      </c>
      <c r="E558" t="s">
        <v>9</v>
      </c>
      <c r="F558" s="49">
        <v>100</v>
      </c>
      <c r="G558" s="15" t="s">
        <v>15045</v>
      </c>
      <c r="H558"/>
      <c r="I558"/>
      <c r="J558" s="15" t="s">
        <v>16154</v>
      </c>
      <c r="K558">
        <v>241997992945</v>
      </c>
      <c r="L558"/>
      <c r="M558" t="s">
        <v>15449</v>
      </c>
    </row>
    <row r="559" spans="1:13">
      <c r="A559">
        <v>6744</v>
      </c>
      <c r="B559" s="26">
        <v>45490.773981481485</v>
      </c>
      <c r="C559" s="15" t="s">
        <v>15139</v>
      </c>
      <c r="D559" s="15" t="s">
        <v>16155</v>
      </c>
      <c r="E559" t="s">
        <v>9</v>
      </c>
      <c r="F559" s="49">
        <v>50</v>
      </c>
      <c r="G559" s="15" t="s">
        <v>15045</v>
      </c>
      <c r="H559"/>
      <c r="I559"/>
      <c r="J559" s="15" t="s">
        <v>16156</v>
      </c>
      <c r="K559">
        <v>241998054484</v>
      </c>
      <c r="L559"/>
      <c r="M559" t="s">
        <v>15449</v>
      </c>
    </row>
    <row r="560" spans="1:13">
      <c r="A560">
        <v>6744</v>
      </c>
      <c r="B560" s="26">
        <v>45490.775324074071</v>
      </c>
      <c r="C560" s="15" t="s">
        <v>30</v>
      </c>
      <c r="D560" s="15" t="s">
        <v>16157</v>
      </c>
      <c r="E560" t="s">
        <v>9</v>
      </c>
      <c r="F560" s="49">
        <v>20</v>
      </c>
      <c r="G560" s="15" t="s">
        <v>15045</v>
      </c>
      <c r="H560"/>
      <c r="I560"/>
      <c r="J560" s="15" t="s">
        <v>16158</v>
      </c>
      <c r="K560">
        <v>241998056212</v>
      </c>
      <c r="L560"/>
      <c r="M560" t="s">
        <v>15449</v>
      </c>
    </row>
    <row r="561" spans="1:13">
      <c r="A561">
        <v>6744</v>
      </c>
      <c r="B561" s="26">
        <v>45490.794062499997</v>
      </c>
      <c r="C561" s="15" t="s">
        <v>15139</v>
      </c>
      <c r="D561" s="15" t="s">
        <v>16159</v>
      </c>
      <c r="E561" t="s">
        <v>9</v>
      </c>
      <c r="F561" s="49">
        <v>40</v>
      </c>
      <c r="G561" s="15" t="s">
        <v>15045</v>
      </c>
      <c r="H561"/>
      <c r="I561"/>
      <c r="J561" s="15" t="s">
        <v>16160</v>
      </c>
      <c r="K561">
        <v>242008075262</v>
      </c>
      <c r="L561"/>
      <c r="M561" t="s">
        <v>15449</v>
      </c>
    </row>
    <row r="562" spans="1:13">
      <c r="A562">
        <v>6763</v>
      </c>
      <c r="B562" s="26">
        <v>45491</v>
      </c>
      <c r="C562" s="15" t="s">
        <v>30</v>
      </c>
      <c r="D562" s="15" t="s">
        <v>16161</v>
      </c>
      <c r="E562" t="s">
        <v>9</v>
      </c>
      <c r="F562" s="49">
        <v>60</v>
      </c>
      <c r="G562" s="15" t="s">
        <v>15045</v>
      </c>
      <c r="H562"/>
      <c r="I562"/>
      <c r="J562" s="15" t="s">
        <v>16162</v>
      </c>
      <c r="K562">
        <v>242008302138</v>
      </c>
      <c r="L562"/>
      <c r="M562" t="s">
        <v>15449</v>
      </c>
    </row>
    <row r="563" spans="1:13">
      <c r="A563">
        <v>6763</v>
      </c>
      <c r="B563" s="26">
        <v>45491</v>
      </c>
      <c r="C563" s="15" t="s">
        <v>30</v>
      </c>
      <c r="D563" s="15" t="s">
        <v>16163</v>
      </c>
      <c r="E563" t="s">
        <v>9</v>
      </c>
      <c r="F563" s="49">
        <v>30</v>
      </c>
      <c r="G563" s="15" t="s">
        <v>15045</v>
      </c>
      <c r="H563"/>
      <c r="I563"/>
      <c r="J563" s="15" t="s">
        <v>16164</v>
      </c>
      <c r="K563">
        <v>242008313126</v>
      </c>
      <c r="L563"/>
      <c r="M563" t="s">
        <v>15449</v>
      </c>
    </row>
    <row r="564" spans="1:13">
      <c r="A564">
        <v>6763</v>
      </c>
      <c r="B564" s="26">
        <v>45491</v>
      </c>
      <c r="C564" s="15" t="s">
        <v>27</v>
      </c>
      <c r="D564" s="15" t="s">
        <v>16146</v>
      </c>
      <c r="E564" t="s">
        <v>9</v>
      </c>
      <c r="F564" s="49">
        <v>100</v>
      </c>
      <c r="G564" s="15" t="s">
        <v>15045</v>
      </c>
      <c r="H564"/>
      <c r="I564"/>
      <c r="J564" s="15" t="s">
        <v>16165</v>
      </c>
      <c r="K564">
        <v>242008388806</v>
      </c>
      <c r="L564"/>
      <c r="M564" t="s">
        <v>15449</v>
      </c>
    </row>
    <row r="565" spans="1:13">
      <c r="A565">
        <v>6763</v>
      </c>
      <c r="B565" s="26">
        <v>45491</v>
      </c>
      <c r="C565" s="15" t="s">
        <v>914</v>
      </c>
      <c r="D565" s="15" t="s">
        <v>15474</v>
      </c>
      <c r="E565" t="s">
        <v>9</v>
      </c>
      <c r="F565" s="49">
        <v>20</v>
      </c>
      <c r="G565" s="15" t="s">
        <v>15045</v>
      </c>
      <c r="H565"/>
      <c r="I565"/>
      <c r="J565" s="15" t="s">
        <v>16166</v>
      </c>
      <c r="K565">
        <v>242008606142</v>
      </c>
      <c r="L565"/>
      <c r="M565" t="s">
        <v>15449</v>
      </c>
    </row>
    <row r="566" spans="1:13">
      <c r="A566">
        <v>6763</v>
      </c>
      <c r="B566" s="26">
        <v>45491</v>
      </c>
      <c r="C566" s="15" t="s">
        <v>30</v>
      </c>
      <c r="D566" s="15" t="s">
        <v>16167</v>
      </c>
      <c r="E566" t="s">
        <v>9</v>
      </c>
      <c r="F566" s="49">
        <v>50</v>
      </c>
      <c r="G566" s="15" t="s">
        <v>15045</v>
      </c>
      <c r="H566"/>
      <c r="I566"/>
      <c r="J566" s="15" t="s">
        <v>16168</v>
      </c>
      <c r="K566">
        <v>242008724941</v>
      </c>
      <c r="L566"/>
      <c r="M566" t="s">
        <v>15449</v>
      </c>
    </row>
    <row r="567" spans="1:13">
      <c r="A567">
        <v>6763</v>
      </c>
      <c r="B567" s="26">
        <v>45491</v>
      </c>
      <c r="C567" s="15" t="s">
        <v>30</v>
      </c>
      <c r="D567" s="15" t="s">
        <v>16169</v>
      </c>
      <c r="E567" t="s">
        <v>9</v>
      </c>
      <c r="F567" s="49">
        <v>20</v>
      </c>
      <c r="G567" s="15" t="s">
        <v>15045</v>
      </c>
      <c r="H567"/>
      <c r="I567"/>
      <c r="J567" s="15" t="s">
        <v>16170</v>
      </c>
      <c r="K567">
        <v>242008761507</v>
      </c>
      <c r="L567"/>
      <c r="M567" t="s">
        <v>15449</v>
      </c>
    </row>
    <row r="568" spans="1:13">
      <c r="A568">
        <v>6763</v>
      </c>
      <c r="B568" s="26">
        <v>45491</v>
      </c>
      <c r="C568" s="15" t="s">
        <v>30</v>
      </c>
      <c r="D568" s="15" t="s">
        <v>16157</v>
      </c>
      <c r="E568" t="s">
        <v>9</v>
      </c>
      <c r="F568" s="49">
        <v>20</v>
      </c>
      <c r="G568" s="15" t="s">
        <v>15045</v>
      </c>
      <c r="H568"/>
      <c r="I568"/>
      <c r="J568" s="15" t="s">
        <v>16171</v>
      </c>
      <c r="K568">
        <v>242008773105</v>
      </c>
      <c r="L568"/>
      <c r="M568" t="s">
        <v>15449</v>
      </c>
    </row>
    <row r="569" spans="1:13">
      <c r="A569">
        <v>6763</v>
      </c>
      <c r="B569" s="26">
        <v>45491</v>
      </c>
      <c r="C569" s="15" t="s">
        <v>30</v>
      </c>
      <c r="D569" s="15" t="s">
        <v>16014</v>
      </c>
      <c r="E569" t="s">
        <v>9</v>
      </c>
      <c r="F569" s="49">
        <v>100</v>
      </c>
      <c r="G569" s="15" t="s">
        <v>15045</v>
      </c>
      <c r="H569"/>
      <c r="I569"/>
      <c r="J569" s="15" t="s">
        <v>16172</v>
      </c>
      <c r="K569">
        <v>242008899134</v>
      </c>
      <c r="L569"/>
      <c r="M569" t="s">
        <v>15449</v>
      </c>
    </row>
    <row r="570" spans="1:13">
      <c r="A570">
        <v>6763</v>
      </c>
      <c r="B570" s="26">
        <v>45491</v>
      </c>
      <c r="C570" s="15" t="s">
        <v>30</v>
      </c>
      <c r="D570" s="15" t="s">
        <v>16173</v>
      </c>
      <c r="E570" t="s">
        <v>9</v>
      </c>
      <c r="F570" s="49">
        <v>20</v>
      </c>
      <c r="G570" s="15" t="s">
        <v>15045</v>
      </c>
      <c r="H570"/>
      <c r="I570"/>
      <c r="J570" s="15" t="s">
        <v>16174</v>
      </c>
      <c r="K570">
        <v>242018921185</v>
      </c>
      <c r="L570"/>
      <c r="M570" t="s">
        <v>15449</v>
      </c>
    </row>
    <row r="571" spans="1:13">
      <c r="A571">
        <v>6763</v>
      </c>
      <c r="B571" s="26">
        <v>45491</v>
      </c>
      <c r="C571" s="15" t="s">
        <v>27</v>
      </c>
      <c r="D571" s="15" t="s">
        <v>16175</v>
      </c>
      <c r="E571" t="s">
        <v>9</v>
      </c>
      <c r="F571" s="49">
        <v>50</v>
      </c>
      <c r="G571" s="15" t="s">
        <v>15045</v>
      </c>
      <c r="H571"/>
      <c r="I571"/>
      <c r="J571" s="15" t="s">
        <v>16176</v>
      </c>
      <c r="K571">
        <v>242018994844</v>
      </c>
      <c r="L571"/>
      <c r="M571" t="s">
        <v>15449</v>
      </c>
    </row>
    <row r="572" spans="1:13">
      <c r="A572">
        <v>6763</v>
      </c>
      <c r="B572" s="26">
        <v>45491</v>
      </c>
      <c r="C572" s="15" t="s">
        <v>30</v>
      </c>
      <c r="D572" s="15" t="s">
        <v>15597</v>
      </c>
      <c r="E572" t="s">
        <v>9</v>
      </c>
      <c r="F572" s="49">
        <v>30</v>
      </c>
      <c r="G572" s="15" t="s">
        <v>15040</v>
      </c>
      <c r="H572"/>
      <c r="I572"/>
      <c r="J572" s="15" t="s">
        <v>16177</v>
      </c>
      <c r="K572" t="s">
        <v>16178</v>
      </c>
      <c r="L572"/>
      <c r="M572" t="s">
        <v>15449</v>
      </c>
    </row>
    <row r="573" spans="1:13">
      <c r="A573">
        <v>6790</v>
      </c>
      <c r="B573" s="26">
        <v>45493</v>
      </c>
      <c r="C573" t="s">
        <v>2897</v>
      </c>
      <c r="D573" s="15" t="s">
        <v>16179</v>
      </c>
      <c r="E573" t="s">
        <v>9</v>
      </c>
      <c r="F573" s="49">
        <v>1229.0899999999999</v>
      </c>
      <c r="G573" s="15" t="s">
        <v>15040</v>
      </c>
      <c r="H573"/>
      <c r="I573"/>
      <c r="J573" s="15" t="s">
        <v>16180</v>
      </c>
      <c r="K573">
        <v>241775263773</v>
      </c>
      <c r="L573"/>
      <c r="M573" t="s">
        <v>15449</v>
      </c>
    </row>
    <row r="574" spans="1:13">
      <c r="A574">
        <v>6790</v>
      </c>
      <c r="B574" s="26">
        <v>45492</v>
      </c>
      <c r="C574" t="s">
        <v>1579</v>
      </c>
      <c r="D574" s="15" t="s">
        <v>16181</v>
      </c>
      <c r="E574" t="s">
        <v>9</v>
      </c>
      <c r="F574" s="49">
        <v>350.4</v>
      </c>
      <c r="G574" s="15" t="s">
        <v>15035</v>
      </c>
      <c r="H574"/>
      <c r="I574"/>
      <c r="J574" s="15" t="s">
        <v>16182</v>
      </c>
      <c r="K574">
        <v>242019565922</v>
      </c>
      <c r="L574"/>
      <c r="M574" t="s">
        <v>15449</v>
      </c>
    </row>
    <row r="575" spans="1:13">
      <c r="A575">
        <v>6790</v>
      </c>
      <c r="B575" s="26">
        <v>45493</v>
      </c>
      <c r="C575" t="s">
        <v>6252</v>
      </c>
      <c r="D575" s="15" t="s">
        <v>16183</v>
      </c>
      <c r="E575" t="s">
        <v>9</v>
      </c>
      <c r="F575" s="49">
        <v>172.04</v>
      </c>
      <c r="G575" s="15" t="s">
        <v>15040</v>
      </c>
      <c r="H575"/>
      <c r="I575"/>
      <c r="J575" s="15" t="s">
        <v>16184</v>
      </c>
      <c r="K575">
        <v>241720828567</v>
      </c>
      <c r="L575"/>
      <c r="M575" t="s">
        <v>15038</v>
      </c>
    </row>
    <row r="576" spans="1:13">
      <c r="A576">
        <v>6790</v>
      </c>
      <c r="B576" s="26">
        <v>45492</v>
      </c>
      <c r="C576" t="s">
        <v>15139</v>
      </c>
      <c r="D576" s="15" t="s">
        <v>16185</v>
      </c>
      <c r="E576" t="s">
        <v>9</v>
      </c>
      <c r="F576" s="49">
        <v>100</v>
      </c>
      <c r="G576" s="15" t="s">
        <v>15045</v>
      </c>
      <c r="H576"/>
      <c r="I576"/>
      <c r="J576" s="15" t="s">
        <v>16186</v>
      </c>
      <c r="K576" s="49">
        <v>242019425287</v>
      </c>
      <c r="L576"/>
      <c r="M576" t="s">
        <v>15449</v>
      </c>
    </row>
    <row r="577" spans="1:13">
      <c r="A577">
        <v>6790</v>
      </c>
      <c r="B577" s="26">
        <v>45493</v>
      </c>
      <c r="C577" t="s">
        <v>98</v>
      </c>
      <c r="D577" s="15" t="s">
        <v>16187</v>
      </c>
      <c r="E577" t="s">
        <v>9</v>
      </c>
      <c r="F577" s="49">
        <v>100</v>
      </c>
      <c r="G577" s="15" t="s">
        <v>15045</v>
      </c>
      <c r="H577"/>
      <c r="I577"/>
      <c r="J577" s="15" t="s">
        <v>16188</v>
      </c>
      <c r="K577" s="49" t="s">
        <v>16189</v>
      </c>
      <c r="L577"/>
      <c r="M577" t="s">
        <v>15449</v>
      </c>
    </row>
    <row r="578" spans="1:13">
      <c r="A578">
        <v>6790</v>
      </c>
      <c r="B578" s="26">
        <v>45493</v>
      </c>
      <c r="C578" t="s">
        <v>27</v>
      </c>
      <c r="D578" s="15" t="s">
        <v>15964</v>
      </c>
      <c r="E578" t="s">
        <v>9</v>
      </c>
      <c r="F578" s="49">
        <v>100</v>
      </c>
      <c r="G578" s="15" t="s">
        <v>15045</v>
      </c>
      <c r="H578"/>
      <c r="I578"/>
      <c r="J578" s="15" t="s">
        <v>16190</v>
      </c>
      <c r="K578" s="47">
        <v>242020248145</v>
      </c>
      <c r="L578"/>
      <c r="M578" t="s">
        <v>15038</v>
      </c>
    </row>
    <row r="579" spans="1:13">
      <c r="A579">
        <v>6790</v>
      </c>
      <c r="B579" s="26">
        <v>45494</v>
      </c>
      <c r="C579" t="s">
        <v>27</v>
      </c>
      <c r="D579" s="15" t="s">
        <v>16191</v>
      </c>
      <c r="E579" t="s">
        <v>9</v>
      </c>
      <c r="F579" s="49">
        <v>100</v>
      </c>
      <c r="G579" s="15" t="s">
        <v>15045</v>
      </c>
      <c r="H579"/>
      <c r="I579"/>
      <c r="J579" s="15" t="s">
        <v>16192</v>
      </c>
      <c r="K579" s="47">
        <v>242030704423</v>
      </c>
      <c r="L579"/>
      <c r="M579" t="s">
        <v>15038</v>
      </c>
    </row>
    <row r="580" spans="1:13">
      <c r="A580">
        <v>6790</v>
      </c>
      <c r="B580" s="26">
        <v>45494</v>
      </c>
      <c r="C580" t="s">
        <v>30</v>
      </c>
      <c r="D580" s="15" t="s">
        <v>16193</v>
      </c>
      <c r="E580" t="s">
        <v>9</v>
      </c>
      <c r="F580" s="49">
        <v>100</v>
      </c>
      <c r="G580" s="15" t="s">
        <v>15045</v>
      </c>
      <c r="H580"/>
      <c r="I580"/>
      <c r="J580" s="15" t="s">
        <v>16194</v>
      </c>
      <c r="K580">
        <v>242030766985</v>
      </c>
      <c r="L580"/>
      <c r="M580" t="s">
        <v>15038</v>
      </c>
    </row>
    <row r="581" spans="1:13">
      <c r="A581">
        <v>6790</v>
      </c>
      <c r="B581" s="26">
        <v>45494</v>
      </c>
      <c r="C581" t="s">
        <v>30</v>
      </c>
      <c r="D581" s="15" t="s">
        <v>16195</v>
      </c>
      <c r="E581" t="s">
        <v>9</v>
      </c>
      <c r="F581" s="49">
        <v>100</v>
      </c>
      <c r="G581" s="15" t="s">
        <v>15045</v>
      </c>
      <c r="H581"/>
      <c r="I581"/>
      <c r="J581" s="15" t="s">
        <v>16196</v>
      </c>
      <c r="K581" s="49" t="s">
        <v>16197</v>
      </c>
      <c r="L581"/>
      <c r="M581" t="s">
        <v>15038</v>
      </c>
    </row>
    <row r="582" spans="1:13">
      <c r="A582">
        <v>6790</v>
      </c>
      <c r="B582" s="26">
        <v>45494</v>
      </c>
      <c r="C582" t="s">
        <v>30</v>
      </c>
      <c r="D582" s="15" t="s">
        <v>15696</v>
      </c>
      <c r="E582" t="s">
        <v>9</v>
      </c>
      <c r="F582" s="49">
        <v>100</v>
      </c>
      <c r="G582" s="15" t="s">
        <v>15045</v>
      </c>
      <c r="H582"/>
      <c r="I582"/>
      <c r="J582" s="15" t="s">
        <v>16198</v>
      </c>
      <c r="K582" s="49" t="s">
        <v>16199</v>
      </c>
      <c r="L582"/>
      <c r="M582" t="s">
        <v>15038</v>
      </c>
    </row>
    <row r="583" spans="1:13">
      <c r="A583">
        <v>6790</v>
      </c>
      <c r="B583" s="26">
        <v>45492</v>
      </c>
      <c r="C583" t="s">
        <v>15139</v>
      </c>
      <c r="D583" s="15" t="s">
        <v>16200</v>
      </c>
      <c r="E583" t="s">
        <v>9</v>
      </c>
      <c r="F583" s="49">
        <v>50</v>
      </c>
      <c r="G583" s="15" t="s">
        <v>15045</v>
      </c>
      <c r="H583"/>
      <c r="I583"/>
      <c r="J583" s="15" t="s">
        <v>16201</v>
      </c>
      <c r="K583" s="49" t="s">
        <v>16202</v>
      </c>
      <c r="L583"/>
      <c r="M583" t="s">
        <v>15449</v>
      </c>
    </row>
    <row r="584" spans="1:13">
      <c r="A584">
        <v>6790</v>
      </c>
      <c r="B584" s="26">
        <v>45493</v>
      </c>
      <c r="C584" t="s">
        <v>30</v>
      </c>
      <c r="D584" s="15" t="s">
        <v>16203</v>
      </c>
      <c r="E584" t="s">
        <v>9</v>
      </c>
      <c r="F584" s="49">
        <v>50</v>
      </c>
      <c r="G584" s="15" t="s">
        <v>15045</v>
      </c>
      <c r="H584"/>
      <c r="I584"/>
      <c r="J584" s="15" t="s">
        <v>16204</v>
      </c>
      <c r="K584" s="49" t="s">
        <v>16205</v>
      </c>
      <c r="L584"/>
      <c r="M584" t="s">
        <v>15449</v>
      </c>
    </row>
    <row r="585" spans="1:13">
      <c r="A585">
        <v>6790</v>
      </c>
      <c r="B585" s="26">
        <v>45493</v>
      </c>
      <c r="C585" t="s">
        <v>27</v>
      </c>
      <c r="D585" s="15" t="s">
        <v>16191</v>
      </c>
      <c r="E585" t="s">
        <v>9</v>
      </c>
      <c r="F585" s="49">
        <v>50</v>
      </c>
      <c r="G585" s="15" t="s">
        <v>15045</v>
      </c>
      <c r="H585"/>
      <c r="I585"/>
      <c r="J585" s="15" t="s">
        <v>16206</v>
      </c>
      <c r="K585" s="49" t="s">
        <v>16207</v>
      </c>
      <c r="L585"/>
      <c r="M585" t="s">
        <v>15038</v>
      </c>
    </row>
    <row r="586" spans="1:13">
      <c r="A586">
        <v>6790</v>
      </c>
      <c r="B586" s="26">
        <v>45493</v>
      </c>
      <c r="C586" t="s">
        <v>914</v>
      </c>
      <c r="D586" s="15" t="s">
        <v>16208</v>
      </c>
      <c r="E586" t="s">
        <v>9</v>
      </c>
      <c r="F586" s="49">
        <v>50</v>
      </c>
      <c r="G586" s="15" t="s">
        <v>15045</v>
      </c>
      <c r="H586"/>
      <c r="I586"/>
      <c r="J586" s="15" t="s">
        <v>16209</v>
      </c>
      <c r="K586" s="49" t="s">
        <v>16210</v>
      </c>
      <c r="L586"/>
      <c r="M586" t="s">
        <v>15038</v>
      </c>
    </row>
    <row r="587" spans="1:13">
      <c r="A587">
        <v>6790</v>
      </c>
      <c r="B587" s="26">
        <v>45494</v>
      </c>
      <c r="C587" t="s">
        <v>15139</v>
      </c>
      <c r="D587" s="15" t="s">
        <v>16211</v>
      </c>
      <c r="E587" t="s">
        <v>9</v>
      </c>
      <c r="F587" s="49">
        <v>50</v>
      </c>
      <c r="G587" s="15" t="s">
        <v>15045</v>
      </c>
      <c r="H587"/>
      <c r="I587"/>
      <c r="J587" s="15" t="s">
        <v>16212</v>
      </c>
      <c r="K587" s="49" t="s">
        <v>16213</v>
      </c>
      <c r="L587"/>
      <c r="M587" t="s">
        <v>15038</v>
      </c>
    </row>
    <row r="588" spans="1:13">
      <c r="A588">
        <v>6790</v>
      </c>
      <c r="B588" s="26">
        <v>45494</v>
      </c>
      <c r="C588" t="s">
        <v>30</v>
      </c>
      <c r="D588" s="15" t="s">
        <v>15536</v>
      </c>
      <c r="E588" t="s">
        <v>9</v>
      </c>
      <c r="F588" s="49">
        <v>50</v>
      </c>
      <c r="G588" s="15" t="s">
        <v>15045</v>
      </c>
      <c r="H588"/>
      <c r="I588"/>
      <c r="J588" s="15" t="s">
        <v>16214</v>
      </c>
      <c r="K588" s="49" t="s">
        <v>16215</v>
      </c>
      <c r="L588"/>
      <c r="M588" t="s">
        <v>15038</v>
      </c>
    </row>
    <row r="589" spans="1:13">
      <c r="A589">
        <v>6790</v>
      </c>
      <c r="B589" s="26">
        <v>45494</v>
      </c>
      <c r="C589" t="s">
        <v>30</v>
      </c>
      <c r="D589" s="15" t="s">
        <v>16216</v>
      </c>
      <c r="E589" t="s">
        <v>9</v>
      </c>
      <c r="F589" s="49">
        <v>50</v>
      </c>
      <c r="G589" s="15" t="s">
        <v>15045</v>
      </c>
      <c r="H589"/>
      <c r="I589"/>
      <c r="J589" s="15" t="s">
        <v>16217</v>
      </c>
      <c r="K589" s="49" t="s">
        <v>16218</v>
      </c>
      <c r="L589"/>
      <c r="M589" t="s">
        <v>15038</v>
      </c>
    </row>
    <row r="590" spans="1:13">
      <c r="A590">
        <v>6790</v>
      </c>
      <c r="B590" s="26">
        <v>45492</v>
      </c>
      <c r="C590" t="s">
        <v>30</v>
      </c>
      <c r="D590" s="15" t="s">
        <v>16219</v>
      </c>
      <c r="E590" t="s">
        <v>9</v>
      </c>
      <c r="F590" s="49">
        <v>50</v>
      </c>
      <c r="G590" s="15" t="s">
        <v>15035</v>
      </c>
      <c r="H590"/>
      <c r="I590"/>
      <c r="J590" s="15" t="s">
        <v>16220</v>
      </c>
      <c r="K590" t="s">
        <v>16221</v>
      </c>
      <c r="L590"/>
      <c r="M590" t="s">
        <v>15038</v>
      </c>
    </row>
    <row r="591" spans="1:13">
      <c r="A591">
        <v>6790</v>
      </c>
      <c r="B591" s="26">
        <v>45494</v>
      </c>
      <c r="C591" t="s">
        <v>27</v>
      </c>
      <c r="D591" s="15" t="s">
        <v>16222</v>
      </c>
      <c r="E591" t="s">
        <v>9</v>
      </c>
      <c r="F591" s="49">
        <v>30</v>
      </c>
      <c r="G591" s="15" t="s">
        <v>15045</v>
      </c>
      <c r="H591"/>
      <c r="I591"/>
      <c r="J591" s="15" t="s">
        <v>16223</v>
      </c>
      <c r="K591" s="49" t="s">
        <v>16224</v>
      </c>
      <c r="L591"/>
      <c r="M591" t="s">
        <v>15449</v>
      </c>
    </row>
    <row r="592" spans="1:13">
      <c r="A592">
        <v>6790</v>
      </c>
      <c r="B592" s="26">
        <v>45492</v>
      </c>
      <c r="C592" t="s">
        <v>30</v>
      </c>
      <c r="D592" s="15" t="s">
        <v>16225</v>
      </c>
      <c r="E592" t="s">
        <v>9</v>
      </c>
      <c r="F592" s="49">
        <v>20</v>
      </c>
      <c r="G592" s="15" t="s">
        <v>15045</v>
      </c>
      <c r="H592"/>
      <c r="I592"/>
      <c r="J592" s="15" t="s">
        <v>16226</v>
      </c>
      <c r="K592" s="49" t="s">
        <v>16227</v>
      </c>
      <c r="L592"/>
      <c r="M592" t="s">
        <v>15038</v>
      </c>
    </row>
    <row r="593" spans="1:13">
      <c r="A593">
        <v>6790</v>
      </c>
      <c r="B593" s="26">
        <v>45492</v>
      </c>
      <c r="C593" t="s">
        <v>30</v>
      </c>
      <c r="D593" s="15" t="s">
        <v>16228</v>
      </c>
      <c r="E593" t="s">
        <v>9</v>
      </c>
      <c r="F593" s="49">
        <v>20</v>
      </c>
      <c r="G593" s="15" t="s">
        <v>15045</v>
      </c>
      <c r="H593"/>
      <c r="I593"/>
      <c r="J593" s="15" t="s">
        <v>16229</v>
      </c>
      <c r="K593" s="49" t="s">
        <v>16230</v>
      </c>
      <c r="L593"/>
      <c r="M593" t="s">
        <v>15449</v>
      </c>
    </row>
    <row r="594" spans="1:13">
      <c r="A594">
        <v>6790</v>
      </c>
      <c r="B594" s="26">
        <v>45493</v>
      </c>
      <c r="C594" t="s">
        <v>30</v>
      </c>
      <c r="D594" s="15" t="s">
        <v>16231</v>
      </c>
      <c r="E594" t="s">
        <v>9</v>
      </c>
      <c r="F594" s="49">
        <v>20</v>
      </c>
      <c r="G594" s="15" t="s">
        <v>15045</v>
      </c>
      <c r="H594"/>
      <c r="I594"/>
      <c r="J594" s="15" t="s">
        <v>16232</v>
      </c>
      <c r="K594" s="49" t="s">
        <v>16233</v>
      </c>
      <c r="L594"/>
      <c r="M594" t="s">
        <v>15038</v>
      </c>
    </row>
    <row r="595" spans="1:13">
      <c r="A595">
        <v>6790</v>
      </c>
      <c r="B595" s="26">
        <v>45493</v>
      </c>
      <c r="C595" t="s">
        <v>30</v>
      </c>
      <c r="D595" s="15" t="s">
        <v>16234</v>
      </c>
      <c r="E595" t="s">
        <v>9</v>
      </c>
      <c r="F595" s="49">
        <v>20</v>
      </c>
      <c r="G595" s="15" t="s">
        <v>15045</v>
      </c>
      <c r="H595"/>
      <c r="I595"/>
      <c r="J595" s="15" t="s">
        <v>16235</v>
      </c>
      <c r="K595" s="47">
        <v>242020154884</v>
      </c>
      <c r="L595"/>
      <c r="M595" t="s">
        <v>15449</v>
      </c>
    </row>
    <row r="596" spans="1:13">
      <c r="A596">
        <v>6790</v>
      </c>
      <c r="B596" s="26">
        <v>45493</v>
      </c>
      <c r="C596" t="s">
        <v>30</v>
      </c>
      <c r="D596" s="15" t="s">
        <v>15896</v>
      </c>
      <c r="E596" t="s">
        <v>9</v>
      </c>
      <c r="F596" s="49">
        <v>20</v>
      </c>
      <c r="G596" s="15" t="s">
        <v>15045</v>
      </c>
      <c r="H596"/>
      <c r="I596"/>
      <c r="J596" s="15" t="s">
        <v>16236</v>
      </c>
      <c r="K596" s="49" t="s">
        <v>16237</v>
      </c>
      <c r="L596"/>
      <c r="M596" t="s">
        <v>15449</v>
      </c>
    </row>
    <row r="597" spans="1:13">
      <c r="A597">
        <v>6790</v>
      </c>
      <c r="B597" s="26">
        <v>45493</v>
      </c>
      <c r="C597" t="s">
        <v>30</v>
      </c>
      <c r="D597" s="15" t="s">
        <v>16238</v>
      </c>
      <c r="E597" t="s">
        <v>9</v>
      </c>
      <c r="F597" s="49">
        <v>20</v>
      </c>
      <c r="G597" s="15" t="s">
        <v>15045</v>
      </c>
      <c r="H597"/>
      <c r="I597"/>
      <c r="J597" s="15" t="s">
        <v>16239</v>
      </c>
      <c r="K597" s="49" t="s">
        <v>16240</v>
      </c>
      <c r="L597"/>
      <c r="M597" t="s">
        <v>15038</v>
      </c>
    </row>
    <row r="598" spans="1:13">
      <c r="A598">
        <v>6790</v>
      </c>
      <c r="B598" s="26">
        <v>45493</v>
      </c>
      <c r="C598" t="s">
        <v>15139</v>
      </c>
      <c r="D598" s="15" t="s">
        <v>16105</v>
      </c>
      <c r="E598" t="s">
        <v>9</v>
      </c>
      <c r="F598" s="49">
        <v>20</v>
      </c>
      <c r="G598" s="15" t="s">
        <v>15045</v>
      </c>
      <c r="H598"/>
      <c r="I598"/>
      <c r="J598" s="15" t="s">
        <v>16241</v>
      </c>
      <c r="K598" s="49" t="s">
        <v>16242</v>
      </c>
      <c r="L598"/>
      <c r="M598" t="s">
        <v>15038</v>
      </c>
    </row>
    <row r="599" spans="1:13">
      <c r="A599">
        <v>6790</v>
      </c>
      <c r="B599" s="26">
        <v>45494</v>
      </c>
      <c r="C599" t="s">
        <v>30</v>
      </c>
      <c r="D599" s="15" t="s">
        <v>16243</v>
      </c>
      <c r="E599" t="s">
        <v>9</v>
      </c>
      <c r="F599" s="49">
        <v>20</v>
      </c>
      <c r="G599" s="15" t="s">
        <v>15045</v>
      </c>
      <c r="H599"/>
      <c r="I599"/>
      <c r="J599" s="15" t="s">
        <v>16244</v>
      </c>
      <c r="K599" s="49" t="s">
        <v>16245</v>
      </c>
      <c r="L599"/>
      <c r="M599" t="s">
        <v>15038</v>
      </c>
    </row>
    <row r="600" spans="1:13">
      <c r="A600">
        <v>6790</v>
      </c>
      <c r="B600" s="26">
        <v>45494</v>
      </c>
      <c r="C600" t="s">
        <v>30</v>
      </c>
      <c r="D600" s="15" t="s">
        <v>16246</v>
      </c>
      <c r="E600" t="s">
        <v>9</v>
      </c>
      <c r="F600" s="49">
        <v>20</v>
      </c>
      <c r="G600" s="15" t="s">
        <v>15045</v>
      </c>
      <c r="H600"/>
      <c r="I600"/>
      <c r="J600" s="15" t="s">
        <v>16247</v>
      </c>
      <c r="K600" s="47">
        <v>242030947798</v>
      </c>
      <c r="L600"/>
      <c r="M600" t="s">
        <v>15449</v>
      </c>
    </row>
    <row r="601" spans="1:13">
      <c r="A601">
        <v>6790</v>
      </c>
      <c r="B601" s="26">
        <v>45494</v>
      </c>
      <c r="C601" t="s">
        <v>30</v>
      </c>
      <c r="D601" s="15" t="s">
        <v>16248</v>
      </c>
      <c r="E601" t="s">
        <v>9</v>
      </c>
      <c r="F601" s="49">
        <v>20</v>
      </c>
      <c r="G601" s="15" t="s">
        <v>15045</v>
      </c>
      <c r="H601"/>
      <c r="I601"/>
      <c r="J601" s="15" t="s">
        <v>16249</v>
      </c>
      <c r="K601" s="49" t="s">
        <v>16250</v>
      </c>
      <c r="L601"/>
      <c r="M601" t="s">
        <v>15038</v>
      </c>
    </row>
    <row r="602" spans="1:13">
      <c r="A602">
        <v>6790</v>
      </c>
      <c r="B602" s="26">
        <v>45493</v>
      </c>
      <c r="C602" t="s">
        <v>15139</v>
      </c>
      <c r="D602" s="15" t="s">
        <v>16251</v>
      </c>
      <c r="E602" t="s">
        <v>9</v>
      </c>
      <c r="F602" s="49">
        <v>20</v>
      </c>
      <c r="G602" s="15" t="s">
        <v>15040</v>
      </c>
      <c r="H602"/>
      <c r="I602"/>
      <c r="J602" s="15" t="s">
        <v>16252</v>
      </c>
      <c r="K602" t="s">
        <v>16253</v>
      </c>
      <c r="L602"/>
      <c r="M602" t="s">
        <v>15038</v>
      </c>
    </row>
    <row r="603" spans="1:13">
      <c r="A603">
        <v>6790</v>
      </c>
      <c r="B603" s="26">
        <v>45493</v>
      </c>
      <c r="C603" t="s">
        <v>15139</v>
      </c>
      <c r="D603" s="15" t="s">
        <v>16254</v>
      </c>
      <c r="E603" t="s">
        <v>9</v>
      </c>
      <c r="F603" s="49">
        <v>20</v>
      </c>
      <c r="G603" t="s">
        <v>15040</v>
      </c>
      <c r="H603"/>
      <c r="I603"/>
      <c r="J603" s="15" t="s">
        <v>16255</v>
      </c>
      <c r="K603" t="s">
        <v>16256</v>
      </c>
      <c r="L603"/>
      <c r="M603" t="s">
        <v>15038</v>
      </c>
    </row>
    <row r="604" spans="1:13">
      <c r="A604">
        <v>6899</v>
      </c>
      <c r="B604" s="26">
        <v>45495</v>
      </c>
      <c r="C604" s="15" t="s">
        <v>15139</v>
      </c>
      <c r="D604" s="15" t="s">
        <v>16257</v>
      </c>
      <c r="E604" t="s">
        <v>9</v>
      </c>
      <c r="F604" s="49">
        <v>100</v>
      </c>
      <c r="G604" s="15" t="s">
        <v>15045</v>
      </c>
      <c r="H604"/>
      <c r="I604"/>
      <c r="J604" s="15" t="s">
        <v>16258</v>
      </c>
      <c r="K604">
        <v>242041246329</v>
      </c>
      <c r="L604"/>
      <c r="M604" t="s">
        <v>15449</v>
      </c>
    </row>
    <row r="605" spans="1:13">
      <c r="A605">
        <v>6899</v>
      </c>
      <c r="B605" s="26">
        <v>45495</v>
      </c>
      <c r="C605" s="15" t="s">
        <v>914</v>
      </c>
      <c r="D605" s="15" t="s">
        <v>16259</v>
      </c>
      <c r="E605" t="s">
        <v>9</v>
      </c>
      <c r="F605" s="49">
        <v>40</v>
      </c>
      <c r="G605" s="15" t="s">
        <v>15045</v>
      </c>
      <c r="H605"/>
      <c r="I605"/>
      <c r="J605" s="15" t="s">
        <v>16260</v>
      </c>
      <c r="K605">
        <v>242041587531</v>
      </c>
      <c r="L605"/>
      <c r="M605" t="s">
        <v>15449</v>
      </c>
    </row>
    <row r="606" spans="1:13">
      <c r="A606">
        <v>6899</v>
      </c>
      <c r="B606" s="26">
        <v>45495</v>
      </c>
      <c r="C606" s="15" t="s">
        <v>30</v>
      </c>
      <c r="D606" s="15" t="s">
        <v>16261</v>
      </c>
      <c r="E606" t="s">
        <v>9</v>
      </c>
      <c r="F606" s="49">
        <v>100</v>
      </c>
      <c r="G606" s="15" t="s">
        <v>15045</v>
      </c>
      <c r="H606"/>
      <c r="I606"/>
      <c r="J606" s="15" t="s">
        <v>16262</v>
      </c>
      <c r="K606">
        <v>242041890716</v>
      </c>
      <c r="L606"/>
      <c r="M606" t="s">
        <v>15449</v>
      </c>
    </row>
    <row r="607" spans="1:13">
      <c r="A607">
        <v>6899</v>
      </c>
      <c r="B607" s="26">
        <v>45495</v>
      </c>
      <c r="C607" s="15" t="s">
        <v>30</v>
      </c>
      <c r="D607" s="15" t="s">
        <v>16263</v>
      </c>
      <c r="E607" t="s">
        <v>9</v>
      </c>
      <c r="F607" s="49">
        <v>100</v>
      </c>
      <c r="G607" s="15" t="s">
        <v>15045</v>
      </c>
      <c r="H607"/>
      <c r="I607"/>
      <c r="J607" s="15" t="s">
        <v>16264</v>
      </c>
      <c r="K607">
        <v>242041988791</v>
      </c>
      <c r="L607"/>
      <c r="M607" t="s">
        <v>15449</v>
      </c>
    </row>
    <row r="608" spans="1:13">
      <c r="A608">
        <v>6899</v>
      </c>
      <c r="B608" s="26">
        <v>45496</v>
      </c>
      <c r="C608" s="15" t="s">
        <v>27</v>
      </c>
      <c r="D608" s="15" t="s">
        <v>16265</v>
      </c>
      <c r="E608" t="s">
        <v>9</v>
      </c>
      <c r="F608" s="49">
        <v>100</v>
      </c>
      <c r="G608" s="15" t="s">
        <v>15045</v>
      </c>
      <c r="H608"/>
      <c r="I608"/>
      <c r="J608" s="15" t="s">
        <v>16266</v>
      </c>
      <c r="K608">
        <v>242052289061</v>
      </c>
      <c r="L608"/>
      <c r="M608" t="s">
        <v>15449</v>
      </c>
    </row>
    <row r="609" spans="1:13">
      <c r="A609">
        <v>6899</v>
      </c>
      <c r="B609" s="26">
        <v>45496</v>
      </c>
      <c r="C609" s="15" t="s">
        <v>30</v>
      </c>
      <c r="D609" s="15" t="s">
        <v>16267</v>
      </c>
      <c r="E609" t="s">
        <v>9</v>
      </c>
      <c r="F609" s="49">
        <v>30</v>
      </c>
      <c r="G609" s="15" t="s">
        <v>15045</v>
      </c>
      <c r="H609"/>
      <c r="I609"/>
      <c r="J609" s="15" t="s">
        <v>16268</v>
      </c>
      <c r="K609">
        <v>242052310422</v>
      </c>
      <c r="L609"/>
      <c r="M609" t="s">
        <v>15449</v>
      </c>
    </row>
    <row r="610" spans="1:13">
      <c r="A610">
        <v>6899</v>
      </c>
      <c r="B610" s="26">
        <v>45496</v>
      </c>
      <c r="C610" s="15" t="s">
        <v>30</v>
      </c>
      <c r="D610" s="15" t="s">
        <v>16269</v>
      </c>
      <c r="E610" t="s">
        <v>9</v>
      </c>
      <c r="F610" s="49">
        <v>100</v>
      </c>
      <c r="G610" s="15" t="s">
        <v>15045</v>
      </c>
      <c r="H610"/>
      <c r="I610"/>
      <c r="J610" s="15" t="s">
        <v>16270</v>
      </c>
      <c r="K610">
        <v>242052314387</v>
      </c>
      <c r="L610"/>
      <c r="M610" t="s">
        <v>15449</v>
      </c>
    </row>
    <row r="611" spans="1:13">
      <c r="A611">
        <v>6899</v>
      </c>
      <c r="B611" s="26">
        <v>45496</v>
      </c>
      <c r="C611" s="15" t="s">
        <v>30</v>
      </c>
      <c r="D611" s="15" t="s">
        <v>16271</v>
      </c>
      <c r="E611" t="s">
        <v>9</v>
      </c>
      <c r="F611" s="49">
        <v>50</v>
      </c>
      <c r="G611" s="15" t="s">
        <v>15045</v>
      </c>
      <c r="H611"/>
      <c r="I611"/>
      <c r="J611" s="15" t="s">
        <v>16272</v>
      </c>
      <c r="K611">
        <v>242052327187</v>
      </c>
      <c r="L611"/>
      <c r="M611" t="s">
        <v>15449</v>
      </c>
    </row>
    <row r="612" spans="1:13">
      <c r="A612">
        <v>6899</v>
      </c>
      <c r="B612" s="26">
        <v>45496</v>
      </c>
      <c r="C612" s="15" t="s">
        <v>15139</v>
      </c>
      <c r="D612" s="15" t="s">
        <v>16211</v>
      </c>
      <c r="E612" t="s">
        <v>9</v>
      </c>
      <c r="F612" s="49">
        <v>30</v>
      </c>
      <c r="G612" s="15" t="s">
        <v>15045</v>
      </c>
      <c r="H612"/>
      <c r="I612"/>
      <c r="J612" s="15" t="s">
        <v>16273</v>
      </c>
      <c r="K612">
        <v>242052470074</v>
      </c>
      <c r="L612"/>
      <c r="M612" t="s">
        <v>15449</v>
      </c>
    </row>
    <row r="613" spans="1:13">
      <c r="A613">
        <v>6899</v>
      </c>
      <c r="B613" s="26">
        <v>45496</v>
      </c>
      <c r="C613" s="15" t="s">
        <v>27</v>
      </c>
      <c r="D613" s="15" t="s">
        <v>15964</v>
      </c>
      <c r="E613" t="s">
        <v>9</v>
      </c>
      <c r="F613" s="49">
        <v>50</v>
      </c>
      <c r="G613" s="15" t="s">
        <v>15045</v>
      </c>
      <c r="H613"/>
      <c r="I613"/>
      <c r="J613" s="15" t="s">
        <v>16274</v>
      </c>
      <c r="K613">
        <v>242062671629</v>
      </c>
      <c r="L613"/>
      <c r="M613" t="s">
        <v>15449</v>
      </c>
    </row>
    <row r="614" spans="1:13">
      <c r="A614">
        <v>6978</v>
      </c>
      <c r="B614" s="26">
        <v>45498.735439814816</v>
      </c>
      <c r="C614" s="15" t="s">
        <v>27</v>
      </c>
      <c r="D614" s="15" t="s">
        <v>16275</v>
      </c>
      <c r="E614" t="s">
        <v>9</v>
      </c>
      <c r="F614" s="49">
        <v>50</v>
      </c>
      <c r="G614" s="15" t="s">
        <v>15045</v>
      </c>
      <c r="H614"/>
      <c r="I614"/>
      <c r="J614" s="15" t="s">
        <v>16276</v>
      </c>
      <c r="K614">
        <v>242076052519</v>
      </c>
      <c r="L614"/>
      <c r="M614" t="s">
        <v>15449</v>
      </c>
    </row>
    <row r="615" spans="1:13">
      <c r="A615">
        <v>6978</v>
      </c>
      <c r="B615" s="26">
        <v>45498.697592592594</v>
      </c>
      <c r="C615" s="15" t="s">
        <v>30</v>
      </c>
      <c r="D615" s="15" t="s">
        <v>16277</v>
      </c>
      <c r="E615" t="s">
        <v>9</v>
      </c>
      <c r="F615" s="49">
        <v>20</v>
      </c>
      <c r="G615" s="15" t="s">
        <v>15045</v>
      </c>
      <c r="H615"/>
      <c r="I615"/>
      <c r="J615" s="15" t="s">
        <v>16278</v>
      </c>
      <c r="K615">
        <v>242076009772</v>
      </c>
      <c r="L615"/>
      <c r="M615" t="s">
        <v>15449</v>
      </c>
    </row>
    <row r="616" spans="1:13">
      <c r="A616">
        <v>6978</v>
      </c>
      <c r="B616" s="26">
        <v>45498.643576388888</v>
      </c>
      <c r="C616" s="15" t="s">
        <v>27</v>
      </c>
      <c r="D616" s="15" t="s">
        <v>15580</v>
      </c>
      <c r="E616" t="s">
        <v>9</v>
      </c>
      <c r="F616" s="49">
        <v>50</v>
      </c>
      <c r="G616" s="15" t="s">
        <v>15045</v>
      </c>
      <c r="H616"/>
      <c r="I616"/>
      <c r="J616" s="15" t="s">
        <v>16279</v>
      </c>
      <c r="K616">
        <v>242075942749</v>
      </c>
      <c r="L616"/>
      <c r="M616" t="s">
        <v>15449</v>
      </c>
    </row>
    <row r="617" spans="1:13">
      <c r="A617">
        <v>6978</v>
      </c>
      <c r="B617" s="26">
        <v>45498.496608796297</v>
      </c>
      <c r="C617" s="15" t="s">
        <v>30</v>
      </c>
      <c r="D617" s="15" t="s">
        <v>16280</v>
      </c>
      <c r="E617" t="s">
        <v>9</v>
      </c>
      <c r="F617" s="49">
        <v>20</v>
      </c>
      <c r="G617" s="15" t="s">
        <v>15045</v>
      </c>
      <c r="H617"/>
      <c r="I617"/>
      <c r="J617" s="15" t="s">
        <v>16281</v>
      </c>
      <c r="K617">
        <v>242075796289</v>
      </c>
      <c r="L617"/>
      <c r="M617" t="s">
        <v>15449</v>
      </c>
    </row>
    <row r="618" spans="1:13">
      <c r="A618">
        <v>6978</v>
      </c>
      <c r="B618" s="26">
        <v>45498.472962962966</v>
      </c>
      <c r="C618" s="15" t="s">
        <v>27</v>
      </c>
      <c r="D618" s="15" t="s">
        <v>16282</v>
      </c>
      <c r="E618" t="s">
        <v>9</v>
      </c>
      <c r="F618" s="49">
        <v>50</v>
      </c>
      <c r="G618" s="15" t="s">
        <v>15045</v>
      </c>
      <c r="H618"/>
      <c r="I618"/>
      <c r="J618" s="15" t="s">
        <v>16283</v>
      </c>
      <c r="K618">
        <v>242075780309</v>
      </c>
      <c r="L618"/>
      <c r="M618" t="s">
        <v>15449</v>
      </c>
    </row>
    <row r="619" spans="1:13">
      <c r="A619">
        <v>6978</v>
      </c>
      <c r="B619" s="26">
        <v>45498.105636574073</v>
      </c>
      <c r="C619" s="15" t="s">
        <v>30</v>
      </c>
      <c r="D619" s="15" t="s">
        <v>16284</v>
      </c>
      <c r="E619" t="s">
        <v>9</v>
      </c>
      <c r="F619" s="49">
        <v>50</v>
      </c>
      <c r="G619" s="15" t="s">
        <v>15045</v>
      </c>
      <c r="H619"/>
      <c r="I619"/>
      <c r="J619" s="15" t="s">
        <v>16285</v>
      </c>
      <c r="K619">
        <v>242075350396</v>
      </c>
      <c r="L619"/>
      <c r="M619" t="s">
        <v>15449</v>
      </c>
    </row>
    <row r="620" spans="1:13">
      <c r="A620">
        <v>6978</v>
      </c>
      <c r="B620" s="26">
        <v>45498.689247685186</v>
      </c>
      <c r="C620" s="15" t="s">
        <v>66</v>
      </c>
      <c r="D620" s="15" t="s">
        <v>16286</v>
      </c>
      <c r="E620" t="s">
        <v>9</v>
      </c>
      <c r="F620" s="49">
        <v>760</v>
      </c>
      <c r="G620" s="15" t="s">
        <v>15035</v>
      </c>
      <c r="H620"/>
      <c r="I620"/>
      <c r="J620" s="15" t="s">
        <v>16287</v>
      </c>
      <c r="K620">
        <v>242052368908</v>
      </c>
      <c r="L620"/>
      <c r="M620" t="s">
        <v>15038</v>
      </c>
    </row>
    <row r="621" spans="1:13">
      <c r="A621">
        <v>6949</v>
      </c>
      <c r="B621" s="26">
        <v>45497</v>
      </c>
      <c r="C621" t="s">
        <v>30</v>
      </c>
      <c r="D621" t="s">
        <v>16288</v>
      </c>
      <c r="E621" t="s">
        <v>9</v>
      </c>
      <c r="F621">
        <v>20</v>
      </c>
      <c r="G621" t="s">
        <v>15045</v>
      </c>
      <c r="H621"/>
      <c r="I621"/>
      <c r="J621" t="s">
        <v>16289</v>
      </c>
      <c r="K621">
        <v>242062902559</v>
      </c>
      <c r="L621"/>
      <c r="M621" t="s">
        <v>15449</v>
      </c>
    </row>
    <row r="622" spans="1:13">
      <c r="A622">
        <v>6949</v>
      </c>
      <c r="B622" s="26">
        <v>45497</v>
      </c>
      <c r="C622" t="s">
        <v>30</v>
      </c>
      <c r="D622" t="s">
        <v>16097</v>
      </c>
      <c r="E622" t="s">
        <v>9</v>
      </c>
      <c r="F622">
        <v>25</v>
      </c>
      <c r="G622" t="s">
        <v>15045</v>
      </c>
      <c r="H622"/>
      <c r="I622"/>
      <c r="J622" t="s">
        <v>16290</v>
      </c>
      <c r="K622">
        <v>242063003939</v>
      </c>
      <c r="L622"/>
      <c r="M622" t="s">
        <v>15449</v>
      </c>
    </row>
    <row r="623" spans="1:13">
      <c r="A623">
        <v>6949</v>
      </c>
      <c r="B623" s="26">
        <v>45497</v>
      </c>
      <c r="C623" t="s">
        <v>30</v>
      </c>
      <c r="D623" t="s">
        <v>16291</v>
      </c>
      <c r="E623" t="s">
        <v>9</v>
      </c>
      <c r="F623">
        <v>20</v>
      </c>
      <c r="G623" t="s">
        <v>15045</v>
      </c>
      <c r="H623"/>
      <c r="I623"/>
      <c r="J623" t="s">
        <v>16292</v>
      </c>
      <c r="K623">
        <v>242063007998</v>
      </c>
      <c r="L623"/>
      <c r="M623" t="s">
        <v>15449</v>
      </c>
    </row>
    <row r="624" spans="1:13">
      <c r="A624">
        <v>6949</v>
      </c>
      <c r="B624" s="26">
        <v>45497</v>
      </c>
      <c r="C624" t="s">
        <v>30</v>
      </c>
      <c r="D624" t="s">
        <v>16271</v>
      </c>
      <c r="E624" t="s">
        <v>9</v>
      </c>
      <c r="F624">
        <v>200</v>
      </c>
      <c r="G624" t="s">
        <v>15045</v>
      </c>
      <c r="H624"/>
      <c r="I624"/>
      <c r="J624" t="s">
        <v>16293</v>
      </c>
      <c r="K624">
        <v>242063111192</v>
      </c>
      <c r="L624"/>
      <c r="M624" t="s">
        <v>15449</v>
      </c>
    </row>
    <row r="625" spans="1:13">
      <c r="A625">
        <v>6949</v>
      </c>
      <c r="B625" s="26">
        <v>45497</v>
      </c>
      <c r="C625" t="s">
        <v>30</v>
      </c>
      <c r="D625" t="s">
        <v>16294</v>
      </c>
      <c r="E625" t="s">
        <v>9</v>
      </c>
      <c r="F625">
        <v>100</v>
      </c>
      <c r="G625" t="s">
        <v>15045</v>
      </c>
      <c r="H625"/>
      <c r="I625"/>
      <c r="J625" t="s">
        <v>16295</v>
      </c>
      <c r="K625">
        <v>242063169634</v>
      </c>
      <c r="L625"/>
      <c r="M625" t="s">
        <v>15449</v>
      </c>
    </row>
    <row r="626" spans="1:13">
      <c r="A626">
        <v>6949</v>
      </c>
      <c r="B626" s="26">
        <v>45497</v>
      </c>
      <c r="C626" t="s">
        <v>15139</v>
      </c>
      <c r="D626" t="s">
        <v>16296</v>
      </c>
      <c r="E626" t="s">
        <v>9</v>
      </c>
      <c r="F626">
        <v>50</v>
      </c>
      <c r="G626" t="s">
        <v>15045</v>
      </c>
      <c r="H626"/>
      <c r="I626"/>
      <c r="J626" t="s">
        <v>16297</v>
      </c>
      <c r="K626">
        <v>242065096288</v>
      </c>
      <c r="L626"/>
      <c r="M626" t="s">
        <v>15449</v>
      </c>
    </row>
    <row r="627" spans="1:13">
      <c r="A627">
        <v>7052</v>
      </c>
      <c r="B627" s="26">
        <v>45499.330520833333</v>
      </c>
      <c r="C627" s="15" t="s">
        <v>15139</v>
      </c>
      <c r="D627" s="15" t="s">
        <v>16298</v>
      </c>
      <c r="E627" t="s">
        <v>9</v>
      </c>
      <c r="F627" s="49">
        <v>30</v>
      </c>
      <c r="G627" s="15" t="s">
        <v>15045</v>
      </c>
      <c r="H627"/>
      <c r="I627"/>
      <c r="J627" s="15" t="s">
        <v>16299</v>
      </c>
      <c r="K627" s="15" t="s">
        <v>16300</v>
      </c>
      <c r="L627"/>
      <c r="M627" t="s">
        <v>15449</v>
      </c>
    </row>
    <row r="628" spans="1:13">
      <c r="A628">
        <v>7052</v>
      </c>
      <c r="B628" s="26">
        <v>45499.585949074077</v>
      </c>
      <c r="C628" s="15" t="s">
        <v>30</v>
      </c>
      <c r="D628" s="15" t="s">
        <v>16132</v>
      </c>
      <c r="E628" t="s">
        <v>9</v>
      </c>
      <c r="F628" s="49">
        <v>20</v>
      </c>
      <c r="G628" s="15" t="s">
        <v>15045</v>
      </c>
      <c r="H628"/>
      <c r="I628"/>
      <c r="J628" s="15" t="s">
        <v>16301</v>
      </c>
      <c r="K628" s="15" t="s">
        <v>16302</v>
      </c>
      <c r="L628"/>
      <c r="M628" t="s">
        <v>15449</v>
      </c>
    </row>
    <row r="629" spans="1:13">
      <c r="A629">
        <v>7052</v>
      </c>
      <c r="B629" s="26">
        <v>45499.655185185184</v>
      </c>
      <c r="C629" s="15" t="s">
        <v>30</v>
      </c>
      <c r="D629" s="15" t="s">
        <v>16303</v>
      </c>
      <c r="E629" t="s">
        <v>9</v>
      </c>
      <c r="F629" s="49">
        <v>20</v>
      </c>
      <c r="G629" s="15" t="s">
        <v>15045</v>
      </c>
      <c r="H629"/>
      <c r="I629"/>
      <c r="J629" s="15" t="s">
        <v>16304</v>
      </c>
      <c r="K629" s="15" t="s">
        <v>16305</v>
      </c>
      <c r="L629"/>
      <c r="M629" t="s">
        <v>15449</v>
      </c>
    </row>
    <row r="630" spans="1:13">
      <c r="A630">
        <v>7052</v>
      </c>
      <c r="B630" s="26">
        <v>45499.704340277778</v>
      </c>
      <c r="C630" s="15" t="s">
        <v>30</v>
      </c>
      <c r="D630" s="15" t="s">
        <v>16306</v>
      </c>
      <c r="E630" t="s">
        <v>9</v>
      </c>
      <c r="F630" s="49">
        <v>50</v>
      </c>
      <c r="G630" s="15" t="s">
        <v>15045</v>
      </c>
      <c r="H630"/>
      <c r="I630"/>
      <c r="J630" s="15" t="s">
        <v>16307</v>
      </c>
      <c r="K630" s="15" t="s">
        <v>16308</v>
      </c>
      <c r="L630"/>
      <c r="M630" t="s">
        <v>15449</v>
      </c>
    </row>
    <row r="631" spans="1:13">
      <c r="A631">
        <v>7052</v>
      </c>
      <c r="B631" s="26">
        <v>45499.757777777777</v>
      </c>
      <c r="C631" s="15" t="s">
        <v>15139</v>
      </c>
      <c r="D631" s="15" t="s">
        <v>16309</v>
      </c>
      <c r="E631" t="s">
        <v>9</v>
      </c>
      <c r="F631" s="49">
        <v>50</v>
      </c>
      <c r="G631" s="15" t="s">
        <v>15045</v>
      </c>
      <c r="H631"/>
      <c r="I631"/>
      <c r="J631" s="15" t="s">
        <v>16310</v>
      </c>
      <c r="K631" s="15">
        <v>242086920143</v>
      </c>
      <c r="L631"/>
      <c r="M631" t="s">
        <v>15449</v>
      </c>
    </row>
    <row r="632" spans="1:13">
      <c r="A632">
        <v>7052</v>
      </c>
      <c r="B632" s="26">
        <v>45500.035277777781</v>
      </c>
      <c r="C632" s="15" t="s">
        <v>30</v>
      </c>
      <c r="D632" s="15" t="s">
        <v>16311</v>
      </c>
      <c r="E632" t="s">
        <v>9</v>
      </c>
      <c r="F632" s="49">
        <v>50</v>
      </c>
      <c r="G632" s="15" t="s">
        <v>15045</v>
      </c>
      <c r="H632"/>
      <c r="I632"/>
      <c r="J632" s="15" t="s">
        <v>16312</v>
      </c>
      <c r="K632" s="15" t="s">
        <v>16313</v>
      </c>
      <c r="L632"/>
      <c r="M632" t="s">
        <v>15449</v>
      </c>
    </row>
    <row r="633" spans="1:13">
      <c r="A633">
        <v>7052</v>
      </c>
      <c r="B633" s="26">
        <v>45500.142488425925</v>
      </c>
      <c r="C633" s="15" t="s">
        <v>15139</v>
      </c>
      <c r="D633" s="15" t="s">
        <v>16257</v>
      </c>
      <c r="E633" t="s">
        <v>9</v>
      </c>
      <c r="F633" s="49">
        <v>100</v>
      </c>
      <c r="G633" s="15" t="s">
        <v>15045</v>
      </c>
      <c r="H633"/>
      <c r="I633"/>
      <c r="J633" s="15" t="s">
        <v>16314</v>
      </c>
      <c r="K633" s="15" t="s">
        <v>16315</v>
      </c>
      <c r="L633"/>
      <c r="M633" t="s">
        <v>15449</v>
      </c>
    </row>
    <row r="634" spans="1:13">
      <c r="A634">
        <v>7052</v>
      </c>
      <c r="B634" s="26">
        <v>45500.402465277781</v>
      </c>
      <c r="C634" s="15" t="s">
        <v>15139</v>
      </c>
      <c r="D634" s="15" t="s">
        <v>16185</v>
      </c>
      <c r="E634" t="s">
        <v>9</v>
      </c>
      <c r="F634" s="49">
        <v>100</v>
      </c>
      <c r="G634" s="15" t="s">
        <v>15045</v>
      </c>
      <c r="H634"/>
      <c r="I634"/>
      <c r="J634" s="15" t="s">
        <v>16316</v>
      </c>
      <c r="K634" s="15">
        <v>242097319447</v>
      </c>
      <c r="L634"/>
      <c r="M634" t="s">
        <v>15449</v>
      </c>
    </row>
    <row r="635" spans="1:13">
      <c r="A635">
        <v>7052</v>
      </c>
      <c r="B635" s="26">
        <v>45500.406736111108</v>
      </c>
      <c r="C635" s="15" t="s">
        <v>30</v>
      </c>
      <c r="D635" s="15" t="s">
        <v>16288</v>
      </c>
      <c r="E635" t="s">
        <v>9</v>
      </c>
      <c r="F635" s="49">
        <v>20</v>
      </c>
      <c r="G635" s="15" t="s">
        <v>15045</v>
      </c>
      <c r="H635"/>
      <c r="I635"/>
      <c r="J635" s="15" t="s">
        <v>16317</v>
      </c>
      <c r="K635" s="15" t="s">
        <v>16318</v>
      </c>
      <c r="L635"/>
      <c r="M635" t="s">
        <v>15449</v>
      </c>
    </row>
    <row r="636" spans="1:13">
      <c r="A636">
        <v>7052</v>
      </c>
      <c r="B636" s="26">
        <v>45500.432164351849</v>
      </c>
      <c r="C636" s="15" t="s">
        <v>27</v>
      </c>
      <c r="D636" s="15" t="s">
        <v>16319</v>
      </c>
      <c r="E636" t="s">
        <v>9</v>
      </c>
      <c r="F636" s="49">
        <v>1000</v>
      </c>
      <c r="G636" s="15" t="s">
        <v>15045</v>
      </c>
      <c r="H636"/>
      <c r="I636"/>
      <c r="J636" s="15" t="s">
        <v>16320</v>
      </c>
      <c r="K636" s="15" t="s">
        <v>16321</v>
      </c>
      <c r="L636"/>
      <c r="M636" t="s">
        <v>15449</v>
      </c>
    </row>
    <row r="637" spans="1:13">
      <c r="A637">
        <v>7052</v>
      </c>
      <c r="B637" s="26">
        <v>45500.444525462961</v>
      </c>
      <c r="C637" s="15" t="s">
        <v>30</v>
      </c>
      <c r="D637" s="15" t="s">
        <v>16322</v>
      </c>
      <c r="E637" t="s">
        <v>9</v>
      </c>
      <c r="F637" s="49">
        <v>50</v>
      </c>
      <c r="G637" s="15" t="s">
        <v>15045</v>
      </c>
      <c r="H637"/>
      <c r="I637"/>
      <c r="J637" s="15" t="s">
        <v>16323</v>
      </c>
      <c r="K637" s="15" t="s">
        <v>16324</v>
      </c>
      <c r="L637"/>
      <c r="M637" t="s">
        <v>15449</v>
      </c>
    </row>
    <row r="638" spans="1:13">
      <c r="A638">
        <v>7052</v>
      </c>
      <c r="B638" s="26">
        <v>45500.488865740743</v>
      </c>
      <c r="C638" s="15" t="s">
        <v>30</v>
      </c>
      <c r="D638" s="15" t="s">
        <v>16325</v>
      </c>
      <c r="E638" t="s">
        <v>9</v>
      </c>
      <c r="F638" s="49">
        <v>100</v>
      </c>
      <c r="G638" s="15" t="s">
        <v>15045</v>
      </c>
      <c r="H638"/>
      <c r="I638"/>
      <c r="J638" s="15" t="s">
        <v>16326</v>
      </c>
      <c r="K638" s="15" t="s">
        <v>16327</v>
      </c>
      <c r="L638"/>
      <c r="M638" t="s">
        <v>15449</v>
      </c>
    </row>
    <row r="639" spans="1:13">
      <c r="A639">
        <v>7052</v>
      </c>
      <c r="B639" s="26">
        <v>45500.504386574074</v>
      </c>
      <c r="C639" s="15" t="s">
        <v>136</v>
      </c>
      <c r="D639" s="15" t="s">
        <v>16328</v>
      </c>
      <c r="E639" t="s">
        <v>9</v>
      </c>
      <c r="F639" s="49">
        <v>20</v>
      </c>
      <c r="G639" s="15" t="s">
        <v>15045</v>
      </c>
      <c r="H639"/>
      <c r="I639"/>
      <c r="J639" s="15" t="s">
        <v>16329</v>
      </c>
      <c r="K639" s="15" t="s">
        <v>16330</v>
      </c>
      <c r="L639"/>
      <c r="M639" t="s">
        <v>15449</v>
      </c>
    </row>
    <row r="640" spans="1:13">
      <c r="A640">
        <v>7052</v>
      </c>
      <c r="B640" s="26">
        <v>45500.505254629628</v>
      </c>
      <c r="C640" s="15" t="s">
        <v>15139</v>
      </c>
      <c r="D640" s="15" t="s">
        <v>16331</v>
      </c>
      <c r="E640" t="s">
        <v>9</v>
      </c>
      <c r="F640" s="49">
        <v>50</v>
      </c>
      <c r="G640" s="15" t="s">
        <v>15045</v>
      </c>
      <c r="H640"/>
      <c r="I640"/>
      <c r="J640" s="15" t="s">
        <v>16332</v>
      </c>
      <c r="K640" s="15" t="s">
        <v>16333</v>
      </c>
      <c r="L640"/>
      <c r="M640" t="s">
        <v>15449</v>
      </c>
    </row>
    <row r="641" spans="1:13">
      <c r="A641">
        <v>7052</v>
      </c>
      <c r="B641" s="26">
        <v>45500.531284722223</v>
      </c>
      <c r="C641" s="15" t="s">
        <v>27</v>
      </c>
      <c r="D641" s="15" t="s">
        <v>16334</v>
      </c>
      <c r="E641" t="s">
        <v>9</v>
      </c>
      <c r="F641" s="49">
        <v>50</v>
      </c>
      <c r="G641" s="15" t="s">
        <v>15045</v>
      </c>
      <c r="H641"/>
      <c r="I641"/>
      <c r="J641" s="15" t="s">
        <v>16335</v>
      </c>
      <c r="K641" s="15">
        <v>242097418957</v>
      </c>
      <c r="L641"/>
      <c r="M641" t="s">
        <v>15449</v>
      </c>
    </row>
    <row r="642" spans="1:13">
      <c r="A642">
        <v>7052</v>
      </c>
      <c r="B642" s="26">
        <v>45500.676898148151</v>
      </c>
      <c r="C642" s="15" t="s">
        <v>30</v>
      </c>
      <c r="D642" s="15" t="s">
        <v>16336</v>
      </c>
      <c r="E642" t="s">
        <v>9</v>
      </c>
      <c r="F642" s="49">
        <v>20</v>
      </c>
      <c r="G642" s="15" t="s">
        <v>15045</v>
      </c>
      <c r="H642"/>
      <c r="I642"/>
      <c r="J642" s="15" t="s">
        <v>16337</v>
      </c>
      <c r="K642" s="15">
        <v>242097544586</v>
      </c>
      <c r="L642"/>
      <c r="M642" t="s">
        <v>15449</v>
      </c>
    </row>
    <row r="643" spans="1:13">
      <c r="A643">
        <v>7052</v>
      </c>
      <c r="B643" s="26">
        <v>45500.680497685185</v>
      </c>
      <c r="C643" s="15" t="s">
        <v>136</v>
      </c>
      <c r="D643" s="15" t="s">
        <v>16338</v>
      </c>
      <c r="E643" t="s">
        <v>9</v>
      </c>
      <c r="F643" s="49">
        <v>20</v>
      </c>
      <c r="G643" s="15" t="s">
        <v>15045</v>
      </c>
      <c r="H643"/>
      <c r="I643"/>
      <c r="J643" s="15" t="s">
        <v>16339</v>
      </c>
      <c r="K643" s="15" t="s">
        <v>16340</v>
      </c>
      <c r="L643"/>
      <c r="M643" t="s">
        <v>15449</v>
      </c>
    </row>
    <row r="644" spans="1:13">
      <c r="A644">
        <v>7052</v>
      </c>
      <c r="B644" s="26">
        <v>45500.7575462963</v>
      </c>
      <c r="C644" s="15" t="s">
        <v>136</v>
      </c>
      <c r="D644" s="15" t="s">
        <v>16341</v>
      </c>
      <c r="E644" t="s">
        <v>9</v>
      </c>
      <c r="F644" s="49">
        <v>100</v>
      </c>
      <c r="G644" s="15" t="s">
        <v>15045</v>
      </c>
      <c r="H644"/>
      <c r="I644"/>
      <c r="J644" s="15" t="s">
        <v>16342</v>
      </c>
      <c r="K644" s="15" t="s">
        <v>16343</v>
      </c>
      <c r="L644"/>
      <c r="M644" t="s">
        <v>15449</v>
      </c>
    </row>
    <row r="645" spans="1:13">
      <c r="A645">
        <v>7052</v>
      </c>
      <c r="B645" s="26">
        <v>45500.78328703704</v>
      </c>
      <c r="C645" s="15" t="s">
        <v>30</v>
      </c>
      <c r="D645" s="15" t="s">
        <v>16238</v>
      </c>
      <c r="E645" t="s">
        <v>9</v>
      </c>
      <c r="F645" s="49">
        <v>20</v>
      </c>
      <c r="G645" s="15" t="s">
        <v>15045</v>
      </c>
      <c r="H645"/>
      <c r="I645"/>
      <c r="J645" s="15" t="s">
        <v>16344</v>
      </c>
      <c r="K645" s="15" t="s">
        <v>16345</v>
      </c>
      <c r="L645"/>
      <c r="M645" t="s">
        <v>15449</v>
      </c>
    </row>
    <row r="646" spans="1:13">
      <c r="A646">
        <v>7052</v>
      </c>
      <c r="B646" s="26">
        <v>45500.78738425926</v>
      </c>
      <c r="C646" s="15" t="s">
        <v>30</v>
      </c>
      <c r="D646" s="15" t="s">
        <v>16288</v>
      </c>
      <c r="E646" t="s">
        <v>9</v>
      </c>
      <c r="F646" s="49">
        <v>20</v>
      </c>
      <c r="G646" s="15" t="s">
        <v>15045</v>
      </c>
      <c r="H646"/>
      <c r="I646"/>
      <c r="J646" s="15" t="s">
        <v>16346</v>
      </c>
      <c r="K646" s="15" t="s">
        <v>16347</v>
      </c>
      <c r="L646"/>
      <c r="M646" t="s">
        <v>15449</v>
      </c>
    </row>
    <row r="647" spans="1:13">
      <c r="A647">
        <v>7052</v>
      </c>
      <c r="B647" s="26">
        <v>45501.0309837963</v>
      </c>
      <c r="C647" s="15" t="s">
        <v>488</v>
      </c>
      <c r="D647" s="15" t="s">
        <v>16348</v>
      </c>
      <c r="E647" t="s">
        <v>9</v>
      </c>
      <c r="F647" s="49">
        <v>100</v>
      </c>
      <c r="G647" s="15" t="s">
        <v>15045</v>
      </c>
      <c r="H647"/>
      <c r="I647"/>
      <c r="J647" s="15" t="s">
        <v>16349</v>
      </c>
      <c r="K647" s="15" t="s">
        <v>16350</v>
      </c>
      <c r="L647"/>
      <c r="M647" t="s">
        <v>15449</v>
      </c>
    </row>
    <row r="648" spans="1:13">
      <c r="A648">
        <v>7052</v>
      </c>
      <c r="B648" s="26">
        <v>45501.424363425926</v>
      </c>
      <c r="C648" s="15" t="s">
        <v>30</v>
      </c>
      <c r="D648" s="15" t="s">
        <v>16351</v>
      </c>
      <c r="E648" t="s">
        <v>9</v>
      </c>
      <c r="F648" s="49">
        <v>100</v>
      </c>
      <c r="G648" s="15" t="s">
        <v>15045</v>
      </c>
      <c r="H648"/>
      <c r="I648"/>
      <c r="J648" s="15" t="s">
        <v>16352</v>
      </c>
      <c r="K648" s="15" t="s">
        <v>16353</v>
      </c>
      <c r="L648"/>
      <c r="M648" t="s">
        <v>15449</v>
      </c>
    </row>
    <row r="649" spans="1:13">
      <c r="A649">
        <v>7052</v>
      </c>
      <c r="B649" s="26">
        <v>45501.531400462962</v>
      </c>
      <c r="C649" s="15" t="s">
        <v>15139</v>
      </c>
      <c r="D649" s="15" t="s">
        <v>16354</v>
      </c>
      <c r="E649" t="s">
        <v>9</v>
      </c>
      <c r="F649" s="49">
        <v>100</v>
      </c>
      <c r="G649" s="15" t="s">
        <v>15045</v>
      </c>
      <c r="H649"/>
      <c r="I649"/>
      <c r="J649" s="15" t="s">
        <v>16355</v>
      </c>
      <c r="K649" s="15" t="s">
        <v>16356</v>
      </c>
      <c r="L649"/>
      <c r="M649" t="s">
        <v>15449</v>
      </c>
    </row>
    <row r="650" spans="1:13">
      <c r="A650">
        <v>7052</v>
      </c>
      <c r="B650" s="26">
        <v>45501.538668981484</v>
      </c>
      <c r="C650" s="15" t="s">
        <v>30</v>
      </c>
      <c r="D650" s="15" t="s">
        <v>16357</v>
      </c>
      <c r="E650" t="s">
        <v>9</v>
      </c>
      <c r="F650" s="49">
        <v>20</v>
      </c>
      <c r="G650" s="15" t="s">
        <v>15045</v>
      </c>
      <c r="H650"/>
      <c r="I650"/>
      <c r="J650" s="15" t="s">
        <v>16358</v>
      </c>
      <c r="K650" s="15" t="s">
        <v>16359</v>
      </c>
      <c r="L650"/>
      <c r="M650" t="s">
        <v>15449</v>
      </c>
    </row>
    <row r="651" spans="1:13">
      <c r="A651">
        <v>7052</v>
      </c>
      <c r="B651" s="26">
        <v>45501.583611111113</v>
      </c>
      <c r="C651" s="15" t="s">
        <v>27</v>
      </c>
      <c r="D651" s="15" t="s">
        <v>16360</v>
      </c>
      <c r="E651" t="s">
        <v>9</v>
      </c>
      <c r="F651" s="49">
        <v>50</v>
      </c>
      <c r="G651" s="15" t="s">
        <v>15045</v>
      </c>
      <c r="H651"/>
      <c r="I651"/>
      <c r="J651" s="15" t="s">
        <v>16361</v>
      </c>
      <c r="K651" s="15" t="s">
        <v>16362</v>
      </c>
      <c r="L651"/>
      <c r="M651" t="s">
        <v>15449</v>
      </c>
    </row>
    <row r="652" spans="1:13">
      <c r="A652">
        <v>7052</v>
      </c>
      <c r="B652" s="26">
        <v>45501.620289351849</v>
      </c>
      <c r="C652" s="15" t="s">
        <v>15139</v>
      </c>
      <c r="D652" s="15" t="s">
        <v>16363</v>
      </c>
      <c r="E652" t="s">
        <v>9</v>
      </c>
      <c r="F652" s="49">
        <v>30</v>
      </c>
      <c r="G652" s="15" t="s">
        <v>15045</v>
      </c>
      <c r="H652"/>
      <c r="I652"/>
      <c r="J652" s="15" t="s">
        <v>16364</v>
      </c>
      <c r="K652" s="15" t="s">
        <v>16365</v>
      </c>
      <c r="L652"/>
      <c r="M652" t="s">
        <v>15449</v>
      </c>
    </row>
    <row r="653" spans="1:13">
      <c r="A653">
        <v>7052</v>
      </c>
      <c r="B653" s="26">
        <v>45501.761574074073</v>
      </c>
      <c r="C653" s="15" t="s">
        <v>30</v>
      </c>
      <c r="D653" s="15" t="s">
        <v>16288</v>
      </c>
      <c r="E653" t="s">
        <v>9</v>
      </c>
      <c r="F653" s="49">
        <v>20</v>
      </c>
      <c r="G653" s="15" t="s">
        <v>15045</v>
      </c>
      <c r="H653"/>
      <c r="I653"/>
      <c r="J653" s="15" t="s">
        <v>16366</v>
      </c>
      <c r="K653" s="15" t="s">
        <v>16367</v>
      </c>
      <c r="L653"/>
      <c r="M653" t="s">
        <v>15449</v>
      </c>
    </row>
    <row r="654" spans="1:13">
      <c r="A654">
        <v>7052</v>
      </c>
      <c r="B654" s="26">
        <v>45502.413217592592</v>
      </c>
      <c r="C654" s="15" t="s">
        <v>30</v>
      </c>
      <c r="D654" s="15" t="s">
        <v>16368</v>
      </c>
      <c r="E654" t="s">
        <v>9</v>
      </c>
      <c r="F654" s="49">
        <v>50</v>
      </c>
      <c r="G654" s="15" t="s">
        <v>15045</v>
      </c>
      <c r="H654"/>
      <c r="I654"/>
      <c r="J654" s="15" t="s">
        <v>16369</v>
      </c>
      <c r="K654" s="15" t="s">
        <v>16370</v>
      </c>
      <c r="L654"/>
      <c r="M654" t="s">
        <v>15449</v>
      </c>
    </row>
    <row r="655" spans="1:13">
      <c r="A655">
        <v>7052</v>
      </c>
      <c r="B655" s="26">
        <v>45502.498472222222</v>
      </c>
      <c r="C655" s="15" t="s">
        <v>914</v>
      </c>
      <c r="D655" s="15" t="s">
        <v>16371</v>
      </c>
      <c r="E655" t="s">
        <v>9</v>
      </c>
      <c r="F655" s="49">
        <v>10</v>
      </c>
      <c r="G655" s="15" t="s">
        <v>15045</v>
      </c>
      <c r="H655"/>
      <c r="I655"/>
      <c r="J655" s="15" t="s">
        <v>16372</v>
      </c>
      <c r="K655" s="15" t="s">
        <v>16373</v>
      </c>
      <c r="L655"/>
      <c r="M655" t="s">
        <v>15449</v>
      </c>
    </row>
    <row r="656" spans="1:13">
      <c r="A656">
        <v>7052</v>
      </c>
      <c r="B656" s="26">
        <v>45502.633738425924</v>
      </c>
      <c r="C656" s="15" t="s">
        <v>27</v>
      </c>
      <c r="D656" s="15" t="s">
        <v>16374</v>
      </c>
      <c r="E656" t="s">
        <v>9</v>
      </c>
      <c r="F656" s="49">
        <v>100</v>
      </c>
      <c r="G656" s="15" t="s">
        <v>15045</v>
      </c>
      <c r="H656"/>
      <c r="I656"/>
      <c r="J656" s="15" t="s">
        <v>16375</v>
      </c>
      <c r="K656" s="15" t="s">
        <v>16376</v>
      </c>
      <c r="L656"/>
      <c r="M656" t="s">
        <v>15449</v>
      </c>
    </row>
    <row r="657" spans="1:13">
      <c r="A657">
        <v>7052</v>
      </c>
      <c r="B657" s="26">
        <v>45502.650775462964</v>
      </c>
      <c r="C657" s="15" t="s">
        <v>30</v>
      </c>
      <c r="D657" s="15" t="s">
        <v>16377</v>
      </c>
      <c r="E657" t="s">
        <v>9</v>
      </c>
      <c r="F657" s="49">
        <v>50</v>
      </c>
      <c r="G657" s="15" t="s">
        <v>15045</v>
      </c>
      <c r="H657"/>
      <c r="I657"/>
      <c r="J657" s="15" t="s">
        <v>16378</v>
      </c>
      <c r="K657" s="15">
        <v>242118513326</v>
      </c>
      <c r="L657"/>
      <c r="M657" t="s">
        <v>15449</v>
      </c>
    </row>
    <row r="658" spans="1:13">
      <c r="A658">
        <v>7052</v>
      </c>
      <c r="B658" s="26">
        <v>45502.685358796298</v>
      </c>
      <c r="C658" s="15" t="s">
        <v>484</v>
      </c>
      <c r="D658" s="15" t="s">
        <v>16379</v>
      </c>
      <c r="E658" t="s">
        <v>9</v>
      </c>
      <c r="F658" s="49">
        <v>20</v>
      </c>
      <c r="G658" s="15" t="s">
        <v>15045</v>
      </c>
      <c r="H658"/>
      <c r="I658"/>
      <c r="J658" s="15" t="s">
        <v>16380</v>
      </c>
      <c r="K658" s="15" t="s">
        <v>16381</v>
      </c>
      <c r="L658"/>
      <c r="M658" t="s">
        <v>15449</v>
      </c>
    </row>
    <row r="659" spans="1:13">
      <c r="A659">
        <v>7052</v>
      </c>
      <c r="B659" s="26">
        <v>45502.730937499997</v>
      </c>
      <c r="C659" s="15" t="s">
        <v>30</v>
      </c>
      <c r="D659" s="15" t="s">
        <v>16382</v>
      </c>
      <c r="E659" t="s">
        <v>9</v>
      </c>
      <c r="F659" s="49">
        <v>100</v>
      </c>
      <c r="G659" s="15" t="s">
        <v>15045</v>
      </c>
      <c r="H659"/>
      <c r="I659"/>
      <c r="J659" s="15" t="s">
        <v>16383</v>
      </c>
      <c r="K659" s="15" t="s">
        <v>16384</v>
      </c>
      <c r="L659"/>
      <c r="M659" t="s">
        <v>15449</v>
      </c>
    </row>
    <row r="660" spans="1:13">
      <c r="A660">
        <v>7076</v>
      </c>
      <c r="B660" s="26">
        <v>45503.188587962963</v>
      </c>
      <c r="C660" s="15" t="s">
        <v>27</v>
      </c>
      <c r="D660" s="15" t="s">
        <v>16385</v>
      </c>
      <c r="E660" s="15" t="s">
        <v>9</v>
      </c>
      <c r="F660" s="49">
        <v>100</v>
      </c>
      <c r="G660" s="15" t="s">
        <v>15045</v>
      </c>
      <c r="H660"/>
      <c r="I660"/>
      <c r="J660" s="15" t="s">
        <v>16386</v>
      </c>
      <c r="K660">
        <v>242128932408</v>
      </c>
      <c r="L660"/>
      <c r="M660" t="s">
        <v>15449</v>
      </c>
    </row>
    <row r="661" spans="1:13">
      <c r="A661">
        <v>7076</v>
      </c>
      <c r="B661" s="26">
        <v>45503.455254629633</v>
      </c>
      <c r="C661" s="15" t="s">
        <v>30</v>
      </c>
      <c r="D661" s="15" t="s">
        <v>16387</v>
      </c>
      <c r="E661" s="15" t="s">
        <v>9</v>
      </c>
      <c r="F661" s="49">
        <v>200</v>
      </c>
      <c r="G661" s="15" t="s">
        <v>15045</v>
      </c>
      <c r="H661"/>
      <c r="I661"/>
      <c r="J661" s="15" t="s">
        <v>16388</v>
      </c>
      <c r="K661">
        <v>242129189554</v>
      </c>
      <c r="L661"/>
      <c r="M661" t="s">
        <v>15449</v>
      </c>
    </row>
    <row r="662" spans="1:13">
      <c r="A662">
        <v>7076</v>
      </c>
      <c r="B662" s="26">
        <v>45503.549386574072</v>
      </c>
      <c r="C662" s="15" t="s">
        <v>30</v>
      </c>
      <c r="D662" s="15" t="s">
        <v>16069</v>
      </c>
      <c r="E662" s="15" t="s">
        <v>9</v>
      </c>
      <c r="F662" s="49">
        <v>20</v>
      </c>
      <c r="G662" s="15" t="s">
        <v>15045</v>
      </c>
      <c r="H662"/>
      <c r="I662"/>
      <c r="J662" s="15" t="s">
        <v>16389</v>
      </c>
      <c r="K662">
        <v>242129284001</v>
      </c>
      <c r="L662"/>
      <c r="M662" t="s">
        <v>15449</v>
      </c>
    </row>
    <row r="663" spans="1:13">
      <c r="A663">
        <v>7076</v>
      </c>
      <c r="B663" s="26">
        <v>45503.602719907409</v>
      </c>
      <c r="C663" s="15" t="s">
        <v>27</v>
      </c>
      <c r="D663" s="15" t="s">
        <v>16390</v>
      </c>
      <c r="E663" s="15" t="s">
        <v>9</v>
      </c>
      <c r="F663" s="49">
        <v>50</v>
      </c>
      <c r="G663" s="15" t="s">
        <v>15045</v>
      </c>
      <c r="H663"/>
      <c r="I663"/>
      <c r="J663" s="15" t="s">
        <v>16391</v>
      </c>
      <c r="K663">
        <v>242129416104</v>
      </c>
      <c r="L663"/>
      <c r="M663" t="s">
        <v>15449</v>
      </c>
    </row>
    <row r="664" spans="1:13">
      <c r="A664">
        <v>7076</v>
      </c>
      <c r="B664" s="26">
        <v>45503.637719907405</v>
      </c>
      <c r="C664" s="15" t="s">
        <v>30</v>
      </c>
      <c r="D664" s="15" t="s">
        <v>16392</v>
      </c>
      <c r="E664" s="15" t="s">
        <v>9</v>
      </c>
      <c r="F664" s="49">
        <v>100</v>
      </c>
      <c r="G664" s="15" t="s">
        <v>15045</v>
      </c>
      <c r="H664"/>
      <c r="I664"/>
      <c r="J664" s="15" t="s">
        <v>16393</v>
      </c>
      <c r="K664">
        <v>242129452037</v>
      </c>
      <c r="L664"/>
      <c r="M664" t="s">
        <v>15449</v>
      </c>
    </row>
    <row r="665" spans="1:13">
      <c r="A665">
        <v>7076</v>
      </c>
      <c r="B665" s="26">
        <v>45503.753101851849</v>
      </c>
      <c r="C665" s="15" t="s">
        <v>30</v>
      </c>
      <c r="D665" s="15" t="s">
        <v>16394</v>
      </c>
      <c r="E665" s="15" t="s">
        <v>9</v>
      </c>
      <c r="F665" s="49">
        <v>50</v>
      </c>
      <c r="G665" s="15" t="s">
        <v>15045</v>
      </c>
      <c r="H665"/>
      <c r="I665"/>
      <c r="J665" s="15" t="s">
        <v>16395</v>
      </c>
      <c r="K665">
        <v>242129519797</v>
      </c>
      <c r="L665"/>
      <c r="M665" t="s">
        <v>15449</v>
      </c>
    </row>
    <row r="666" spans="1:13">
      <c r="A666">
        <v>7076</v>
      </c>
      <c r="B666" s="26">
        <v>45503.766006944446</v>
      </c>
      <c r="C666" s="15" t="s">
        <v>30</v>
      </c>
      <c r="D666" s="15" t="s">
        <v>15894</v>
      </c>
      <c r="E666" s="15" t="s">
        <v>9</v>
      </c>
      <c r="F666" s="49">
        <v>20</v>
      </c>
      <c r="G666" s="15" t="s">
        <v>15045</v>
      </c>
      <c r="H666"/>
      <c r="I666"/>
      <c r="J666" s="15" t="s">
        <v>16396</v>
      </c>
      <c r="K666">
        <v>242129531679</v>
      </c>
      <c r="L666"/>
      <c r="M666" t="s">
        <v>15449</v>
      </c>
    </row>
    <row r="667" spans="1:13">
      <c r="A667">
        <v>7076</v>
      </c>
      <c r="B667" s="26">
        <v>45503.809618055559</v>
      </c>
      <c r="C667" s="15" t="s">
        <v>30</v>
      </c>
      <c r="D667" s="15" t="s">
        <v>16397</v>
      </c>
      <c r="E667" s="15" t="s">
        <v>9</v>
      </c>
      <c r="F667" s="49">
        <v>30</v>
      </c>
      <c r="G667" s="15" t="s">
        <v>15045</v>
      </c>
      <c r="H667"/>
      <c r="I667"/>
      <c r="J667" s="15" t="s">
        <v>16398</v>
      </c>
      <c r="K667">
        <v>242139575806</v>
      </c>
      <c r="L667"/>
      <c r="M667" t="s">
        <v>15449</v>
      </c>
    </row>
    <row r="668" spans="1:13">
      <c r="A668">
        <v>7076</v>
      </c>
      <c r="B668" s="26">
        <v>45503.857615740744</v>
      </c>
      <c r="C668" s="15" t="s">
        <v>30</v>
      </c>
      <c r="D668" s="15" t="s">
        <v>16399</v>
      </c>
      <c r="E668" s="15" t="s">
        <v>9</v>
      </c>
      <c r="F668" s="49">
        <v>50</v>
      </c>
      <c r="G668" s="15" t="s">
        <v>15045</v>
      </c>
      <c r="H668"/>
      <c r="I668"/>
      <c r="J668" s="15" t="s">
        <v>16400</v>
      </c>
      <c r="K668">
        <v>242139613578</v>
      </c>
      <c r="L668"/>
      <c r="M668" t="s">
        <v>15449</v>
      </c>
    </row>
    <row r="669" spans="1:13">
      <c r="A669">
        <v>7076</v>
      </c>
      <c r="B669" s="26">
        <v>45503.763865740744</v>
      </c>
      <c r="C669" s="15" t="s">
        <v>27</v>
      </c>
      <c r="D669" s="15" t="s">
        <v>16401</v>
      </c>
      <c r="E669" s="15" t="s">
        <v>109</v>
      </c>
      <c r="F669" s="49">
        <v>100</v>
      </c>
      <c r="G669" s="15" t="s">
        <v>15352</v>
      </c>
      <c r="H669"/>
      <c r="I669"/>
      <c r="J669" s="15" t="s">
        <v>16402</v>
      </c>
      <c r="K669" t="s">
        <v>16403</v>
      </c>
      <c r="L669"/>
      <c r="M669" t="s">
        <v>15038</v>
      </c>
    </row>
    <row r="670" spans="1:13">
      <c r="A670">
        <v>7140</v>
      </c>
      <c r="B670" s="26">
        <v>45504.04787037037</v>
      </c>
      <c r="C670" s="15" t="s">
        <v>27</v>
      </c>
      <c r="D670" s="15" t="s">
        <v>16404</v>
      </c>
      <c r="E670" s="15" t="s">
        <v>9</v>
      </c>
      <c r="F670" s="49">
        <v>50</v>
      </c>
      <c r="G670" s="15" t="s">
        <v>15045</v>
      </c>
      <c r="H670"/>
      <c r="I670"/>
      <c r="J670" s="15" t="s">
        <v>16405</v>
      </c>
      <c r="K670">
        <v>242139768572</v>
      </c>
      <c r="L670"/>
      <c r="M670" t="s">
        <v>15449</v>
      </c>
    </row>
    <row r="671" spans="1:13">
      <c r="A671">
        <v>7140</v>
      </c>
      <c r="B671" s="26">
        <v>45504.307372685187</v>
      </c>
      <c r="C671" s="15" t="s">
        <v>30</v>
      </c>
      <c r="D671" s="15" t="s">
        <v>16161</v>
      </c>
      <c r="E671" s="15" t="s">
        <v>9</v>
      </c>
      <c r="F671" s="49">
        <v>50</v>
      </c>
      <c r="G671" s="15" t="s">
        <v>15045</v>
      </c>
      <c r="H671"/>
      <c r="I671"/>
      <c r="J671" s="15" t="s">
        <v>16406</v>
      </c>
      <c r="K671">
        <v>242139828873</v>
      </c>
      <c r="L671"/>
      <c r="M671" t="s">
        <v>15449</v>
      </c>
    </row>
    <row r="672" spans="1:13">
      <c r="A672">
        <v>7140</v>
      </c>
      <c r="B672" s="26">
        <v>45504.497650462959</v>
      </c>
      <c r="C672" s="15" t="s">
        <v>30</v>
      </c>
      <c r="D672" s="15" t="s">
        <v>15874</v>
      </c>
      <c r="E672" s="15" t="s">
        <v>9</v>
      </c>
      <c r="F672" s="49">
        <v>20</v>
      </c>
      <c r="G672" s="15" t="s">
        <v>15045</v>
      </c>
      <c r="H672"/>
      <c r="I672"/>
      <c r="J672" s="15" t="s">
        <v>16407</v>
      </c>
      <c r="K672">
        <v>242130209453</v>
      </c>
      <c r="L672"/>
      <c r="M672" t="s">
        <v>15449</v>
      </c>
    </row>
    <row r="673" spans="1:13">
      <c r="A673">
        <v>7140</v>
      </c>
      <c r="B673" s="26">
        <v>45504.674930555557</v>
      </c>
      <c r="C673" s="15" t="s">
        <v>30</v>
      </c>
      <c r="D673" s="15" t="s">
        <v>16408</v>
      </c>
      <c r="E673" s="15" t="s">
        <v>9</v>
      </c>
      <c r="F673" s="49">
        <v>20</v>
      </c>
      <c r="G673" s="15" t="s">
        <v>15045</v>
      </c>
      <c r="H673"/>
      <c r="I673"/>
      <c r="J673" s="15" t="s">
        <v>16409</v>
      </c>
      <c r="K673">
        <v>242130414039</v>
      </c>
      <c r="L673"/>
      <c r="M673" t="s">
        <v>15449</v>
      </c>
    </row>
    <row r="674" spans="1:13">
      <c r="A674">
        <v>7140</v>
      </c>
      <c r="B674" s="26">
        <v>45504.689351851855</v>
      </c>
      <c r="C674" s="15" t="s">
        <v>30</v>
      </c>
      <c r="D674" s="15" t="s">
        <v>16410</v>
      </c>
      <c r="E674" s="15" t="s">
        <v>9</v>
      </c>
      <c r="F674" s="49">
        <v>70</v>
      </c>
      <c r="G674" s="15" t="s">
        <v>15045</v>
      </c>
      <c r="H674"/>
      <c r="I674"/>
      <c r="J674" s="15" t="s">
        <v>16411</v>
      </c>
      <c r="K674">
        <v>242130431574</v>
      </c>
      <c r="L674"/>
      <c r="M674" t="s">
        <v>15449</v>
      </c>
    </row>
    <row r="675" spans="1:13">
      <c r="A675">
        <v>7140</v>
      </c>
      <c r="B675" s="26">
        <v>45504.707418981481</v>
      </c>
      <c r="C675" s="15" t="s">
        <v>30</v>
      </c>
      <c r="D675" s="15" t="s">
        <v>16412</v>
      </c>
      <c r="E675" s="15" t="s">
        <v>9</v>
      </c>
      <c r="F675" s="49">
        <v>20</v>
      </c>
      <c r="G675" s="15" t="s">
        <v>15045</v>
      </c>
      <c r="H675"/>
      <c r="I675"/>
      <c r="J675" s="15" t="s">
        <v>16413</v>
      </c>
      <c r="K675">
        <v>242130451041</v>
      </c>
      <c r="L675"/>
      <c r="M675" t="s">
        <v>15449</v>
      </c>
    </row>
    <row r="676" spans="1:13">
      <c r="A676">
        <v>7140</v>
      </c>
      <c r="B676" s="26">
        <v>45504.711944444447</v>
      </c>
      <c r="C676" s="15" t="s">
        <v>27</v>
      </c>
      <c r="D676" s="15" t="s">
        <v>16414</v>
      </c>
      <c r="E676" s="15" t="s">
        <v>9</v>
      </c>
      <c r="F676" s="49">
        <v>100</v>
      </c>
      <c r="G676" s="15" t="s">
        <v>15045</v>
      </c>
      <c r="H676"/>
      <c r="I676"/>
      <c r="J676" s="15" t="s">
        <v>16415</v>
      </c>
      <c r="K676">
        <v>242130454381</v>
      </c>
      <c r="L676"/>
      <c r="M676" t="s">
        <v>15449</v>
      </c>
    </row>
    <row r="677" spans="1:13">
      <c r="A677">
        <v>7140</v>
      </c>
      <c r="B677" s="26">
        <v>45504.725601851853</v>
      </c>
      <c r="C677" s="15" t="s">
        <v>30</v>
      </c>
      <c r="D677" s="15" t="s">
        <v>16416</v>
      </c>
      <c r="E677" s="15" t="s">
        <v>9</v>
      </c>
      <c r="F677" s="49">
        <v>100</v>
      </c>
      <c r="G677" s="15" t="s">
        <v>15045</v>
      </c>
      <c r="H677"/>
      <c r="I677"/>
      <c r="J677" s="15" t="s">
        <v>16417</v>
      </c>
      <c r="K677">
        <v>242130469651</v>
      </c>
      <c r="L677"/>
      <c r="M677" t="s">
        <v>15449</v>
      </c>
    </row>
    <row r="678" spans="1:13">
      <c r="A678">
        <v>7140</v>
      </c>
      <c r="B678" s="26">
        <v>45504.791817129626</v>
      </c>
      <c r="C678" s="15" t="s">
        <v>30</v>
      </c>
      <c r="D678" s="15" t="s">
        <v>16069</v>
      </c>
      <c r="E678" s="15" t="s">
        <v>9</v>
      </c>
      <c r="F678" s="49">
        <v>20</v>
      </c>
      <c r="G678" s="15" t="s">
        <v>15045</v>
      </c>
      <c r="H678"/>
      <c r="I678"/>
      <c r="J678" s="15" t="s">
        <v>16418</v>
      </c>
      <c r="K678">
        <v>242130682275</v>
      </c>
      <c r="L678"/>
      <c r="M678" t="s">
        <v>15449</v>
      </c>
    </row>
    <row r="679" spans="1:13">
      <c r="A679">
        <v>7140</v>
      </c>
      <c r="B679" s="26">
        <v>45504.818460648145</v>
      </c>
      <c r="C679" s="15" t="s">
        <v>27</v>
      </c>
      <c r="D679" s="15" t="s">
        <v>16146</v>
      </c>
      <c r="E679" s="15" t="s">
        <v>9</v>
      </c>
      <c r="F679" s="49">
        <v>100</v>
      </c>
      <c r="G679" s="15" t="s">
        <v>15045</v>
      </c>
      <c r="H679"/>
      <c r="I679"/>
      <c r="J679" s="15" t="s">
        <v>16419</v>
      </c>
      <c r="K679">
        <v>242140723734</v>
      </c>
      <c r="L679"/>
      <c r="M679" t="s">
        <v>15449</v>
      </c>
    </row>
    <row r="680" spans="1:13">
      <c r="A680">
        <v>7140</v>
      </c>
      <c r="B680" s="26">
        <v>45504.934189814812</v>
      </c>
      <c r="C680" s="15" t="s">
        <v>15139</v>
      </c>
      <c r="D680" s="15" t="s">
        <v>15735</v>
      </c>
      <c r="E680" s="15" t="s">
        <v>9</v>
      </c>
      <c r="F680" s="49">
        <v>100</v>
      </c>
      <c r="G680" s="15" t="s">
        <v>15045</v>
      </c>
      <c r="H680"/>
      <c r="I680"/>
      <c r="J680" s="15" t="s">
        <v>16420</v>
      </c>
      <c r="K680">
        <v>242140890637</v>
      </c>
      <c r="L680"/>
      <c r="M680" t="s">
        <v>15449</v>
      </c>
    </row>
    <row r="681" spans="1:13">
      <c r="A681">
        <v>7140</v>
      </c>
      <c r="B681" s="26">
        <v>45504.596122685187</v>
      </c>
      <c r="C681" s="15" t="s">
        <v>30</v>
      </c>
      <c r="D681" s="15" t="s">
        <v>16421</v>
      </c>
      <c r="E681" s="15" t="s">
        <v>9</v>
      </c>
      <c r="F681" s="49">
        <v>3000</v>
      </c>
      <c r="G681" s="15" t="s">
        <v>15035</v>
      </c>
      <c r="H681"/>
      <c r="I681"/>
      <c r="J681" s="15" t="s">
        <v>16422</v>
      </c>
      <c r="K681">
        <v>242139572571</v>
      </c>
      <c r="L681"/>
      <c r="M681" t="s">
        <v>15449</v>
      </c>
    </row>
    <row r="682" spans="1:13">
      <c r="A682">
        <v>7215</v>
      </c>
      <c r="B682" s="26">
        <v>45505.449062500003</v>
      </c>
      <c r="C682" s="15" t="s">
        <v>15139</v>
      </c>
      <c r="D682" s="15" t="s">
        <v>16423</v>
      </c>
      <c r="E682" s="15" t="s">
        <v>9</v>
      </c>
      <c r="F682" s="49">
        <v>100</v>
      </c>
      <c r="G682" s="15" t="s">
        <v>15045</v>
      </c>
      <c r="H682"/>
      <c r="I682"/>
      <c r="J682" s="15" t="s">
        <v>16424</v>
      </c>
      <c r="K682">
        <v>242141434468</v>
      </c>
      <c r="L682"/>
      <c r="M682" t="s">
        <v>15449</v>
      </c>
    </row>
    <row r="683" spans="1:13">
      <c r="A683">
        <v>7215</v>
      </c>
      <c r="B683" s="26">
        <v>45505.564467592594</v>
      </c>
      <c r="C683" s="15" t="s">
        <v>136</v>
      </c>
      <c r="D683" s="15" t="s">
        <v>16425</v>
      </c>
      <c r="E683" s="15" t="s">
        <v>9</v>
      </c>
      <c r="F683" s="49">
        <v>100</v>
      </c>
      <c r="G683" s="15" t="s">
        <v>15045</v>
      </c>
      <c r="H683"/>
      <c r="I683"/>
      <c r="J683" s="15" t="s">
        <v>16426</v>
      </c>
      <c r="K683">
        <v>242141611554</v>
      </c>
      <c r="L683"/>
      <c r="M683" t="s">
        <v>15449</v>
      </c>
    </row>
    <row r="684" spans="1:13">
      <c r="A684">
        <v>7215</v>
      </c>
      <c r="B684" s="26">
        <v>45505.62358796296</v>
      </c>
      <c r="C684" s="15" t="s">
        <v>30</v>
      </c>
      <c r="D684" s="15" t="s">
        <v>16427</v>
      </c>
      <c r="E684" s="15" t="s">
        <v>9</v>
      </c>
      <c r="F684" s="49">
        <v>100</v>
      </c>
      <c r="G684" s="15" t="s">
        <v>15045</v>
      </c>
      <c r="H684"/>
      <c r="I684"/>
      <c r="J684" s="15" t="s">
        <v>16428</v>
      </c>
      <c r="K684">
        <v>242141667157</v>
      </c>
      <c r="L684"/>
      <c r="M684" t="s">
        <v>15449</v>
      </c>
    </row>
    <row r="685" spans="1:13">
      <c r="A685">
        <v>7215</v>
      </c>
      <c r="B685" s="26">
        <v>45505.630844907406</v>
      </c>
      <c r="C685" s="15" t="s">
        <v>30</v>
      </c>
      <c r="D685" s="15" t="s">
        <v>16429</v>
      </c>
      <c r="E685" s="15" t="s">
        <v>9</v>
      </c>
      <c r="F685" s="49">
        <v>100</v>
      </c>
      <c r="G685" s="15" t="s">
        <v>15045</v>
      </c>
      <c r="H685"/>
      <c r="I685"/>
      <c r="J685" s="15" t="s">
        <v>16430</v>
      </c>
      <c r="K685">
        <v>242141674868</v>
      </c>
      <c r="L685"/>
      <c r="M685" t="s">
        <v>15449</v>
      </c>
    </row>
    <row r="686" spans="1:13">
      <c r="A686">
        <v>7215</v>
      </c>
      <c r="B686" s="26">
        <v>45505.643935185188</v>
      </c>
      <c r="C686" s="15" t="s">
        <v>30</v>
      </c>
      <c r="D686" s="15" t="s">
        <v>16429</v>
      </c>
      <c r="E686" s="15" t="s">
        <v>9</v>
      </c>
      <c r="F686" s="49">
        <v>100</v>
      </c>
      <c r="G686" s="15" t="s">
        <v>15045</v>
      </c>
      <c r="H686"/>
      <c r="I686"/>
      <c r="J686" s="15" t="s">
        <v>16431</v>
      </c>
      <c r="K686">
        <v>242141689162</v>
      </c>
      <c r="L686"/>
      <c r="M686" t="s">
        <v>15449</v>
      </c>
    </row>
    <row r="687" spans="1:13">
      <c r="A687">
        <v>7215</v>
      </c>
      <c r="B687" s="26">
        <v>45505.693692129629</v>
      </c>
      <c r="C687" s="15" t="s">
        <v>30</v>
      </c>
      <c r="D687" s="15" t="s">
        <v>16432</v>
      </c>
      <c r="E687" s="15" t="s">
        <v>9</v>
      </c>
      <c r="F687" s="49">
        <v>50</v>
      </c>
      <c r="G687" s="15" t="s">
        <v>15045</v>
      </c>
      <c r="H687"/>
      <c r="I687"/>
      <c r="J687" s="15" t="s">
        <v>16433</v>
      </c>
      <c r="K687">
        <v>242141738727</v>
      </c>
      <c r="L687"/>
      <c r="M687" t="s">
        <v>15449</v>
      </c>
    </row>
    <row r="688" spans="1:13">
      <c r="A688">
        <v>7215</v>
      </c>
      <c r="B688" s="26">
        <v>45505.718090277776</v>
      </c>
      <c r="C688" s="15" t="s">
        <v>15139</v>
      </c>
      <c r="D688" s="15" t="s">
        <v>16434</v>
      </c>
      <c r="E688" s="15" t="s">
        <v>9</v>
      </c>
      <c r="F688" s="49">
        <v>100</v>
      </c>
      <c r="G688" s="15" t="s">
        <v>15045</v>
      </c>
      <c r="H688"/>
      <c r="I688"/>
      <c r="J688" s="15" t="s">
        <v>16435</v>
      </c>
      <c r="K688">
        <v>242141765498</v>
      </c>
      <c r="L688"/>
      <c r="M688" t="s">
        <v>15449</v>
      </c>
    </row>
    <row r="689" spans="1:13">
      <c r="A689">
        <v>7215</v>
      </c>
      <c r="B689" s="26">
        <v>45505.735069444447</v>
      </c>
      <c r="C689" s="15" t="s">
        <v>30</v>
      </c>
      <c r="D689" s="15" t="s">
        <v>15079</v>
      </c>
      <c r="E689" s="15" t="s">
        <v>9</v>
      </c>
      <c r="F689" s="49">
        <v>300</v>
      </c>
      <c r="G689" s="15" t="s">
        <v>15045</v>
      </c>
      <c r="H689"/>
      <c r="I689"/>
      <c r="J689" s="15" t="s">
        <v>16436</v>
      </c>
      <c r="K689">
        <v>242141781565</v>
      </c>
      <c r="L689"/>
      <c r="M689" t="s">
        <v>15449</v>
      </c>
    </row>
    <row r="690" spans="1:13">
      <c r="A690">
        <v>7215</v>
      </c>
      <c r="B690" s="26">
        <v>45505.960706018515</v>
      </c>
      <c r="C690" s="15" t="s">
        <v>484</v>
      </c>
      <c r="D690" s="15" t="s">
        <v>16437</v>
      </c>
      <c r="E690" s="15" t="s">
        <v>9</v>
      </c>
      <c r="F690" s="49">
        <v>2000</v>
      </c>
      <c r="G690" s="15" t="s">
        <v>15045</v>
      </c>
      <c r="H690"/>
      <c r="I690"/>
      <c r="J690" s="15" t="s">
        <v>16438</v>
      </c>
      <c r="K690">
        <v>242151997292</v>
      </c>
      <c r="L690"/>
      <c r="M690" t="s">
        <v>15449</v>
      </c>
    </row>
    <row r="691" spans="1:13">
      <c r="A691">
        <v>7295</v>
      </c>
      <c r="B691" s="26">
        <v>45507.080185185187</v>
      </c>
      <c r="C691" s="15" t="s">
        <v>30</v>
      </c>
      <c r="D691" s="15" t="s">
        <v>16439</v>
      </c>
      <c r="E691" s="15" t="s">
        <v>9</v>
      </c>
      <c r="F691" s="49">
        <v>100</v>
      </c>
      <c r="G691" s="15" t="s">
        <v>15045</v>
      </c>
      <c r="H691"/>
      <c r="I691"/>
      <c r="J691" s="15" t="s">
        <v>16440</v>
      </c>
      <c r="K691">
        <v>242163500778</v>
      </c>
      <c r="L691"/>
      <c r="M691" t="s">
        <v>16441</v>
      </c>
    </row>
    <row r="692" spans="1:13">
      <c r="A692">
        <v>7295</v>
      </c>
      <c r="B692" s="26">
        <v>45507.388657407406</v>
      </c>
      <c r="C692" s="15" t="s">
        <v>30</v>
      </c>
      <c r="D692" s="15" t="s">
        <v>16442</v>
      </c>
      <c r="E692" s="15" t="s">
        <v>9</v>
      </c>
      <c r="F692" s="49">
        <v>20</v>
      </c>
      <c r="G692" s="15" t="s">
        <v>15045</v>
      </c>
      <c r="H692"/>
      <c r="I692"/>
      <c r="J692" s="15" t="s">
        <v>16443</v>
      </c>
      <c r="K692">
        <v>242163609909</v>
      </c>
      <c r="L692"/>
      <c r="M692" t="s">
        <v>16441</v>
      </c>
    </row>
    <row r="693" spans="1:13">
      <c r="A693">
        <v>7295</v>
      </c>
      <c r="B693" s="26">
        <v>45507.510520833333</v>
      </c>
      <c r="C693" s="15" t="s">
        <v>27</v>
      </c>
      <c r="D693" s="15" t="s">
        <v>16444</v>
      </c>
      <c r="E693" s="15" t="s">
        <v>9</v>
      </c>
      <c r="F693" s="49">
        <v>50</v>
      </c>
      <c r="G693" s="15" t="s">
        <v>15045</v>
      </c>
      <c r="H693"/>
      <c r="I693"/>
      <c r="J693" s="15" t="s">
        <v>16445</v>
      </c>
      <c r="K693">
        <v>242163907021</v>
      </c>
      <c r="L693"/>
      <c r="M693" t="s">
        <v>15449</v>
      </c>
    </row>
    <row r="694" spans="1:13">
      <c r="A694">
        <v>7295</v>
      </c>
      <c r="B694" s="26">
        <v>45507.646168981482</v>
      </c>
      <c r="C694" s="15" t="s">
        <v>30</v>
      </c>
      <c r="D694" s="15" t="s">
        <v>16446</v>
      </c>
      <c r="E694" s="15" t="s">
        <v>9</v>
      </c>
      <c r="F694" s="49">
        <v>50</v>
      </c>
      <c r="G694" s="15" t="s">
        <v>15045</v>
      </c>
      <c r="H694"/>
      <c r="I694"/>
      <c r="J694" s="15" t="s">
        <v>16447</v>
      </c>
      <c r="K694">
        <v>242164065419</v>
      </c>
      <c r="L694"/>
      <c r="M694" t="s">
        <v>16441</v>
      </c>
    </row>
    <row r="695" spans="1:13">
      <c r="A695">
        <v>7295</v>
      </c>
      <c r="B695" s="26">
        <v>45507.653321759259</v>
      </c>
      <c r="C695" s="15" t="s">
        <v>30</v>
      </c>
      <c r="D695" s="15" t="s">
        <v>15987</v>
      </c>
      <c r="E695" s="15" t="s">
        <v>9</v>
      </c>
      <c r="F695" s="49">
        <v>50</v>
      </c>
      <c r="G695" s="15" t="s">
        <v>15045</v>
      </c>
      <c r="H695"/>
      <c r="I695"/>
      <c r="J695" s="15" t="s">
        <v>16448</v>
      </c>
      <c r="K695">
        <v>242164071403</v>
      </c>
      <c r="L695"/>
      <c r="M695" t="s">
        <v>15449</v>
      </c>
    </row>
    <row r="696" spans="1:13">
      <c r="A696">
        <v>7295</v>
      </c>
      <c r="B696" s="26">
        <v>45507.692997685182</v>
      </c>
      <c r="C696" s="15" t="s">
        <v>27</v>
      </c>
      <c r="D696" s="15" t="s">
        <v>16404</v>
      </c>
      <c r="E696" s="15" t="s">
        <v>9</v>
      </c>
      <c r="F696" s="49">
        <v>50</v>
      </c>
      <c r="G696" s="15" t="s">
        <v>15045</v>
      </c>
      <c r="H696"/>
      <c r="I696"/>
      <c r="J696" s="15" t="s">
        <v>16449</v>
      </c>
      <c r="K696">
        <v>242164110595</v>
      </c>
      <c r="L696"/>
      <c r="M696" t="s">
        <v>16441</v>
      </c>
    </row>
    <row r="697" spans="1:13">
      <c r="A697">
        <v>7295</v>
      </c>
      <c r="B697" s="26">
        <v>45507.711585648147</v>
      </c>
      <c r="C697" s="15" t="s">
        <v>27</v>
      </c>
      <c r="D697" s="15" t="s">
        <v>16450</v>
      </c>
      <c r="E697" s="15" t="s">
        <v>9</v>
      </c>
      <c r="F697" s="49">
        <v>50</v>
      </c>
      <c r="G697" s="15" t="s">
        <v>15045</v>
      </c>
      <c r="H697"/>
      <c r="I697"/>
      <c r="J697" s="15" t="s">
        <v>16451</v>
      </c>
      <c r="K697">
        <v>242164127998</v>
      </c>
      <c r="L697"/>
      <c r="M697" t="s">
        <v>16441</v>
      </c>
    </row>
    <row r="698" spans="1:13">
      <c r="A698">
        <v>7295</v>
      </c>
      <c r="B698" s="26">
        <v>45507.755289351851</v>
      </c>
      <c r="C698" s="15" t="s">
        <v>27</v>
      </c>
      <c r="D698" s="15" t="s">
        <v>16452</v>
      </c>
      <c r="E698" s="15" t="s">
        <v>9</v>
      </c>
      <c r="F698" s="49">
        <v>100</v>
      </c>
      <c r="G698" s="15" t="s">
        <v>15045</v>
      </c>
      <c r="H698"/>
      <c r="I698"/>
      <c r="J698" s="15" t="s">
        <v>16453</v>
      </c>
      <c r="K698">
        <v>242164168702</v>
      </c>
      <c r="L698"/>
      <c r="M698" t="s">
        <v>16441</v>
      </c>
    </row>
    <row r="699" spans="1:13">
      <c r="A699">
        <v>7295</v>
      </c>
      <c r="B699" s="26">
        <v>45507.789131944446</v>
      </c>
      <c r="C699" s="15" t="s">
        <v>30</v>
      </c>
      <c r="D699" s="15" t="s">
        <v>16454</v>
      </c>
      <c r="E699" s="15" t="s">
        <v>9</v>
      </c>
      <c r="F699" s="49">
        <v>100</v>
      </c>
      <c r="G699" s="15" t="s">
        <v>15045</v>
      </c>
      <c r="H699"/>
      <c r="I699"/>
      <c r="J699" s="15" t="s">
        <v>16455</v>
      </c>
      <c r="K699">
        <v>242164197232</v>
      </c>
      <c r="L699"/>
      <c r="M699" t="s">
        <v>16441</v>
      </c>
    </row>
    <row r="700" spans="1:13">
      <c r="A700">
        <v>7295</v>
      </c>
      <c r="B700" s="26">
        <v>45508.086064814815</v>
      </c>
      <c r="C700" s="15" t="s">
        <v>48</v>
      </c>
      <c r="D700" s="15" t="s">
        <v>16456</v>
      </c>
      <c r="E700" s="15" t="s">
        <v>9</v>
      </c>
      <c r="F700" s="49">
        <v>20</v>
      </c>
      <c r="G700" s="15" t="s">
        <v>15045</v>
      </c>
      <c r="H700"/>
      <c r="I700"/>
      <c r="J700" s="15" t="s">
        <v>16457</v>
      </c>
      <c r="K700">
        <v>242174403406</v>
      </c>
      <c r="L700"/>
      <c r="M700" t="s">
        <v>16458</v>
      </c>
    </row>
    <row r="701" spans="1:13">
      <c r="A701">
        <v>7295</v>
      </c>
      <c r="B701" s="26">
        <v>45508.327800925923</v>
      </c>
      <c r="C701" s="15" t="s">
        <v>914</v>
      </c>
      <c r="D701" s="15" t="s">
        <v>16459</v>
      </c>
      <c r="E701" s="15" t="s">
        <v>9</v>
      </c>
      <c r="F701" s="49">
        <v>20</v>
      </c>
      <c r="G701" s="15" t="s">
        <v>15045</v>
      </c>
      <c r="H701"/>
      <c r="I701"/>
      <c r="J701" s="15" t="s">
        <v>16460</v>
      </c>
      <c r="K701">
        <v>242174452746</v>
      </c>
      <c r="L701"/>
      <c r="M701" t="s">
        <v>16458</v>
      </c>
    </row>
    <row r="702" spans="1:13">
      <c r="A702">
        <v>7295</v>
      </c>
      <c r="B702" s="26">
        <v>45508.497164351851</v>
      </c>
      <c r="C702" s="15" t="s">
        <v>30</v>
      </c>
      <c r="D702" s="15" t="s">
        <v>16461</v>
      </c>
      <c r="E702" s="15" t="s">
        <v>9</v>
      </c>
      <c r="F702" s="49">
        <v>50</v>
      </c>
      <c r="G702" s="15" t="s">
        <v>15045</v>
      </c>
      <c r="H702"/>
      <c r="I702"/>
      <c r="J702" s="15" t="s">
        <v>16462</v>
      </c>
      <c r="K702">
        <v>242174565396</v>
      </c>
      <c r="L702"/>
      <c r="M702" t="s">
        <v>16458</v>
      </c>
    </row>
    <row r="703" spans="1:13">
      <c r="A703">
        <v>7295</v>
      </c>
      <c r="B703" s="26">
        <v>45508.548668981479</v>
      </c>
      <c r="C703" s="15" t="s">
        <v>30</v>
      </c>
      <c r="D703" s="15" t="s">
        <v>16225</v>
      </c>
      <c r="E703" s="15" t="s">
        <v>9</v>
      </c>
      <c r="F703" s="49">
        <v>20</v>
      </c>
      <c r="G703" s="15" t="s">
        <v>15045</v>
      </c>
      <c r="H703"/>
      <c r="I703"/>
      <c r="J703" s="15" t="s">
        <v>16463</v>
      </c>
      <c r="K703">
        <v>242174604095</v>
      </c>
      <c r="L703"/>
      <c r="M703" t="s">
        <v>16458</v>
      </c>
    </row>
    <row r="704" spans="1:13">
      <c r="A704">
        <v>7295</v>
      </c>
      <c r="B704" s="26">
        <v>45508.56858796296</v>
      </c>
      <c r="C704" s="15" t="s">
        <v>30</v>
      </c>
      <c r="D704" s="15" t="s">
        <v>16033</v>
      </c>
      <c r="E704" s="15" t="s">
        <v>9</v>
      </c>
      <c r="F704" s="49">
        <v>100</v>
      </c>
      <c r="G704" s="15" t="s">
        <v>15045</v>
      </c>
      <c r="H704"/>
      <c r="I704"/>
      <c r="J704" s="15" t="s">
        <v>16464</v>
      </c>
      <c r="K704">
        <v>242174618485</v>
      </c>
      <c r="L704"/>
      <c r="M704" t="s">
        <v>16458</v>
      </c>
    </row>
    <row r="705" spans="1:13">
      <c r="A705">
        <v>7295</v>
      </c>
      <c r="B705" s="26">
        <v>45508.624016203707</v>
      </c>
      <c r="C705" s="15" t="s">
        <v>30</v>
      </c>
      <c r="D705" s="15" t="s">
        <v>16069</v>
      </c>
      <c r="E705" s="15" t="s">
        <v>9</v>
      </c>
      <c r="F705" s="49">
        <v>20</v>
      </c>
      <c r="G705" s="15" t="s">
        <v>15045</v>
      </c>
      <c r="H705"/>
      <c r="I705"/>
      <c r="J705" s="15" t="s">
        <v>16465</v>
      </c>
      <c r="K705">
        <v>242174657476</v>
      </c>
      <c r="L705"/>
      <c r="M705" t="s">
        <v>16458</v>
      </c>
    </row>
    <row r="706" spans="1:13">
      <c r="A706">
        <v>7295</v>
      </c>
      <c r="B706" s="26">
        <v>45508.655497685184</v>
      </c>
      <c r="C706" s="15" t="s">
        <v>30</v>
      </c>
      <c r="D706" s="15" t="s">
        <v>16466</v>
      </c>
      <c r="E706" s="15" t="s">
        <v>9</v>
      </c>
      <c r="F706" s="49">
        <v>500</v>
      </c>
      <c r="G706" s="15" t="s">
        <v>15045</v>
      </c>
      <c r="H706"/>
      <c r="I706"/>
      <c r="J706" s="15" t="s">
        <v>16467</v>
      </c>
      <c r="K706">
        <v>242174686179</v>
      </c>
      <c r="L706"/>
      <c r="M706" t="s">
        <v>16458</v>
      </c>
    </row>
    <row r="707" spans="1:13">
      <c r="A707">
        <v>7295</v>
      </c>
      <c r="B707" s="26">
        <v>45508.657326388886</v>
      </c>
      <c r="C707" s="15" t="s">
        <v>30</v>
      </c>
      <c r="D707" s="15" t="s">
        <v>16466</v>
      </c>
      <c r="E707" s="15" t="s">
        <v>9</v>
      </c>
      <c r="F707" s="49">
        <v>500</v>
      </c>
      <c r="G707" s="15" t="s">
        <v>15045</v>
      </c>
      <c r="H707"/>
      <c r="I707"/>
      <c r="J707" s="15" t="s">
        <v>16468</v>
      </c>
      <c r="K707">
        <v>242174688086</v>
      </c>
      <c r="L707"/>
      <c r="M707" t="s">
        <v>16458</v>
      </c>
    </row>
    <row r="708" spans="1:13">
      <c r="A708">
        <v>7295</v>
      </c>
      <c r="B708" s="26">
        <v>45508.660520833335</v>
      </c>
      <c r="C708" s="15" t="s">
        <v>30</v>
      </c>
      <c r="D708" s="15" t="s">
        <v>16469</v>
      </c>
      <c r="E708" s="15" t="s">
        <v>9</v>
      </c>
      <c r="F708" s="49">
        <v>100</v>
      </c>
      <c r="G708" s="15" t="s">
        <v>15045</v>
      </c>
      <c r="H708"/>
      <c r="I708"/>
      <c r="J708" s="15" t="s">
        <v>16470</v>
      </c>
      <c r="K708">
        <v>242174689913</v>
      </c>
      <c r="L708"/>
      <c r="M708" t="s">
        <v>16458</v>
      </c>
    </row>
    <row r="709" spans="1:13">
      <c r="A709">
        <v>7295</v>
      </c>
      <c r="B709" s="26">
        <v>45508.726388888892</v>
      </c>
      <c r="C709" s="15" t="s">
        <v>30</v>
      </c>
      <c r="D709" s="15" t="s">
        <v>16471</v>
      </c>
      <c r="E709" s="15" t="s">
        <v>9</v>
      </c>
      <c r="F709" s="49">
        <v>20</v>
      </c>
      <c r="G709" s="15" t="s">
        <v>15045</v>
      </c>
      <c r="H709"/>
      <c r="I709"/>
      <c r="J709" s="15" t="s">
        <v>16472</v>
      </c>
      <c r="K709">
        <v>242174741284</v>
      </c>
      <c r="L709"/>
      <c r="M709" t="s">
        <v>16458</v>
      </c>
    </row>
    <row r="710" spans="1:13">
      <c r="A710">
        <v>7295</v>
      </c>
      <c r="B710" s="26">
        <v>45508.925208333334</v>
      </c>
      <c r="C710" s="15" t="s">
        <v>30</v>
      </c>
      <c r="D710" s="15" t="s">
        <v>16473</v>
      </c>
      <c r="E710" s="15" t="s">
        <v>9</v>
      </c>
      <c r="F710" s="49">
        <v>50</v>
      </c>
      <c r="G710" s="15" t="s">
        <v>15045</v>
      </c>
      <c r="H710"/>
      <c r="I710"/>
      <c r="J710" s="15" t="s">
        <v>16474</v>
      </c>
      <c r="K710">
        <v>242184887671</v>
      </c>
      <c r="L710"/>
      <c r="M710" t="s">
        <v>16458</v>
      </c>
    </row>
    <row r="711" spans="1:13">
      <c r="A711">
        <v>7295</v>
      </c>
      <c r="B711" s="26">
        <v>45507.028356481482</v>
      </c>
      <c r="C711" s="15" t="s">
        <v>27</v>
      </c>
      <c r="D711" s="15" t="s">
        <v>16475</v>
      </c>
      <c r="E711" s="15" t="s">
        <v>109</v>
      </c>
      <c r="F711" s="49">
        <v>100</v>
      </c>
      <c r="G711" s="15" t="s">
        <v>16476</v>
      </c>
      <c r="H711"/>
      <c r="I711"/>
      <c r="J711" s="15" t="s">
        <v>16477</v>
      </c>
      <c r="K711">
        <v>242163477127</v>
      </c>
      <c r="L711"/>
      <c r="M711" t="s">
        <v>15449</v>
      </c>
    </row>
    <row r="712" spans="1:13">
      <c r="A712">
        <v>7295</v>
      </c>
      <c r="B712" s="26">
        <v>45507.037743055553</v>
      </c>
      <c r="C712" s="15" t="s">
        <v>27</v>
      </c>
      <c r="D712" s="15" t="s">
        <v>16475</v>
      </c>
      <c r="E712" s="15" t="s">
        <v>109</v>
      </c>
      <c r="F712" s="49">
        <v>100</v>
      </c>
      <c r="G712" s="15" t="s">
        <v>16476</v>
      </c>
      <c r="H712"/>
      <c r="I712"/>
      <c r="J712" s="15" t="s">
        <v>16478</v>
      </c>
      <c r="K712">
        <v>242163481514</v>
      </c>
      <c r="L712"/>
      <c r="M712" t="s">
        <v>15449</v>
      </c>
    </row>
    <row r="713" spans="1:13">
      <c r="A713">
        <v>7295</v>
      </c>
      <c r="B713" s="26">
        <v>45507.042997685188</v>
      </c>
      <c r="C713" s="15" t="s">
        <v>27</v>
      </c>
      <c r="D713" s="15" t="s">
        <v>16475</v>
      </c>
      <c r="E713" s="15" t="s">
        <v>109</v>
      </c>
      <c r="F713" s="49">
        <v>100</v>
      </c>
      <c r="G713" s="15" t="s">
        <v>16476</v>
      </c>
      <c r="H713"/>
      <c r="I713"/>
      <c r="J713" s="15" t="s">
        <v>16479</v>
      </c>
      <c r="K713">
        <v>242163485271</v>
      </c>
      <c r="L713"/>
      <c r="M713" t="s">
        <v>15449</v>
      </c>
    </row>
    <row r="714" spans="1:13">
      <c r="A714">
        <v>7295</v>
      </c>
      <c r="B714" s="26">
        <v>45507.046620370369</v>
      </c>
      <c r="C714" s="15" t="s">
        <v>27</v>
      </c>
      <c r="D714" s="15" t="s">
        <v>16475</v>
      </c>
      <c r="E714" s="15" t="s">
        <v>109</v>
      </c>
      <c r="F714" s="49">
        <v>100</v>
      </c>
      <c r="G714" s="15" t="s">
        <v>16476</v>
      </c>
      <c r="H714"/>
      <c r="I714"/>
      <c r="J714" s="15" t="s">
        <v>16480</v>
      </c>
      <c r="K714">
        <v>242163487285</v>
      </c>
      <c r="L714"/>
      <c r="M714" t="s">
        <v>15449</v>
      </c>
    </row>
    <row r="715" spans="1:13">
      <c r="A715">
        <v>7295</v>
      </c>
      <c r="B715" s="26">
        <v>45507.313958333332</v>
      </c>
      <c r="C715" s="15" t="s">
        <v>107</v>
      </c>
      <c r="D715" s="15" t="s">
        <v>16481</v>
      </c>
      <c r="E715" s="15" t="s">
        <v>109</v>
      </c>
      <c r="F715" s="49">
        <v>20</v>
      </c>
      <c r="G715" s="15" t="s">
        <v>16476</v>
      </c>
      <c r="H715"/>
      <c r="I715"/>
      <c r="J715" s="15" t="s">
        <v>16482</v>
      </c>
      <c r="K715">
        <v>240945902168</v>
      </c>
      <c r="L715"/>
      <c r="M715" t="s">
        <v>15449</v>
      </c>
    </row>
    <row r="716" spans="1:13">
      <c r="A716">
        <v>7295</v>
      </c>
      <c r="B716" s="26">
        <v>45507.502847222226</v>
      </c>
      <c r="C716" s="15" t="s">
        <v>107</v>
      </c>
      <c r="D716" s="15" t="s">
        <v>16483</v>
      </c>
      <c r="E716" s="15" t="s">
        <v>109</v>
      </c>
      <c r="F716" s="49">
        <v>20</v>
      </c>
      <c r="G716" s="15" t="s">
        <v>16476</v>
      </c>
      <c r="H716"/>
      <c r="I716"/>
      <c r="J716" s="15" t="s">
        <v>16484</v>
      </c>
      <c r="K716">
        <v>241875245975</v>
      </c>
      <c r="L716"/>
      <c r="M716" t="s">
        <v>15449</v>
      </c>
    </row>
    <row r="717" spans="1:13">
      <c r="A717">
        <v>7295</v>
      </c>
      <c r="B717" s="26">
        <v>45507.525891203702</v>
      </c>
      <c r="C717" s="15" t="s">
        <v>107</v>
      </c>
      <c r="D717" s="15" t="s">
        <v>16485</v>
      </c>
      <c r="E717" s="15" t="s">
        <v>109</v>
      </c>
      <c r="F717" s="49">
        <v>20</v>
      </c>
      <c r="G717" s="15" t="s">
        <v>16476</v>
      </c>
      <c r="H717"/>
      <c r="I717"/>
      <c r="J717" s="15" t="s">
        <v>16486</v>
      </c>
      <c r="K717" t="s">
        <v>16487</v>
      </c>
      <c r="L717"/>
      <c r="M717" t="s">
        <v>15449</v>
      </c>
    </row>
    <row r="718" spans="1:13">
      <c r="A718">
        <v>7295</v>
      </c>
      <c r="B718" s="26">
        <v>45507.528009259258</v>
      </c>
      <c r="C718" s="15" t="s">
        <v>107</v>
      </c>
      <c r="D718" s="15" t="s">
        <v>16488</v>
      </c>
      <c r="E718" s="15" t="s">
        <v>109</v>
      </c>
      <c r="F718" s="49">
        <v>20</v>
      </c>
      <c r="G718" s="15" t="s">
        <v>16476</v>
      </c>
      <c r="H718"/>
      <c r="I718"/>
      <c r="J718" s="15" t="s">
        <v>16489</v>
      </c>
      <c r="K718" t="s">
        <v>16490</v>
      </c>
      <c r="L718"/>
      <c r="M718" t="s">
        <v>15449</v>
      </c>
    </row>
    <row r="719" spans="1:13">
      <c r="A719">
        <v>7295</v>
      </c>
      <c r="B719" s="26">
        <v>45507.529583333337</v>
      </c>
      <c r="C719" s="15" t="s">
        <v>107</v>
      </c>
      <c r="D719" s="15" t="s">
        <v>16491</v>
      </c>
      <c r="E719" s="15" t="s">
        <v>109</v>
      </c>
      <c r="F719" s="49">
        <v>20</v>
      </c>
      <c r="G719" s="15" t="s">
        <v>16476</v>
      </c>
      <c r="H719"/>
      <c r="I719"/>
      <c r="J719" s="15" t="s">
        <v>16492</v>
      </c>
      <c r="K719" t="s">
        <v>16493</v>
      </c>
      <c r="L719"/>
      <c r="M719" t="s">
        <v>15449</v>
      </c>
    </row>
    <row r="720" spans="1:13">
      <c r="A720">
        <v>7295</v>
      </c>
      <c r="B720" s="26">
        <v>45507.539293981485</v>
      </c>
      <c r="C720" s="15" t="s">
        <v>58</v>
      </c>
      <c r="D720" s="15" t="s">
        <v>16494</v>
      </c>
      <c r="E720" s="15" t="s">
        <v>109</v>
      </c>
      <c r="F720" s="49">
        <v>489.05</v>
      </c>
      <c r="G720" s="15" t="s">
        <v>16476</v>
      </c>
      <c r="H720"/>
      <c r="I720"/>
      <c r="J720" s="15" t="s">
        <v>16495</v>
      </c>
      <c r="K720" t="s">
        <v>16496</v>
      </c>
      <c r="L720"/>
      <c r="M720" t="s">
        <v>15449</v>
      </c>
    </row>
    <row r="721" spans="1:13">
      <c r="A721">
        <v>7295</v>
      </c>
      <c r="B721" s="26">
        <v>45507.570879629631</v>
      </c>
      <c r="C721" s="15" t="s">
        <v>15139</v>
      </c>
      <c r="D721" s="15" t="s">
        <v>16497</v>
      </c>
      <c r="E721" s="15" t="s">
        <v>109</v>
      </c>
      <c r="F721" s="49">
        <v>10</v>
      </c>
      <c r="G721" s="15" t="s">
        <v>16476</v>
      </c>
      <c r="H721"/>
      <c r="I721"/>
      <c r="J721" s="15" t="s">
        <v>16498</v>
      </c>
      <c r="K721" t="s">
        <v>16499</v>
      </c>
      <c r="L721"/>
      <c r="M721" t="s">
        <v>15449</v>
      </c>
    </row>
    <row r="722" spans="1:13">
      <c r="A722">
        <v>7295</v>
      </c>
      <c r="B722" s="26">
        <v>45507.573564814818</v>
      </c>
      <c r="C722" s="15" t="s">
        <v>3978</v>
      </c>
      <c r="D722" s="15" t="s">
        <v>16500</v>
      </c>
      <c r="E722" s="15" t="s">
        <v>109</v>
      </c>
      <c r="F722" s="49">
        <v>68.11</v>
      </c>
      <c r="G722" s="15" t="s">
        <v>16476</v>
      </c>
      <c r="H722"/>
      <c r="I722"/>
      <c r="J722" s="15" t="s">
        <v>16501</v>
      </c>
      <c r="K722" t="s">
        <v>16502</v>
      </c>
      <c r="L722"/>
      <c r="M722" t="s">
        <v>15449</v>
      </c>
    </row>
    <row r="723" spans="1:13">
      <c r="A723">
        <v>7295</v>
      </c>
      <c r="B723" s="26">
        <v>45507.573738425926</v>
      </c>
      <c r="C723" s="15" t="s">
        <v>15139</v>
      </c>
      <c r="D723" s="15" t="s">
        <v>16497</v>
      </c>
      <c r="E723" s="15" t="s">
        <v>109</v>
      </c>
      <c r="F723" s="49">
        <v>70</v>
      </c>
      <c r="G723" s="15" t="s">
        <v>16476</v>
      </c>
      <c r="H723"/>
      <c r="I723"/>
      <c r="J723" s="15" t="s">
        <v>16503</v>
      </c>
      <c r="K723" t="s">
        <v>16504</v>
      </c>
      <c r="L723"/>
      <c r="M723" t="s">
        <v>15449</v>
      </c>
    </row>
    <row r="724" spans="1:13">
      <c r="A724">
        <v>7295</v>
      </c>
      <c r="B724" s="26">
        <v>45507.657141203701</v>
      </c>
      <c r="C724" s="15" t="s">
        <v>107</v>
      </c>
      <c r="D724" s="15" t="s">
        <v>16505</v>
      </c>
      <c r="E724" s="15" t="s">
        <v>109</v>
      </c>
      <c r="F724" s="49">
        <v>20</v>
      </c>
      <c r="G724" s="15" t="s">
        <v>16476</v>
      </c>
      <c r="H724"/>
      <c r="I724"/>
      <c r="J724" s="15" t="s">
        <v>16506</v>
      </c>
      <c r="K724" t="s">
        <v>16507</v>
      </c>
      <c r="L724"/>
      <c r="M724" t="s">
        <v>15449</v>
      </c>
    </row>
    <row r="725" spans="1:13">
      <c r="A725">
        <v>7295</v>
      </c>
      <c r="B725" s="26">
        <v>45507.782152777778</v>
      </c>
      <c r="C725" s="15" t="s">
        <v>107</v>
      </c>
      <c r="D725" s="15" t="s">
        <v>16508</v>
      </c>
      <c r="E725" s="15" t="s">
        <v>109</v>
      </c>
      <c r="F725" s="49">
        <v>20</v>
      </c>
      <c r="G725" s="15" t="s">
        <v>16476</v>
      </c>
      <c r="H725"/>
      <c r="I725"/>
      <c r="J725" s="15" t="s">
        <v>16509</v>
      </c>
      <c r="K725" t="s">
        <v>16510</v>
      </c>
      <c r="L725"/>
      <c r="M725" t="s">
        <v>15449</v>
      </c>
    </row>
    <row r="726" spans="1:13">
      <c r="A726">
        <v>7295</v>
      </c>
      <c r="B726" s="26">
        <v>45507.818842592591</v>
      </c>
      <c r="C726" s="15" t="s">
        <v>27</v>
      </c>
      <c r="D726" s="15" t="s">
        <v>16511</v>
      </c>
      <c r="E726" s="15" t="s">
        <v>109</v>
      </c>
      <c r="F726" s="49">
        <v>45</v>
      </c>
      <c r="G726" s="15" t="s">
        <v>16476</v>
      </c>
      <c r="H726"/>
      <c r="I726"/>
      <c r="J726" s="15" t="s">
        <v>16512</v>
      </c>
      <c r="K726" t="s">
        <v>16513</v>
      </c>
      <c r="L726"/>
      <c r="M726" t="s">
        <v>15449</v>
      </c>
    </row>
    <row r="727" spans="1:13">
      <c r="A727">
        <v>7295</v>
      </c>
      <c r="B727" s="26">
        <v>45507.000104166669</v>
      </c>
      <c r="C727" s="15" t="s">
        <v>30</v>
      </c>
      <c r="D727" s="15" t="s">
        <v>16514</v>
      </c>
      <c r="E727" s="15" t="s">
        <v>9</v>
      </c>
      <c r="F727" s="49">
        <v>20</v>
      </c>
      <c r="G727" s="15" t="s">
        <v>15040</v>
      </c>
      <c r="H727"/>
      <c r="I727"/>
      <c r="J727" s="15" t="s">
        <v>16515</v>
      </c>
      <c r="K727" t="s">
        <v>16516</v>
      </c>
      <c r="L727"/>
      <c r="M727" t="s">
        <v>15449</v>
      </c>
    </row>
    <row r="728" spans="1:13">
      <c r="A728">
        <v>7295</v>
      </c>
      <c r="B728" s="26">
        <v>45508.000104166669</v>
      </c>
      <c r="C728" s="15" t="s">
        <v>27</v>
      </c>
      <c r="D728" s="15" t="s">
        <v>16517</v>
      </c>
      <c r="E728" s="15" t="s">
        <v>9</v>
      </c>
      <c r="F728" s="49">
        <v>100</v>
      </c>
      <c r="G728" s="15" t="s">
        <v>15040</v>
      </c>
      <c r="H728"/>
      <c r="I728"/>
      <c r="J728" s="15" t="s">
        <v>16518</v>
      </c>
      <c r="K728" t="s">
        <v>16519</v>
      </c>
      <c r="L728"/>
      <c r="M728" t="s">
        <v>15449</v>
      </c>
    </row>
    <row r="729" spans="1:13">
      <c r="A729">
        <v>7457</v>
      </c>
      <c r="B729" s="26">
        <v>45510.413935185185</v>
      </c>
      <c r="C729" s="15" t="s">
        <v>27</v>
      </c>
      <c r="D729" s="15" t="s">
        <v>16520</v>
      </c>
      <c r="E729" s="15" t="s">
        <v>9</v>
      </c>
      <c r="F729" s="49">
        <v>500</v>
      </c>
      <c r="G729" s="15" t="s">
        <v>15045</v>
      </c>
      <c r="H729"/>
      <c r="I729"/>
      <c r="J729" s="15" t="s">
        <v>16521</v>
      </c>
      <c r="K729" s="15" t="s">
        <v>16522</v>
      </c>
      <c r="L729"/>
      <c r="M729" t="s">
        <v>15449</v>
      </c>
    </row>
    <row r="730" spans="1:13">
      <c r="A730">
        <v>7457</v>
      </c>
      <c r="B730" s="26">
        <v>45509.817106481481</v>
      </c>
      <c r="C730" s="15" t="s">
        <v>27</v>
      </c>
      <c r="D730" s="15" t="s">
        <v>16523</v>
      </c>
      <c r="E730" s="15" t="s">
        <v>9</v>
      </c>
      <c r="F730" s="49">
        <v>300</v>
      </c>
      <c r="G730" s="15" t="s">
        <v>15035</v>
      </c>
      <c r="H730"/>
      <c r="I730"/>
      <c r="J730" s="15" t="s">
        <v>16524</v>
      </c>
      <c r="K730" t="s">
        <v>16525</v>
      </c>
      <c r="L730"/>
      <c r="M730" t="s">
        <v>16458</v>
      </c>
    </row>
    <row r="731" spans="1:13">
      <c r="A731">
        <v>7457</v>
      </c>
      <c r="B731" s="26">
        <v>45509.76021990741</v>
      </c>
      <c r="C731" s="15" t="s">
        <v>27</v>
      </c>
      <c r="D731" s="15" t="s">
        <v>16526</v>
      </c>
      <c r="E731" s="15" t="s">
        <v>109</v>
      </c>
      <c r="F731" s="49">
        <v>206</v>
      </c>
      <c r="G731" s="15" t="s">
        <v>16476</v>
      </c>
      <c r="H731"/>
      <c r="I731"/>
      <c r="J731" s="15" t="s">
        <v>16527</v>
      </c>
      <c r="K731" t="s">
        <v>16528</v>
      </c>
      <c r="L731"/>
      <c r="M731" t="s">
        <v>15449</v>
      </c>
    </row>
    <row r="732" spans="1:13">
      <c r="A732">
        <v>7457</v>
      </c>
      <c r="B732" s="26">
        <v>45509.468587962961</v>
      </c>
      <c r="C732" s="15" t="s">
        <v>27</v>
      </c>
      <c r="D732" s="15" t="s">
        <v>15769</v>
      </c>
      <c r="E732" s="15" t="s">
        <v>9</v>
      </c>
      <c r="F732" s="49">
        <v>100</v>
      </c>
      <c r="G732" s="15" t="s">
        <v>15045</v>
      </c>
      <c r="H732"/>
      <c r="I732"/>
      <c r="J732" s="15" t="s">
        <v>16529</v>
      </c>
      <c r="K732" s="15" t="s">
        <v>16530</v>
      </c>
      <c r="L732"/>
      <c r="M732" t="s">
        <v>15449</v>
      </c>
    </row>
    <row r="733" spans="1:13">
      <c r="A733">
        <v>7457</v>
      </c>
      <c r="B733" s="26">
        <v>45509.501932870371</v>
      </c>
      <c r="C733" s="15" t="s">
        <v>136</v>
      </c>
      <c r="D733" s="15" t="s">
        <v>16531</v>
      </c>
      <c r="E733" s="15" t="s">
        <v>9</v>
      </c>
      <c r="F733" s="49">
        <v>100</v>
      </c>
      <c r="G733" s="15" t="s">
        <v>15045</v>
      </c>
      <c r="H733"/>
      <c r="I733"/>
      <c r="J733" s="15" t="s">
        <v>16532</v>
      </c>
      <c r="K733" s="15" t="s">
        <v>16533</v>
      </c>
      <c r="L733"/>
      <c r="M733" t="s">
        <v>15449</v>
      </c>
    </row>
    <row r="734" spans="1:13">
      <c r="A734">
        <v>7457</v>
      </c>
      <c r="B734" s="26">
        <v>45509.521215277775</v>
      </c>
      <c r="C734" s="15" t="s">
        <v>30</v>
      </c>
      <c r="D734" s="15" t="s">
        <v>16534</v>
      </c>
      <c r="E734" s="15" t="s">
        <v>9</v>
      </c>
      <c r="F734" s="49">
        <v>100</v>
      </c>
      <c r="G734" s="15" t="s">
        <v>15045</v>
      </c>
      <c r="H734"/>
      <c r="I734"/>
      <c r="J734" s="15" t="s">
        <v>16535</v>
      </c>
      <c r="K734" s="15" t="s">
        <v>16536</v>
      </c>
      <c r="L734"/>
      <c r="M734" t="s">
        <v>15449</v>
      </c>
    </row>
    <row r="735" spans="1:13">
      <c r="A735">
        <v>7457</v>
      </c>
      <c r="B735" s="26">
        <v>45510.412268518521</v>
      </c>
      <c r="C735" s="15" t="s">
        <v>27</v>
      </c>
      <c r="D735" s="15" t="s">
        <v>16537</v>
      </c>
      <c r="E735" s="15" t="s">
        <v>9</v>
      </c>
      <c r="F735" s="49">
        <v>100</v>
      </c>
      <c r="G735" s="15" t="s">
        <v>15045</v>
      </c>
      <c r="H735"/>
      <c r="I735"/>
      <c r="J735" s="15" t="s">
        <v>16538</v>
      </c>
      <c r="K735" s="15" t="s">
        <v>16539</v>
      </c>
      <c r="L735"/>
      <c r="M735" t="s">
        <v>15449</v>
      </c>
    </row>
    <row r="736" spans="1:13">
      <c r="A736">
        <v>7457</v>
      </c>
      <c r="B736" s="26">
        <v>45510.720324074071</v>
      </c>
      <c r="C736" s="15" t="s">
        <v>27</v>
      </c>
      <c r="D736" s="15" t="s">
        <v>16540</v>
      </c>
      <c r="E736" s="15" t="s">
        <v>9</v>
      </c>
      <c r="F736" s="49">
        <v>100</v>
      </c>
      <c r="G736" s="15" t="s">
        <v>15045</v>
      </c>
      <c r="H736"/>
      <c r="I736"/>
      <c r="J736" s="15" t="s">
        <v>16541</v>
      </c>
      <c r="K736" s="15" t="s">
        <v>16542</v>
      </c>
      <c r="L736"/>
      <c r="M736" t="s">
        <v>15449</v>
      </c>
    </row>
    <row r="737" spans="1:13">
      <c r="A737">
        <v>7457</v>
      </c>
      <c r="B737" s="26">
        <v>45510.732083333336</v>
      </c>
      <c r="C737" s="15" t="s">
        <v>15139</v>
      </c>
      <c r="D737" s="15" t="s">
        <v>16211</v>
      </c>
      <c r="E737" s="15" t="s">
        <v>9</v>
      </c>
      <c r="F737" s="49">
        <v>100</v>
      </c>
      <c r="G737" s="15" t="s">
        <v>15045</v>
      </c>
      <c r="H737"/>
      <c r="I737"/>
      <c r="J737" s="15" t="s">
        <v>16543</v>
      </c>
      <c r="K737" s="15" t="s">
        <v>16544</v>
      </c>
      <c r="L737"/>
      <c r="M737" t="s">
        <v>15449</v>
      </c>
    </row>
    <row r="738" spans="1:13">
      <c r="A738">
        <v>7457</v>
      </c>
      <c r="B738" s="26">
        <v>45509.817060185182</v>
      </c>
      <c r="C738" s="15" t="s">
        <v>30</v>
      </c>
      <c r="D738" s="15" t="s">
        <v>16545</v>
      </c>
      <c r="E738" s="15" t="s">
        <v>9</v>
      </c>
      <c r="F738" s="49">
        <v>100</v>
      </c>
      <c r="G738" s="15" t="s">
        <v>15035</v>
      </c>
      <c r="H738"/>
      <c r="I738"/>
      <c r="J738" s="15" t="s">
        <v>16546</v>
      </c>
      <c r="K738" t="s">
        <v>16547</v>
      </c>
      <c r="L738"/>
      <c r="M738" t="s">
        <v>16458</v>
      </c>
    </row>
    <row r="739" spans="1:13">
      <c r="A739">
        <v>7457</v>
      </c>
      <c r="B739" s="26">
        <v>45509.817141203705</v>
      </c>
      <c r="C739" s="15" t="s">
        <v>484</v>
      </c>
      <c r="D739" s="15" t="s">
        <v>16548</v>
      </c>
      <c r="E739" s="15" t="s">
        <v>9</v>
      </c>
      <c r="F739" s="49">
        <v>100</v>
      </c>
      <c r="G739" s="15" t="s">
        <v>15035</v>
      </c>
      <c r="H739"/>
      <c r="I739"/>
      <c r="J739" s="15" t="s">
        <v>16549</v>
      </c>
      <c r="K739" t="s">
        <v>16550</v>
      </c>
      <c r="L739"/>
      <c r="M739" t="s">
        <v>16458</v>
      </c>
    </row>
    <row r="740" spans="1:13">
      <c r="A740">
        <v>7457</v>
      </c>
      <c r="B740" s="26">
        <v>45509.817083333335</v>
      </c>
      <c r="C740" s="15" t="s">
        <v>136</v>
      </c>
      <c r="D740" s="15" t="s">
        <v>16551</v>
      </c>
      <c r="E740" s="15" t="s">
        <v>9</v>
      </c>
      <c r="F740" s="49">
        <v>50</v>
      </c>
      <c r="G740" s="15" t="s">
        <v>15035</v>
      </c>
      <c r="H740"/>
      <c r="I740"/>
      <c r="J740" s="15" t="s">
        <v>16552</v>
      </c>
      <c r="K740" t="s">
        <v>16553</v>
      </c>
      <c r="L740"/>
      <c r="M740" t="s">
        <v>16458</v>
      </c>
    </row>
    <row r="741" spans="1:13">
      <c r="A741">
        <v>7457</v>
      </c>
      <c r="B741" s="26">
        <v>45509.668935185182</v>
      </c>
      <c r="C741" s="15" t="s">
        <v>27</v>
      </c>
      <c r="D741" s="15" t="s">
        <v>16511</v>
      </c>
      <c r="E741" s="15" t="s">
        <v>109</v>
      </c>
      <c r="F741" s="49">
        <v>50</v>
      </c>
      <c r="G741" s="15" t="s">
        <v>16476</v>
      </c>
      <c r="H741"/>
      <c r="I741"/>
      <c r="J741" s="15" t="s">
        <v>16554</v>
      </c>
      <c r="K741" t="s">
        <v>16555</v>
      </c>
      <c r="L741"/>
      <c r="M741" t="s">
        <v>15449</v>
      </c>
    </row>
    <row r="742" spans="1:13">
      <c r="A742">
        <v>7457</v>
      </c>
      <c r="B742" s="26">
        <v>45509.710682870369</v>
      </c>
      <c r="C742" s="15" t="s">
        <v>48</v>
      </c>
      <c r="D742" s="15" t="s">
        <v>16556</v>
      </c>
      <c r="E742" s="15" t="s">
        <v>9</v>
      </c>
      <c r="F742" s="49">
        <v>30</v>
      </c>
      <c r="G742" s="15" t="s">
        <v>15045</v>
      </c>
      <c r="H742"/>
      <c r="I742"/>
      <c r="J742" s="15" t="s">
        <v>16557</v>
      </c>
      <c r="K742" s="15" t="s">
        <v>16558</v>
      </c>
      <c r="L742"/>
      <c r="M742" t="s">
        <v>15449</v>
      </c>
    </row>
    <row r="743" spans="1:13">
      <c r="A743">
        <v>7457</v>
      </c>
      <c r="B743" s="26">
        <v>45509.817060185182</v>
      </c>
      <c r="C743" s="15" t="s">
        <v>27</v>
      </c>
      <c r="D743" s="15" t="s">
        <v>16559</v>
      </c>
      <c r="E743" s="15" t="s">
        <v>9</v>
      </c>
      <c r="F743" s="49">
        <v>30</v>
      </c>
      <c r="G743" s="15" t="s">
        <v>15035</v>
      </c>
      <c r="H743"/>
      <c r="I743"/>
      <c r="J743" s="15" t="s">
        <v>16560</v>
      </c>
      <c r="K743" t="s">
        <v>16561</v>
      </c>
      <c r="L743"/>
      <c r="M743" t="s">
        <v>16458</v>
      </c>
    </row>
    <row r="744" spans="1:13">
      <c r="A744">
        <v>7457</v>
      </c>
      <c r="B744" s="26">
        <v>45509.819490740738</v>
      </c>
      <c r="C744" s="15" t="s">
        <v>1946</v>
      </c>
      <c r="D744" s="15" t="s">
        <v>16562</v>
      </c>
      <c r="E744" s="15" t="s">
        <v>9</v>
      </c>
      <c r="F744" s="49">
        <v>30</v>
      </c>
      <c r="G744" s="15" t="s">
        <v>15035</v>
      </c>
      <c r="H744"/>
      <c r="I744"/>
      <c r="J744" s="15" t="s">
        <v>16563</v>
      </c>
      <c r="K744" t="s">
        <v>16564</v>
      </c>
      <c r="L744"/>
      <c r="M744" t="s">
        <v>15449</v>
      </c>
    </row>
    <row r="745" spans="1:13">
      <c r="A745">
        <v>7457</v>
      </c>
      <c r="B745" s="26">
        <v>45509.456643518519</v>
      </c>
      <c r="C745" s="15" t="s">
        <v>27</v>
      </c>
      <c r="D745" s="15" t="s">
        <v>16565</v>
      </c>
      <c r="E745" s="15" t="s">
        <v>109</v>
      </c>
      <c r="F745" s="49">
        <v>21</v>
      </c>
      <c r="G745" s="15" t="s">
        <v>16476</v>
      </c>
      <c r="H745"/>
      <c r="I745"/>
      <c r="J745" s="15" t="s">
        <v>16566</v>
      </c>
      <c r="K745" t="s">
        <v>16567</v>
      </c>
      <c r="L745"/>
      <c r="M745" t="s">
        <v>15449</v>
      </c>
    </row>
    <row r="746" spans="1:13">
      <c r="A746">
        <v>7457</v>
      </c>
      <c r="B746" s="26">
        <v>45510.551377314812</v>
      </c>
      <c r="C746" s="15" t="s">
        <v>30</v>
      </c>
      <c r="D746" s="15" t="s">
        <v>16568</v>
      </c>
      <c r="E746" s="15" t="s">
        <v>9</v>
      </c>
      <c r="F746" s="49">
        <v>20</v>
      </c>
      <c r="G746" s="15" t="s">
        <v>15045</v>
      </c>
      <c r="H746"/>
      <c r="I746"/>
      <c r="J746" s="15" t="s">
        <v>16569</v>
      </c>
      <c r="K746" s="15" t="s">
        <v>16570</v>
      </c>
      <c r="L746"/>
      <c r="M746" t="s">
        <v>15449</v>
      </c>
    </row>
    <row r="747" spans="1:13">
      <c r="A747">
        <v>7457</v>
      </c>
      <c r="B747" s="26">
        <v>45510.685659722221</v>
      </c>
      <c r="C747" s="15" t="s">
        <v>914</v>
      </c>
      <c r="D747" s="15" t="s">
        <v>16571</v>
      </c>
      <c r="E747" s="15" t="s">
        <v>9</v>
      </c>
      <c r="F747" s="49">
        <v>20</v>
      </c>
      <c r="G747" s="15" t="s">
        <v>15045</v>
      </c>
      <c r="H747"/>
      <c r="I747"/>
      <c r="J747" s="15" t="s">
        <v>16572</v>
      </c>
      <c r="K747" s="15" t="s">
        <v>16573</v>
      </c>
      <c r="L747"/>
      <c r="M747" t="s">
        <v>15449</v>
      </c>
    </row>
    <row r="748" spans="1:13">
      <c r="A748">
        <v>7457</v>
      </c>
      <c r="B748" s="26">
        <v>45509.368668981479</v>
      </c>
      <c r="C748" s="15" t="s">
        <v>136</v>
      </c>
      <c r="D748" s="15" t="s">
        <v>16574</v>
      </c>
      <c r="E748" s="15" t="s">
        <v>9</v>
      </c>
      <c r="F748" s="49">
        <v>20</v>
      </c>
      <c r="G748" s="15" t="s">
        <v>15035</v>
      </c>
      <c r="H748"/>
      <c r="I748"/>
      <c r="J748" s="15" t="s">
        <v>16575</v>
      </c>
      <c r="K748" t="s">
        <v>16576</v>
      </c>
      <c r="L748"/>
      <c r="M748" t="s">
        <v>15449</v>
      </c>
    </row>
    <row r="749" spans="1:13">
      <c r="A749">
        <v>7457</v>
      </c>
      <c r="B749" s="26">
        <v>45509.817094907405</v>
      </c>
      <c r="C749" s="15" t="s">
        <v>136</v>
      </c>
      <c r="D749" s="15" t="s">
        <v>16577</v>
      </c>
      <c r="E749" s="15" t="s">
        <v>9</v>
      </c>
      <c r="F749" s="49">
        <v>20</v>
      </c>
      <c r="G749" s="15" t="s">
        <v>15035</v>
      </c>
      <c r="H749"/>
      <c r="I749"/>
      <c r="J749" s="15" t="s">
        <v>16578</v>
      </c>
      <c r="K749" t="s">
        <v>16579</v>
      </c>
      <c r="L749"/>
      <c r="M749" t="s">
        <v>15449</v>
      </c>
    </row>
    <row r="750" spans="1:13">
      <c r="A750">
        <v>7457</v>
      </c>
      <c r="B750" s="26">
        <v>45509.3983912037</v>
      </c>
      <c r="C750" s="15" t="s">
        <v>107</v>
      </c>
      <c r="D750" s="15" t="s">
        <v>16580</v>
      </c>
      <c r="E750" s="15" t="s">
        <v>109</v>
      </c>
      <c r="F750" s="49">
        <v>20</v>
      </c>
      <c r="G750" s="15" t="s">
        <v>16476</v>
      </c>
      <c r="H750"/>
      <c r="I750"/>
      <c r="J750" s="15" t="s">
        <v>16581</v>
      </c>
      <c r="K750" t="s">
        <v>16582</v>
      </c>
      <c r="L750"/>
      <c r="M750" t="s">
        <v>15449</v>
      </c>
    </row>
    <row r="751" spans="1:13">
      <c r="A751">
        <v>7457</v>
      </c>
      <c r="B751" s="26">
        <v>45509.366319444445</v>
      </c>
      <c r="C751" s="15" t="s">
        <v>107</v>
      </c>
      <c r="D751" s="15" t="s">
        <v>16583</v>
      </c>
      <c r="E751" s="15" t="s">
        <v>109</v>
      </c>
      <c r="F751" s="49">
        <v>20</v>
      </c>
      <c r="G751" s="15" t="s">
        <v>16476</v>
      </c>
      <c r="H751"/>
      <c r="I751"/>
      <c r="J751" s="15" t="s">
        <v>16584</v>
      </c>
      <c r="K751" t="s">
        <v>16585</v>
      </c>
      <c r="L751"/>
      <c r="M751" t="s">
        <v>15449</v>
      </c>
    </row>
    <row r="752" spans="1:13">
      <c r="A752">
        <v>7457</v>
      </c>
      <c r="B752" s="26">
        <v>45509.398622685185</v>
      </c>
      <c r="C752" s="15" t="s">
        <v>107</v>
      </c>
      <c r="D752" s="15" t="s">
        <v>16580</v>
      </c>
      <c r="E752" s="15" t="s">
        <v>109</v>
      </c>
      <c r="F752" s="49">
        <v>20</v>
      </c>
      <c r="G752" s="15" t="s">
        <v>16476</v>
      </c>
      <c r="H752"/>
      <c r="I752"/>
      <c r="J752" s="15" t="s">
        <v>16586</v>
      </c>
      <c r="K752" t="s">
        <v>16587</v>
      </c>
      <c r="L752"/>
      <c r="M752" t="s">
        <v>15449</v>
      </c>
    </row>
    <row r="753" spans="1:13">
      <c r="A753">
        <v>7457</v>
      </c>
      <c r="B753" s="26">
        <v>45509.398634259262</v>
      </c>
      <c r="C753" s="15" t="s">
        <v>107</v>
      </c>
      <c r="D753" s="15" t="s">
        <v>16588</v>
      </c>
      <c r="E753" s="15" t="s">
        <v>109</v>
      </c>
      <c r="F753" s="49">
        <v>20</v>
      </c>
      <c r="G753" s="15" t="s">
        <v>16476</v>
      </c>
      <c r="H753"/>
      <c r="I753"/>
      <c r="J753" s="15" t="s">
        <v>16589</v>
      </c>
      <c r="K753" t="s">
        <v>16590</v>
      </c>
      <c r="L753"/>
      <c r="M753" t="s">
        <v>15449</v>
      </c>
    </row>
    <row r="754" spans="1:13">
      <c r="A754">
        <v>7457</v>
      </c>
      <c r="B754" s="26">
        <v>45509.419722222221</v>
      </c>
      <c r="C754" s="15" t="s">
        <v>107</v>
      </c>
      <c r="D754" s="15" t="s">
        <v>16591</v>
      </c>
      <c r="E754" s="15" t="s">
        <v>109</v>
      </c>
      <c r="F754" s="49">
        <v>20</v>
      </c>
      <c r="G754" s="15" t="s">
        <v>16476</v>
      </c>
      <c r="H754"/>
      <c r="I754"/>
      <c r="J754" s="15" t="s">
        <v>16592</v>
      </c>
      <c r="K754" t="s">
        <v>16593</v>
      </c>
      <c r="L754"/>
      <c r="M754" t="s">
        <v>15449</v>
      </c>
    </row>
    <row r="755" spans="1:13">
      <c r="A755">
        <v>7457</v>
      </c>
      <c r="B755" s="26">
        <v>45509.457696759258</v>
      </c>
      <c r="C755" s="15" t="s">
        <v>15139</v>
      </c>
      <c r="D755" s="15" t="s">
        <v>16497</v>
      </c>
      <c r="E755" s="15" t="s">
        <v>109</v>
      </c>
      <c r="F755" s="49">
        <v>20</v>
      </c>
      <c r="G755" s="15" t="s">
        <v>16476</v>
      </c>
      <c r="H755"/>
      <c r="I755"/>
      <c r="J755" s="15" t="s">
        <v>16594</v>
      </c>
      <c r="K755" t="s">
        <v>16595</v>
      </c>
      <c r="L755"/>
      <c r="M755" t="s">
        <v>15449</v>
      </c>
    </row>
    <row r="756" spans="1:13">
      <c r="A756">
        <v>7457</v>
      </c>
      <c r="B756" s="26">
        <v>45509.486145833333</v>
      </c>
      <c r="C756" s="15" t="s">
        <v>107</v>
      </c>
      <c r="D756" s="15" t="s">
        <v>16596</v>
      </c>
      <c r="E756" s="15" t="s">
        <v>109</v>
      </c>
      <c r="F756" s="49">
        <v>20</v>
      </c>
      <c r="G756" s="15" t="s">
        <v>16476</v>
      </c>
      <c r="H756"/>
      <c r="I756"/>
      <c r="J756" s="15" t="s">
        <v>16597</v>
      </c>
      <c r="K756" t="s">
        <v>16598</v>
      </c>
      <c r="L756"/>
      <c r="M756" t="s">
        <v>15449</v>
      </c>
    </row>
    <row r="757" spans="1:13">
      <c r="A757">
        <v>7457</v>
      </c>
      <c r="B757" s="26">
        <v>45509.473796296297</v>
      </c>
      <c r="C757" s="15" t="s">
        <v>107</v>
      </c>
      <c r="D757" s="15" t="s">
        <v>16599</v>
      </c>
      <c r="E757" s="15" t="s">
        <v>109</v>
      </c>
      <c r="F757" s="49">
        <v>20</v>
      </c>
      <c r="G757" s="15" t="s">
        <v>16476</v>
      </c>
      <c r="H757"/>
      <c r="I757"/>
      <c r="J757" s="15" t="s">
        <v>16600</v>
      </c>
      <c r="K757" t="s">
        <v>16601</v>
      </c>
      <c r="L757"/>
      <c r="M757" t="s">
        <v>15449</v>
      </c>
    </row>
    <row r="758" spans="1:13">
      <c r="A758">
        <v>7457</v>
      </c>
      <c r="B758" s="26">
        <v>45509.65148148148</v>
      </c>
      <c r="C758" s="15" t="s">
        <v>107</v>
      </c>
      <c r="D758" s="15" t="s">
        <v>16602</v>
      </c>
      <c r="E758" s="15" t="s">
        <v>109</v>
      </c>
      <c r="F758" s="49">
        <v>20</v>
      </c>
      <c r="G758" s="15" t="s">
        <v>16476</v>
      </c>
      <c r="H758"/>
      <c r="I758"/>
      <c r="J758" s="15" t="s">
        <v>16603</v>
      </c>
      <c r="K758" t="s">
        <v>16604</v>
      </c>
      <c r="L758"/>
      <c r="M758" t="s">
        <v>15449</v>
      </c>
    </row>
    <row r="759" spans="1:13">
      <c r="A759">
        <v>7457</v>
      </c>
      <c r="B759" s="26">
        <v>45509.651932870373</v>
      </c>
      <c r="C759" s="15" t="s">
        <v>107</v>
      </c>
      <c r="D759" s="15" t="s">
        <v>16605</v>
      </c>
      <c r="E759" s="15" t="s">
        <v>109</v>
      </c>
      <c r="F759" s="49">
        <v>20</v>
      </c>
      <c r="G759" s="15" t="s">
        <v>16476</v>
      </c>
      <c r="H759"/>
      <c r="I759"/>
      <c r="J759" s="15" t="s">
        <v>16606</v>
      </c>
      <c r="K759" t="s">
        <v>16607</v>
      </c>
      <c r="L759"/>
      <c r="M759" t="s">
        <v>16458</v>
      </c>
    </row>
    <row r="760" spans="1:13">
      <c r="A760">
        <v>7457</v>
      </c>
      <c r="B760" s="26">
        <v>45509.717534722222</v>
      </c>
      <c r="C760" s="15" t="s">
        <v>107</v>
      </c>
      <c r="D760" s="15" t="s">
        <v>16608</v>
      </c>
      <c r="E760" s="15" t="s">
        <v>109</v>
      </c>
      <c r="F760" s="49">
        <v>20</v>
      </c>
      <c r="G760" s="15" t="s">
        <v>16476</v>
      </c>
      <c r="H760"/>
      <c r="I760"/>
      <c r="J760" s="15" t="s">
        <v>16609</v>
      </c>
      <c r="K760" t="s">
        <v>16610</v>
      </c>
      <c r="L760"/>
      <c r="M760" t="s">
        <v>15449</v>
      </c>
    </row>
    <row r="761" spans="1:13">
      <c r="A761">
        <v>7457</v>
      </c>
      <c r="B761" s="26">
        <v>45509.774895833332</v>
      </c>
      <c r="C761" s="15" t="s">
        <v>107</v>
      </c>
      <c r="D761" s="15" t="s">
        <v>16611</v>
      </c>
      <c r="E761" s="15" t="s">
        <v>109</v>
      </c>
      <c r="F761" s="49">
        <v>20</v>
      </c>
      <c r="G761" s="15" t="s">
        <v>16476</v>
      </c>
      <c r="H761"/>
      <c r="I761"/>
      <c r="J761" s="15" t="s">
        <v>16612</v>
      </c>
      <c r="K761" t="s">
        <v>16613</v>
      </c>
      <c r="L761"/>
      <c r="M761" t="s">
        <v>16458</v>
      </c>
    </row>
    <row r="762" spans="1:13">
      <c r="A762">
        <v>7457</v>
      </c>
      <c r="B762" s="26">
        <v>45509.785856481481</v>
      </c>
      <c r="C762" s="15" t="s">
        <v>107</v>
      </c>
      <c r="D762" s="15" t="s">
        <v>16614</v>
      </c>
      <c r="E762" s="15" t="s">
        <v>109</v>
      </c>
      <c r="F762" s="49">
        <v>20</v>
      </c>
      <c r="G762" s="15" t="s">
        <v>16476</v>
      </c>
      <c r="H762"/>
      <c r="I762"/>
      <c r="J762" s="15" t="s">
        <v>16615</v>
      </c>
      <c r="K762" t="s">
        <v>16616</v>
      </c>
      <c r="L762"/>
      <c r="M762" t="s">
        <v>15449</v>
      </c>
    </row>
    <row r="763" spans="1:13">
      <c r="A763">
        <v>7457</v>
      </c>
      <c r="B763" s="26">
        <v>45509.739351851851</v>
      </c>
      <c r="C763" s="15" t="s">
        <v>15139</v>
      </c>
      <c r="D763" s="15" t="s">
        <v>16617</v>
      </c>
      <c r="E763" s="15" t="s">
        <v>109</v>
      </c>
      <c r="F763" s="49">
        <v>15</v>
      </c>
      <c r="G763" s="15" t="s">
        <v>16476</v>
      </c>
      <c r="H763"/>
      <c r="I763"/>
      <c r="J763" s="15" t="s">
        <v>16618</v>
      </c>
      <c r="K763" t="s">
        <v>16619</v>
      </c>
      <c r="L763"/>
      <c r="M763" t="s">
        <v>15449</v>
      </c>
    </row>
    <row r="764" spans="1:13">
      <c r="A764">
        <v>7457</v>
      </c>
      <c r="B764" s="26">
        <v>45509.240231481483</v>
      </c>
      <c r="C764" s="15" t="s">
        <v>27</v>
      </c>
      <c r="D764" s="15" t="s">
        <v>16565</v>
      </c>
      <c r="E764" s="15" t="s">
        <v>109</v>
      </c>
      <c r="F764" s="49">
        <v>10</v>
      </c>
      <c r="G764" s="15" t="s">
        <v>16476</v>
      </c>
      <c r="H764"/>
      <c r="I764"/>
      <c r="J764" s="15" t="s">
        <v>16620</v>
      </c>
      <c r="K764" t="s">
        <v>16621</v>
      </c>
      <c r="L764"/>
      <c r="M764" t="s">
        <v>15449</v>
      </c>
    </row>
    <row r="765" spans="1:13">
      <c r="A765">
        <v>7517</v>
      </c>
      <c r="B765" s="26">
        <v>45511.42287037037</v>
      </c>
      <c r="C765" s="15" t="s">
        <v>6702</v>
      </c>
      <c r="D765" s="15" t="s">
        <v>16622</v>
      </c>
      <c r="E765" s="15" t="s">
        <v>9</v>
      </c>
      <c r="F765" s="49">
        <v>100</v>
      </c>
      <c r="G765" s="15" t="s">
        <v>15045</v>
      </c>
      <c r="H765"/>
      <c r="I765"/>
      <c r="J765" s="15" t="s">
        <v>16623</v>
      </c>
      <c r="K765">
        <v>242107889682</v>
      </c>
      <c r="L765"/>
      <c r="M765" t="s">
        <v>15449</v>
      </c>
    </row>
    <row r="766" spans="1:13">
      <c r="A766">
        <v>7517</v>
      </c>
      <c r="B766" s="26">
        <v>45511.439583333333</v>
      </c>
      <c r="C766" s="15" t="s">
        <v>30</v>
      </c>
      <c r="D766" s="15" t="s">
        <v>16624</v>
      </c>
      <c r="E766" s="15" t="s">
        <v>9</v>
      </c>
      <c r="F766" s="49">
        <v>20</v>
      </c>
      <c r="G766" s="15" t="s">
        <v>15045</v>
      </c>
      <c r="H766"/>
      <c r="I766"/>
      <c r="J766" s="15" t="s">
        <v>16625</v>
      </c>
      <c r="K766">
        <v>242206732104</v>
      </c>
      <c r="L766"/>
      <c r="M766" t="s">
        <v>15449</v>
      </c>
    </row>
    <row r="767" spans="1:13">
      <c r="A767">
        <v>7517</v>
      </c>
      <c r="B767" s="26">
        <v>45511.443715277775</v>
      </c>
      <c r="C767" s="15" t="s">
        <v>15139</v>
      </c>
      <c r="D767" s="15" t="s">
        <v>16626</v>
      </c>
      <c r="E767" s="15" t="s">
        <v>9</v>
      </c>
      <c r="F767" s="49">
        <v>100</v>
      </c>
      <c r="G767" s="15" t="s">
        <v>15045</v>
      </c>
      <c r="H767"/>
      <c r="I767"/>
      <c r="J767" s="15" t="s">
        <v>16627</v>
      </c>
      <c r="K767">
        <v>242206739952</v>
      </c>
      <c r="L767"/>
      <c r="M767" t="s">
        <v>15449</v>
      </c>
    </row>
    <row r="768" spans="1:13">
      <c r="A768">
        <v>7517</v>
      </c>
      <c r="B768" s="26">
        <v>45511.469918981478</v>
      </c>
      <c r="C768" s="15" t="s">
        <v>30</v>
      </c>
      <c r="D768" s="15" t="s">
        <v>16628</v>
      </c>
      <c r="E768" s="15" t="s">
        <v>9</v>
      </c>
      <c r="F768" s="49">
        <v>50</v>
      </c>
      <c r="G768" s="15" t="s">
        <v>15045</v>
      </c>
      <c r="H768"/>
      <c r="I768"/>
      <c r="J768" s="15" t="s">
        <v>16629</v>
      </c>
      <c r="K768">
        <v>242206765698</v>
      </c>
      <c r="L768"/>
      <c r="M768" t="s">
        <v>15449</v>
      </c>
    </row>
    <row r="769" spans="1:13">
      <c r="A769">
        <v>7517</v>
      </c>
      <c r="B769" s="26">
        <v>45511.60260416667</v>
      </c>
      <c r="C769" s="15" t="s">
        <v>30</v>
      </c>
      <c r="D769" s="15" t="s">
        <v>16630</v>
      </c>
      <c r="E769" s="15" t="s">
        <v>9</v>
      </c>
      <c r="F769" s="49">
        <v>100</v>
      </c>
      <c r="G769" s="15" t="s">
        <v>15045</v>
      </c>
      <c r="H769"/>
      <c r="I769"/>
      <c r="J769" s="15" t="s">
        <v>16631</v>
      </c>
      <c r="K769">
        <v>242206859322</v>
      </c>
      <c r="L769"/>
      <c r="M769" t="s">
        <v>15449</v>
      </c>
    </row>
    <row r="770" spans="1:13">
      <c r="A770">
        <v>7517</v>
      </c>
      <c r="B770" s="26">
        <v>45511.759363425925</v>
      </c>
      <c r="C770" s="15" t="s">
        <v>27</v>
      </c>
      <c r="D770" s="15" t="s">
        <v>16632</v>
      </c>
      <c r="E770" s="15" t="s">
        <v>9</v>
      </c>
      <c r="F770" s="49">
        <v>100</v>
      </c>
      <c r="G770" s="15" t="s">
        <v>15045</v>
      </c>
      <c r="H770"/>
      <c r="I770"/>
      <c r="J770" s="15" t="s">
        <v>16633</v>
      </c>
      <c r="K770">
        <v>242206992158</v>
      </c>
      <c r="L770"/>
      <c r="M770" t="s">
        <v>15449</v>
      </c>
    </row>
    <row r="771" spans="1:13">
      <c r="A771">
        <v>7517</v>
      </c>
      <c r="B771" s="26">
        <v>45511.768819444442</v>
      </c>
      <c r="C771" s="15" t="s">
        <v>30</v>
      </c>
      <c r="D771" s="15" t="s">
        <v>16634</v>
      </c>
      <c r="E771" s="15" t="s">
        <v>9</v>
      </c>
      <c r="F771" s="49">
        <v>20</v>
      </c>
      <c r="G771" s="15" t="s">
        <v>15045</v>
      </c>
      <c r="H771"/>
      <c r="I771"/>
      <c r="J771" s="15" t="s">
        <v>16635</v>
      </c>
      <c r="K771">
        <v>242206998205</v>
      </c>
      <c r="L771"/>
      <c r="M771" t="s">
        <v>15449</v>
      </c>
    </row>
    <row r="772" spans="1:13">
      <c r="A772">
        <v>7517</v>
      </c>
      <c r="B772" s="26">
        <v>45511.785277777781</v>
      </c>
      <c r="C772" s="15" t="s">
        <v>66</v>
      </c>
      <c r="D772" s="15" t="s">
        <v>16636</v>
      </c>
      <c r="E772" s="15" t="s">
        <v>9</v>
      </c>
      <c r="F772" s="49">
        <v>30</v>
      </c>
      <c r="G772" s="15" t="s">
        <v>15045</v>
      </c>
      <c r="H772"/>
      <c r="I772"/>
      <c r="J772" s="15" t="s">
        <v>16637</v>
      </c>
      <c r="K772">
        <v>242207017244</v>
      </c>
      <c r="L772"/>
      <c r="M772" t="s">
        <v>15449</v>
      </c>
    </row>
    <row r="773" spans="1:13">
      <c r="A773">
        <v>7517</v>
      </c>
      <c r="B773" s="26">
        <v>45511.933206018519</v>
      </c>
      <c r="C773" s="15" t="s">
        <v>914</v>
      </c>
      <c r="D773" s="15" t="s">
        <v>16638</v>
      </c>
      <c r="E773" s="15" t="s">
        <v>9</v>
      </c>
      <c r="F773" s="49">
        <v>50</v>
      </c>
      <c r="G773" s="15" t="s">
        <v>15045</v>
      </c>
      <c r="H773"/>
      <c r="I773"/>
      <c r="J773" s="15" t="s">
        <v>16639</v>
      </c>
      <c r="K773">
        <v>242217146818</v>
      </c>
      <c r="L773"/>
      <c r="M773" t="s">
        <v>15449</v>
      </c>
    </row>
    <row r="774" spans="1:13">
      <c r="A774">
        <v>7517</v>
      </c>
      <c r="B774" s="26">
        <v>45511.734768518516</v>
      </c>
      <c r="C774" s="15" t="s">
        <v>484</v>
      </c>
      <c r="D774" s="15" t="s">
        <v>16640</v>
      </c>
      <c r="E774" s="15" t="s">
        <v>9</v>
      </c>
      <c r="F774" s="49">
        <v>45</v>
      </c>
      <c r="G774" s="15" t="s">
        <v>15035</v>
      </c>
      <c r="H774"/>
      <c r="I774"/>
      <c r="J774" s="15" t="s">
        <v>16641</v>
      </c>
      <c r="K774">
        <v>242196014372</v>
      </c>
      <c r="L774"/>
      <c r="M774" t="s">
        <v>15449</v>
      </c>
    </row>
    <row r="775" spans="1:13">
      <c r="A775">
        <v>7517</v>
      </c>
      <c r="B775" s="26">
        <v>45511.613125000003</v>
      </c>
      <c r="C775" s="15" t="s">
        <v>27</v>
      </c>
      <c r="D775" s="15" t="s">
        <v>16642</v>
      </c>
      <c r="E775" s="15" t="s">
        <v>9</v>
      </c>
      <c r="F775" s="49">
        <v>100</v>
      </c>
      <c r="G775" s="15" t="s">
        <v>15035</v>
      </c>
      <c r="H775"/>
      <c r="I775"/>
      <c r="J775" s="15" t="s">
        <v>16643</v>
      </c>
      <c r="K775">
        <v>242206468035</v>
      </c>
      <c r="L775"/>
      <c r="M775" t="s">
        <v>15449</v>
      </c>
    </row>
    <row r="776" spans="1:13">
      <c r="A776">
        <v>7546</v>
      </c>
      <c r="B776" s="26">
        <v>45512.260405092595</v>
      </c>
      <c r="C776" s="15" t="s">
        <v>484</v>
      </c>
      <c r="D776" s="15" t="s">
        <v>16644</v>
      </c>
      <c r="E776" s="15" t="s">
        <v>9</v>
      </c>
      <c r="F776" s="49">
        <v>50</v>
      </c>
      <c r="G776" s="15" t="s">
        <v>15045</v>
      </c>
      <c r="H776"/>
      <c r="I776"/>
      <c r="J776" s="15" t="s">
        <v>16645</v>
      </c>
      <c r="K776">
        <v>242217259437</v>
      </c>
      <c r="L776"/>
      <c r="M776" t="s">
        <v>15449</v>
      </c>
    </row>
    <row r="777" spans="1:13">
      <c r="A777">
        <v>7546</v>
      </c>
      <c r="B777" s="26">
        <v>45512.264594907407</v>
      </c>
      <c r="C777" s="15" t="s">
        <v>27</v>
      </c>
      <c r="D777" s="15" t="s">
        <v>16646</v>
      </c>
      <c r="E777" s="15" t="s">
        <v>9</v>
      </c>
      <c r="F777" s="49">
        <v>100</v>
      </c>
      <c r="G777" s="15" t="s">
        <v>15045</v>
      </c>
      <c r="H777"/>
      <c r="I777"/>
      <c r="J777" s="15" t="s">
        <v>16647</v>
      </c>
      <c r="K777" t="s">
        <v>16648</v>
      </c>
      <c r="L777"/>
      <c r="M777" t="s">
        <v>15449</v>
      </c>
    </row>
    <row r="778" spans="1:13">
      <c r="A778">
        <v>7546</v>
      </c>
      <c r="B778" s="26">
        <v>45512.302777777775</v>
      </c>
      <c r="C778" s="15" t="s">
        <v>30</v>
      </c>
      <c r="D778" s="15" t="s">
        <v>16649</v>
      </c>
      <c r="E778" s="15" t="s">
        <v>9</v>
      </c>
      <c r="F778" s="49">
        <v>50</v>
      </c>
      <c r="G778" s="15" t="s">
        <v>15045</v>
      </c>
      <c r="H778"/>
      <c r="I778"/>
      <c r="J778" s="15" t="s">
        <v>16650</v>
      </c>
      <c r="K778" t="s">
        <v>16651</v>
      </c>
      <c r="L778"/>
      <c r="M778" t="s">
        <v>15449</v>
      </c>
    </row>
    <row r="779" spans="1:13">
      <c r="A779">
        <v>7546</v>
      </c>
      <c r="B779" s="26">
        <v>45512.425381944442</v>
      </c>
      <c r="C779" s="15" t="s">
        <v>30</v>
      </c>
      <c r="D779" s="15" t="s">
        <v>16652</v>
      </c>
      <c r="E779" s="15" t="s">
        <v>9</v>
      </c>
      <c r="F779" s="49">
        <v>50</v>
      </c>
      <c r="G779" s="15" t="s">
        <v>15045</v>
      </c>
      <c r="H779"/>
      <c r="I779"/>
      <c r="J779" s="15" t="s">
        <v>16653</v>
      </c>
      <c r="K779">
        <v>242217541848</v>
      </c>
      <c r="L779"/>
      <c r="M779" t="s">
        <v>15449</v>
      </c>
    </row>
    <row r="780" spans="1:13">
      <c r="A780">
        <v>7546</v>
      </c>
      <c r="B780" s="26">
        <v>45512.47111111111</v>
      </c>
      <c r="C780" s="15" t="s">
        <v>30</v>
      </c>
      <c r="D780" s="15" t="s">
        <v>16654</v>
      </c>
      <c r="E780" s="15" t="s">
        <v>9</v>
      </c>
      <c r="F780" s="49">
        <v>100</v>
      </c>
      <c r="G780" s="15" t="s">
        <v>15045</v>
      </c>
      <c r="H780"/>
      <c r="I780"/>
      <c r="J780" s="15" t="s">
        <v>16655</v>
      </c>
      <c r="K780" t="s">
        <v>16656</v>
      </c>
      <c r="L780"/>
      <c r="M780" t="s">
        <v>15449</v>
      </c>
    </row>
    <row r="781" spans="1:13">
      <c r="A781">
        <v>7546</v>
      </c>
      <c r="B781" s="26">
        <v>45512.589074074072</v>
      </c>
      <c r="C781" s="15" t="s">
        <v>66</v>
      </c>
      <c r="D781" s="15" t="s">
        <v>16657</v>
      </c>
      <c r="E781" s="15" t="s">
        <v>9</v>
      </c>
      <c r="F781" s="49">
        <v>150</v>
      </c>
      <c r="G781" s="15" t="s">
        <v>15045</v>
      </c>
      <c r="H781"/>
      <c r="I781"/>
      <c r="J781" s="15" t="s">
        <v>16658</v>
      </c>
      <c r="K781" t="s">
        <v>16659</v>
      </c>
      <c r="L781"/>
      <c r="M781" t="s">
        <v>15449</v>
      </c>
    </row>
    <row r="782" spans="1:13">
      <c r="A782">
        <v>7546</v>
      </c>
      <c r="B782" s="26">
        <v>45512.604675925926</v>
      </c>
      <c r="C782" s="15" t="s">
        <v>15139</v>
      </c>
      <c r="D782" s="15" t="s">
        <v>16660</v>
      </c>
      <c r="E782" s="15" t="s">
        <v>9</v>
      </c>
      <c r="F782" s="49">
        <v>30</v>
      </c>
      <c r="G782" s="15" t="s">
        <v>15045</v>
      </c>
      <c r="H782"/>
      <c r="I782"/>
      <c r="J782" s="15" t="s">
        <v>16661</v>
      </c>
      <c r="K782" t="s">
        <v>16662</v>
      </c>
      <c r="L782"/>
      <c r="M782" t="s">
        <v>15449</v>
      </c>
    </row>
    <row r="783" spans="1:13">
      <c r="A783">
        <v>7546</v>
      </c>
      <c r="B783" s="26">
        <v>45512.616238425922</v>
      </c>
      <c r="C783" s="15" t="s">
        <v>27</v>
      </c>
      <c r="D783" s="15" t="s">
        <v>16663</v>
      </c>
      <c r="E783" s="15" t="s">
        <v>9</v>
      </c>
      <c r="F783" s="49">
        <v>100</v>
      </c>
      <c r="G783" s="15" t="s">
        <v>15045</v>
      </c>
      <c r="H783"/>
      <c r="I783"/>
      <c r="J783" s="15" t="s">
        <v>16664</v>
      </c>
      <c r="K783">
        <v>242217730001</v>
      </c>
      <c r="L783"/>
      <c r="M783" t="s">
        <v>15449</v>
      </c>
    </row>
    <row r="784" spans="1:13">
      <c r="A784">
        <v>7546</v>
      </c>
      <c r="B784" s="26">
        <v>45512.892546296294</v>
      </c>
      <c r="C784" s="15" t="s">
        <v>30</v>
      </c>
      <c r="D784" s="15" t="s">
        <v>16665</v>
      </c>
      <c r="E784" s="15" t="s">
        <v>9</v>
      </c>
      <c r="F784" s="49">
        <v>20</v>
      </c>
      <c r="G784" s="15" t="s">
        <v>15045</v>
      </c>
      <c r="H784"/>
      <c r="I784"/>
      <c r="J784" s="15" t="s">
        <v>16666</v>
      </c>
      <c r="K784" t="s">
        <v>16667</v>
      </c>
      <c r="L784"/>
      <c r="M784" t="s">
        <v>15449</v>
      </c>
    </row>
    <row r="785" spans="1:15">
      <c r="A785">
        <v>7546</v>
      </c>
      <c r="B785" s="26">
        <v>45512.59646990741</v>
      </c>
      <c r="C785" s="15" t="s">
        <v>1044</v>
      </c>
      <c r="D785" s="15" t="s">
        <v>16668</v>
      </c>
      <c r="E785" s="15" t="s">
        <v>9</v>
      </c>
      <c r="F785" s="49">
        <v>181.66</v>
      </c>
      <c r="G785" s="15" t="s">
        <v>15035</v>
      </c>
      <c r="H785"/>
      <c r="I785"/>
      <c r="J785" s="15" t="s">
        <v>16669</v>
      </c>
      <c r="K785">
        <v>241138368146</v>
      </c>
      <c r="L785"/>
      <c r="M785" t="s">
        <v>15449</v>
      </c>
    </row>
    <row r="786" spans="1:15">
      <c r="A786">
        <v>7546</v>
      </c>
      <c r="B786" s="26">
        <v>45512.701238425929</v>
      </c>
      <c r="C786" s="15" t="s">
        <v>136</v>
      </c>
      <c r="D786" s="15" t="s">
        <v>16670</v>
      </c>
      <c r="E786" s="15" t="s">
        <v>9</v>
      </c>
      <c r="F786" s="49">
        <v>50</v>
      </c>
      <c r="G786" s="15" t="s">
        <v>15035</v>
      </c>
      <c r="H786"/>
      <c r="I786"/>
      <c r="J786" s="15" t="s">
        <v>16671</v>
      </c>
      <c r="K786">
        <v>242195901073</v>
      </c>
      <c r="L786"/>
      <c r="M786" t="s">
        <v>15449</v>
      </c>
    </row>
    <row r="787" spans="1:15">
      <c r="A787">
        <v>7546</v>
      </c>
      <c r="B787" s="26">
        <v>45512.701249999998</v>
      </c>
      <c r="C787" s="15" t="s">
        <v>136</v>
      </c>
      <c r="D787" s="15" t="s">
        <v>16672</v>
      </c>
      <c r="E787" s="15" t="s">
        <v>9</v>
      </c>
      <c r="F787" s="49">
        <v>100</v>
      </c>
      <c r="G787" s="15" t="s">
        <v>15035</v>
      </c>
      <c r="H787"/>
      <c r="I787"/>
      <c r="J787" s="15" t="s">
        <v>16673</v>
      </c>
      <c r="K787">
        <v>242195905766</v>
      </c>
      <c r="L787"/>
      <c r="M787" t="s">
        <v>15449</v>
      </c>
    </row>
    <row r="788" spans="1:15">
      <c r="A788">
        <v>7603</v>
      </c>
      <c r="B788" s="26">
        <v>45514.459027777775</v>
      </c>
      <c r="C788" s="15" t="s">
        <v>15139</v>
      </c>
      <c r="D788" s="15" t="s">
        <v>15719</v>
      </c>
      <c r="E788" s="15" t="s">
        <v>9</v>
      </c>
      <c r="F788" s="49">
        <v>50</v>
      </c>
      <c r="G788" s="15" t="s">
        <v>15045</v>
      </c>
      <c r="H788"/>
      <c r="I788"/>
      <c r="J788" s="15" t="s">
        <v>16674</v>
      </c>
      <c r="K788">
        <v>242239317254</v>
      </c>
      <c r="L788"/>
      <c r="M788" t="s">
        <v>15449</v>
      </c>
    </row>
    <row r="789" spans="1:15">
      <c r="A789">
        <v>7603</v>
      </c>
      <c r="B789" s="26">
        <v>45514.593206018515</v>
      </c>
      <c r="C789" s="15" t="s">
        <v>15139</v>
      </c>
      <c r="D789" s="15" t="s">
        <v>16675</v>
      </c>
      <c r="E789" s="15" t="s">
        <v>9</v>
      </c>
      <c r="F789" s="49">
        <v>250</v>
      </c>
      <c r="G789" s="15" t="s">
        <v>15045</v>
      </c>
      <c r="H789"/>
      <c r="I789"/>
      <c r="J789" s="15" t="s">
        <v>16676</v>
      </c>
      <c r="K789">
        <v>242239419149</v>
      </c>
      <c r="L789"/>
      <c r="M789" t="s">
        <v>15449</v>
      </c>
    </row>
    <row r="790" spans="1:15">
      <c r="A790">
        <v>7603</v>
      </c>
      <c r="B790" s="26">
        <v>45514.600648148145</v>
      </c>
      <c r="C790" s="15" t="s">
        <v>30</v>
      </c>
      <c r="D790" s="15" t="s">
        <v>16306</v>
      </c>
      <c r="E790" s="15" t="s">
        <v>9</v>
      </c>
      <c r="F790" s="49">
        <v>50</v>
      </c>
      <c r="G790" s="15" t="s">
        <v>15045</v>
      </c>
      <c r="H790"/>
      <c r="I790"/>
      <c r="J790" s="15" t="s">
        <v>16677</v>
      </c>
      <c r="K790">
        <v>242239424875</v>
      </c>
      <c r="L790"/>
      <c r="M790" t="s">
        <v>15449</v>
      </c>
    </row>
    <row r="791" spans="1:15">
      <c r="A791">
        <v>7603</v>
      </c>
      <c r="B791" s="26">
        <v>45514.725162037037</v>
      </c>
      <c r="C791" s="15" t="s">
        <v>30</v>
      </c>
      <c r="D791" s="15" t="s">
        <v>16288</v>
      </c>
      <c r="E791" s="15" t="s">
        <v>9</v>
      </c>
      <c r="F791" s="49">
        <v>20</v>
      </c>
      <c r="G791" s="15" t="s">
        <v>15045</v>
      </c>
      <c r="H791"/>
      <c r="I791"/>
      <c r="J791" s="15" t="s">
        <v>16678</v>
      </c>
      <c r="K791">
        <v>242239634136</v>
      </c>
      <c r="L791"/>
      <c r="M791" t="s">
        <v>15449</v>
      </c>
    </row>
    <row r="792" spans="1:15">
      <c r="A792">
        <v>7603</v>
      </c>
      <c r="B792" s="26">
        <v>45514.790081018517</v>
      </c>
      <c r="C792" s="15" t="s">
        <v>30</v>
      </c>
      <c r="D792" s="15" t="s">
        <v>15589</v>
      </c>
      <c r="E792" s="15" t="s">
        <v>9</v>
      </c>
      <c r="F792" s="49">
        <v>20</v>
      </c>
      <c r="G792" s="15" t="s">
        <v>15045</v>
      </c>
      <c r="H792"/>
      <c r="I792"/>
      <c r="J792" s="15" t="s">
        <v>16679</v>
      </c>
      <c r="K792">
        <v>242239683574</v>
      </c>
      <c r="L792"/>
      <c r="M792" t="s">
        <v>15449</v>
      </c>
    </row>
    <row r="793" spans="1:15">
      <c r="A793">
        <v>7603</v>
      </c>
      <c r="B793" s="26">
        <v>45514.91028935185</v>
      </c>
      <c r="C793" s="15" t="s">
        <v>27</v>
      </c>
      <c r="D793" s="15" t="s">
        <v>16680</v>
      </c>
      <c r="E793" s="15" t="s">
        <v>9</v>
      </c>
      <c r="F793" s="49">
        <v>50</v>
      </c>
      <c r="G793" s="15" t="s">
        <v>15045</v>
      </c>
      <c r="H793"/>
      <c r="I793"/>
      <c r="J793" s="15" t="s">
        <v>16681</v>
      </c>
      <c r="K793">
        <v>242249785544</v>
      </c>
      <c r="L793"/>
      <c r="M793" t="s">
        <v>15449</v>
      </c>
    </row>
    <row r="794" spans="1:15">
      <c r="A794">
        <v>7603</v>
      </c>
      <c r="B794" s="26">
        <v>45515.085300925923</v>
      </c>
      <c r="C794" s="15" t="s">
        <v>15139</v>
      </c>
      <c r="D794" s="15" t="s">
        <v>16682</v>
      </c>
      <c r="E794" s="15" t="s">
        <v>9</v>
      </c>
      <c r="F794" s="49">
        <v>200</v>
      </c>
      <c r="G794" s="15" t="s">
        <v>15045</v>
      </c>
      <c r="H794"/>
      <c r="I794"/>
      <c r="J794" s="15" t="s">
        <v>16683</v>
      </c>
      <c r="K794">
        <v>242249882246</v>
      </c>
      <c r="L794"/>
      <c r="M794" t="s">
        <v>15449</v>
      </c>
    </row>
    <row r="795" spans="1:15">
      <c r="A795">
        <v>7603</v>
      </c>
      <c r="B795" s="26">
        <v>45515.388680555552</v>
      </c>
      <c r="C795" s="15" t="s">
        <v>30</v>
      </c>
      <c r="D795" s="15" t="s">
        <v>16684</v>
      </c>
      <c r="E795" s="15" t="s">
        <v>9</v>
      </c>
      <c r="F795" s="49">
        <v>40</v>
      </c>
      <c r="G795" s="15" t="s">
        <v>15045</v>
      </c>
      <c r="H795"/>
      <c r="I795"/>
      <c r="J795" s="15" t="s">
        <v>16685</v>
      </c>
      <c r="K795">
        <v>242249951232</v>
      </c>
      <c r="L795"/>
      <c r="M795" t="s">
        <v>15449</v>
      </c>
    </row>
    <row r="796" spans="1:15">
      <c r="A796">
        <v>7603</v>
      </c>
      <c r="B796" s="26">
        <v>45515.396145833336</v>
      </c>
      <c r="C796" s="15" t="s">
        <v>30</v>
      </c>
      <c r="D796" s="15" t="s">
        <v>16397</v>
      </c>
      <c r="E796" s="15" t="s">
        <v>9</v>
      </c>
      <c r="F796" s="49">
        <v>20</v>
      </c>
      <c r="G796" s="15" t="s">
        <v>15045</v>
      </c>
      <c r="H796"/>
      <c r="I796"/>
      <c r="J796" s="15" t="s">
        <v>16686</v>
      </c>
      <c r="K796">
        <v>242249954817</v>
      </c>
      <c r="L796"/>
      <c r="M796" t="s">
        <v>15449</v>
      </c>
    </row>
    <row r="797" spans="1:15">
      <c r="A797">
        <v>7603</v>
      </c>
      <c r="B797" s="26">
        <v>45515.423148148147</v>
      </c>
      <c r="C797" s="15" t="s">
        <v>30</v>
      </c>
      <c r="D797" s="15" t="s">
        <v>15538</v>
      </c>
      <c r="E797" s="15" t="s">
        <v>9</v>
      </c>
      <c r="F797" s="49">
        <v>20</v>
      </c>
      <c r="G797" s="15" t="s">
        <v>15045</v>
      </c>
      <c r="H797"/>
      <c r="I797"/>
      <c r="J797" s="15" t="s">
        <v>16687</v>
      </c>
      <c r="K797">
        <v>242249969186</v>
      </c>
      <c r="L797"/>
      <c r="M797" t="s">
        <v>15449</v>
      </c>
    </row>
    <row r="798" spans="1:15">
      <c r="A798">
        <v>7603</v>
      </c>
      <c r="B798" s="26">
        <v>45515.611793981479</v>
      </c>
      <c r="C798" s="15" t="s">
        <v>30</v>
      </c>
      <c r="D798" s="15" t="s">
        <v>16688</v>
      </c>
      <c r="E798" s="15" t="s">
        <v>9</v>
      </c>
      <c r="F798" s="49">
        <v>25</v>
      </c>
      <c r="G798" s="15" t="s">
        <v>15045</v>
      </c>
      <c r="H798"/>
      <c r="I798"/>
      <c r="J798" s="15" t="s">
        <v>16689</v>
      </c>
      <c r="K798">
        <v>242240091781</v>
      </c>
      <c r="L798"/>
      <c r="M798" t="s">
        <v>15449</v>
      </c>
    </row>
    <row r="799" spans="1:15">
      <c r="A799">
        <v>7603</v>
      </c>
      <c r="B799" s="26">
        <v>45515.64366898148</v>
      </c>
      <c r="C799" s="15" t="s">
        <v>484</v>
      </c>
      <c r="D799" s="15" t="s">
        <v>16690</v>
      </c>
      <c r="E799" s="15" t="s">
        <v>9</v>
      </c>
      <c r="F799" s="49">
        <v>40</v>
      </c>
      <c r="G799" s="15" t="s">
        <v>15045</v>
      </c>
      <c r="H799"/>
      <c r="I799"/>
      <c r="J799" s="15" t="s">
        <v>16691</v>
      </c>
      <c r="K799">
        <v>242240110139</v>
      </c>
      <c r="L799"/>
      <c r="M799" t="s">
        <v>15449</v>
      </c>
    </row>
    <row r="800" spans="1:15">
      <c r="A800">
        <v>7603</v>
      </c>
      <c r="B800" s="26">
        <v>45515.658368055556</v>
      </c>
      <c r="C800" s="15" t="s">
        <v>914</v>
      </c>
      <c r="D800" s="15" t="s">
        <v>16459</v>
      </c>
      <c r="E800" s="15" t="s">
        <v>9</v>
      </c>
      <c r="F800" s="49">
        <v>20</v>
      </c>
      <c r="G800" s="15" t="s">
        <v>15045</v>
      </c>
      <c r="H800"/>
      <c r="I800"/>
      <c r="J800" s="15" t="s">
        <v>16692</v>
      </c>
      <c r="K800">
        <v>242240118388</v>
      </c>
      <c r="L800"/>
      <c r="M800" t="s">
        <v>15449</v>
      </c>
      <c r="O800" s="15" t="s">
        <v>3099</v>
      </c>
    </row>
    <row r="801" spans="1:13">
      <c r="A801">
        <v>7603</v>
      </c>
      <c r="B801" s="26">
        <v>45514.644525462965</v>
      </c>
      <c r="C801" s="15" t="s">
        <v>3753</v>
      </c>
      <c r="D801" s="15" t="s">
        <v>16693</v>
      </c>
      <c r="E801" s="15" t="s">
        <v>9</v>
      </c>
      <c r="F801" s="49">
        <v>112</v>
      </c>
      <c r="G801" s="15" t="s">
        <v>15035</v>
      </c>
      <c r="H801"/>
      <c r="I801"/>
      <c r="J801" s="15" t="s">
        <v>16694</v>
      </c>
      <c r="K801">
        <v>242075352644</v>
      </c>
      <c r="L801"/>
      <c r="M801" t="s">
        <v>15449</v>
      </c>
    </row>
    <row r="802" spans="1:13">
      <c r="A802">
        <v>7603</v>
      </c>
      <c r="B802" s="26">
        <v>45515.000011574077</v>
      </c>
      <c r="C802" s="15" t="s">
        <v>30</v>
      </c>
      <c r="D802" s="15" t="s">
        <v>16695</v>
      </c>
      <c r="E802" s="15" t="s">
        <v>9</v>
      </c>
      <c r="F802" s="49">
        <v>100</v>
      </c>
      <c r="G802" s="15" t="s">
        <v>15040</v>
      </c>
      <c r="H802"/>
      <c r="I802"/>
      <c r="J802" s="15" t="s">
        <v>16696</v>
      </c>
      <c r="K802">
        <v>242249846183</v>
      </c>
      <c r="L802"/>
      <c r="M802" t="s">
        <v>15449</v>
      </c>
    </row>
    <row r="803" spans="1:13">
      <c r="A803">
        <v>7603</v>
      </c>
      <c r="B803" s="26">
        <v>45515.000115740739</v>
      </c>
      <c r="C803" s="15" t="s">
        <v>30</v>
      </c>
      <c r="D803" s="15" t="s">
        <v>16697</v>
      </c>
      <c r="E803" s="15" t="s">
        <v>9</v>
      </c>
      <c r="F803" s="49">
        <v>90</v>
      </c>
      <c r="G803" s="15" t="s">
        <v>15040</v>
      </c>
      <c r="H803"/>
      <c r="I803"/>
      <c r="J803" s="15" t="s">
        <v>16698</v>
      </c>
      <c r="K803">
        <v>242249846264</v>
      </c>
      <c r="L803"/>
      <c r="M803" t="s">
        <v>15449</v>
      </c>
    </row>
    <row r="804" spans="1:13">
      <c r="A804">
        <v>7603</v>
      </c>
      <c r="B804" s="26">
        <v>45515.000115740739</v>
      </c>
      <c r="C804" s="15" t="s">
        <v>27</v>
      </c>
      <c r="D804" s="15" t="s">
        <v>16517</v>
      </c>
      <c r="E804" s="15" t="s">
        <v>9</v>
      </c>
      <c r="F804" s="49">
        <v>180</v>
      </c>
      <c r="G804" s="15" t="s">
        <v>15040</v>
      </c>
      <c r="H804"/>
      <c r="I804"/>
      <c r="J804" s="15" t="s">
        <v>16699</v>
      </c>
      <c r="K804">
        <v>242249846224</v>
      </c>
      <c r="L804"/>
      <c r="M804" t="s">
        <v>15449</v>
      </c>
    </row>
    <row r="805" spans="1:13">
      <c r="A805">
        <v>7631</v>
      </c>
      <c r="B805" s="26">
        <v>45516.713287037041</v>
      </c>
      <c r="C805" s="15" t="s">
        <v>30</v>
      </c>
      <c r="D805" s="15" t="s">
        <v>16700</v>
      </c>
      <c r="E805" s="15" t="s">
        <v>9</v>
      </c>
      <c r="F805" s="49">
        <v>500</v>
      </c>
      <c r="G805" s="15" t="s">
        <v>15045</v>
      </c>
      <c r="H805"/>
      <c r="I805"/>
      <c r="J805" s="15" t="s">
        <v>16701</v>
      </c>
      <c r="K805">
        <v>242250863798</v>
      </c>
      <c r="L805"/>
      <c r="M805" t="s">
        <v>15449</v>
      </c>
    </row>
    <row r="806" spans="1:13">
      <c r="A806">
        <v>7631</v>
      </c>
      <c r="B806" s="26">
        <v>45516.731145833335</v>
      </c>
      <c r="C806" s="15" t="s">
        <v>30</v>
      </c>
      <c r="D806" s="15" t="s">
        <v>16702</v>
      </c>
      <c r="E806" s="15" t="s">
        <v>9</v>
      </c>
      <c r="F806" s="49">
        <v>50</v>
      </c>
      <c r="G806" s="15" t="s">
        <v>15045</v>
      </c>
      <c r="H806"/>
      <c r="I806"/>
      <c r="J806" s="15" t="s">
        <v>16703</v>
      </c>
      <c r="K806">
        <v>242250878328</v>
      </c>
      <c r="L806"/>
      <c r="M806" t="s">
        <v>15449</v>
      </c>
    </row>
    <row r="807" spans="1:13">
      <c r="A807">
        <v>7631</v>
      </c>
      <c r="B807" s="26">
        <v>45516.745370370372</v>
      </c>
      <c r="C807" s="15" t="s">
        <v>30</v>
      </c>
      <c r="D807" s="15" t="s">
        <v>16704</v>
      </c>
      <c r="E807" s="15" t="s">
        <v>9</v>
      </c>
      <c r="F807" s="49">
        <v>50</v>
      </c>
      <c r="G807" s="15" t="s">
        <v>15045</v>
      </c>
      <c r="H807"/>
      <c r="I807"/>
      <c r="J807" s="15" t="s">
        <v>16705</v>
      </c>
      <c r="K807">
        <v>242250888161</v>
      </c>
      <c r="L807"/>
      <c r="M807" t="s">
        <v>15449</v>
      </c>
    </row>
    <row r="808" spans="1:13">
      <c r="A808">
        <v>7631</v>
      </c>
      <c r="B808" s="26">
        <v>45516.768020833333</v>
      </c>
      <c r="C808" s="15" t="s">
        <v>30</v>
      </c>
      <c r="D808" s="15" t="s">
        <v>16706</v>
      </c>
      <c r="E808" s="15" t="s">
        <v>9</v>
      </c>
      <c r="F808" s="49">
        <v>50</v>
      </c>
      <c r="G808" s="15" t="s">
        <v>15045</v>
      </c>
      <c r="H808"/>
      <c r="I808"/>
      <c r="J808" s="15" t="s">
        <v>16707</v>
      </c>
      <c r="K808">
        <v>242250903818</v>
      </c>
      <c r="L808"/>
      <c r="M808" t="s">
        <v>15449</v>
      </c>
    </row>
    <row r="809" spans="1:13">
      <c r="A809">
        <v>7631</v>
      </c>
      <c r="B809" s="26">
        <v>45516.774768518517</v>
      </c>
      <c r="C809" s="15" t="s">
        <v>30</v>
      </c>
      <c r="D809" s="15" t="s">
        <v>16225</v>
      </c>
      <c r="E809" s="15" t="s">
        <v>9</v>
      </c>
      <c r="F809" s="49">
        <v>20</v>
      </c>
      <c r="G809" s="15" t="s">
        <v>15045</v>
      </c>
      <c r="H809"/>
      <c r="I809"/>
      <c r="J809" s="15" t="s">
        <v>16708</v>
      </c>
      <c r="K809">
        <v>242250909008</v>
      </c>
      <c r="L809"/>
      <c r="M809" t="s">
        <v>15449</v>
      </c>
    </row>
    <row r="810" spans="1:13">
      <c r="A810">
        <v>7631</v>
      </c>
      <c r="B810" s="26">
        <v>45516.962708333333</v>
      </c>
      <c r="C810" s="15" t="s">
        <v>914</v>
      </c>
      <c r="D810" s="15" t="s">
        <v>16709</v>
      </c>
      <c r="E810" s="15" t="s">
        <v>9</v>
      </c>
      <c r="F810" s="49">
        <v>20</v>
      </c>
      <c r="G810" s="15" t="s">
        <v>15045</v>
      </c>
      <c r="H810"/>
      <c r="I810"/>
      <c r="J810" s="15" t="s">
        <v>16710</v>
      </c>
      <c r="K810">
        <v>242261028685</v>
      </c>
      <c r="L810"/>
      <c r="M810" t="s">
        <v>15449</v>
      </c>
    </row>
    <row r="811" spans="1:13">
      <c r="A811">
        <v>7631</v>
      </c>
      <c r="B811" s="26">
        <v>45516.499224537038</v>
      </c>
      <c r="C811" s="15" t="s">
        <v>30</v>
      </c>
      <c r="D811" s="15" t="s">
        <v>16711</v>
      </c>
      <c r="E811" s="15" t="s">
        <v>9</v>
      </c>
      <c r="F811" s="49">
        <v>2000</v>
      </c>
      <c r="G811" s="15" t="s">
        <v>15035</v>
      </c>
      <c r="H811"/>
      <c r="I811"/>
      <c r="J811" s="15" t="s">
        <v>16712</v>
      </c>
      <c r="K811">
        <v>242250591609</v>
      </c>
      <c r="L811"/>
      <c r="M811" t="s">
        <v>16458</v>
      </c>
    </row>
    <row r="812" spans="1:13">
      <c r="A812">
        <v>7631</v>
      </c>
      <c r="B812" s="26">
        <v>45516.625138888892</v>
      </c>
      <c r="C812" s="15" t="s">
        <v>27</v>
      </c>
      <c r="D812" s="15" t="s">
        <v>16713</v>
      </c>
      <c r="E812" s="15" t="s">
        <v>9</v>
      </c>
      <c r="F812" s="49">
        <v>30</v>
      </c>
      <c r="G812" s="15" t="s">
        <v>15035</v>
      </c>
      <c r="H812"/>
      <c r="I812"/>
      <c r="J812" s="15" t="s">
        <v>16714</v>
      </c>
      <c r="K812">
        <v>242250629265</v>
      </c>
      <c r="L812"/>
      <c r="M812" t="s">
        <v>16458</v>
      </c>
    </row>
    <row r="813" spans="1:13">
      <c r="A813">
        <v>7664</v>
      </c>
      <c r="B813" s="26">
        <v>45517.671759259261</v>
      </c>
      <c r="C813" s="15" t="s">
        <v>30</v>
      </c>
      <c r="D813" s="15" t="s">
        <v>16715</v>
      </c>
      <c r="E813" s="15" t="s">
        <v>9</v>
      </c>
      <c r="F813" s="49">
        <v>200</v>
      </c>
      <c r="G813" s="15" t="s">
        <v>15045</v>
      </c>
      <c r="H813"/>
      <c r="I813"/>
      <c r="J813" s="15" t="s">
        <v>16716</v>
      </c>
      <c r="K813" s="15" t="s">
        <v>16717</v>
      </c>
      <c r="L813"/>
      <c r="M813" t="s">
        <v>16718</v>
      </c>
    </row>
    <row r="814" spans="1:13">
      <c r="A814">
        <v>7664</v>
      </c>
      <c r="B814" s="26">
        <v>45517.776909722219</v>
      </c>
      <c r="C814" s="15" t="s">
        <v>27</v>
      </c>
      <c r="D814" s="15" t="s">
        <v>16719</v>
      </c>
      <c r="E814" s="15" t="s">
        <v>9</v>
      </c>
      <c r="F814" s="49">
        <v>200</v>
      </c>
      <c r="G814" s="15" t="s">
        <v>15045</v>
      </c>
      <c r="H814"/>
      <c r="I814"/>
      <c r="J814" s="15" t="s">
        <v>16720</v>
      </c>
      <c r="K814" s="15" t="s">
        <v>16721</v>
      </c>
      <c r="L814"/>
      <c r="M814" t="s">
        <v>15449</v>
      </c>
    </row>
    <row r="815" spans="1:13">
      <c r="A815">
        <v>7664</v>
      </c>
      <c r="B815" s="26">
        <v>45517.607002314813</v>
      </c>
      <c r="C815" s="15" t="s">
        <v>30</v>
      </c>
      <c r="D815" s="15" t="s">
        <v>16161</v>
      </c>
      <c r="E815" s="15" t="s">
        <v>9</v>
      </c>
      <c r="F815" s="49">
        <v>20</v>
      </c>
      <c r="G815" s="15" t="s">
        <v>15045</v>
      </c>
      <c r="H815"/>
      <c r="I815"/>
      <c r="J815" s="15" t="s">
        <v>16722</v>
      </c>
      <c r="K815" s="15" t="s">
        <v>16723</v>
      </c>
      <c r="L815"/>
      <c r="M815" t="s">
        <v>15449</v>
      </c>
    </row>
    <row r="816" spans="1:13">
      <c r="A816">
        <v>7664</v>
      </c>
      <c r="B816" s="26">
        <v>45517.710520833331</v>
      </c>
      <c r="C816" s="15" t="s">
        <v>30</v>
      </c>
      <c r="D816" s="15" t="s">
        <v>16724</v>
      </c>
      <c r="E816" s="15" t="s">
        <v>9</v>
      </c>
      <c r="F816" s="49">
        <v>20</v>
      </c>
      <c r="G816" s="15" t="s">
        <v>15045</v>
      </c>
      <c r="H816"/>
      <c r="I816"/>
      <c r="J816" s="15" t="s">
        <v>16725</v>
      </c>
      <c r="K816" s="15" t="s">
        <v>16726</v>
      </c>
      <c r="L816"/>
      <c r="M816" t="s">
        <v>15449</v>
      </c>
    </row>
    <row r="817" spans="1:13">
      <c r="A817">
        <v>7699</v>
      </c>
      <c r="B817" s="26">
        <v>45518.172349537039</v>
      </c>
      <c r="C817" s="15" t="s">
        <v>30</v>
      </c>
      <c r="D817" s="15" t="s">
        <v>16397</v>
      </c>
      <c r="E817" s="15" t="s">
        <v>9</v>
      </c>
      <c r="F817" s="49">
        <v>20</v>
      </c>
      <c r="G817" s="15" t="s">
        <v>15045</v>
      </c>
      <c r="I817"/>
      <c r="J817" s="15" t="s">
        <v>16727</v>
      </c>
      <c r="K817" s="45">
        <v>242271704642</v>
      </c>
      <c r="L817"/>
      <c r="M817" t="s">
        <v>15449</v>
      </c>
    </row>
    <row r="818" spans="1:13">
      <c r="A818">
        <v>7699</v>
      </c>
      <c r="B818" s="26">
        <v>45518.686307870368</v>
      </c>
      <c r="C818" s="15" t="s">
        <v>30</v>
      </c>
      <c r="D818" s="15" t="s">
        <v>16728</v>
      </c>
      <c r="E818" s="15" t="s">
        <v>9</v>
      </c>
      <c r="F818" s="49">
        <v>50</v>
      </c>
      <c r="G818" s="15" t="s">
        <v>15045</v>
      </c>
      <c r="I818"/>
      <c r="J818" s="15" t="s">
        <v>16729</v>
      </c>
      <c r="K818" t="s">
        <v>16730</v>
      </c>
      <c r="L818"/>
      <c r="M818" t="s">
        <v>15449</v>
      </c>
    </row>
    <row r="819" spans="1:13">
      <c r="A819">
        <v>7743</v>
      </c>
      <c r="B819" s="26">
        <v>45519.597349537034</v>
      </c>
      <c r="C819" s="15" t="s">
        <v>30</v>
      </c>
      <c r="D819" s="15" t="s">
        <v>16731</v>
      </c>
      <c r="E819" s="15" t="s">
        <v>9</v>
      </c>
      <c r="F819" s="49">
        <v>50</v>
      </c>
      <c r="G819" s="15" t="s">
        <v>15045</v>
      </c>
      <c r="H819"/>
      <c r="I819"/>
      <c r="J819" s="15" t="s">
        <v>16732</v>
      </c>
      <c r="K819">
        <v>242282785585</v>
      </c>
      <c r="L819"/>
      <c r="M819" t="s">
        <v>15449</v>
      </c>
    </row>
    <row r="820" spans="1:13">
      <c r="A820">
        <v>7743</v>
      </c>
      <c r="B820" s="26">
        <v>45519.743206018517</v>
      </c>
      <c r="C820" s="15" t="s">
        <v>30</v>
      </c>
      <c r="D820" s="15" t="s">
        <v>16733</v>
      </c>
      <c r="E820" s="15" t="s">
        <v>9</v>
      </c>
      <c r="F820" s="49">
        <v>20</v>
      </c>
      <c r="G820" s="15" t="s">
        <v>15045</v>
      </c>
      <c r="H820"/>
      <c r="I820"/>
      <c r="J820" s="15" t="s">
        <v>16734</v>
      </c>
      <c r="K820">
        <v>242282908712</v>
      </c>
      <c r="L820"/>
      <c r="M820" t="s">
        <v>15449</v>
      </c>
    </row>
    <row r="821" spans="1:13">
      <c r="A821">
        <v>7743</v>
      </c>
      <c r="B821" s="26">
        <v>45519.768900462965</v>
      </c>
      <c r="C821" s="15" t="s">
        <v>30</v>
      </c>
      <c r="D821" s="15" t="s">
        <v>16735</v>
      </c>
      <c r="E821" s="15" t="s">
        <v>9</v>
      </c>
      <c r="F821" s="49">
        <v>20</v>
      </c>
      <c r="G821" s="15" t="s">
        <v>15045</v>
      </c>
      <c r="H821"/>
      <c r="I821"/>
      <c r="J821" s="15" t="s">
        <v>16736</v>
      </c>
      <c r="K821">
        <v>242282939471</v>
      </c>
      <c r="L821"/>
      <c r="M821" t="s">
        <v>15449</v>
      </c>
    </row>
    <row r="822" spans="1:13">
      <c r="A822">
        <v>7743</v>
      </c>
      <c r="B822" s="26">
        <v>45519.77553240741</v>
      </c>
      <c r="C822" s="15" t="s">
        <v>30</v>
      </c>
      <c r="D822" s="15" t="s">
        <v>16737</v>
      </c>
      <c r="E822" s="15" t="s">
        <v>9</v>
      </c>
      <c r="F822" s="49">
        <v>20</v>
      </c>
      <c r="G822" s="15" t="s">
        <v>15045</v>
      </c>
      <c r="H822"/>
      <c r="I822"/>
      <c r="J822" s="15" t="s">
        <v>16738</v>
      </c>
      <c r="K822">
        <v>242282951755</v>
      </c>
      <c r="L822"/>
      <c r="M822" t="s">
        <v>15449</v>
      </c>
    </row>
    <row r="823" spans="1:13">
      <c r="A823">
        <v>7743</v>
      </c>
      <c r="B823" s="26">
        <v>45519.460902777777</v>
      </c>
      <c r="C823" s="15" t="s">
        <v>1512</v>
      </c>
      <c r="D823" s="15" t="s">
        <v>16739</v>
      </c>
      <c r="E823" s="15" t="s">
        <v>9</v>
      </c>
      <c r="F823" s="49">
        <v>75</v>
      </c>
      <c r="G823" s="15" t="s">
        <v>15035</v>
      </c>
      <c r="H823"/>
      <c r="I823"/>
      <c r="J823" s="15" t="s">
        <v>16740</v>
      </c>
      <c r="K823" t="s">
        <v>16741</v>
      </c>
      <c r="L823"/>
      <c r="M823" t="s">
        <v>15449</v>
      </c>
    </row>
    <row r="824" spans="1:13">
      <c r="A824">
        <v>7743</v>
      </c>
      <c r="B824" s="26">
        <v>45519.358275462961</v>
      </c>
      <c r="C824" s="15" t="s">
        <v>30</v>
      </c>
      <c r="D824" s="15" t="s">
        <v>16742</v>
      </c>
      <c r="E824" s="15" t="s">
        <v>9</v>
      </c>
      <c r="F824" s="49">
        <v>110</v>
      </c>
      <c r="G824" s="15" t="s">
        <v>15040</v>
      </c>
      <c r="H824"/>
      <c r="I824"/>
      <c r="J824" s="15" t="s">
        <v>16743</v>
      </c>
      <c r="K824" t="s">
        <v>16744</v>
      </c>
      <c r="L824"/>
      <c r="M824" t="s">
        <v>15449</v>
      </c>
    </row>
    <row r="825" spans="1:13">
      <c r="A825">
        <v>7809</v>
      </c>
      <c r="B825" s="26">
        <v>45521.000011574077</v>
      </c>
      <c r="C825" t="s">
        <v>136</v>
      </c>
      <c r="D825" s="15" t="s">
        <v>16745</v>
      </c>
      <c r="E825" s="15" t="s">
        <v>9</v>
      </c>
      <c r="F825" s="49">
        <v>3000</v>
      </c>
      <c r="G825" s="15" t="s">
        <v>15040</v>
      </c>
      <c r="H825"/>
      <c r="I825"/>
      <c r="J825" s="15" t="s">
        <v>16746</v>
      </c>
      <c r="K825">
        <v>242303932752</v>
      </c>
      <c r="L825"/>
      <c r="M825" t="s">
        <v>15449</v>
      </c>
    </row>
    <row r="826" spans="1:13">
      <c r="A826">
        <v>7809</v>
      </c>
      <c r="B826" s="26">
        <v>45520.483657407407</v>
      </c>
      <c r="C826" s="15" t="s">
        <v>30</v>
      </c>
      <c r="D826" s="15" t="s">
        <v>16747</v>
      </c>
      <c r="E826" s="15" t="s">
        <v>9</v>
      </c>
      <c r="F826" s="49">
        <v>2000</v>
      </c>
      <c r="G826" s="15" t="s">
        <v>15035</v>
      </c>
      <c r="H826"/>
      <c r="I826"/>
      <c r="J826" s="15" t="s">
        <v>16748</v>
      </c>
      <c r="K826" t="s">
        <v>16749</v>
      </c>
      <c r="L826"/>
      <c r="M826" t="s">
        <v>15449</v>
      </c>
    </row>
    <row r="827" spans="1:13">
      <c r="A827">
        <v>7809</v>
      </c>
      <c r="B827" s="26">
        <v>45522.629560185182</v>
      </c>
      <c r="C827" s="15" t="s">
        <v>27</v>
      </c>
      <c r="D827" s="15" t="s">
        <v>16750</v>
      </c>
      <c r="E827" s="15" t="s">
        <v>9</v>
      </c>
      <c r="F827" s="49">
        <v>1000</v>
      </c>
      <c r="G827" s="15" t="s">
        <v>15045</v>
      </c>
      <c r="H827"/>
      <c r="I827"/>
      <c r="J827" s="15" t="s">
        <v>16751</v>
      </c>
      <c r="K827" s="15">
        <v>242314697151</v>
      </c>
      <c r="L827"/>
      <c r="M827" t="s">
        <v>15449</v>
      </c>
    </row>
    <row r="828" spans="1:13">
      <c r="A828">
        <v>7809</v>
      </c>
      <c r="B828" s="26">
        <v>45520.478344907409</v>
      </c>
      <c r="C828" s="15" t="s">
        <v>48</v>
      </c>
      <c r="D828" s="15" t="s">
        <v>16752</v>
      </c>
      <c r="E828" s="15" t="s">
        <v>9</v>
      </c>
      <c r="F828" s="49">
        <v>1000</v>
      </c>
      <c r="G828" s="15" t="s">
        <v>15035</v>
      </c>
      <c r="H828"/>
      <c r="I828"/>
      <c r="J828" s="15" t="s">
        <v>16753</v>
      </c>
      <c r="K828" t="s">
        <v>16754</v>
      </c>
      <c r="L828"/>
      <c r="M828" t="s">
        <v>16458</v>
      </c>
    </row>
    <row r="829" spans="1:13">
      <c r="A829">
        <v>7809</v>
      </c>
      <c r="B829" s="26">
        <v>45520.483587962961</v>
      </c>
      <c r="C829" s="15" t="s">
        <v>10743</v>
      </c>
      <c r="D829" s="15" t="s">
        <v>16755</v>
      </c>
      <c r="E829" s="15" t="s">
        <v>9</v>
      </c>
      <c r="F829" s="49">
        <v>506.5</v>
      </c>
      <c r="G829" s="15" t="s">
        <v>15035</v>
      </c>
      <c r="H829"/>
      <c r="I829"/>
      <c r="J829" s="15" t="s">
        <v>16756</v>
      </c>
      <c r="K829" t="s">
        <v>16757</v>
      </c>
      <c r="L829"/>
      <c r="M829" t="s">
        <v>16458</v>
      </c>
    </row>
    <row r="830" spans="1:13">
      <c r="A830">
        <v>7809</v>
      </c>
      <c r="B830" s="26">
        <v>45520.684999999998</v>
      </c>
      <c r="C830" s="15" t="s">
        <v>15090</v>
      </c>
      <c r="D830" s="15" t="s">
        <v>16758</v>
      </c>
      <c r="E830" s="15" t="s">
        <v>9</v>
      </c>
      <c r="F830" s="49">
        <v>395.77</v>
      </c>
      <c r="G830" s="15" t="s">
        <v>15035</v>
      </c>
      <c r="H830"/>
      <c r="I830"/>
      <c r="J830" s="15" t="s">
        <v>16759</v>
      </c>
      <c r="K830" t="s">
        <v>16760</v>
      </c>
      <c r="L830"/>
      <c r="M830" t="s">
        <v>16458</v>
      </c>
    </row>
    <row r="831" spans="1:13">
      <c r="A831">
        <v>7809</v>
      </c>
      <c r="B831" s="26">
        <v>45520.483611111114</v>
      </c>
      <c r="C831" s="15" t="s">
        <v>27</v>
      </c>
      <c r="D831" s="15" t="s">
        <v>16761</v>
      </c>
      <c r="E831" s="15" t="s">
        <v>9</v>
      </c>
      <c r="F831" s="49">
        <v>200</v>
      </c>
      <c r="G831" s="15" t="s">
        <v>15035</v>
      </c>
      <c r="H831"/>
      <c r="I831"/>
      <c r="J831" s="15" t="s">
        <v>16762</v>
      </c>
      <c r="K831" t="s">
        <v>16763</v>
      </c>
      <c r="L831"/>
      <c r="M831" t="s">
        <v>16458</v>
      </c>
    </row>
    <row r="832" spans="1:13">
      <c r="A832">
        <v>7809</v>
      </c>
      <c r="B832" s="26">
        <v>45520.483668981484</v>
      </c>
      <c r="C832" s="15" t="s">
        <v>15139</v>
      </c>
      <c r="D832" s="15" t="s">
        <v>16764</v>
      </c>
      <c r="E832" s="15" t="s">
        <v>9</v>
      </c>
      <c r="F832" s="49">
        <v>200</v>
      </c>
      <c r="G832" s="15" t="s">
        <v>15035</v>
      </c>
      <c r="H832"/>
      <c r="I832"/>
      <c r="J832" s="15" t="s">
        <v>16765</v>
      </c>
      <c r="K832" t="s">
        <v>16766</v>
      </c>
      <c r="L832"/>
      <c r="M832" t="s">
        <v>16458</v>
      </c>
    </row>
    <row r="833" spans="1:13">
      <c r="A833">
        <v>7809</v>
      </c>
      <c r="B833" s="26">
        <v>45520.483599537038</v>
      </c>
      <c r="C833" s="15" t="s">
        <v>3231</v>
      </c>
      <c r="D833" s="15" t="s">
        <v>16767</v>
      </c>
      <c r="E833" s="15" t="s">
        <v>9</v>
      </c>
      <c r="F833" s="49">
        <v>196.2</v>
      </c>
      <c r="G833" s="15" t="s">
        <v>15035</v>
      </c>
      <c r="H833"/>
      <c r="I833"/>
      <c r="J833" s="15" t="s">
        <v>16768</v>
      </c>
      <c r="K833" t="s">
        <v>16769</v>
      </c>
      <c r="L833"/>
      <c r="M833" t="s">
        <v>16458</v>
      </c>
    </row>
    <row r="834" spans="1:13">
      <c r="A834">
        <v>7809</v>
      </c>
      <c r="B834" s="26">
        <v>45520.483587962961</v>
      </c>
      <c r="C834" s="15" t="s">
        <v>6995</v>
      </c>
      <c r="D834" s="15" t="s">
        <v>16770</v>
      </c>
      <c r="E834" s="15" t="s">
        <v>9</v>
      </c>
      <c r="F834" s="49">
        <v>160.94</v>
      </c>
      <c r="G834" s="15" t="s">
        <v>15035</v>
      </c>
      <c r="H834"/>
      <c r="I834"/>
      <c r="J834" s="15" t="s">
        <v>16771</v>
      </c>
      <c r="K834" t="s">
        <v>16772</v>
      </c>
      <c r="L834"/>
      <c r="M834" t="s">
        <v>16458</v>
      </c>
    </row>
    <row r="835" spans="1:13">
      <c r="A835">
        <v>7809</v>
      </c>
      <c r="B835" s="26">
        <v>45521.772743055553</v>
      </c>
      <c r="C835" s="15" t="s">
        <v>15139</v>
      </c>
      <c r="D835" s="15" t="s">
        <v>16773</v>
      </c>
      <c r="E835" s="15" t="s">
        <v>9</v>
      </c>
      <c r="F835" s="49">
        <v>150</v>
      </c>
      <c r="G835" s="15" t="s">
        <v>15045</v>
      </c>
      <c r="H835"/>
      <c r="I835"/>
      <c r="J835" s="15" t="s">
        <v>16774</v>
      </c>
      <c r="K835" s="15" t="s">
        <v>16775</v>
      </c>
      <c r="L835"/>
      <c r="M835" t="s">
        <v>15449</v>
      </c>
    </row>
    <row r="836" spans="1:13">
      <c r="A836">
        <v>7809</v>
      </c>
      <c r="B836" s="26">
        <v>45521.62903935185</v>
      </c>
      <c r="C836" s="15" t="s">
        <v>27</v>
      </c>
      <c r="D836" s="15" t="s">
        <v>16520</v>
      </c>
      <c r="E836" s="15" t="s">
        <v>9</v>
      </c>
      <c r="F836" s="49">
        <v>100</v>
      </c>
      <c r="G836" s="15" t="s">
        <v>15045</v>
      </c>
      <c r="H836"/>
      <c r="I836"/>
      <c r="J836" s="15" t="s">
        <v>16776</v>
      </c>
      <c r="K836" s="15" t="s">
        <v>16777</v>
      </c>
      <c r="L836"/>
      <c r="M836" t="s">
        <v>15449</v>
      </c>
    </row>
    <row r="837" spans="1:13">
      <c r="A837">
        <v>7809</v>
      </c>
      <c r="B837" s="26">
        <v>45521.77008101852</v>
      </c>
      <c r="C837" s="15" t="s">
        <v>30</v>
      </c>
      <c r="D837" s="15" t="s">
        <v>15616</v>
      </c>
      <c r="E837" s="15" t="s">
        <v>9</v>
      </c>
      <c r="F837" s="49">
        <v>100</v>
      </c>
      <c r="G837" s="15" t="s">
        <v>15045</v>
      </c>
      <c r="H837"/>
      <c r="I837"/>
      <c r="J837" s="15" t="s">
        <v>16778</v>
      </c>
      <c r="K837" s="15" t="s">
        <v>16779</v>
      </c>
      <c r="L837"/>
      <c r="M837" t="s">
        <v>15449</v>
      </c>
    </row>
    <row r="838" spans="1:13">
      <c r="A838">
        <v>7809</v>
      </c>
      <c r="B838" s="26">
        <v>45522.299259259256</v>
      </c>
      <c r="C838" s="15" t="s">
        <v>27</v>
      </c>
      <c r="D838" s="15" t="s">
        <v>16780</v>
      </c>
      <c r="E838" s="15" t="s">
        <v>9</v>
      </c>
      <c r="F838" s="49">
        <v>100</v>
      </c>
      <c r="G838" s="15" t="s">
        <v>15045</v>
      </c>
      <c r="H838"/>
      <c r="I838"/>
      <c r="J838" s="15" t="s">
        <v>16781</v>
      </c>
      <c r="K838" s="15" t="s">
        <v>16782</v>
      </c>
      <c r="L838"/>
      <c r="M838" t="s">
        <v>15449</v>
      </c>
    </row>
    <row r="839" spans="1:13">
      <c r="A839">
        <v>7809</v>
      </c>
      <c r="B839" s="26">
        <v>45520.483634259261</v>
      </c>
      <c r="C839" s="15" t="s">
        <v>30</v>
      </c>
      <c r="D839" s="15" t="s">
        <v>16545</v>
      </c>
      <c r="E839" s="15" t="s">
        <v>9</v>
      </c>
      <c r="F839" s="49">
        <v>100</v>
      </c>
      <c r="G839" s="15" t="s">
        <v>15035</v>
      </c>
      <c r="H839"/>
      <c r="I839"/>
      <c r="J839" s="15" t="s">
        <v>16783</v>
      </c>
      <c r="K839" t="s">
        <v>16784</v>
      </c>
      <c r="L839"/>
      <c r="M839" t="s">
        <v>16458</v>
      </c>
    </row>
    <row r="840" spans="1:13">
      <c r="A840">
        <v>7809</v>
      </c>
      <c r="B840" s="26">
        <v>45520.483668981484</v>
      </c>
      <c r="C840" s="15" t="s">
        <v>15139</v>
      </c>
      <c r="D840" s="15" t="s">
        <v>16785</v>
      </c>
      <c r="E840" s="15" t="s">
        <v>9</v>
      </c>
      <c r="F840" s="49">
        <v>60</v>
      </c>
      <c r="G840" s="15" t="s">
        <v>15035</v>
      </c>
      <c r="H840"/>
      <c r="I840"/>
      <c r="J840" s="15" t="s">
        <v>16786</v>
      </c>
      <c r="K840" t="s">
        <v>16787</v>
      </c>
      <c r="L840"/>
      <c r="M840" t="s">
        <v>16458</v>
      </c>
    </row>
    <row r="841" spans="1:13">
      <c r="A841">
        <v>7809</v>
      </c>
      <c r="B841" s="26">
        <v>45520.055254629631</v>
      </c>
      <c r="C841" s="15" t="s">
        <v>30</v>
      </c>
      <c r="D841" s="15" t="s">
        <v>16788</v>
      </c>
      <c r="E841" s="15" t="s">
        <v>9</v>
      </c>
      <c r="F841" s="49">
        <v>50</v>
      </c>
      <c r="G841" s="15" t="s">
        <v>15045</v>
      </c>
      <c r="H841"/>
      <c r="I841"/>
      <c r="J841" s="15" t="s">
        <v>16789</v>
      </c>
      <c r="K841" s="15" t="s">
        <v>16790</v>
      </c>
      <c r="L841"/>
      <c r="M841" t="s">
        <v>15449</v>
      </c>
    </row>
    <row r="842" spans="1:13">
      <c r="A842">
        <v>7809</v>
      </c>
      <c r="B842" s="26">
        <v>45520.385636574072</v>
      </c>
      <c r="C842" s="15" t="s">
        <v>30</v>
      </c>
      <c r="D842" s="15" t="s">
        <v>16791</v>
      </c>
      <c r="E842" s="15" t="s">
        <v>9</v>
      </c>
      <c r="F842" s="49">
        <v>50</v>
      </c>
      <c r="G842" s="15" t="s">
        <v>15045</v>
      </c>
      <c r="H842"/>
      <c r="I842"/>
      <c r="J842" s="15" t="s">
        <v>16792</v>
      </c>
      <c r="K842" s="15" t="s">
        <v>16793</v>
      </c>
      <c r="L842"/>
      <c r="M842" t="s">
        <v>15449</v>
      </c>
    </row>
    <row r="843" spans="1:13">
      <c r="A843">
        <v>7809</v>
      </c>
      <c r="B843" s="26">
        <v>45520.536111111112</v>
      </c>
      <c r="C843" s="15" t="s">
        <v>15139</v>
      </c>
      <c r="D843" s="15" t="s">
        <v>16794</v>
      </c>
      <c r="E843" s="15" t="s">
        <v>9</v>
      </c>
      <c r="F843" s="49">
        <v>50</v>
      </c>
      <c r="G843" s="15" t="s">
        <v>15045</v>
      </c>
      <c r="H843"/>
      <c r="I843"/>
      <c r="J843" s="15" t="s">
        <v>16795</v>
      </c>
      <c r="K843" s="15" t="s">
        <v>16796</v>
      </c>
      <c r="L843"/>
      <c r="M843" t="s">
        <v>15449</v>
      </c>
    </row>
    <row r="844" spans="1:13">
      <c r="A844">
        <v>7809</v>
      </c>
      <c r="B844" s="26">
        <v>45520.602418981478</v>
      </c>
      <c r="C844" s="15" t="s">
        <v>30</v>
      </c>
      <c r="D844" s="15" t="s">
        <v>16797</v>
      </c>
      <c r="E844" s="15" t="s">
        <v>9</v>
      </c>
      <c r="F844" s="49">
        <v>50</v>
      </c>
      <c r="G844" s="15" t="s">
        <v>15045</v>
      </c>
      <c r="H844"/>
      <c r="I844"/>
      <c r="J844" s="15" t="s">
        <v>16798</v>
      </c>
      <c r="K844" s="15" t="s">
        <v>16799</v>
      </c>
      <c r="L844"/>
      <c r="M844" t="s">
        <v>15449</v>
      </c>
    </row>
    <row r="845" spans="1:13">
      <c r="A845">
        <v>7809</v>
      </c>
      <c r="B845" s="26">
        <v>45520.64439814815</v>
      </c>
      <c r="C845" s="15" t="s">
        <v>30</v>
      </c>
      <c r="D845" s="15" t="s">
        <v>16800</v>
      </c>
      <c r="E845" s="15" t="s">
        <v>9</v>
      </c>
      <c r="F845" s="49">
        <v>50</v>
      </c>
      <c r="G845" s="15" t="s">
        <v>15045</v>
      </c>
      <c r="H845"/>
      <c r="I845"/>
      <c r="J845" s="15" t="s">
        <v>16801</v>
      </c>
      <c r="K845" s="15" t="s">
        <v>16802</v>
      </c>
      <c r="L845"/>
      <c r="M845" t="s">
        <v>15449</v>
      </c>
    </row>
    <row r="846" spans="1:13">
      <c r="A846">
        <v>7809</v>
      </c>
      <c r="B846" s="26">
        <v>45521.594108796293</v>
      </c>
      <c r="C846" s="15" t="s">
        <v>30</v>
      </c>
      <c r="D846" s="15" t="s">
        <v>16803</v>
      </c>
      <c r="E846" s="15" t="s">
        <v>9</v>
      </c>
      <c r="F846" s="49">
        <v>50</v>
      </c>
      <c r="G846" s="15" t="s">
        <v>15045</v>
      </c>
      <c r="H846"/>
      <c r="I846"/>
      <c r="J846" s="15" t="s">
        <v>16804</v>
      </c>
      <c r="K846" s="15" t="s">
        <v>16805</v>
      </c>
      <c r="L846"/>
      <c r="M846" t="s">
        <v>15449</v>
      </c>
    </row>
    <row r="847" spans="1:13">
      <c r="A847">
        <v>7809</v>
      </c>
      <c r="B847" s="26">
        <v>45520.484525462962</v>
      </c>
      <c r="C847" s="15" t="s">
        <v>27</v>
      </c>
      <c r="D847" s="15" t="s">
        <v>16806</v>
      </c>
      <c r="E847" s="15" t="s">
        <v>9</v>
      </c>
      <c r="F847" s="49">
        <v>50</v>
      </c>
      <c r="G847" s="15" t="s">
        <v>15035</v>
      </c>
      <c r="H847"/>
      <c r="I847"/>
      <c r="J847" s="15" t="s">
        <v>16807</v>
      </c>
      <c r="K847" t="s">
        <v>16808</v>
      </c>
      <c r="L847"/>
      <c r="M847" t="s">
        <v>16458</v>
      </c>
    </row>
    <row r="848" spans="1:13">
      <c r="A848">
        <v>7809</v>
      </c>
      <c r="B848" s="26">
        <v>45520.483622685184</v>
      </c>
      <c r="C848" s="15" t="s">
        <v>66</v>
      </c>
      <c r="D848" s="15" t="s">
        <v>16809</v>
      </c>
      <c r="E848" s="15" t="s">
        <v>9</v>
      </c>
      <c r="F848" s="49">
        <v>40</v>
      </c>
      <c r="G848" s="15" t="s">
        <v>15035</v>
      </c>
      <c r="H848"/>
      <c r="I848"/>
      <c r="J848" s="15" t="s">
        <v>16810</v>
      </c>
      <c r="K848" t="s">
        <v>16811</v>
      </c>
      <c r="L848"/>
      <c r="M848" t="s">
        <v>16458</v>
      </c>
    </row>
    <row r="849" spans="1:13">
      <c r="A849">
        <v>7809</v>
      </c>
      <c r="B849" s="26">
        <v>45521.653506944444</v>
      </c>
      <c r="C849" s="15" t="s">
        <v>136</v>
      </c>
      <c r="D849" s="15" t="s">
        <v>16812</v>
      </c>
      <c r="E849" s="15" t="s">
        <v>9</v>
      </c>
      <c r="F849" s="49">
        <v>30</v>
      </c>
      <c r="G849" s="15" t="s">
        <v>15045</v>
      </c>
      <c r="H849"/>
      <c r="I849"/>
      <c r="J849" s="15" t="s">
        <v>16813</v>
      </c>
      <c r="K849" s="15" t="s">
        <v>16814</v>
      </c>
      <c r="L849"/>
      <c r="M849" t="s">
        <v>15449</v>
      </c>
    </row>
    <row r="850" spans="1:13">
      <c r="A850">
        <v>7809</v>
      </c>
      <c r="B850" s="26">
        <v>45522.375011574077</v>
      </c>
      <c r="C850" s="15" t="s">
        <v>30</v>
      </c>
      <c r="D850" s="15" t="s">
        <v>16815</v>
      </c>
      <c r="E850" s="15" t="s">
        <v>9</v>
      </c>
      <c r="F850" s="49">
        <v>30</v>
      </c>
      <c r="G850" s="15" t="s">
        <v>15045</v>
      </c>
      <c r="H850"/>
      <c r="I850"/>
      <c r="J850" s="15" t="s">
        <v>16816</v>
      </c>
      <c r="K850" s="15" t="s">
        <v>16817</v>
      </c>
      <c r="L850"/>
      <c r="M850" t="s">
        <v>15449</v>
      </c>
    </row>
    <row r="851" spans="1:13">
      <c r="A851">
        <v>7809</v>
      </c>
      <c r="B851" s="26">
        <v>45522.502893518518</v>
      </c>
      <c r="C851" s="15" t="s">
        <v>30</v>
      </c>
      <c r="D851" s="15" t="s">
        <v>16377</v>
      </c>
      <c r="E851" s="15" t="s">
        <v>9</v>
      </c>
      <c r="F851" s="49">
        <v>30</v>
      </c>
      <c r="G851" s="15" t="s">
        <v>15045</v>
      </c>
      <c r="H851"/>
      <c r="I851"/>
      <c r="J851" s="15" t="s">
        <v>16818</v>
      </c>
      <c r="K851" s="15" t="s">
        <v>16819</v>
      </c>
      <c r="L851"/>
      <c r="M851" t="s">
        <v>15449</v>
      </c>
    </row>
    <row r="852" spans="1:13">
      <c r="A852">
        <v>7809</v>
      </c>
      <c r="B852" s="26">
        <v>45520.483622685184</v>
      </c>
      <c r="C852" s="15" t="s">
        <v>15139</v>
      </c>
      <c r="D852" s="15" t="s">
        <v>16820</v>
      </c>
      <c r="E852" s="15" t="s">
        <v>9</v>
      </c>
      <c r="F852" s="49">
        <v>30</v>
      </c>
      <c r="G852" s="15" t="s">
        <v>15035</v>
      </c>
      <c r="H852"/>
      <c r="I852"/>
      <c r="J852" s="15" t="s">
        <v>16821</v>
      </c>
      <c r="K852" t="s">
        <v>16822</v>
      </c>
      <c r="L852"/>
      <c r="M852" t="s">
        <v>16458</v>
      </c>
    </row>
    <row r="853" spans="1:13">
      <c r="A853">
        <v>7809</v>
      </c>
      <c r="B853" s="26">
        <v>45520.48364583333</v>
      </c>
      <c r="C853" s="15" t="s">
        <v>30</v>
      </c>
      <c r="D853" s="15" t="s">
        <v>16823</v>
      </c>
      <c r="E853" s="15" t="s">
        <v>9</v>
      </c>
      <c r="F853" s="49">
        <v>30</v>
      </c>
      <c r="G853" s="15" t="s">
        <v>15035</v>
      </c>
      <c r="H853"/>
      <c r="I853"/>
      <c r="J853" s="15" t="s">
        <v>16824</v>
      </c>
      <c r="K853" t="s">
        <v>16825</v>
      </c>
      <c r="L853"/>
      <c r="M853" t="s">
        <v>16458</v>
      </c>
    </row>
    <row r="854" spans="1:13">
      <c r="A854">
        <v>7809</v>
      </c>
      <c r="B854" s="26">
        <v>45520.483634259261</v>
      </c>
      <c r="C854" s="15" t="s">
        <v>30</v>
      </c>
      <c r="D854" s="15" t="s">
        <v>16826</v>
      </c>
      <c r="E854" s="15" t="s">
        <v>9</v>
      </c>
      <c r="F854" s="49">
        <v>29</v>
      </c>
      <c r="G854" s="15" t="s">
        <v>15035</v>
      </c>
      <c r="H854"/>
      <c r="I854"/>
      <c r="J854" s="15" t="s">
        <v>16827</v>
      </c>
      <c r="K854" t="s">
        <v>16828</v>
      </c>
      <c r="L854"/>
      <c r="M854" t="s">
        <v>16458</v>
      </c>
    </row>
    <row r="855" spans="1:13">
      <c r="A855">
        <v>7809</v>
      </c>
      <c r="B855" s="26">
        <v>45520.451678240737</v>
      </c>
      <c r="C855" s="15" t="s">
        <v>30</v>
      </c>
      <c r="D855" s="15" t="s">
        <v>16225</v>
      </c>
      <c r="E855" s="15" t="s">
        <v>9</v>
      </c>
      <c r="F855" s="49">
        <v>20</v>
      </c>
      <c r="G855" s="15" t="s">
        <v>15045</v>
      </c>
      <c r="H855"/>
      <c r="I855"/>
      <c r="J855" s="15" t="s">
        <v>16829</v>
      </c>
      <c r="K855" s="15" t="s">
        <v>16830</v>
      </c>
      <c r="L855"/>
      <c r="M855" t="s">
        <v>16458</v>
      </c>
    </row>
    <row r="856" spans="1:13">
      <c r="A856">
        <v>7809</v>
      </c>
      <c r="B856" s="26">
        <v>45520.771874999999</v>
      </c>
      <c r="C856" s="15" t="s">
        <v>30</v>
      </c>
      <c r="D856" s="15" t="s">
        <v>16831</v>
      </c>
      <c r="E856" s="15" t="s">
        <v>9</v>
      </c>
      <c r="F856" s="49">
        <v>20</v>
      </c>
      <c r="G856" s="15" t="s">
        <v>15045</v>
      </c>
      <c r="H856"/>
      <c r="I856"/>
      <c r="J856" s="15" t="s">
        <v>16832</v>
      </c>
      <c r="K856" s="15" t="s">
        <v>16833</v>
      </c>
      <c r="L856"/>
      <c r="M856" t="s">
        <v>15449</v>
      </c>
    </row>
    <row r="857" spans="1:13">
      <c r="A857">
        <v>7809</v>
      </c>
      <c r="B857" s="26">
        <v>45521.545405092591</v>
      </c>
      <c r="C857" s="15" t="s">
        <v>30</v>
      </c>
      <c r="D857" s="15" t="s">
        <v>16834</v>
      </c>
      <c r="E857" s="15" t="s">
        <v>9</v>
      </c>
      <c r="F857" s="49">
        <v>20</v>
      </c>
      <c r="G857" s="15" t="s">
        <v>15045</v>
      </c>
      <c r="H857"/>
      <c r="I857"/>
      <c r="J857" s="15" t="s">
        <v>16835</v>
      </c>
      <c r="K857" s="15" t="s">
        <v>16836</v>
      </c>
      <c r="L857"/>
      <c r="M857" t="s">
        <v>15449</v>
      </c>
    </row>
    <row r="858" spans="1:13">
      <c r="A858">
        <v>7809</v>
      </c>
      <c r="B858" s="26">
        <v>45521.571793981479</v>
      </c>
      <c r="C858" s="15" t="s">
        <v>30</v>
      </c>
      <c r="D858" s="15" t="s">
        <v>16288</v>
      </c>
      <c r="E858" s="15" t="s">
        <v>9</v>
      </c>
      <c r="F858" s="49">
        <v>20</v>
      </c>
      <c r="G858" s="15" t="s">
        <v>15045</v>
      </c>
      <c r="H858"/>
      <c r="I858"/>
      <c r="J858" s="15" t="s">
        <v>16837</v>
      </c>
      <c r="K858" s="15">
        <v>242304179464</v>
      </c>
      <c r="L858"/>
      <c r="M858" t="s">
        <v>15449</v>
      </c>
    </row>
    <row r="859" spans="1:13">
      <c r="A859">
        <v>7809</v>
      </c>
      <c r="B859" s="26">
        <v>45521.608229166668</v>
      </c>
      <c r="C859" s="15" t="s">
        <v>30</v>
      </c>
      <c r="D859" s="15" t="s">
        <v>16238</v>
      </c>
      <c r="E859" s="15" t="s">
        <v>9</v>
      </c>
      <c r="F859" s="49">
        <v>20</v>
      </c>
      <c r="G859" s="15" t="s">
        <v>15045</v>
      </c>
      <c r="H859"/>
      <c r="I859"/>
      <c r="J859" s="15" t="s">
        <v>16838</v>
      </c>
      <c r="K859" s="15" t="s">
        <v>16839</v>
      </c>
      <c r="L859"/>
      <c r="M859" t="s">
        <v>15449</v>
      </c>
    </row>
    <row r="860" spans="1:13">
      <c r="A860">
        <v>7809</v>
      </c>
      <c r="B860" s="26">
        <v>45521.665694444448</v>
      </c>
      <c r="C860" s="15" t="s">
        <v>30</v>
      </c>
      <c r="D860" s="15" t="s">
        <v>16288</v>
      </c>
      <c r="E860" s="15" t="s">
        <v>9</v>
      </c>
      <c r="F860" s="49">
        <v>20</v>
      </c>
      <c r="G860" s="15" t="s">
        <v>15045</v>
      </c>
      <c r="H860"/>
      <c r="I860"/>
      <c r="J860" s="15" t="s">
        <v>16840</v>
      </c>
      <c r="K860" s="15" t="s">
        <v>16841</v>
      </c>
      <c r="L860"/>
      <c r="M860" t="s">
        <v>15449</v>
      </c>
    </row>
    <row r="861" spans="1:13">
      <c r="A861">
        <v>7809</v>
      </c>
      <c r="B861" s="26">
        <v>45522.300717592596</v>
      </c>
      <c r="C861" s="15" t="s">
        <v>30</v>
      </c>
      <c r="D861" s="15" t="s">
        <v>16277</v>
      </c>
      <c r="E861" s="15" t="s">
        <v>9</v>
      </c>
      <c r="F861" s="49">
        <v>20</v>
      </c>
      <c r="G861" s="15" t="s">
        <v>15045</v>
      </c>
      <c r="H861"/>
      <c r="I861"/>
      <c r="J861" s="15" t="s">
        <v>16842</v>
      </c>
      <c r="K861" s="15" t="s">
        <v>16843</v>
      </c>
      <c r="L861"/>
      <c r="M861" t="s">
        <v>16458</v>
      </c>
    </row>
    <row r="862" spans="1:13">
      <c r="A862">
        <v>7809</v>
      </c>
      <c r="B862" s="26">
        <v>45522.661956018521</v>
      </c>
      <c r="C862" s="15" t="s">
        <v>30</v>
      </c>
      <c r="D862" s="15" t="s">
        <v>15977</v>
      </c>
      <c r="E862" s="15" t="s">
        <v>9</v>
      </c>
      <c r="F862" s="49">
        <v>20</v>
      </c>
      <c r="G862" s="15" t="s">
        <v>15045</v>
      </c>
      <c r="H862"/>
      <c r="I862"/>
      <c r="J862" s="15" t="s">
        <v>16844</v>
      </c>
      <c r="K862" s="15" t="s">
        <v>16845</v>
      </c>
      <c r="L862"/>
      <c r="M862" t="s">
        <v>15449</v>
      </c>
    </row>
    <row r="863" spans="1:13">
      <c r="A863">
        <v>7809</v>
      </c>
      <c r="B863" s="26">
        <v>45520.483668981484</v>
      </c>
      <c r="C863" s="15" t="s">
        <v>914</v>
      </c>
      <c r="D863" s="15" t="s">
        <v>16846</v>
      </c>
      <c r="E863" s="15" t="s">
        <v>9</v>
      </c>
      <c r="F863" s="49">
        <v>20</v>
      </c>
      <c r="G863" s="15" t="s">
        <v>15035</v>
      </c>
      <c r="H863"/>
      <c r="I863"/>
      <c r="J863" s="15" t="s">
        <v>16847</v>
      </c>
      <c r="K863" t="s">
        <v>16848</v>
      </c>
      <c r="L863"/>
      <c r="M863" t="s">
        <v>16458</v>
      </c>
    </row>
    <row r="864" spans="1:13">
      <c r="A864">
        <v>7809</v>
      </c>
      <c r="B864" s="26">
        <v>45520.483657407407</v>
      </c>
      <c r="C864" s="15" t="s">
        <v>914</v>
      </c>
      <c r="D864" s="15" t="s">
        <v>16849</v>
      </c>
      <c r="E864" s="15" t="s">
        <v>9</v>
      </c>
      <c r="F864" s="49">
        <v>14</v>
      </c>
      <c r="G864" s="15" t="s">
        <v>15035</v>
      </c>
      <c r="H864"/>
      <c r="I864"/>
      <c r="J864" s="15" t="s">
        <v>16850</v>
      </c>
      <c r="K864" t="s">
        <v>16851</v>
      </c>
      <c r="L864"/>
      <c r="M864" t="s">
        <v>16458</v>
      </c>
    </row>
    <row r="865" spans="1:13">
      <c r="A865">
        <v>7809</v>
      </c>
      <c r="B865" s="26">
        <v>45520.483622685184</v>
      </c>
      <c r="C865" s="15" t="s">
        <v>66</v>
      </c>
      <c r="D865" s="15" t="s">
        <v>16852</v>
      </c>
      <c r="E865" s="15" t="s">
        <v>9</v>
      </c>
      <c r="F865" s="49">
        <v>5</v>
      </c>
      <c r="G865" s="15" t="s">
        <v>15035</v>
      </c>
      <c r="H865"/>
      <c r="I865"/>
      <c r="J865" s="15" t="s">
        <v>16853</v>
      </c>
      <c r="K865" t="s">
        <v>16854</v>
      </c>
      <c r="L865"/>
      <c r="M865" t="s">
        <v>16458</v>
      </c>
    </row>
    <row r="866" spans="1:13">
      <c r="A866">
        <v>7870</v>
      </c>
      <c r="B866" s="26">
        <v>45523.494317129633</v>
      </c>
      <c r="C866" s="15" t="s">
        <v>30</v>
      </c>
      <c r="D866" s="15" t="s">
        <v>16855</v>
      </c>
      <c r="E866" s="15" t="s">
        <v>9</v>
      </c>
      <c r="F866" s="49">
        <v>20</v>
      </c>
      <c r="G866" s="15" t="s">
        <v>15045</v>
      </c>
      <c r="H866"/>
      <c r="I866"/>
      <c r="J866" s="15" t="s">
        <v>16856</v>
      </c>
      <c r="K866">
        <v>242325420068</v>
      </c>
      <c r="L866"/>
      <c r="M866" t="s">
        <v>15449</v>
      </c>
    </row>
    <row r="867" spans="1:13">
      <c r="A867">
        <v>7870</v>
      </c>
      <c r="B867" s="26">
        <v>45523.518090277779</v>
      </c>
      <c r="C867" s="15" t="s">
        <v>27</v>
      </c>
      <c r="D867" s="15" t="s">
        <v>16857</v>
      </c>
      <c r="E867" s="15" t="s">
        <v>9</v>
      </c>
      <c r="F867" s="49">
        <v>1000</v>
      </c>
      <c r="G867" s="15" t="s">
        <v>15045</v>
      </c>
      <c r="H867"/>
      <c r="I867"/>
      <c r="J867" s="15" t="s">
        <v>16858</v>
      </c>
      <c r="K867">
        <v>242325435983</v>
      </c>
      <c r="L867"/>
      <c r="M867" t="s">
        <v>15449</v>
      </c>
    </row>
    <row r="868" spans="1:13">
      <c r="A868">
        <v>7870</v>
      </c>
      <c r="B868" s="26">
        <v>45523.527743055558</v>
      </c>
      <c r="C868" s="15" t="s">
        <v>30</v>
      </c>
      <c r="D868" s="15" t="s">
        <v>16859</v>
      </c>
      <c r="E868" s="15" t="s">
        <v>9</v>
      </c>
      <c r="F868" s="49">
        <v>50</v>
      </c>
      <c r="G868" s="15" t="s">
        <v>15045</v>
      </c>
      <c r="H868"/>
      <c r="I868"/>
      <c r="J868" s="15" t="s">
        <v>16860</v>
      </c>
      <c r="K868">
        <v>242325440484</v>
      </c>
      <c r="L868"/>
      <c r="M868" t="s">
        <v>15449</v>
      </c>
    </row>
    <row r="869" spans="1:13">
      <c r="A869">
        <v>7870</v>
      </c>
      <c r="B869" s="26">
        <v>45523.601319444446</v>
      </c>
      <c r="C869" s="15" t="s">
        <v>30</v>
      </c>
      <c r="D869" s="15" t="s">
        <v>16861</v>
      </c>
      <c r="E869" s="15" t="s">
        <v>9</v>
      </c>
      <c r="F869" s="49">
        <v>20</v>
      </c>
      <c r="G869" s="15" t="s">
        <v>15045</v>
      </c>
      <c r="H869"/>
      <c r="I869"/>
      <c r="J869" s="15" t="s">
        <v>16862</v>
      </c>
      <c r="K869">
        <v>242325501287</v>
      </c>
      <c r="L869"/>
      <c r="M869" t="s">
        <v>15449</v>
      </c>
    </row>
    <row r="870" spans="1:13">
      <c r="A870">
        <v>7870</v>
      </c>
      <c r="B870" s="26">
        <v>45523.695833333331</v>
      </c>
      <c r="C870" s="15" t="s">
        <v>30</v>
      </c>
      <c r="D870" s="15" t="s">
        <v>16863</v>
      </c>
      <c r="E870" s="15" t="s">
        <v>9</v>
      </c>
      <c r="F870" s="49">
        <v>20</v>
      </c>
      <c r="G870" s="15" t="s">
        <v>15045</v>
      </c>
      <c r="H870"/>
      <c r="I870"/>
      <c r="J870" s="15" t="s">
        <v>16864</v>
      </c>
      <c r="K870">
        <v>242325633249</v>
      </c>
      <c r="L870"/>
      <c r="M870" t="s">
        <v>15449</v>
      </c>
    </row>
    <row r="871" spans="1:13">
      <c r="A871">
        <v>7870</v>
      </c>
      <c r="B871" s="26">
        <v>45523.809293981481</v>
      </c>
      <c r="C871" s="15" t="s">
        <v>48</v>
      </c>
      <c r="D871" s="15" t="s">
        <v>16865</v>
      </c>
      <c r="E871" s="15" t="s">
        <v>9</v>
      </c>
      <c r="F871" s="49">
        <v>50</v>
      </c>
      <c r="G871" s="15" t="s">
        <v>15045</v>
      </c>
      <c r="H871"/>
      <c r="I871"/>
      <c r="J871" s="15" t="s">
        <v>16866</v>
      </c>
      <c r="K871">
        <v>242335831282</v>
      </c>
      <c r="L871"/>
      <c r="M871" t="s">
        <v>15449</v>
      </c>
    </row>
    <row r="872" spans="1:13">
      <c r="A872">
        <v>7904</v>
      </c>
      <c r="B872" s="26">
        <v>45524.801840277774</v>
      </c>
      <c r="C872" s="15" t="s">
        <v>15090</v>
      </c>
      <c r="D872" s="15" t="s">
        <v>16867</v>
      </c>
      <c r="E872" s="15" t="s">
        <v>9</v>
      </c>
      <c r="F872" s="49">
        <v>429.95</v>
      </c>
      <c r="G872" s="15" t="s">
        <v>15035</v>
      </c>
      <c r="H872"/>
      <c r="I872"/>
      <c r="J872" s="15" t="s">
        <v>16868</v>
      </c>
      <c r="K872" t="s">
        <v>16869</v>
      </c>
      <c r="L872"/>
      <c r="M872" t="s">
        <v>15449</v>
      </c>
    </row>
    <row r="873" spans="1:13">
      <c r="A873">
        <v>7904</v>
      </c>
      <c r="B873" s="26">
        <v>45524.542245370372</v>
      </c>
      <c r="C873" s="15" t="s">
        <v>27</v>
      </c>
      <c r="D873" s="15" t="s">
        <v>16719</v>
      </c>
      <c r="E873" s="15" t="s">
        <v>9</v>
      </c>
      <c r="F873" s="49">
        <v>100</v>
      </c>
      <c r="G873" s="15" t="s">
        <v>15045</v>
      </c>
      <c r="H873"/>
      <c r="I873"/>
      <c r="J873" s="15" t="s">
        <v>16870</v>
      </c>
      <c r="K873" s="15" t="s">
        <v>16871</v>
      </c>
      <c r="L873"/>
      <c r="M873" t="s">
        <v>15449</v>
      </c>
    </row>
    <row r="874" spans="1:13">
      <c r="A874">
        <v>7904</v>
      </c>
      <c r="B874" s="26">
        <v>45524.628240740742</v>
      </c>
      <c r="C874" s="15" t="s">
        <v>30</v>
      </c>
      <c r="D874" s="15" t="s">
        <v>16872</v>
      </c>
      <c r="E874" s="15" t="s">
        <v>9</v>
      </c>
      <c r="F874" s="49">
        <v>100</v>
      </c>
      <c r="G874" s="15" t="s">
        <v>15045</v>
      </c>
      <c r="H874"/>
      <c r="I874"/>
      <c r="J874" s="15" t="s">
        <v>16873</v>
      </c>
      <c r="K874" s="15" t="s">
        <v>16874</v>
      </c>
      <c r="L874"/>
      <c r="M874" t="s">
        <v>15449</v>
      </c>
    </row>
    <row r="875" spans="1:13">
      <c r="A875">
        <v>7904</v>
      </c>
      <c r="B875" s="26">
        <v>45524.628344907411</v>
      </c>
      <c r="C875" s="15" t="s">
        <v>27</v>
      </c>
      <c r="D875" s="15" t="s">
        <v>16875</v>
      </c>
      <c r="E875" s="15" t="s">
        <v>9</v>
      </c>
      <c r="F875" s="49">
        <v>100</v>
      </c>
      <c r="G875" s="15" t="s">
        <v>15045</v>
      </c>
      <c r="H875"/>
      <c r="I875"/>
      <c r="J875" s="15" t="s">
        <v>16876</v>
      </c>
      <c r="K875" s="15" t="s">
        <v>16877</v>
      </c>
      <c r="L875"/>
      <c r="M875" t="s">
        <v>15449</v>
      </c>
    </row>
    <row r="876" spans="1:13">
      <c r="A876">
        <v>7904</v>
      </c>
      <c r="B876" s="26">
        <v>45524.395115740743</v>
      </c>
      <c r="C876" s="15" t="s">
        <v>30</v>
      </c>
      <c r="D876" s="15" t="s">
        <v>16878</v>
      </c>
      <c r="E876" s="15" t="s">
        <v>9</v>
      </c>
      <c r="F876" s="49">
        <v>100</v>
      </c>
      <c r="G876" s="15" t="s">
        <v>15035</v>
      </c>
      <c r="H876"/>
      <c r="I876"/>
      <c r="J876" s="15" t="s">
        <v>16879</v>
      </c>
      <c r="K876" t="s">
        <v>16880</v>
      </c>
      <c r="L876"/>
      <c r="M876" t="s">
        <v>16718</v>
      </c>
    </row>
    <row r="877" spans="1:13">
      <c r="A877">
        <v>7904</v>
      </c>
      <c r="B877" s="26">
        <v>45524.165520833332</v>
      </c>
      <c r="C877" s="15" t="s">
        <v>176</v>
      </c>
      <c r="D877" s="15" t="s">
        <v>16881</v>
      </c>
      <c r="E877" s="15" t="s">
        <v>9</v>
      </c>
      <c r="F877" s="49">
        <v>50</v>
      </c>
      <c r="G877" s="15" t="s">
        <v>15045</v>
      </c>
      <c r="H877"/>
      <c r="I877"/>
      <c r="J877" s="15" t="s">
        <v>16882</v>
      </c>
      <c r="K877" s="15">
        <v>242335985973</v>
      </c>
      <c r="L877"/>
      <c r="M877" t="s">
        <v>15449</v>
      </c>
    </row>
    <row r="878" spans="1:13">
      <c r="A878">
        <v>7904</v>
      </c>
      <c r="B878" s="26">
        <v>45524.587245370371</v>
      </c>
      <c r="C878" s="15" t="s">
        <v>30</v>
      </c>
      <c r="D878" s="15" t="s">
        <v>16079</v>
      </c>
      <c r="E878" s="15" t="s">
        <v>9</v>
      </c>
      <c r="F878" s="49">
        <v>50</v>
      </c>
      <c r="G878" s="15" t="s">
        <v>15045</v>
      </c>
      <c r="H878"/>
      <c r="I878"/>
      <c r="J878" s="15" t="s">
        <v>16883</v>
      </c>
      <c r="K878" s="15" t="s">
        <v>16884</v>
      </c>
      <c r="L878"/>
      <c r="M878" t="s">
        <v>15449</v>
      </c>
    </row>
    <row r="879" spans="1:13">
      <c r="A879">
        <v>7904</v>
      </c>
      <c r="B879" s="26">
        <v>45524.66951388889</v>
      </c>
      <c r="C879" s="15" t="s">
        <v>30</v>
      </c>
      <c r="D879" s="15" t="s">
        <v>16885</v>
      </c>
      <c r="E879" s="15" t="s">
        <v>9</v>
      </c>
      <c r="F879" s="49">
        <v>20</v>
      </c>
      <c r="G879" s="15" t="s">
        <v>15045</v>
      </c>
      <c r="H879"/>
      <c r="I879"/>
      <c r="J879" s="15" t="s">
        <v>16886</v>
      </c>
      <c r="K879" s="15" t="s">
        <v>16887</v>
      </c>
      <c r="L879"/>
      <c r="M879" t="s">
        <v>15449</v>
      </c>
    </row>
    <row r="880" spans="1:13">
      <c r="A880">
        <v>7904</v>
      </c>
      <c r="B880" s="26">
        <v>45524.733356481483</v>
      </c>
      <c r="C880" s="15" t="s">
        <v>30</v>
      </c>
      <c r="D880" s="15" t="s">
        <v>15288</v>
      </c>
      <c r="E880" s="15" t="s">
        <v>9</v>
      </c>
      <c r="F880" s="49">
        <v>20</v>
      </c>
      <c r="G880" s="15" t="s">
        <v>15045</v>
      </c>
      <c r="H880"/>
      <c r="I880"/>
      <c r="J880" s="15" t="s">
        <v>16888</v>
      </c>
      <c r="K880" s="15" t="s">
        <v>16889</v>
      </c>
      <c r="L880"/>
      <c r="M880" t="s">
        <v>15449</v>
      </c>
    </row>
    <row r="881" spans="1:13">
      <c r="A881">
        <v>7935</v>
      </c>
      <c r="B881" s="26">
        <v>45525.532627314817</v>
      </c>
      <c r="C881" s="15" t="s">
        <v>2468</v>
      </c>
      <c r="D881" s="15" t="s">
        <v>16890</v>
      </c>
      <c r="E881" s="15" t="s">
        <v>9</v>
      </c>
      <c r="F881" s="49">
        <v>1512.9</v>
      </c>
      <c r="G881" s="15" t="s">
        <v>15035</v>
      </c>
      <c r="H881"/>
      <c r="I881"/>
      <c r="J881" s="15" t="s">
        <v>16891</v>
      </c>
      <c r="K881" t="s">
        <v>16892</v>
      </c>
      <c r="L881"/>
      <c r="M881" t="s">
        <v>16718</v>
      </c>
    </row>
    <row r="882" spans="1:13">
      <c r="A882">
        <v>7935</v>
      </c>
      <c r="B882" s="26">
        <v>45525.534074074072</v>
      </c>
      <c r="C882" s="15" t="s">
        <v>2468</v>
      </c>
      <c r="D882" s="15" t="s">
        <v>16893</v>
      </c>
      <c r="E882" s="15" t="s">
        <v>9</v>
      </c>
      <c r="F882" s="49">
        <v>1125</v>
      </c>
      <c r="G882" s="15" t="s">
        <v>15040</v>
      </c>
      <c r="H882"/>
      <c r="I882"/>
      <c r="J882" s="15" t="s">
        <v>16894</v>
      </c>
      <c r="K882" t="s">
        <v>16895</v>
      </c>
      <c r="L882"/>
      <c r="M882" t="s">
        <v>16718</v>
      </c>
    </row>
    <row r="883" spans="1:13">
      <c r="A883">
        <v>7935</v>
      </c>
      <c r="B883" s="26">
        <v>45525.913761574076</v>
      </c>
      <c r="C883" s="15" t="s">
        <v>48</v>
      </c>
      <c r="D883" s="15" t="s">
        <v>16896</v>
      </c>
      <c r="E883" s="15" t="s">
        <v>9</v>
      </c>
      <c r="F883" s="49">
        <v>300</v>
      </c>
      <c r="G883" s="15" t="s">
        <v>15045</v>
      </c>
      <c r="H883"/>
      <c r="I883"/>
      <c r="J883" s="15" t="s">
        <v>16897</v>
      </c>
      <c r="K883" s="15" t="s">
        <v>16898</v>
      </c>
      <c r="L883"/>
      <c r="M883" t="s">
        <v>15449</v>
      </c>
    </row>
    <row r="884" spans="1:13">
      <c r="A884">
        <v>7935</v>
      </c>
      <c r="B884" s="26">
        <v>45525.813518518517</v>
      </c>
      <c r="C884" s="15" t="s">
        <v>27</v>
      </c>
      <c r="D884" s="15" t="s">
        <v>16899</v>
      </c>
      <c r="E884" s="15" t="s">
        <v>9</v>
      </c>
      <c r="F884" s="49">
        <v>100</v>
      </c>
      <c r="G884" s="15" t="s">
        <v>15045</v>
      </c>
      <c r="H884"/>
      <c r="I884"/>
      <c r="J884" s="15" t="s">
        <v>16900</v>
      </c>
      <c r="K884" s="15" t="s">
        <v>16901</v>
      </c>
      <c r="L884"/>
      <c r="M884" t="s">
        <v>15449</v>
      </c>
    </row>
    <row r="885" spans="1:13">
      <c r="A885">
        <v>7935</v>
      </c>
      <c r="B885" s="26">
        <v>45525.535243055558</v>
      </c>
      <c r="C885" s="15" t="s">
        <v>30</v>
      </c>
      <c r="D885" s="15" t="s">
        <v>16902</v>
      </c>
      <c r="E885" s="15" t="s">
        <v>9</v>
      </c>
      <c r="F885" s="49">
        <v>50</v>
      </c>
      <c r="G885" s="15" t="s">
        <v>15045</v>
      </c>
      <c r="H885"/>
      <c r="I885"/>
      <c r="J885" s="15" t="s">
        <v>16903</v>
      </c>
      <c r="K885" s="15" t="s">
        <v>16904</v>
      </c>
      <c r="L885"/>
      <c r="M885" t="s">
        <v>15449</v>
      </c>
    </row>
    <row r="886" spans="1:13">
      <c r="A886">
        <v>7935</v>
      </c>
      <c r="B886" s="26">
        <v>45525.598171296297</v>
      </c>
      <c r="C886" s="15" t="s">
        <v>30</v>
      </c>
      <c r="D886" s="15" t="s">
        <v>16905</v>
      </c>
      <c r="E886" s="15" t="s">
        <v>9</v>
      </c>
      <c r="F886" s="49">
        <v>20</v>
      </c>
      <c r="G886" s="15" t="s">
        <v>15045</v>
      </c>
      <c r="H886"/>
      <c r="I886"/>
      <c r="J886" s="15" t="s">
        <v>16906</v>
      </c>
      <c r="K886" s="15" t="s">
        <v>16907</v>
      </c>
      <c r="L886"/>
      <c r="M886" t="s">
        <v>15449</v>
      </c>
    </row>
    <row r="887" spans="1:13">
      <c r="A887">
        <v>7935</v>
      </c>
      <c r="B887" s="26">
        <v>45525.668541666666</v>
      </c>
      <c r="C887" s="15" t="s">
        <v>30</v>
      </c>
      <c r="D887" s="15" t="s">
        <v>16908</v>
      </c>
      <c r="E887" s="15" t="s">
        <v>9</v>
      </c>
      <c r="F887" s="49">
        <v>20</v>
      </c>
      <c r="G887" s="15" t="s">
        <v>15045</v>
      </c>
      <c r="H887"/>
      <c r="I887"/>
      <c r="J887" s="15" t="s">
        <v>16909</v>
      </c>
      <c r="K887" s="15" t="s">
        <v>16910</v>
      </c>
      <c r="L887"/>
      <c r="M887" t="s">
        <v>15449</v>
      </c>
    </row>
    <row r="888" spans="1:13">
      <c r="A888">
        <v>7935</v>
      </c>
      <c r="B888" s="26">
        <v>45525.772604166668</v>
      </c>
      <c r="C888" s="15" t="s">
        <v>30</v>
      </c>
      <c r="D888" s="15" t="s">
        <v>16911</v>
      </c>
      <c r="E888" s="15" t="s">
        <v>9</v>
      </c>
      <c r="F888" s="49">
        <v>20</v>
      </c>
      <c r="G888" s="15" t="s">
        <v>15045</v>
      </c>
      <c r="H888"/>
      <c r="I888"/>
      <c r="J888" s="15" t="s">
        <v>16912</v>
      </c>
      <c r="K888" s="15" t="s">
        <v>16913</v>
      </c>
      <c r="L888"/>
      <c r="M888" t="s">
        <v>15449</v>
      </c>
    </row>
    <row r="889" spans="1:13">
      <c r="A889">
        <v>7974</v>
      </c>
      <c r="B889" s="26">
        <v>45526.175162037034</v>
      </c>
      <c r="C889" s="15" t="s">
        <v>27</v>
      </c>
      <c r="D889" s="15" t="s">
        <v>16914</v>
      </c>
      <c r="E889" s="15" t="s">
        <v>9</v>
      </c>
      <c r="F889" s="49">
        <v>100</v>
      </c>
      <c r="G889" s="15" t="s">
        <v>15045</v>
      </c>
      <c r="H889"/>
      <c r="I889"/>
      <c r="J889" s="15" t="s">
        <v>16915</v>
      </c>
      <c r="K889">
        <v>242357313545</v>
      </c>
      <c r="L889"/>
      <c r="M889" t="s">
        <v>15449</v>
      </c>
    </row>
    <row r="890" spans="1:13">
      <c r="A890">
        <v>7974</v>
      </c>
      <c r="B890" s="26">
        <v>45526.726666666669</v>
      </c>
      <c r="C890" s="15" t="s">
        <v>484</v>
      </c>
      <c r="D890" s="15" t="s">
        <v>16916</v>
      </c>
      <c r="E890" s="15" t="s">
        <v>9</v>
      </c>
      <c r="F890" s="49">
        <v>500</v>
      </c>
      <c r="G890" s="15" t="s">
        <v>15045</v>
      </c>
      <c r="H890"/>
      <c r="I890"/>
      <c r="J890" s="15" t="s">
        <v>16917</v>
      </c>
      <c r="K890">
        <v>242357730783</v>
      </c>
      <c r="L890"/>
      <c r="M890" t="s">
        <v>15449</v>
      </c>
    </row>
    <row r="891" spans="1:13">
      <c r="A891">
        <v>7974</v>
      </c>
      <c r="B891" s="26">
        <v>45526.736909722225</v>
      </c>
      <c r="C891" s="15" t="s">
        <v>27</v>
      </c>
      <c r="D891" s="15" t="s">
        <v>15678</v>
      </c>
      <c r="E891" s="15" t="s">
        <v>9</v>
      </c>
      <c r="F891" s="49">
        <v>200</v>
      </c>
      <c r="G891" s="15" t="s">
        <v>15045</v>
      </c>
      <c r="H891"/>
      <c r="I891"/>
      <c r="J891" s="15" t="s">
        <v>16918</v>
      </c>
      <c r="K891">
        <v>242357743882</v>
      </c>
      <c r="L891"/>
      <c r="M891" t="s">
        <v>15449</v>
      </c>
    </row>
    <row r="892" spans="1:13">
      <c r="A892">
        <v>7974</v>
      </c>
      <c r="B892" s="26">
        <v>45526.809525462966</v>
      </c>
      <c r="C892" s="15" t="s">
        <v>27</v>
      </c>
      <c r="D892" s="15" t="s">
        <v>16919</v>
      </c>
      <c r="E892" s="15" t="s">
        <v>9</v>
      </c>
      <c r="F892" s="49">
        <v>1000</v>
      </c>
      <c r="G892" s="15" t="s">
        <v>15035</v>
      </c>
      <c r="H892"/>
      <c r="I892"/>
      <c r="J892" s="15" t="s">
        <v>16920</v>
      </c>
      <c r="K892" t="s">
        <v>16921</v>
      </c>
      <c r="L892"/>
      <c r="M892" t="s">
        <v>15449</v>
      </c>
    </row>
    <row r="893" spans="1:13">
      <c r="A893">
        <v>7974</v>
      </c>
      <c r="B893" s="26">
        <v>45526.810162037036</v>
      </c>
      <c r="C893" s="15" t="s">
        <v>30</v>
      </c>
      <c r="D893" s="15" t="s">
        <v>16922</v>
      </c>
      <c r="E893" s="15" t="s">
        <v>9</v>
      </c>
      <c r="F893" s="49">
        <v>50</v>
      </c>
      <c r="G893" s="15" t="s">
        <v>15035</v>
      </c>
      <c r="H893"/>
      <c r="I893"/>
      <c r="J893" s="15" t="s">
        <v>16923</v>
      </c>
      <c r="K893" t="s">
        <v>16924</v>
      </c>
      <c r="L893"/>
      <c r="M893" t="s">
        <v>15449</v>
      </c>
    </row>
    <row r="894" spans="1:13">
      <c r="A894">
        <v>8033</v>
      </c>
      <c r="B894" s="26">
        <v>45528.206192129626</v>
      </c>
      <c r="C894" s="15" t="s">
        <v>30</v>
      </c>
      <c r="D894" s="15" t="s">
        <v>16925</v>
      </c>
      <c r="E894" s="15" t="s">
        <v>9</v>
      </c>
      <c r="F894" s="49">
        <v>500</v>
      </c>
      <c r="G894" s="15" t="s">
        <v>15045</v>
      </c>
      <c r="H894"/>
      <c r="I894"/>
      <c r="J894" s="15" t="s">
        <v>16926</v>
      </c>
      <c r="K894">
        <v>242378730163</v>
      </c>
      <c r="L894"/>
      <c r="M894" t="s">
        <v>15449</v>
      </c>
    </row>
    <row r="895" spans="1:13">
      <c r="A895">
        <v>8033</v>
      </c>
      <c r="B895" s="26">
        <v>45528.280381944445</v>
      </c>
      <c r="C895" s="15" t="s">
        <v>30</v>
      </c>
      <c r="D895" s="15" t="s">
        <v>16927</v>
      </c>
      <c r="E895" s="15" t="s">
        <v>9</v>
      </c>
      <c r="F895" s="49">
        <v>20</v>
      </c>
      <c r="G895" s="15" t="s">
        <v>15045</v>
      </c>
      <c r="H895"/>
      <c r="I895"/>
      <c r="J895" s="15" t="s">
        <v>16928</v>
      </c>
      <c r="K895">
        <v>242378745625</v>
      </c>
      <c r="L895"/>
      <c r="M895" t="s">
        <v>15449</v>
      </c>
    </row>
    <row r="896" spans="1:13">
      <c r="A896">
        <v>8033</v>
      </c>
      <c r="B896" s="26">
        <v>45528.502118055556</v>
      </c>
      <c r="C896" s="15" t="s">
        <v>30</v>
      </c>
      <c r="D896" s="15" t="s">
        <v>16929</v>
      </c>
      <c r="E896" s="15" t="s">
        <v>9</v>
      </c>
      <c r="F896" s="49">
        <v>20</v>
      </c>
      <c r="G896" s="15" t="s">
        <v>15045</v>
      </c>
      <c r="H896"/>
      <c r="I896"/>
      <c r="J896" s="15" t="s">
        <v>16930</v>
      </c>
      <c r="K896">
        <v>242378983435</v>
      </c>
      <c r="L896"/>
      <c r="M896" t="s">
        <v>15449</v>
      </c>
    </row>
    <row r="897" spans="1:13">
      <c r="A897">
        <v>8033</v>
      </c>
      <c r="B897" s="26">
        <v>45528.577303240738</v>
      </c>
      <c r="C897" s="15" t="s">
        <v>27</v>
      </c>
      <c r="D897" s="15" t="s">
        <v>16857</v>
      </c>
      <c r="E897" s="15" t="s">
        <v>9</v>
      </c>
      <c r="F897" s="49">
        <v>300</v>
      </c>
      <c r="G897" s="15" t="s">
        <v>15045</v>
      </c>
      <c r="H897"/>
      <c r="I897"/>
      <c r="J897" s="15" t="s">
        <v>16931</v>
      </c>
      <c r="K897">
        <v>242379084215</v>
      </c>
      <c r="L897"/>
      <c r="M897" t="s">
        <v>15449</v>
      </c>
    </row>
    <row r="898" spans="1:13">
      <c r="A898">
        <v>8033</v>
      </c>
      <c r="B898" s="26">
        <v>45528.759016203701</v>
      </c>
      <c r="C898" s="15" t="s">
        <v>30</v>
      </c>
      <c r="D898" s="15" t="s">
        <v>16932</v>
      </c>
      <c r="E898" s="15" t="s">
        <v>9</v>
      </c>
      <c r="F898" s="49">
        <v>20</v>
      </c>
      <c r="G898" s="15" t="s">
        <v>15045</v>
      </c>
      <c r="H898"/>
      <c r="I898"/>
      <c r="J898" s="15" t="s">
        <v>16933</v>
      </c>
      <c r="K898">
        <v>242379210205</v>
      </c>
      <c r="L898"/>
      <c r="M898" t="s">
        <v>15449</v>
      </c>
    </row>
    <row r="899" spans="1:13">
      <c r="A899">
        <v>8033</v>
      </c>
      <c r="B899" s="26">
        <v>45529.390023148146</v>
      </c>
      <c r="C899" s="15" t="s">
        <v>66</v>
      </c>
      <c r="D899" s="15" t="s">
        <v>16934</v>
      </c>
      <c r="E899" s="15" t="s">
        <v>9</v>
      </c>
      <c r="F899" s="49">
        <v>100</v>
      </c>
      <c r="G899" s="15" t="s">
        <v>15045</v>
      </c>
      <c r="H899"/>
      <c r="I899"/>
      <c r="J899" s="15" t="s">
        <v>16935</v>
      </c>
      <c r="K899">
        <v>242389481528</v>
      </c>
      <c r="L899"/>
      <c r="M899" t="s">
        <v>15449</v>
      </c>
    </row>
    <row r="900" spans="1:13">
      <c r="A900">
        <v>8033</v>
      </c>
      <c r="B900" s="26">
        <v>45529.436898148146</v>
      </c>
      <c r="C900" s="15" t="s">
        <v>30</v>
      </c>
      <c r="D900" s="15" t="s">
        <v>16936</v>
      </c>
      <c r="E900" s="15" t="s">
        <v>9</v>
      </c>
      <c r="F900" s="49">
        <v>100</v>
      </c>
      <c r="G900" s="15" t="s">
        <v>15045</v>
      </c>
      <c r="H900"/>
      <c r="I900"/>
      <c r="J900" s="15" t="s">
        <v>16937</v>
      </c>
      <c r="K900">
        <v>242389516222</v>
      </c>
      <c r="L900"/>
      <c r="M900" t="s">
        <v>15449</v>
      </c>
    </row>
    <row r="901" spans="1:13">
      <c r="A901">
        <v>8033</v>
      </c>
      <c r="B901" s="26">
        <v>45529.629270833335</v>
      </c>
      <c r="C901" s="15" t="s">
        <v>30</v>
      </c>
      <c r="D901" s="15" t="s">
        <v>16938</v>
      </c>
      <c r="E901" s="15" t="s">
        <v>9</v>
      </c>
      <c r="F901" s="49">
        <v>20</v>
      </c>
      <c r="G901" s="15" t="s">
        <v>15045</v>
      </c>
      <c r="H901"/>
      <c r="I901"/>
      <c r="J901" s="15" t="s">
        <v>16939</v>
      </c>
      <c r="K901">
        <v>242389625999</v>
      </c>
      <c r="L901"/>
      <c r="M901" t="s">
        <v>15449</v>
      </c>
    </row>
    <row r="902" spans="1:13">
      <c r="A902">
        <v>8033</v>
      </c>
      <c r="B902" s="26">
        <v>45529.669560185182</v>
      </c>
      <c r="C902" s="15" t="s">
        <v>15139</v>
      </c>
      <c r="D902" s="15" t="s">
        <v>16682</v>
      </c>
      <c r="E902" s="15" t="s">
        <v>9</v>
      </c>
      <c r="F902" s="49">
        <v>50</v>
      </c>
      <c r="G902" s="15" t="s">
        <v>15045</v>
      </c>
      <c r="H902"/>
      <c r="I902"/>
      <c r="J902" s="15" t="s">
        <v>16940</v>
      </c>
      <c r="K902">
        <v>242389647283</v>
      </c>
      <c r="L902"/>
      <c r="M902" t="s">
        <v>15449</v>
      </c>
    </row>
    <row r="903" spans="1:13">
      <c r="A903">
        <v>8033</v>
      </c>
      <c r="B903" s="26">
        <v>45529.674270833333</v>
      </c>
      <c r="C903" s="15" t="s">
        <v>30</v>
      </c>
      <c r="D903" s="15" t="s">
        <v>16941</v>
      </c>
      <c r="E903" s="15" t="s">
        <v>9</v>
      </c>
      <c r="F903" s="49">
        <v>30</v>
      </c>
      <c r="G903" s="15" t="s">
        <v>15045</v>
      </c>
      <c r="H903"/>
      <c r="I903"/>
      <c r="J903" s="15" t="s">
        <v>16942</v>
      </c>
      <c r="K903">
        <v>242389649656</v>
      </c>
      <c r="L903"/>
      <c r="M903" t="s">
        <v>15449</v>
      </c>
    </row>
    <row r="904" spans="1:13">
      <c r="A904">
        <v>8033</v>
      </c>
      <c r="B904" s="26">
        <v>45529.676400462966</v>
      </c>
      <c r="C904" s="15" t="s">
        <v>2014</v>
      </c>
      <c r="D904" s="15" t="s">
        <v>16943</v>
      </c>
      <c r="E904" s="15" t="s">
        <v>9</v>
      </c>
      <c r="F904" s="49">
        <v>300</v>
      </c>
      <c r="G904" s="15" t="s">
        <v>15045</v>
      </c>
      <c r="H904"/>
      <c r="I904"/>
      <c r="J904" s="15" t="s">
        <v>16944</v>
      </c>
      <c r="K904">
        <v>242389649977</v>
      </c>
      <c r="L904"/>
      <c r="M904" t="s">
        <v>15449</v>
      </c>
    </row>
    <row r="905" spans="1:13">
      <c r="A905">
        <v>8033</v>
      </c>
      <c r="B905" s="26">
        <v>45529.730833333335</v>
      </c>
      <c r="C905" s="15" t="s">
        <v>30</v>
      </c>
      <c r="D905" s="15" t="s">
        <v>16945</v>
      </c>
      <c r="E905" s="15" t="s">
        <v>9</v>
      </c>
      <c r="F905" s="49">
        <v>50</v>
      </c>
      <c r="G905" s="15" t="s">
        <v>15045</v>
      </c>
      <c r="H905"/>
      <c r="I905"/>
      <c r="J905" s="15" t="s">
        <v>16946</v>
      </c>
      <c r="K905">
        <v>242389682337</v>
      </c>
      <c r="L905"/>
      <c r="M905" t="s">
        <v>15449</v>
      </c>
    </row>
    <row r="906" spans="1:13">
      <c r="A906">
        <v>8033</v>
      </c>
      <c r="B906" s="26">
        <v>45528.600011574075</v>
      </c>
      <c r="C906" s="15" t="s">
        <v>484</v>
      </c>
      <c r="D906" s="15" t="s">
        <v>16947</v>
      </c>
      <c r="E906" s="15" t="s">
        <v>9</v>
      </c>
      <c r="F906" s="49">
        <v>63</v>
      </c>
      <c r="G906" s="15" t="s">
        <v>15035</v>
      </c>
      <c r="H906"/>
      <c r="I906"/>
      <c r="J906" s="15" t="s">
        <v>16948</v>
      </c>
      <c r="K906" t="s">
        <v>16949</v>
      </c>
      <c r="L906"/>
      <c r="M906" t="s">
        <v>16458</v>
      </c>
    </row>
    <row r="907" spans="1:13">
      <c r="A907">
        <v>8033</v>
      </c>
      <c r="B907" s="26">
        <v>45528.000057870369</v>
      </c>
      <c r="C907" s="15" t="s">
        <v>27</v>
      </c>
      <c r="D907" s="15" t="s">
        <v>16950</v>
      </c>
      <c r="E907" s="15" t="s">
        <v>9</v>
      </c>
      <c r="F907" s="49">
        <v>100</v>
      </c>
      <c r="G907" s="15" t="s">
        <v>15040</v>
      </c>
      <c r="H907"/>
      <c r="I907"/>
      <c r="J907" s="15" t="s">
        <v>16951</v>
      </c>
      <c r="K907" t="s">
        <v>16952</v>
      </c>
      <c r="L907"/>
      <c r="M907" t="s">
        <v>15449</v>
      </c>
    </row>
    <row r="908" spans="1:13">
      <c r="A908">
        <v>8083</v>
      </c>
      <c r="B908" s="26">
        <v>45531</v>
      </c>
      <c r="C908" s="15" t="s">
        <v>30</v>
      </c>
      <c r="D908" s="15" t="s">
        <v>15561</v>
      </c>
      <c r="E908" s="15" t="s">
        <v>9</v>
      </c>
      <c r="F908" s="49">
        <v>100</v>
      </c>
      <c r="G908" s="15" t="s">
        <v>15045</v>
      </c>
      <c r="H908"/>
      <c r="I908"/>
      <c r="J908" s="15" t="s">
        <v>16953</v>
      </c>
      <c r="K908" s="45">
        <v>242400853263</v>
      </c>
      <c r="L908"/>
      <c r="M908" t="s">
        <v>15449</v>
      </c>
    </row>
    <row r="909" spans="1:13">
      <c r="A909">
        <v>8083</v>
      </c>
      <c r="B909" s="26">
        <v>45531</v>
      </c>
      <c r="C909" s="15" t="s">
        <v>30</v>
      </c>
      <c r="D909" s="15" t="s">
        <v>16954</v>
      </c>
      <c r="E909" s="15" t="s">
        <v>9</v>
      </c>
      <c r="F909" s="49">
        <v>50</v>
      </c>
      <c r="G909" s="15" t="s">
        <v>15045</v>
      </c>
      <c r="H909"/>
      <c r="I909"/>
      <c r="J909" s="15" t="s">
        <v>16955</v>
      </c>
      <c r="K909" s="45">
        <v>242400857307</v>
      </c>
      <c r="L909"/>
      <c r="M909" t="s">
        <v>15449</v>
      </c>
    </row>
    <row r="910" spans="1:13">
      <c r="A910">
        <v>8083</v>
      </c>
      <c r="B910" s="26">
        <v>45531</v>
      </c>
      <c r="C910" s="15" t="s">
        <v>30</v>
      </c>
      <c r="D910" s="15" t="s">
        <v>16956</v>
      </c>
      <c r="E910" s="15" t="s">
        <v>9</v>
      </c>
      <c r="F910" s="49">
        <v>20</v>
      </c>
      <c r="G910" s="15" t="s">
        <v>15045</v>
      </c>
      <c r="H910"/>
      <c r="I910"/>
      <c r="J910" s="15" t="s">
        <v>16957</v>
      </c>
      <c r="K910" s="45">
        <v>242400889389</v>
      </c>
      <c r="L910"/>
      <c r="M910" t="s">
        <v>15449</v>
      </c>
    </row>
    <row r="911" spans="1:13">
      <c r="A911">
        <v>8083</v>
      </c>
      <c r="B911" s="26">
        <v>45531</v>
      </c>
      <c r="C911" s="15" t="s">
        <v>30</v>
      </c>
      <c r="D911" s="15" t="s">
        <v>15616</v>
      </c>
      <c r="E911" s="15" t="s">
        <v>9</v>
      </c>
      <c r="F911" s="49">
        <v>20</v>
      </c>
      <c r="G911" s="15" t="s">
        <v>15045</v>
      </c>
      <c r="H911"/>
      <c r="I911"/>
      <c r="J911" s="15" t="s">
        <v>16958</v>
      </c>
      <c r="K911" s="45">
        <v>242400975541</v>
      </c>
      <c r="L911"/>
      <c r="M911" t="s">
        <v>15449</v>
      </c>
    </row>
    <row r="912" spans="1:13">
      <c r="A912">
        <v>8083</v>
      </c>
      <c r="B912" s="26">
        <v>45531</v>
      </c>
      <c r="C912" s="15" t="s">
        <v>30</v>
      </c>
      <c r="D912" s="15" t="s">
        <v>15987</v>
      </c>
      <c r="E912" s="15" t="s">
        <v>9</v>
      </c>
      <c r="F912" s="49">
        <v>50</v>
      </c>
      <c r="G912" s="15" t="s">
        <v>15045</v>
      </c>
      <c r="H912"/>
      <c r="I912"/>
      <c r="J912" s="15" t="s">
        <v>16959</v>
      </c>
      <c r="K912" s="45">
        <v>242401061112</v>
      </c>
      <c r="L912"/>
      <c r="M912" t="s">
        <v>15449</v>
      </c>
    </row>
    <row r="913" spans="1:13">
      <c r="A913">
        <v>8083</v>
      </c>
      <c r="B913" s="26">
        <v>45531</v>
      </c>
      <c r="C913" s="15" t="s">
        <v>27</v>
      </c>
      <c r="D913" s="15" t="s">
        <v>16960</v>
      </c>
      <c r="E913" s="15" t="s">
        <v>9</v>
      </c>
      <c r="F913" s="49">
        <v>300</v>
      </c>
      <c r="G913" s="15" t="s">
        <v>15045</v>
      </c>
      <c r="H913"/>
      <c r="I913"/>
      <c r="J913" s="15" t="s">
        <v>16961</v>
      </c>
      <c r="K913" s="45">
        <v>242401093282</v>
      </c>
      <c r="L913"/>
      <c r="M913" t="s">
        <v>15449</v>
      </c>
    </row>
    <row r="914" spans="1:13" ht="14.1" customHeight="1">
      <c r="A914">
        <v>8282</v>
      </c>
      <c r="B914" s="26">
        <v>45533.400937500002</v>
      </c>
      <c r="C914" s="15" t="s">
        <v>30</v>
      </c>
      <c r="D914" s="15" t="s">
        <v>16382</v>
      </c>
      <c r="E914" s="15" t="s">
        <v>9</v>
      </c>
      <c r="F914" s="49">
        <v>100</v>
      </c>
      <c r="G914" s="15" t="s">
        <v>15045</v>
      </c>
      <c r="H914"/>
      <c r="I914"/>
      <c r="J914" t="s">
        <v>16962</v>
      </c>
      <c r="K914" s="45">
        <v>242422175309</v>
      </c>
      <c r="L914"/>
      <c r="M914" t="s">
        <v>15449</v>
      </c>
    </row>
    <row r="915" spans="1:13">
      <c r="A915">
        <v>8282</v>
      </c>
      <c r="B915" s="26">
        <v>45535.386562500003</v>
      </c>
      <c r="C915" s="15" t="s">
        <v>15139</v>
      </c>
      <c r="D915" s="15" t="s">
        <v>16963</v>
      </c>
      <c r="E915" s="15" t="s">
        <v>9</v>
      </c>
      <c r="F915" s="49">
        <v>50</v>
      </c>
      <c r="G915" s="15" t="s">
        <v>15045</v>
      </c>
      <c r="H915"/>
      <c r="I915"/>
      <c r="J915" t="s">
        <v>16964</v>
      </c>
      <c r="K915" s="45">
        <v>242443583329</v>
      </c>
      <c r="L915"/>
      <c r="M915" t="s">
        <v>15449</v>
      </c>
    </row>
    <row r="916" spans="1:13">
      <c r="A916">
        <v>8282</v>
      </c>
      <c r="B916" s="26">
        <v>45535.698923611111</v>
      </c>
      <c r="C916" s="15" t="s">
        <v>136</v>
      </c>
      <c r="D916" s="15" t="s">
        <v>16341</v>
      </c>
      <c r="E916" s="15" t="s">
        <v>9</v>
      </c>
      <c r="F916" s="49">
        <v>100</v>
      </c>
      <c r="G916" s="15" t="s">
        <v>15045</v>
      </c>
      <c r="H916"/>
      <c r="I916"/>
      <c r="J916" t="s">
        <v>16965</v>
      </c>
      <c r="K916" s="45">
        <v>242443876111</v>
      </c>
      <c r="L916"/>
      <c r="M916" t="s">
        <v>15449</v>
      </c>
    </row>
    <row r="917" spans="1:13">
      <c r="A917">
        <v>8282</v>
      </c>
      <c r="B917" s="26">
        <v>45536.656585648147</v>
      </c>
      <c r="C917" s="15" t="s">
        <v>30</v>
      </c>
      <c r="D917" s="15" t="s">
        <v>16966</v>
      </c>
      <c r="E917" s="15" t="s">
        <v>9</v>
      </c>
      <c r="F917" s="49">
        <v>20</v>
      </c>
      <c r="G917" s="15" t="s">
        <v>15045</v>
      </c>
      <c r="H917"/>
      <c r="I917"/>
      <c r="J917" t="s">
        <v>16967</v>
      </c>
      <c r="K917" s="45">
        <v>242454460194</v>
      </c>
      <c r="L917"/>
      <c r="M917" t="s">
        <v>15449</v>
      </c>
    </row>
    <row r="918" spans="1:13">
      <c r="A918">
        <v>8282</v>
      </c>
      <c r="B918" s="26">
        <v>45536.689675925925</v>
      </c>
      <c r="C918" s="15" t="s">
        <v>30</v>
      </c>
      <c r="D918" s="15" t="s">
        <v>16968</v>
      </c>
      <c r="E918" s="15" t="s">
        <v>9</v>
      </c>
      <c r="F918" s="49">
        <v>20</v>
      </c>
      <c r="G918" s="15" t="s">
        <v>15045</v>
      </c>
      <c r="H918"/>
      <c r="I918"/>
      <c r="J918" t="s">
        <v>16969</v>
      </c>
      <c r="K918" s="45">
        <v>242454485907</v>
      </c>
      <c r="L918"/>
      <c r="M918" t="s">
        <v>15449</v>
      </c>
    </row>
    <row r="919" spans="1:13">
      <c r="A919">
        <v>8282</v>
      </c>
      <c r="B919" s="26">
        <v>45536.700474537036</v>
      </c>
      <c r="C919" s="15" t="s">
        <v>30</v>
      </c>
      <c r="D919" s="15" t="s">
        <v>16970</v>
      </c>
      <c r="E919" s="15" t="s">
        <v>9</v>
      </c>
      <c r="F919" s="49">
        <v>20</v>
      </c>
      <c r="G919" s="15" t="s">
        <v>15045</v>
      </c>
      <c r="H919"/>
      <c r="I919"/>
      <c r="J919" t="s">
        <v>16971</v>
      </c>
      <c r="K919" s="45">
        <v>242454493144</v>
      </c>
      <c r="L919"/>
      <c r="M919" t="s">
        <v>15449</v>
      </c>
    </row>
    <row r="920" spans="1:13">
      <c r="A920">
        <v>8282</v>
      </c>
      <c r="B920" s="26">
        <v>45536.934756944444</v>
      </c>
      <c r="C920" s="15" t="s">
        <v>30</v>
      </c>
      <c r="D920" s="15" t="s">
        <v>16972</v>
      </c>
      <c r="E920" s="15" t="s">
        <v>9</v>
      </c>
      <c r="F920" s="49">
        <v>50</v>
      </c>
      <c r="G920" s="15" t="s">
        <v>15045</v>
      </c>
      <c r="H920"/>
      <c r="I920"/>
      <c r="J920" t="s">
        <v>16973</v>
      </c>
      <c r="K920" s="45">
        <v>242464635474</v>
      </c>
      <c r="L920"/>
      <c r="M920" t="s">
        <v>15449</v>
      </c>
    </row>
    <row r="921" spans="1:13">
      <c r="A921">
        <v>8282</v>
      </c>
      <c r="B921" s="26">
        <v>45534.370486111111</v>
      </c>
      <c r="C921" s="15" t="s">
        <v>30</v>
      </c>
      <c r="D921" s="15" t="s">
        <v>16974</v>
      </c>
      <c r="E921" s="15" t="s">
        <v>9</v>
      </c>
      <c r="F921" s="49">
        <v>300</v>
      </c>
      <c r="G921" s="15" t="s">
        <v>15035</v>
      </c>
      <c r="H921"/>
      <c r="I921"/>
      <c r="J921" t="s">
        <v>16975</v>
      </c>
      <c r="K921" s="45" t="s">
        <v>16976</v>
      </c>
      <c r="L921"/>
      <c r="M921" t="s">
        <v>15449</v>
      </c>
    </row>
    <row r="922" spans="1:13">
      <c r="A922">
        <v>8282</v>
      </c>
      <c r="B922" s="26">
        <v>45534.665127314816</v>
      </c>
      <c r="C922" s="15" t="s">
        <v>30</v>
      </c>
      <c r="D922" s="15" t="s">
        <v>16977</v>
      </c>
      <c r="E922" s="15" t="s">
        <v>9</v>
      </c>
      <c r="F922" s="49">
        <v>100</v>
      </c>
      <c r="G922" s="15" t="s">
        <v>15035</v>
      </c>
      <c r="H922"/>
      <c r="I922"/>
      <c r="J922" t="s">
        <v>16978</v>
      </c>
      <c r="K922" s="45" t="s">
        <v>16979</v>
      </c>
      <c r="L922"/>
      <c r="M922" t="s">
        <v>15449</v>
      </c>
    </row>
    <row r="923" spans="1:13">
      <c r="A923">
        <v>8305</v>
      </c>
      <c r="B923" s="26">
        <v>45534.000023148146</v>
      </c>
      <c r="C923" s="15" t="s">
        <v>27</v>
      </c>
      <c r="D923" s="15" t="s">
        <v>16980</v>
      </c>
      <c r="E923" s="15" t="s">
        <v>9</v>
      </c>
      <c r="F923" s="49">
        <v>30</v>
      </c>
      <c r="G923" s="15" t="s">
        <v>15040</v>
      </c>
      <c r="H923"/>
      <c r="I923"/>
      <c r="J923" s="15" t="s">
        <v>16981</v>
      </c>
      <c r="K923" s="15" t="s">
        <v>16982</v>
      </c>
      <c r="L923"/>
      <c r="M923" t="s">
        <v>15449</v>
      </c>
    </row>
    <row r="924" spans="1:13">
      <c r="A924">
        <v>8305</v>
      </c>
      <c r="B924" s="26">
        <v>45534.000115740739</v>
      </c>
      <c r="C924" s="15" t="s">
        <v>15139</v>
      </c>
      <c r="D924" s="15" t="s">
        <v>16983</v>
      </c>
      <c r="E924" s="15" t="s">
        <v>9</v>
      </c>
      <c r="F924" s="49">
        <v>200</v>
      </c>
      <c r="G924" s="15" t="s">
        <v>15040</v>
      </c>
      <c r="H924"/>
      <c r="I924"/>
      <c r="J924" s="15" t="s">
        <v>16984</v>
      </c>
      <c r="K924" s="15" t="s">
        <v>16985</v>
      </c>
      <c r="L924"/>
      <c r="M924" t="s">
        <v>15449</v>
      </c>
    </row>
    <row r="925" spans="1:13">
      <c r="A925">
        <v>8353</v>
      </c>
      <c r="B925" s="26">
        <v>45538</v>
      </c>
      <c r="C925" s="15" t="s">
        <v>30</v>
      </c>
      <c r="D925" s="15" t="s">
        <v>16416</v>
      </c>
      <c r="E925" s="15" t="s">
        <v>9</v>
      </c>
      <c r="F925" s="49">
        <v>100</v>
      </c>
      <c r="G925" s="15" t="s">
        <v>15045</v>
      </c>
      <c r="H925"/>
      <c r="I925"/>
      <c r="J925" s="15" t="s">
        <v>16986</v>
      </c>
      <c r="K925" s="45">
        <v>242476297351</v>
      </c>
      <c r="L925"/>
      <c r="M925" t="s">
        <v>15449</v>
      </c>
    </row>
    <row r="926" spans="1:13">
      <c r="A926">
        <v>8353</v>
      </c>
      <c r="B926" s="26">
        <v>45538</v>
      </c>
      <c r="C926" s="15" t="s">
        <v>30</v>
      </c>
      <c r="D926" s="15" t="s">
        <v>16987</v>
      </c>
      <c r="E926" s="15" t="s">
        <v>9</v>
      </c>
      <c r="F926" s="49">
        <v>100</v>
      </c>
      <c r="G926" s="15" t="s">
        <v>15045</v>
      </c>
      <c r="H926"/>
      <c r="I926"/>
      <c r="J926" s="15" t="s">
        <v>16988</v>
      </c>
      <c r="K926" s="45">
        <v>242476150633</v>
      </c>
      <c r="L926"/>
      <c r="M926" t="s">
        <v>15449</v>
      </c>
    </row>
    <row r="927" spans="1:13">
      <c r="A927">
        <v>8353</v>
      </c>
      <c r="B927" s="26">
        <v>45538</v>
      </c>
      <c r="C927" s="15" t="s">
        <v>27</v>
      </c>
      <c r="D927" s="15" t="s">
        <v>16989</v>
      </c>
      <c r="E927" s="15" t="s">
        <v>9</v>
      </c>
      <c r="F927" s="49">
        <v>63</v>
      </c>
      <c r="G927" s="15" t="s">
        <v>15035</v>
      </c>
      <c r="H927"/>
      <c r="I927"/>
      <c r="J927" s="15" t="s">
        <v>16990</v>
      </c>
      <c r="K927" s="45">
        <v>242475660717</v>
      </c>
      <c r="L927"/>
      <c r="M927" t="s">
        <v>15449</v>
      </c>
    </row>
    <row r="928" spans="1:13">
      <c r="A928">
        <v>8353</v>
      </c>
      <c r="B928" s="26">
        <v>45538</v>
      </c>
      <c r="C928" s="15" t="s">
        <v>30</v>
      </c>
      <c r="D928" s="15" t="s">
        <v>16991</v>
      </c>
      <c r="E928" s="15" t="s">
        <v>9</v>
      </c>
      <c r="F928">
        <v>1000</v>
      </c>
      <c r="G928" s="15" t="s">
        <v>15035</v>
      </c>
      <c r="H928"/>
      <c r="I928"/>
      <c r="J928" s="15" t="s">
        <v>16992</v>
      </c>
      <c r="K928" s="45">
        <v>242475658479</v>
      </c>
      <c r="L928"/>
      <c r="M928" t="s">
        <v>15449</v>
      </c>
    </row>
    <row r="929" spans="1:13">
      <c r="A929">
        <v>8353</v>
      </c>
      <c r="B929" s="26">
        <v>45538</v>
      </c>
      <c r="C929" s="15" t="s">
        <v>439</v>
      </c>
      <c r="D929" s="15" t="s">
        <v>16993</v>
      </c>
      <c r="E929" s="15" t="s">
        <v>9</v>
      </c>
      <c r="F929" s="49">
        <v>587.95000000000005</v>
      </c>
      <c r="G929" s="15" t="s">
        <v>15035</v>
      </c>
      <c r="H929"/>
      <c r="I929"/>
      <c r="J929" s="15" t="s">
        <v>16994</v>
      </c>
      <c r="K929" s="45">
        <v>240175507802</v>
      </c>
      <c r="L929"/>
      <c r="M929" t="s">
        <v>15449</v>
      </c>
    </row>
    <row r="930" spans="1:13">
      <c r="A930">
        <v>8353</v>
      </c>
      <c r="B930" s="26">
        <v>45538</v>
      </c>
      <c r="C930" s="15" t="s">
        <v>107</v>
      </c>
      <c r="D930" s="15" t="s">
        <v>16995</v>
      </c>
      <c r="E930" s="15" t="s">
        <v>109</v>
      </c>
      <c r="F930" s="49">
        <v>20</v>
      </c>
      <c r="G930" s="15" t="s">
        <v>15068</v>
      </c>
      <c r="H930"/>
      <c r="I930"/>
      <c r="J930" s="15" t="s">
        <v>16996</v>
      </c>
      <c r="K930" s="45">
        <v>233611269884</v>
      </c>
      <c r="L930"/>
      <c r="M930" t="s">
        <v>15449</v>
      </c>
    </row>
    <row r="931" spans="1:13">
      <c r="A931">
        <v>8383</v>
      </c>
      <c r="B931" s="26">
        <v>45539</v>
      </c>
      <c r="C931" s="15" t="s">
        <v>30</v>
      </c>
      <c r="D931" s="15" t="s">
        <v>16997</v>
      </c>
      <c r="E931" s="15" t="s">
        <v>9</v>
      </c>
      <c r="F931" s="49">
        <v>20</v>
      </c>
      <c r="G931" s="15" t="s">
        <v>15045</v>
      </c>
      <c r="H931"/>
      <c r="I931"/>
      <c r="J931" s="15" t="s">
        <v>16998</v>
      </c>
      <c r="K931">
        <v>242487021255</v>
      </c>
      <c r="L931"/>
      <c r="M931" t="s">
        <v>15449</v>
      </c>
    </row>
    <row r="932" spans="1:13">
      <c r="A932">
        <v>8383</v>
      </c>
      <c r="B932" s="26">
        <v>45539</v>
      </c>
      <c r="C932" s="15" t="s">
        <v>2638</v>
      </c>
      <c r="D932" s="15" t="s">
        <v>16999</v>
      </c>
      <c r="E932" s="15" t="s">
        <v>9</v>
      </c>
      <c r="F932" s="49">
        <v>427.2</v>
      </c>
      <c r="G932" s="15" t="s">
        <v>15035</v>
      </c>
      <c r="H932"/>
      <c r="I932"/>
      <c r="J932" s="15" t="s">
        <v>17000</v>
      </c>
      <c r="K932">
        <v>242487001906</v>
      </c>
      <c r="L932"/>
      <c r="M932" t="s">
        <v>15449</v>
      </c>
    </row>
    <row r="933" spans="1:13">
      <c r="A933">
        <v>8383</v>
      </c>
      <c r="B933" s="26">
        <v>45539</v>
      </c>
      <c r="C933" s="15" t="s">
        <v>27</v>
      </c>
      <c r="D933" s="15" t="s">
        <v>17001</v>
      </c>
      <c r="E933" s="15" t="s">
        <v>9</v>
      </c>
      <c r="F933" s="49">
        <v>80</v>
      </c>
      <c r="G933" s="15" t="s">
        <v>15045</v>
      </c>
      <c r="H933"/>
      <c r="I933"/>
      <c r="J933" s="15" t="s">
        <v>17002</v>
      </c>
      <c r="K933">
        <v>242486908316</v>
      </c>
      <c r="L933"/>
      <c r="M933" t="s">
        <v>15449</v>
      </c>
    </row>
    <row r="934" spans="1:13">
      <c r="A934">
        <v>8383</v>
      </c>
      <c r="B934" s="26">
        <v>45539</v>
      </c>
      <c r="C934" s="15" t="s">
        <v>914</v>
      </c>
      <c r="D934" s="15" t="s">
        <v>17003</v>
      </c>
      <c r="E934" s="15" t="s">
        <v>9</v>
      </c>
      <c r="F934" s="49">
        <v>20</v>
      </c>
      <c r="G934" s="15" t="s">
        <v>15045</v>
      </c>
      <c r="H934"/>
      <c r="I934"/>
      <c r="J934" s="15" t="s">
        <v>17004</v>
      </c>
      <c r="K934">
        <v>242486820811</v>
      </c>
      <c r="L934"/>
      <c r="M934" t="s">
        <v>15449</v>
      </c>
    </row>
    <row r="935" spans="1:13">
      <c r="A935">
        <v>8383</v>
      </c>
      <c r="B935" s="26">
        <v>45539</v>
      </c>
      <c r="C935" s="15" t="s">
        <v>30</v>
      </c>
      <c r="D935" s="15" t="s">
        <v>17005</v>
      </c>
      <c r="E935" s="15" t="s">
        <v>9</v>
      </c>
      <c r="F935" s="49">
        <v>20</v>
      </c>
      <c r="G935" s="15" t="s">
        <v>15035</v>
      </c>
      <c r="H935"/>
      <c r="I935"/>
      <c r="J935" s="15" t="s">
        <v>17006</v>
      </c>
      <c r="K935">
        <v>242475658334</v>
      </c>
      <c r="L935"/>
      <c r="M935" t="s">
        <v>16071</v>
      </c>
    </row>
    <row r="936" spans="1:13">
      <c r="A936">
        <v>8383</v>
      </c>
      <c r="B936" s="26">
        <v>45539</v>
      </c>
      <c r="C936" s="15" t="s">
        <v>484</v>
      </c>
      <c r="D936" s="15" t="s">
        <v>17007</v>
      </c>
      <c r="E936" s="15" t="s">
        <v>9</v>
      </c>
      <c r="F936" s="49">
        <v>50</v>
      </c>
      <c r="G936" s="15" t="s">
        <v>15035</v>
      </c>
      <c r="H936"/>
      <c r="I936"/>
      <c r="J936" s="15" t="s">
        <v>17008</v>
      </c>
      <c r="K936">
        <v>242432676165</v>
      </c>
      <c r="L936"/>
      <c r="M936" t="s">
        <v>15449</v>
      </c>
    </row>
    <row r="937" spans="1:13">
      <c r="A937">
        <v>8439</v>
      </c>
      <c r="B937" s="26">
        <v>45540.711909722224</v>
      </c>
      <c r="C937" s="15" t="s">
        <v>64</v>
      </c>
      <c r="D937" s="15" t="s">
        <v>17009</v>
      </c>
      <c r="E937" s="15" t="s">
        <v>9</v>
      </c>
      <c r="F937" s="49">
        <v>1750</v>
      </c>
      <c r="G937" s="15" t="s">
        <v>15035</v>
      </c>
      <c r="H937"/>
      <c r="I937"/>
      <c r="J937" s="15" t="s">
        <v>17010</v>
      </c>
      <c r="K937" t="s">
        <v>17011</v>
      </c>
      <c r="L937"/>
      <c r="M937" t="s">
        <v>15449</v>
      </c>
    </row>
    <row r="938" spans="1:13">
      <c r="A938">
        <v>8439</v>
      </c>
      <c r="B938" s="26">
        <v>45540.728587962964</v>
      </c>
      <c r="C938" s="15" t="s">
        <v>2655</v>
      </c>
      <c r="D938" s="15" t="s">
        <v>17012</v>
      </c>
      <c r="E938" s="15" t="s">
        <v>9</v>
      </c>
      <c r="F938" s="49">
        <v>414</v>
      </c>
      <c r="G938" s="15" t="s">
        <v>15035</v>
      </c>
      <c r="H938"/>
      <c r="I938"/>
      <c r="J938" s="15" t="s">
        <v>17013</v>
      </c>
      <c r="K938" t="s">
        <v>17014</v>
      </c>
      <c r="L938"/>
      <c r="M938" t="s">
        <v>15449</v>
      </c>
    </row>
    <row r="939" spans="1:13">
      <c r="A939">
        <v>8439</v>
      </c>
      <c r="B939" s="26">
        <v>45540.606238425928</v>
      </c>
      <c r="C939" s="15" t="s">
        <v>30</v>
      </c>
      <c r="D939" s="15" t="s">
        <v>17015</v>
      </c>
      <c r="E939" s="15" t="s">
        <v>9</v>
      </c>
      <c r="F939" s="49">
        <v>300</v>
      </c>
      <c r="G939" s="15" t="s">
        <v>15045</v>
      </c>
      <c r="H939"/>
      <c r="I939"/>
      <c r="J939" s="15" t="s">
        <v>17016</v>
      </c>
      <c r="K939" s="15" t="s">
        <v>17017</v>
      </c>
      <c r="L939"/>
      <c r="M939" t="s">
        <v>15449</v>
      </c>
    </row>
    <row r="940" spans="1:13">
      <c r="A940">
        <v>8439</v>
      </c>
      <c r="B940" s="26">
        <v>45540.011250000003</v>
      </c>
      <c r="C940" s="15" t="s">
        <v>30</v>
      </c>
      <c r="D940" s="15" t="s">
        <v>17018</v>
      </c>
      <c r="E940" s="15" t="s">
        <v>9</v>
      </c>
      <c r="F940" s="49">
        <v>100</v>
      </c>
      <c r="G940" s="15" t="s">
        <v>15045</v>
      </c>
      <c r="H940"/>
      <c r="I940"/>
      <c r="J940" s="15" t="s">
        <v>17019</v>
      </c>
      <c r="K940" s="15" t="s">
        <v>17020</v>
      </c>
      <c r="L940"/>
      <c r="M940" t="s">
        <v>15449</v>
      </c>
    </row>
    <row r="941" spans="1:13">
      <c r="A941">
        <v>8439</v>
      </c>
      <c r="B941" s="26">
        <v>45540.302523148152</v>
      </c>
      <c r="C941" s="15" t="s">
        <v>30</v>
      </c>
      <c r="D941" s="15" t="s">
        <v>17021</v>
      </c>
      <c r="E941" s="15" t="s">
        <v>9</v>
      </c>
      <c r="F941" s="49">
        <v>50</v>
      </c>
      <c r="G941" s="15" t="s">
        <v>15045</v>
      </c>
      <c r="H941"/>
      <c r="I941"/>
      <c r="J941" s="15" t="s">
        <v>17022</v>
      </c>
      <c r="K941" s="15" t="s">
        <v>17023</v>
      </c>
      <c r="L941"/>
      <c r="M941" t="s">
        <v>15449</v>
      </c>
    </row>
    <row r="942" spans="1:13">
      <c r="A942">
        <v>8439</v>
      </c>
      <c r="B942" s="26">
        <v>45540.380335648151</v>
      </c>
      <c r="C942" s="15" t="s">
        <v>30</v>
      </c>
      <c r="D942" s="15" t="s">
        <v>16968</v>
      </c>
      <c r="E942" s="15" t="s">
        <v>9</v>
      </c>
      <c r="F942" s="49">
        <v>20</v>
      </c>
      <c r="G942" s="15" t="s">
        <v>15045</v>
      </c>
      <c r="H942"/>
      <c r="I942"/>
      <c r="J942" s="15" t="s">
        <v>17024</v>
      </c>
      <c r="K942" s="15" t="s">
        <v>17025</v>
      </c>
      <c r="L942"/>
      <c r="M942" t="s">
        <v>15449</v>
      </c>
    </row>
    <row r="943" spans="1:13">
      <c r="A943">
        <v>8439</v>
      </c>
      <c r="B943" s="26">
        <v>45540.740405092591</v>
      </c>
      <c r="C943" s="15" t="s">
        <v>30</v>
      </c>
      <c r="D943" s="15" t="s">
        <v>16956</v>
      </c>
      <c r="E943" s="15" t="s">
        <v>9</v>
      </c>
      <c r="F943" s="49">
        <v>20</v>
      </c>
      <c r="G943" s="15" t="s">
        <v>15045</v>
      </c>
      <c r="H943"/>
      <c r="I943"/>
      <c r="J943" s="15" t="s">
        <v>17026</v>
      </c>
      <c r="K943" s="15" t="s">
        <v>17027</v>
      </c>
      <c r="L943"/>
      <c r="M943" t="s">
        <v>15449</v>
      </c>
    </row>
    <row r="944" spans="1:13">
      <c r="A944">
        <v>8478</v>
      </c>
      <c r="B944" s="26">
        <v>45543.418402777781</v>
      </c>
      <c r="C944" s="15" t="s">
        <v>15139</v>
      </c>
      <c r="D944" s="15" t="s">
        <v>17028</v>
      </c>
      <c r="E944" s="15" t="s">
        <v>9</v>
      </c>
      <c r="F944" s="49">
        <v>300</v>
      </c>
      <c r="G944" s="15" t="s">
        <v>15045</v>
      </c>
      <c r="H944"/>
      <c r="I944"/>
      <c r="J944" s="15" t="s">
        <v>17029</v>
      </c>
      <c r="K944" s="15" t="s">
        <v>17030</v>
      </c>
      <c r="L944"/>
      <c r="M944" t="s">
        <v>15449</v>
      </c>
    </row>
    <row r="945" spans="1:13">
      <c r="A945">
        <v>8478</v>
      </c>
      <c r="B945" s="26">
        <v>45542.64570601852</v>
      </c>
      <c r="C945" s="15" t="s">
        <v>15139</v>
      </c>
      <c r="D945" s="15" t="s">
        <v>17031</v>
      </c>
      <c r="E945" s="15" t="s">
        <v>9</v>
      </c>
      <c r="F945" s="49">
        <v>100</v>
      </c>
      <c r="G945" s="15" t="s">
        <v>15045</v>
      </c>
      <c r="H945"/>
      <c r="I945"/>
      <c r="J945" s="15" t="s">
        <v>17032</v>
      </c>
      <c r="K945" s="15" t="s">
        <v>17033</v>
      </c>
      <c r="L945"/>
      <c r="M945" t="s">
        <v>15449</v>
      </c>
    </row>
    <row r="946" spans="1:13">
      <c r="A946">
        <v>8478</v>
      </c>
      <c r="B946" s="26">
        <v>45543.54277777778</v>
      </c>
      <c r="C946" s="15" t="s">
        <v>30</v>
      </c>
      <c r="D946" s="15" t="s">
        <v>16416</v>
      </c>
      <c r="E946" s="15" t="s">
        <v>9</v>
      </c>
      <c r="F946" s="49">
        <v>100</v>
      </c>
      <c r="G946" s="15" t="s">
        <v>15045</v>
      </c>
      <c r="H946"/>
      <c r="I946"/>
      <c r="J946" s="15" t="s">
        <v>17034</v>
      </c>
      <c r="K946" s="15" t="s">
        <v>17035</v>
      </c>
      <c r="L946"/>
      <c r="M946" t="s">
        <v>15449</v>
      </c>
    </row>
    <row r="947" spans="1:13">
      <c r="A947">
        <v>8478</v>
      </c>
      <c r="B947" s="26">
        <v>45542.437858796293</v>
      </c>
      <c r="C947" s="15" t="s">
        <v>15139</v>
      </c>
      <c r="D947" s="15" t="s">
        <v>16682</v>
      </c>
      <c r="E947" s="15" t="s">
        <v>9</v>
      </c>
      <c r="F947" s="49">
        <v>50</v>
      </c>
      <c r="G947" s="15" t="s">
        <v>15045</v>
      </c>
      <c r="H947"/>
      <c r="I947"/>
      <c r="J947" s="15" t="s">
        <v>17036</v>
      </c>
      <c r="K947" s="15">
        <v>242519177887</v>
      </c>
      <c r="L947"/>
      <c r="M947" t="s">
        <v>15449</v>
      </c>
    </row>
    <row r="948" spans="1:13">
      <c r="A948">
        <v>8478</v>
      </c>
      <c r="B948" s="26">
        <v>45543.496331018519</v>
      </c>
      <c r="C948" s="15" t="s">
        <v>15139</v>
      </c>
      <c r="D948" s="15" t="s">
        <v>17037</v>
      </c>
      <c r="E948" s="15" t="s">
        <v>9</v>
      </c>
      <c r="F948" s="49">
        <v>50</v>
      </c>
      <c r="G948" s="15" t="s">
        <v>15045</v>
      </c>
      <c r="H948"/>
      <c r="I948"/>
      <c r="J948" s="15" t="s">
        <v>17038</v>
      </c>
      <c r="K948" s="15" t="s">
        <v>17039</v>
      </c>
      <c r="L948"/>
      <c r="M948" t="s">
        <v>15449</v>
      </c>
    </row>
    <row r="949" spans="1:13">
      <c r="A949">
        <v>8478</v>
      </c>
      <c r="B949" s="26">
        <v>45543.624039351853</v>
      </c>
      <c r="C949" s="15" t="s">
        <v>30</v>
      </c>
      <c r="D949" s="15" t="s">
        <v>17040</v>
      </c>
      <c r="E949" s="15" t="s">
        <v>9</v>
      </c>
      <c r="F949" s="49">
        <v>50</v>
      </c>
      <c r="G949" s="15" t="s">
        <v>15045</v>
      </c>
      <c r="H949"/>
      <c r="I949"/>
      <c r="J949" s="15" t="s">
        <v>17041</v>
      </c>
      <c r="K949" s="15" t="s">
        <v>17042</v>
      </c>
      <c r="L949"/>
      <c r="M949" t="s">
        <v>15449</v>
      </c>
    </row>
    <row r="950" spans="1:13">
      <c r="A950">
        <v>8478</v>
      </c>
      <c r="B950" s="26">
        <v>45543.664780092593</v>
      </c>
      <c r="C950" s="15" t="s">
        <v>98</v>
      </c>
      <c r="D950" s="15" t="s">
        <v>17043</v>
      </c>
      <c r="E950" s="15" t="s">
        <v>9</v>
      </c>
      <c r="F950" s="49">
        <v>50</v>
      </c>
      <c r="G950" s="15" t="s">
        <v>15045</v>
      </c>
      <c r="H950"/>
      <c r="I950"/>
      <c r="J950" s="15" t="s">
        <v>17044</v>
      </c>
      <c r="K950" s="15" t="s">
        <v>17045</v>
      </c>
      <c r="L950"/>
      <c r="M950" t="s">
        <v>15449</v>
      </c>
    </row>
    <row r="951" spans="1:13">
      <c r="A951">
        <v>8478</v>
      </c>
      <c r="B951" s="26">
        <v>45543.731030092589</v>
      </c>
      <c r="C951" s="15" t="s">
        <v>30</v>
      </c>
      <c r="D951" s="15" t="s">
        <v>15792</v>
      </c>
      <c r="E951" s="15" t="s">
        <v>9</v>
      </c>
      <c r="F951" s="49">
        <v>50</v>
      </c>
      <c r="G951" s="15" t="s">
        <v>15045</v>
      </c>
      <c r="H951"/>
      <c r="I951"/>
      <c r="J951" s="15" t="s">
        <v>17046</v>
      </c>
      <c r="K951" s="15" t="s">
        <v>17047</v>
      </c>
      <c r="L951"/>
      <c r="M951" t="s">
        <v>15449</v>
      </c>
    </row>
    <row r="952" spans="1:13">
      <c r="A952">
        <v>8478</v>
      </c>
      <c r="B952" s="26">
        <v>45542.745416666665</v>
      </c>
      <c r="C952" s="15" t="s">
        <v>15139</v>
      </c>
      <c r="D952" s="15" t="s">
        <v>17048</v>
      </c>
      <c r="E952" s="15" t="s">
        <v>9</v>
      </c>
      <c r="F952" s="49">
        <v>30</v>
      </c>
      <c r="G952" s="15" t="s">
        <v>15045</v>
      </c>
      <c r="H952"/>
      <c r="I952"/>
      <c r="J952" s="15" t="s">
        <v>17049</v>
      </c>
      <c r="K952" s="15" t="s">
        <v>17050</v>
      </c>
      <c r="L952"/>
      <c r="M952" t="s">
        <v>15449</v>
      </c>
    </row>
    <row r="953" spans="1:13">
      <c r="A953">
        <v>8478</v>
      </c>
      <c r="B953" s="26">
        <v>45542.988796296297</v>
      </c>
      <c r="C953" s="15" t="s">
        <v>15139</v>
      </c>
      <c r="D953" s="15" t="s">
        <v>17051</v>
      </c>
      <c r="E953" s="15" t="s">
        <v>9</v>
      </c>
      <c r="F953" s="49">
        <v>30</v>
      </c>
      <c r="G953" s="15" t="s">
        <v>15045</v>
      </c>
      <c r="H953"/>
      <c r="I953"/>
      <c r="J953" s="15" t="s">
        <v>17052</v>
      </c>
      <c r="K953" s="15" t="s">
        <v>17053</v>
      </c>
      <c r="L953"/>
      <c r="M953" t="s">
        <v>15449</v>
      </c>
    </row>
    <row r="954" spans="1:13">
      <c r="A954">
        <v>8478</v>
      </c>
      <c r="B954" s="26">
        <v>45543.414085648146</v>
      </c>
      <c r="C954" s="15" t="s">
        <v>27</v>
      </c>
      <c r="D954" s="15" t="s">
        <v>16899</v>
      </c>
      <c r="E954" s="15" t="s">
        <v>9</v>
      </c>
      <c r="F954" s="49">
        <v>30</v>
      </c>
      <c r="G954" s="15" t="s">
        <v>15045</v>
      </c>
      <c r="H954"/>
      <c r="I954"/>
      <c r="J954" s="15" t="s">
        <v>17054</v>
      </c>
      <c r="K954" s="15" t="s">
        <v>17055</v>
      </c>
      <c r="L954"/>
      <c r="M954" t="s">
        <v>15449</v>
      </c>
    </row>
    <row r="955" spans="1:13">
      <c r="A955">
        <v>8478</v>
      </c>
      <c r="B955" s="26">
        <v>45542.560636574075</v>
      </c>
      <c r="C955" s="15" t="s">
        <v>30</v>
      </c>
      <c r="D955" s="15" t="s">
        <v>17056</v>
      </c>
      <c r="E955" s="15" t="s">
        <v>9</v>
      </c>
      <c r="F955" s="49">
        <v>20</v>
      </c>
      <c r="G955" s="15" t="s">
        <v>15045</v>
      </c>
      <c r="H955"/>
      <c r="I955"/>
      <c r="J955" s="15" t="s">
        <v>17057</v>
      </c>
      <c r="K955" s="15" t="s">
        <v>17058</v>
      </c>
      <c r="L955"/>
      <c r="M955" t="s">
        <v>15449</v>
      </c>
    </row>
    <row r="956" spans="1:13">
      <c r="A956">
        <v>8478</v>
      </c>
      <c r="B956" s="26">
        <v>45542.738425925927</v>
      </c>
      <c r="C956" s="15" t="s">
        <v>30</v>
      </c>
      <c r="D956" s="15" t="s">
        <v>15704</v>
      </c>
      <c r="E956" s="15" t="s">
        <v>9</v>
      </c>
      <c r="F956" s="49">
        <v>20</v>
      </c>
      <c r="G956" s="15" t="s">
        <v>15045</v>
      </c>
      <c r="H956"/>
      <c r="I956"/>
      <c r="J956" s="15" t="s">
        <v>17059</v>
      </c>
      <c r="K956" s="15" t="s">
        <v>17060</v>
      </c>
      <c r="L956"/>
      <c r="M956" t="s">
        <v>15449</v>
      </c>
    </row>
    <row r="957" spans="1:13">
      <c r="A957">
        <v>8478</v>
      </c>
      <c r="B957" s="26">
        <v>45542.739699074074</v>
      </c>
      <c r="C957" s="15" t="s">
        <v>30</v>
      </c>
      <c r="D957" s="15" t="s">
        <v>17061</v>
      </c>
      <c r="E957" s="15" t="s">
        <v>9</v>
      </c>
      <c r="F957" s="49">
        <v>20</v>
      </c>
      <c r="G957" s="15" t="s">
        <v>15045</v>
      </c>
      <c r="H957"/>
      <c r="I957"/>
      <c r="J957" s="15" t="s">
        <v>17062</v>
      </c>
      <c r="K957" s="15" t="s">
        <v>17063</v>
      </c>
      <c r="L957"/>
      <c r="M957" t="s">
        <v>15449</v>
      </c>
    </row>
    <row r="958" spans="1:13">
      <c r="A958">
        <v>8478</v>
      </c>
      <c r="B958" s="26">
        <v>45543.536840277775</v>
      </c>
      <c r="C958" s="15" t="s">
        <v>30</v>
      </c>
      <c r="D958" s="15" t="s">
        <v>16288</v>
      </c>
      <c r="E958" s="15" t="s">
        <v>9</v>
      </c>
      <c r="F958" s="49">
        <v>20</v>
      </c>
      <c r="G958" s="15" t="s">
        <v>15045</v>
      </c>
      <c r="H958"/>
      <c r="I958"/>
      <c r="J958" s="15" t="s">
        <v>17064</v>
      </c>
      <c r="K958" s="15" t="s">
        <v>17065</v>
      </c>
      <c r="L958"/>
      <c r="M958" t="s">
        <v>15449</v>
      </c>
    </row>
    <row r="959" spans="1:13">
      <c r="A959">
        <v>8478</v>
      </c>
      <c r="B959" s="26">
        <v>45543.556261574071</v>
      </c>
      <c r="C959" s="15" t="s">
        <v>30</v>
      </c>
      <c r="D959" s="15" t="s">
        <v>17066</v>
      </c>
      <c r="E959" s="15" t="s">
        <v>9</v>
      </c>
      <c r="F959" s="49">
        <v>20</v>
      </c>
      <c r="G959" s="15" t="s">
        <v>15045</v>
      </c>
      <c r="H959"/>
      <c r="I959"/>
      <c r="J959" s="15" t="s">
        <v>17067</v>
      </c>
      <c r="K959" s="15" t="s">
        <v>17068</v>
      </c>
      <c r="L959"/>
      <c r="M959" t="s">
        <v>15449</v>
      </c>
    </row>
    <row r="960" spans="1:13">
      <c r="A960">
        <v>8478</v>
      </c>
      <c r="B960" s="26">
        <v>45543.000104166669</v>
      </c>
      <c r="C960" s="15" t="s">
        <v>30</v>
      </c>
      <c r="D960" s="15" t="s">
        <v>17069</v>
      </c>
      <c r="E960" s="15" t="s">
        <v>9</v>
      </c>
      <c r="F960" s="49">
        <v>20</v>
      </c>
      <c r="G960" s="15" t="s">
        <v>15040</v>
      </c>
      <c r="H960"/>
      <c r="I960"/>
      <c r="J960" s="15" t="s">
        <v>17070</v>
      </c>
      <c r="K960" t="s">
        <v>17071</v>
      </c>
      <c r="L960"/>
      <c r="M960" t="s">
        <v>15449</v>
      </c>
    </row>
    <row r="961" spans="1:13">
      <c r="A961">
        <v>8507</v>
      </c>
      <c r="B961" s="26">
        <v>45544.401886574073</v>
      </c>
      <c r="C961" s="15" t="s">
        <v>27</v>
      </c>
      <c r="D961" s="15" t="s">
        <v>16914</v>
      </c>
      <c r="E961" s="15" t="s">
        <v>9</v>
      </c>
      <c r="F961" s="49">
        <v>100</v>
      </c>
      <c r="G961" s="15" t="s">
        <v>15045</v>
      </c>
      <c r="H961"/>
      <c r="I961"/>
      <c r="J961" s="15" t="s">
        <v>17072</v>
      </c>
      <c r="K961">
        <v>242530216798</v>
      </c>
      <c r="L961"/>
      <c r="M961" t="s">
        <v>15449</v>
      </c>
    </row>
    <row r="962" spans="1:13">
      <c r="A962">
        <v>8507</v>
      </c>
      <c r="B962" s="26">
        <v>45544.650324074071</v>
      </c>
      <c r="C962" s="15" t="s">
        <v>27</v>
      </c>
      <c r="D962" s="15" t="s">
        <v>17073</v>
      </c>
      <c r="E962" s="15" t="s">
        <v>9</v>
      </c>
      <c r="F962" s="49">
        <v>100</v>
      </c>
      <c r="G962" s="15" t="s">
        <v>15045</v>
      </c>
      <c r="H962"/>
      <c r="I962"/>
      <c r="J962" s="15" t="s">
        <v>17074</v>
      </c>
      <c r="K962">
        <v>242530473355</v>
      </c>
      <c r="L962"/>
      <c r="M962" t="s">
        <v>15449</v>
      </c>
    </row>
    <row r="963" spans="1:13">
      <c r="A963">
        <v>8507</v>
      </c>
      <c r="B963" s="26">
        <v>45544.736446759256</v>
      </c>
      <c r="C963" s="15" t="s">
        <v>30</v>
      </c>
      <c r="D963" s="15" t="s">
        <v>17075</v>
      </c>
      <c r="E963" s="15" t="s">
        <v>9</v>
      </c>
      <c r="F963" s="49">
        <v>20</v>
      </c>
      <c r="G963" s="15" t="s">
        <v>15045</v>
      </c>
      <c r="H963"/>
      <c r="I963"/>
      <c r="J963" s="15" t="s">
        <v>17076</v>
      </c>
      <c r="K963">
        <v>242530525657</v>
      </c>
      <c r="L963"/>
      <c r="M963" t="s">
        <v>15449</v>
      </c>
    </row>
    <row r="964" spans="1:13">
      <c r="A964">
        <v>8507</v>
      </c>
      <c r="B964" s="26">
        <v>45544.791006944448</v>
      </c>
      <c r="C964" s="15" t="s">
        <v>27</v>
      </c>
      <c r="D964" s="15" t="s">
        <v>17077</v>
      </c>
      <c r="E964" s="15" t="s">
        <v>9</v>
      </c>
      <c r="F964" s="49">
        <v>30</v>
      </c>
      <c r="G964" s="15" t="s">
        <v>15045</v>
      </c>
      <c r="H964"/>
      <c r="I964"/>
      <c r="J964" s="15" t="s">
        <v>17078</v>
      </c>
      <c r="K964">
        <v>242530559336</v>
      </c>
      <c r="L964"/>
      <c r="M964" t="s">
        <v>15449</v>
      </c>
    </row>
    <row r="965" spans="1:13">
      <c r="A965">
        <v>8507</v>
      </c>
      <c r="B965" s="26">
        <v>45544.431446759256</v>
      </c>
      <c r="C965" s="15" t="s">
        <v>1394</v>
      </c>
      <c r="D965" s="15" t="s">
        <v>17079</v>
      </c>
      <c r="E965" s="15" t="s">
        <v>9</v>
      </c>
      <c r="F965" s="49">
        <v>69</v>
      </c>
      <c r="G965" s="15" t="s">
        <v>15035</v>
      </c>
      <c r="H965"/>
      <c r="I965"/>
      <c r="J965" s="15" t="s">
        <v>17080</v>
      </c>
      <c r="K965" t="s">
        <v>17081</v>
      </c>
      <c r="L965"/>
      <c r="M965" t="s">
        <v>16458</v>
      </c>
    </row>
    <row r="966" spans="1:13">
      <c r="A966">
        <v>8507</v>
      </c>
      <c r="B966" s="26">
        <v>45544.740451388891</v>
      </c>
      <c r="C966" s="15" t="s">
        <v>2693</v>
      </c>
      <c r="D966" s="15" t="s">
        <v>17082</v>
      </c>
      <c r="E966" s="15" t="s">
        <v>9</v>
      </c>
      <c r="F966" s="49">
        <v>138.94</v>
      </c>
      <c r="G966" s="15" t="s">
        <v>15035</v>
      </c>
      <c r="H966"/>
      <c r="I966"/>
      <c r="J966" s="15" t="s">
        <v>17083</v>
      </c>
      <c r="K966" t="s">
        <v>17084</v>
      </c>
      <c r="L966"/>
      <c r="M966" t="s">
        <v>16458</v>
      </c>
    </row>
    <row r="967" spans="1:13">
      <c r="A967">
        <v>8533</v>
      </c>
      <c r="B967" s="26">
        <v>45545.455335648148</v>
      </c>
      <c r="C967" s="15" t="s">
        <v>439</v>
      </c>
      <c r="D967" s="15" t="s">
        <v>17085</v>
      </c>
      <c r="E967" s="15" t="s">
        <v>9</v>
      </c>
      <c r="F967" s="49">
        <v>587.95000000000005</v>
      </c>
      <c r="G967" s="15" t="s">
        <v>15035</v>
      </c>
      <c r="H967"/>
      <c r="I967"/>
      <c r="J967" s="15" t="s">
        <v>17086</v>
      </c>
      <c r="K967" t="s">
        <v>17087</v>
      </c>
      <c r="L967"/>
      <c r="M967" t="s">
        <v>15449</v>
      </c>
    </row>
    <row r="968" spans="1:13">
      <c r="A968">
        <v>8533</v>
      </c>
      <c r="B968" s="26">
        <v>45545.671377314815</v>
      </c>
      <c r="C968" s="15" t="s">
        <v>30</v>
      </c>
      <c r="D968" s="15" t="s">
        <v>17088</v>
      </c>
      <c r="E968" s="15" t="s">
        <v>9</v>
      </c>
      <c r="F968" s="49">
        <v>200</v>
      </c>
      <c r="G968" s="15" t="s">
        <v>15045</v>
      </c>
      <c r="H968"/>
      <c r="I968"/>
      <c r="J968" s="15" t="s">
        <v>17089</v>
      </c>
      <c r="K968" s="15" t="s">
        <v>17090</v>
      </c>
      <c r="L968"/>
      <c r="M968" t="s">
        <v>15449</v>
      </c>
    </row>
    <row r="969" spans="1:13">
      <c r="A969">
        <v>8533</v>
      </c>
      <c r="B969" s="26">
        <v>45545.350486111114</v>
      </c>
      <c r="C969" s="15" t="s">
        <v>15139</v>
      </c>
      <c r="D969" s="15" t="s">
        <v>17091</v>
      </c>
      <c r="E969" s="15" t="s">
        <v>9</v>
      </c>
      <c r="F969" s="49">
        <v>100</v>
      </c>
      <c r="G969" s="15" t="s">
        <v>15045</v>
      </c>
      <c r="H969"/>
      <c r="I969"/>
      <c r="J969" s="15" t="s">
        <v>17092</v>
      </c>
      <c r="K969" s="15" t="s">
        <v>17093</v>
      </c>
      <c r="L969"/>
      <c r="M969" t="s">
        <v>15449</v>
      </c>
    </row>
    <row r="970" spans="1:13">
      <c r="A970">
        <v>8533</v>
      </c>
      <c r="B970" s="26">
        <v>45545.684490740743</v>
      </c>
      <c r="C970" s="15" t="s">
        <v>136</v>
      </c>
      <c r="D970" s="15" t="s">
        <v>17094</v>
      </c>
      <c r="E970" s="15" t="s">
        <v>9</v>
      </c>
      <c r="F970" s="49">
        <v>100</v>
      </c>
      <c r="G970" s="15" t="s">
        <v>15045</v>
      </c>
      <c r="H970"/>
      <c r="I970"/>
      <c r="J970" s="15" t="s">
        <v>17095</v>
      </c>
      <c r="K970" s="15" t="s">
        <v>17096</v>
      </c>
      <c r="L970"/>
      <c r="M970" t="s">
        <v>15449</v>
      </c>
    </row>
    <row r="971" spans="1:13">
      <c r="A971">
        <v>8533</v>
      </c>
      <c r="B971" s="26">
        <v>45545.757175925923</v>
      </c>
      <c r="C971" s="15" t="s">
        <v>30</v>
      </c>
      <c r="D971" s="15" t="s">
        <v>17097</v>
      </c>
      <c r="E971" s="15" t="s">
        <v>9</v>
      </c>
      <c r="F971" s="49">
        <v>100</v>
      </c>
      <c r="G971" s="15" t="s">
        <v>15045</v>
      </c>
      <c r="H971"/>
      <c r="I971"/>
      <c r="J971" s="15" t="s">
        <v>17098</v>
      </c>
      <c r="K971" s="15" t="s">
        <v>17099</v>
      </c>
      <c r="L971"/>
      <c r="M971" t="s">
        <v>15449</v>
      </c>
    </row>
    <row r="972" spans="1:13">
      <c r="A972">
        <v>8533</v>
      </c>
      <c r="B972" s="26">
        <v>45545.964004629626</v>
      </c>
      <c r="C972" s="15" t="s">
        <v>30</v>
      </c>
      <c r="D972" s="15" t="s">
        <v>17100</v>
      </c>
      <c r="E972" s="15" t="s">
        <v>9</v>
      </c>
      <c r="F972" s="49">
        <v>100</v>
      </c>
      <c r="G972" s="15" t="s">
        <v>15045</v>
      </c>
      <c r="H972"/>
      <c r="I972"/>
      <c r="J972" s="15" t="s">
        <v>17101</v>
      </c>
      <c r="K972" s="15" t="s">
        <v>17102</v>
      </c>
      <c r="L972"/>
      <c r="M972" t="s">
        <v>15449</v>
      </c>
    </row>
    <row r="973" spans="1:13">
      <c r="A973">
        <v>8533</v>
      </c>
      <c r="B973" s="26">
        <v>45545.640081018515</v>
      </c>
      <c r="C973" s="15" t="s">
        <v>30</v>
      </c>
      <c r="D973" s="15" t="s">
        <v>17103</v>
      </c>
      <c r="E973" s="15" t="s">
        <v>9</v>
      </c>
      <c r="F973" s="49">
        <v>50</v>
      </c>
      <c r="G973" s="15" t="s">
        <v>15045</v>
      </c>
      <c r="H973"/>
      <c r="I973"/>
      <c r="J973" s="15" t="s">
        <v>17104</v>
      </c>
      <c r="K973" s="15" t="s">
        <v>17105</v>
      </c>
      <c r="L973"/>
      <c r="M973" t="s">
        <v>15449</v>
      </c>
    </row>
    <row r="974" spans="1:13">
      <c r="A974">
        <v>8533</v>
      </c>
      <c r="B974" s="26">
        <v>45545.682245370372</v>
      </c>
      <c r="C974" s="15" t="s">
        <v>66</v>
      </c>
      <c r="D974" s="15" t="s">
        <v>17106</v>
      </c>
      <c r="E974" s="15" t="s">
        <v>9</v>
      </c>
      <c r="F974" s="49">
        <v>37</v>
      </c>
      <c r="G974" s="15" t="s">
        <v>15045</v>
      </c>
      <c r="H974"/>
      <c r="I974"/>
      <c r="J974" s="15" t="s">
        <v>17107</v>
      </c>
      <c r="K974" s="15" t="s">
        <v>17108</v>
      </c>
      <c r="L974"/>
      <c r="M974" t="s">
        <v>15449</v>
      </c>
    </row>
    <row r="975" spans="1:13">
      <c r="A975">
        <v>8533</v>
      </c>
      <c r="B975" s="26">
        <v>45545.379340277781</v>
      </c>
      <c r="C975" s="15" t="s">
        <v>30</v>
      </c>
      <c r="D975" s="15" t="s">
        <v>17109</v>
      </c>
      <c r="E975" s="15" t="s">
        <v>9</v>
      </c>
      <c r="F975" s="49">
        <v>30</v>
      </c>
      <c r="G975" s="15" t="s">
        <v>15045</v>
      </c>
      <c r="H975"/>
      <c r="I975"/>
      <c r="J975" s="15" t="s">
        <v>17110</v>
      </c>
      <c r="K975" s="15" t="s">
        <v>17111</v>
      </c>
      <c r="L975"/>
      <c r="M975" t="s">
        <v>15449</v>
      </c>
    </row>
    <row r="976" spans="1:13">
      <c r="A976">
        <v>8533</v>
      </c>
      <c r="B976" s="26">
        <v>45545.392789351848</v>
      </c>
      <c r="C976" s="15" t="s">
        <v>30</v>
      </c>
      <c r="D976" s="15" t="s">
        <v>17112</v>
      </c>
      <c r="E976" s="15" t="s">
        <v>9</v>
      </c>
      <c r="F976" s="49">
        <v>20</v>
      </c>
      <c r="G976" s="15" t="s">
        <v>15045</v>
      </c>
      <c r="H976"/>
      <c r="I976"/>
      <c r="J976" s="15" t="s">
        <v>17113</v>
      </c>
      <c r="K976" s="15" t="s">
        <v>17114</v>
      </c>
      <c r="L976"/>
      <c r="M976" t="s">
        <v>15449</v>
      </c>
    </row>
    <row r="977" spans="1:13">
      <c r="A977">
        <v>8533</v>
      </c>
      <c r="B977" s="26">
        <v>45545.576296296298</v>
      </c>
      <c r="C977" s="15" t="s">
        <v>30</v>
      </c>
      <c r="D977" s="15" t="s">
        <v>17115</v>
      </c>
      <c r="E977" s="15" t="s">
        <v>9</v>
      </c>
      <c r="F977" s="49">
        <v>20</v>
      </c>
      <c r="G977" s="15" t="s">
        <v>15045</v>
      </c>
      <c r="H977"/>
      <c r="I977"/>
      <c r="J977" s="15" t="s">
        <v>17116</v>
      </c>
      <c r="K977" s="15" t="s">
        <v>17117</v>
      </c>
      <c r="L977"/>
      <c r="M977" t="s">
        <v>15449</v>
      </c>
    </row>
    <row r="978" spans="1:13">
      <c r="A978">
        <v>8533</v>
      </c>
      <c r="B978" s="26">
        <v>45545.658564814818</v>
      </c>
      <c r="C978" s="15" t="s">
        <v>30</v>
      </c>
      <c r="D978" s="15" t="s">
        <v>17118</v>
      </c>
      <c r="E978" s="15" t="s">
        <v>9</v>
      </c>
      <c r="F978" s="49">
        <v>20</v>
      </c>
      <c r="G978" s="15" t="s">
        <v>15045</v>
      </c>
      <c r="H978"/>
      <c r="I978"/>
      <c r="J978" s="15" t="s">
        <v>17119</v>
      </c>
      <c r="K978" s="15" t="s">
        <v>17120</v>
      </c>
      <c r="L978"/>
      <c r="M978" t="s">
        <v>15449</v>
      </c>
    </row>
    <row r="979" spans="1:13">
      <c r="A979">
        <v>8533</v>
      </c>
      <c r="B979" s="26">
        <v>45545.705578703702</v>
      </c>
      <c r="C979" s="15" t="s">
        <v>30</v>
      </c>
      <c r="D979" s="15" t="s">
        <v>17121</v>
      </c>
      <c r="E979" s="15" t="s">
        <v>9</v>
      </c>
      <c r="F979" s="49">
        <v>20</v>
      </c>
      <c r="G979" s="15" t="s">
        <v>15045</v>
      </c>
      <c r="H979"/>
      <c r="I979"/>
      <c r="J979" s="15" t="s">
        <v>17122</v>
      </c>
      <c r="K979" s="15" t="s">
        <v>17123</v>
      </c>
      <c r="L979"/>
      <c r="M979" t="s">
        <v>15449</v>
      </c>
    </row>
    <row r="980" spans="1:13">
      <c r="A980">
        <v>8533</v>
      </c>
      <c r="B980" s="26">
        <v>45545.706134259257</v>
      </c>
      <c r="C980" s="15" t="s">
        <v>30</v>
      </c>
      <c r="D980" s="15" t="s">
        <v>17124</v>
      </c>
      <c r="E980" s="15" t="s">
        <v>9</v>
      </c>
      <c r="F980" s="49">
        <v>20</v>
      </c>
      <c r="G980" s="15" t="s">
        <v>15045</v>
      </c>
      <c r="H980"/>
      <c r="I980"/>
      <c r="J980" s="15" t="s">
        <v>17125</v>
      </c>
      <c r="K980" s="15" t="s">
        <v>17126</v>
      </c>
      <c r="L980"/>
      <c r="M980" t="s">
        <v>15449</v>
      </c>
    </row>
    <row r="981" spans="1:13">
      <c r="A981">
        <v>8533</v>
      </c>
      <c r="B981" s="26">
        <v>45545.727372685185</v>
      </c>
      <c r="C981" s="15" t="s">
        <v>914</v>
      </c>
      <c r="D981" s="15" t="s">
        <v>17127</v>
      </c>
      <c r="E981" s="15" t="s">
        <v>9</v>
      </c>
      <c r="F981" s="49">
        <v>20</v>
      </c>
      <c r="G981" s="15" t="s">
        <v>15045</v>
      </c>
      <c r="H981"/>
      <c r="I981"/>
      <c r="J981" s="15" t="s">
        <v>17128</v>
      </c>
      <c r="K981" s="15" t="s">
        <v>17129</v>
      </c>
      <c r="L981"/>
      <c r="M981" t="s">
        <v>15449</v>
      </c>
    </row>
    <row r="982" spans="1:13">
      <c r="A982">
        <v>8577</v>
      </c>
      <c r="B982" s="26">
        <v>45546.43372685185</v>
      </c>
      <c r="C982" s="15" t="s">
        <v>15139</v>
      </c>
      <c r="D982" s="15" t="s">
        <v>17130</v>
      </c>
      <c r="E982" s="15" t="s">
        <v>9</v>
      </c>
      <c r="F982" s="49">
        <v>100</v>
      </c>
      <c r="G982" s="15" t="s">
        <v>15045</v>
      </c>
      <c r="H982"/>
      <c r="I982"/>
      <c r="J982" s="15" t="s">
        <v>17131</v>
      </c>
      <c r="K982" s="15" t="s">
        <v>17132</v>
      </c>
      <c r="L982"/>
      <c r="M982" t="s">
        <v>15449</v>
      </c>
    </row>
    <row r="983" spans="1:13">
      <c r="A983">
        <v>8577</v>
      </c>
      <c r="B983" s="26">
        <v>45546.535324074073</v>
      </c>
      <c r="C983" s="15" t="s">
        <v>30</v>
      </c>
      <c r="D983" s="15" t="s">
        <v>17133</v>
      </c>
      <c r="E983" s="15" t="s">
        <v>9</v>
      </c>
      <c r="F983" s="49">
        <v>30</v>
      </c>
      <c r="G983" s="15" t="s">
        <v>15045</v>
      </c>
      <c r="H983"/>
      <c r="I983"/>
      <c r="J983" s="15" t="s">
        <v>17134</v>
      </c>
      <c r="K983" s="15" t="s">
        <v>17135</v>
      </c>
      <c r="L983"/>
      <c r="M983" t="s">
        <v>15449</v>
      </c>
    </row>
    <row r="984" spans="1:13">
      <c r="A984">
        <v>8594</v>
      </c>
      <c r="B984" s="26">
        <v>45547.524872685186</v>
      </c>
      <c r="C984" s="15" t="s">
        <v>30</v>
      </c>
      <c r="D984" s="15" t="s">
        <v>17136</v>
      </c>
      <c r="E984" s="15" t="s">
        <v>9</v>
      </c>
      <c r="F984" s="49">
        <v>100</v>
      </c>
      <c r="G984" s="15" t="s">
        <v>15045</v>
      </c>
      <c r="H984"/>
      <c r="I984"/>
      <c r="J984" s="15" t="s">
        <v>17137</v>
      </c>
      <c r="K984" t="s">
        <v>17138</v>
      </c>
      <c r="L984"/>
      <c r="M984" t="s">
        <v>15449</v>
      </c>
    </row>
    <row r="985" spans="1:13">
      <c r="A985">
        <v>8594</v>
      </c>
      <c r="B985" s="26">
        <v>45547.756099537037</v>
      </c>
      <c r="C985" s="15" t="s">
        <v>15139</v>
      </c>
      <c r="D985" s="15" t="s">
        <v>17028</v>
      </c>
      <c r="E985" s="15" t="s">
        <v>9</v>
      </c>
      <c r="F985" s="49">
        <v>50</v>
      </c>
      <c r="G985" s="15" t="s">
        <v>15045</v>
      </c>
      <c r="H985"/>
      <c r="I985"/>
      <c r="J985" s="15" t="s">
        <v>17139</v>
      </c>
      <c r="K985" t="s">
        <v>17140</v>
      </c>
      <c r="L985"/>
      <c r="M985" t="s">
        <v>15449</v>
      </c>
    </row>
    <row r="986" spans="1:13">
      <c r="A986">
        <v>8594</v>
      </c>
      <c r="B986" s="26">
        <v>45547.874571759261</v>
      </c>
      <c r="C986" s="15" t="s">
        <v>15139</v>
      </c>
      <c r="D986" s="15" t="s">
        <v>17141</v>
      </c>
      <c r="E986" s="15" t="s">
        <v>9</v>
      </c>
      <c r="F986" s="49">
        <v>50</v>
      </c>
      <c r="G986" s="15" t="s">
        <v>15045</v>
      </c>
      <c r="H986"/>
      <c r="I986"/>
      <c r="J986" s="15" t="s">
        <v>17142</v>
      </c>
      <c r="K986" t="s">
        <v>17143</v>
      </c>
      <c r="L986"/>
      <c r="M986" t="s">
        <v>15449</v>
      </c>
    </row>
    <row r="987" spans="1:13">
      <c r="A987">
        <v>8594</v>
      </c>
      <c r="B987" s="26">
        <v>45547.627430555556</v>
      </c>
      <c r="C987" t="s">
        <v>2717</v>
      </c>
      <c r="D987" t="s">
        <v>17144</v>
      </c>
      <c r="E987" t="s">
        <v>9</v>
      </c>
      <c r="F987" s="49">
        <v>351</v>
      </c>
      <c r="G987" t="s">
        <v>15035</v>
      </c>
      <c r="H987"/>
      <c r="I987"/>
      <c r="J987" t="s">
        <v>17145</v>
      </c>
      <c r="K987">
        <v>242378866748</v>
      </c>
      <c r="L987"/>
      <c r="M987" t="s">
        <v>16458</v>
      </c>
    </row>
    <row r="988" spans="1:13">
      <c r="A988">
        <v>8594</v>
      </c>
      <c r="B988" s="26">
        <v>45547.692025462966</v>
      </c>
      <c r="C988" t="s">
        <v>2720</v>
      </c>
      <c r="D988" t="s">
        <v>17146</v>
      </c>
      <c r="E988" t="s">
        <v>9</v>
      </c>
      <c r="F988" s="49">
        <v>464.3</v>
      </c>
      <c r="G988" t="s">
        <v>15035</v>
      </c>
      <c r="H988"/>
      <c r="I988"/>
      <c r="J988" t="s">
        <v>17147</v>
      </c>
      <c r="K988">
        <v>242562466682</v>
      </c>
      <c r="L988"/>
      <c r="M988" t="s">
        <v>16458</v>
      </c>
    </row>
    <row r="989" spans="1:13">
      <c r="A989"/>
      <c r="B989" s="26">
        <v>45548.419236111113</v>
      </c>
      <c r="C989" s="15" t="s">
        <v>96</v>
      </c>
      <c r="D989" s="15" t="s">
        <v>17148</v>
      </c>
      <c r="E989" s="15" t="s">
        <v>9</v>
      </c>
      <c r="F989" s="49">
        <v>30</v>
      </c>
      <c r="G989" s="15" t="s">
        <v>15045</v>
      </c>
      <c r="J989" s="15" t="s">
        <v>17149</v>
      </c>
      <c r="K989" s="15" t="s">
        <v>17150</v>
      </c>
      <c r="L989"/>
      <c r="M989" t="s">
        <v>15449</v>
      </c>
    </row>
    <row r="990" spans="1:13">
      <c r="A990"/>
      <c r="B990" s="26">
        <v>45548.527499999997</v>
      </c>
      <c r="C990" s="15" t="s">
        <v>27</v>
      </c>
      <c r="D990" s="15" t="s">
        <v>17151</v>
      </c>
      <c r="E990" s="15" t="s">
        <v>9</v>
      </c>
      <c r="F990" s="49">
        <v>100</v>
      </c>
      <c r="G990" s="15" t="s">
        <v>15045</v>
      </c>
      <c r="J990" s="15" t="s">
        <v>17152</v>
      </c>
      <c r="K990" s="15" t="s">
        <v>17153</v>
      </c>
      <c r="L990"/>
      <c r="M990" t="s">
        <v>15449</v>
      </c>
    </row>
    <row r="991" spans="1:13">
      <c r="A991"/>
      <c r="B991" s="26">
        <v>45548.560578703706</v>
      </c>
      <c r="C991" s="15" t="s">
        <v>66</v>
      </c>
      <c r="D991" s="15" t="s">
        <v>17154</v>
      </c>
      <c r="E991" s="15" t="s">
        <v>9</v>
      </c>
      <c r="F991" s="49">
        <v>30</v>
      </c>
      <c r="G991" s="15" t="s">
        <v>15045</v>
      </c>
      <c r="J991" s="15" t="s">
        <v>17155</v>
      </c>
      <c r="K991" s="15" t="s">
        <v>17156</v>
      </c>
      <c r="L991"/>
      <c r="M991" t="s">
        <v>15449</v>
      </c>
    </row>
    <row r="992" spans="1:13">
      <c r="A992"/>
      <c r="B992" s="26">
        <v>45548.74795138889</v>
      </c>
      <c r="C992" s="15" t="s">
        <v>27</v>
      </c>
      <c r="D992" s="15" t="s">
        <v>16914</v>
      </c>
      <c r="E992" s="15" t="s">
        <v>9</v>
      </c>
      <c r="F992" s="49">
        <v>100</v>
      </c>
      <c r="G992" s="15" t="s">
        <v>15045</v>
      </c>
      <c r="J992" s="15" t="s">
        <v>17157</v>
      </c>
      <c r="K992" s="15" t="s">
        <v>17158</v>
      </c>
      <c r="L992"/>
      <c r="M992" t="s">
        <v>15449</v>
      </c>
    </row>
    <row r="993" spans="1:13">
      <c r="A993"/>
      <c r="B993" s="26">
        <v>45548.762314814812</v>
      </c>
      <c r="C993" s="15" t="s">
        <v>27</v>
      </c>
      <c r="D993" s="15" t="s">
        <v>16914</v>
      </c>
      <c r="E993" s="15" t="s">
        <v>9</v>
      </c>
      <c r="F993" s="49">
        <v>100</v>
      </c>
      <c r="G993" s="15" t="s">
        <v>15045</v>
      </c>
      <c r="J993" s="15" t="s">
        <v>17159</v>
      </c>
      <c r="K993" s="15" t="s">
        <v>17160</v>
      </c>
      <c r="L993"/>
      <c r="M993" t="s">
        <v>15449</v>
      </c>
    </row>
    <row r="994" spans="1:13">
      <c r="A994"/>
      <c r="B994" s="26">
        <v>45548.786076388889</v>
      </c>
      <c r="C994" s="15" t="s">
        <v>756</v>
      </c>
      <c r="D994" s="15" t="s">
        <v>17161</v>
      </c>
      <c r="E994" s="15" t="s">
        <v>9</v>
      </c>
      <c r="F994" s="49">
        <v>50</v>
      </c>
      <c r="G994" s="15" t="s">
        <v>15045</v>
      </c>
      <c r="J994" s="15" t="s">
        <v>17162</v>
      </c>
      <c r="K994" s="15" t="s">
        <v>17163</v>
      </c>
      <c r="L994"/>
      <c r="M994" t="s">
        <v>15449</v>
      </c>
    </row>
    <row r="995" spans="1:13">
      <c r="A995"/>
      <c r="B995" s="26">
        <v>45548.788252314815</v>
      </c>
      <c r="C995" s="15" t="s">
        <v>30</v>
      </c>
      <c r="D995" s="15" t="s">
        <v>16069</v>
      </c>
      <c r="E995" s="15" t="s">
        <v>9</v>
      </c>
      <c r="F995" s="49">
        <v>20</v>
      </c>
      <c r="G995" s="15" t="s">
        <v>15045</v>
      </c>
      <c r="J995" s="15" t="s">
        <v>17164</v>
      </c>
      <c r="K995" s="15" t="s">
        <v>17165</v>
      </c>
      <c r="L995"/>
      <c r="M995" t="s">
        <v>15449</v>
      </c>
    </row>
    <row r="996" spans="1:13">
      <c r="A996"/>
      <c r="B996" s="26">
        <v>45548.528437499997</v>
      </c>
      <c r="C996" s="15" t="s">
        <v>30</v>
      </c>
      <c r="D996" s="15" t="s">
        <v>17166</v>
      </c>
      <c r="E996" s="15" t="s">
        <v>9</v>
      </c>
      <c r="F996" s="49">
        <v>20</v>
      </c>
      <c r="G996" s="15" t="s">
        <v>15035</v>
      </c>
      <c r="J996" s="15" t="s">
        <v>17167</v>
      </c>
      <c r="K996" t="s">
        <v>17168</v>
      </c>
      <c r="L996"/>
      <c r="M996" t="s">
        <v>16458</v>
      </c>
    </row>
    <row r="997" spans="1:13">
      <c r="A997"/>
      <c r="B997" s="26">
        <v>45548.528437499997</v>
      </c>
      <c r="C997" s="15" t="s">
        <v>484</v>
      </c>
      <c r="D997" s="15" t="s">
        <v>17169</v>
      </c>
      <c r="E997" s="15" t="s">
        <v>9</v>
      </c>
      <c r="F997" s="49">
        <v>5</v>
      </c>
      <c r="G997" s="15" t="s">
        <v>15035</v>
      </c>
      <c r="J997" s="15" t="s">
        <v>17170</v>
      </c>
      <c r="K997" t="s">
        <v>17171</v>
      </c>
      <c r="L997"/>
      <c r="M997" t="s">
        <v>16458</v>
      </c>
    </row>
    <row r="998" spans="1:13">
      <c r="A998"/>
      <c r="B998" s="26">
        <v>45548.528449074074</v>
      </c>
      <c r="C998" s="15" t="s">
        <v>484</v>
      </c>
      <c r="D998" s="15" t="s">
        <v>17172</v>
      </c>
      <c r="E998" s="15" t="s">
        <v>9</v>
      </c>
      <c r="F998" s="49">
        <v>20</v>
      </c>
      <c r="G998" s="15" t="s">
        <v>15035</v>
      </c>
      <c r="J998" s="15" t="s">
        <v>17173</v>
      </c>
      <c r="K998" t="s">
        <v>17174</v>
      </c>
      <c r="L998"/>
      <c r="M998" t="s">
        <v>16458</v>
      </c>
    </row>
    <row r="999" spans="1:13">
      <c r="A999"/>
      <c r="B999" s="26">
        <v>45548.528460648151</v>
      </c>
      <c r="C999" s="15" t="s">
        <v>30</v>
      </c>
      <c r="D999" s="15" t="s">
        <v>17175</v>
      </c>
      <c r="E999" s="15" t="s">
        <v>9</v>
      </c>
      <c r="F999" s="49">
        <v>50</v>
      </c>
      <c r="G999" s="15" t="s">
        <v>15035</v>
      </c>
      <c r="J999" s="15" t="s">
        <v>17176</v>
      </c>
      <c r="K999" t="s">
        <v>17177</v>
      </c>
      <c r="L999"/>
      <c r="M999" t="s">
        <v>16458</v>
      </c>
    </row>
    <row r="1000" spans="1:13">
      <c r="A1000"/>
      <c r="B1000" s="26">
        <v>45548.52847222222</v>
      </c>
      <c r="C1000" s="15" t="s">
        <v>27</v>
      </c>
      <c r="D1000" s="15" t="s">
        <v>17178</v>
      </c>
      <c r="E1000" s="15" t="s">
        <v>9</v>
      </c>
      <c r="F1000" s="49">
        <v>100</v>
      </c>
      <c r="G1000" s="15" t="s">
        <v>15035</v>
      </c>
      <c r="J1000" s="15" t="s">
        <v>17179</v>
      </c>
      <c r="K1000" t="s">
        <v>17180</v>
      </c>
      <c r="L1000"/>
      <c r="M1000" t="s">
        <v>16458</v>
      </c>
    </row>
    <row r="1001" spans="1:13">
      <c r="A1001"/>
      <c r="B1001" s="26">
        <v>45548.528483796297</v>
      </c>
      <c r="C1001" s="15" t="s">
        <v>58</v>
      </c>
      <c r="D1001" s="15" t="s">
        <v>17181</v>
      </c>
      <c r="E1001" s="15" t="s">
        <v>9</v>
      </c>
      <c r="F1001" s="49">
        <v>22</v>
      </c>
      <c r="G1001" s="15" t="s">
        <v>15035</v>
      </c>
      <c r="J1001" s="15" t="s">
        <v>17182</v>
      </c>
      <c r="K1001" t="s">
        <v>17183</v>
      </c>
      <c r="L1001"/>
      <c r="M1001" t="s">
        <v>16458</v>
      </c>
    </row>
    <row r="1002" spans="1:13">
      <c r="A1002"/>
      <c r="B1002" s="26">
        <v>45548.528495370374</v>
      </c>
      <c r="C1002" s="15" t="s">
        <v>66</v>
      </c>
      <c r="D1002" s="15" t="s">
        <v>17184</v>
      </c>
      <c r="E1002" s="15" t="s">
        <v>9</v>
      </c>
      <c r="F1002" s="49">
        <v>30</v>
      </c>
      <c r="G1002" s="15" t="s">
        <v>15035</v>
      </c>
      <c r="J1002" s="15" t="s">
        <v>17185</v>
      </c>
      <c r="K1002" t="s">
        <v>17186</v>
      </c>
      <c r="L1002"/>
      <c r="M1002" t="s">
        <v>16458</v>
      </c>
    </row>
    <row r="1003" spans="1:13">
      <c r="A1003"/>
      <c r="B1003" s="26">
        <v>45548.528495370374</v>
      </c>
      <c r="C1003" s="15" t="s">
        <v>914</v>
      </c>
      <c r="D1003" s="15" t="s">
        <v>17184</v>
      </c>
      <c r="E1003" s="15" t="s">
        <v>9</v>
      </c>
      <c r="F1003" s="49">
        <v>25</v>
      </c>
      <c r="G1003" s="15" t="s">
        <v>15035</v>
      </c>
      <c r="J1003" s="15" t="s">
        <v>17187</v>
      </c>
      <c r="K1003" t="s">
        <v>17188</v>
      </c>
      <c r="L1003"/>
      <c r="M1003" t="s">
        <v>16458</v>
      </c>
    </row>
    <row r="1004" spans="1:13">
      <c r="A1004"/>
      <c r="B1004" s="26">
        <v>45548.52851851852</v>
      </c>
      <c r="C1004" s="15" t="s">
        <v>3753</v>
      </c>
      <c r="D1004" s="15" t="s">
        <v>17189</v>
      </c>
      <c r="E1004" s="15" t="s">
        <v>9</v>
      </c>
      <c r="F1004" s="49">
        <v>190</v>
      </c>
      <c r="G1004" s="15" t="s">
        <v>15035</v>
      </c>
      <c r="J1004" s="15" t="s">
        <v>17190</v>
      </c>
      <c r="K1004" t="s">
        <v>17191</v>
      </c>
      <c r="L1004"/>
      <c r="M1004" t="s">
        <v>16458</v>
      </c>
    </row>
    <row r="1005" spans="1:13">
      <c r="A1005"/>
      <c r="B1005" s="26">
        <v>45548.52851851852</v>
      </c>
      <c r="C1005" s="15" t="s">
        <v>6237</v>
      </c>
      <c r="D1005" s="15" t="s">
        <v>17192</v>
      </c>
      <c r="E1005" s="15" t="s">
        <v>9</v>
      </c>
      <c r="F1005" s="49">
        <v>162.81</v>
      </c>
      <c r="G1005" s="15" t="s">
        <v>15035</v>
      </c>
      <c r="J1005" s="15" t="s">
        <v>17193</v>
      </c>
      <c r="K1005" t="s">
        <v>17194</v>
      </c>
      <c r="L1005"/>
      <c r="M1005" t="s">
        <v>16458</v>
      </c>
    </row>
    <row r="1006" spans="1:13">
      <c r="A1006"/>
      <c r="B1006" s="26">
        <v>45548.52853009259</v>
      </c>
      <c r="C1006" s="15" t="s">
        <v>6610</v>
      </c>
      <c r="D1006" s="15" t="s">
        <v>17195</v>
      </c>
      <c r="E1006" s="15" t="s">
        <v>9</v>
      </c>
      <c r="F1006" s="49">
        <v>310</v>
      </c>
      <c r="G1006" s="15" t="s">
        <v>15035</v>
      </c>
      <c r="J1006" s="15" t="s">
        <v>17196</v>
      </c>
      <c r="K1006" t="s">
        <v>17197</v>
      </c>
      <c r="L1006"/>
      <c r="M1006" t="s">
        <v>16458</v>
      </c>
    </row>
    <row r="1007" spans="1:13">
      <c r="A1007"/>
      <c r="B1007" s="26">
        <v>45548.528541666667</v>
      </c>
      <c r="C1007" s="15" t="s">
        <v>66</v>
      </c>
      <c r="D1007" s="15" t="s">
        <v>17198</v>
      </c>
      <c r="E1007" s="15" t="s">
        <v>9</v>
      </c>
      <c r="F1007" s="49">
        <v>349</v>
      </c>
      <c r="G1007" s="15" t="s">
        <v>15035</v>
      </c>
      <c r="J1007" s="15" t="s">
        <v>17199</v>
      </c>
      <c r="K1007" t="s">
        <v>17200</v>
      </c>
      <c r="L1007"/>
      <c r="M1007" t="s">
        <v>16458</v>
      </c>
    </row>
    <row r="1008" spans="1:13">
      <c r="A1008"/>
      <c r="B1008" s="26">
        <v>45548.528564814813</v>
      </c>
      <c r="C1008" s="15" t="s">
        <v>416</v>
      </c>
      <c r="D1008" s="15" t="s">
        <v>17201</v>
      </c>
      <c r="E1008" s="15" t="s">
        <v>9</v>
      </c>
      <c r="F1008" s="49">
        <v>625.20000000000005</v>
      </c>
      <c r="G1008" s="15" t="s">
        <v>15035</v>
      </c>
      <c r="J1008" s="15" t="s">
        <v>17202</v>
      </c>
      <c r="K1008" t="s">
        <v>17203</v>
      </c>
      <c r="L1008"/>
      <c r="M1008" t="s">
        <v>16458</v>
      </c>
    </row>
    <row r="1009" spans="1:13">
      <c r="A1009"/>
      <c r="B1009" s="26">
        <v>45548.528553240743</v>
      </c>
      <c r="C1009" s="15" t="s">
        <v>30</v>
      </c>
      <c r="D1009" s="15" t="s">
        <v>17204</v>
      </c>
      <c r="E1009" s="15" t="s">
        <v>9</v>
      </c>
      <c r="F1009" s="49">
        <v>25</v>
      </c>
      <c r="G1009" s="15" t="s">
        <v>15035</v>
      </c>
      <c r="J1009" s="15" t="s">
        <v>17205</v>
      </c>
      <c r="K1009" t="s">
        <v>17206</v>
      </c>
      <c r="L1009"/>
      <c r="M1009" t="s">
        <v>16458</v>
      </c>
    </row>
    <row r="1010" spans="1:13">
      <c r="A1010"/>
      <c r="B1010" s="26">
        <v>45548.529606481483</v>
      </c>
      <c r="C1010" s="15" t="s">
        <v>117</v>
      </c>
      <c r="D1010" s="15" t="s">
        <v>17207</v>
      </c>
      <c r="E1010" s="15" t="s">
        <v>9</v>
      </c>
      <c r="F1010" s="49">
        <v>294.83</v>
      </c>
      <c r="G1010" s="15" t="s">
        <v>15035</v>
      </c>
      <c r="J1010" s="15" t="s">
        <v>17208</v>
      </c>
      <c r="K1010" t="s">
        <v>17209</v>
      </c>
      <c r="L1010"/>
      <c r="M1010" t="s">
        <v>16458</v>
      </c>
    </row>
    <row r="1011" spans="1:13">
      <c r="A1011"/>
      <c r="B1011" s="26">
        <v>45548.529699074075</v>
      </c>
      <c r="C1011" s="15" t="s">
        <v>439</v>
      </c>
      <c r="D1011" s="15" t="s">
        <v>17210</v>
      </c>
      <c r="E1011" s="15" t="s">
        <v>9</v>
      </c>
      <c r="F1011" s="49">
        <v>613.77</v>
      </c>
      <c r="G1011" s="15" t="s">
        <v>15035</v>
      </c>
      <c r="J1011" s="15" t="s">
        <v>17211</v>
      </c>
      <c r="K1011" t="s">
        <v>17212</v>
      </c>
      <c r="L1011"/>
      <c r="M1011" t="s">
        <v>16458</v>
      </c>
    </row>
    <row r="1012" spans="1:13">
      <c r="A1012"/>
      <c r="B1012" s="26">
        <v>45548.529791666668</v>
      </c>
      <c r="C1012" s="15" t="s">
        <v>418</v>
      </c>
      <c r="D1012" s="15" t="s">
        <v>17213</v>
      </c>
      <c r="E1012" s="15" t="s">
        <v>9</v>
      </c>
      <c r="F1012" s="49">
        <v>225.6</v>
      </c>
      <c r="G1012" s="15" t="s">
        <v>15035</v>
      </c>
      <c r="J1012" s="15" t="s">
        <v>17214</v>
      </c>
      <c r="K1012" t="s">
        <v>17215</v>
      </c>
      <c r="L1012"/>
      <c r="M1012" t="s">
        <v>16458</v>
      </c>
    </row>
    <row r="1013" spans="1:13">
      <c r="A1013">
        <v>8641</v>
      </c>
      <c r="B1013" s="26">
        <v>45549.457789351851</v>
      </c>
      <c r="C1013" s="15" t="s">
        <v>30</v>
      </c>
      <c r="D1013" s="15" t="s">
        <v>17216</v>
      </c>
      <c r="E1013" s="15" t="s">
        <v>9</v>
      </c>
      <c r="F1013" s="49">
        <v>20</v>
      </c>
      <c r="G1013" s="15" t="s">
        <v>15045</v>
      </c>
      <c r="J1013" s="15" t="s">
        <v>17217</v>
      </c>
      <c r="K1013" t="s">
        <v>17218</v>
      </c>
      <c r="L1013"/>
      <c r="M1013" t="s">
        <v>15449</v>
      </c>
    </row>
    <row r="1014" spans="1:13">
      <c r="A1014">
        <v>8641</v>
      </c>
      <c r="B1014" s="26">
        <v>45549.562222222223</v>
      </c>
      <c r="C1014" s="15" t="s">
        <v>30</v>
      </c>
      <c r="D1014" s="15" t="s">
        <v>17219</v>
      </c>
      <c r="E1014" s="15" t="s">
        <v>9</v>
      </c>
      <c r="F1014" s="49">
        <v>50</v>
      </c>
      <c r="G1014" s="15" t="s">
        <v>15045</v>
      </c>
      <c r="J1014" s="15" t="s">
        <v>17220</v>
      </c>
      <c r="K1014" t="s">
        <v>17221</v>
      </c>
      <c r="L1014"/>
      <c r="M1014" t="s">
        <v>15449</v>
      </c>
    </row>
    <row r="1015" spans="1:13">
      <c r="A1015">
        <v>8641</v>
      </c>
      <c r="B1015" s="26">
        <v>45549.595810185187</v>
      </c>
      <c r="C1015" s="15" t="s">
        <v>30</v>
      </c>
      <c r="D1015" s="15" t="s">
        <v>16534</v>
      </c>
      <c r="E1015" s="15" t="s">
        <v>9</v>
      </c>
      <c r="F1015" s="49">
        <v>100</v>
      </c>
      <c r="G1015" s="15" t="s">
        <v>15045</v>
      </c>
      <c r="J1015" s="15" t="s">
        <v>17222</v>
      </c>
      <c r="K1015" t="s">
        <v>17223</v>
      </c>
      <c r="L1015"/>
      <c r="M1015" t="s">
        <v>15449</v>
      </c>
    </row>
    <row r="1016" spans="1:13">
      <c r="A1016">
        <v>8641</v>
      </c>
      <c r="B1016" s="26">
        <v>45549.607152777775</v>
      </c>
      <c r="C1016" s="15" t="s">
        <v>30</v>
      </c>
      <c r="D1016" s="15" t="s">
        <v>17219</v>
      </c>
      <c r="E1016" s="15" t="s">
        <v>9</v>
      </c>
      <c r="F1016" s="49">
        <v>100</v>
      </c>
      <c r="G1016" s="15" t="s">
        <v>15045</v>
      </c>
      <c r="J1016" s="15" t="s">
        <v>17224</v>
      </c>
      <c r="K1016" t="s">
        <v>17225</v>
      </c>
      <c r="L1016"/>
      <c r="M1016" t="s">
        <v>15449</v>
      </c>
    </row>
    <row r="1017" spans="1:13">
      <c r="A1017">
        <v>8641</v>
      </c>
      <c r="B1017" s="26">
        <v>45549.73165509259</v>
      </c>
      <c r="C1017" s="15" t="s">
        <v>27</v>
      </c>
      <c r="D1017" s="15" t="s">
        <v>15964</v>
      </c>
      <c r="E1017" s="15" t="s">
        <v>9</v>
      </c>
      <c r="F1017" s="49">
        <v>100</v>
      </c>
      <c r="G1017" s="15" t="s">
        <v>15045</v>
      </c>
      <c r="J1017" s="15" t="s">
        <v>17226</v>
      </c>
      <c r="K1017" t="s">
        <v>17227</v>
      </c>
      <c r="L1017"/>
      <c r="M1017" t="s">
        <v>15449</v>
      </c>
    </row>
    <row r="1018" spans="1:13">
      <c r="A1018">
        <v>8641</v>
      </c>
      <c r="B1018" s="26">
        <v>45550.316064814811</v>
      </c>
      <c r="C1018" s="15" t="s">
        <v>30</v>
      </c>
      <c r="D1018" s="15" t="s">
        <v>17228</v>
      </c>
      <c r="E1018" s="15" t="s">
        <v>9</v>
      </c>
      <c r="F1018" s="49">
        <v>20</v>
      </c>
      <c r="G1018" s="15" t="s">
        <v>15045</v>
      </c>
      <c r="J1018" s="15" t="s">
        <v>17229</v>
      </c>
      <c r="K1018" t="s">
        <v>17230</v>
      </c>
      <c r="L1018"/>
      <c r="M1018" t="s">
        <v>15449</v>
      </c>
    </row>
    <row r="1019" spans="1:13">
      <c r="A1019">
        <v>8641</v>
      </c>
      <c r="B1019" s="26">
        <v>45550.376712962963</v>
      </c>
      <c r="C1019" s="15" t="s">
        <v>30</v>
      </c>
      <c r="D1019" s="15" t="s">
        <v>17231</v>
      </c>
      <c r="E1019" s="15" t="s">
        <v>9</v>
      </c>
      <c r="F1019" s="49">
        <v>30</v>
      </c>
      <c r="G1019" s="15" t="s">
        <v>15045</v>
      </c>
      <c r="J1019" s="15" t="s">
        <v>17232</v>
      </c>
      <c r="K1019" t="s">
        <v>17233</v>
      </c>
      <c r="L1019"/>
      <c r="M1019" t="s">
        <v>15449</v>
      </c>
    </row>
    <row r="1020" spans="1:13">
      <c r="A1020">
        <v>8641</v>
      </c>
      <c r="B1020" s="26">
        <v>45550.389456018522</v>
      </c>
      <c r="C1020" s="15" t="s">
        <v>96</v>
      </c>
      <c r="D1020" s="15" t="s">
        <v>17234</v>
      </c>
      <c r="E1020" s="15" t="s">
        <v>9</v>
      </c>
      <c r="F1020" s="49">
        <v>50</v>
      </c>
      <c r="G1020" s="15" t="s">
        <v>15045</v>
      </c>
      <c r="J1020" s="15" t="s">
        <v>17235</v>
      </c>
      <c r="K1020" t="s">
        <v>17236</v>
      </c>
      <c r="L1020"/>
      <c r="M1020" t="s">
        <v>15449</v>
      </c>
    </row>
    <row r="1021" spans="1:13">
      <c r="A1021">
        <v>8641</v>
      </c>
      <c r="B1021" s="26">
        <v>45550.555023148147</v>
      </c>
      <c r="C1021" s="15" t="s">
        <v>756</v>
      </c>
      <c r="D1021" s="15" t="s">
        <v>17237</v>
      </c>
      <c r="E1021" s="15" t="s">
        <v>9</v>
      </c>
      <c r="F1021" s="49">
        <v>50</v>
      </c>
      <c r="G1021" s="15" t="s">
        <v>15045</v>
      </c>
      <c r="J1021" s="15" t="s">
        <v>17238</v>
      </c>
      <c r="K1021" t="s">
        <v>17239</v>
      </c>
      <c r="L1021"/>
      <c r="M1021" t="s">
        <v>15449</v>
      </c>
    </row>
    <row r="1022" spans="1:13">
      <c r="A1022">
        <v>8641</v>
      </c>
      <c r="B1022" s="26">
        <v>45550.622476851851</v>
      </c>
      <c r="C1022" s="15" t="s">
        <v>30</v>
      </c>
      <c r="D1022" s="15" t="s">
        <v>16288</v>
      </c>
      <c r="E1022" s="15" t="s">
        <v>9</v>
      </c>
      <c r="F1022" s="49">
        <v>20</v>
      </c>
      <c r="G1022" s="15" t="s">
        <v>15045</v>
      </c>
      <c r="J1022" s="15" t="s">
        <v>17240</v>
      </c>
      <c r="K1022" t="s">
        <v>17241</v>
      </c>
      <c r="L1022"/>
      <c r="M1022" t="s">
        <v>15449</v>
      </c>
    </row>
    <row r="1023" spans="1:13">
      <c r="A1023">
        <v>8641</v>
      </c>
      <c r="B1023" s="26">
        <v>45550.63721064815</v>
      </c>
      <c r="C1023" s="15" t="s">
        <v>30</v>
      </c>
      <c r="D1023" s="15" t="s">
        <v>16288</v>
      </c>
      <c r="E1023" s="15" t="s">
        <v>9</v>
      </c>
      <c r="F1023" s="49">
        <v>20</v>
      </c>
      <c r="G1023" s="15" t="s">
        <v>15045</v>
      </c>
      <c r="J1023" s="15" t="s">
        <v>17242</v>
      </c>
      <c r="K1023" t="s">
        <v>17243</v>
      </c>
      <c r="L1023"/>
      <c r="M1023" t="s">
        <v>15449</v>
      </c>
    </row>
    <row r="1024" spans="1:13">
      <c r="A1024">
        <v>8641</v>
      </c>
      <c r="B1024" s="26">
        <v>45550.645995370367</v>
      </c>
      <c r="C1024" s="15" t="s">
        <v>30</v>
      </c>
      <c r="D1024" s="15" t="s">
        <v>17244</v>
      </c>
      <c r="E1024" s="15" t="s">
        <v>9</v>
      </c>
      <c r="F1024" s="49">
        <v>20</v>
      </c>
      <c r="G1024" s="15" t="s">
        <v>15045</v>
      </c>
      <c r="J1024" s="15" t="s">
        <v>17245</v>
      </c>
      <c r="K1024" t="s">
        <v>17246</v>
      </c>
      <c r="L1024"/>
      <c r="M1024" t="s">
        <v>15449</v>
      </c>
    </row>
    <row r="1025" spans="1:13">
      <c r="A1025">
        <v>8641</v>
      </c>
      <c r="B1025" s="26">
        <v>45550.680925925924</v>
      </c>
      <c r="C1025" s="15" t="s">
        <v>30</v>
      </c>
      <c r="D1025" s="15" t="s">
        <v>16911</v>
      </c>
      <c r="E1025" s="15" t="s">
        <v>9</v>
      </c>
      <c r="F1025" s="49">
        <v>20</v>
      </c>
      <c r="G1025" s="15" t="s">
        <v>15045</v>
      </c>
      <c r="J1025" s="15" t="s">
        <v>17247</v>
      </c>
      <c r="K1025" t="s">
        <v>17248</v>
      </c>
      <c r="L1025"/>
      <c r="M1025" t="s">
        <v>15449</v>
      </c>
    </row>
    <row r="1026" spans="1:13">
      <c r="A1026">
        <v>8641</v>
      </c>
      <c r="B1026" s="26">
        <v>45550.691817129627</v>
      </c>
      <c r="C1026" s="15" t="s">
        <v>30</v>
      </c>
      <c r="D1026" s="15" t="s">
        <v>17249</v>
      </c>
      <c r="E1026" s="15" t="s">
        <v>9</v>
      </c>
      <c r="F1026" s="49">
        <v>20</v>
      </c>
      <c r="G1026" s="15" t="s">
        <v>15045</v>
      </c>
      <c r="J1026" s="15" t="s">
        <v>17250</v>
      </c>
      <c r="K1026" t="s">
        <v>17251</v>
      </c>
      <c r="L1026"/>
      <c r="M1026" t="s">
        <v>15449</v>
      </c>
    </row>
    <row r="1027" spans="1:13">
      <c r="A1027">
        <v>8641</v>
      </c>
      <c r="B1027" s="26">
        <v>45550.728472222225</v>
      </c>
      <c r="C1027" s="15" t="s">
        <v>30</v>
      </c>
      <c r="D1027" s="15" t="s">
        <v>15587</v>
      </c>
      <c r="E1027" s="15" t="s">
        <v>9</v>
      </c>
      <c r="F1027" s="49">
        <v>50</v>
      </c>
      <c r="G1027" s="15" t="s">
        <v>15045</v>
      </c>
      <c r="J1027" s="15" t="s">
        <v>17252</v>
      </c>
      <c r="K1027" t="s">
        <v>17253</v>
      </c>
      <c r="L1027"/>
      <c r="M1027" t="s">
        <v>15449</v>
      </c>
    </row>
    <row r="1028" spans="1:13">
      <c r="A1028">
        <v>8680</v>
      </c>
      <c r="B1028" s="26">
        <v>45551.036446759259</v>
      </c>
      <c r="C1028" s="15" t="s">
        <v>27</v>
      </c>
      <c r="D1028" s="15" t="s">
        <v>16914</v>
      </c>
      <c r="E1028" s="15" t="s">
        <v>9</v>
      </c>
      <c r="F1028" s="49">
        <v>100</v>
      </c>
      <c r="G1028" s="15" t="s">
        <v>15045</v>
      </c>
      <c r="J1028" s="15" t="s">
        <v>17254</v>
      </c>
      <c r="K1028" t="s">
        <v>17255</v>
      </c>
      <c r="L1028"/>
      <c r="M1028" t="s">
        <v>15449</v>
      </c>
    </row>
    <row r="1029" spans="1:13">
      <c r="A1029">
        <v>8680</v>
      </c>
      <c r="B1029" s="26">
        <v>45551.052337962959</v>
      </c>
      <c r="C1029" s="15" t="s">
        <v>96</v>
      </c>
      <c r="D1029" s="15" t="s">
        <v>17256</v>
      </c>
      <c r="E1029" s="15" t="s">
        <v>9</v>
      </c>
      <c r="F1029" s="49">
        <v>50</v>
      </c>
      <c r="G1029" s="15" t="s">
        <v>15045</v>
      </c>
      <c r="J1029" s="15" t="s">
        <v>17257</v>
      </c>
      <c r="K1029" t="s">
        <v>17258</v>
      </c>
      <c r="L1029"/>
      <c r="M1029" t="s">
        <v>15449</v>
      </c>
    </row>
    <row r="1030" spans="1:13">
      <c r="A1030">
        <v>8680</v>
      </c>
      <c r="B1030" s="26">
        <v>45551.543541666666</v>
      </c>
      <c r="C1030" s="15" t="s">
        <v>27</v>
      </c>
      <c r="D1030" s="15" t="s">
        <v>16374</v>
      </c>
      <c r="E1030" s="15" t="s">
        <v>9</v>
      </c>
      <c r="F1030" s="49">
        <v>100</v>
      </c>
      <c r="G1030" s="15" t="s">
        <v>15045</v>
      </c>
      <c r="J1030" s="15" t="s">
        <v>17259</v>
      </c>
      <c r="K1030" t="s">
        <v>17260</v>
      </c>
      <c r="L1030"/>
      <c r="M1030" t="s">
        <v>15449</v>
      </c>
    </row>
    <row r="1031" spans="1:13">
      <c r="A1031">
        <v>8680</v>
      </c>
      <c r="B1031" s="26">
        <v>45551.529432870368</v>
      </c>
      <c r="C1031" s="15" t="s">
        <v>2897</v>
      </c>
      <c r="D1031" s="15" t="s">
        <v>17261</v>
      </c>
      <c r="E1031" s="15" t="s">
        <v>9</v>
      </c>
      <c r="F1031" s="49">
        <v>157.25</v>
      </c>
      <c r="G1031" s="15" t="s">
        <v>15035</v>
      </c>
      <c r="J1031" s="15" t="s">
        <v>17262</v>
      </c>
      <c r="K1031" t="s">
        <v>17263</v>
      </c>
      <c r="L1031"/>
      <c r="M1031" t="s">
        <v>15449</v>
      </c>
    </row>
    <row r="1032" spans="1:13">
      <c r="A1032">
        <v>8680</v>
      </c>
      <c r="B1032" s="26">
        <v>45551.529444444444</v>
      </c>
      <c r="C1032" s="15" t="s">
        <v>27</v>
      </c>
      <c r="D1032" s="15" t="s">
        <v>17264</v>
      </c>
      <c r="E1032" s="15" t="s">
        <v>9</v>
      </c>
      <c r="F1032" s="49">
        <v>100</v>
      </c>
      <c r="G1032" s="15" t="s">
        <v>15035</v>
      </c>
      <c r="J1032" s="15" t="s">
        <v>17265</v>
      </c>
      <c r="K1032" t="s">
        <v>17266</v>
      </c>
      <c r="L1032"/>
      <c r="M1032" t="s">
        <v>16458</v>
      </c>
    </row>
    <row r="1033" spans="1:13">
      <c r="A1033">
        <v>8680</v>
      </c>
      <c r="B1033" s="26">
        <v>45551.529444444444</v>
      </c>
      <c r="C1033" s="15" t="s">
        <v>3824</v>
      </c>
      <c r="D1033" s="15" t="s">
        <v>17267</v>
      </c>
      <c r="E1033" s="15" t="s">
        <v>9</v>
      </c>
      <c r="F1033" s="49">
        <v>263.99</v>
      </c>
      <c r="G1033" s="15" t="s">
        <v>15035</v>
      </c>
      <c r="J1033" s="15" t="s">
        <v>17268</v>
      </c>
      <c r="K1033" t="s">
        <v>17269</v>
      </c>
      <c r="L1033"/>
      <c r="M1033" t="s">
        <v>16458</v>
      </c>
    </row>
    <row r="1034" spans="1:13">
      <c r="A1034">
        <v>8680</v>
      </c>
      <c r="B1034" s="26">
        <v>45551.529456018521</v>
      </c>
      <c r="C1034" s="15" t="s">
        <v>30</v>
      </c>
      <c r="D1034" s="15" t="s">
        <v>17270</v>
      </c>
      <c r="E1034" s="15" t="s">
        <v>9</v>
      </c>
      <c r="F1034" s="49">
        <v>90</v>
      </c>
      <c r="G1034" s="15" t="s">
        <v>15035</v>
      </c>
      <c r="J1034" s="15" t="s">
        <v>17271</v>
      </c>
      <c r="K1034" t="s">
        <v>17272</v>
      </c>
      <c r="L1034"/>
      <c r="M1034" t="s">
        <v>16458</v>
      </c>
    </row>
    <row r="1035" spans="1:13">
      <c r="A1035">
        <v>8680</v>
      </c>
      <c r="B1035" s="26">
        <v>45551.529456018521</v>
      </c>
      <c r="C1035" s="15" t="s">
        <v>30</v>
      </c>
      <c r="D1035" s="15" t="s">
        <v>17273</v>
      </c>
      <c r="E1035" s="15" t="s">
        <v>9</v>
      </c>
      <c r="F1035" s="49">
        <v>100</v>
      </c>
      <c r="G1035" s="15" t="s">
        <v>15035</v>
      </c>
      <c r="J1035" s="15" t="s">
        <v>17274</v>
      </c>
      <c r="K1035" t="s">
        <v>17275</v>
      </c>
      <c r="L1035"/>
      <c r="M1035" t="s">
        <v>16458</v>
      </c>
    </row>
    <row r="1036" spans="1:13">
      <c r="A1036">
        <v>8680</v>
      </c>
      <c r="B1036" s="26">
        <v>45551.529456018521</v>
      </c>
      <c r="C1036" s="15" t="s">
        <v>48</v>
      </c>
      <c r="D1036" s="15" t="s">
        <v>17276</v>
      </c>
      <c r="E1036" s="15" t="s">
        <v>9</v>
      </c>
      <c r="F1036" s="49">
        <v>100</v>
      </c>
      <c r="G1036" s="15" t="s">
        <v>15035</v>
      </c>
      <c r="J1036" s="15" t="s">
        <v>17277</v>
      </c>
      <c r="K1036" t="s">
        <v>17278</v>
      </c>
      <c r="L1036"/>
      <c r="M1036" t="s">
        <v>16458</v>
      </c>
    </row>
    <row r="1037" spans="1:13">
      <c r="A1037">
        <v>8680</v>
      </c>
      <c r="B1037" s="26">
        <v>45551.529467592591</v>
      </c>
      <c r="C1037" s="15" t="s">
        <v>27</v>
      </c>
      <c r="D1037" s="15" t="s">
        <v>17279</v>
      </c>
      <c r="E1037" s="15" t="s">
        <v>9</v>
      </c>
      <c r="F1037" s="49">
        <v>50.28</v>
      </c>
      <c r="G1037" s="15" t="s">
        <v>15035</v>
      </c>
      <c r="J1037" s="15" t="s">
        <v>17280</v>
      </c>
      <c r="K1037" t="s">
        <v>17281</v>
      </c>
      <c r="L1037"/>
      <c r="M1037" t="s">
        <v>16458</v>
      </c>
    </row>
    <row r="1038" spans="1:13">
      <c r="A1038">
        <v>8680</v>
      </c>
      <c r="B1038" s="26">
        <v>45551.529467592591</v>
      </c>
      <c r="C1038" s="15" t="s">
        <v>484</v>
      </c>
      <c r="D1038" s="15" t="s">
        <v>17282</v>
      </c>
      <c r="E1038" s="15" t="s">
        <v>9</v>
      </c>
      <c r="F1038" s="49">
        <v>10</v>
      </c>
      <c r="G1038" s="15" t="s">
        <v>15035</v>
      </c>
      <c r="J1038" s="15" t="s">
        <v>17283</v>
      </c>
      <c r="K1038" t="s">
        <v>17284</v>
      </c>
      <c r="L1038"/>
      <c r="M1038" t="s">
        <v>16458</v>
      </c>
    </row>
    <row r="1039" spans="1:13">
      <c r="A1039">
        <v>8680</v>
      </c>
      <c r="B1039" s="26">
        <v>45551.529467592591</v>
      </c>
      <c r="C1039" s="15" t="s">
        <v>484</v>
      </c>
      <c r="D1039" s="15" t="s">
        <v>17285</v>
      </c>
      <c r="E1039" s="15" t="s">
        <v>9</v>
      </c>
      <c r="F1039" s="49">
        <v>5</v>
      </c>
      <c r="G1039" s="15" t="s">
        <v>15035</v>
      </c>
      <c r="J1039" s="15" t="s">
        <v>17286</v>
      </c>
      <c r="K1039" t="s">
        <v>17287</v>
      </c>
      <c r="L1039"/>
      <c r="M1039" t="s">
        <v>16458</v>
      </c>
    </row>
    <row r="1040" spans="1:13">
      <c r="A1040">
        <v>8680</v>
      </c>
      <c r="B1040" s="26">
        <v>45551.529479166667</v>
      </c>
      <c r="C1040" s="15" t="s">
        <v>96</v>
      </c>
      <c r="D1040" s="15" t="s">
        <v>17288</v>
      </c>
      <c r="E1040" s="15" t="s">
        <v>9</v>
      </c>
      <c r="F1040" s="49">
        <v>100</v>
      </c>
      <c r="G1040" s="15" t="s">
        <v>15035</v>
      </c>
      <c r="J1040" s="15" t="s">
        <v>17289</v>
      </c>
      <c r="K1040" t="s">
        <v>17290</v>
      </c>
      <c r="L1040"/>
      <c r="M1040" t="s">
        <v>16458</v>
      </c>
    </row>
    <row r="1041" spans="1:13">
      <c r="A1041">
        <v>8680</v>
      </c>
      <c r="B1041" s="26">
        <v>45551.529479166667</v>
      </c>
      <c r="C1041" s="15" t="s">
        <v>2014</v>
      </c>
      <c r="D1041" s="15" t="s">
        <v>17291</v>
      </c>
      <c r="E1041" s="15" t="s">
        <v>9</v>
      </c>
      <c r="F1041" s="49">
        <v>314.49</v>
      </c>
      <c r="G1041" s="15" t="s">
        <v>15035</v>
      </c>
      <c r="J1041" s="15" t="s">
        <v>17292</v>
      </c>
      <c r="K1041" t="s">
        <v>17293</v>
      </c>
      <c r="L1041"/>
      <c r="M1041" t="s">
        <v>16458</v>
      </c>
    </row>
    <row r="1042" spans="1:13">
      <c r="A1042">
        <v>8680</v>
      </c>
      <c r="B1042" s="26">
        <v>45551.529490740744</v>
      </c>
      <c r="C1042" s="15" t="s">
        <v>96</v>
      </c>
      <c r="D1042" s="15" t="s">
        <v>17294</v>
      </c>
      <c r="E1042" s="15" t="s">
        <v>9</v>
      </c>
      <c r="F1042" s="49">
        <v>50</v>
      </c>
      <c r="G1042" s="15" t="s">
        <v>15035</v>
      </c>
      <c r="J1042" s="15" t="s">
        <v>17295</v>
      </c>
      <c r="K1042" t="s">
        <v>17296</v>
      </c>
      <c r="L1042"/>
      <c r="M1042" t="s">
        <v>16458</v>
      </c>
    </row>
    <row r="1043" spans="1:13">
      <c r="A1043">
        <v>8680</v>
      </c>
      <c r="B1043" s="26">
        <v>45551.529490740744</v>
      </c>
      <c r="C1043" s="15" t="s">
        <v>27</v>
      </c>
      <c r="D1043" s="15" t="s">
        <v>17297</v>
      </c>
      <c r="E1043" s="15" t="s">
        <v>9</v>
      </c>
      <c r="F1043" s="49">
        <v>40</v>
      </c>
      <c r="G1043" s="15" t="s">
        <v>15035</v>
      </c>
      <c r="J1043" s="15" t="s">
        <v>17298</v>
      </c>
      <c r="K1043" t="s">
        <v>17299</v>
      </c>
      <c r="L1043"/>
      <c r="M1043" t="s">
        <v>16458</v>
      </c>
    </row>
    <row r="1044" spans="1:13">
      <c r="A1044">
        <v>8680</v>
      </c>
      <c r="B1044" s="26">
        <v>45551.529490740744</v>
      </c>
      <c r="C1044" s="15" t="s">
        <v>48</v>
      </c>
      <c r="D1044" s="15" t="s">
        <v>17300</v>
      </c>
      <c r="E1044" s="15" t="s">
        <v>9</v>
      </c>
      <c r="F1044" s="49">
        <v>30</v>
      </c>
      <c r="G1044" s="15" t="s">
        <v>15035</v>
      </c>
      <c r="J1044" s="15" t="s">
        <v>17301</v>
      </c>
      <c r="K1044" t="s">
        <v>17302</v>
      </c>
      <c r="L1044"/>
      <c r="M1044" t="s">
        <v>16458</v>
      </c>
    </row>
    <row r="1045" spans="1:13">
      <c r="A1045">
        <v>8680</v>
      </c>
      <c r="B1045" s="26">
        <v>45551.529490740744</v>
      </c>
      <c r="C1045" s="15" t="s">
        <v>136</v>
      </c>
      <c r="D1045" s="15" t="s">
        <v>17303</v>
      </c>
      <c r="E1045" s="15" t="s">
        <v>9</v>
      </c>
      <c r="F1045" s="49">
        <v>40</v>
      </c>
      <c r="G1045" s="15" t="s">
        <v>15035</v>
      </c>
      <c r="J1045" s="15" t="s">
        <v>17304</v>
      </c>
      <c r="K1045" t="s">
        <v>17305</v>
      </c>
      <c r="L1045"/>
      <c r="M1045" t="s">
        <v>16458</v>
      </c>
    </row>
    <row r="1046" spans="1:13">
      <c r="A1046">
        <v>8680</v>
      </c>
      <c r="B1046" s="26">
        <v>45551.529502314814</v>
      </c>
      <c r="C1046" s="15" t="s">
        <v>30</v>
      </c>
      <c r="D1046" s="15" t="s">
        <v>17306</v>
      </c>
      <c r="E1046" s="15" t="s">
        <v>9</v>
      </c>
      <c r="F1046" s="49">
        <v>20</v>
      </c>
      <c r="G1046" s="15" t="s">
        <v>15035</v>
      </c>
      <c r="J1046" s="15" t="s">
        <v>17307</v>
      </c>
      <c r="K1046" t="s">
        <v>17308</v>
      </c>
      <c r="L1046"/>
      <c r="M1046" t="s">
        <v>16458</v>
      </c>
    </row>
    <row r="1047" spans="1:13">
      <c r="A1047">
        <v>8680</v>
      </c>
      <c r="B1047" s="26">
        <v>45551.529502314814</v>
      </c>
      <c r="C1047" s="15" t="s">
        <v>96</v>
      </c>
      <c r="D1047" s="15" t="s">
        <v>17309</v>
      </c>
      <c r="E1047" s="15" t="s">
        <v>9</v>
      </c>
      <c r="F1047" s="49">
        <v>100</v>
      </c>
      <c r="G1047" s="15" t="s">
        <v>15035</v>
      </c>
      <c r="J1047" s="15" t="s">
        <v>17310</v>
      </c>
      <c r="K1047" t="s">
        <v>17311</v>
      </c>
      <c r="L1047"/>
      <c r="M1047" t="s">
        <v>16458</v>
      </c>
    </row>
    <row r="1048" spans="1:13">
      <c r="A1048">
        <v>8680</v>
      </c>
      <c r="B1048" s="26">
        <v>45551.529502314814</v>
      </c>
      <c r="C1048" s="15" t="s">
        <v>48</v>
      </c>
      <c r="D1048" s="15" t="s">
        <v>17312</v>
      </c>
      <c r="E1048" s="15" t="s">
        <v>9</v>
      </c>
      <c r="F1048" s="49">
        <v>50</v>
      </c>
      <c r="G1048" s="15" t="s">
        <v>15035</v>
      </c>
      <c r="J1048" s="15" t="s">
        <v>17313</v>
      </c>
      <c r="K1048" t="s">
        <v>17314</v>
      </c>
      <c r="L1048"/>
      <c r="M1048" t="s">
        <v>16458</v>
      </c>
    </row>
    <row r="1049" spans="1:13">
      <c r="A1049">
        <v>8680</v>
      </c>
      <c r="B1049" s="26">
        <v>45551.529502314814</v>
      </c>
      <c r="C1049" s="15" t="s">
        <v>484</v>
      </c>
      <c r="D1049" s="15" t="s">
        <v>17315</v>
      </c>
      <c r="E1049" s="15" t="s">
        <v>9</v>
      </c>
      <c r="F1049" s="49">
        <v>3.82</v>
      </c>
      <c r="G1049" s="15" t="s">
        <v>15035</v>
      </c>
      <c r="J1049" s="15" t="s">
        <v>17316</v>
      </c>
      <c r="K1049" t="s">
        <v>17317</v>
      </c>
      <c r="L1049"/>
      <c r="M1049" t="s">
        <v>16458</v>
      </c>
    </row>
    <row r="1050" spans="1:13">
      <c r="A1050">
        <v>8680</v>
      </c>
      <c r="B1050" s="26">
        <v>45551.529513888891</v>
      </c>
      <c r="C1050" s="15" t="s">
        <v>484</v>
      </c>
      <c r="D1050" s="15" t="s">
        <v>17318</v>
      </c>
      <c r="E1050" s="15" t="s">
        <v>9</v>
      </c>
      <c r="F1050" s="49">
        <v>30</v>
      </c>
      <c r="G1050" s="15" t="s">
        <v>15035</v>
      </c>
      <c r="J1050" s="15" t="s">
        <v>17319</v>
      </c>
      <c r="K1050" t="s">
        <v>17320</v>
      </c>
      <c r="L1050"/>
      <c r="M1050" t="s">
        <v>16458</v>
      </c>
    </row>
    <row r="1051" spans="1:13">
      <c r="A1051">
        <v>8680</v>
      </c>
      <c r="B1051" s="26">
        <v>45551.530405092592</v>
      </c>
      <c r="C1051" s="15" t="s">
        <v>96</v>
      </c>
      <c r="D1051" s="15" t="s">
        <v>17321</v>
      </c>
      <c r="E1051" s="15" t="s">
        <v>9</v>
      </c>
      <c r="F1051" s="49">
        <v>200</v>
      </c>
      <c r="G1051" s="15" t="s">
        <v>15035</v>
      </c>
      <c r="J1051" s="15" t="s">
        <v>17322</v>
      </c>
      <c r="K1051" t="s">
        <v>17323</v>
      </c>
      <c r="L1051"/>
      <c r="M1051" t="s">
        <v>16458</v>
      </c>
    </row>
    <row r="1052" spans="1:13">
      <c r="A1052">
        <v>8731</v>
      </c>
      <c r="B1052" s="26">
        <v>45552.413541666669</v>
      </c>
      <c r="C1052" s="15" t="s">
        <v>30</v>
      </c>
      <c r="D1052" s="15" t="s">
        <v>17324</v>
      </c>
      <c r="E1052" s="15" t="s">
        <v>9</v>
      </c>
      <c r="F1052" s="49">
        <v>30</v>
      </c>
      <c r="G1052" s="15" t="s">
        <v>15045</v>
      </c>
      <c r="J1052" s="15" t="s">
        <v>17325</v>
      </c>
      <c r="K1052" t="s">
        <v>17326</v>
      </c>
      <c r="L1052"/>
      <c r="M1052" t="s">
        <v>15449</v>
      </c>
    </row>
    <row r="1053" spans="1:13">
      <c r="A1053">
        <v>8731</v>
      </c>
      <c r="B1053" s="26">
        <v>45552.542094907411</v>
      </c>
      <c r="C1053" s="15" t="s">
        <v>96</v>
      </c>
      <c r="D1053" s="15" t="s">
        <v>17327</v>
      </c>
      <c r="E1053" s="15" t="s">
        <v>9</v>
      </c>
      <c r="F1053" s="49">
        <v>100</v>
      </c>
      <c r="G1053" s="15" t="s">
        <v>15045</v>
      </c>
      <c r="J1053" s="15" t="s">
        <v>17328</v>
      </c>
      <c r="K1053" t="s">
        <v>17329</v>
      </c>
      <c r="L1053"/>
      <c r="M1053" t="s">
        <v>15449</v>
      </c>
    </row>
    <row r="1054" spans="1:13">
      <c r="A1054">
        <v>8731</v>
      </c>
      <c r="B1054" s="26">
        <v>45552.545925925922</v>
      </c>
      <c r="C1054" s="15" t="s">
        <v>30</v>
      </c>
      <c r="D1054" s="15" t="s">
        <v>17330</v>
      </c>
      <c r="E1054" s="15" t="s">
        <v>9</v>
      </c>
      <c r="F1054" s="49">
        <v>100</v>
      </c>
      <c r="G1054" s="15" t="s">
        <v>15045</v>
      </c>
      <c r="J1054" s="15" t="s">
        <v>17331</v>
      </c>
      <c r="K1054" t="s">
        <v>17332</v>
      </c>
      <c r="L1054"/>
      <c r="M1054" t="s">
        <v>15449</v>
      </c>
    </row>
    <row r="1055" spans="1:13">
      <c r="A1055">
        <v>8731</v>
      </c>
      <c r="B1055" s="26">
        <v>45552.62295138889</v>
      </c>
      <c r="C1055" s="15" t="s">
        <v>30</v>
      </c>
      <c r="D1055" s="15" t="s">
        <v>17333</v>
      </c>
      <c r="E1055" s="15" t="s">
        <v>9</v>
      </c>
      <c r="F1055" s="49">
        <v>100</v>
      </c>
      <c r="G1055" s="15" t="s">
        <v>15045</v>
      </c>
      <c r="J1055" s="15" t="s">
        <v>17334</v>
      </c>
      <c r="K1055" t="s">
        <v>17335</v>
      </c>
      <c r="L1055"/>
      <c r="M1055" t="s">
        <v>15449</v>
      </c>
    </row>
    <row r="1056" spans="1:13">
      <c r="A1056">
        <v>8731</v>
      </c>
      <c r="B1056" s="26">
        <v>45552.658634259256</v>
      </c>
      <c r="C1056" s="15" t="s">
        <v>30</v>
      </c>
      <c r="D1056" s="15" t="s">
        <v>17336</v>
      </c>
      <c r="E1056" s="15" t="s">
        <v>9</v>
      </c>
      <c r="F1056" s="49">
        <v>100</v>
      </c>
      <c r="G1056" s="15" t="s">
        <v>15045</v>
      </c>
      <c r="J1056" s="15" t="s">
        <v>17337</v>
      </c>
      <c r="K1056" t="s">
        <v>17338</v>
      </c>
      <c r="L1056"/>
      <c r="M1056" t="s">
        <v>15449</v>
      </c>
    </row>
    <row r="1057" spans="1:13">
      <c r="A1057">
        <v>8731</v>
      </c>
      <c r="B1057" s="26">
        <v>45552.727268518516</v>
      </c>
      <c r="C1057" s="15" t="s">
        <v>27</v>
      </c>
      <c r="D1057" s="15" t="s">
        <v>17339</v>
      </c>
      <c r="E1057" s="15" t="s">
        <v>9</v>
      </c>
      <c r="F1057" s="49">
        <v>100</v>
      </c>
      <c r="G1057" s="15" t="s">
        <v>15045</v>
      </c>
      <c r="J1057" s="15" t="s">
        <v>17340</v>
      </c>
      <c r="K1057" t="s">
        <v>17341</v>
      </c>
      <c r="L1057"/>
      <c r="M1057" t="s">
        <v>15449</v>
      </c>
    </row>
    <row r="1058" spans="1:13">
      <c r="A1058">
        <v>8731</v>
      </c>
      <c r="B1058" s="26">
        <v>45552.772569444445</v>
      </c>
      <c r="C1058" s="15" t="s">
        <v>27</v>
      </c>
      <c r="D1058" s="15" t="s">
        <v>17342</v>
      </c>
      <c r="E1058" s="15" t="s">
        <v>9</v>
      </c>
      <c r="F1058" s="49">
        <v>50</v>
      </c>
      <c r="G1058" s="15" t="s">
        <v>15045</v>
      </c>
      <c r="J1058" s="15" t="s">
        <v>17343</v>
      </c>
      <c r="K1058" t="s">
        <v>17344</v>
      </c>
      <c r="L1058"/>
      <c r="M1058" t="s">
        <v>15449</v>
      </c>
    </row>
    <row r="1059" spans="1:13">
      <c r="A1059">
        <v>8731</v>
      </c>
      <c r="B1059" s="26">
        <v>45552.968935185185</v>
      </c>
      <c r="C1059" s="15" t="s">
        <v>27</v>
      </c>
      <c r="D1059" s="15" t="s">
        <v>17345</v>
      </c>
      <c r="E1059" s="15" t="s">
        <v>9</v>
      </c>
      <c r="F1059" s="49">
        <v>50</v>
      </c>
      <c r="G1059" s="15" t="s">
        <v>15045</v>
      </c>
      <c r="J1059" s="15" t="s">
        <v>17346</v>
      </c>
      <c r="K1059" t="s">
        <v>17347</v>
      </c>
      <c r="L1059"/>
      <c r="M1059" t="s">
        <v>15449</v>
      </c>
    </row>
    <row r="1060" spans="1:13">
      <c r="A1060">
        <v>8731</v>
      </c>
      <c r="B1060" s="26">
        <v>45552.749548611115</v>
      </c>
      <c r="C1060" s="15" t="s">
        <v>1703</v>
      </c>
      <c r="D1060" s="15" t="s">
        <v>17348</v>
      </c>
      <c r="E1060" s="15" t="s">
        <v>9</v>
      </c>
      <c r="F1060" s="49">
        <v>169</v>
      </c>
      <c r="G1060" s="15" t="s">
        <v>15035</v>
      </c>
      <c r="J1060" s="15" t="s">
        <v>17349</v>
      </c>
      <c r="K1060" t="s">
        <v>17350</v>
      </c>
      <c r="L1060"/>
      <c r="M1060" t="s">
        <v>16458</v>
      </c>
    </row>
    <row r="1061" spans="1:13">
      <c r="A1061">
        <v>8754</v>
      </c>
      <c r="B1061" s="26">
        <v>45553.590358796297</v>
      </c>
      <c r="C1061" s="15" t="s">
        <v>30</v>
      </c>
      <c r="D1061" s="15" t="s">
        <v>17351</v>
      </c>
      <c r="E1061" s="15" t="s">
        <v>9</v>
      </c>
      <c r="F1061" s="49">
        <v>20</v>
      </c>
      <c r="G1061" s="15" t="s">
        <v>15045</v>
      </c>
      <c r="J1061" s="15" t="s">
        <v>17352</v>
      </c>
      <c r="K1061" t="s">
        <v>17353</v>
      </c>
      <c r="L1061"/>
      <c r="M1061" t="s">
        <v>15449</v>
      </c>
    </row>
    <row r="1062" spans="1:13">
      <c r="A1062">
        <v>8754</v>
      </c>
      <c r="B1062" s="26">
        <v>45553.6408912037</v>
      </c>
      <c r="C1062" s="15" t="s">
        <v>27</v>
      </c>
      <c r="D1062" s="15" t="s">
        <v>16914</v>
      </c>
      <c r="E1062" s="15" t="s">
        <v>9</v>
      </c>
      <c r="F1062" s="49">
        <v>100</v>
      </c>
      <c r="G1062" s="15" t="s">
        <v>15045</v>
      </c>
      <c r="J1062" s="15" t="s">
        <v>17354</v>
      </c>
      <c r="K1062" t="s">
        <v>17355</v>
      </c>
      <c r="L1062"/>
      <c r="M1062" t="s">
        <v>15449</v>
      </c>
    </row>
    <row r="1063" spans="1:13">
      <c r="A1063">
        <v>8754</v>
      </c>
      <c r="B1063" s="26">
        <v>45553.646249999998</v>
      </c>
      <c r="C1063" s="15" t="s">
        <v>27</v>
      </c>
      <c r="D1063" s="15" t="s">
        <v>16914</v>
      </c>
      <c r="E1063" s="15" t="s">
        <v>9</v>
      </c>
      <c r="F1063" s="49">
        <v>100</v>
      </c>
      <c r="G1063" s="15" t="s">
        <v>15045</v>
      </c>
      <c r="J1063" s="15" t="s">
        <v>17356</v>
      </c>
      <c r="K1063" t="s">
        <v>17357</v>
      </c>
      <c r="L1063"/>
      <c r="M1063" t="s">
        <v>15449</v>
      </c>
    </row>
    <row r="1064" spans="1:13">
      <c r="A1064">
        <v>8754</v>
      </c>
      <c r="B1064" s="26">
        <v>45553.723865740743</v>
      </c>
      <c r="C1064" s="15" t="s">
        <v>30</v>
      </c>
      <c r="D1064" s="15" t="s">
        <v>16911</v>
      </c>
      <c r="E1064" s="15" t="s">
        <v>9</v>
      </c>
      <c r="F1064" s="49">
        <v>20</v>
      </c>
      <c r="G1064" s="15" t="s">
        <v>15045</v>
      </c>
      <c r="J1064" s="15" t="s">
        <v>17358</v>
      </c>
      <c r="K1064" t="s">
        <v>17359</v>
      </c>
      <c r="L1064"/>
      <c r="M1064" t="s">
        <v>15449</v>
      </c>
    </row>
    <row r="1065" spans="1:13">
      <c r="A1065">
        <v>8754</v>
      </c>
      <c r="B1065" s="26">
        <v>45553.737592592595</v>
      </c>
      <c r="C1065" s="15" t="s">
        <v>27</v>
      </c>
      <c r="D1065" s="15" t="s">
        <v>17360</v>
      </c>
      <c r="E1065" s="15" t="s">
        <v>9</v>
      </c>
      <c r="F1065" s="49">
        <v>100</v>
      </c>
      <c r="G1065" s="15" t="s">
        <v>15045</v>
      </c>
      <c r="J1065" s="15" t="s">
        <v>17361</v>
      </c>
      <c r="K1065" t="s">
        <v>17362</v>
      </c>
      <c r="L1065"/>
      <c r="M1065" t="s">
        <v>15449</v>
      </c>
    </row>
    <row r="1066" spans="1:13">
      <c r="A1066">
        <v>8754</v>
      </c>
      <c r="B1066" s="26">
        <v>45553.741111111114</v>
      </c>
      <c r="C1066" s="15" t="s">
        <v>484</v>
      </c>
      <c r="D1066" s="15" t="s">
        <v>17363</v>
      </c>
      <c r="E1066" s="15" t="s">
        <v>9</v>
      </c>
      <c r="F1066" s="49">
        <v>100</v>
      </c>
      <c r="G1066" s="15" t="s">
        <v>15045</v>
      </c>
      <c r="J1066" s="15" t="s">
        <v>17364</v>
      </c>
      <c r="K1066" t="s">
        <v>17365</v>
      </c>
      <c r="L1066"/>
      <c r="M1066" t="s">
        <v>15449</v>
      </c>
    </row>
    <row r="1067" spans="1:13">
      <c r="A1067">
        <v>8754</v>
      </c>
      <c r="B1067" s="26">
        <v>45553.750902777778</v>
      </c>
      <c r="C1067" s="15" t="s">
        <v>30</v>
      </c>
      <c r="D1067" s="15" t="s">
        <v>15891</v>
      </c>
      <c r="E1067" s="15" t="s">
        <v>9</v>
      </c>
      <c r="F1067" s="49">
        <v>50</v>
      </c>
      <c r="G1067" s="15" t="s">
        <v>15045</v>
      </c>
      <c r="J1067" s="15" t="s">
        <v>17366</v>
      </c>
      <c r="K1067" t="s">
        <v>17367</v>
      </c>
      <c r="L1067"/>
      <c r="M1067" t="s">
        <v>15449</v>
      </c>
    </row>
    <row r="1068" spans="1:13">
      <c r="A1068">
        <v>8754</v>
      </c>
      <c r="B1068" s="26">
        <v>45553.763657407406</v>
      </c>
      <c r="C1068" s="15" t="s">
        <v>30</v>
      </c>
      <c r="D1068" s="15" t="s">
        <v>17368</v>
      </c>
      <c r="E1068" s="15" t="s">
        <v>9</v>
      </c>
      <c r="F1068" s="49">
        <v>100</v>
      </c>
      <c r="G1068" s="15" t="s">
        <v>15045</v>
      </c>
      <c r="J1068" s="15" t="s">
        <v>17369</v>
      </c>
      <c r="K1068" t="s">
        <v>17370</v>
      </c>
      <c r="L1068"/>
      <c r="M1068" t="s">
        <v>15449</v>
      </c>
    </row>
    <row r="1069" spans="1:13">
      <c r="A1069">
        <v>8754</v>
      </c>
      <c r="B1069" s="26">
        <v>45553.769652777781</v>
      </c>
      <c r="C1069" s="15" t="s">
        <v>96</v>
      </c>
      <c r="D1069" s="15" t="s">
        <v>17371</v>
      </c>
      <c r="E1069" s="15" t="s">
        <v>9</v>
      </c>
      <c r="F1069" s="49">
        <v>100</v>
      </c>
      <c r="G1069" s="15" t="s">
        <v>15045</v>
      </c>
      <c r="J1069" s="15" t="s">
        <v>17372</v>
      </c>
      <c r="K1069" t="s">
        <v>17373</v>
      </c>
      <c r="L1069"/>
      <c r="M1069" t="s">
        <v>15449</v>
      </c>
    </row>
    <row r="1070" spans="1:13">
      <c r="A1070">
        <v>8754</v>
      </c>
      <c r="B1070" s="26">
        <v>45553.77480324074</v>
      </c>
      <c r="C1070" s="15" t="s">
        <v>30</v>
      </c>
      <c r="D1070" s="15" t="s">
        <v>15704</v>
      </c>
      <c r="E1070" s="15" t="s">
        <v>9</v>
      </c>
      <c r="F1070" s="49">
        <v>60</v>
      </c>
      <c r="G1070" s="15" t="s">
        <v>15045</v>
      </c>
      <c r="J1070" s="15" t="s">
        <v>17374</v>
      </c>
      <c r="K1070" t="s">
        <v>17375</v>
      </c>
      <c r="L1070"/>
      <c r="M1070" t="s">
        <v>15449</v>
      </c>
    </row>
    <row r="1071" spans="1:13">
      <c r="A1071">
        <v>8754</v>
      </c>
      <c r="B1071" s="26">
        <v>45553.374791666669</v>
      </c>
      <c r="C1071" s="15" t="s">
        <v>117</v>
      </c>
      <c r="D1071" s="15" t="s">
        <v>17376</v>
      </c>
      <c r="E1071" s="15" t="s">
        <v>9</v>
      </c>
      <c r="F1071" s="49">
        <v>470.42</v>
      </c>
      <c r="G1071" s="15" t="s">
        <v>15035</v>
      </c>
      <c r="J1071" s="15" t="s">
        <v>17377</v>
      </c>
      <c r="K1071" t="s">
        <v>17378</v>
      </c>
      <c r="L1071"/>
      <c r="M1071" t="s">
        <v>16458</v>
      </c>
    </row>
    <row r="1072" spans="1:13">
      <c r="A1072">
        <v>8754</v>
      </c>
      <c r="B1072" s="26">
        <v>45553.478217592594</v>
      </c>
      <c r="C1072" s="15" t="s">
        <v>66</v>
      </c>
      <c r="D1072" s="15" t="s">
        <v>17379</v>
      </c>
      <c r="E1072" s="15" t="s">
        <v>9</v>
      </c>
      <c r="F1072" s="49">
        <v>83.85</v>
      </c>
      <c r="G1072" s="15" t="s">
        <v>15035</v>
      </c>
      <c r="J1072" s="15" t="s">
        <v>17380</v>
      </c>
      <c r="K1072" t="s">
        <v>17381</v>
      </c>
      <c r="L1072"/>
      <c r="M1072" t="s">
        <v>16458</v>
      </c>
    </row>
    <row r="1073" spans="1:13">
      <c r="A1073">
        <v>8754</v>
      </c>
      <c r="B1073" s="26">
        <v>45553.634745370371</v>
      </c>
      <c r="C1073" s="15" t="s">
        <v>117</v>
      </c>
      <c r="D1073" s="15" t="s">
        <v>17382</v>
      </c>
      <c r="E1073" s="15" t="s">
        <v>9</v>
      </c>
      <c r="F1073" s="49">
        <v>399.49</v>
      </c>
      <c r="G1073" s="15" t="s">
        <v>15035</v>
      </c>
      <c r="J1073" s="15" t="s">
        <v>17383</v>
      </c>
      <c r="K1073" t="s">
        <v>17384</v>
      </c>
      <c r="L1073"/>
      <c r="M1073" t="s">
        <v>16458</v>
      </c>
    </row>
    <row r="1074" spans="1:13">
      <c r="A1074">
        <v>8782</v>
      </c>
      <c r="B1074" s="26">
        <v>45554.288229166668</v>
      </c>
      <c r="C1074" s="15" t="s">
        <v>30</v>
      </c>
      <c r="D1074" s="15" t="s">
        <v>17385</v>
      </c>
      <c r="E1074" s="15" t="s">
        <v>9</v>
      </c>
      <c r="F1074" s="49">
        <v>50</v>
      </c>
      <c r="G1074" s="15" t="s">
        <v>15045</v>
      </c>
      <c r="J1074" s="15" t="s">
        <v>17386</v>
      </c>
      <c r="K1074" t="s">
        <v>17387</v>
      </c>
      <c r="L1074"/>
      <c r="M1074" t="s">
        <v>15449</v>
      </c>
    </row>
    <row r="1075" spans="1:13">
      <c r="A1075">
        <v>8782</v>
      </c>
      <c r="B1075" s="26">
        <v>45554.454768518517</v>
      </c>
      <c r="C1075" s="15" t="s">
        <v>30</v>
      </c>
      <c r="D1075" s="15" t="s">
        <v>17388</v>
      </c>
      <c r="E1075" s="15" t="s">
        <v>9</v>
      </c>
      <c r="F1075" s="49">
        <v>50</v>
      </c>
      <c r="G1075" s="15" t="s">
        <v>15045</v>
      </c>
      <c r="J1075" s="15" t="s">
        <v>17389</v>
      </c>
      <c r="K1075" t="s">
        <v>17390</v>
      </c>
      <c r="L1075"/>
      <c r="M1075" t="s">
        <v>15449</v>
      </c>
    </row>
    <row r="1076" spans="1:13">
      <c r="A1076">
        <v>8782</v>
      </c>
      <c r="B1076" s="26">
        <v>45554.476504629631</v>
      </c>
      <c r="C1076" s="15" t="s">
        <v>30</v>
      </c>
      <c r="D1076" s="15" t="s">
        <v>16277</v>
      </c>
      <c r="E1076" s="15" t="s">
        <v>9</v>
      </c>
      <c r="F1076" s="49">
        <v>20</v>
      </c>
      <c r="G1076" s="15" t="s">
        <v>15045</v>
      </c>
      <c r="J1076" s="15" t="s">
        <v>17391</v>
      </c>
      <c r="K1076" t="s">
        <v>17392</v>
      </c>
      <c r="L1076"/>
      <c r="M1076" t="s">
        <v>15449</v>
      </c>
    </row>
    <row r="1077" spans="1:13">
      <c r="A1077">
        <v>8782</v>
      </c>
      <c r="B1077" s="26">
        <v>45554.487546296295</v>
      </c>
      <c r="C1077" s="15" t="s">
        <v>136</v>
      </c>
      <c r="D1077" s="15" t="s">
        <v>17393</v>
      </c>
      <c r="E1077" s="15" t="s">
        <v>9</v>
      </c>
      <c r="F1077" s="49">
        <v>30</v>
      </c>
      <c r="G1077" s="15" t="s">
        <v>15045</v>
      </c>
      <c r="J1077" s="15" t="s">
        <v>17394</v>
      </c>
      <c r="K1077" t="s">
        <v>17395</v>
      </c>
      <c r="L1077"/>
      <c r="M1077" t="s">
        <v>15449</v>
      </c>
    </row>
    <row r="1078" spans="1:13">
      <c r="A1078">
        <v>8782</v>
      </c>
      <c r="B1078" s="26">
        <v>45554.58357638889</v>
      </c>
      <c r="C1078" s="15" t="s">
        <v>30</v>
      </c>
      <c r="D1078" s="15" t="s">
        <v>17231</v>
      </c>
      <c r="E1078" s="15" t="s">
        <v>9</v>
      </c>
      <c r="F1078" s="49">
        <v>25</v>
      </c>
      <c r="G1078" s="15" t="s">
        <v>15045</v>
      </c>
      <c r="J1078" s="15" t="s">
        <v>17396</v>
      </c>
      <c r="K1078" t="s">
        <v>17397</v>
      </c>
      <c r="L1078"/>
      <c r="M1078" t="s">
        <v>15449</v>
      </c>
    </row>
    <row r="1079" spans="1:13">
      <c r="A1079">
        <v>8782</v>
      </c>
      <c r="B1079" s="26">
        <v>45554.765023148146</v>
      </c>
      <c r="C1079" s="15" t="s">
        <v>27</v>
      </c>
      <c r="D1079" s="15" t="s">
        <v>15964</v>
      </c>
      <c r="E1079" s="15" t="s">
        <v>9</v>
      </c>
      <c r="F1079" s="49">
        <v>100</v>
      </c>
      <c r="G1079" s="15" t="s">
        <v>15045</v>
      </c>
      <c r="J1079" s="15" t="s">
        <v>17398</v>
      </c>
      <c r="K1079" t="s">
        <v>17399</v>
      </c>
      <c r="L1079"/>
      <c r="M1079" t="s">
        <v>15449</v>
      </c>
    </row>
    <row r="1080" spans="1:13">
      <c r="A1080">
        <v>8829</v>
      </c>
      <c r="B1080" s="26">
        <v>45555.553136574075</v>
      </c>
      <c r="C1080" s="15" t="s">
        <v>27</v>
      </c>
      <c r="D1080" s="15" t="s">
        <v>16146</v>
      </c>
      <c r="E1080" s="15" t="s">
        <v>9</v>
      </c>
      <c r="F1080" s="49">
        <v>100</v>
      </c>
      <c r="G1080" s="15" t="s">
        <v>15045</v>
      </c>
      <c r="J1080" s="15" t="s">
        <v>17400</v>
      </c>
      <c r="K1080" t="s">
        <v>17401</v>
      </c>
      <c r="L1080"/>
      <c r="M1080" t="s">
        <v>15449</v>
      </c>
    </row>
    <row r="1081" spans="1:13">
      <c r="A1081">
        <v>8829</v>
      </c>
      <c r="B1081" s="26">
        <v>45556.140451388892</v>
      </c>
      <c r="C1081" s="15" t="s">
        <v>30</v>
      </c>
      <c r="D1081" s="15" t="s">
        <v>17402</v>
      </c>
      <c r="E1081" s="15" t="s">
        <v>9</v>
      </c>
      <c r="F1081" s="49">
        <v>100</v>
      </c>
      <c r="G1081" s="15" t="s">
        <v>15045</v>
      </c>
      <c r="J1081" s="15" t="s">
        <v>17403</v>
      </c>
      <c r="K1081" t="s">
        <v>17404</v>
      </c>
      <c r="L1081"/>
      <c r="M1081" t="s">
        <v>15449</v>
      </c>
    </row>
    <row r="1082" spans="1:13">
      <c r="A1082">
        <v>8829</v>
      </c>
      <c r="B1082" s="26">
        <v>45556.530266203707</v>
      </c>
      <c r="C1082" s="15" t="s">
        <v>488</v>
      </c>
      <c r="D1082" s="15" t="s">
        <v>17405</v>
      </c>
      <c r="E1082" s="15" t="s">
        <v>9</v>
      </c>
      <c r="F1082" s="49">
        <v>20</v>
      </c>
      <c r="G1082" s="15" t="s">
        <v>15045</v>
      </c>
      <c r="J1082" s="15" t="s">
        <v>17406</v>
      </c>
      <c r="K1082" t="s">
        <v>17407</v>
      </c>
      <c r="L1082"/>
      <c r="M1082" t="s">
        <v>15449</v>
      </c>
    </row>
    <row r="1083" spans="1:13">
      <c r="A1083">
        <v>8829</v>
      </c>
      <c r="B1083" s="26">
        <v>45556.60087962963</v>
      </c>
      <c r="C1083" s="15" t="s">
        <v>30</v>
      </c>
      <c r="D1083" s="15" t="s">
        <v>17408</v>
      </c>
      <c r="E1083" s="15" t="s">
        <v>9</v>
      </c>
      <c r="F1083" s="49">
        <v>50</v>
      </c>
      <c r="G1083" s="15" t="s">
        <v>15045</v>
      </c>
      <c r="J1083" s="15" t="s">
        <v>17409</v>
      </c>
      <c r="K1083" t="s">
        <v>17410</v>
      </c>
      <c r="L1083"/>
      <c r="M1083" t="s">
        <v>15449</v>
      </c>
    </row>
    <row r="1084" spans="1:13">
      <c r="A1084">
        <v>8829</v>
      </c>
      <c r="B1084" s="26">
        <v>45557.061296296299</v>
      </c>
      <c r="C1084" s="15" t="s">
        <v>48</v>
      </c>
      <c r="D1084" s="15" t="s">
        <v>17411</v>
      </c>
      <c r="E1084" s="15" t="s">
        <v>9</v>
      </c>
      <c r="F1084" s="49">
        <v>100</v>
      </c>
      <c r="G1084" s="15" t="s">
        <v>15045</v>
      </c>
      <c r="J1084" s="15" t="s">
        <v>17412</v>
      </c>
      <c r="K1084" t="s">
        <v>17413</v>
      </c>
      <c r="L1084"/>
      <c r="M1084" t="s">
        <v>15449</v>
      </c>
    </row>
    <row r="1085" spans="1:13">
      <c r="A1085">
        <v>8829</v>
      </c>
      <c r="B1085" s="26">
        <v>45557.388773148145</v>
      </c>
      <c r="C1085" s="15" t="s">
        <v>30</v>
      </c>
      <c r="D1085" s="15" t="s">
        <v>17414</v>
      </c>
      <c r="E1085" s="15" t="s">
        <v>9</v>
      </c>
      <c r="F1085" s="49">
        <v>50</v>
      </c>
      <c r="G1085" s="15" t="s">
        <v>15045</v>
      </c>
      <c r="J1085" s="15" t="s">
        <v>17415</v>
      </c>
      <c r="K1085" t="s">
        <v>17416</v>
      </c>
      <c r="L1085"/>
      <c r="M1085" t="s">
        <v>15449</v>
      </c>
    </row>
    <row r="1086" spans="1:13">
      <c r="A1086">
        <v>8829</v>
      </c>
      <c r="B1086" s="26">
        <v>45557.418668981481</v>
      </c>
      <c r="C1086" s="15" t="s">
        <v>96</v>
      </c>
      <c r="D1086" s="15" t="s">
        <v>17417</v>
      </c>
      <c r="E1086" s="15" t="s">
        <v>9</v>
      </c>
      <c r="F1086" s="49">
        <v>50</v>
      </c>
      <c r="G1086" s="15" t="s">
        <v>15045</v>
      </c>
      <c r="J1086" s="15" t="s">
        <v>17418</v>
      </c>
      <c r="K1086" t="s">
        <v>17419</v>
      </c>
      <c r="L1086"/>
      <c r="M1086" t="s">
        <v>15449</v>
      </c>
    </row>
    <row r="1087" spans="1:13">
      <c r="A1087">
        <v>8829</v>
      </c>
      <c r="B1087" s="26">
        <v>45557.453900462962</v>
      </c>
      <c r="C1087" s="15" t="s">
        <v>30</v>
      </c>
      <c r="D1087" s="15" t="s">
        <v>17420</v>
      </c>
      <c r="E1087" s="15" t="s">
        <v>9</v>
      </c>
      <c r="F1087" s="49">
        <v>20</v>
      </c>
      <c r="G1087" s="15" t="s">
        <v>15045</v>
      </c>
      <c r="J1087" s="15" t="s">
        <v>17421</v>
      </c>
      <c r="K1087" t="s">
        <v>17422</v>
      </c>
      <c r="L1087"/>
      <c r="M1087" t="s">
        <v>15449</v>
      </c>
    </row>
    <row r="1088" spans="1:13">
      <c r="A1088">
        <v>8829</v>
      </c>
      <c r="B1088" s="26">
        <v>45557.475787037038</v>
      </c>
      <c r="C1088" s="15" t="s">
        <v>27</v>
      </c>
      <c r="D1088" s="15" t="s">
        <v>17423</v>
      </c>
      <c r="E1088" s="15" t="s">
        <v>9</v>
      </c>
      <c r="F1088" s="49">
        <v>30</v>
      </c>
      <c r="G1088" s="15" t="s">
        <v>15045</v>
      </c>
      <c r="J1088" s="15" t="s">
        <v>17424</v>
      </c>
      <c r="K1088" t="s">
        <v>17425</v>
      </c>
      <c r="L1088"/>
      <c r="M1088" t="s">
        <v>15449</v>
      </c>
    </row>
    <row r="1089" spans="1:13">
      <c r="A1089">
        <v>8829</v>
      </c>
      <c r="B1089" s="26">
        <v>45557.62537037037</v>
      </c>
      <c r="C1089" s="15" t="s">
        <v>30</v>
      </c>
      <c r="D1089" s="15" t="s">
        <v>17426</v>
      </c>
      <c r="E1089" s="15" t="s">
        <v>9</v>
      </c>
      <c r="F1089" s="49">
        <v>100</v>
      </c>
      <c r="G1089" s="15" t="s">
        <v>15045</v>
      </c>
      <c r="J1089" s="15" t="s">
        <v>17427</v>
      </c>
      <c r="K1089" t="s">
        <v>17428</v>
      </c>
      <c r="L1089"/>
      <c r="M1089" t="s">
        <v>15449</v>
      </c>
    </row>
    <row r="1090" spans="1:13">
      <c r="A1090">
        <v>8829</v>
      </c>
      <c r="B1090" s="26">
        <v>45557.781458333331</v>
      </c>
      <c r="C1090" s="15" t="s">
        <v>756</v>
      </c>
      <c r="D1090" s="15" t="s">
        <v>17161</v>
      </c>
      <c r="E1090" s="15" t="s">
        <v>9</v>
      </c>
      <c r="F1090" s="49">
        <v>30</v>
      </c>
      <c r="G1090" s="15" t="s">
        <v>15045</v>
      </c>
      <c r="J1090" s="15" t="s">
        <v>17429</v>
      </c>
      <c r="K1090" t="s">
        <v>17430</v>
      </c>
      <c r="L1090"/>
      <c r="M1090" t="s">
        <v>15449</v>
      </c>
    </row>
    <row r="1091" spans="1:13">
      <c r="A1091">
        <v>8829</v>
      </c>
      <c r="B1091" s="26">
        <v>45557.989108796297</v>
      </c>
      <c r="C1091" s="15" t="s">
        <v>30</v>
      </c>
      <c r="D1091" s="15" t="s">
        <v>17431</v>
      </c>
      <c r="E1091" s="15" t="s">
        <v>9</v>
      </c>
      <c r="F1091" s="49">
        <v>100</v>
      </c>
      <c r="G1091" s="15" t="s">
        <v>15045</v>
      </c>
      <c r="J1091" s="15" t="s">
        <v>17432</v>
      </c>
      <c r="K1091" t="s">
        <v>17433</v>
      </c>
      <c r="L1091"/>
      <c r="M1091" t="s">
        <v>15449</v>
      </c>
    </row>
    <row r="1092" spans="1:13">
      <c r="A1092">
        <v>8829</v>
      </c>
      <c r="B1092" s="26">
        <v>45555.415081018517</v>
      </c>
      <c r="C1092" s="15" t="s">
        <v>2792</v>
      </c>
      <c r="D1092" s="15" t="s">
        <v>17434</v>
      </c>
      <c r="E1092" s="15" t="s">
        <v>9</v>
      </c>
      <c r="F1092" s="49">
        <v>240</v>
      </c>
      <c r="G1092" s="15" t="s">
        <v>15035</v>
      </c>
      <c r="J1092" s="15" t="s">
        <v>17435</v>
      </c>
      <c r="K1092" t="s">
        <v>17436</v>
      </c>
      <c r="L1092"/>
      <c r="M1092" t="s">
        <v>16458</v>
      </c>
    </row>
    <row r="1093" spans="1:13">
      <c r="A1093">
        <v>8829</v>
      </c>
      <c r="B1093" s="26">
        <v>45555.625243055554</v>
      </c>
      <c r="C1093" s="15" t="s">
        <v>6200</v>
      </c>
      <c r="D1093" s="15" t="s">
        <v>17437</v>
      </c>
      <c r="E1093" s="15" t="s">
        <v>9</v>
      </c>
      <c r="F1093" s="49">
        <v>153.59</v>
      </c>
      <c r="G1093" s="15" t="s">
        <v>15035</v>
      </c>
      <c r="J1093" s="15" t="s">
        <v>17438</v>
      </c>
      <c r="K1093" t="s">
        <v>17439</v>
      </c>
      <c r="L1093"/>
      <c r="M1093" t="s">
        <v>16458</v>
      </c>
    </row>
    <row r="1094" spans="1:13">
      <c r="A1094">
        <v>8829</v>
      </c>
      <c r="B1094" s="26">
        <v>45555.999143518522</v>
      </c>
      <c r="C1094" s="15" t="s">
        <v>30</v>
      </c>
      <c r="D1094" s="15" t="s">
        <v>17440</v>
      </c>
      <c r="E1094" s="15" t="s">
        <v>9</v>
      </c>
      <c r="F1094" s="49">
        <v>100</v>
      </c>
      <c r="G1094" s="15" t="s">
        <v>15035</v>
      </c>
      <c r="J1094" s="15" t="s">
        <v>17441</v>
      </c>
      <c r="K1094" t="s">
        <v>17442</v>
      </c>
      <c r="L1094"/>
      <c r="M1094" t="s">
        <v>16458</v>
      </c>
    </row>
    <row r="1095" spans="1:13">
      <c r="A1095">
        <v>8829</v>
      </c>
      <c r="B1095" s="26">
        <v>45556</v>
      </c>
      <c r="C1095" s="15" t="s">
        <v>27</v>
      </c>
      <c r="D1095" s="15" t="s">
        <v>17443</v>
      </c>
      <c r="E1095" s="15" t="s">
        <v>9</v>
      </c>
      <c r="F1095" s="49">
        <v>100</v>
      </c>
      <c r="G1095" s="15" t="s">
        <v>15040</v>
      </c>
      <c r="J1095" s="15" t="s">
        <v>17444</v>
      </c>
      <c r="K1095" t="s">
        <v>17445</v>
      </c>
      <c r="L1095"/>
      <c r="M1095" t="s">
        <v>16458</v>
      </c>
    </row>
    <row r="1096" spans="1:13">
      <c r="A1096">
        <v>8841</v>
      </c>
      <c r="B1096" s="26">
        <v>45558.774513888886</v>
      </c>
      <c r="C1096" s="15" t="s">
        <v>27</v>
      </c>
      <c r="D1096" s="15" t="s">
        <v>17446</v>
      </c>
      <c r="E1096" s="15" t="s">
        <v>9</v>
      </c>
      <c r="F1096" s="49" t="s">
        <v>7582</v>
      </c>
      <c r="G1096" s="15" t="s">
        <v>15045</v>
      </c>
      <c r="J1096" s="15" t="s">
        <v>17447</v>
      </c>
      <c r="K1096" t="s">
        <v>17448</v>
      </c>
      <c r="L1096"/>
      <c r="M1096" t="s">
        <v>15449</v>
      </c>
    </row>
    <row r="1097" spans="1:13">
      <c r="A1097">
        <v>8841</v>
      </c>
      <c r="B1097" s="26">
        <v>45558.959861111114</v>
      </c>
      <c r="C1097" s="15" t="s">
        <v>136</v>
      </c>
      <c r="D1097" s="15" t="s">
        <v>16425</v>
      </c>
      <c r="E1097" s="15" t="s">
        <v>9</v>
      </c>
      <c r="F1097" s="49" t="s">
        <v>17449</v>
      </c>
      <c r="G1097" s="15" t="s">
        <v>15045</v>
      </c>
      <c r="J1097" s="15" t="s">
        <v>17450</v>
      </c>
      <c r="K1097" t="s">
        <v>17451</v>
      </c>
      <c r="L1097"/>
      <c r="M1097" t="s">
        <v>15449</v>
      </c>
    </row>
    <row r="1098" spans="1:13">
      <c r="A1098">
        <v>8858</v>
      </c>
      <c r="B1098" s="26">
        <v>45559.491574074076</v>
      </c>
      <c r="C1098" s="15" t="s">
        <v>136</v>
      </c>
      <c r="D1098" s="15" t="s">
        <v>17452</v>
      </c>
      <c r="E1098" s="15" t="s">
        <v>9</v>
      </c>
      <c r="F1098" s="49">
        <v>20</v>
      </c>
      <c r="G1098" s="15" t="s">
        <v>15045</v>
      </c>
      <c r="J1098" s="15" t="s">
        <v>17453</v>
      </c>
      <c r="K1098" t="s">
        <v>17454</v>
      </c>
      <c r="L1098"/>
      <c r="M1098" t="s">
        <v>15449</v>
      </c>
    </row>
    <row r="1099" spans="1:13">
      <c r="A1099">
        <v>8858</v>
      </c>
      <c r="B1099" s="26">
        <v>45559.598402777781</v>
      </c>
      <c r="C1099" s="15" t="s">
        <v>27</v>
      </c>
      <c r="D1099" s="15" t="s">
        <v>17455</v>
      </c>
      <c r="E1099" s="15" t="s">
        <v>9</v>
      </c>
      <c r="F1099" s="49">
        <v>50</v>
      </c>
      <c r="G1099" s="15" t="s">
        <v>15045</v>
      </c>
      <c r="J1099" s="15" t="s">
        <v>17456</v>
      </c>
      <c r="K1099" t="s">
        <v>17457</v>
      </c>
      <c r="L1099"/>
      <c r="M1099" t="s">
        <v>15449</v>
      </c>
    </row>
    <row r="1100" spans="1:13">
      <c r="A1100">
        <v>8858</v>
      </c>
      <c r="B1100" s="26">
        <v>45559.607986111114</v>
      </c>
      <c r="C1100" s="15" t="s">
        <v>30</v>
      </c>
      <c r="D1100" s="15" t="s">
        <v>15288</v>
      </c>
      <c r="E1100" s="15" t="s">
        <v>9</v>
      </c>
      <c r="F1100" s="49">
        <v>40</v>
      </c>
      <c r="G1100" s="15" t="s">
        <v>15045</v>
      </c>
      <c r="J1100" s="15" t="s">
        <v>17458</v>
      </c>
      <c r="K1100" t="s">
        <v>17459</v>
      </c>
      <c r="L1100"/>
      <c r="M1100" t="s">
        <v>15449</v>
      </c>
    </row>
    <row r="1101" spans="1:13">
      <c r="A1101">
        <v>8858</v>
      </c>
      <c r="B1101" s="26">
        <v>45559.690740740742</v>
      </c>
      <c r="C1101" s="15" t="s">
        <v>96</v>
      </c>
      <c r="D1101" s="15" t="s">
        <v>17460</v>
      </c>
      <c r="E1101" s="15" t="s">
        <v>9</v>
      </c>
      <c r="F1101" s="49">
        <v>100</v>
      </c>
      <c r="G1101" s="15" t="s">
        <v>15045</v>
      </c>
      <c r="J1101" s="15" t="s">
        <v>17461</v>
      </c>
      <c r="K1101" t="s">
        <v>17462</v>
      </c>
      <c r="L1101"/>
      <c r="M1101" t="s">
        <v>15449</v>
      </c>
    </row>
    <row r="1102" spans="1:13">
      <c r="A1102">
        <v>8858</v>
      </c>
      <c r="B1102" s="26">
        <v>45559.719097222223</v>
      </c>
      <c r="C1102" s="15" t="s">
        <v>96</v>
      </c>
      <c r="D1102" s="15" t="s">
        <v>17463</v>
      </c>
      <c r="E1102" s="15" t="s">
        <v>9</v>
      </c>
      <c r="F1102" s="49">
        <v>100</v>
      </c>
      <c r="G1102" s="15" t="s">
        <v>15045</v>
      </c>
      <c r="J1102" s="15" t="s">
        <v>17464</v>
      </c>
      <c r="K1102" t="s">
        <v>17465</v>
      </c>
      <c r="L1102"/>
      <c r="M1102" t="s">
        <v>15449</v>
      </c>
    </row>
    <row r="1103" spans="1:13">
      <c r="A1103">
        <v>8858</v>
      </c>
      <c r="B1103" s="26">
        <v>45559.758391203701</v>
      </c>
      <c r="C1103" s="15" t="s">
        <v>488</v>
      </c>
      <c r="D1103" s="15" t="s">
        <v>17466</v>
      </c>
      <c r="E1103" s="15" t="s">
        <v>9</v>
      </c>
      <c r="F1103" s="49">
        <v>200</v>
      </c>
      <c r="G1103" s="15" t="s">
        <v>15045</v>
      </c>
      <c r="J1103" s="15" t="s">
        <v>17467</v>
      </c>
      <c r="K1103" t="s">
        <v>17468</v>
      </c>
      <c r="L1103"/>
      <c r="M1103" t="s">
        <v>15449</v>
      </c>
    </row>
    <row r="1104" spans="1:13">
      <c r="A1104">
        <v>8858</v>
      </c>
      <c r="B1104" s="26">
        <v>45559.77952546296</v>
      </c>
      <c r="C1104" s="15" t="s">
        <v>30</v>
      </c>
      <c r="D1104" s="15" t="s">
        <v>17469</v>
      </c>
      <c r="E1104" s="15" t="s">
        <v>9</v>
      </c>
      <c r="F1104" s="49">
        <v>20</v>
      </c>
      <c r="G1104" s="15" t="s">
        <v>15045</v>
      </c>
      <c r="J1104" s="15" t="s">
        <v>17470</v>
      </c>
      <c r="K1104" t="s">
        <v>17471</v>
      </c>
      <c r="L1104"/>
      <c r="M1104" t="s">
        <v>15449</v>
      </c>
    </row>
    <row r="1105" spans="1:13">
      <c r="A1105">
        <v>8858</v>
      </c>
      <c r="B1105" s="26">
        <v>45559.911087962966</v>
      </c>
      <c r="C1105" s="15" t="s">
        <v>27</v>
      </c>
      <c r="D1105" s="15" t="s">
        <v>16049</v>
      </c>
      <c r="E1105" s="15" t="s">
        <v>9</v>
      </c>
      <c r="F1105" s="49">
        <v>40</v>
      </c>
      <c r="G1105" s="15" t="s">
        <v>15045</v>
      </c>
      <c r="J1105" s="15" t="s">
        <v>17472</v>
      </c>
      <c r="K1105" t="s">
        <v>17473</v>
      </c>
      <c r="L1105"/>
      <c r="M1105" t="s">
        <v>15449</v>
      </c>
    </row>
    <row r="1106" spans="1:13">
      <c r="A1106">
        <v>8858</v>
      </c>
      <c r="B1106" s="26">
        <v>45559.920983796299</v>
      </c>
      <c r="C1106" s="15" t="s">
        <v>30</v>
      </c>
      <c r="D1106" s="15" t="s">
        <v>17474</v>
      </c>
      <c r="E1106" s="15" t="s">
        <v>9</v>
      </c>
      <c r="F1106" s="49">
        <v>1000</v>
      </c>
      <c r="G1106" s="15" t="s">
        <v>15045</v>
      </c>
      <c r="J1106" s="15" t="s">
        <v>17475</v>
      </c>
      <c r="K1106" t="s">
        <v>17476</v>
      </c>
      <c r="L1106"/>
      <c r="M1106" t="s">
        <v>15449</v>
      </c>
    </row>
    <row r="1107" spans="1:13">
      <c r="A1107">
        <v>8858</v>
      </c>
      <c r="B1107" s="26">
        <v>45559.601990740739</v>
      </c>
      <c r="C1107" s="15" t="s">
        <v>1512</v>
      </c>
      <c r="D1107" s="15" t="s">
        <v>17477</v>
      </c>
      <c r="E1107" s="15" t="s">
        <v>9</v>
      </c>
      <c r="F1107" s="49">
        <v>80</v>
      </c>
      <c r="G1107" s="15" t="s">
        <v>15035</v>
      </c>
      <c r="J1107" s="15" t="s">
        <v>17478</v>
      </c>
      <c r="K1107" t="s">
        <v>17479</v>
      </c>
      <c r="L1107"/>
      <c r="M1107" t="s">
        <v>16458</v>
      </c>
    </row>
    <row r="1108" spans="1:13">
      <c r="A1108">
        <v>8892</v>
      </c>
      <c r="B1108" s="26">
        <v>45560.391018518516</v>
      </c>
      <c r="C1108" s="15" t="s">
        <v>27</v>
      </c>
      <c r="D1108" s="15" t="s">
        <v>17480</v>
      </c>
      <c r="E1108" s="15" t="s">
        <v>9</v>
      </c>
      <c r="F1108" s="49">
        <v>30</v>
      </c>
      <c r="G1108" s="15" t="s">
        <v>15045</v>
      </c>
      <c r="J1108" s="15" t="s">
        <v>17481</v>
      </c>
      <c r="K1108" t="s">
        <v>17482</v>
      </c>
      <c r="L1108"/>
      <c r="M1108" t="s">
        <v>15449</v>
      </c>
    </row>
    <row r="1109" spans="1:13">
      <c r="A1109">
        <v>8892</v>
      </c>
      <c r="B1109" s="26">
        <v>45560.504340277781</v>
      </c>
      <c r="C1109" s="15" t="s">
        <v>30</v>
      </c>
      <c r="D1109" s="15" t="s">
        <v>17483</v>
      </c>
      <c r="E1109" s="15" t="s">
        <v>9</v>
      </c>
      <c r="F1109" s="49">
        <v>50</v>
      </c>
      <c r="G1109" s="15" t="s">
        <v>15045</v>
      </c>
      <c r="J1109" s="15" t="s">
        <v>17484</v>
      </c>
      <c r="K1109" t="s">
        <v>17485</v>
      </c>
      <c r="L1109"/>
      <c r="M1109" t="s">
        <v>15449</v>
      </c>
    </row>
    <row r="1110" spans="1:13">
      <c r="A1110">
        <v>8892</v>
      </c>
      <c r="B1110" s="26">
        <v>45560.924131944441</v>
      </c>
      <c r="C1110" s="15" t="s">
        <v>136</v>
      </c>
      <c r="D1110" s="15" t="s">
        <v>15656</v>
      </c>
      <c r="E1110" s="15" t="s">
        <v>9</v>
      </c>
      <c r="F1110" s="49">
        <v>100</v>
      </c>
      <c r="G1110" s="15" t="s">
        <v>15045</v>
      </c>
      <c r="J1110" s="15" t="s">
        <v>17486</v>
      </c>
      <c r="K1110" t="s">
        <v>17487</v>
      </c>
      <c r="L1110"/>
      <c r="M1110" t="s">
        <v>15449</v>
      </c>
    </row>
    <row r="1111" spans="1:13">
      <c r="A1111">
        <v>8892</v>
      </c>
      <c r="B1111" s="26">
        <v>45560.841898148145</v>
      </c>
      <c r="C1111" s="15" t="s">
        <v>107</v>
      </c>
      <c r="D1111" s="15" t="s">
        <v>17488</v>
      </c>
      <c r="E1111" s="15" t="s">
        <v>109</v>
      </c>
      <c r="F1111" s="49">
        <v>20</v>
      </c>
      <c r="G1111" s="15" t="s">
        <v>15068</v>
      </c>
      <c r="J1111" s="15" t="s">
        <v>17489</v>
      </c>
      <c r="K1111" t="s">
        <v>17490</v>
      </c>
      <c r="L1111"/>
      <c r="M1111" t="s">
        <v>15449</v>
      </c>
    </row>
    <row r="1112" spans="1:13">
      <c r="A1112">
        <v>8892</v>
      </c>
      <c r="B1112" s="26">
        <v>45560.40320601852</v>
      </c>
      <c r="C1112" s="15" t="s">
        <v>6502</v>
      </c>
      <c r="D1112" s="15" t="s">
        <v>17491</v>
      </c>
      <c r="E1112" s="15" t="s">
        <v>9</v>
      </c>
      <c r="F1112" s="49">
        <v>280</v>
      </c>
      <c r="G1112" s="15" t="s">
        <v>15035</v>
      </c>
      <c r="J1112" s="15" t="s">
        <v>17492</v>
      </c>
      <c r="K1112" t="s">
        <v>17493</v>
      </c>
      <c r="L1112"/>
      <c r="M1112" t="s">
        <v>16458</v>
      </c>
    </row>
    <row r="1113" spans="1:13">
      <c r="A1113"/>
      <c r="B1113" s="26">
        <v>45561.308032407411</v>
      </c>
      <c r="C1113" s="15" t="s">
        <v>30</v>
      </c>
      <c r="D1113" s="15" t="s">
        <v>17494</v>
      </c>
      <c r="E1113" s="15" t="s">
        <v>9</v>
      </c>
      <c r="F1113" s="49">
        <v>30</v>
      </c>
      <c r="G1113" s="15" t="s">
        <v>15045</v>
      </c>
      <c r="J1113" s="15" t="s">
        <v>17495</v>
      </c>
      <c r="K1113" t="s">
        <v>17496</v>
      </c>
      <c r="L1113"/>
      <c r="M1113" t="s">
        <v>15449</v>
      </c>
    </row>
    <row r="1114" spans="1:13">
      <c r="A1114"/>
      <c r="B1114" s="26">
        <v>45561.685891203706</v>
      </c>
      <c r="C1114" s="15" t="s">
        <v>30</v>
      </c>
      <c r="D1114" s="15" t="s">
        <v>15891</v>
      </c>
      <c r="E1114" s="15" t="s">
        <v>9</v>
      </c>
      <c r="F1114" s="49">
        <v>100</v>
      </c>
      <c r="G1114" s="15" t="s">
        <v>15045</v>
      </c>
      <c r="J1114" s="15" t="s">
        <v>17497</v>
      </c>
      <c r="K1114" t="s">
        <v>17498</v>
      </c>
      <c r="L1114"/>
      <c r="M1114" t="s">
        <v>15449</v>
      </c>
    </row>
    <row r="1115" spans="1:13">
      <c r="A1115"/>
      <c r="B1115" s="26">
        <v>45562.494340277779</v>
      </c>
      <c r="C1115" s="15" t="s">
        <v>30</v>
      </c>
      <c r="D1115" s="15" t="s">
        <v>17499</v>
      </c>
      <c r="E1115" s="15" t="s">
        <v>9</v>
      </c>
      <c r="F1115" s="49">
        <v>100</v>
      </c>
      <c r="G1115" s="15" t="s">
        <v>15045</v>
      </c>
      <c r="J1115" s="15" t="s">
        <v>17500</v>
      </c>
      <c r="K1115" t="s">
        <v>17501</v>
      </c>
      <c r="L1115"/>
      <c r="M1115" t="s">
        <v>15449</v>
      </c>
    </row>
    <row r="1116" spans="1:13">
      <c r="A1116"/>
      <c r="B1116" s="26">
        <v>45562.602812500001</v>
      </c>
      <c r="C1116" s="15" t="s">
        <v>96</v>
      </c>
      <c r="D1116" s="15" t="s">
        <v>17502</v>
      </c>
      <c r="E1116" s="15" t="s">
        <v>9</v>
      </c>
      <c r="F1116" s="49">
        <v>100</v>
      </c>
      <c r="G1116" s="15" t="s">
        <v>15045</v>
      </c>
      <c r="J1116" s="15" t="s">
        <v>17503</v>
      </c>
      <c r="K1116" t="s">
        <v>17504</v>
      </c>
      <c r="L1116"/>
      <c r="M1116" t="s">
        <v>15449</v>
      </c>
    </row>
    <row r="1117" spans="1:13">
      <c r="A1117"/>
      <c r="B1117" s="26">
        <v>45562.648726851854</v>
      </c>
      <c r="C1117" s="15" t="s">
        <v>27</v>
      </c>
      <c r="D1117" s="15" t="s">
        <v>17505</v>
      </c>
      <c r="E1117" s="15" t="s">
        <v>9</v>
      </c>
      <c r="F1117" s="49">
        <v>100</v>
      </c>
      <c r="G1117" s="15" t="s">
        <v>15045</v>
      </c>
      <c r="J1117" s="15" t="s">
        <v>17506</v>
      </c>
      <c r="K1117" t="s">
        <v>17507</v>
      </c>
      <c r="L1117"/>
      <c r="M1117" t="s">
        <v>15449</v>
      </c>
    </row>
    <row r="1118" spans="1:13">
      <c r="A1118"/>
      <c r="B1118" s="26">
        <v>45562.653541666667</v>
      </c>
      <c r="C1118" s="15" t="s">
        <v>27</v>
      </c>
      <c r="D1118" s="15" t="s">
        <v>17508</v>
      </c>
      <c r="E1118" s="15" t="s">
        <v>9</v>
      </c>
      <c r="F1118" s="49">
        <v>100</v>
      </c>
      <c r="G1118" s="15" t="s">
        <v>15045</v>
      </c>
      <c r="J1118" s="15" t="s">
        <v>17509</v>
      </c>
      <c r="K1118" t="s">
        <v>17510</v>
      </c>
      <c r="L1118"/>
      <c r="M1118" t="s">
        <v>15449</v>
      </c>
    </row>
    <row r="1119" spans="1:13">
      <c r="A1119"/>
      <c r="B1119" s="26">
        <v>45562.510162037041</v>
      </c>
      <c r="C1119" s="15" t="s">
        <v>2468</v>
      </c>
      <c r="D1119" s="15" t="s">
        <v>17511</v>
      </c>
      <c r="E1119" s="15" t="s">
        <v>9</v>
      </c>
      <c r="F1119" s="49">
        <v>123.5</v>
      </c>
      <c r="G1119" s="15" t="s">
        <v>15035</v>
      </c>
      <c r="J1119" s="15" t="s">
        <v>17512</v>
      </c>
      <c r="K1119" t="s">
        <v>17513</v>
      </c>
      <c r="L1119"/>
      <c r="M1119" t="s">
        <v>16458</v>
      </c>
    </row>
    <row r="1120" spans="1:13">
      <c r="A1120"/>
      <c r="B1120" s="26">
        <v>45562.510231481479</v>
      </c>
      <c r="C1120" s="15" t="s">
        <v>2468</v>
      </c>
      <c r="D1120" s="15" t="s">
        <v>17511</v>
      </c>
      <c r="E1120" s="15" t="s">
        <v>9</v>
      </c>
      <c r="F1120" s="49">
        <v>343.3</v>
      </c>
      <c r="G1120" s="15" t="s">
        <v>15035</v>
      </c>
      <c r="J1120" s="15" t="s">
        <v>17514</v>
      </c>
      <c r="K1120" t="s">
        <v>17515</v>
      </c>
      <c r="L1120"/>
      <c r="M1120" t="s">
        <v>16458</v>
      </c>
    </row>
    <row r="1121" spans="1:13">
      <c r="A1121">
        <v>9010</v>
      </c>
      <c r="B1121" s="26">
        <v>45563.149942129632</v>
      </c>
      <c r="C1121" s="15" t="s">
        <v>27</v>
      </c>
      <c r="D1121" s="15" t="s">
        <v>17516</v>
      </c>
      <c r="E1121" s="15" t="s">
        <v>9</v>
      </c>
      <c r="F1121" s="49">
        <v>50</v>
      </c>
      <c r="G1121" s="15" t="s">
        <v>15045</v>
      </c>
      <c r="J1121" s="15" t="s">
        <v>17517</v>
      </c>
      <c r="K1121" t="s">
        <v>17518</v>
      </c>
      <c r="L1121"/>
      <c r="M1121" t="s">
        <v>15449</v>
      </c>
    </row>
    <row r="1122" spans="1:13">
      <c r="A1122">
        <v>9010</v>
      </c>
      <c r="B1122" s="26">
        <v>45563.315162037034</v>
      </c>
      <c r="C1122" s="15" t="s">
        <v>136</v>
      </c>
      <c r="D1122" s="15" t="s">
        <v>17519</v>
      </c>
      <c r="E1122" s="15" t="s">
        <v>9</v>
      </c>
      <c r="F1122" s="49">
        <v>50</v>
      </c>
      <c r="G1122" s="15" t="s">
        <v>15045</v>
      </c>
      <c r="J1122" s="15" t="s">
        <v>17520</v>
      </c>
      <c r="K1122" t="s">
        <v>17521</v>
      </c>
      <c r="L1122"/>
      <c r="M1122" t="s">
        <v>15449</v>
      </c>
    </row>
    <row r="1123" spans="1:13">
      <c r="A1123">
        <v>9010</v>
      </c>
      <c r="B1123" s="26">
        <v>45563.399131944447</v>
      </c>
      <c r="C1123" s="15" t="s">
        <v>30</v>
      </c>
      <c r="D1123" s="15" t="s">
        <v>17522</v>
      </c>
      <c r="E1123" s="15" t="s">
        <v>9</v>
      </c>
      <c r="F1123" s="49">
        <v>50</v>
      </c>
      <c r="G1123" s="15" t="s">
        <v>15045</v>
      </c>
      <c r="J1123" s="15" t="s">
        <v>17523</v>
      </c>
      <c r="K1123" t="s">
        <v>17524</v>
      </c>
      <c r="L1123"/>
      <c r="M1123" t="s">
        <v>15449</v>
      </c>
    </row>
    <row r="1124" spans="1:13">
      <c r="A1124">
        <v>9010</v>
      </c>
      <c r="B1124" s="26">
        <v>45563.427743055552</v>
      </c>
      <c r="C1124" s="15" t="s">
        <v>27</v>
      </c>
      <c r="D1124" s="15" t="s">
        <v>17525</v>
      </c>
      <c r="E1124" s="15" t="s">
        <v>9</v>
      </c>
      <c r="F1124" s="49">
        <v>30</v>
      </c>
      <c r="G1124" s="15" t="s">
        <v>15045</v>
      </c>
      <c r="J1124" s="15" t="s">
        <v>17526</v>
      </c>
      <c r="K1124" t="s">
        <v>17527</v>
      </c>
      <c r="L1124"/>
      <c r="M1124" t="s">
        <v>15449</v>
      </c>
    </row>
    <row r="1125" spans="1:13">
      <c r="A1125">
        <v>9010</v>
      </c>
      <c r="B1125" s="26">
        <v>45563.442835648151</v>
      </c>
      <c r="C1125" s="15" t="s">
        <v>30</v>
      </c>
      <c r="D1125" s="15" t="s">
        <v>17528</v>
      </c>
      <c r="E1125" s="15" t="s">
        <v>9</v>
      </c>
      <c r="F1125" s="49">
        <v>100</v>
      </c>
      <c r="G1125" s="15" t="s">
        <v>15045</v>
      </c>
      <c r="J1125" s="15" t="s">
        <v>17529</v>
      </c>
      <c r="K1125" t="s">
        <v>17530</v>
      </c>
      <c r="L1125"/>
      <c r="M1125" t="s">
        <v>15449</v>
      </c>
    </row>
    <row r="1126" spans="1:13">
      <c r="A1126">
        <v>9010</v>
      </c>
      <c r="B1126" s="26">
        <v>45563.8905787037</v>
      </c>
      <c r="C1126" s="15" t="s">
        <v>30</v>
      </c>
      <c r="D1126" s="15" t="s">
        <v>15522</v>
      </c>
      <c r="E1126" s="15" t="s">
        <v>9</v>
      </c>
      <c r="F1126" s="49">
        <v>20</v>
      </c>
      <c r="G1126" s="15" t="s">
        <v>15045</v>
      </c>
      <c r="J1126" s="15" t="s">
        <v>17531</v>
      </c>
      <c r="K1126" t="s">
        <v>17532</v>
      </c>
      <c r="L1126"/>
      <c r="M1126" t="s">
        <v>15449</v>
      </c>
    </row>
    <row r="1127" spans="1:13">
      <c r="A1127">
        <v>9010</v>
      </c>
      <c r="B1127" s="26">
        <v>45564.309756944444</v>
      </c>
      <c r="C1127" s="15" t="s">
        <v>30</v>
      </c>
      <c r="D1127" s="15" t="s">
        <v>16225</v>
      </c>
      <c r="E1127" s="15" t="s">
        <v>9</v>
      </c>
      <c r="F1127" s="49">
        <v>20</v>
      </c>
      <c r="G1127" s="15" t="s">
        <v>15045</v>
      </c>
      <c r="J1127" s="15" t="s">
        <v>17533</v>
      </c>
      <c r="K1127" t="s">
        <v>17534</v>
      </c>
      <c r="L1127"/>
      <c r="M1127" t="s">
        <v>15449</v>
      </c>
    </row>
    <row r="1128" spans="1:13">
      <c r="A1128">
        <v>9010</v>
      </c>
      <c r="B1128" s="26">
        <v>45564.37908564815</v>
      </c>
      <c r="C1128" s="15" t="s">
        <v>30</v>
      </c>
      <c r="D1128" s="15" t="s">
        <v>17535</v>
      </c>
      <c r="E1128" s="15" t="s">
        <v>9</v>
      </c>
      <c r="F1128" s="49">
        <v>100</v>
      </c>
      <c r="G1128" s="15" t="s">
        <v>15045</v>
      </c>
      <c r="J1128" s="15" t="s">
        <v>17536</v>
      </c>
      <c r="K1128" t="s">
        <v>17537</v>
      </c>
      <c r="L1128"/>
      <c r="M1128" t="s">
        <v>15449</v>
      </c>
    </row>
    <row r="1129" spans="1:13">
      <c r="A1129">
        <v>9010</v>
      </c>
      <c r="B1129" s="26">
        <v>45564.416666666664</v>
      </c>
      <c r="C1129" s="15" t="s">
        <v>30</v>
      </c>
      <c r="D1129" s="15" t="s">
        <v>17538</v>
      </c>
      <c r="E1129" s="15" t="s">
        <v>9</v>
      </c>
      <c r="F1129" s="49">
        <v>20</v>
      </c>
      <c r="G1129" s="15" t="s">
        <v>15045</v>
      </c>
      <c r="J1129" s="15" t="s">
        <v>17539</v>
      </c>
      <c r="K1129" t="s">
        <v>17540</v>
      </c>
      <c r="L1129"/>
      <c r="M1129" t="s">
        <v>15449</v>
      </c>
    </row>
    <row r="1130" spans="1:13">
      <c r="A1130">
        <v>9010</v>
      </c>
      <c r="B1130" s="26">
        <v>45564.547303240739</v>
      </c>
      <c r="C1130" s="15" t="s">
        <v>96</v>
      </c>
      <c r="D1130" s="15" t="s">
        <v>17031</v>
      </c>
      <c r="E1130" s="15" t="s">
        <v>9</v>
      </c>
      <c r="F1130" s="49">
        <v>100</v>
      </c>
      <c r="G1130" s="15" t="s">
        <v>15045</v>
      </c>
      <c r="J1130" s="15" t="s">
        <v>17541</v>
      </c>
      <c r="K1130" t="s">
        <v>17542</v>
      </c>
      <c r="L1130"/>
      <c r="M1130" t="s">
        <v>15449</v>
      </c>
    </row>
    <row r="1131" spans="1:13">
      <c r="A1131">
        <v>9010</v>
      </c>
      <c r="B1131" s="26">
        <v>45564.588530092595</v>
      </c>
      <c r="C1131" s="15" t="s">
        <v>30</v>
      </c>
      <c r="D1131" s="15" t="s">
        <v>17543</v>
      </c>
      <c r="E1131" s="15" t="s">
        <v>9</v>
      </c>
      <c r="F1131" s="49">
        <v>50</v>
      </c>
      <c r="G1131" s="15" t="s">
        <v>15045</v>
      </c>
      <c r="J1131" s="15" t="s">
        <v>17544</v>
      </c>
      <c r="K1131" t="s">
        <v>17545</v>
      </c>
      <c r="L1131"/>
      <c r="M1131" t="s">
        <v>15449</v>
      </c>
    </row>
    <row r="1132" spans="1:13">
      <c r="A1132">
        <v>9010</v>
      </c>
      <c r="B1132" s="26">
        <v>45564.65929398148</v>
      </c>
      <c r="C1132" s="15" t="s">
        <v>48</v>
      </c>
      <c r="D1132" s="15" t="s">
        <v>17546</v>
      </c>
      <c r="E1132" s="15" t="s">
        <v>9</v>
      </c>
      <c r="F1132" s="49">
        <v>50</v>
      </c>
      <c r="G1132" s="15" t="s">
        <v>15045</v>
      </c>
      <c r="J1132" s="15" t="s">
        <v>17547</v>
      </c>
      <c r="K1132" t="s">
        <v>17548</v>
      </c>
      <c r="L1132"/>
      <c r="M1132" t="s">
        <v>15449</v>
      </c>
    </row>
    <row r="1133" spans="1:13">
      <c r="A1133">
        <v>9010</v>
      </c>
      <c r="B1133" s="26">
        <v>45564.94259259259</v>
      </c>
      <c r="C1133" s="15" t="s">
        <v>27</v>
      </c>
      <c r="D1133" s="15" t="s">
        <v>17342</v>
      </c>
      <c r="E1133" s="15" t="s">
        <v>9</v>
      </c>
      <c r="F1133" s="49">
        <v>100</v>
      </c>
      <c r="G1133" s="15" t="s">
        <v>15045</v>
      </c>
      <c r="J1133" s="15" t="s">
        <v>17549</v>
      </c>
      <c r="K1133" t="s">
        <v>17550</v>
      </c>
      <c r="L1133"/>
      <c r="M1133" t="s">
        <v>15449</v>
      </c>
    </row>
    <row r="1134" spans="1:13">
      <c r="A1134">
        <v>9010</v>
      </c>
      <c r="B1134" s="26">
        <v>45563.640231481484</v>
      </c>
      <c r="C1134" s="15" t="s">
        <v>27</v>
      </c>
      <c r="D1134" s="15" t="s">
        <v>17551</v>
      </c>
      <c r="E1134" s="15" t="s">
        <v>9</v>
      </c>
      <c r="F1134" s="49">
        <v>100</v>
      </c>
      <c r="G1134" s="15" t="s">
        <v>15035</v>
      </c>
      <c r="J1134" s="15" t="s">
        <v>17552</v>
      </c>
      <c r="K1134" t="s">
        <v>17553</v>
      </c>
      <c r="L1134"/>
      <c r="M1134" t="s">
        <v>15449</v>
      </c>
    </row>
    <row r="1135" spans="1:13">
      <c r="A1135">
        <v>9010</v>
      </c>
      <c r="B1135" s="26">
        <v>45563.953402777777</v>
      </c>
      <c r="C1135" s="15" t="s">
        <v>30</v>
      </c>
      <c r="D1135" s="15" t="s">
        <v>17554</v>
      </c>
      <c r="E1135" s="15" t="s">
        <v>9</v>
      </c>
      <c r="F1135" s="49">
        <v>50</v>
      </c>
      <c r="G1135" s="15" t="s">
        <v>15035</v>
      </c>
      <c r="J1135" s="15" t="s">
        <v>17555</v>
      </c>
      <c r="K1135" t="s">
        <v>17556</v>
      </c>
      <c r="L1135"/>
      <c r="M1135" t="s">
        <v>16458</v>
      </c>
    </row>
    <row r="1136" spans="1:13">
      <c r="A1136">
        <v>9048</v>
      </c>
      <c r="B1136" s="26">
        <v>45565.369097222225</v>
      </c>
      <c r="C1136" s="15" t="s">
        <v>96</v>
      </c>
      <c r="D1136" s="15" t="s">
        <v>15574</v>
      </c>
      <c r="E1136" s="15" t="s">
        <v>9</v>
      </c>
      <c r="F1136" s="49">
        <v>100</v>
      </c>
      <c r="G1136" s="15" t="s">
        <v>15045</v>
      </c>
      <c r="J1136" s="15" t="s">
        <v>17557</v>
      </c>
      <c r="K1136" t="s">
        <v>17558</v>
      </c>
      <c r="L1136"/>
      <c r="M1136" t="s">
        <v>15449</v>
      </c>
    </row>
    <row r="1137" spans="1:13">
      <c r="A1137">
        <v>9048</v>
      </c>
      <c r="B1137" s="26">
        <v>45565.519571759258</v>
      </c>
      <c r="C1137" s="15" t="s">
        <v>30</v>
      </c>
      <c r="D1137" s="15" t="s">
        <v>17559</v>
      </c>
      <c r="E1137" s="15" t="s">
        <v>9</v>
      </c>
      <c r="F1137" s="49">
        <v>100</v>
      </c>
      <c r="G1137" s="15" t="s">
        <v>15045</v>
      </c>
      <c r="J1137" s="15" t="s">
        <v>17560</v>
      </c>
      <c r="K1137" t="s">
        <v>17561</v>
      </c>
      <c r="L1137"/>
      <c r="M1137" t="s">
        <v>15449</v>
      </c>
    </row>
    <row r="1138" spans="1:13">
      <c r="A1138">
        <v>9048</v>
      </c>
      <c r="B1138" s="26">
        <v>45565.696782407409</v>
      </c>
      <c r="C1138" s="15" t="s">
        <v>30</v>
      </c>
      <c r="D1138" s="15" t="s">
        <v>17562</v>
      </c>
      <c r="E1138" s="15" t="s">
        <v>9</v>
      </c>
      <c r="F1138" s="49">
        <v>20</v>
      </c>
      <c r="G1138" s="15" t="s">
        <v>15045</v>
      </c>
      <c r="J1138" s="15" t="s">
        <v>17563</v>
      </c>
      <c r="K1138" t="s">
        <v>17564</v>
      </c>
      <c r="L1138"/>
      <c r="M1138" t="s">
        <v>15449</v>
      </c>
    </row>
    <row r="1139" spans="1:13">
      <c r="A1139">
        <v>9048</v>
      </c>
      <c r="B1139" s="26">
        <v>45565.74527777778</v>
      </c>
      <c r="C1139" s="15" t="s">
        <v>27</v>
      </c>
      <c r="D1139" s="15" t="s">
        <v>17565</v>
      </c>
      <c r="E1139" s="15" t="s">
        <v>9</v>
      </c>
      <c r="F1139" s="49">
        <v>50</v>
      </c>
      <c r="G1139" s="15" t="s">
        <v>15045</v>
      </c>
      <c r="J1139" s="15" t="s">
        <v>17566</v>
      </c>
      <c r="K1139" t="s">
        <v>17567</v>
      </c>
      <c r="L1139"/>
      <c r="M1139" t="s">
        <v>15449</v>
      </c>
    </row>
    <row r="1140" spans="1:13">
      <c r="A1140">
        <v>9048</v>
      </c>
      <c r="B1140" s="26">
        <v>45565.773217592592</v>
      </c>
      <c r="C1140" s="15" t="s">
        <v>27</v>
      </c>
      <c r="D1140" s="15" t="s">
        <v>16899</v>
      </c>
      <c r="E1140" s="15" t="s">
        <v>9</v>
      </c>
      <c r="F1140" s="49">
        <v>50</v>
      </c>
      <c r="G1140" s="15" t="s">
        <v>15045</v>
      </c>
      <c r="J1140" s="15" t="s">
        <v>17568</v>
      </c>
      <c r="K1140" t="s">
        <v>17569</v>
      </c>
      <c r="L1140"/>
      <c r="M1140" t="s">
        <v>15449</v>
      </c>
    </row>
    <row r="1141" spans="1:13">
      <c r="A1141">
        <v>9048</v>
      </c>
      <c r="B1141" s="26">
        <v>45565.531689814816</v>
      </c>
      <c r="C1141" s="15" t="s">
        <v>3978</v>
      </c>
      <c r="D1141" s="15" t="s">
        <v>17570</v>
      </c>
      <c r="E1141" s="15" t="s">
        <v>109</v>
      </c>
      <c r="F1141" s="49">
        <v>158.34</v>
      </c>
      <c r="G1141" s="15" t="s">
        <v>15068</v>
      </c>
      <c r="J1141" s="15" t="s">
        <v>17571</v>
      </c>
      <c r="K1141" t="s">
        <v>17572</v>
      </c>
      <c r="L1141"/>
      <c r="M1141" t="s">
        <v>15449</v>
      </c>
    </row>
    <row r="1142" spans="1:13">
      <c r="A1142">
        <v>9101</v>
      </c>
      <c r="B1142" s="26">
        <v>45566.426724537036</v>
      </c>
      <c r="C1142" s="15" t="s">
        <v>27</v>
      </c>
      <c r="D1142" s="15" t="s">
        <v>16914</v>
      </c>
      <c r="E1142" s="15" t="s">
        <v>9</v>
      </c>
      <c r="F1142" s="49">
        <v>50</v>
      </c>
      <c r="G1142" s="15" t="s">
        <v>15045</v>
      </c>
      <c r="J1142" s="15" t="s">
        <v>17573</v>
      </c>
      <c r="K1142" t="s">
        <v>17574</v>
      </c>
      <c r="L1142"/>
      <c r="M1142" t="s">
        <v>15449</v>
      </c>
    </row>
    <row r="1143" spans="1:13">
      <c r="A1143">
        <v>9101</v>
      </c>
      <c r="B1143" s="26">
        <v>45566.491400462961</v>
      </c>
      <c r="C1143" s="15" t="s">
        <v>30</v>
      </c>
      <c r="D1143" s="15" t="s">
        <v>15686</v>
      </c>
      <c r="E1143" s="15" t="s">
        <v>9</v>
      </c>
      <c r="F1143" s="49">
        <v>50</v>
      </c>
      <c r="G1143" s="15" t="s">
        <v>15045</v>
      </c>
      <c r="J1143" s="15" t="s">
        <v>17575</v>
      </c>
      <c r="K1143" t="s">
        <v>17576</v>
      </c>
      <c r="L1143"/>
      <c r="M1143" t="s">
        <v>15449</v>
      </c>
    </row>
    <row r="1144" spans="1:13">
      <c r="A1144">
        <v>9101</v>
      </c>
      <c r="B1144" s="26">
        <v>45566.720856481479</v>
      </c>
      <c r="C1144" s="15" t="s">
        <v>30</v>
      </c>
      <c r="D1144" s="15" t="s">
        <v>17577</v>
      </c>
      <c r="E1144" s="15" t="s">
        <v>9</v>
      </c>
      <c r="F1144" s="49">
        <v>30</v>
      </c>
      <c r="G1144" s="15" t="s">
        <v>15045</v>
      </c>
      <c r="J1144" s="15" t="s">
        <v>17578</v>
      </c>
      <c r="K1144" t="s">
        <v>17579</v>
      </c>
      <c r="L1144"/>
      <c r="M1144" t="s">
        <v>15449</v>
      </c>
    </row>
    <row r="1145" spans="1:13">
      <c r="A1145">
        <v>9101</v>
      </c>
      <c r="B1145" s="26">
        <v>45566.731620370374</v>
      </c>
      <c r="C1145" s="15" t="s">
        <v>27</v>
      </c>
      <c r="D1145" s="15" t="s">
        <v>17580</v>
      </c>
      <c r="E1145" s="15" t="s">
        <v>9</v>
      </c>
      <c r="F1145" s="49">
        <v>30</v>
      </c>
      <c r="G1145" s="15" t="s">
        <v>15045</v>
      </c>
      <c r="J1145" s="15" t="s">
        <v>17581</v>
      </c>
      <c r="K1145" t="s">
        <v>17582</v>
      </c>
      <c r="L1145"/>
      <c r="M1145" t="s">
        <v>15449</v>
      </c>
    </row>
    <row r="1146" spans="1:13">
      <c r="A1146">
        <v>9101</v>
      </c>
      <c r="B1146" s="26">
        <v>45566.761620370373</v>
      </c>
      <c r="C1146" s="15" t="s">
        <v>66</v>
      </c>
      <c r="D1146" s="15" t="s">
        <v>17583</v>
      </c>
      <c r="E1146" s="15" t="s">
        <v>9</v>
      </c>
      <c r="F1146" s="49">
        <v>50</v>
      </c>
      <c r="G1146" s="15" t="s">
        <v>15045</v>
      </c>
      <c r="J1146" s="15" t="s">
        <v>17584</v>
      </c>
      <c r="K1146" t="s">
        <v>17585</v>
      </c>
      <c r="L1146"/>
      <c r="M1146" t="s">
        <v>15449</v>
      </c>
    </row>
    <row r="1147" spans="1:13">
      <c r="A1147">
        <v>9101</v>
      </c>
      <c r="B1147" s="26">
        <v>45566.763773148145</v>
      </c>
      <c r="C1147" s="15" t="s">
        <v>48</v>
      </c>
      <c r="D1147" s="15" t="s">
        <v>17586</v>
      </c>
      <c r="E1147" s="15" t="s">
        <v>9</v>
      </c>
      <c r="F1147" s="49">
        <v>50</v>
      </c>
      <c r="G1147" s="15" t="s">
        <v>15045</v>
      </c>
      <c r="J1147" s="15" t="s">
        <v>17587</v>
      </c>
      <c r="K1147" t="s">
        <v>17588</v>
      </c>
      <c r="L1147"/>
      <c r="M1147" t="s">
        <v>15449</v>
      </c>
    </row>
    <row r="1148" spans="1:13">
      <c r="A1148">
        <v>9101</v>
      </c>
      <c r="B1148" s="26">
        <v>45566.606053240743</v>
      </c>
      <c r="C1148" s="15" t="s">
        <v>3978</v>
      </c>
      <c r="D1148" s="15" t="s">
        <v>17570</v>
      </c>
      <c r="E1148" s="15" t="s">
        <v>109</v>
      </c>
      <c r="F1148" s="49">
        <v>158.34</v>
      </c>
      <c r="G1148" s="15" t="s">
        <v>15068</v>
      </c>
      <c r="J1148" s="15" t="s">
        <v>17589</v>
      </c>
      <c r="K1148" t="s">
        <v>17572</v>
      </c>
      <c r="L1148"/>
      <c r="M1148" t="s">
        <v>15449</v>
      </c>
    </row>
    <row r="1149" spans="1:13">
      <c r="A1149">
        <v>9101</v>
      </c>
      <c r="B1149" s="26">
        <v>45566.482152777775</v>
      </c>
      <c r="C1149" s="15" t="s">
        <v>756</v>
      </c>
      <c r="D1149" s="15" t="s">
        <v>17590</v>
      </c>
      <c r="E1149" s="15" t="s">
        <v>9</v>
      </c>
      <c r="F1149" s="49">
        <v>50</v>
      </c>
      <c r="G1149" s="15" t="s">
        <v>15035</v>
      </c>
      <c r="J1149" s="15" t="s">
        <v>17591</v>
      </c>
      <c r="K1149" t="s">
        <v>17592</v>
      </c>
      <c r="L1149"/>
      <c r="M1149" t="s">
        <v>16458</v>
      </c>
    </row>
    <row r="1150" spans="1:13">
      <c r="A1150">
        <v>9101</v>
      </c>
      <c r="B1150" s="26">
        <v>45566.482152777775</v>
      </c>
      <c r="C1150" s="15" t="s">
        <v>914</v>
      </c>
      <c r="D1150" s="15" t="s">
        <v>17593</v>
      </c>
      <c r="E1150" s="15" t="s">
        <v>9</v>
      </c>
      <c r="F1150" s="49">
        <v>22.6</v>
      </c>
      <c r="G1150" s="15" t="s">
        <v>15035</v>
      </c>
      <c r="J1150" s="15" t="s">
        <v>17594</v>
      </c>
      <c r="K1150" t="s">
        <v>17595</v>
      </c>
      <c r="L1150"/>
      <c r="M1150" t="s">
        <v>16458</v>
      </c>
    </row>
    <row r="1151" spans="1:13">
      <c r="A1151">
        <v>9101</v>
      </c>
      <c r="B1151" s="26">
        <v>45566.482210648152</v>
      </c>
      <c r="C1151" s="15" t="s">
        <v>121</v>
      </c>
      <c r="D1151" s="15" t="s">
        <v>17596</v>
      </c>
      <c r="E1151" s="15" t="s">
        <v>9</v>
      </c>
      <c r="F1151" s="49">
        <v>430</v>
      </c>
      <c r="G1151" s="15" t="s">
        <v>15035</v>
      </c>
      <c r="J1151" s="15" t="s">
        <v>17597</v>
      </c>
      <c r="K1151" t="s">
        <v>17598</v>
      </c>
      <c r="L1151"/>
      <c r="M1151" t="s">
        <v>16458</v>
      </c>
    </row>
    <row r="1152" spans="1:13">
      <c r="A1152">
        <v>9101</v>
      </c>
      <c r="B1152" s="26">
        <v>45566.482210648152</v>
      </c>
      <c r="C1152" s="15" t="s">
        <v>2965</v>
      </c>
      <c r="D1152" s="15" t="s">
        <v>17599</v>
      </c>
      <c r="E1152" s="15" t="s">
        <v>9</v>
      </c>
      <c r="F1152" s="49">
        <v>351.57</v>
      </c>
      <c r="G1152" s="15" t="s">
        <v>15035</v>
      </c>
      <c r="J1152" s="15" t="s">
        <v>17600</v>
      </c>
      <c r="K1152" t="s">
        <v>17601</v>
      </c>
      <c r="L1152"/>
      <c r="M1152" t="s">
        <v>16458</v>
      </c>
    </row>
    <row r="1153" spans="1:13">
      <c r="A1153">
        <v>9101</v>
      </c>
      <c r="B1153" s="26">
        <v>45566.482222222221</v>
      </c>
      <c r="C1153" s="15" t="s">
        <v>7586</v>
      </c>
      <c r="D1153" s="15">
        <v>1209</v>
      </c>
      <c r="E1153" s="15" t="s">
        <v>9</v>
      </c>
      <c r="F1153" s="49">
        <v>127.2</v>
      </c>
      <c r="G1153" s="15" t="s">
        <v>15035</v>
      </c>
      <c r="J1153" s="15" t="s">
        <v>17602</v>
      </c>
      <c r="K1153" t="s">
        <v>17603</v>
      </c>
      <c r="L1153"/>
      <c r="M1153" t="s">
        <v>16458</v>
      </c>
    </row>
    <row r="1154" spans="1:13">
      <c r="A1154">
        <v>9101</v>
      </c>
      <c r="B1154" s="26">
        <v>45566.483159722222</v>
      </c>
      <c r="C1154" s="15" t="s">
        <v>8014</v>
      </c>
      <c r="D1154" s="15" t="s">
        <v>17604</v>
      </c>
      <c r="E1154" s="15" t="s">
        <v>9</v>
      </c>
      <c r="F1154" s="49">
        <v>268.48</v>
      </c>
      <c r="G1154" s="15" t="s">
        <v>15035</v>
      </c>
      <c r="J1154" s="15" t="s">
        <v>17605</v>
      </c>
      <c r="K1154" t="s">
        <v>17606</v>
      </c>
      <c r="L1154"/>
      <c r="M1154" t="s">
        <v>16458</v>
      </c>
    </row>
    <row r="1155" spans="1:13">
      <c r="A1155">
        <v>9101</v>
      </c>
      <c r="B1155" s="26">
        <v>45566.484305555554</v>
      </c>
      <c r="C1155" s="15" t="s">
        <v>6200</v>
      </c>
      <c r="D1155" s="15" t="s">
        <v>17607</v>
      </c>
      <c r="E1155" s="15" t="s">
        <v>9</v>
      </c>
      <c r="F1155" s="49">
        <v>161</v>
      </c>
      <c r="G1155" s="15" t="s">
        <v>15035</v>
      </c>
      <c r="J1155" s="15" t="s">
        <v>17608</v>
      </c>
      <c r="K1155" t="s">
        <v>17609</v>
      </c>
      <c r="L1155"/>
      <c r="M1155" t="s">
        <v>16458</v>
      </c>
    </row>
    <row r="1156" spans="1:13">
      <c r="A1156">
        <v>9101</v>
      </c>
      <c r="B1156" s="26">
        <v>45566.606087962966</v>
      </c>
      <c r="C1156" s="15" t="s">
        <v>27</v>
      </c>
      <c r="D1156" s="15" t="s">
        <v>17610</v>
      </c>
      <c r="E1156" s="15" t="s">
        <v>9</v>
      </c>
      <c r="F1156" s="49">
        <v>30</v>
      </c>
      <c r="G1156" s="15" t="s">
        <v>15035</v>
      </c>
      <c r="J1156" s="15" t="s">
        <v>17611</v>
      </c>
      <c r="K1156" t="s">
        <v>17612</v>
      </c>
      <c r="L1156"/>
      <c r="M1156" t="s">
        <v>16458</v>
      </c>
    </row>
    <row r="1157" spans="1:13">
      <c r="A1157">
        <v>9101</v>
      </c>
      <c r="B1157" s="26">
        <v>45566.606111111112</v>
      </c>
      <c r="C1157" s="15" t="s">
        <v>30</v>
      </c>
      <c r="D1157" s="15" t="s">
        <v>17613</v>
      </c>
      <c r="E1157" s="15" t="s">
        <v>9</v>
      </c>
      <c r="F1157" s="49">
        <v>50</v>
      </c>
      <c r="G1157" s="15" t="s">
        <v>15035</v>
      </c>
      <c r="J1157" s="15" t="s">
        <v>17614</v>
      </c>
      <c r="K1157" t="s">
        <v>17615</v>
      </c>
      <c r="L1157"/>
      <c r="M1157" t="s">
        <v>16458</v>
      </c>
    </row>
    <row r="1158" spans="1:13">
      <c r="A1158">
        <v>9101</v>
      </c>
      <c r="B1158" s="26">
        <v>45566.606249999997</v>
      </c>
      <c r="C1158" s="15" t="s">
        <v>914</v>
      </c>
      <c r="D1158" s="15" t="s">
        <v>17616</v>
      </c>
      <c r="E1158" s="15" t="s">
        <v>9</v>
      </c>
      <c r="F1158" s="49">
        <v>87</v>
      </c>
      <c r="G1158" s="15" t="s">
        <v>15035</v>
      </c>
      <c r="J1158" s="15" t="s">
        <v>17617</v>
      </c>
      <c r="K1158" t="s">
        <v>17618</v>
      </c>
      <c r="L1158"/>
      <c r="M1158" t="s">
        <v>16458</v>
      </c>
    </row>
    <row r="1159" spans="1:13">
      <c r="A1159">
        <v>9101</v>
      </c>
      <c r="B1159" s="26">
        <v>45566.74560185185</v>
      </c>
      <c r="C1159" s="15" t="s">
        <v>2614</v>
      </c>
      <c r="D1159" s="15" t="s">
        <v>17619</v>
      </c>
      <c r="E1159" s="15" t="s">
        <v>9</v>
      </c>
      <c r="F1159" s="49">
        <v>113</v>
      </c>
      <c r="G1159" s="15" t="s">
        <v>15035</v>
      </c>
      <c r="J1159" s="15" t="s">
        <v>17620</v>
      </c>
      <c r="K1159" t="s">
        <v>17621</v>
      </c>
      <c r="L1159"/>
      <c r="M1159" t="s">
        <v>16458</v>
      </c>
    </row>
    <row r="1160" spans="1:13">
      <c r="A1160">
        <v>9101</v>
      </c>
      <c r="B1160" s="26">
        <v>45566.746631944443</v>
      </c>
      <c r="C1160" s="15" t="s">
        <v>64</v>
      </c>
      <c r="D1160" s="15" t="s">
        <v>17622</v>
      </c>
      <c r="E1160" s="15" t="s">
        <v>9</v>
      </c>
      <c r="F1160" s="49">
        <v>1520</v>
      </c>
      <c r="G1160" s="15" t="s">
        <v>15035</v>
      </c>
      <c r="J1160" s="15" t="s">
        <v>17623</v>
      </c>
      <c r="K1160" t="s">
        <v>17624</v>
      </c>
      <c r="L1160"/>
      <c r="M1160" t="s">
        <v>16458</v>
      </c>
    </row>
    <row r="1161" spans="1:13">
      <c r="A1161">
        <v>9101</v>
      </c>
      <c r="B1161" s="26">
        <v>45566.746724537035</v>
      </c>
      <c r="C1161" s="15" t="s">
        <v>30</v>
      </c>
      <c r="D1161" s="15" t="s">
        <v>17625</v>
      </c>
      <c r="E1161" s="15" t="s">
        <v>9</v>
      </c>
      <c r="F1161" s="49">
        <v>30</v>
      </c>
      <c r="G1161" s="15" t="s">
        <v>15035</v>
      </c>
      <c r="J1161" s="15" t="s">
        <v>17626</v>
      </c>
      <c r="K1161" t="s">
        <v>17627</v>
      </c>
      <c r="L1161"/>
      <c r="M1161" t="s">
        <v>16458</v>
      </c>
    </row>
    <row r="1162" spans="1:13">
      <c r="A1162">
        <v>9135</v>
      </c>
      <c r="B1162" s="26">
        <v>45567.041516203702</v>
      </c>
      <c r="C1162" s="15" t="s">
        <v>30</v>
      </c>
      <c r="D1162" s="15" t="s">
        <v>17628</v>
      </c>
      <c r="E1162" s="15" t="s">
        <v>9</v>
      </c>
      <c r="F1162" s="49">
        <v>120</v>
      </c>
      <c r="G1162" s="15" t="s">
        <v>15045</v>
      </c>
      <c r="J1162" s="15" t="s">
        <v>17629</v>
      </c>
      <c r="K1162" t="s">
        <v>17630</v>
      </c>
      <c r="L1162"/>
      <c r="M1162" t="s">
        <v>15449</v>
      </c>
    </row>
    <row r="1163" spans="1:13">
      <c r="A1163">
        <v>9135</v>
      </c>
      <c r="B1163" s="26">
        <v>45567.497256944444</v>
      </c>
      <c r="C1163" s="15" t="s">
        <v>30</v>
      </c>
      <c r="D1163" s="15" t="s">
        <v>16945</v>
      </c>
      <c r="E1163" s="15" t="s">
        <v>9</v>
      </c>
      <c r="F1163" s="49">
        <v>30</v>
      </c>
      <c r="G1163" s="15" t="s">
        <v>15045</v>
      </c>
      <c r="J1163" s="15" t="s">
        <v>17631</v>
      </c>
      <c r="K1163" t="s">
        <v>17632</v>
      </c>
      <c r="L1163"/>
      <c r="M1163" t="s">
        <v>15449</v>
      </c>
    </row>
    <row r="1164" spans="1:13">
      <c r="A1164">
        <v>9135</v>
      </c>
      <c r="B1164" s="26">
        <v>45567.682152777779</v>
      </c>
      <c r="C1164" s="15" t="s">
        <v>136</v>
      </c>
      <c r="D1164" s="15" t="s">
        <v>17633</v>
      </c>
      <c r="E1164" s="15" t="s">
        <v>9</v>
      </c>
      <c r="F1164" s="49">
        <v>50</v>
      </c>
      <c r="G1164" s="15" t="s">
        <v>15045</v>
      </c>
      <c r="J1164" s="15" t="s">
        <v>17634</v>
      </c>
      <c r="K1164" t="s">
        <v>17635</v>
      </c>
      <c r="L1164"/>
      <c r="M1164" t="s">
        <v>15449</v>
      </c>
    </row>
    <row r="1165" spans="1:13">
      <c r="A1165">
        <v>9135</v>
      </c>
      <c r="B1165" s="26">
        <v>45567.692858796298</v>
      </c>
      <c r="C1165" s="15" t="s">
        <v>30</v>
      </c>
      <c r="D1165" s="15" t="s">
        <v>17636</v>
      </c>
      <c r="E1165" s="15" t="s">
        <v>9</v>
      </c>
      <c r="F1165" s="49">
        <v>50</v>
      </c>
      <c r="G1165" s="15" t="s">
        <v>15045</v>
      </c>
      <c r="J1165" s="15" t="s">
        <v>17637</v>
      </c>
      <c r="K1165" t="s">
        <v>17638</v>
      </c>
      <c r="L1165"/>
      <c r="M1165" t="s">
        <v>15449</v>
      </c>
    </row>
    <row r="1166" spans="1:13">
      <c r="A1166">
        <v>9135</v>
      </c>
      <c r="B1166" s="26">
        <v>45567.695729166669</v>
      </c>
      <c r="C1166" s="15" t="s">
        <v>176</v>
      </c>
      <c r="D1166" s="15" t="s">
        <v>17639</v>
      </c>
      <c r="E1166" s="15" t="s">
        <v>9</v>
      </c>
      <c r="F1166" s="49">
        <v>50</v>
      </c>
      <c r="G1166" s="15" t="s">
        <v>15045</v>
      </c>
      <c r="J1166" s="15" t="s">
        <v>17640</v>
      </c>
      <c r="K1166" t="s">
        <v>17641</v>
      </c>
      <c r="L1166"/>
      <c r="M1166" t="s">
        <v>15449</v>
      </c>
    </row>
    <row r="1167" spans="1:13">
      <c r="A1167">
        <v>9135</v>
      </c>
      <c r="B1167" s="26">
        <v>45567.812280092592</v>
      </c>
      <c r="C1167" s="15" t="s">
        <v>30</v>
      </c>
      <c r="D1167" s="15" t="s">
        <v>17642</v>
      </c>
      <c r="E1167" s="15" t="s">
        <v>9</v>
      </c>
      <c r="F1167" s="49">
        <v>50</v>
      </c>
      <c r="G1167" s="15" t="s">
        <v>15045</v>
      </c>
      <c r="J1167" s="15" t="s">
        <v>17643</v>
      </c>
      <c r="K1167" t="s">
        <v>17644</v>
      </c>
      <c r="L1167"/>
      <c r="M1167" t="s">
        <v>15449</v>
      </c>
    </row>
    <row r="1168" spans="1:13">
      <c r="A1168">
        <v>9135</v>
      </c>
      <c r="B1168" s="26">
        <v>45567.812291666669</v>
      </c>
      <c r="C1168" s="15" t="s">
        <v>368</v>
      </c>
      <c r="D1168" s="15" t="s">
        <v>17645</v>
      </c>
      <c r="E1168" s="15" t="s">
        <v>9</v>
      </c>
      <c r="F1168" s="49">
        <v>80</v>
      </c>
      <c r="G1168" s="15" t="s">
        <v>15045</v>
      </c>
      <c r="J1168" s="15" t="s">
        <v>17646</v>
      </c>
      <c r="K1168" t="s">
        <v>17647</v>
      </c>
      <c r="L1168"/>
      <c r="M1168" t="s">
        <v>15449</v>
      </c>
    </row>
    <row r="1169" spans="1:13">
      <c r="A1169">
        <v>9135</v>
      </c>
      <c r="B1169" s="26">
        <v>45567.283206018517</v>
      </c>
      <c r="C1169" s="15" t="s">
        <v>117</v>
      </c>
      <c r="D1169" s="15" t="s">
        <v>17648</v>
      </c>
      <c r="E1169" s="15" t="s">
        <v>9</v>
      </c>
      <c r="F1169" s="49">
        <v>265.41000000000003</v>
      </c>
      <c r="G1169" s="15" t="s">
        <v>15035</v>
      </c>
      <c r="J1169" s="15" t="s">
        <v>17649</v>
      </c>
      <c r="K1169" t="s">
        <v>17650</v>
      </c>
      <c r="L1169"/>
      <c r="M1169" t="s">
        <v>16458</v>
      </c>
    </row>
    <row r="1170" spans="1:13">
      <c r="A1170">
        <v>9135</v>
      </c>
      <c r="B1170" s="26">
        <v>45567.812303240738</v>
      </c>
      <c r="C1170" s="15" t="s">
        <v>30</v>
      </c>
      <c r="D1170" s="15" t="s">
        <v>17651</v>
      </c>
      <c r="E1170" s="15" t="s">
        <v>9</v>
      </c>
      <c r="F1170" s="49">
        <v>20</v>
      </c>
      <c r="G1170" s="15" t="s">
        <v>15035</v>
      </c>
      <c r="J1170" s="15" t="s">
        <v>17652</v>
      </c>
      <c r="K1170" t="s">
        <v>17653</v>
      </c>
      <c r="L1170"/>
      <c r="M1170" t="s">
        <v>16458</v>
      </c>
    </row>
    <row r="1171" spans="1:13">
      <c r="A1171">
        <v>9180</v>
      </c>
      <c r="B1171" s="26">
        <v>45568.381608796299</v>
      </c>
      <c r="C1171" s="15" t="s">
        <v>30</v>
      </c>
      <c r="D1171" s="15" t="s">
        <v>17654</v>
      </c>
      <c r="E1171" s="15" t="s">
        <v>9</v>
      </c>
      <c r="F1171" s="49">
        <v>30</v>
      </c>
      <c r="G1171" s="15" t="s">
        <v>15045</v>
      </c>
      <c r="J1171" s="15" t="s">
        <v>17655</v>
      </c>
      <c r="K1171" t="s">
        <v>17656</v>
      </c>
      <c r="L1171"/>
      <c r="M1171" t="s">
        <v>15449</v>
      </c>
    </row>
    <row r="1172" spans="1:13">
      <c r="A1172">
        <v>9180</v>
      </c>
      <c r="B1172" s="26">
        <v>45568.397372685184</v>
      </c>
      <c r="C1172" s="15" t="s">
        <v>136</v>
      </c>
      <c r="D1172" s="15" t="s">
        <v>15949</v>
      </c>
      <c r="E1172" s="15" t="s">
        <v>9</v>
      </c>
      <c r="F1172" s="49">
        <v>100</v>
      </c>
      <c r="G1172" s="15" t="s">
        <v>15045</v>
      </c>
      <c r="J1172" s="15" t="s">
        <v>17657</v>
      </c>
      <c r="K1172" t="s">
        <v>17658</v>
      </c>
      <c r="L1172"/>
      <c r="M1172" t="s">
        <v>15449</v>
      </c>
    </row>
    <row r="1173" spans="1:13">
      <c r="A1173">
        <v>9180</v>
      </c>
      <c r="B1173" s="26">
        <v>45568.456041666665</v>
      </c>
      <c r="C1173" s="15" t="s">
        <v>30</v>
      </c>
      <c r="D1173" s="15" t="s">
        <v>16684</v>
      </c>
      <c r="E1173" s="15" t="s">
        <v>9</v>
      </c>
      <c r="F1173" s="49">
        <v>200</v>
      </c>
      <c r="G1173" s="15" t="s">
        <v>15045</v>
      </c>
      <c r="J1173" s="15" t="s">
        <v>17659</v>
      </c>
      <c r="K1173" t="s">
        <v>17660</v>
      </c>
      <c r="L1173"/>
      <c r="M1173" t="s">
        <v>15449</v>
      </c>
    </row>
    <row r="1174" spans="1:13">
      <c r="A1174">
        <v>9180</v>
      </c>
      <c r="B1174" s="26">
        <v>45568.552870370368</v>
      </c>
      <c r="C1174" s="15" t="s">
        <v>30</v>
      </c>
      <c r="D1174" s="15" t="s">
        <v>17661</v>
      </c>
      <c r="E1174" s="15" t="s">
        <v>9</v>
      </c>
      <c r="F1174" s="49">
        <v>100</v>
      </c>
      <c r="G1174" s="15" t="s">
        <v>15045</v>
      </c>
      <c r="J1174" s="15" t="s">
        <v>17662</v>
      </c>
      <c r="K1174" t="s">
        <v>17663</v>
      </c>
      <c r="L1174"/>
      <c r="M1174" t="s">
        <v>15449</v>
      </c>
    </row>
    <row r="1175" spans="1:13">
      <c r="A1175">
        <v>9180</v>
      </c>
      <c r="B1175" s="26">
        <v>45568.671990740739</v>
      </c>
      <c r="C1175" s="15" t="s">
        <v>66</v>
      </c>
      <c r="D1175" s="15" t="s">
        <v>17664</v>
      </c>
      <c r="E1175" s="15" t="s">
        <v>9</v>
      </c>
      <c r="F1175" s="49">
        <v>173</v>
      </c>
      <c r="G1175" s="15" t="s">
        <v>15035</v>
      </c>
      <c r="J1175" s="15" t="s">
        <v>17665</v>
      </c>
      <c r="K1175" t="s">
        <v>17666</v>
      </c>
      <c r="L1175"/>
      <c r="M1175" t="s">
        <v>16458</v>
      </c>
    </row>
    <row r="1176" spans="1:13">
      <c r="A1176">
        <v>9180</v>
      </c>
      <c r="B1176" s="26">
        <v>45568.672060185185</v>
      </c>
      <c r="C1176" s="15" t="s">
        <v>2897</v>
      </c>
      <c r="D1176" s="15" t="s">
        <v>17667</v>
      </c>
      <c r="E1176" s="15" t="s">
        <v>9</v>
      </c>
      <c r="F1176" s="49">
        <v>449.06</v>
      </c>
      <c r="G1176" s="15" t="s">
        <v>15035</v>
      </c>
      <c r="J1176" s="15" t="s">
        <v>17668</v>
      </c>
      <c r="K1176" t="s">
        <v>17669</v>
      </c>
      <c r="L1176"/>
      <c r="M1176" t="s">
        <v>16458</v>
      </c>
    </row>
    <row r="1177" spans="1:13">
      <c r="A1177">
        <v>9180</v>
      </c>
      <c r="B1177" s="26">
        <v>45568.715138888889</v>
      </c>
      <c r="C1177" s="15" t="s">
        <v>1099</v>
      </c>
      <c r="D1177" s="15" t="s">
        <v>17670</v>
      </c>
      <c r="E1177" s="15" t="s">
        <v>9</v>
      </c>
      <c r="F1177" s="49">
        <v>2310</v>
      </c>
      <c r="G1177" s="15" t="s">
        <v>15035</v>
      </c>
      <c r="J1177" s="15" t="s">
        <v>17671</v>
      </c>
      <c r="K1177" t="s">
        <v>17672</v>
      </c>
      <c r="L1177"/>
      <c r="M1177" t="s">
        <v>16458</v>
      </c>
    </row>
    <row r="1178" spans="1:13">
      <c r="A1178">
        <v>9180</v>
      </c>
      <c r="B1178" s="26">
        <v>45568.715138888889</v>
      </c>
      <c r="C1178" s="15" t="s">
        <v>1099</v>
      </c>
      <c r="D1178" s="15" t="s">
        <v>17670</v>
      </c>
      <c r="E1178" s="15" t="s">
        <v>9</v>
      </c>
      <c r="F1178" s="49">
        <v>2310</v>
      </c>
      <c r="G1178" s="15" t="s">
        <v>15035</v>
      </c>
      <c r="J1178" s="15" t="s">
        <v>17671</v>
      </c>
      <c r="K1178" t="s">
        <v>17673</v>
      </c>
      <c r="L1178"/>
      <c r="M1178" t="s">
        <v>16458</v>
      </c>
    </row>
    <row r="1179" spans="1:13">
      <c r="A1179">
        <v>9180</v>
      </c>
      <c r="B1179" s="26">
        <v>45568.715138888889</v>
      </c>
      <c r="C1179" s="15" t="s">
        <v>1099</v>
      </c>
      <c r="D1179" s="15" t="s">
        <v>17670</v>
      </c>
      <c r="E1179" s="15" t="s">
        <v>9</v>
      </c>
      <c r="F1179" s="49">
        <v>2310</v>
      </c>
      <c r="G1179" s="15" t="s">
        <v>15035</v>
      </c>
      <c r="J1179" s="15" t="s">
        <v>17671</v>
      </c>
      <c r="K1179" t="s">
        <v>17674</v>
      </c>
      <c r="L1179"/>
      <c r="M1179" t="s">
        <v>16458</v>
      </c>
    </row>
    <row r="1180" spans="1:13">
      <c r="A1180">
        <v>9180</v>
      </c>
      <c r="B1180" s="26">
        <v>45568.715138888889</v>
      </c>
      <c r="C1180" s="15" t="s">
        <v>1099</v>
      </c>
      <c r="D1180" s="15" t="s">
        <v>17670</v>
      </c>
      <c r="E1180" s="15" t="s">
        <v>9</v>
      </c>
      <c r="F1180" s="49">
        <v>2310</v>
      </c>
      <c r="G1180" s="15" t="s">
        <v>15035</v>
      </c>
      <c r="J1180" s="15" t="s">
        <v>17671</v>
      </c>
      <c r="K1180" t="s">
        <v>17675</v>
      </c>
      <c r="L1180"/>
      <c r="M1180" t="s">
        <v>16458</v>
      </c>
    </row>
    <row r="1181" spans="1:13">
      <c r="A1181">
        <v>9236</v>
      </c>
      <c r="B1181" s="26">
        <v>45569.012106481481</v>
      </c>
      <c r="C1181" s="15" t="s">
        <v>27</v>
      </c>
      <c r="D1181" s="15" t="s">
        <v>17001</v>
      </c>
      <c r="E1181" s="15" t="s">
        <v>9</v>
      </c>
      <c r="F1181" s="49">
        <v>100</v>
      </c>
      <c r="G1181" s="15" t="s">
        <v>15045</v>
      </c>
      <c r="J1181" s="15" t="s">
        <v>17676</v>
      </c>
      <c r="K1181" t="s">
        <v>17677</v>
      </c>
      <c r="L1181"/>
      <c r="M1181" t="s">
        <v>15449</v>
      </c>
    </row>
    <row r="1182" spans="1:13">
      <c r="A1182">
        <v>9236</v>
      </c>
      <c r="B1182" s="26">
        <v>45569.294814814813</v>
      </c>
      <c r="C1182" s="15" t="s">
        <v>66</v>
      </c>
      <c r="D1182" s="15" t="s">
        <v>17678</v>
      </c>
      <c r="E1182" s="15" t="s">
        <v>9</v>
      </c>
      <c r="F1182" s="49">
        <v>300</v>
      </c>
      <c r="G1182" s="15" t="s">
        <v>15045</v>
      </c>
      <c r="J1182" s="15" t="s">
        <v>17679</v>
      </c>
      <c r="K1182" t="s">
        <v>17680</v>
      </c>
      <c r="L1182"/>
      <c r="M1182" t="s">
        <v>15449</v>
      </c>
    </row>
    <row r="1183" spans="1:13">
      <c r="A1183">
        <v>9236</v>
      </c>
      <c r="B1183" s="26">
        <v>45569.616747685184</v>
      </c>
      <c r="C1183" s="15" t="s">
        <v>30</v>
      </c>
      <c r="D1183" s="15" t="s">
        <v>17681</v>
      </c>
      <c r="E1183" s="15" t="s">
        <v>9</v>
      </c>
      <c r="F1183" s="49">
        <v>200</v>
      </c>
      <c r="G1183" s="15" t="s">
        <v>15045</v>
      </c>
      <c r="J1183" s="15" t="s">
        <v>17682</v>
      </c>
      <c r="K1183" t="s">
        <v>17683</v>
      </c>
      <c r="L1183"/>
      <c r="M1183" t="s">
        <v>15449</v>
      </c>
    </row>
    <row r="1184" spans="1:13">
      <c r="A1184">
        <v>9236</v>
      </c>
      <c r="B1184" s="26">
        <v>45569.644131944442</v>
      </c>
      <c r="C1184" s="15" t="s">
        <v>30</v>
      </c>
      <c r="D1184" s="15" t="s">
        <v>15585</v>
      </c>
      <c r="E1184" s="15" t="s">
        <v>9</v>
      </c>
      <c r="F1184" s="49">
        <v>100</v>
      </c>
      <c r="G1184" s="15" t="s">
        <v>15045</v>
      </c>
      <c r="J1184" s="15" t="s">
        <v>17684</v>
      </c>
      <c r="K1184" t="s">
        <v>17685</v>
      </c>
      <c r="L1184"/>
      <c r="M1184" t="s">
        <v>15449</v>
      </c>
    </row>
    <row r="1185" spans="1:13">
      <c r="A1185">
        <v>9236</v>
      </c>
      <c r="B1185" s="26">
        <v>45569.784490740742</v>
      </c>
      <c r="C1185" s="15" t="s">
        <v>27</v>
      </c>
      <c r="D1185" s="15" t="s">
        <v>15830</v>
      </c>
      <c r="E1185" s="15" t="s">
        <v>9</v>
      </c>
      <c r="F1185" s="49">
        <v>200</v>
      </c>
      <c r="G1185" s="15" t="s">
        <v>15045</v>
      </c>
      <c r="J1185" s="15" t="s">
        <v>17686</v>
      </c>
      <c r="K1185" t="s">
        <v>17687</v>
      </c>
      <c r="L1185"/>
      <c r="M1185" t="s">
        <v>15449</v>
      </c>
    </row>
    <row r="1186" spans="1:13">
      <c r="A1186">
        <v>9236</v>
      </c>
      <c r="B1186" s="26">
        <v>45570.227268518516</v>
      </c>
      <c r="C1186" s="15" t="s">
        <v>27</v>
      </c>
      <c r="D1186" s="15" t="s">
        <v>17688</v>
      </c>
      <c r="E1186" s="15" t="s">
        <v>9</v>
      </c>
      <c r="F1186" s="49">
        <v>100</v>
      </c>
      <c r="G1186" s="15" t="s">
        <v>15045</v>
      </c>
      <c r="J1186" s="15" t="s">
        <v>17689</v>
      </c>
      <c r="K1186" t="s">
        <v>17690</v>
      </c>
      <c r="L1186"/>
      <c r="M1186" t="s">
        <v>15449</v>
      </c>
    </row>
    <row r="1187" spans="1:13">
      <c r="A1187">
        <v>9236</v>
      </c>
      <c r="B1187" s="26">
        <v>45570.409571759257</v>
      </c>
      <c r="C1187" s="15" t="s">
        <v>30</v>
      </c>
      <c r="D1187" s="15" t="s">
        <v>17691</v>
      </c>
      <c r="E1187" s="15" t="s">
        <v>9</v>
      </c>
      <c r="F1187" s="49">
        <v>100</v>
      </c>
      <c r="G1187" s="15" t="s">
        <v>15045</v>
      </c>
      <c r="J1187" s="15" t="s">
        <v>17692</v>
      </c>
      <c r="K1187" t="s">
        <v>17693</v>
      </c>
      <c r="L1187"/>
      <c r="M1187" t="s">
        <v>15449</v>
      </c>
    </row>
    <row r="1188" spans="1:13">
      <c r="A1188">
        <v>9236</v>
      </c>
      <c r="B1188" s="26">
        <v>45570.420601851853</v>
      </c>
      <c r="C1188" s="15" t="s">
        <v>30</v>
      </c>
      <c r="D1188" s="15" t="s">
        <v>16652</v>
      </c>
      <c r="E1188" s="15" t="s">
        <v>9</v>
      </c>
      <c r="F1188" s="49">
        <v>100</v>
      </c>
      <c r="G1188" s="15" t="s">
        <v>15045</v>
      </c>
      <c r="J1188" s="15" t="s">
        <v>17694</v>
      </c>
      <c r="K1188" t="s">
        <v>17695</v>
      </c>
      <c r="L1188"/>
      <c r="M1188" t="s">
        <v>15449</v>
      </c>
    </row>
    <row r="1189" spans="1:13">
      <c r="A1189">
        <v>9236</v>
      </c>
      <c r="B1189" s="26">
        <v>45570.56591435185</v>
      </c>
      <c r="C1189" s="15" t="s">
        <v>66</v>
      </c>
      <c r="D1189" s="15" t="s">
        <v>17696</v>
      </c>
      <c r="E1189" s="15" t="s">
        <v>9</v>
      </c>
      <c r="F1189" s="49">
        <v>100</v>
      </c>
      <c r="G1189" s="15" t="s">
        <v>15045</v>
      </c>
      <c r="J1189" s="15" t="s">
        <v>17697</v>
      </c>
      <c r="K1189" t="s">
        <v>17698</v>
      </c>
      <c r="L1189"/>
      <c r="M1189" t="s">
        <v>15449</v>
      </c>
    </row>
    <row r="1190" spans="1:13">
      <c r="A1190">
        <v>9236</v>
      </c>
      <c r="B1190" s="26">
        <v>45570.60527777778</v>
      </c>
      <c r="C1190" s="15" t="s">
        <v>96</v>
      </c>
      <c r="D1190" s="15" t="s">
        <v>15723</v>
      </c>
      <c r="E1190" s="15" t="s">
        <v>9</v>
      </c>
      <c r="F1190" s="49">
        <v>100</v>
      </c>
      <c r="G1190" s="15" t="s">
        <v>15045</v>
      </c>
      <c r="J1190" s="15" t="s">
        <v>17699</v>
      </c>
      <c r="K1190" t="s">
        <v>17700</v>
      </c>
      <c r="L1190"/>
      <c r="M1190" t="s">
        <v>15449</v>
      </c>
    </row>
    <row r="1191" spans="1:13">
      <c r="A1191">
        <v>9236</v>
      </c>
      <c r="B1191" s="26">
        <v>45570.617152777777</v>
      </c>
      <c r="C1191" s="15" t="s">
        <v>30</v>
      </c>
      <c r="D1191" s="15" t="s">
        <v>15970</v>
      </c>
      <c r="E1191" s="15" t="s">
        <v>9</v>
      </c>
      <c r="F1191" s="49">
        <v>100</v>
      </c>
      <c r="G1191" s="15" t="s">
        <v>15045</v>
      </c>
      <c r="J1191" s="15" t="s">
        <v>17701</v>
      </c>
      <c r="K1191" t="s">
        <v>17702</v>
      </c>
      <c r="L1191"/>
      <c r="M1191" t="s">
        <v>15449</v>
      </c>
    </row>
    <row r="1192" spans="1:13">
      <c r="A1192">
        <v>9236</v>
      </c>
      <c r="B1192" s="26">
        <v>45570.629328703704</v>
      </c>
      <c r="C1192" s="15" t="s">
        <v>30</v>
      </c>
      <c r="D1192" s="15" t="s">
        <v>17703</v>
      </c>
      <c r="E1192" s="15" t="s">
        <v>9</v>
      </c>
      <c r="F1192" s="49">
        <v>100</v>
      </c>
      <c r="G1192" s="15" t="s">
        <v>15045</v>
      </c>
      <c r="J1192" s="15" t="s">
        <v>17704</v>
      </c>
      <c r="K1192" t="s">
        <v>17705</v>
      </c>
      <c r="L1192"/>
      <c r="M1192" t="s">
        <v>15449</v>
      </c>
    </row>
    <row r="1193" spans="1:13">
      <c r="A1193">
        <v>9236</v>
      </c>
      <c r="B1193" s="26">
        <v>45570.725706018522</v>
      </c>
      <c r="C1193" s="15" t="s">
        <v>27</v>
      </c>
      <c r="D1193" s="15" t="s">
        <v>17706</v>
      </c>
      <c r="E1193" s="15" t="s">
        <v>9</v>
      </c>
      <c r="F1193" s="49">
        <v>100</v>
      </c>
      <c r="G1193" s="15" t="s">
        <v>15045</v>
      </c>
      <c r="J1193" s="15" t="s">
        <v>17707</v>
      </c>
      <c r="K1193" t="s">
        <v>17708</v>
      </c>
      <c r="L1193"/>
      <c r="M1193" t="s">
        <v>15449</v>
      </c>
    </row>
    <row r="1194" spans="1:13">
      <c r="A1194">
        <v>9236</v>
      </c>
      <c r="B1194" s="26">
        <v>45570.831458333334</v>
      </c>
      <c r="C1194" s="15" t="s">
        <v>30</v>
      </c>
      <c r="D1194" s="15" t="s">
        <v>17709</v>
      </c>
      <c r="E1194" s="15" t="s">
        <v>9</v>
      </c>
      <c r="F1194" s="49">
        <v>100</v>
      </c>
      <c r="G1194" s="15" t="s">
        <v>15045</v>
      </c>
      <c r="J1194" s="15" t="s">
        <v>17710</v>
      </c>
      <c r="K1194" t="s">
        <v>17711</v>
      </c>
      <c r="L1194"/>
      <c r="M1194" t="s">
        <v>15449</v>
      </c>
    </row>
    <row r="1195" spans="1:13">
      <c r="A1195">
        <v>9236</v>
      </c>
      <c r="B1195" s="26">
        <v>45570.932662037034</v>
      </c>
      <c r="C1195" s="15" t="s">
        <v>27</v>
      </c>
      <c r="D1195" s="15" t="s">
        <v>17505</v>
      </c>
      <c r="E1195" s="15" t="s">
        <v>9</v>
      </c>
      <c r="F1195" s="49">
        <v>150</v>
      </c>
      <c r="G1195" s="15" t="s">
        <v>15045</v>
      </c>
      <c r="J1195" s="15" t="s">
        <v>17712</v>
      </c>
      <c r="K1195" t="s">
        <v>17713</v>
      </c>
      <c r="L1195"/>
      <c r="M1195" t="s">
        <v>15449</v>
      </c>
    </row>
    <row r="1196" spans="1:13">
      <c r="A1196">
        <v>9236</v>
      </c>
      <c r="B1196" s="26">
        <v>45571.375601851854</v>
      </c>
      <c r="C1196" s="15" t="s">
        <v>30</v>
      </c>
      <c r="D1196" s="15" t="s">
        <v>15538</v>
      </c>
      <c r="E1196" s="15" t="s">
        <v>9</v>
      </c>
      <c r="F1196" s="49">
        <v>20</v>
      </c>
      <c r="G1196" s="15" t="s">
        <v>15045</v>
      </c>
      <c r="J1196" s="15" t="s">
        <v>17714</v>
      </c>
      <c r="K1196" t="s">
        <v>17715</v>
      </c>
      <c r="L1196"/>
      <c r="M1196" t="s">
        <v>15449</v>
      </c>
    </row>
    <row r="1197" spans="1:13">
      <c r="A1197">
        <v>9236</v>
      </c>
      <c r="B1197" s="26">
        <v>45571.403275462966</v>
      </c>
      <c r="C1197" s="15" t="s">
        <v>30</v>
      </c>
      <c r="D1197" s="15" t="s">
        <v>17716</v>
      </c>
      <c r="E1197" s="15" t="s">
        <v>9</v>
      </c>
      <c r="F1197" s="49">
        <v>20</v>
      </c>
      <c r="G1197" s="15" t="s">
        <v>15045</v>
      </c>
      <c r="J1197" s="15" t="s">
        <v>17717</v>
      </c>
      <c r="K1197" t="s">
        <v>17718</v>
      </c>
      <c r="L1197"/>
      <c r="M1197" t="s">
        <v>15449</v>
      </c>
    </row>
    <row r="1198" spans="1:13">
      <c r="A1198">
        <v>9236</v>
      </c>
      <c r="B1198" s="26">
        <v>45571.495659722219</v>
      </c>
      <c r="C1198" s="15" t="s">
        <v>30</v>
      </c>
      <c r="D1198" s="15" t="s">
        <v>17719</v>
      </c>
      <c r="E1198" s="15" t="s">
        <v>9</v>
      </c>
      <c r="F1198" s="49">
        <v>100</v>
      </c>
      <c r="G1198" s="15" t="s">
        <v>15045</v>
      </c>
      <c r="J1198" s="15" t="s">
        <v>17720</v>
      </c>
      <c r="K1198" t="s">
        <v>17721</v>
      </c>
      <c r="L1198"/>
      <c r="M1198" t="s">
        <v>15449</v>
      </c>
    </row>
    <row r="1199" spans="1:13">
      <c r="A1199">
        <v>9236</v>
      </c>
      <c r="B1199" s="26">
        <v>45571.772569444445</v>
      </c>
      <c r="C1199" s="15" t="s">
        <v>30</v>
      </c>
      <c r="D1199" s="15" t="s">
        <v>17722</v>
      </c>
      <c r="E1199" s="15" t="s">
        <v>9</v>
      </c>
      <c r="F1199" s="49">
        <v>100</v>
      </c>
      <c r="G1199" s="15" t="s">
        <v>15045</v>
      </c>
      <c r="J1199" s="15" t="s">
        <v>17723</v>
      </c>
      <c r="K1199" t="s">
        <v>17724</v>
      </c>
      <c r="L1199"/>
      <c r="M1199" t="s">
        <v>15449</v>
      </c>
    </row>
    <row r="1200" spans="1:13">
      <c r="A1200">
        <v>9236</v>
      </c>
      <c r="B1200" s="26">
        <v>45569.426481481481</v>
      </c>
      <c r="C1200" s="15" t="s">
        <v>5151</v>
      </c>
      <c r="D1200" s="15" t="s">
        <v>17725</v>
      </c>
      <c r="E1200" s="15" t="s">
        <v>9</v>
      </c>
      <c r="F1200" s="49">
        <v>2.0099999999999998</v>
      </c>
      <c r="G1200" s="15" t="s">
        <v>15035</v>
      </c>
      <c r="J1200" s="15" t="s">
        <v>17726</v>
      </c>
      <c r="K1200" t="s">
        <v>17727</v>
      </c>
      <c r="L1200"/>
      <c r="M1200" t="s">
        <v>16458</v>
      </c>
    </row>
    <row r="1201" spans="1:13">
      <c r="A1201">
        <v>9236</v>
      </c>
      <c r="B1201" s="26">
        <v>45569.430879629632</v>
      </c>
      <c r="C1201" s="15" t="s">
        <v>15356</v>
      </c>
      <c r="D1201" s="15" t="s">
        <v>17728</v>
      </c>
      <c r="E1201" s="15" t="s">
        <v>9</v>
      </c>
      <c r="F1201" s="49">
        <v>1.02</v>
      </c>
      <c r="G1201" s="15" t="s">
        <v>15035</v>
      </c>
      <c r="J1201" s="15" t="s">
        <v>17729</v>
      </c>
      <c r="K1201" t="s">
        <v>17730</v>
      </c>
      <c r="L1201"/>
      <c r="M1201" t="s">
        <v>16458</v>
      </c>
    </row>
    <row r="1202" spans="1:13">
      <c r="A1202">
        <v>9236</v>
      </c>
      <c r="B1202" s="26">
        <v>45569.531099537038</v>
      </c>
      <c r="C1202" s="15" t="s">
        <v>96</v>
      </c>
      <c r="D1202" s="15" t="s">
        <v>17731</v>
      </c>
      <c r="E1202" s="15" t="s">
        <v>9</v>
      </c>
      <c r="F1202" s="49">
        <v>70</v>
      </c>
      <c r="G1202" s="15" t="s">
        <v>15035</v>
      </c>
      <c r="J1202" s="15" t="s">
        <v>17732</v>
      </c>
      <c r="K1202" t="s">
        <v>17733</v>
      </c>
      <c r="L1202"/>
      <c r="M1202" t="s">
        <v>16458</v>
      </c>
    </row>
    <row r="1203" spans="1:13">
      <c r="A1203">
        <v>9236</v>
      </c>
      <c r="B1203" s="26">
        <v>45569.629166666666</v>
      </c>
      <c r="C1203" s="15" t="s">
        <v>9013</v>
      </c>
      <c r="D1203" s="15" t="s">
        <v>17734</v>
      </c>
      <c r="E1203" s="15" t="s">
        <v>9</v>
      </c>
      <c r="F1203" s="49">
        <v>1</v>
      </c>
      <c r="G1203" s="15" t="s">
        <v>15035</v>
      </c>
      <c r="J1203" s="15" t="s">
        <v>17735</v>
      </c>
      <c r="K1203" t="s">
        <v>17736</v>
      </c>
      <c r="L1203"/>
      <c r="M1203" t="s">
        <v>16458</v>
      </c>
    </row>
    <row r="1204" spans="1:13">
      <c r="A1204">
        <v>9236</v>
      </c>
      <c r="B1204" s="26">
        <v>45570.0000462963</v>
      </c>
      <c r="C1204" s="15" t="s">
        <v>30</v>
      </c>
      <c r="D1204" s="15" t="s">
        <v>17737</v>
      </c>
      <c r="E1204" s="15" t="s">
        <v>9</v>
      </c>
      <c r="F1204" s="49">
        <v>100</v>
      </c>
      <c r="G1204" s="15" t="s">
        <v>15040</v>
      </c>
      <c r="J1204" s="15" t="s">
        <v>17738</v>
      </c>
      <c r="K1204" t="s">
        <v>17739</v>
      </c>
      <c r="L1204"/>
      <c r="M1204" t="s">
        <v>16458</v>
      </c>
    </row>
    <row r="1205" spans="1:13">
      <c r="A1205">
        <v>9285</v>
      </c>
      <c r="B1205" s="26">
        <v>45572.525891203702</v>
      </c>
      <c r="C1205" s="15" t="s">
        <v>30</v>
      </c>
      <c r="D1205" s="15" t="s">
        <v>17740</v>
      </c>
      <c r="E1205" s="15" t="s">
        <v>9</v>
      </c>
      <c r="F1205" s="49" t="s">
        <v>17741</v>
      </c>
      <c r="G1205" s="15" t="s">
        <v>15045</v>
      </c>
      <c r="J1205" s="15" t="s">
        <v>17742</v>
      </c>
      <c r="K1205" t="s">
        <v>17743</v>
      </c>
      <c r="L1205"/>
      <c r="M1205" t="s">
        <v>15449</v>
      </c>
    </row>
    <row r="1206" spans="1:13">
      <c r="A1206">
        <v>9285</v>
      </c>
      <c r="B1206" s="26">
        <v>45573.574386574073</v>
      </c>
      <c r="C1206" s="15" t="s">
        <v>30</v>
      </c>
      <c r="D1206" s="15" t="s">
        <v>17744</v>
      </c>
      <c r="E1206" s="15" t="s">
        <v>9</v>
      </c>
      <c r="F1206" s="49" t="s">
        <v>17741</v>
      </c>
      <c r="G1206" s="15" t="s">
        <v>15045</v>
      </c>
      <c r="J1206" s="15" t="s">
        <v>17745</v>
      </c>
      <c r="K1206" t="s">
        <v>17746</v>
      </c>
      <c r="L1206"/>
      <c r="M1206" t="s">
        <v>15449</v>
      </c>
    </row>
    <row r="1207" spans="1:13">
      <c r="A1207">
        <v>9285</v>
      </c>
      <c r="B1207" s="26">
        <v>45572.659583333334</v>
      </c>
      <c r="C1207" s="15" t="s">
        <v>96</v>
      </c>
      <c r="D1207" s="15" t="s">
        <v>17747</v>
      </c>
      <c r="E1207" s="15" t="s">
        <v>9</v>
      </c>
      <c r="F1207" s="49" t="s">
        <v>17748</v>
      </c>
      <c r="G1207" s="15" t="s">
        <v>15045</v>
      </c>
      <c r="J1207" s="15" t="s">
        <v>17749</v>
      </c>
      <c r="K1207" t="s">
        <v>17750</v>
      </c>
      <c r="L1207"/>
      <c r="M1207" t="s">
        <v>15449</v>
      </c>
    </row>
    <row r="1208" spans="1:13">
      <c r="A1208">
        <v>9311</v>
      </c>
      <c r="B1208" s="26">
        <v>45574.521018518521</v>
      </c>
      <c r="C1208" s="15" t="s">
        <v>96</v>
      </c>
      <c r="D1208" s="15" t="s">
        <v>16682</v>
      </c>
      <c r="E1208" s="15" t="s">
        <v>9</v>
      </c>
      <c r="F1208" s="49">
        <v>50</v>
      </c>
      <c r="G1208" s="15" t="s">
        <v>15045</v>
      </c>
      <c r="J1208" s="15" t="s">
        <v>17751</v>
      </c>
      <c r="K1208" t="s">
        <v>17752</v>
      </c>
      <c r="L1208"/>
      <c r="M1208" t="s">
        <v>16458</v>
      </c>
    </row>
    <row r="1209" spans="1:13">
      <c r="A1209">
        <v>9311</v>
      </c>
      <c r="B1209" s="26">
        <v>45574.744537037041</v>
      </c>
      <c r="C1209" s="15" t="s">
        <v>3572</v>
      </c>
      <c r="D1209" s="15" t="s">
        <v>17753</v>
      </c>
      <c r="E1209" s="15" t="s">
        <v>9</v>
      </c>
      <c r="F1209" s="49">
        <v>330</v>
      </c>
      <c r="G1209" s="15" t="s">
        <v>15035</v>
      </c>
      <c r="J1209" s="15" t="s">
        <v>17754</v>
      </c>
      <c r="K1209" t="s">
        <v>17755</v>
      </c>
      <c r="L1209"/>
      <c r="M1209" t="s">
        <v>16458</v>
      </c>
    </row>
    <row r="1210" spans="1:13">
      <c r="A1210">
        <v>9311</v>
      </c>
      <c r="B1210" s="26">
        <v>45574.744537037041</v>
      </c>
      <c r="C1210" s="15" t="s">
        <v>3202</v>
      </c>
      <c r="D1210" s="15" t="s">
        <v>17756</v>
      </c>
      <c r="E1210" s="15" t="s">
        <v>9</v>
      </c>
      <c r="F1210" s="49">
        <v>149</v>
      </c>
      <c r="G1210" s="15" t="s">
        <v>15035</v>
      </c>
      <c r="J1210" s="15" t="s">
        <v>17757</v>
      </c>
      <c r="K1210" t="s">
        <v>17758</v>
      </c>
      <c r="L1210"/>
      <c r="M1210" t="s">
        <v>16458</v>
      </c>
    </row>
    <row r="1211" spans="1:13">
      <c r="A1211">
        <v>9311</v>
      </c>
      <c r="B1211" s="26">
        <v>45574.74454861111</v>
      </c>
      <c r="C1211" s="15" t="s">
        <v>9454</v>
      </c>
      <c r="D1211" s="15" t="s">
        <v>17759</v>
      </c>
      <c r="E1211" s="15" t="s">
        <v>9</v>
      </c>
      <c r="F1211" s="49">
        <v>375</v>
      </c>
      <c r="G1211" s="15" t="s">
        <v>15035</v>
      </c>
      <c r="J1211" s="15" t="s">
        <v>17760</v>
      </c>
      <c r="K1211" t="s">
        <v>17761</v>
      </c>
      <c r="L1211"/>
      <c r="M1211" t="s">
        <v>16458</v>
      </c>
    </row>
    <row r="1212" spans="1:13">
      <c r="A1212">
        <v>9311</v>
      </c>
      <c r="B1212" s="26">
        <v>45574.74454861111</v>
      </c>
      <c r="C1212" s="15" t="s">
        <v>6027</v>
      </c>
      <c r="D1212" s="15" t="s">
        <v>17762</v>
      </c>
      <c r="E1212" s="15" t="s">
        <v>9</v>
      </c>
      <c r="F1212" s="49" t="s">
        <v>17763</v>
      </c>
      <c r="G1212" s="15" t="s">
        <v>15035</v>
      </c>
      <c r="J1212" s="15" t="s">
        <v>17764</v>
      </c>
      <c r="K1212" t="s">
        <v>17765</v>
      </c>
      <c r="L1212"/>
      <c r="M1212" t="s">
        <v>16458</v>
      </c>
    </row>
    <row r="1213" spans="1:13">
      <c r="A1213">
        <v>9311</v>
      </c>
      <c r="B1213" s="26">
        <v>45574.744560185187</v>
      </c>
      <c r="C1213" s="15" t="s">
        <v>3231</v>
      </c>
      <c r="D1213" s="15" t="s">
        <v>17766</v>
      </c>
      <c r="E1213" s="15" t="s">
        <v>9</v>
      </c>
      <c r="F1213" s="49" t="s">
        <v>17767</v>
      </c>
      <c r="G1213" s="15" t="s">
        <v>15035</v>
      </c>
      <c r="J1213" s="15" t="s">
        <v>17768</v>
      </c>
      <c r="K1213" t="s">
        <v>17769</v>
      </c>
      <c r="L1213"/>
      <c r="M1213" t="s">
        <v>16458</v>
      </c>
    </row>
    <row r="1214" spans="1:13">
      <c r="A1214">
        <v>9311</v>
      </c>
      <c r="B1214" s="26">
        <v>45574.744560185187</v>
      </c>
      <c r="C1214" s="15" t="s">
        <v>2792</v>
      </c>
      <c r="D1214" s="15" t="s">
        <v>17770</v>
      </c>
      <c r="E1214" s="15" t="s">
        <v>9</v>
      </c>
      <c r="F1214" s="49">
        <v>310</v>
      </c>
      <c r="G1214" s="15" t="s">
        <v>15035</v>
      </c>
      <c r="J1214" s="15" t="s">
        <v>17771</v>
      </c>
      <c r="K1214" t="s">
        <v>17772</v>
      </c>
      <c r="L1214"/>
      <c r="M1214" t="s">
        <v>16458</v>
      </c>
    </row>
    <row r="1215" spans="1:13">
      <c r="A1215">
        <v>9311</v>
      </c>
      <c r="B1215" s="26">
        <v>45574.744571759256</v>
      </c>
      <c r="C1215" s="15" t="s">
        <v>4406</v>
      </c>
      <c r="D1215" s="15" t="s">
        <v>17773</v>
      </c>
      <c r="E1215" s="15" t="s">
        <v>9</v>
      </c>
      <c r="F1215" s="49">
        <v>725</v>
      </c>
      <c r="G1215" s="15" t="s">
        <v>15035</v>
      </c>
      <c r="J1215" s="15" t="s">
        <v>17774</v>
      </c>
      <c r="K1215" t="s">
        <v>17775</v>
      </c>
      <c r="L1215"/>
      <c r="M1215" t="s">
        <v>16458</v>
      </c>
    </row>
    <row r="1216" spans="1:13">
      <c r="A1216">
        <v>9311</v>
      </c>
      <c r="B1216" s="26">
        <v>45574.744571759256</v>
      </c>
      <c r="C1216" s="15" t="s">
        <v>6127</v>
      </c>
      <c r="D1216" s="15" t="s">
        <v>17776</v>
      </c>
      <c r="E1216" s="15" t="s">
        <v>9</v>
      </c>
      <c r="F1216" s="49" t="s">
        <v>17777</v>
      </c>
      <c r="G1216" s="15" t="s">
        <v>15035</v>
      </c>
      <c r="J1216" s="15" t="s">
        <v>17778</v>
      </c>
      <c r="K1216" t="s">
        <v>17779</v>
      </c>
      <c r="L1216"/>
      <c r="M1216" t="s">
        <v>16458</v>
      </c>
    </row>
    <row r="1217" spans="1:13">
      <c r="A1217">
        <v>9311</v>
      </c>
      <c r="B1217" s="26">
        <v>45574.744583333333</v>
      </c>
      <c r="C1217" s="15" t="s">
        <v>1394</v>
      </c>
      <c r="D1217" s="15" t="s">
        <v>17780</v>
      </c>
      <c r="E1217" s="15" t="s">
        <v>9</v>
      </c>
      <c r="F1217" s="49" t="s">
        <v>17781</v>
      </c>
      <c r="G1217" s="15" t="s">
        <v>15035</v>
      </c>
      <c r="J1217" s="15" t="s">
        <v>17782</v>
      </c>
      <c r="K1217" t="s">
        <v>17783</v>
      </c>
      <c r="L1217"/>
      <c r="M1217" t="s">
        <v>16458</v>
      </c>
    </row>
    <row r="1218" spans="1:13">
      <c r="A1218">
        <v>9311</v>
      </c>
      <c r="B1218" s="26">
        <v>45574.757881944446</v>
      </c>
      <c r="C1218" s="15" t="s">
        <v>117</v>
      </c>
      <c r="D1218" s="15" t="s">
        <v>17784</v>
      </c>
      <c r="E1218" s="15" t="s">
        <v>9</v>
      </c>
      <c r="F1218" s="49" t="s">
        <v>17785</v>
      </c>
      <c r="G1218" s="15" t="s">
        <v>15035</v>
      </c>
      <c r="J1218" s="15" t="s">
        <v>17786</v>
      </c>
      <c r="K1218" t="s">
        <v>17787</v>
      </c>
      <c r="L1218"/>
      <c r="M1218" t="s">
        <v>16458</v>
      </c>
    </row>
    <row r="1219" spans="1:13">
      <c r="A1219">
        <v>9311</v>
      </c>
      <c r="B1219" s="26">
        <v>45574.771134259259</v>
      </c>
      <c r="C1219" s="15" t="s">
        <v>117</v>
      </c>
      <c r="D1219" s="15" t="s">
        <v>17788</v>
      </c>
      <c r="E1219" s="15" t="s">
        <v>9</v>
      </c>
      <c r="F1219" s="49" t="s">
        <v>17789</v>
      </c>
      <c r="G1219" s="15" t="s">
        <v>15035</v>
      </c>
      <c r="J1219" s="15" t="s">
        <v>17790</v>
      </c>
      <c r="K1219" t="s">
        <v>17791</v>
      </c>
      <c r="L1219"/>
      <c r="M1219" t="s">
        <v>16458</v>
      </c>
    </row>
    <row r="1220" spans="1:13">
      <c r="A1220">
        <v>9311</v>
      </c>
      <c r="B1220" s="26">
        <v>45574.778009259258</v>
      </c>
      <c r="C1220" s="15" t="s">
        <v>96</v>
      </c>
      <c r="D1220" s="15" t="s">
        <v>17792</v>
      </c>
      <c r="E1220" s="15" t="s">
        <v>9</v>
      </c>
      <c r="F1220" s="49">
        <v>200</v>
      </c>
      <c r="G1220" s="15" t="s">
        <v>15035</v>
      </c>
      <c r="J1220" s="15" t="s">
        <v>17793</v>
      </c>
      <c r="K1220" t="s">
        <v>17794</v>
      </c>
      <c r="L1220"/>
      <c r="M1220" t="s">
        <v>16458</v>
      </c>
    </row>
    <row r="1221" spans="1:13">
      <c r="A1221">
        <v>9311</v>
      </c>
      <c r="B1221" s="26">
        <v>45574.778020833335</v>
      </c>
      <c r="C1221" s="15" t="s">
        <v>30</v>
      </c>
      <c r="D1221" s="15" t="s">
        <v>17795</v>
      </c>
      <c r="E1221" s="15" t="s">
        <v>9</v>
      </c>
      <c r="F1221" s="49">
        <v>200</v>
      </c>
      <c r="G1221" s="15" t="s">
        <v>15035</v>
      </c>
      <c r="J1221" s="15" t="s">
        <v>17796</v>
      </c>
      <c r="K1221" t="s">
        <v>17797</v>
      </c>
      <c r="L1221"/>
      <c r="M1221" t="s">
        <v>16458</v>
      </c>
    </row>
    <row r="1222" spans="1:13">
      <c r="A1222">
        <v>9311</v>
      </c>
      <c r="B1222" s="26">
        <v>45574.744525462964</v>
      </c>
      <c r="C1222" s="15" t="s">
        <v>117</v>
      </c>
      <c r="D1222" s="15" t="s">
        <v>17798</v>
      </c>
      <c r="E1222" s="15" t="s">
        <v>9</v>
      </c>
      <c r="F1222" s="49" t="s">
        <v>17799</v>
      </c>
      <c r="G1222" s="15" t="s">
        <v>15040</v>
      </c>
      <c r="J1222" s="15" t="s">
        <v>17800</v>
      </c>
      <c r="K1222" t="s">
        <v>17801</v>
      </c>
      <c r="L1222"/>
      <c r="M1222" t="s">
        <v>16458</v>
      </c>
    </row>
    <row r="1223" spans="1:13">
      <c r="A1223">
        <v>9340</v>
      </c>
      <c r="B1223" s="26">
        <v>45575.300995370373</v>
      </c>
      <c r="C1223" s="15" t="s">
        <v>30</v>
      </c>
      <c r="D1223" s="15" t="s">
        <v>15931</v>
      </c>
      <c r="E1223" s="15" t="s">
        <v>9</v>
      </c>
      <c r="F1223" s="49">
        <v>20</v>
      </c>
      <c r="G1223" s="15" t="s">
        <v>15045</v>
      </c>
      <c r="J1223" s="15" t="s">
        <v>17802</v>
      </c>
      <c r="K1223" t="s">
        <v>17803</v>
      </c>
      <c r="L1223"/>
      <c r="M1223" t="s">
        <v>15449</v>
      </c>
    </row>
    <row r="1224" spans="1:13">
      <c r="A1224">
        <v>9340</v>
      </c>
      <c r="B1224" s="26">
        <v>45575.403043981481</v>
      </c>
      <c r="C1224" s="15" t="s">
        <v>30</v>
      </c>
      <c r="D1224" s="15" t="s">
        <v>16277</v>
      </c>
      <c r="E1224" s="15" t="s">
        <v>9</v>
      </c>
      <c r="F1224" s="49">
        <v>20</v>
      </c>
      <c r="G1224" s="15" t="s">
        <v>15045</v>
      </c>
      <c r="J1224" s="15" t="s">
        <v>17804</v>
      </c>
      <c r="K1224" t="s">
        <v>17805</v>
      </c>
      <c r="L1224"/>
      <c r="M1224" t="s">
        <v>15449</v>
      </c>
    </row>
    <row r="1225" spans="1:13">
      <c r="A1225">
        <v>9340</v>
      </c>
      <c r="B1225" s="26">
        <v>45575.423564814817</v>
      </c>
      <c r="C1225" s="15" t="s">
        <v>27</v>
      </c>
      <c r="D1225" s="15" t="s">
        <v>17806</v>
      </c>
      <c r="E1225" s="15" t="s">
        <v>9</v>
      </c>
      <c r="F1225" s="49">
        <v>200</v>
      </c>
      <c r="G1225" s="15" t="s">
        <v>15045</v>
      </c>
      <c r="J1225" s="15" t="s">
        <v>17807</v>
      </c>
      <c r="K1225" t="s">
        <v>17808</v>
      </c>
      <c r="L1225"/>
      <c r="M1225" t="s">
        <v>15449</v>
      </c>
    </row>
    <row r="1226" spans="1:13">
      <c r="A1226">
        <v>9340</v>
      </c>
      <c r="B1226" s="26">
        <v>45575.533715277779</v>
      </c>
      <c r="C1226" s="15" t="s">
        <v>30</v>
      </c>
      <c r="D1226" s="15" t="s">
        <v>16246</v>
      </c>
      <c r="E1226" s="15" t="s">
        <v>9</v>
      </c>
      <c r="F1226" s="49">
        <v>50</v>
      </c>
      <c r="G1226" s="15" t="s">
        <v>15045</v>
      </c>
      <c r="J1226" s="15" t="s">
        <v>17809</v>
      </c>
      <c r="K1226" t="s">
        <v>17810</v>
      </c>
      <c r="L1226"/>
      <c r="M1226" t="s">
        <v>15449</v>
      </c>
    </row>
    <row r="1227" spans="1:13">
      <c r="A1227">
        <v>9340</v>
      </c>
      <c r="B1227" s="26">
        <v>45575.684398148151</v>
      </c>
      <c r="C1227" s="15" t="s">
        <v>2932</v>
      </c>
      <c r="D1227" s="15" t="s">
        <v>17811</v>
      </c>
      <c r="E1227" s="15" t="s">
        <v>9</v>
      </c>
      <c r="F1227" s="49">
        <v>100</v>
      </c>
      <c r="G1227" s="15" t="s">
        <v>15045</v>
      </c>
      <c r="J1227" s="15" t="s">
        <v>17812</v>
      </c>
      <c r="K1227" t="s">
        <v>17813</v>
      </c>
      <c r="L1227"/>
      <c r="M1227" t="s">
        <v>15449</v>
      </c>
    </row>
    <row r="1228" spans="1:13">
      <c r="A1228">
        <v>9340</v>
      </c>
      <c r="B1228" s="26">
        <v>45575.7262962963</v>
      </c>
      <c r="C1228" s="15" t="s">
        <v>136</v>
      </c>
      <c r="D1228" s="15" t="s">
        <v>17814</v>
      </c>
      <c r="E1228" s="15" t="s">
        <v>9</v>
      </c>
      <c r="F1228" s="49">
        <v>50</v>
      </c>
      <c r="G1228" s="15" t="s">
        <v>15045</v>
      </c>
      <c r="J1228" s="15" t="s">
        <v>17815</v>
      </c>
      <c r="K1228" t="s">
        <v>17816</v>
      </c>
      <c r="L1228"/>
      <c r="M1228" t="s">
        <v>15449</v>
      </c>
    </row>
    <row r="1229" spans="1:13">
      <c r="A1229">
        <v>9340</v>
      </c>
      <c r="B1229" s="26">
        <v>45575.775983796295</v>
      </c>
      <c r="C1229" s="15" t="s">
        <v>27</v>
      </c>
      <c r="D1229" s="15" t="s">
        <v>16520</v>
      </c>
      <c r="E1229" s="15" t="s">
        <v>9</v>
      </c>
      <c r="F1229" s="49">
        <v>100</v>
      </c>
      <c r="G1229" s="15" t="s">
        <v>15045</v>
      </c>
      <c r="J1229" s="15" t="s">
        <v>17817</v>
      </c>
      <c r="K1229" t="s">
        <v>17818</v>
      </c>
      <c r="L1229"/>
      <c r="M1229" t="s">
        <v>15449</v>
      </c>
    </row>
    <row r="1230" spans="1:13">
      <c r="A1230">
        <v>9340</v>
      </c>
      <c r="B1230" s="26">
        <v>45575.84065972222</v>
      </c>
      <c r="C1230" s="15" t="s">
        <v>2881</v>
      </c>
      <c r="D1230" s="15" t="s">
        <v>17819</v>
      </c>
      <c r="E1230" s="15" t="s">
        <v>9</v>
      </c>
      <c r="F1230" s="49">
        <v>149</v>
      </c>
      <c r="G1230" s="15" t="s">
        <v>15045</v>
      </c>
      <c r="J1230" s="15" t="s">
        <v>17820</v>
      </c>
      <c r="K1230" t="s">
        <v>17821</v>
      </c>
      <c r="L1230"/>
      <c r="M1230" t="s">
        <v>15449</v>
      </c>
    </row>
    <row r="1231" spans="1:13">
      <c r="A1231">
        <v>9340</v>
      </c>
      <c r="B1231" s="26">
        <v>45575.480821759258</v>
      </c>
      <c r="C1231" s="15" t="s">
        <v>2965</v>
      </c>
      <c r="D1231" s="15" t="s">
        <v>17822</v>
      </c>
      <c r="E1231" s="15" t="s">
        <v>9</v>
      </c>
      <c r="F1231" s="49">
        <v>259.45999999999998</v>
      </c>
      <c r="G1231" s="15" t="s">
        <v>15035</v>
      </c>
      <c r="J1231" s="15" t="s">
        <v>17823</v>
      </c>
      <c r="K1231" t="s">
        <v>17824</v>
      </c>
      <c r="L1231"/>
      <c r="M1231" t="s">
        <v>16458</v>
      </c>
    </row>
    <row r="1232" spans="1:13">
      <c r="A1232">
        <v>9340</v>
      </c>
      <c r="B1232" s="26">
        <v>45575.516087962962</v>
      </c>
      <c r="C1232" s="15" t="s">
        <v>12116</v>
      </c>
      <c r="D1232" s="15" t="s">
        <v>17825</v>
      </c>
      <c r="E1232" s="15" t="s">
        <v>9</v>
      </c>
      <c r="F1232" s="49">
        <v>385</v>
      </c>
      <c r="G1232" s="15" t="s">
        <v>15035</v>
      </c>
      <c r="J1232" s="15" t="s">
        <v>17826</v>
      </c>
      <c r="K1232" t="s">
        <v>17827</v>
      </c>
      <c r="L1232"/>
      <c r="M1232" t="s">
        <v>16458</v>
      </c>
    </row>
    <row r="1233" spans="1:13">
      <c r="A1233">
        <v>9340</v>
      </c>
      <c r="B1233" s="26">
        <v>45575.516099537039</v>
      </c>
      <c r="C1233" s="15" t="s">
        <v>3753</v>
      </c>
      <c r="D1233" s="15" t="s">
        <v>17828</v>
      </c>
      <c r="E1233" s="15" t="s">
        <v>9</v>
      </c>
      <c r="F1233" s="49">
        <v>103</v>
      </c>
      <c r="G1233" s="15" t="s">
        <v>15035</v>
      </c>
      <c r="J1233" s="15" t="s">
        <v>17829</v>
      </c>
      <c r="K1233" t="s">
        <v>17830</v>
      </c>
      <c r="L1233"/>
      <c r="M1233" t="s">
        <v>16458</v>
      </c>
    </row>
    <row r="1234" spans="1:13">
      <c r="A1234">
        <v>9340</v>
      </c>
      <c r="B1234" s="26">
        <v>45575.516111111108</v>
      </c>
      <c r="C1234" s="15" t="s">
        <v>3753</v>
      </c>
      <c r="D1234" s="15" t="s">
        <v>17831</v>
      </c>
      <c r="E1234" s="15" t="s">
        <v>9</v>
      </c>
      <c r="F1234" s="49">
        <v>195</v>
      </c>
      <c r="G1234" s="15" t="s">
        <v>15035</v>
      </c>
      <c r="J1234" s="15" t="s">
        <v>17832</v>
      </c>
      <c r="K1234" t="s">
        <v>17833</v>
      </c>
      <c r="L1234"/>
      <c r="M1234" t="s">
        <v>16458</v>
      </c>
    </row>
    <row r="1235" spans="1:13">
      <c r="A1235">
        <v>9340</v>
      </c>
      <c r="B1235" s="26">
        <v>45575.516111111108</v>
      </c>
      <c r="C1235" s="15" t="s">
        <v>2965</v>
      </c>
      <c r="D1235" s="15" t="s">
        <v>17834</v>
      </c>
      <c r="E1235" s="15" t="s">
        <v>9</v>
      </c>
      <c r="F1235" s="49">
        <v>303.08999999999997</v>
      </c>
      <c r="G1235" s="15" t="s">
        <v>15035</v>
      </c>
      <c r="J1235" s="15" t="s">
        <v>17835</v>
      </c>
      <c r="K1235" t="s">
        <v>17836</v>
      </c>
      <c r="L1235"/>
      <c r="M1235" t="s">
        <v>16458</v>
      </c>
    </row>
    <row r="1236" spans="1:13">
      <c r="A1236">
        <v>9340</v>
      </c>
      <c r="B1236" s="26">
        <v>45575.516122685185</v>
      </c>
      <c r="C1236" s="15" t="s">
        <v>11572</v>
      </c>
      <c r="D1236" s="15" t="s">
        <v>17837</v>
      </c>
      <c r="E1236" s="15" t="s">
        <v>9</v>
      </c>
      <c r="F1236" s="49">
        <v>134.16</v>
      </c>
      <c r="G1236" s="15" t="s">
        <v>15035</v>
      </c>
      <c r="J1236" s="15" t="s">
        <v>17838</v>
      </c>
      <c r="K1236" t="s">
        <v>17839</v>
      </c>
      <c r="L1236"/>
      <c r="M1236" t="s">
        <v>16458</v>
      </c>
    </row>
    <row r="1237" spans="1:13">
      <c r="A1237">
        <v>9340</v>
      </c>
      <c r="B1237" s="26">
        <v>45575.516122685185</v>
      </c>
      <c r="C1237" s="15" t="s">
        <v>1290</v>
      </c>
      <c r="D1237" s="15" t="s">
        <v>17840</v>
      </c>
      <c r="E1237" s="15" t="s">
        <v>9</v>
      </c>
      <c r="F1237" s="49">
        <v>215</v>
      </c>
      <c r="G1237" s="15" t="s">
        <v>15035</v>
      </c>
      <c r="J1237" s="15" t="s">
        <v>17841</v>
      </c>
      <c r="K1237" t="s">
        <v>17842</v>
      </c>
      <c r="L1237"/>
      <c r="M1237" t="s">
        <v>16458</v>
      </c>
    </row>
    <row r="1238" spans="1:13">
      <c r="A1238">
        <v>9340</v>
      </c>
      <c r="B1238" s="26">
        <v>45575.516134259262</v>
      </c>
      <c r="C1238" s="15" t="s">
        <v>756</v>
      </c>
      <c r="D1238" s="15" t="s">
        <v>17843</v>
      </c>
      <c r="E1238" s="15" t="s">
        <v>9</v>
      </c>
      <c r="F1238" s="49">
        <v>30</v>
      </c>
      <c r="G1238" s="15" t="s">
        <v>15035</v>
      </c>
      <c r="J1238" s="15" t="s">
        <v>17844</v>
      </c>
      <c r="K1238" t="s">
        <v>17845</v>
      </c>
      <c r="L1238"/>
      <c r="M1238" t="s">
        <v>16458</v>
      </c>
    </row>
    <row r="1239" spans="1:13">
      <c r="A1239">
        <v>9340</v>
      </c>
      <c r="B1239" s="26">
        <v>45575.516134259262</v>
      </c>
      <c r="C1239" s="15" t="s">
        <v>7650</v>
      </c>
      <c r="D1239" s="15" t="s">
        <v>17846</v>
      </c>
      <c r="E1239" s="15" t="s">
        <v>9</v>
      </c>
      <c r="F1239" s="49">
        <v>108</v>
      </c>
      <c r="G1239" s="15" t="s">
        <v>15035</v>
      </c>
      <c r="J1239" s="15" t="s">
        <v>17847</v>
      </c>
      <c r="K1239" t="s">
        <v>17848</v>
      </c>
      <c r="L1239"/>
      <c r="M1239" t="s">
        <v>16458</v>
      </c>
    </row>
    <row r="1240" spans="1:13">
      <c r="A1240">
        <v>9340</v>
      </c>
      <c r="B1240" s="26">
        <v>45575.516192129631</v>
      </c>
      <c r="C1240" s="15" t="s">
        <v>136</v>
      </c>
      <c r="D1240" s="15" t="s">
        <v>17849</v>
      </c>
      <c r="E1240" s="15" t="s">
        <v>9</v>
      </c>
      <c r="F1240" s="49">
        <v>50</v>
      </c>
      <c r="G1240" s="15" t="s">
        <v>15035</v>
      </c>
      <c r="J1240" s="15" t="s">
        <v>17850</v>
      </c>
      <c r="K1240" t="s">
        <v>17851</v>
      </c>
      <c r="L1240"/>
      <c r="M1240" t="s">
        <v>16458</v>
      </c>
    </row>
    <row r="1241" spans="1:13">
      <c r="A1241">
        <v>9340</v>
      </c>
      <c r="B1241" s="26">
        <v>45575.516250000001</v>
      </c>
      <c r="C1241" s="15" t="s">
        <v>136</v>
      </c>
      <c r="D1241" s="15" t="s">
        <v>17852</v>
      </c>
      <c r="E1241" s="15" t="s">
        <v>9</v>
      </c>
      <c r="F1241" s="49">
        <v>20</v>
      </c>
      <c r="G1241" s="15" t="s">
        <v>15035</v>
      </c>
      <c r="J1241" s="15" t="s">
        <v>17853</v>
      </c>
      <c r="K1241" t="s">
        <v>17854</v>
      </c>
      <c r="L1241"/>
      <c r="M1241" t="s">
        <v>16458</v>
      </c>
    </row>
    <row r="1242" spans="1:13">
      <c r="A1242">
        <v>9340</v>
      </c>
      <c r="B1242" s="26">
        <v>45575.516250000001</v>
      </c>
      <c r="C1242" s="15" t="s">
        <v>66</v>
      </c>
      <c r="D1242" s="15" t="s">
        <v>17855</v>
      </c>
      <c r="E1242" s="15" t="s">
        <v>9</v>
      </c>
      <c r="F1242" s="49">
        <v>200</v>
      </c>
      <c r="G1242" s="15" t="s">
        <v>15035</v>
      </c>
      <c r="J1242" s="15" t="s">
        <v>17856</v>
      </c>
      <c r="K1242" t="s">
        <v>17857</v>
      </c>
      <c r="L1242"/>
      <c r="M1242" t="s">
        <v>16458</v>
      </c>
    </row>
    <row r="1243" spans="1:13">
      <c r="A1243">
        <v>9340</v>
      </c>
      <c r="B1243" s="26">
        <v>45575.516273148147</v>
      </c>
      <c r="C1243" s="15" t="s">
        <v>136</v>
      </c>
      <c r="D1243" s="15" t="s">
        <v>17858</v>
      </c>
      <c r="E1243" s="15" t="s">
        <v>9</v>
      </c>
      <c r="F1243" s="49">
        <v>50</v>
      </c>
      <c r="G1243" s="15" t="s">
        <v>15035</v>
      </c>
      <c r="J1243" s="15" t="s">
        <v>17859</v>
      </c>
      <c r="K1243" t="s">
        <v>17860</v>
      </c>
      <c r="L1243"/>
      <c r="M1243" t="s">
        <v>16458</v>
      </c>
    </row>
    <row r="1244" spans="1:13">
      <c r="A1244">
        <v>9411</v>
      </c>
      <c r="B1244" s="26">
        <v>45576.464861111112</v>
      </c>
      <c r="C1244" s="15" t="s">
        <v>914</v>
      </c>
      <c r="D1244" s="15" t="s">
        <v>17861</v>
      </c>
      <c r="E1244" s="15" t="s">
        <v>9</v>
      </c>
      <c r="F1244" s="49">
        <v>100</v>
      </c>
      <c r="G1244" s="15" t="s">
        <v>15045</v>
      </c>
      <c r="J1244" s="15" t="s">
        <v>17862</v>
      </c>
      <c r="K1244" t="s">
        <v>17863</v>
      </c>
      <c r="L1244"/>
      <c r="M1244" t="s">
        <v>15449</v>
      </c>
    </row>
    <row r="1245" spans="1:13">
      <c r="A1245">
        <v>9411</v>
      </c>
      <c r="B1245" s="26">
        <v>45576.548368055555</v>
      </c>
      <c r="C1245" s="15" t="s">
        <v>27</v>
      </c>
      <c r="D1245" s="15" t="s">
        <v>16899</v>
      </c>
      <c r="E1245" s="15" t="s">
        <v>9</v>
      </c>
      <c r="F1245" s="49">
        <v>100</v>
      </c>
      <c r="G1245" s="15" t="s">
        <v>15045</v>
      </c>
      <c r="J1245" s="15" t="s">
        <v>17864</v>
      </c>
      <c r="K1245" t="s">
        <v>17865</v>
      </c>
      <c r="L1245"/>
      <c r="M1245" t="s">
        <v>15449</v>
      </c>
    </row>
    <row r="1246" spans="1:13">
      <c r="A1246">
        <v>9411</v>
      </c>
      <c r="B1246" s="26">
        <v>45576.890706018516</v>
      </c>
      <c r="C1246" s="15" t="s">
        <v>96</v>
      </c>
      <c r="D1246" s="15" t="s">
        <v>15723</v>
      </c>
      <c r="E1246" s="15" t="s">
        <v>9</v>
      </c>
      <c r="F1246" s="49">
        <v>50</v>
      </c>
      <c r="G1246" s="15" t="s">
        <v>15045</v>
      </c>
      <c r="J1246" s="15" t="s">
        <v>17866</v>
      </c>
      <c r="K1246" t="s">
        <v>17867</v>
      </c>
      <c r="L1246"/>
      <c r="M1246" t="s">
        <v>15449</v>
      </c>
    </row>
    <row r="1247" spans="1:13">
      <c r="A1247">
        <v>9411</v>
      </c>
      <c r="B1247" s="26">
        <v>45576.921307870369</v>
      </c>
      <c r="C1247" s="15" t="s">
        <v>30</v>
      </c>
      <c r="D1247" s="15" t="s">
        <v>17868</v>
      </c>
      <c r="E1247" s="15" t="s">
        <v>9</v>
      </c>
      <c r="F1247" s="49">
        <v>100</v>
      </c>
      <c r="G1247" s="15" t="s">
        <v>15045</v>
      </c>
      <c r="J1247" s="15" t="s">
        <v>17869</v>
      </c>
      <c r="K1247" t="s">
        <v>17870</v>
      </c>
      <c r="L1247"/>
      <c r="M1247" t="s">
        <v>15449</v>
      </c>
    </row>
    <row r="1248" spans="1:13">
      <c r="A1248">
        <v>9411</v>
      </c>
      <c r="B1248" s="26">
        <v>45577.454351851855</v>
      </c>
      <c r="C1248" s="15" t="s">
        <v>96</v>
      </c>
      <c r="D1248" s="15" t="s">
        <v>17871</v>
      </c>
      <c r="E1248" s="15" t="s">
        <v>9</v>
      </c>
      <c r="F1248" s="49">
        <v>100</v>
      </c>
      <c r="G1248" s="15" t="s">
        <v>15045</v>
      </c>
      <c r="J1248" s="15" t="s">
        <v>17872</v>
      </c>
      <c r="K1248" t="s">
        <v>17873</v>
      </c>
      <c r="L1248"/>
      <c r="M1248" t="s">
        <v>15449</v>
      </c>
    </row>
    <row r="1249" spans="1:13">
      <c r="A1249">
        <v>9411</v>
      </c>
      <c r="B1249" s="26">
        <v>45577.510034722225</v>
      </c>
      <c r="C1249" s="15" t="s">
        <v>96</v>
      </c>
      <c r="D1249" s="15" t="s">
        <v>17874</v>
      </c>
      <c r="E1249" s="15" t="s">
        <v>9</v>
      </c>
      <c r="F1249" s="49">
        <v>100</v>
      </c>
      <c r="G1249" s="15" t="s">
        <v>15045</v>
      </c>
      <c r="J1249" s="15" t="s">
        <v>17875</v>
      </c>
      <c r="K1249" t="s">
        <v>17876</v>
      </c>
      <c r="L1249"/>
      <c r="M1249" t="s">
        <v>15449</v>
      </c>
    </row>
    <row r="1250" spans="1:13">
      <c r="A1250">
        <v>9411</v>
      </c>
      <c r="B1250" s="26">
        <v>45577.546215277776</v>
      </c>
      <c r="C1250" s="15" t="s">
        <v>96</v>
      </c>
      <c r="D1250" s="15" t="s">
        <v>17877</v>
      </c>
      <c r="E1250" s="15" t="s">
        <v>9</v>
      </c>
      <c r="F1250" s="49">
        <v>50</v>
      </c>
      <c r="G1250" s="15" t="s">
        <v>15045</v>
      </c>
      <c r="J1250" s="15" t="s">
        <v>17878</v>
      </c>
      <c r="K1250" t="s">
        <v>17879</v>
      </c>
      <c r="L1250"/>
      <c r="M1250" t="s">
        <v>15449</v>
      </c>
    </row>
    <row r="1251" spans="1:13">
      <c r="A1251">
        <v>9411</v>
      </c>
      <c r="B1251" s="26">
        <v>45577.63795138889</v>
      </c>
      <c r="C1251" s="15" t="s">
        <v>30</v>
      </c>
      <c r="D1251" s="15" t="s">
        <v>16968</v>
      </c>
      <c r="E1251" s="15" t="s">
        <v>9</v>
      </c>
      <c r="F1251" s="49">
        <v>30</v>
      </c>
      <c r="G1251" s="15" t="s">
        <v>15045</v>
      </c>
      <c r="J1251" s="15" t="s">
        <v>17880</v>
      </c>
      <c r="K1251" t="s">
        <v>17881</v>
      </c>
      <c r="L1251"/>
      <c r="M1251" t="s">
        <v>15449</v>
      </c>
    </row>
    <row r="1252" spans="1:13">
      <c r="A1252">
        <v>9411</v>
      </c>
      <c r="B1252" s="26">
        <v>45577.670034722221</v>
      </c>
      <c r="C1252" s="15" t="s">
        <v>30</v>
      </c>
      <c r="D1252" s="15" t="s">
        <v>16968</v>
      </c>
      <c r="E1252" s="15" t="s">
        <v>9</v>
      </c>
      <c r="F1252" s="49">
        <v>50</v>
      </c>
      <c r="G1252" s="15" t="s">
        <v>15045</v>
      </c>
      <c r="J1252" s="15" t="s">
        <v>17882</v>
      </c>
      <c r="K1252" t="s">
        <v>17883</v>
      </c>
      <c r="L1252"/>
      <c r="M1252" t="s">
        <v>15449</v>
      </c>
    </row>
    <row r="1253" spans="1:13">
      <c r="A1253">
        <v>9411</v>
      </c>
      <c r="B1253" s="26">
        <v>45577.683553240742</v>
      </c>
      <c r="C1253" s="15" t="s">
        <v>30</v>
      </c>
      <c r="D1253" s="15" t="s">
        <v>17884</v>
      </c>
      <c r="E1253" s="15" t="s">
        <v>9</v>
      </c>
      <c r="F1253" s="49">
        <v>20</v>
      </c>
      <c r="G1253" s="15" t="s">
        <v>15045</v>
      </c>
      <c r="J1253" s="15" t="s">
        <v>17885</v>
      </c>
      <c r="K1253" t="s">
        <v>17886</v>
      </c>
      <c r="L1253"/>
      <c r="M1253" t="s">
        <v>15449</v>
      </c>
    </row>
    <row r="1254" spans="1:13">
      <c r="A1254">
        <v>9411</v>
      </c>
      <c r="B1254" s="26">
        <v>45578.603425925925</v>
      </c>
      <c r="C1254" s="15" t="s">
        <v>30</v>
      </c>
      <c r="D1254" s="15" t="s">
        <v>17887</v>
      </c>
      <c r="E1254" s="15" t="s">
        <v>9</v>
      </c>
      <c r="F1254" s="49">
        <v>20</v>
      </c>
      <c r="G1254" s="15" t="s">
        <v>15045</v>
      </c>
      <c r="J1254" s="15" t="s">
        <v>17888</v>
      </c>
      <c r="K1254" t="s">
        <v>17889</v>
      </c>
      <c r="L1254"/>
      <c r="M1254" t="s">
        <v>15449</v>
      </c>
    </row>
    <row r="1255" spans="1:13">
      <c r="A1255">
        <v>9411</v>
      </c>
      <c r="B1255" s="26">
        <v>45576.716886574075</v>
      </c>
      <c r="C1255" s="15" t="s">
        <v>96</v>
      </c>
      <c r="D1255" s="15" t="s">
        <v>17731</v>
      </c>
      <c r="E1255" s="15" t="s">
        <v>9</v>
      </c>
      <c r="F1255" s="49">
        <v>30</v>
      </c>
      <c r="G1255" s="15" t="s">
        <v>15035</v>
      </c>
      <c r="J1255" s="15" t="s">
        <v>17890</v>
      </c>
      <c r="K1255" t="s">
        <v>17891</v>
      </c>
      <c r="L1255"/>
      <c r="M1255" t="s">
        <v>16458</v>
      </c>
    </row>
    <row r="1256" spans="1:13">
      <c r="A1256">
        <v>9411</v>
      </c>
      <c r="B1256" s="26">
        <v>45576.72016203704</v>
      </c>
      <c r="C1256" s="15" t="s">
        <v>11231</v>
      </c>
      <c r="D1256" s="15" t="s">
        <v>17892</v>
      </c>
      <c r="E1256" s="15" t="s">
        <v>9</v>
      </c>
      <c r="F1256" s="49">
        <v>171.07</v>
      </c>
      <c r="G1256" s="15" t="s">
        <v>15035</v>
      </c>
      <c r="J1256" s="15" t="s">
        <v>17893</v>
      </c>
      <c r="K1256" t="s">
        <v>17894</v>
      </c>
      <c r="L1256"/>
      <c r="M1256" t="s">
        <v>16458</v>
      </c>
    </row>
    <row r="1257" spans="1:13">
      <c r="A1257">
        <v>9411</v>
      </c>
      <c r="B1257" s="26">
        <v>45576.720208333332</v>
      </c>
      <c r="C1257" s="15" t="s">
        <v>96</v>
      </c>
      <c r="D1257" s="15" t="s">
        <v>17895</v>
      </c>
      <c r="E1257" s="15" t="s">
        <v>9</v>
      </c>
      <c r="F1257" s="49">
        <v>100</v>
      </c>
      <c r="G1257" s="15" t="s">
        <v>15035</v>
      </c>
      <c r="J1257" s="15" t="s">
        <v>17896</v>
      </c>
      <c r="K1257" t="s">
        <v>17897</v>
      </c>
      <c r="L1257"/>
      <c r="M1257" t="s">
        <v>16458</v>
      </c>
    </row>
    <row r="1258" spans="1:13">
      <c r="A1258">
        <v>9411</v>
      </c>
      <c r="B1258" s="26">
        <v>45577.053148148145</v>
      </c>
      <c r="C1258" s="15" t="s">
        <v>30</v>
      </c>
      <c r="D1258" s="15" t="s">
        <v>17898</v>
      </c>
      <c r="E1258" s="15" t="s">
        <v>9</v>
      </c>
      <c r="F1258" s="49">
        <v>100</v>
      </c>
      <c r="G1258" s="15" t="s">
        <v>15035</v>
      </c>
      <c r="J1258" s="15" t="s">
        <v>17899</v>
      </c>
      <c r="K1258" t="s">
        <v>17900</v>
      </c>
      <c r="L1258"/>
      <c r="M1258" t="s">
        <v>16458</v>
      </c>
    </row>
    <row r="1259" spans="1:13">
      <c r="A1259">
        <v>9411</v>
      </c>
      <c r="B1259" s="26">
        <v>45577.053194444445</v>
      </c>
      <c r="C1259" s="15" t="s">
        <v>1512</v>
      </c>
      <c r="D1259" s="15" t="s">
        <v>17901</v>
      </c>
      <c r="E1259" s="15" t="s">
        <v>9</v>
      </c>
      <c r="F1259" s="49">
        <v>205</v>
      </c>
      <c r="G1259" s="15" t="s">
        <v>15035</v>
      </c>
      <c r="J1259" s="15" t="s">
        <v>17902</v>
      </c>
      <c r="K1259" t="s">
        <v>17903</v>
      </c>
      <c r="L1259"/>
      <c r="M1259" t="s">
        <v>16458</v>
      </c>
    </row>
    <row r="1260" spans="1:13">
      <c r="A1260">
        <v>9411</v>
      </c>
      <c r="B1260" s="26">
        <v>45577.710081018522</v>
      </c>
      <c r="C1260" s="15" t="s">
        <v>66</v>
      </c>
      <c r="D1260" s="15" t="s">
        <v>17904</v>
      </c>
      <c r="E1260" s="15" t="s">
        <v>9</v>
      </c>
      <c r="F1260" s="49">
        <v>400</v>
      </c>
      <c r="G1260" s="15" t="s">
        <v>15035</v>
      </c>
      <c r="J1260" s="15" t="s">
        <v>17905</v>
      </c>
      <c r="K1260" t="s">
        <v>17906</v>
      </c>
      <c r="L1260"/>
      <c r="M1260" t="s">
        <v>16458</v>
      </c>
    </row>
    <row r="1261" spans="1:13">
      <c r="A1261">
        <v>9411</v>
      </c>
      <c r="B1261" s="26">
        <v>45578.073333333334</v>
      </c>
      <c r="C1261" s="15" t="s">
        <v>48</v>
      </c>
      <c r="D1261" s="15" t="s">
        <v>17907</v>
      </c>
      <c r="E1261" s="15" t="s">
        <v>9</v>
      </c>
      <c r="F1261" s="49">
        <v>100</v>
      </c>
      <c r="G1261" s="15" t="s">
        <v>15035</v>
      </c>
      <c r="J1261" s="15" t="s">
        <v>17908</v>
      </c>
      <c r="K1261" t="s">
        <v>17909</v>
      </c>
      <c r="L1261"/>
      <c r="M1261" t="s">
        <v>16458</v>
      </c>
    </row>
    <row r="1262" spans="1:13">
      <c r="A1262">
        <v>9411</v>
      </c>
      <c r="B1262" s="26">
        <v>45578.470682870371</v>
      </c>
      <c r="C1262" s="15" t="s">
        <v>96</v>
      </c>
      <c r="D1262" s="15" t="s">
        <v>17910</v>
      </c>
      <c r="E1262" s="15" t="s">
        <v>9</v>
      </c>
      <c r="F1262" s="49">
        <v>300</v>
      </c>
      <c r="G1262" s="15" t="s">
        <v>15035</v>
      </c>
      <c r="J1262" s="15" t="s">
        <v>17911</v>
      </c>
      <c r="K1262" t="s">
        <v>17912</v>
      </c>
      <c r="L1262"/>
      <c r="M1262" t="s">
        <v>16458</v>
      </c>
    </row>
    <row r="1263" spans="1:13">
      <c r="A1263">
        <v>9411</v>
      </c>
      <c r="B1263" s="26">
        <v>45577.938148148147</v>
      </c>
      <c r="C1263" s="15" t="s">
        <v>27</v>
      </c>
      <c r="D1263" s="15" t="s">
        <v>17913</v>
      </c>
      <c r="E1263" s="15" t="s">
        <v>109</v>
      </c>
      <c r="F1263" s="49">
        <v>400</v>
      </c>
      <c r="G1263" s="15" t="s">
        <v>16476</v>
      </c>
      <c r="J1263" s="15" t="s">
        <v>17914</v>
      </c>
      <c r="K1263" t="s">
        <v>17915</v>
      </c>
      <c r="L1263"/>
      <c r="M1263" t="s">
        <v>16458</v>
      </c>
    </row>
    <row r="1264" spans="1:13">
      <c r="A1264">
        <v>9411</v>
      </c>
      <c r="B1264" s="26">
        <v>45577.000081018516</v>
      </c>
      <c r="C1264" s="15" t="s">
        <v>30</v>
      </c>
      <c r="D1264" s="15" t="s">
        <v>17916</v>
      </c>
      <c r="E1264" s="15" t="s">
        <v>9</v>
      </c>
      <c r="F1264" s="49">
        <v>300</v>
      </c>
      <c r="G1264" s="15" t="s">
        <v>15040</v>
      </c>
      <c r="J1264" s="15" t="s">
        <v>17917</v>
      </c>
      <c r="K1264" t="s">
        <v>17918</v>
      </c>
      <c r="L1264"/>
      <c r="M1264" t="s">
        <v>16458</v>
      </c>
    </row>
    <row r="1265" spans="1:13">
      <c r="A1265">
        <v>9411</v>
      </c>
      <c r="B1265" s="26">
        <v>45577.000138888892</v>
      </c>
      <c r="C1265" s="15" t="s">
        <v>27</v>
      </c>
      <c r="D1265" s="15" t="s">
        <v>17919</v>
      </c>
      <c r="E1265" s="15" t="s">
        <v>9</v>
      </c>
      <c r="F1265" s="49">
        <v>30</v>
      </c>
      <c r="G1265" s="15" t="s">
        <v>15040</v>
      </c>
      <c r="J1265" s="15" t="s">
        <v>17920</v>
      </c>
      <c r="K1265" t="s">
        <v>17921</v>
      </c>
      <c r="L1265"/>
      <c r="M1265" t="s">
        <v>16458</v>
      </c>
    </row>
    <row r="1266" spans="1:13">
      <c r="A1266">
        <v>9411</v>
      </c>
      <c r="B1266" s="26">
        <v>45578.000069444446</v>
      </c>
      <c r="C1266" s="15" t="s">
        <v>30</v>
      </c>
      <c r="D1266" s="15" t="s">
        <v>16697</v>
      </c>
      <c r="E1266" s="15" t="s">
        <v>9</v>
      </c>
      <c r="F1266" s="49">
        <v>70</v>
      </c>
      <c r="G1266" s="15" t="s">
        <v>15040</v>
      </c>
      <c r="J1266" s="15" t="s">
        <v>17922</v>
      </c>
      <c r="K1266" t="s">
        <v>17923</v>
      </c>
      <c r="L1266"/>
      <c r="M1266" t="s">
        <v>16458</v>
      </c>
    </row>
    <row r="1267" spans="1:13">
      <c r="A1267">
        <v>9454</v>
      </c>
      <c r="B1267" s="26">
        <v>45579.462071759262</v>
      </c>
      <c r="C1267" s="15" t="s">
        <v>9454</v>
      </c>
      <c r="D1267" s="15" t="s">
        <v>17759</v>
      </c>
      <c r="E1267" s="15" t="s">
        <v>9</v>
      </c>
      <c r="F1267" s="49">
        <v>375</v>
      </c>
      <c r="G1267" s="15" t="s">
        <v>15035</v>
      </c>
      <c r="J1267" s="15" t="s">
        <v>17924</v>
      </c>
      <c r="K1267" t="s">
        <v>17761</v>
      </c>
      <c r="L1267"/>
      <c r="M1267" t="s">
        <v>16458</v>
      </c>
    </row>
    <row r="1268" spans="1:13">
      <c r="A1268">
        <v>9454</v>
      </c>
      <c r="B1268" s="26">
        <v>45579.067187499997</v>
      </c>
      <c r="C1268" s="15" t="s">
        <v>96</v>
      </c>
      <c r="D1268" s="15" t="s">
        <v>17925</v>
      </c>
      <c r="E1268" s="15" t="s">
        <v>9</v>
      </c>
      <c r="F1268" s="49">
        <v>100</v>
      </c>
      <c r="G1268" s="15" t="s">
        <v>15035</v>
      </c>
      <c r="J1268" s="15" t="s">
        <v>17926</v>
      </c>
      <c r="K1268" t="s">
        <v>17927</v>
      </c>
      <c r="L1268"/>
      <c r="M1268" t="s">
        <v>16458</v>
      </c>
    </row>
    <row r="1269" spans="1:13">
      <c r="A1269">
        <v>9454</v>
      </c>
      <c r="B1269" s="26">
        <v>45579.647129629629</v>
      </c>
      <c r="C1269" s="15" t="s">
        <v>30</v>
      </c>
      <c r="D1269" s="15" t="s">
        <v>15126</v>
      </c>
      <c r="E1269" s="15" t="s">
        <v>9</v>
      </c>
      <c r="F1269" s="49">
        <v>27</v>
      </c>
      <c r="G1269" s="15" t="s">
        <v>15035</v>
      </c>
      <c r="J1269" s="15" t="s">
        <v>17928</v>
      </c>
      <c r="K1269" t="s">
        <v>17929</v>
      </c>
      <c r="L1269"/>
      <c r="M1269" t="s">
        <v>16458</v>
      </c>
    </row>
    <row r="1270" spans="1:13">
      <c r="A1270">
        <v>9495</v>
      </c>
      <c r="B1270" s="26">
        <v>45580.563113425924</v>
      </c>
      <c r="C1270" s="15" t="s">
        <v>66</v>
      </c>
      <c r="D1270" s="15" t="s">
        <v>17696</v>
      </c>
      <c r="E1270" s="15" t="s">
        <v>9</v>
      </c>
      <c r="F1270" s="49">
        <v>50</v>
      </c>
      <c r="G1270" s="15" t="s">
        <v>15045</v>
      </c>
      <c r="J1270" s="15" t="s">
        <v>17930</v>
      </c>
      <c r="K1270" t="s">
        <v>17931</v>
      </c>
      <c r="L1270"/>
      <c r="M1270" t="s">
        <v>15449</v>
      </c>
    </row>
    <row r="1271" spans="1:13">
      <c r="A1271">
        <v>9495</v>
      </c>
      <c r="B1271" s="26">
        <v>45580.692164351851</v>
      </c>
      <c r="C1271" s="15" t="s">
        <v>30</v>
      </c>
      <c r="D1271" s="15" t="s">
        <v>17932</v>
      </c>
      <c r="E1271" s="15" t="s">
        <v>9</v>
      </c>
      <c r="F1271" s="49">
        <v>20</v>
      </c>
      <c r="G1271" s="15" t="s">
        <v>15045</v>
      </c>
      <c r="J1271" s="15" t="s">
        <v>17933</v>
      </c>
      <c r="K1271" t="s">
        <v>17934</v>
      </c>
      <c r="L1271"/>
      <c r="M1271" t="s">
        <v>15449</v>
      </c>
    </row>
    <row r="1272" spans="1:13">
      <c r="A1272">
        <v>9495</v>
      </c>
      <c r="B1272" s="26">
        <v>45580.727002314816</v>
      </c>
      <c r="C1272" s="15" t="s">
        <v>96</v>
      </c>
      <c r="D1272" s="15" t="s">
        <v>17935</v>
      </c>
      <c r="E1272" s="15" t="s">
        <v>9</v>
      </c>
      <c r="F1272" s="49">
        <v>100</v>
      </c>
      <c r="G1272" s="15" t="s">
        <v>15045</v>
      </c>
      <c r="J1272" s="15" t="s">
        <v>17936</v>
      </c>
      <c r="K1272" t="s">
        <v>17937</v>
      </c>
      <c r="L1272"/>
      <c r="M1272" t="s">
        <v>15449</v>
      </c>
    </row>
    <row r="1273" spans="1:13">
      <c r="A1273">
        <v>9523</v>
      </c>
      <c r="B1273" s="26">
        <v>45581.112557870372</v>
      </c>
      <c r="C1273" s="15" t="s">
        <v>27</v>
      </c>
      <c r="D1273" s="15" t="s">
        <v>17938</v>
      </c>
      <c r="E1273" s="15" t="s">
        <v>9</v>
      </c>
      <c r="F1273" s="49">
        <v>500</v>
      </c>
      <c r="G1273" s="15" t="s">
        <v>15035</v>
      </c>
      <c r="J1273" s="15" t="s">
        <v>17939</v>
      </c>
      <c r="K1273" t="s">
        <v>17940</v>
      </c>
      <c r="L1273"/>
      <c r="M1273" t="s">
        <v>16458</v>
      </c>
    </row>
    <row r="1274" spans="1:13">
      <c r="A1274">
        <v>9523</v>
      </c>
      <c r="B1274" s="26">
        <v>45581.377858796295</v>
      </c>
      <c r="C1274" s="15" t="s">
        <v>30</v>
      </c>
      <c r="D1274" s="15" t="s">
        <v>17941</v>
      </c>
      <c r="E1274" s="15" t="s">
        <v>9</v>
      </c>
      <c r="F1274" s="49">
        <v>400</v>
      </c>
      <c r="G1274" s="15" t="s">
        <v>15035</v>
      </c>
      <c r="J1274" s="15" t="s">
        <v>17942</v>
      </c>
      <c r="K1274" t="s">
        <v>17943</v>
      </c>
      <c r="L1274"/>
      <c r="M1274" t="s">
        <v>16458</v>
      </c>
    </row>
    <row r="1275" spans="1:13">
      <c r="A1275">
        <v>9523</v>
      </c>
      <c r="B1275" s="26">
        <v>45581.504641203705</v>
      </c>
      <c r="C1275" s="15" t="s">
        <v>30</v>
      </c>
      <c r="D1275" s="15" t="s">
        <v>17944</v>
      </c>
      <c r="E1275" s="15" t="s">
        <v>9</v>
      </c>
      <c r="F1275" s="49">
        <v>50</v>
      </c>
      <c r="G1275" s="15" t="s">
        <v>15045</v>
      </c>
      <c r="J1275" s="15" t="s">
        <v>17945</v>
      </c>
      <c r="K1275" t="s">
        <v>17946</v>
      </c>
      <c r="L1275"/>
      <c r="M1275" t="s">
        <v>15449</v>
      </c>
    </row>
    <row r="1276" spans="1:13">
      <c r="A1276"/>
      <c r="B1276" s="26">
        <v>45582.589201388888</v>
      </c>
      <c r="C1276" s="15" t="s">
        <v>30</v>
      </c>
      <c r="D1276" s="15" t="s">
        <v>17947</v>
      </c>
      <c r="E1276" s="15" t="s">
        <v>9</v>
      </c>
      <c r="F1276" s="49">
        <v>100</v>
      </c>
      <c r="G1276" s="15" t="s">
        <v>15045</v>
      </c>
      <c r="J1276" s="15" t="s">
        <v>17948</v>
      </c>
      <c r="K1276" t="s">
        <v>17949</v>
      </c>
      <c r="L1276"/>
      <c r="M1276" t="s">
        <v>15449</v>
      </c>
    </row>
    <row r="1277" spans="1:13">
      <c r="A1277"/>
      <c r="B1277" s="26">
        <v>45582.623101851852</v>
      </c>
      <c r="C1277" s="15" t="s">
        <v>30</v>
      </c>
      <c r="D1277" s="15" t="s">
        <v>16127</v>
      </c>
      <c r="E1277" s="15" t="s">
        <v>9</v>
      </c>
      <c r="F1277" s="49">
        <v>20</v>
      </c>
      <c r="G1277" s="15" t="s">
        <v>15045</v>
      </c>
      <c r="J1277" s="15" t="s">
        <v>17950</v>
      </c>
      <c r="K1277" t="s">
        <v>17951</v>
      </c>
      <c r="L1277"/>
      <c r="M1277" t="s">
        <v>15449</v>
      </c>
    </row>
    <row r="1278" spans="1:13">
      <c r="A1278"/>
      <c r="B1278" s="26">
        <v>45582.684270833335</v>
      </c>
      <c r="C1278" s="15" t="s">
        <v>27</v>
      </c>
      <c r="D1278" s="15" t="s">
        <v>16520</v>
      </c>
      <c r="E1278" s="15" t="s">
        <v>9</v>
      </c>
      <c r="F1278" s="49">
        <v>100</v>
      </c>
      <c r="G1278" s="15" t="s">
        <v>15045</v>
      </c>
      <c r="J1278" s="15" t="s">
        <v>17952</v>
      </c>
      <c r="K1278" t="s">
        <v>17953</v>
      </c>
      <c r="L1278"/>
      <c r="M1278" t="s">
        <v>15449</v>
      </c>
    </row>
    <row r="1279" spans="1:13">
      <c r="A1279"/>
      <c r="B1279" s="26">
        <v>45582.512060185189</v>
      </c>
      <c r="C1279" s="15" t="s">
        <v>117</v>
      </c>
      <c r="D1279" s="15" t="s">
        <v>17954</v>
      </c>
      <c r="E1279" s="15" t="s">
        <v>9</v>
      </c>
      <c r="F1279" s="49">
        <v>616.32000000000005</v>
      </c>
      <c r="G1279" s="15" t="s">
        <v>15035</v>
      </c>
      <c r="J1279" s="15" t="s">
        <v>17955</v>
      </c>
      <c r="K1279" t="s">
        <v>17956</v>
      </c>
      <c r="L1279"/>
      <c r="M1279" t="s">
        <v>16458</v>
      </c>
    </row>
    <row r="1280" spans="1:13">
      <c r="A1280"/>
      <c r="B1280" s="26">
        <v>45582.646597222221</v>
      </c>
      <c r="C1280" s="15" t="s">
        <v>3950</v>
      </c>
      <c r="D1280" s="15" t="s">
        <v>17957</v>
      </c>
      <c r="E1280" s="15" t="s">
        <v>9</v>
      </c>
      <c r="F1280" s="49">
        <v>613.04</v>
      </c>
      <c r="G1280" s="15" t="s">
        <v>15035</v>
      </c>
      <c r="J1280" s="15" t="s">
        <v>17958</v>
      </c>
      <c r="K1280" t="s">
        <v>17959</v>
      </c>
      <c r="L1280"/>
      <c r="M1280" t="s">
        <v>16458</v>
      </c>
    </row>
    <row r="1281" spans="1:13">
      <c r="A1281">
        <v>9624</v>
      </c>
      <c r="B1281" s="26">
        <v>45583.554710648146</v>
      </c>
      <c r="C1281" s="15" t="s">
        <v>30</v>
      </c>
      <c r="D1281" s="15" t="s">
        <v>17960</v>
      </c>
      <c r="E1281" s="15" t="s">
        <v>9</v>
      </c>
      <c r="F1281" s="49">
        <v>300</v>
      </c>
      <c r="G1281" s="15" t="s">
        <v>15045</v>
      </c>
      <c r="J1281" s="15" t="s">
        <v>17961</v>
      </c>
      <c r="K1281" t="s">
        <v>17962</v>
      </c>
      <c r="L1281"/>
      <c r="M1281" t="s">
        <v>15449</v>
      </c>
    </row>
    <row r="1282" spans="1:13">
      <c r="A1282">
        <v>9624</v>
      </c>
      <c r="B1282" s="26">
        <v>45583.674687500003</v>
      </c>
      <c r="C1282" s="15" t="s">
        <v>27</v>
      </c>
      <c r="D1282" s="15" t="s">
        <v>17345</v>
      </c>
      <c r="E1282" s="15" t="s">
        <v>9</v>
      </c>
      <c r="F1282" s="49">
        <v>30</v>
      </c>
      <c r="G1282" s="15" t="s">
        <v>15045</v>
      </c>
      <c r="J1282" s="15" t="s">
        <v>17963</v>
      </c>
      <c r="K1282" t="s">
        <v>17964</v>
      </c>
      <c r="L1282"/>
      <c r="M1282" t="s">
        <v>15449</v>
      </c>
    </row>
    <row r="1283" spans="1:13">
      <c r="A1283">
        <v>9624</v>
      </c>
      <c r="B1283" s="26">
        <v>45583.751793981479</v>
      </c>
      <c r="C1283" s="15" t="s">
        <v>48</v>
      </c>
      <c r="D1283" s="15" t="s">
        <v>17965</v>
      </c>
      <c r="E1283" s="15" t="s">
        <v>9</v>
      </c>
      <c r="F1283" s="49">
        <v>50</v>
      </c>
      <c r="G1283" s="15" t="s">
        <v>15045</v>
      </c>
      <c r="J1283" s="15" t="s">
        <v>17966</v>
      </c>
      <c r="K1283" t="s">
        <v>17967</v>
      </c>
      <c r="L1283"/>
      <c r="M1283" t="s">
        <v>15449</v>
      </c>
    </row>
    <row r="1284" spans="1:13">
      <c r="A1284">
        <v>9624</v>
      </c>
      <c r="B1284" s="26">
        <v>45583.789502314816</v>
      </c>
      <c r="C1284" s="15" t="s">
        <v>914</v>
      </c>
      <c r="D1284" s="15" t="s">
        <v>17968</v>
      </c>
      <c r="E1284" s="15" t="s">
        <v>9</v>
      </c>
      <c r="F1284" s="49">
        <v>100</v>
      </c>
      <c r="G1284" s="15" t="s">
        <v>15045</v>
      </c>
      <c r="J1284" s="15" t="s">
        <v>17969</v>
      </c>
      <c r="K1284" t="s">
        <v>17970</v>
      </c>
      <c r="L1284"/>
      <c r="M1284" t="s">
        <v>15449</v>
      </c>
    </row>
    <row r="1285" spans="1:13">
      <c r="A1285">
        <v>9624</v>
      </c>
      <c r="B1285" s="26">
        <v>45584.262870370374</v>
      </c>
      <c r="C1285" s="15" t="s">
        <v>30</v>
      </c>
      <c r="D1285" s="15" t="s">
        <v>15086</v>
      </c>
      <c r="E1285" s="15" t="s">
        <v>9</v>
      </c>
      <c r="F1285" s="49">
        <v>50</v>
      </c>
      <c r="G1285" s="15" t="s">
        <v>15045</v>
      </c>
      <c r="J1285" s="15" t="s">
        <v>17971</v>
      </c>
      <c r="K1285" t="s">
        <v>17972</v>
      </c>
      <c r="L1285"/>
      <c r="M1285" t="s">
        <v>15449</v>
      </c>
    </row>
    <row r="1286" spans="1:13">
      <c r="A1286">
        <v>9624</v>
      </c>
      <c r="B1286" s="26">
        <v>45584.403773148151</v>
      </c>
      <c r="C1286" s="15" t="s">
        <v>30</v>
      </c>
      <c r="D1286" s="15" t="s">
        <v>17431</v>
      </c>
      <c r="E1286" s="15" t="s">
        <v>9</v>
      </c>
      <c r="F1286" s="49">
        <v>100</v>
      </c>
      <c r="G1286" s="15" t="s">
        <v>15045</v>
      </c>
      <c r="J1286" s="15" t="s">
        <v>17973</v>
      </c>
      <c r="K1286" t="s">
        <v>17974</v>
      </c>
      <c r="L1286"/>
      <c r="M1286" t="s">
        <v>15449</v>
      </c>
    </row>
    <row r="1287" spans="1:13">
      <c r="A1287">
        <v>9624</v>
      </c>
      <c r="B1287" s="26">
        <v>45584.584085648145</v>
      </c>
      <c r="C1287" s="15" t="s">
        <v>30</v>
      </c>
      <c r="D1287" s="15" t="s">
        <v>17975</v>
      </c>
      <c r="E1287" s="15" t="s">
        <v>9</v>
      </c>
      <c r="F1287" s="49">
        <v>50</v>
      </c>
      <c r="G1287" s="15" t="s">
        <v>15045</v>
      </c>
      <c r="J1287" s="15" t="s">
        <v>17976</v>
      </c>
      <c r="K1287" t="s">
        <v>17977</v>
      </c>
      <c r="L1287"/>
      <c r="M1287" t="s">
        <v>15449</v>
      </c>
    </row>
    <row r="1288" spans="1:13">
      <c r="A1288">
        <v>9624</v>
      </c>
      <c r="B1288" s="26">
        <v>45584.615856481483</v>
      </c>
      <c r="C1288" s="15" t="s">
        <v>30</v>
      </c>
      <c r="D1288" s="15" t="s">
        <v>17978</v>
      </c>
      <c r="E1288" s="15" t="s">
        <v>9</v>
      </c>
      <c r="F1288" s="49">
        <v>20</v>
      </c>
      <c r="G1288" s="15" t="s">
        <v>15045</v>
      </c>
      <c r="J1288" s="15" t="s">
        <v>17979</v>
      </c>
      <c r="K1288" t="s">
        <v>17980</v>
      </c>
      <c r="L1288"/>
      <c r="M1288" t="s">
        <v>15449</v>
      </c>
    </row>
    <row r="1289" spans="1:13">
      <c r="A1289">
        <v>9624</v>
      </c>
      <c r="B1289" s="26">
        <v>45585.09238425926</v>
      </c>
      <c r="C1289" s="15" t="s">
        <v>27</v>
      </c>
      <c r="D1289" s="15" t="s">
        <v>16960</v>
      </c>
      <c r="E1289" s="15" t="s">
        <v>9</v>
      </c>
      <c r="F1289" s="49">
        <v>100</v>
      </c>
      <c r="G1289" s="15" t="s">
        <v>15045</v>
      </c>
      <c r="J1289" s="15" t="s">
        <v>17981</v>
      </c>
      <c r="K1289" t="s">
        <v>17982</v>
      </c>
      <c r="L1289"/>
      <c r="M1289" t="s">
        <v>15449</v>
      </c>
    </row>
    <row r="1290" spans="1:13">
      <c r="A1290">
        <v>9624</v>
      </c>
      <c r="B1290" s="26">
        <v>45585.440300925926</v>
      </c>
      <c r="C1290" s="15" t="s">
        <v>30</v>
      </c>
      <c r="D1290" s="15" t="s">
        <v>17244</v>
      </c>
      <c r="E1290" s="15" t="s">
        <v>9</v>
      </c>
      <c r="F1290" s="49">
        <v>20</v>
      </c>
      <c r="G1290" s="15" t="s">
        <v>15045</v>
      </c>
      <c r="J1290" s="15" t="s">
        <v>17983</v>
      </c>
      <c r="K1290" t="s">
        <v>17984</v>
      </c>
      <c r="L1290"/>
      <c r="M1290" t="s">
        <v>15449</v>
      </c>
    </row>
    <row r="1291" spans="1:13">
      <c r="A1291">
        <v>9624</v>
      </c>
      <c r="B1291" s="26">
        <v>45585.452430555553</v>
      </c>
      <c r="C1291" s="15" t="s">
        <v>30</v>
      </c>
      <c r="D1291" s="15" t="s">
        <v>15704</v>
      </c>
      <c r="E1291" s="15" t="s">
        <v>9</v>
      </c>
      <c r="F1291" s="49">
        <v>50</v>
      </c>
      <c r="G1291" s="15" t="s">
        <v>15045</v>
      </c>
      <c r="J1291" s="15" t="s">
        <v>17985</v>
      </c>
      <c r="K1291" t="s">
        <v>17986</v>
      </c>
      <c r="L1291"/>
      <c r="M1291" t="s">
        <v>15449</v>
      </c>
    </row>
    <row r="1292" spans="1:13">
      <c r="A1292">
        <v>9624</v>
      </c>
      <c r="B1292" s="26">
        <v>45585.476736111108</v>
      </c>
      <c r="C1292" s="15" t="s">
        <v>30</v>
      </c>
      <c r="D1292" s="15" t="s">
        <v>15522</v>
      </c>
      <c r="E1292" s="15" t="s">
        <v>9</v>
      </c>
      <c r="F1292" s="49">
        <v>20</v>
      </c>
      <c r="G1292" s="15" t="s">
        <v>15045</v>
      </c>
      <c r="J1292" s="15" t="s">
        <v>17987</v>
      </c>
      <c r="K1292" t="s">
        <v>17988</v>
      </c>
      <c r="L1292"/>
      <c r="M1292" t="s">
        <v>15449</v>
      </c>
    </row>
    <row r="1293" spans="1:13">
      <c r="A1293">
        <v>9624</v>
      </c>
      <c r="B1293" s="26">
        <v>45585.70349537037</v>
      </c>
      <c r="C1293" s="15" t="s">
        <v>30</v>
      </c>
      <c r="D1293" s="15" t="s">
        <v>17989</v>
      </c>
      <c r="E1293" s="15" t="s">
        <v>9</v>
      </c>
      <c r="F1293" s="49">
        <v>100</v>
      </c>
      <c r="G1293" s="15" t="s">
        <v>15045</v>
      </c>
      <c r="J1293" s="15" t="s">
        <v>17990</v>
      </c>
      <c r="K1293" t="s">
        <v>17991</v>
      </c>
      <c r="L1293"/>
      <c r="M1293" t="s">
        <v>15449</v>
      </c>
    </row>
    <row r="1294" spans="1:13">
      <c r="A1294">
        <v>9624</v>
      </c>
      <c r="B1294" s="26">
        <v>45584.046354166669</v>
      </c>
      <c r="C1294" s="15" t="s">
        <v>66</v>
      </c>
      <c r="D1294" s="15" t="s">
        <v>17992</v>
      </c>
      <c r="E1294" s="15" t="s">
        <v>9</v>
      </c>
      <c r="F1294" s="49">
        <v>10</v>
      </c>
      <c r="G1294" s="15" t="s">
        <v>15035</v>
      </c>
      <c r="J1294" s="15" t="s">
        <v>17993</v>
      </c>
      <c r="K1294" t="s">
        <v>17994</v>
      </c>
      <c r="L1294"/>
      <c r="M1294" t="s">
        <v>16458</v>
      </c>
    </row>
    <row r="1295" spans="1:13">
      <c r="A1295">
        <v>9624</v>
      </c>
      <c r="B1295" s="26">
        <v>45584.046597222223</v>
      </c>
      <c r="C1295" s="15" t="s">
        <v>27</v>
      </c>
      <c r="D1295" s="15" t="s">
        <v>15452</v>
      </c>
      <c r="E1295" s="15" t="s">
        <v>9</v>
      </c>
      <c r="F1295" s="49">
        <v>100</v>
      </c>
      <c r="G1295" s="15" t="s">
        <v>15035</v>
      </c>
      <c r="J1295" s="15" t="s">
        <v>17995</v>
      </c>
      <c r="K1295" t="s">
        <v>17996</v>
      </c>
      <c r="L1295"/>
      <c r="M1295" t="s">
        <v>16458</v>
      </c>
    </row>
    <row r="1296" spans="1:13">
      <c r="A1296">
        <v>9624</v>
      </c>
      <c r="B1296" s="26">
        <v>45584.465428240743</v>
      </c>
      <c r="C1296" s="15" t="s">
        <v>1946</v>
      </c>
      <c r="D1296" s="15" t="s">
        <v>17997</v>
      </c>
      <c r="E1296" s="15" t="s">
        <v>9</v>
      </c>
      <c r="F1296" s="49">
        <v>120</v>
      </c>
      <c r="G1296" s="15" t="s">
        <v>15035</v>
      </c>
      <c r="J1296" s="15" t="s">
        <v>17998</v>
      </c>
      <c r="K1296" t="s">
        <v>17999</v>
      </c>
      <c r="L1296"/>
      <c r="M1296" t="s">
        <v>16458</v>
      </c>
    </row>
    <row r="1297" spans="1:13">
      <c r="A1297">
        <v>9624</v>
      </c>
      <c r="B1297" s="26">
        <v>45584.537395833337</v>
      </c>
      <c r="C1297" s="15" t="s">
        <v>1946</v>
      </c>
      <c r="D1297" s="15" t="s">
        <v>17997</v>
      </c>
      <c r="E1297" s="15" t="s">
        <v>9</v>
      </c>
      <c r="F1297" s="49">
        <v>120</v>
      </c>
      <c r="G1297" s="15" t="s">
        <v>15035</v>
      </c>
      <c r="J1297" s="15" t="s">
        <v>18000</v>
      </c>
      <c r="K1297" t="s">
        <v>17999</v>
      </c>
      <c r="L1297"/>
      <c r="M1297" t="s">
        <v>16458</v>
      </c>
    </row>
    <row r="1298" spans="1:13">
      <c r="A1298">
        <v>9624</v>
      </c>
      <c r="B1298" s="26">
        <v>45584.000092592592</v>
      </c>
      <c r="C1298" s="15" t="s">
        <v>30</v>
      </c>
      <c r="D1298" s="15" t="s">
        <v>18001</v>
      </c>
      <c r="E1298" s="15" t="s">
        <v>9</v>
      </c>
      <c r="F1298" s="49">
        <v>3000</v>
      </c>
      <c r="G1298" s="15" t="s">
        <v>15040</v>
      </c>
      <c r="J1298" s="15" t="s">
        <v>18002</v>
      </c>
      <c r="K1298" t="s">
        <v>18003</v>
      </c>
      <c r="L1298"/>
      <c r="M1298" t="s">
        <v>16458</v>
      </c>
    </row>
    <row r="1299" spans="1:13">
      <c r="A1299">
        <v>9624</v>
      </c>
      <c r="B1299" s="26">
        <v>45585.000115740739</v>
      </c>
      <c r="C1299" s="15" t="s">
        <v>48</v>
      </c>
      <c r="D1299" s="15" t="s">
        <v>18004</v>
      </c>
      <c r="E1299" s="15" t="s">
        <v>9</v>
      </c>
      <c r="F1299" s="49">
        <v>100</v>
      </c>
      <c r="G1299" s="15" t="s">
        <v>15040</v>
      </c>
      <c r="J1299" s="15" t="s">
        <v>18005</v>
      </c>
      <c r="K1299" t="s">
        <v>18006</v>
      </c>
      <c r="L1299"/>
      <c r="M1299" t="s">
        <v>16458</v>
      </c>
    </row>
    <row r="1300" spans="1:13">
      <c r="A1300">
        <v>9624</v>
      </c>
      <c r="B1300" s="26">
        <v>45585.002500000002</v>
      </c>
      <c r="C1300" s="15" t="s">
        <v>30</v>
      </c>
      <c r="D1300" s="15" t="s">
        <v>18007</v>
      </c>
      <c r="E1300" s="15" t="s">
        <v>9</v>
      </c>
      <c r="F1300" s="49">
        <v>20</v>
      </c>
      <c r="G1300" s="15" t="s">
        <v>15040</v>
      </c>
      <c r="J1300" s="15" t="s">
        <v>18008</v>
      </c>
      <c r="K1300" t="s">
        <v>18009</v>
      </c>
      <c r="L1300"/>
      <c r="M1300" t="s">
        <v>16458</v>
      </c>
    </row>
    <row r="1301" spans="1:13">
      <c r="A1301">
        <v>9651</v>
      </c>
      <c r="B1301" s="26">
        <v>45586.55259259259</v>
      </c>
      <c r="C1301" s="15" t="s">
        <v>27</v>
      </c>
      <c r="D1301" s="15" t="s">
        <v>18010</v>
      </c>
      <c r="E1301" s="15" t="s">
        <v>9</v>
      </c>
      <c r="F1301" s="49">
        <v>100</v>
      </c>
      <c r="G1301" s="15" t="s">
        <v>15045</v>
      </c>
      <c r="J1301" s="15" t="s">
        <v>18011</v>
      </c>
      <c r="K1301" t="s">
        <v>18012</v>
      </c>
      <c r="L1301"/>
      <c r="M1301" t="s">
        <v>15449</v>
      </c>
    </row>
    <row r="1302" spans="1:13">
      <c r="A1302">
        <v>9651</v>
      </c>
      <c r="B1302" s="26">
        <v>45586.081319444442</v>
      </c>
      <c r="C1302" s="15" t="s">
        <v>30</v>
      </c>
      <c r="D1302" s="15" t="s">
        <v>18013</v>
      </c>
      <c r="E1302" s="15" t="s">
        <v>9</v>
      </c>
      <c r="F1302" s="49">
        <v>20</v>
      </c>
      <c r="G1302" s="15" t="s">
        <v>15035</v>
      </c>
      <c r="J1302" s="15" t="s">
        <v>18014</v>
      </c>
      <c r="K1302" t="s">
        <v>18015</v>
      </c>
      <c r="L1302"/>
      <c r="M1302" t="s">
        <v>16458</v>
      </c>
    </row>
    <row r="1303" spans="1:13">
      <c r="A1303">
        <v>9676</v>
      </c>
      <c r="B1303" s="26">
        <v>45587.57671296296</v>
      </c>
      <c r="C1303" s="15" t="s">
        <v>96</v>
      </c>
      <c r="D1303" s="15" t="s">
        <v>16682</v>
      </c>
      <c r="E1303" s="15" t="s">
        <v>9</v>
      </c>
      <c r="F1303" s="49">
        <v>100</v>
      </c>
      <c r="G1303" s="15" t="s">
        <v>15045</v>
      </c>
      <c r="J1303" s="15" t="s">
        <v>18016</v>
      </c>
      <c r="K1303" t="s">
        <v>18017</v>
      </c>
      <c r="L1303"/>
      <c r="M1303" t="s">
        <v>15449</v>
      </c>
    </row>
    <row r="1304" spans="1:13">
      <c r="A1304">
        <v>9676</v>
      </c>
      <c r="B1304" s="26">
        <v>45587.739363425928</v>
      </c>
      <c r="C1304" s="15" t="s">
        <v>27</v>
      </c>
      <c r="D1304" s="15" t="s">
        <v>16049</v>
      </c>
      <c r="E1304" s="15" t="s">
        <v>9</v>
      </c>
      <c r="F1304" s="49">
        <v>30</v>
      </c>
      <c r="G1304" s="15" t="s">
        <v>15045</v>
      </c>
      <c r="J1304" s="15" t="s">
        <v>18018</v>
      </c>
      <c r="K1304" t="s">
        <v>18019</v>
      </c>
      <c r="L1304"/>
      <c r="M1304" t="s">
        <v>15449</v>
      </c>
    </row>
    <row r="1305" spans="1:13">
      <c r="A1305">
        <v>9676</v>
      </c>
      <c r="B1305" s="26">
        <v>45587.741157407407</v>
      </c>
      <c r="C1305" s="15" t="s">
        <v>30</v>
      </c>
      <c r="D1305" s="15" t="s">
        <v>18020</v>
      </c>
      <c r="E1305" s="15" t="s">
        <v>9</v>
      </c>
      <c r="F1305" s="49">
        <v>500</v>
      </c>
      <c r="G1305" s="15" t="s">
        <v>15045</v>
      </c>
      <c r="J1305" s="15" t="s">
        <v>18021</v>
      </c>
      <c r="K1305" t="s">
        <v>18022</v>
      </c>
      <c r="L1305"/>
      <c r="M1305" t="s">
        <v>15449</v>
      </c>
    </row>
    <row r="1306" spans="1:13">
      <c r="A1306">
        <v>9676</v>
      </c>
      <c r="B1306" s="26">
        <v>45587.746979166666</v>
      </c>
      <c r="C1306" s="15" t="s">
        <v>2932</v>
      </c>
      <c r="D1306" s="15" t="s">
        <v>18023</v>
      </c>
      <c r="E1306" s="15" t="s">
        <v>9</v>
      </c>
      <c r="F1306" s="49">
        <v>20</v>
      </c>
      <c r="G1306" s="15" t="s">
        <v>15045</v>
      </c>
      <c r="J1306" s="15" t="s">
        <v>18024</v>
      </c>
      <c r="K1306" t="s">
        <v>18025</v>
      </c>
      <c r="L1306"/>
      <c r="M1306" t="s">
        <v>15449</v>
      </c>
    </row>
    <row r="1307" spans="1:13">
      <c r="A1307">
        <v>9676</v>
      </c>
      <c r="B1307" s="26">
        <v>45587.075312499997</v>
      </c>
      <c r="C1307" s="15" t="s">
        <v>27</v>
      </c>
      <c r="D1307" s="15" t="s">
        <v>18026</v>
      </c>
      <c r="E1307" s="15" t="s">
        <v>9</v>
      </c>
      <c r="F1307" s="49">
        <v>300</v>
      </c>
      <c r="G1307" s="15" t="s">
        <v>15035</v>
      </c>
      <c r="J1307" s="15" t="s">
        <v>18027</v>
      </c>
      <c r="K1307" t="s">
        <v>18028</v>
      </c>
      <c r="L1307"/>
      <c r="M1307" t="s">
        <v>16458</v>
      </c>
    </row>
    <row r="1308" spans="1:13">
      <c r="A1308">
        <v>9676</v>
      </c>
      <c r="B1308" s="26">
        <v>45587.49386574074</v>
      </c>
      <c r="C1308" s="15" t="s">
        <v>756</v>
      </c>
      <c r="D1308" s="15" t="s">
        <v>18029</v>
      </c>
      <c r="E1308" s="15" t="s">
        <v>9</v>
      </c>
      <c r="F1308" s="49">
        <v>100</v>
      </c>
      <c r="G1308" s="15" t="s">
        <v>15035</v>
      </c>
      <c r="J1308" s="15" t="s">
        <v>18030</v>
      </c>
      <c r="K1308" t="s">
        <v>18031</v>
      </c>
      <c r="L1308"/>
      <c r="M1308" t="s">
        <v>16458</v>
      </c>
    </row>
    <row r="1309" spans="1:13">
      <c r="A1309">
        <v>9676</v>
      </c>
      <c r="B1309" s="26">
        <v>45587.680567129632</v>
      </c>
      <c r="C1309" s="15" t="s">
        <v>484</v>
      </c>
      <c r="D1309" s="15" t="s">
        <v>18032</v>
      </c>
      <c r="E1309" s="15" t="s">
        <v>9</v>
      </c>
      <c r="F1309" s="49">
        <v>3500</v>
      </c>
      <c r="G1309" s="15" t="s">
        <v>15035</v>
      </c>
      <c r="J1309" s="15" t="s">
        <v>18033</v>
      </c>
      <c r="K1309" t="s">
        <v>18034</v>
      </c>
      <c r="L1309"/>
      <c r="M1309" t="s">
        <v>16458</v>
      </c>
    </row>
    <row r="1310" spans="1:13">
      <c r="A1310">
        <v>9726</v>
      </c>
      <c r="B1310" s="26">
        <v>45588.597129629627</v>
      </c>
      <c r="C1310" s="15" t="s">
        <v>914</v>
      </c>
      <c r="D1310" s="15" t="s">
        <v>18035</v>
      </c>
      <c r="E1310" s="15" t="s">
        <v>9</v>
      </c>
      <c r="F1310" s="49">
        <v>20</v>
      </c>
      <c r="G1310" s="15" t="s">
        <v>15045</v>
      </c>
      <c r="J1310" s="15" t="s">
        <v>18036</v>
      </c>
      <c r="K1310" t="s">
        <v>18037</v>
      </c>
      <c r="L1310"/>
      <c r="M1310" t="s">
        <v>15449</v>
      </c>
    </row>
    <row r="1311" spans="1:13">
      <c r="A1311">
        <v>9726</v>
      </c>
      <c r="B1311" s="26">
        <v>45588.660520833335</v>
      </c>
      <c r="C1311" s="15" t="s">
        <v>30</v>
      </c>
      <c r="D1311" s="15" t="s">
        <v>18038</v>
      </c>
      <c r="E1311" s="15" t="s">
        <v>9</v>
      </c>
      <c r="F1311" s="49">
        <v>30</v>
      </c>
      <c r="G1311" s="15" t="s">
        <v>15045</v>
      </c>
      <c r="J1311" s="15" t="s">
        <v>18039</v>
      </c>
      <c r="K1311" t="s">
        <v>18040</v>
      </c>
      <c r="L1311"/>
      <c r="M1311" t="s">
        <v>15449</v>
      </c>
    </row>
    <row r="1312" spans="1:13">
      <c r="A1312">
        <v>9726</v>
      </c>
      <c r="B1312" s="26">
        <v>45588.706192129626</v>
      </c>
      <c r="C1312" s="15" t="s">
        <v>96</v>
      </c>
      <c r="D1312" s="15" t="s">
        <v>16682</v>
      </c>
      <c r="E1312" s="15" t="s">
        <v>9</v>
      </c>
      <c r="F1312" s="49">
        <v>50</v>
      </c>
      <c r="G1312" s="15" t="s">
        <v>15045</v>
      </c>
      <c r="J1312" s="15" t="s">
        <v>18041</v>
      </c>
      <c r="K1312" t="s">
        <v>18042</v>
      </c>
      <c r="L1312"/>
      <c r="M1312" t="s">
        <v>15449</v>
      </c>
    </row>
    <row r="1313" spans="1:13">
      <c r="A1313">
        <v>9726</v>
      </c>
      <c r="B1313" s="26">
        <v>45588.722986111112</v>
      </c>
      <c r="C1313" s="15" t="s">
        <v>30</v>
      </c>
      <c r="D1313" s="15" t="s">
        <v>15987</v>
      </c>
      <c r="E1313" s="15" t="s">
        <v>9</v>
      </c>
      <c r="F1313" s="49">
        <v>30</v>
      </c>
      <c r="G1313" s="15" t="s">
        <v>15045</v>
      </c>
      <c r="J1313" s="15" t="s">
        <v>18043</v>
      </c>
      <c r="K1313" t="s">
        <v>18044</v>
      </c>
      <c r="L1313"/>
      <c r="M1313" t="s">
        <v>15449</v>
      </c>
    </row>
    <row r="1314" spans="1:13">
      <c r="A1314">
        <v>9726</v>
      </c>
      <c r="B1314" s="26">
        <v>45588.753298611111</v>
      </c>
      <c r="C1314" s="15" t="s">
        <v>30</v>
      </c>
      <c r="D1314" s="15" t="s">
        <v>18045</v>
      </c>
      <c r="E1314" s="15" t="s">
        <v>9</v>
      </c>
      <c r="F1314" s="49">
        <v>20</v>
      </c>
      <c r="G1314" s="15" t="s">
        <v>15045</v>
      </c>
      <c r="J1314" s="15" t="s">
        <v>18046</v>
      </c>
      <c r="K1314" t="s">
        <v>18047</v>
      </c>
      <c r="L1314"/>
      <c r="M1314" t="s">
        <v>15449</v>
      </c>
    </row>
    <row r="1315" spans="1:13">
      <c r="A1315">
        <v>9726</v>
      </c>
      <c r="B1315" s="26">
        <v>45588.78396990741</v>
      </c>
      <c r="C1315" s="15" t="s">
        <v>30</v>
      </c>
      <c r="D1315" s="15" t="s">
        <v>15970</v>
      </c>
      <c r="E1315" s="15" t="s">
        <v>9</v>
      </c>
      <c r="F1315" s="49">
        <v>50</v>
      </c>
      <c r="G1315" s="15" t="s">
        <v>15045</v>
      </c>
      <c r="J1315" s="15" t="s">
        <v>18048</v>
      </c>
      <c r="K1315" t="s">
        <v>18049</v>
      </c>
      <c r="L1315"/>
      <c r="M1315" t="s">
        <v>15449</v>
      </c>
    </row>
    <row r="1316" spans="1:13">
      <c r="A1316">
        <v>9726</v>
      </c>
      <c r="B1316" s="26">
        <v>45588.940949074073</v>
      </c>
      <c r="C1316" s="15" t="s">
        <v>30</v>
      </c>
      <c r="D1316" s="15" t="s">
        <v>17351</v>
      </c>
      <c r="E1316" s="15" t="s">
        <v>9</v>
      </c>
      <c r="F1316" s="49">
        <v>30</v>
      </c>
      <c r="G1316" s="15" t="s">
        <v>15045</v>
      </c>
      <c r="J1316" s="15" t="s">
        <v>18050</v>
      </c>
      <c r="K1316" t="s">
        <v>18051</v>
      </c>
      <c r="L1316"/>
      <c r="M1316" t="s">
        <v>15449</v>
      </c>
    </row>
    <row r="1317" spans="1:13">
      <c r="A1317">
        <v>9726</v>
      </c>
      <c r="B1317" s="26">
        <v>45588.51494212963</v>
      </c>
      <c r="C1317" s="15" t="s">
        <v>27</v>
      </c>
      <c r="D1317" s="15" t="s">
        <v>18052</v>
      </c>
      <c r="E1317" s="15" t="s">
        <v>9</v>
      </c>
      <c r="F1317" s="49">
        <v>100</v>
      </c>
      <c r="G1317" s="15" t="s">
        <v>15035</v>
      </c>
      <c r="J1317" s="15" t="s">
        <v>18053</v>
      </c>
      <c r="K1317" t="s">
        <v>18054</v>
      </c>
      <c r="L1317"/>
      <c r="M1317" t="s">
        <v>16458</v>
      </c>
    </row>
    <row r="1318" spans="1:13">
      <c r="A1318">
        <v>9726</v>
      </c>
      <c r="B1318" s="26">
        <v>45588.617546296293</v>
      </c>
      <c r="C1318" s="15" t="s">
        <v>1946</v>
      </c>
      <c r="D1318" s="15" t="s">
        <v>18055</v>
      </c>
      <c r="E1318" s="15" t="s">
        <v>9</v>
      </c>
      <c r="F1318" s="49">
        <v>120</v>
      </c>
      <c r="G1318" s="15" t="s">
        <v>15035</v>
      </c>
      <c r="J1318" s="15" t="s">
        <v>18056</v>
      </c>
      <c r="K1318" t="s">
        <v>18057</v>
      </c>
      <c r="L1318"/>
      <c r="M1318" t="s">
        <v>16458</v>
      </c>
    </row>
    <row r="1319" spans="1:13">
      <c r="A1319">
        <v>9831</v>
      </c>
      <c r="B1319" s="26">
        <v>45590.433368055557</v>
      </c>
      <c r="C1319" s="15" t="s">
        <v>30</v>
      </c>
      <c r="D1319" s="15" t="s">
        <v>18058</v>
      </c>
      <c r="E1319" s="15" t="s">
        <v>9</v>
      </c>
      <c r="F1319" s="49">
        <v>100</v>
      </c>
      <c r="G1319" s="15" t="s">
        <v>15045</v>
      </c>
      <c r="J1319" s="15" t="s">
        <v>18059</v>
      </c>
      <c r="K1319" t="s">
        <v>18060</v>
      </c>
      <c r="L1319"/>
      <c r="M1319" t="s">
        <v>15449</v>
      </c>
    </row>
    <row r="1320" spans="1:13">
      <c r="A1320">
        <v>9831</v>
      </c>
      <c r="B1320" s="26">
        <v>45590.589282407411</v>
      </c>
      <c r="C1320" s="15" t="s">
        <v>27</v>
      </c>
      <c r="D1320" s="15" t="s">
        <v>18061</v>
      </c>
      <c r="E1320" s="15" t="s">
        <v>9</v>
      </c>
      <c r="F1320" s="49">
        <v>40</v>
      </c>
      <c r="G1320" s="15" t="s">
        <v>15045</v>
      </c>
      <c r="J1320" s="15" t="s">
        <v>18062</v>
      </c>
      <c r="K1320" t="s">
        <v>18063</v>
      </c>
      <c r="L1320"/>
      <c r="M1320" t="s">
        <v>15449</v>
      </c>
    </row>
    <row r="1321" spans="1:13">
      <c r="A1321">
        <v>9831</v>
      </c>
      <c r="B1321" s="26">
        <v>45590.597337962965</v>
      </c>
      <c r="C1321" s="15" t="s">
        <v>30</v>
      </c>
      <c r="D1321" s="15" t="s">
        <v>18064</v>
      </c>
      <c r="E1321" s="15" t="s">
        <v>9</v>
      </c>
      <c r="F1321" s="49">
        <v>30</v>
      </c>
      <c r="G1321" s="15" t="s">
        <v>15045</v>
      </c>
      <c r="J1321" s="15" t="s">
        <v>18065</v>
      </c>
      <c r="K1321" t="s">
        <v>18066</v>
      </c>
      <c r="L1321"/>
      <c r="M1321" t="s">
        <v>15449</v>
      </c>
    </row>
    <row r="1322" spans="1:13">
      <c r="A1322">
        <v>9831</v>
      </c>
      <c r="B1322" s="26">
        <v>45590.632071759261</v>
      </c>
      <c r="C1322" s="15" t="s">
        <v>30</v>
      </c>
      <c r="D1322" s="15" t="s">
        <v>17932</v>
      </c>
      <c r="E1322" s="15" t="s">
        <v>9</v>
      </c>
      <c r="F1322" s="49">
        <v>50</v>
      </c>
      <c r="G1322" s="15" t="s">
        <v>15045</v>
      </c>
      <c r="J1322" s="15" t="s">
        <v>18067</v>
      </c>
      <c r="K1322" t="s">
        <v>18068</v>
      </c>
      <c r="L1322"/>
      <c r="M1322" t="s">
        <v>15449</v>
      </c>
    </row>
    <row r="1323" spans="1:13">
      <c r="A1323">
        <v>9831</v>
      </c>
      <c r="B1323" s="26">
        <v>45591.402187500003</v>
      </c>
      <c r="C1323" s="15" t="s">
        <v>30</v>
      </c>
      <c r="D1323" s="15" t="s">
        <v>18069</v>
      </c>
      <c r="E1323" s="15" t="s">
        <v>9</v>
      </c>
      <c r="F1323" s="49">
        <v>20</v>
      </c>
      <c r="G1323" s="15" t="s">
        <v>15045</v>
      </c>
      <c r="J1323" s="15" t="s">
        <v>18070</v>
      </c>
      <c r="K1323" t="s">
        <v>18071</v>
      </c>
      <c r="L1323"/>
      <c r="M1323" t="s">
        <v>15449</v>
      </c>
    </row>
    <row r="1324" spans="1:13">
      <c r="A1324">
        <v>9831</v>
      </c>
      <c r="B1324" s="26">
        <v>45591.511261574073</v>
      </c>
      <c r="C1324" s="15" t="s">
        <v>96</v>
      </c>
      <c r="D1324" s="15" t="s">
        <v>18072</v>
      </c>
      <c r="E1324" s="15" t="s">
        <v>9</v>
      </c>
      <c r="F1324" s="49">
        <v>50</v>
      </c>
      <c r="G1324" s="15" t="s">
        <v>15045</v>
      </c>
      <c r="J1324" s="15" t="s">
        <v>18073</v>
      </c>
      <c r="K1324" t="s">
        <v>18074</v>
      </c>
      <c r="L1324"/>
      <c r="M1324" t="s">
        <v>15449</v>
      </c>
    </row>
    <row r="1325" spans="1:13">
      <c r="A1325">
        <v>9831</v>
      </c>
      <c r="B1325" s="26">
        <v>45591.540393518517</v>
      </c>
      <c r="C1325" s="15" t="s">
        <v>30</v>
      </c>
      <c r="D1325" s="15" t="s">
        <v>16225</v>
      </c>
      <c r="E1325" s="15" t="s">
        <v>9</v>
      </c>
      <c r="F1325" s="49">
        <v>100</v>
      </c>
      <c r="G1325" s="15" t="s">
        <v>15045</v>
      </c>
      <c r="J1325" s="15" t="s">
        <v>18075</v>
      </c>
      <c r="K1325" t="s">
        <v>18076</v>
      </c>
      <c r="L1325"/>
      <c r="M1325" t="s">
        <v>15449</v>
      </c>
    </row>
    <row r="1326" spans="1:13">
      <c r="A1326">
        <v>9831</v>
      </c>
      <c r="B1326" s="26">
        <v>45591.561759259261</v>
      </c>
      <c r="C1326" s="15" t="s">
        <v>30</v>
      </c>
      <c r="D1326" s="15" t="s">
        <v>18077</v>
      </c>
      <c r="E1326" s="15" t="s">
        <v>9</v>
      </c>
      <c r="F1326" s="49">
        <v>20</v>
      </c>
      <c r="G1326" s="15" t="s">
        <v>15045</v>
      </c>
      <c r="J1326" s="15" t="s">
        <v>18078</v>
      </c>
      <c r="K1326" t="s">
        <v>18079</v>
      </c>
      <c r="L1326"/>
      <c r="M1326" t="s">
        <v>15449</v>
      </c>
    </row>
    <row r="1327" spans="1:13">
      <c r="A1327">
        <v>9831</v>
      </c>
      <c r="B1327" s="26">
        <v>45591.602777777778</v>
      </c>
      <c r="C1327" s="15" t="s">
        <v>30</v>
      </c>
      <c r="D1327" s="15" t="s">
        <v>15987</v>
      </c>
      <c r="E1327" s="15" t="s">
        <v>9</v>
      </c>
      <c r="F1327" s="49">
        <v>100</v>
      </c>
      <c r="G1327" s="15" t="s">
        <v>15045</v>
      </c>
      <c r="J1327" s="15" t="s">
        <v>18080</v>
      </c>
      <c r="K1327" t="s">
        <v>18081</v>
      </c>
      <c r="L1327"/>
      <c r="M1327" t="s">
        <v>15449</v>
      </c>
    </row>
    <row r="1328" spans="1:13">
      <c r="A1328">
        <v>9831</v>
      </c>
      <c r="B1328" s="26">
        <v>45591.611932870372</v>
      </c>
      <c r="C1328" s="15" t="s">
        <v>30</v>
      </c>
      <c r="D1328" s="15" t="s">
        <v>18082</v>
      </c>
      <c r="E1328" s="15" t="s">
        <v>9</v>
      </c>
      <c r="F1328" s="49">
        <v>30</v>
      </c>
      <c r="G1328" s="15" t="s">
        <v>15045</v>
      </c>
      <c r="J1328" s="15" t="s">
        <v>18083</v>
      </c>
      <c r="K1328" t="s">
        <v>18084</v>
      </c>
      <c r="L1328"/>
      <c r="M1328" t="s">
        <v>15449</v>
      </c>
    </row>
    <row r="1329" spans="1:13">
      <c r="A1329">
        <v>9831</v>
      </c>
      <c r="B1329" s="26">
        <v>45591.635717592595</v>
      </c>
      <c r="C1329" s="15" t="s">
        <v>136</v>
      </c>
      <c r="D1329" s="15" t="s">
        <v>18085</v>
      </c>
      <c r="E1329" s="15" t="s">
        <v>9</v>
      </c>
      <c r="F1329" s="49">
        <v>100</v>
      </c>
      <c r="G1329" s="15" t="s">
        <v>15045</v>
      </c>
      <c r="J1329" s="15" t="s">
        <v>18086</v>
      </c>
      <c r="K1329" t="s">
        <v>18087</v>
      </c>
      <c r="L1329"/>
      <c r="M1329" t="s">
        <v>15449</v>
      </c>
    </row>
    <row r="1330" spans="1:13">
      <c r="A1330">
        <v>9831</v>
      </c>
      <c r="B1330" s="26">
        <v>45591.653877314813</v>
      </c>
      <c r="C1330" s="15" t="s">
        <v>914</v>
      </c>
      <c r="D1330" s="15" t="s">
        <v>18088</v>
      </c>
      <c r="E1330" s="15" t="s">
        <v>9</v>
      </c>
      <c r="F1330" s="49">
        <v>20</v>
      </c>
      <c r="G1330" s="15" t="s">
        <v>15045</v>
      </c>
      <c r="J1330" s="15" t="s">
        <v>18089</v>
      </c>
      <c r="K1330" t="s">
        <v>18090</v>
      </c>
      <c r="L1330"/>
      <c r="M1330" t="s">
        <v>15449</v>
      </c>
    </row>
    <row r="1331" spans="1:13">
      <c r="A1331">
        <v>9831</v>
      </c>
      <c r="B1331" s="26">
        <v>45591.663113425922</v>
      </c>
      <c r="C1331" s="15" t="s">
        <v>27</v>
      </c>
      <c r="D1331" s="15" t="s">
        <v>16374</v>
      </c>
      <c r="E1331" s="15" t="s">
        <v>9</v>
      </c>
      <c r="F1331" s="49">
        <v>100</v>
      </c>
      <c r="G1331" s="15" t="s">
        <v>15045</v>
      </c>
      <c r="J1331" s="15" t="s">
        <v>18091</v>
      </c>
      <c r="K1331" t="s">
        <v>18092</v>
      </c>
      <c r="L1331"/>
      <c r="M1331" t="s">
        <v>15449</v>
      </c>
    </row>
    <row r="1332" spans="1:13">
      <c r="A1332">
        <v>9831</v>
      </c>
      <c r="B1332" s="26">
        <v>45591.71837962963</v>
      </c>
      <c r="C1332" s="15" t="s">
        <v>30</v>
      </c>
      <c r="D1332" s="15" t="s">
        <v>18093</v>
      </c>
      <c r="E1332" s="15" t="s">
        <v>9</v>
      </c>
      <c r="F1332" s="49">
        <v>100</v>
      </c>
      <c r="G1332" s="15" t="s">
        <v>15045</v>
      </c>
      <c r="J1332" s="15" t="s">
        <v>18094</v>
      </c>
      <c r="K1332" t="s">
        <v>18095</v>
      </c>
      <c r="L1332"/>
      <c r="M1332" t="s">
        <v>15449</v>
      </c>
    </row>
    <row r="1333" spans="1:13">
      <c r="A1333">
        <v>9831</v>
      </c>
      <c r="B1333" s="26">
        <v>45591.736238425925</v>
      </c>
      <c r="C1333" s="15" t="s">
        <v>30</v>
      </c>
      <c r="D1333" s="15" t="s">
        <v>18096</v>
      </c>
      <c r="E1333" s="15" t="s">
        <v>9</v>
      </c>
      <c r="F1333" s="49">
        <v>30</v>
      </c>
      <c r="G1333" s="15" t="s">
        <v>15045</v>
      </c>
      <c r="J1333" s="15" t="s">
        <v>18097</v>
      </c>
      <c r="K1333" t="s">
        <v>18098</v>
      </c>
      <c r="L1333"/>
      <c r="M1333" t="s">
        <v>15449</v>
      </c>
    </row>
    <row r="1334" spans="1:13">
      <c r="A1334">
        <v>9831</v>
      </c>
      <c r="B1334" s="26">
        <v>45591.760300925926</v>
      </c>
      <c r="C1334" s="15" t="s">
        <v>18099</v>
      </c>
      <c r="D1334" s="15" t="s">
        <v>18100</v>
      </c>
      <c r="E1334" s="15" t="s">
        <v>9</v>
      </c>
      <c r="F1334" s="49">
        <v>2999</v>
      </c>
      <c r="G1334" s="15" t="s">
        <v>15045</v>
      </c>
      <c r="J1334" s="15" t="s">
        <v>18101</v>
      </c>
      <c r="K1334" t="s">
        <v>18102</v>
      </c>
      <c r="L1334"/>
      <c r="M1334" t="s">
        <v>15449</v>
      </c>
    </row>
    <row r="1335" spans="1:13">
      <c r="A1335">
        <v>9831</v>
      </c>
      <c r="B1335" s="26">
        <v>45591.9612037037</v>
      </c>
      <c r="C1335" s="15" t="s">
        <v>30</v>
      </c>
      <c r="D1335" s="15" t="s">
        <v>17703</v>
      </c>
      <c r="E1335" s="15" t="s">
        <v>9</v>
      </c>
      <c r="F1335" s="49">
        <v>50</v>
      </c>
      <c r="G1335" s="15" t="s">
        <v>15045</v>
      </c>
      <c r="J1335" s="15" t="s">
        <v>18103</v>
      </c>
      <c r="K1335" t="s">
        <v>18104</v>
      </c>
      <c r="L1335"/>
      <c r="M1335" t="s">
        <v>15449</v>
      </c>
    </row>
    <row r="1336" spans="1:13">
      <c r="A1336">
        <v>9831</v>
      </c>
      <c r="B1336" s="26">
        <v>45592.054652777777</v>
      </c>
      <c r="C1336" s="15" t="s">
        <v>488</v>
      </c>
      <c r="D1336" s="15" t="s">
        <v>18105</v>
      </c>
      <c r="E1336" s="15" t="s">
        <v>9</v>
      </c>
      <c r="F1336" s="49">
        <v>20</v>
      </c>
      <c r="G1336" s="15" t="s">
        <v>15045</v>
      </c>
      <c r="J1336" s="15" t="s">
        <v>18106</v>
      </c>
      <c r="K1336" t="s">
        <v>18107</v>
      </c>
      <c r="L1336"/>
      <c r="M1336" t="s">
        <v>15449</v>
      </c>
    </row>
    <row r="1337" spans="1:13">
      <c r="A1337">
        <v>9831</v>
      </c>
      <c r="B1337" s="26">
        <v>45592.428460648145</v>
      </c>
      <c r="C1337" s="15" t="s">
        <v>30</v>
      </c>
      <c r="D1337" s="15" t="s">
        <v>18108</v>
      </c>
      <c r="E1337" s="15" t="s">
        <v>9</v>
      </c>
      <c r="F1337" s="49">
        <v>100</v>
      </c>
      <c r="G1337" s="15" t="s">
        <v>15045</v>
      </c>
      <c r="J1337" s="15" t="s">
        <v>18109</v>
      </c>
      <c r="K1337" t="s">
        <v>18110</v>
      </c>
      <c r="L1337"/>
      <c r="M1337" t="s">
        <v>15449</v>
      </c>
    </row>
    <row r="1338" spans="1:13">
      <c r="A1338">
        <v>9831</v>
      </c>
      <c r="B1338" s="26">
        <v>45592.579050925924</v>
      </c>
      <c r="C1338" s="15" t="s">
        <v>30</v>
      </c>
      <c r="D1338" s="15" t="s">
        <v>18111</v>
      </c>
      <c r="E1338" s="15" t="s">
        <v>9</v>
      </c>
      <c r="F1338" s="49">
        <v>20</v>
      </c>
      <c r="G1338" s="15" t="s">
        <v>15045</v>
      </c>
      <c r="J1338" s="15" t="s">
        <v>18112</v>
      </c>
      <c r="K1338" t="s">
        <v>18113</v>
      </c>
      <c r="L1338"/>
      <c r="M1338" t="s">
        <v>15449</v>
      </c>
    </row>
    <row r="1339" spans="1:13">
      <c r="A1339">
        <v>9831</v>
      </c>
      <c r="B1339" s="26">
        <v>45592.595671296294</v>
      </c>
      <c r="C1339" s="15" t="s">
        <v>66</v>
      </c>
      <c r="D1339" s="15" t="s">
        <v>18114</v>
      </c>
      <c r="E1339" s="15" t="s">
        <v>9</v>
      </c>
      <c r="F1339" s="49">
        <v>50</v>
      </c>
      <c r="G1339" s="15" t="s">
        <v>15045</v>
      </c>
      <c r="J1339" s="15" t="s">
        <v>18115</v>
      </c>
      <c r="K1339" t="s">
        <v>18116</v>
      </c>
      <c r="L1339"/>
      <c r="M1339" t="s">
        <v>15449</v>
      </c>
    </row>
    <row r="1340" spans="1:13">
      <c r="A1340">
        <v>9831</v>
      </c>
      <c r="B1340" s="26">
        <v>45592.68141203704</v>
      </c>
      <c r="C1340" s="15" t="s">
        <v>30</v>
      </c>
      <c r="D1340" s="15" t="s">
        <v>18117</v>
      </c>
      <c r="E1340" s="15" t="s">
        <v>9</v>
      </c>
      <c r="F1340" s="49">
        <v>20</v>
      </c>
      <c r="G1340" s="15" t="s">
        <v>15045</v>
      </c>
      <c r="J1340" s="15" t="s">
        <v>18118</v>
      </c>
      <c r="K1340" t="s">
        <v>18119</v>
      </c>
      <c r="L1340"/>
      <c r="M1340" t="s">
        <v>15449</v>
      </c>
    </row>
    <row r="1341" spans="1:13">
      <c r="A1341">
        <v>9831</v>
      </c>
      <c r="B1341" s="26">
        <v>45592.724988425929</v>
      </c>
      <c r="C1341" s="15" t="s">
        <v>30</v>
      </c>
      <c r="D1341" s="15" t="s">
        <v>18120</v>
      </c>
      <c r="E1341" s="15" t="s">
        <v>9</v>
      </c>
      <c r="F1341" s="49">
        <v>20</v>
      </c>
      <c r="G1341" s="15" t="s">
        <v>15045</v>
      </c>
      <c r="J1341" s="15" t="s">
        <v>18121</v>
      </c>
      <c r="K1341" t="s">
        <v>18122</v>
      </c>
      <c r="L1341"/>
      <c r="M1341" t="s">
        <v>15449</v>
      </c>
    </row>
    <row r="1342" spans="1:13">
      <c r="A1342">
        <v>9831</v>
      </c>
      <c r="B1342" s="26">
        <v>45592.760891203703</v>
      </c>
      <c r="C1342" s="15" t="s">
        <v>30</v>
      </c>
      <c r="D1342" s="15" t="s">
        <v>18120</v>
      </c>
      <c r="E1342" s="15" t="s">
        <v>9</v>
      </c>
      <c r="F1342" s="49">
        <v>20</v>
      </c>
      <c r="G1342" s="15" t="s">
        <v>15045</v>
      </c>
      <c r="J1342" s="15" t="s">
        <v>18123</v>
      </c>
      <c r="K1342" t="s">
        <v>18124</v>
      </c>
      <c r="L1342"/>
      <c r="M1342" t="s">
        <v>15449</v>
      </c>
    </row>
    <row r="1343" spans="1:13">
      <c r="A1343">
        <v>9831</v>
      </c>
      <c r="B1343" s="26">
        <v>45590.071134259262</v>
      </c>
      <c r="C1343" s="15" t="s">
        <v>66</v>
      </c>
      <c r="D1343" s="15" t="s">
        <v>18125</v>
      </c>
      <c r="E1343" s="15" t="s">
        <v>9</v>
      </c>
      <c r="F1343" s="49">
        <v>1000</v>
      </c>
      <c r="G1343" s="15" t="s">
        <v>15035</v>
      </c>
      <c r="J1343" s="15" t="s">
        <v>18126</v>
      </c>
      <c r="K1343" t="s">
        <v>18127</v>
      </c>
      <c r="L1343"/>
      <c r="M1343" t="s">
        <v>16458</v>
      </c>
    </row>
    <row r="1344" spans="1:13">
      <c r="A1344">
        <v>9831</v>
      </c>
      <c r="B1344" s="26">
        <v>45590.651712962965</v>
      </c>
      <c r="C1344" s="15" t="s">
        <v>66</v>
      </c>
      <c r="D1344" s="15" t="s">
        <v>18128</v>
      </c>
      <c r="E1344" s="15" t="s">
        <v>9</v>
      </c>
      <c r="F1344" s="49">
        <v>43</v>
      </c>
      <c r="G1344" s="15" t="s">
        <v>15035</v>
      </c>
      <c r="J1344" s="15" t="s">
        <v>18129</v>
      </c>
      <c r="K1344" t="s">
        <v>18130</v>
      </c>
      <c r="L1344"/>
      <c r="M1344" t="s">
        <v>16458</v>
      </c>
    </row>
    <row r="1345" spans="1:13">
      <c r="A1345">
        <v>9831</v>
      </c>
      <c r="B1345" s="26">
        <v>45590.651574074072</v>
      </c>
      <c r="C1345" s="15" t="s">
        <v>96</v>
      </c>
      <c r="D1345" s="15" t="s">
        <v>18131</v>
      </c>
      <c r="E1345" s="15" t="s">
        <v>9</v>
      </c>
      <c r="F1345" s="49">
        <v>40</v>
      </c>
      <c r="G1345" s="15" t="s">
        <v>15035</v>
      </c>
      <c r="J1345" s="15" t="s">
        <v>18132</v>
      </c>
      <c r="K1345" t="s">
        <v>18133</v>
      </c>
      <c r="L1345"/>
      <c r="M1345" t="s">
        <v>16458</v>
      </c>
    </row>
    <row r="1346" spans="1:13">
      <c r="A1346">
        <v>9831</v>
      </c>
      <c r="B1346" s="26">
        <v>45590.680358796293</v>
      </c>
      <c r="C1346" s="15" t="s">
        <v>11484</v>
      </c>
      <c r="D1346" s="15" t="s">
        <v>18134</v>
      </c>
      <c r="E1346" s="15" t="s">
        <v>9</v>
      </c>
      <c r="F1346" s="49">
        <v>342.04</v>
      </c>
      <c r="G1346" s="15" t="s">
        <v>15035</v>
      </c>
      <c r="J1346" s="15" t="s">
        <v>18135</v>
      </c>
      <c r="K1346" t="s">
        <v>18136</v>
      </c>
      <c r="L1346"/>
      <c r="M1346" t="s">
        <v>16458</v>
      </c>
    </row>
    <row r="1347" spans="1:13">
      <c r="A1347">
        <v>9831</v>
      </c>
      <c r="B1347" s="26">
        <v>45590.689351851855</v>
      </c>
      <c r="C1347" s="15" t="s">
        <v>64</v>
      </c>
      <c r="D1347" s="15" t="s">
        <v>18137</v>
      </c>
      <c r="E1347" s="15" t="s">
        <v>9</v>
      </c>
      <c r="F1347" s="49">
        <v>1750</v>
      </c>
      <c r="G1347" s="15" t="s">
        <v>15035</v>
      </c>
      <c r="J1347" s="15" t="s">
        <v>18138</v>
      </c>
      <c r="K1347" t="s">
        <v>18139</v>
      </c>
      <c r="L1347"/>
      <c r="M1347" t="s">
        <v>16458</v>
      </c>
    </row>
    <row r="1348" spans="1:13">
      <c r="A1348">
        <v>9831</v>
      </c>
      <c r="B1348" s="26">
        <v>45590.689502314817</v>
      </c>
      <c r="C1348" s="15" t="s">
        <v>5773</v>
      </c>
      <c r="D1348" s="15" t="s">
        <v>18140</v>
      </c>
      <c r="E1348" s="15" t="s">
        <v>9</v>
      </c>
      <c r="F1348" s="49">
        <v>509.18</v>
      </c>
      <c r="G1348" s="15" t="s">
        <v>15035</v>
      </c>
      <c r="J1348" s="15" t="s">
        <v>18141</v>
      </c>
      <c r="K1348" t="s">
        <v>18142</v>
      </c>
      <c r="L1348"/>
      <c r="M1348" t="s">
        <v>16458</v>
      </c>
    </row>
    <row r="1349" spans="1:13">
      <c r="A1349">
        <v>9831</v>
      </c>
      <c r="B1349" s="26">
        <v>45590.689583333333</v>
      </c>
      <c r="C1349" s="15" t="s">
        <v>3147</v>
      </c>
      <c r="D1349" s="15" t="s">
        <v>18143</v>
      </c>
      <c r="E1349" s="15" t="s">
        <v>9</v>
      </c>
      <c r="F1349" s="49">
        <v>351</v>
      </c>
      <c r="G1349" s="15" t="s">
        <v>15035</v>
      </c>
      <c r="J1349" s="15" t="s">
        <v>18144</v>
      </c>
      <c r="K1349" t="s">
        <v>18145</v>
      </c>
      <c r="L1349"/>
      <c r="M1349" t="s">
        <v>16458</v>
      </c>
    </row>
    <row r="1350" spans="1:13">
      <c r="A1350">
        <v>9831</v>
      </c>
      <c r="B1350" s="26">
        <v>45590.689675925925</v>
      </c>
      <c r="C1350" s="15" t="s">
        <v>8310</v>
      </c>
      <c r="D1350" s="15" t="s">
        <v>18146</v>
      </c>
      <c r="E1350" s="15" t="s">
        <v>9</v>
      </c>
      <c r="F1350" s="49">
        <v>144</v>
      </c>
      <c r="G1350" s="15" t="s">
        <v>15035</v>
      </c>
      <c r="J1350" s="15" t="s">
        <v>18147</v>
      </c>
      <c r="K1350" t="s">
        <v>18148</v>
      </c>
      <c r="L1350"/>
      <c r="M1350" t="s">
        <v>16458</v>
      </c>
    </row>
    <row r="1351" spans="1:13">
      <c r="A1351">
        <v>9831</v>
      </c>
      <c r="B1351" s="26">
        <v>45591.059942129628</v>
      </c>
      <c r="C1351" s="15" t="s">
        <v>27</v>
      </c>
      <c r="D1351" s="15" t="s">
        <v>18149</v>
      </c>
      <c r="E1351" s="15" t="s">
        <v>9</v>
      </c>
      <c r="F1351" s="49">
        <v>100</v>
      </c>
      <c r="G1351" s="15" t="s">
        <v>15035</v>
      </c>
      <c r="J1351" s="15" t="s">
        <v>18150</v>
      </c>
      <c r="K1351" t="s">
        <v>18151</v>
      </c>
      <c r="L1351"/>
      <c r="M1351" t="s">
        <v>16458</v>
      </c>
    </row>
    <row r="1352" spans="1:13">
      <c r="A1352">
        <v>9831</v>
      </c>
      <c r="B1352" s="26">
        <v>45591.060300925928</v>
      </c>
      <c r="C1352" s="15" t="s">
        <v>30</v>
      </c>
      <c r="D1352" s="15" t="s">
        <v>18152</v>
      </c>
      <c r="E1352" s="15" t="s">
        <v>9</v>
      </c>
      <c r="F1352" s="49">
        <v>200</v>
      </c>
      <c r="G1352" s="15" t="s">
        <v>15035</v>
      </c>
      <c r="J1352" s="15" t="s">
        <v>18153</v>
      </c>
      <c r="K1352" t="s">
        <v>18154</v>
      </c>
      <c r="L1352"/>
      <c r="M1352" t="s">
        <v>16458</v>
      </c>
    </row>
    <row r="1353" spans="1:13">
      <c r="A1353">
        <v>9831</v>
      </c>
      <c r="B1353" s="26">
        <v>45591.06077546296</v>
      </c>
      <c r="C1353" s="15" t="s">
        <v>27</v>
      </c>
      <c r="D1353" s="15" t="s">
        <v>18155</v>
      </c>
      <c r="E1353" s="15" t="s">
        <v>9</v>
      </c>
      <c r="F1353" s="49">
        <v>30</v>
      </c>
      <c r="G1353" s="15" t="s">
        <v>15035</v>
      </c>
      <c r="J1353" s="15" t="s">
        <v>18156</v>
      </c>
      <c r="K1353" t="s">
        <v>18157</v>
      </c>
      <c r="L1353"/>
      <c r="M1353" t="s">
        <v>16458</v>
      </c>
    </row>
    <row r="1354" spans="1:13">
      <c r="A1354">
        <v>9831</v>
      </c>
      <c r="B1354" s="26">
        <v>45591.065335648149</v>
      </c>
      <c r="C1354" s="15" t="s">
        <v>66</v>
      </c>
      <c r="D1354" s="15" t="s">
        <v>17992</v>
      </c>
      <c r="E1354" s="15" t="s">
        <v>9</v>
      </c>
      <c r="F1354" s="49">
        <v>20</v>
      </c>
      <c r="G1354" s="15" t="s">
        <v>15035</v>
      </c>
      <c r="J1354" s="15" t="s">
        <v>18158</v>
      </c>
      <c r="K1354" t="s">
        <v>18159</v>
      </c>
      <c r="L1354"/>
      <c r="M1354" t="s">
        <v>16458</v>
      </c>
    </row>
    <row r="1355" spans="1:13">
      <c r="A1355">
        <v>9831</v>
      </c>
      <c r="B1355" s="26">
        <v>45592.061481481483</v>
      </c>
      <c r="C1355" s="15" t="s">
        <v>30</v>
      </c>
      <c r="D1355" s="15" t="s">
        <v>18160</v>
      </c>
      <c r="E1355" s="15" t="s">
        <v>9</v>
      </c>
      <c r="F1355" s="49">
        <v>50</v>
      </c>
      <c r="G1355" s="15" t="s">
        <v>15035</v>
      </c>
      <c r="J1355" s="15" t="s">
        <v>18161</v>
      </c>
      <c r="K1355" t="s">
        <v>18162</v>
      </c>
      <c r="L1355"/>
      <c r="M1355" t="s">
        <v>16458</v>
      </c>
    </row>
    <row r="1356" spans="1:13">
      <c r="A1356">
        <v>9831</v>
      </c>
      <c r="B1356" s="26">
        <v>45591.000034722223</v>
      </c>
      <c r="C1356" s="15" t="s">
        <v>27</v>
      </c>
      <c r="D1356" s="15" t="s">
        <v>18163</v>
      </c>
      <c r="E1356" s="15" t="s">
        <v>9</v>
      </c>
      <c r="F1356" s="49">
        <v>100</v>
      </c>
      <c r="G1356" s="15" t="s">
        <v>15040</v>
      </c>
      <c r="J1356" s="15" t="s">
        <v>18164</v>
      </c>
      <c r="K1356" t="s">
        <v>18165</v>
      </c>
      <c r="L1356"/>
      <c r="M1356" t="s">
        <v>16458</v>
      </c>
    </row>
    <row r="1357" spans="1:13">
      <c r="A1357">
        <v>9861</v>
      </c>
      <c r="B1357" s="26">
        <v>45593.080682870372</v>
      </c>
      <c r="C1357" s="15" t="s">
        <v>756</v>
      </c>
      <c r="D1357" s="15" t="s">
        <v>18166</v>
      </c>
      <c r="E1357" s="15" t="s">
        <v>9</v>
      </c>
      <c r="F1357" s="49">
        <v>50</v>
      </c>
      <c r="G1357" s="15" t="s">
        <v>15035</v>
      </c>
      <c r="J1357" s="15" t="s">
        <v>18167</v>
      </c>
      <c r="K1357" t="s">
        <v>18168</v>
      </c>
      <c r="L1357"/>
      <c r="M1357" t="s">
        <v>16458</v>
      </c>
    </row>
    <row r="1358" spans="1:13">
      <c r="A1358">
        <v>9861</v>
      </c>
      <c r="B1358" s="26">
        <v>45593.676539351851</v>
      </c>
      <c r="C1358" s="15" t="s">
        <v>30</v>
      </c>
      <c r="D1358" s="15" t="s">
        <v>18169</v>
      </c>
      <c r="E1358" s="15" t="s">
        <v>9</v>
      </c>
      <c r="F1358" s="49">
        <v>20</v>
      </c>
      <c r="G1358" s="15" t="s">
        <v>15035</v>
      </c>
      <c r="J1358" s="15" t="s">
        <v>18170</v>
      </c>
      <c r="K1358" t="s">
        <v>18171</v>
      </c>
      <c r="L1358"/>
      <c r="M1358" t="s">
        <v>16458</v>
      </c>
    </row>
    <row r="1359" spans="1:13">
      <c r="A1359">
        <v>9861</v>
      </c>
      <c r="B1359" s="26">
        <v>45593.692175925928</v>
      </c>
      <c r="C1359" s="15" t="s">
        <v>914</v>
      </c>
      <c r="D1359" s="15" t="s">
        <v>18172</v>
      </c>
      <c r="E1359" s="15" t="s">
        <v>9</v>
      </c>
      <c r="F1359" s="49">
        <v>20</v>
      </c>
      <c r="G1359" s="15" t="s">
        <v>15045</v>
      </c>
      <c r="J1359" s="15" t="s">
        <v>18173</v>
      </c>
      <c r="K1359" t="s">
        <v>18174</v>
      </c>
      <c r="L1359"/>
      <c r="M1359" t="s">
        <v>15449</v>
      </c>
    </row>
    <row r="1360" spans="1:13">
      <c r="A1360">
        <v>9894</v>
      </c>
      <c r="B1360" s="26">
        <v>45594.656087962961</v>
      </c>
      <c r="C1360" s="15" t="s">
        <v>96</v>
      </c>
      <c r="D1360" s="15" t="s">
        <v>18175</v>
      </c>
      <c r="E1360" s="15" t="s">
        <v>9</v>
      </c>
      <c r="F1360" s="49">
        <v>500</v>
      </c>
      <c r="G1360" s="15" t="s">
        <v>15035</v>
      </c>
      <c r="J1360" s="15" t="s">
        <v>18176</v>
      </c>
      <c r="K1360" t="s">
        <v>18177</v>
      </c>
      <c r="L1360"/>
      <c r="M1360" t="s">
        <v>16458</v>
      </c>
    </row>
    <row r="1361" spans="1:13">
      <c r="A1361">
        <v>9922</v>
      </c>
      <c r="B1361" s="26">
        <v>45594.480891203704</v>
      </c>
      <c r="C1361" s="15" t="s">
        <v>30</v>
      </c>
      <c r="D1361" s="15" t="s">
        <v>18178</v>
      </c>
      <c r="E1361" s="15" t="s">
        <v>9</v>
      </c>
      <c r="F1361" s="49">
        <v>100</v>
      </c>
      <c r="G1361" s="15" t="s">
        <v>15045</v>
      </c>
      <c r="J1361" s="15" t="s">
        <v>18179</v>
      </c>
      <c r="K1361" t="s">
        <v>18180</v>
      </c>
      <c r="L1361"/>
      <c r="M1361" t="s">
        <v>15449</v>
      </c>
    </row>
    <row r="1362" spans="1:13">
      <c r="A1362">
        <v>9922</v>
      </c>
      <c r="B1362" s="26">
        <v>45594.647534722222</v>
      </c>
      <c r="C1362" s="15" t="s">
        <v>30</v>
      </c>
      <c r="D1362" s="15" t="s">
        <v>16225</v>
      </c>
      <c r="E1362" s="15" t="s">
        <v>9</v>
      </c>
      <c r="F1362" s="49">
        <v>100</v>
      </c>
      <c r="G1362" s="15" t="s">
        <v>15045</v>
      </c>
      <c r="J1362" s="15" t="s">
        <v>18181</v>
      </c>
      <c r="K1362" t="s">
        <v>18182</v>
      </c>
      <c r="L1362"/>
      <c r="M1362" t="s">
        <v>15449</v>
      </c>
    </row>
    <row r="1363" spans="1:13">
      <c r="A1363">
        <v>9922</v>
      </c>
      <c r="B1363" s="26">
        <v>45595.603796296295</v>
      </c>
      <c r="C1363" s="15" t="s">
        <v>30</v>
      </c>
      <c r="D1363" s="15" t="s">
        <v>18183</v>
      </c>
      <c r="E1363" s="15" t="s">
        <v>9</v>
      </c>
      <c r="F1363" s="49">
        <v>50</v>
      </c>
      <c r="G1363" s="15" t="s">
        <v>15045</v>
      </c>
      <c r="J1363" s="15" t="s">
        <v>18184</v>
      </c>
      <c r="K1363" t="s">
        <v>18185</v>
      </c>
      <c r="L1363"/>
      <c r="M1363" t="s">
        <v>16458</v>
      </c>
    </row>
    <row r="1364" spans="1:13">
      <c r="A1364"/>
      <c r="B1364" s="26">
        <v>45597.000914351855</v>
      </c>
      <c r="C1364" s="15" t="s">
        <v>30</v>
      </c>
      <c r="D1364" s="15" t="s">
        <v>17244</v>
      </c>
      <c r="E1364" s="15" t="s">
        <v>9</v>
      </c>
      <c r="F1364" s="49">
        <v>50</v>
      </c>
      <c r="G1364" s="15" t="s">
        <v>15045</v>
      </c>
      <c r="J1364" s="15" t="s">
        <v>18186</v>
      </c>
      <c r="K1364" t="s">
        <v>18187</v>
      </c>
      <c r="L1364"/>
      <c r="M1364" t="s">
        <v>15449</v>
      </c>
    </row>
    <row r="1365" spans="1:13">
      <c r="A1365"/>
      <c r="B1365" s="26">
        <v>45597.001250000001</v>
      </c>
      <c r="C1365" s="15" t="s">
        <v>136</v>
      </c>
      <c r="D1365" s="15" t="s">
        <v>18188</v>
      </c>
      <c r="E1365" s="15" t="s">
        <v>9</v>
      </c>
      <c r="F1365" s="49">
        <v>28</v>
      </c>
      <c r="G1365" s="15" t="s">
        <v>15045</v>
      </c>
      <c r="J1365" s="15" t="s">
        <v>18189</v>
      </c>
      <c r="K1365" t="s">
        <v>18190</v>
      </c>
      <c r="L1365"/>
      <c r="M1365" t="s">
        <v>15449</v>
      </c>
    </row>
    <row r="1366" spans="1:13">
      <c r="A1366"/>
      <c r="B1366" s="26">
        <v>45597.002500000002</v>
      </c>
      <c r="C1366" s="15" t="s">
        <v>27</v>
      </c>
      <c r="D1366" s="15" t="s">
        <v>18191</v>
      </c>
      <c r="E1366" s="15" t="s">
        <v>9</v>
      </c>
      <c r="F1366" s="49">
        <v>30</v>
      </c>
      <c r="G1366" s="15" t="s">
        <v>15045</v>
      </c>
      <c r="J1366" s="15" t="s">
        <v>18192</v>
      </c>
      <c r="K1366" t="s">
        <v>18193</v>
      </c>
      <c r="L1366"/>
      <c r="M1366" t="s">
        <v>15449</v>
      </c>
    </row>
    <row r="1367" spans="1:13">
      <c r="A1367"/>
      <c r="B1367" s="26">
        <v>45597.003321759257</v>
      </c>
      <c r="C1367" s="15" t="s">
        <v>27</v>
      </c>
      <c r="D1367" s="15" t="s">
        <v>18194</v>
      </c>
      <c r="E1367" s="15" t="s">
        <v>9</v>
      </c>
      <c r="F1367" s="49">
        <v>100</v>
      </c>
      <c r="G1367" s="15" t="s">
        <v>15045</v>
      </c>
      <c r="J1367" s="15" t="s">
        <v>18195</v>
      </c>
      <c r="K1367" t="s">
        <v>18196</v>
      </c>
      <c r="L1367"/>
      <c r="M1367" t="s">
        <v>15449</v>
      </c>
    </row>
    <row r="1368" spans="1:13">
      <c r="A1368"/>
      <c r="B1368" s="26">
        <v>45597.003344907411</v>
      </c>
      <c r="C1368" s="15" t="s">
        <v>66</v>
      </c>
      <c r="D1368" s="15" t="s">
        <v>18197</v>
      </c>
      <c r="E1368" s="15" t="s">
        <v>9</v>
      </c>
      <c r="F1368" s="49">
        <v>20</v>
      </c>
      <c r="G1368" s="15" t="s">
        <v>15045</v>
      </c>
      <c r="J1368" s="15" t="s">
        <v>18198</v>
      </c>
      <c r="K1368" t="s">
        <v>18199</v>
      </c>
      <c r="L1368"/>
      <c r="M1368" t="s">
        <v>15449</v>
      </c>
    </row>
    <row r="1369" spans="1:13">
      <c r="A1369"/>
      <c r="B1369" s="26">
        <v>45597.004953703705</v>
      </c>
      <c r="C1369" s="15" t="s">
        <v>30</v>
      </c>
      <c r="D1369" s="15" t="s">
        <v>18200</v>
      </c>
      <c r="E1369" s="15" t="s">
        <v>9</v>
      </c>
      <c r="F1369" s="49">
        <v>100</v>
      </c>
      <c r="G1369" s="15" t="s">
        <v>15045</v>
      </c>
      <c r="J1369" s="15" t="s">
        <v>18201</v>
      </c>
      <c r="K1369" t="s">
        <v>18202</v>
      </c>
      <c r="L1369"/>
      <c r="M1369" t="s">
        <v>15449</v>
      </c>
    </row>
    <row r="1370" spans="1:13">
      <c r="A1370"/>
      <c r="B1370" s="26">
        <v>45597.005023148151</v>
      </c>
      <c r="C1370" s="15" t="s">
        <v>11572</v>
      </c>
      <c r="D1370" s="15" t="s">
        <v>18203</v>
      </c>
      <c r="E1370" s="15" t="s">
        <v>9</v>
      </c>
      <c r="F1370" s="49">
        <v>152.12</v>
      </c>
      <c r="G1370" s="15" t="s">
        <v>15045</v>
      </c>
      <c r="J1370" s="15" t="s">
        <v>18204</v>
      </c>
      <c r="K1370" t="s">
        <v>18205</v>
      </c>
      <c r="L1370"/>
      <c r="M1370" t="s">
        <v>15449</v>
      </c>
    </row>
    <row r="1371" spans="1:13">
      <c r="A1371"/>
      <c r="B1371" s="26">
        <v>45597.006076388891</v>
      </c>
      <c r="C1371" s="15" t="s">
        <v>7586</v>
      </c>
      <c r="D1371" s="15" t="s">
        <v>18206</v>
      </c>
      <c r="E1371" s="15" t="s">
        <v>9</v>
      </c>
      <c r="F1371" s="49">
        <v>172</v>
      </c>
      <c r="G1371" s="15" t="s">
        <v>15045</v>
      </c>
      <c r="J1371" s="15" t="s">
        <v>18207</v>
      </c>
      <c r="K1371" t="s">
        <v>18208</v>
      </c>
      <c r="L1371"/>
      <c r="M1371" t="s">
        <v>15449</v>
      </c>
    </row>
    <row r="1372" spans="1:13">
      <c r="A1372"/>
      <c r="B1372" s="26">
        <v>45597.006261574075</v>
      </c>
      <c r="C1372" s="15" t="s">
        <v>30</v>
      </c>
      <c r="D1372" s="15" t="s">
        <v>18209</v>
      </c>
      <c r="E1372" s="15" t="s">
        <v>9</v>
      </c>
      <c r="F1372" s="49">
        <v>300</v>
      </c>
      <c r="G1372" s="15" t="s">
        <v>15045</v>
      </c>
      <c r="J1372" s="15" t="s">
        <v>18210</v>
      </c>
      <c r="K1372" t="s">
        <v>18211</v>
      </c>
      <c r="L1372"/>
      <c r="M1372" t="s">
        <v>15449</v>
      </c>
    </row>
    <row r="1373" spans="1:13">
      <c r="A1373"/>
      <c r="B1373" s="26">
        <v>45597.007395833331</v>
      </c>
      <c r="C1373" s="15" t="s">
        <v>27</v>
      </c>
      <c r="D1373" s="15" t="s">
        <v>18191</v>
      </c>
      <c r="E1373" s="15" t="s">
        <v>9</v>
      </c>
      <c r="F1373" s="49">
        <v>30</v>
      </c>
      <c r="G1373" s="15" t="s">
        <v>15045</v>
      </c>
      <c r="J1373" s="15" t="s">
        <v>18212</v>
      </c>
      <c r="K1373" t="s">
        <v>18213</v>
      </c>
      <c r="L1373"/>
      <c r="M1373" t="s">
        <v>15449</v>
      </c>
    </row>
    <row r="1374" spans="1:13">
      <c r="A1374"/>
      <c r="B1374" s="26">
        <v>45597.008483796293</v>
      </c>
      <c r="C1374" s="15" t="s">
        <v>117</v>
      </c>
      <c r="D1374" s="15" t="s">
        <v>18214</v>
      </c>
      <c r="E1374" s="15" t="s">
        <v>9</v>
      </c>
      <c r="F1374" s="49">
        <v>449.15</v>
      </c>
      <c r="G1374" s="15" t="s">
        <v>15045</v>
      </c>
      <c r="J1374" s="15" t="s">
        <v>18215</v>
      </c>
      <c r="K1374" t="s">
        <v>18216</v>
      </c>
      <c r="L1374"/>
      <c r="M1374" t="s">
        <v>15449</v>
      </c>
    </row>
    <row r="1375" spans="1:13">
      <c r="A1375"/>
      <c r="B1375" s="26">
        <v>45597.009305555555</v>
      </c>
      <c r="C1375" s="15" t="s">
        <v>117</v>
      </c>
      <c r="D1375" s="15" t="s">
        <v>18217</v>
      </c>
      <c r="E1375" s="15" t="s">
        <v>9</v>
      </c>
      <c r="F1375" s="49">
        <v>419.23</v>
      </c>
      <c r="G1375" s="15" t="s">
        <v>15045</v>
      </c>
      <c r="J1375" s="15" t="s">
        <v>18218</v>
      </c>
      <c r="K1375" t="s">
        <v>18219</v>
      </c>
      <c r="L1375"/>
      <c r="M1375" t="s">
        <v>15449</v>
      </c>
    </row>
    <row r="1376" spans="1:13">
      <c r="A1376"/>
      <c r="B1376" s="26">
        <v>45597.010451388887</v>
      </c>
      <c r="C1376" s="15" t="s">
        <v>30</v>
      </c>
      <c r="D1376" s="15" t="s">
        <v>18209</v>
      </c>
      <c r="E1376" s="15" t="s">
        <v>9</v>
      </c>
      <c r="F1376" s="49">
        <v>300</v>
      </c>
      <c r="G1376" s="15" t="s">
        <v>15045</v>
      </c>
      <c r="J1376" s="15" t="s">
        <v>18220</v>
      </c>
      <c r="K1376" t="s">
        <v>18221</v>
      </c>
      <c r="L1376"/>
      <c r="M1376" t="s">
        <v>15449</v>
      </c>
    </row>
    <row r="1377" spans="1:13">
      <c r="A1377"/>
      <c r="B1377" s="26">
        <v>45597.013287037036</v>
      </c>
      <c r="C1377" s="15" t="s">
        <v>30</v>
      </c>
      <c r="D1377" s="15" t="s">
        <v>18222</v>
      </c>
      <c r="E1377" s="15" t="s">
        <v>9</v>
      </c>
      <c r="F1377" s="49">
        <v>100</v>
      </c>
      <c r="G1377" s="15" t="s">
        <v>15045</v>
      </c>
      <c r="J1377" s="15" t="s">
        <v>18223</v>
      </c>
      <c r="K1377" t="s">
        <v>18224</v>
      </c>
      <c r="L1377"/>
      <c r="M1377" t="s">
        <v>15449</v>
      </c>
    </row>
    <row r="1378" spans="1:13">
      <c r="A1378"/>
      <c r="B1378" s="26">
        <v>45597.01421296296</v>
      </c>
      <c r="C1378" s="15" t="s">
        <v>27</v>
      </c>
      <c r="D1378" s="15" t="s">
        <v>18225</v>
      </c>
      <c r="E1378" s="15" t="s">
        <v>9</v>
      </c>
      <c r="F1378" s="49">
        <v>30</v>
      </c>
      <c r="G1378" s="15" t="s">
        <v>15045</v>
      </c>
      <c r="J1378" s="15" t="s">
        <v>18226</v>
      </c>
      <c r="K1378" t="s">
        <v>18227</v>
      </c>
      <c r="L1378"/>
      <c r="M1378" t="s">
        <v>15449</v>
      </c>
    </row>
    <row r="1379" spans="1:13">
      <c r="A1379"/>
      <c r="B1379" s="26">
        <v>45597.014953703707</v>
      </c>
      <c r="C1379" s="15" t="s">
        <v>66</v>
      </c>
      <c r="D1379" s="15" t="s">
        <v>18228</v>
      </c>
      <c r="E1379" s="15" t="s">
        <v>9</v>
      </c>
      <c r="F1379" s="49">
        <v>20</v>
      </c>
      <c r="G1379" s="15" t="s">
        <v>15045</v>
      </c>
      <c r="J1379" s="15" t="s">
        <v>18229</v>
      </c>
      <c r="K1379" t="s">
        <v>18230</v>
      </c>
      <c r="L1379"/>
      <c r="M1379" t="s">
        <v>15449</v>
      </c>
    </row>
    <row r="1380" spans="1:13">
      <c r="A1380"/>
      <c r="B1380" s="26">
        <v>45597.015057870369</v>
      </c>
      <c r="C1380" s="15" t="s">
        <v>27</v>
      </c>
      <c r="D1380" s="15" t="s">
        <v>17073</v>
      </c>
      <c r="E1380" s="15" t="s">
        <v>9</v>
      </c>
      <c r="F1380" s="49">
        <v>50</v>
      </c>
      <c r="G1380" s="15" t="s">
        <v>15045</v>
      </c>
      <c r="J1380" s="15" t="s">
        <v>18231</v>
      </c>
      <c r="K1380" t="s">
        <v>18232</v>
      </c>
      <c r="L1380"/>
      <c r="M1380" t="s">
        <v>15449</v>
      </c>
    </row>
    <row r="1381" spans="1:13">
      <c r="A1381"/>
      <c r="B1381" s="26">
        <v>45597.016018518516</v>
      </c>
      <c r="C1381" s="15" t="s">
        <v>6237</v>
      </c>
      <c r="D1381" s="15" t="s">
        <v>18233</v>
      </c>
      <c r="E1381" s="15" t="s">
        <v>9</v>
      </c>
      <c r="F1381" s="49">
        <v>229.51</v>
      </c>
      <c r="G1381" s="15" t="s">
        <v>15045</v>
      </c>
      <c r="J1381" s="15" t="s">
        <v>18234</v>
      </c>
      <c r="K1381" t="s">
        <v>18235</v>
      </c>
      <c r="L1381"/>
      <c r="M1381" t="s">
        <v>15449</v>
      </c>
    </row>
    <row r="1382" spans="1:13">
      <c r="A1382"/>
      <c r="B1382" s="26">
        <v>45597.016782407409</v>
      </c>
      <c r="C1382" s="15" t="s">
        <v>30</v>
      </c>
      <c r="D1382" s="15" t="s">
        <v>18236</v>
      </c>
      <c r="E1382" s="15" t="s">
        <v>9</v>
      </c>
      <c r="F1382" s="49">
        <v>500</v>
      </c>
      <c r="G1382" s="15" t="s">
        <v>15045</v>
      </c>
      <c r="J1382" s="15" t="s">
        <v>18237</v>
      </c>
      <c r="K1382" t="s">
        <v>18238</v>
      </c>
      <c r="L1382"/>
      <c r="M1382" t="s">
        <v>15449</v>
      </c>
    </row>
    <row r="1383" spans="1:13">
      <c r="A1383"/>
      <c r="B1383" s="26">
        <v>45597.016840277778</v>
      </c>
      <c r="C1383" s="15" t="s">
        <v>30</v>
      </c>
      <c r="D1383" s="15" t="s">
        <v>18239</v>
      </c>
      <c r="E1383" s="15" t="s">
        <v>9</v>
      </c>
      <c r="F1383" s="49">
        <v>100</v>
      </c>
      <c r="G1383" s="15" t="s">
        <v>15045</v>
      </c>
      <c r="J1383" s="15" t="s">
        <v>18240</v>
      </c>
      <c r="K1383" t="s">
        <v>18241</v>
      </c>
      <c r="L1383"/>
      <c r="M1383" t="s">
        <v>15449</v>
      </c>
    </row>
    <row r="1384" spans="1:13">
      <c r="A1384"/>
      <c r="B1384" s="26">
        <v>45597.017268518517</v>
      </c>
      <c r="C1384" s="15" t="s">
        <v>66</v>
      </c>
      <c r="D1384" s="15" t="s">
        <v>18242</v>
      </c>
      <c r="E1384" s="15" t="s">
        <v>9</v>
      </c>
      <c r="F1384" s="49">
        <v>20</v>
      </c>
      <c r="G1384" s="15" t="s">
        <v>15045</v>
      </c>
      <c r="J1384" s="15" t="s">
        <v>18243</v>
      </c>
      <c r="K1384" t="s">
        <v>18244</v>
      </c>
      <c r="L1384"/>
      <c r="M1384" t="s">
        <v>15449</v>
      </c>
    </row>
    <row r="1385" spans="1:13">
      <c r="A1385"/>
      <c r="B1385" s="26">
        <v>45597.020127314812</v>
      </c>
      <c r="C1385" s="15" t="s">
        <v>30</v>
      </c>
      <c r="D1385" s="15" t="s">
        <v>18209</v>
      </c>
      <c r="E1385" s="15" t="s">
        <v>9</v>
      </c>
      <c r="F1385" s="49">
        <v>300</v>
      </c>
      <c r="G1385" s="15" t="s">
        <v>15045</v>
      </c>
      <c r="J1385" s="15" t="s">
        <v>18245</v>
      </c>
      <c r="K1385" t="s">
        <v>18246</v>
      </c>
      <c r="L1385"/>
      <c r="M1385" t="s">
        <v>15449</v>
      </c>
    </row>
    <row r="1386" spans="1:13">
      <c r="A1386"/>
      <c r="B1386" s="26">
        <v>45597.02039351852</v>
      </c>
      <c r="C1386" s="15" t="s">
        <v>136</v>
      </c>
      <c r="D1386" s="15" t="s">
        <v>18247</v>
      </c>
      <c r="E1386" s="15" t="s">
        <v>9</v>
      </c>
      <c r="F1386" s="49">
        <v>50</v>
      </c>
      <c r="G1386" s="15" t="s">
        <v>15045</v>
      </c>
      <c r="J1386" s="15" t="s">
        <v>18248</v>
      </c>
      <c r="K1386" t="s">
        <v>18249</v>
      </c>
      <c r="L1386"/>
      <c r="M1386" t="s">
        <v>15449</v>
      </c>
    </row>
    <row r="1387" spans="1:13">
      <c r="A1387"/>
      <c r="B1387" s="26">
        <v>45597.020578703705</v>
      </c>
      <c r="C1387" s="15" t="s">
        <v>27</v>
      </c>
      <c r="D1387" s="15" t="s">
        <v>17073</v>
      </c>
      <c r="E1387" s="15" t="s">
        <v>9</v>
      </c>
      <c r="F1387" s="49">
        <v>30</v>
      </c>
      <c r="G1387" s="15" t="s">
        <v>15045</v>
      </c>
      <c r="J1387" s="15" t="s">
        <v>18250</v>
      </c>
      <c r="K1387" t="s">
        <v>18251</v>
      </c>
      <c r="L1387"/>
      <c r="M1387" t="s">
        <v>15449</v>
      </c>
    </row>
    <row r="1388" spans="1:13">
      <c r="A1388"/>
      <c r="B1388" s="26">
        <v>45597.021203703705</v>
      </c>
      <c r="C1388" s="15" t="s">
        <v>30</v>
      </c>
      <c r="D1388" s="15" t="s">
        <v>18252</v>
      </c>
      <c r="E1388" s="15" t="s">
        <v>9</v>
      </c>
      <c r="F1388" s="49">
        <v>100</v>
      </c>
      <c r="G1388" s="15" t="s">
        <v>15045</v>
      </c>
      <c r="J1388" s="15" t="s">
        <v>18253</v>
      </c>
      <c r="K1388" t="s">
        <v>18254</v>
      </c>
      <c r="L1388"/>
      <c r="M1388" t="s">
        <v>15449</v>
      </c>
    </row>
    <row r="1389" spans="1:13">
      <c r="A1389"/>
      <c r="B1389" s="26">
        <v>45597.022986111115</v>
      </c>
      <c r="C1389" s="15" t="s">
        <v>27</v>
      </c>
      <c r="D1389" s="15" t="s">
        <v>18255</v>
      </c>
      <c r="E1389" s="15" t="s">
        <v>9</v>
      </c>
      <c r="F1389" s="49">
        <v>293</v>
      </c>
      <c r="G1389" s="15" t="s">
        <v>15045</v>
      </c>
      <c r="J1389" s="15" t="s">
        <v>18256</v>
      </c>
      <c r="K1389" t="s">
        <v>18257</v>
      </c>
      <c r="L1389"/>
      <c r="M1389" t="s">
        <v>15449</v>
      </c>
    </row>
    <row r="1390" spans="1:13">
      <c r="A1390"/>
      <c r="B1390" s="26">
        <v>45597.023715277777</v>
      </c>
      <c r="C1390" s="15" t="s">
        <v>27</v>
      </c>
      <c r="D1390" s="15" t="s">
        <v>16404</v>
      </c>
      <c r="E1390" s="15" t="s">
        <v>9</v>
      </c>
      <c r="F1390" s="49">
        <v>50</v>
      </c>
      <c r="G1390" s="15" t="s">
        <v>15045</v>
      </c>
      <c r="J1390" s="15" t="s">
        <v>18258</v>
      </c>
      <c r="K1390" t="s">
        <v>18259</v>
      </c>
      <c r="L1390"/>
      <c r="M1390" t="s">
        <v>15449</v>
      </c>
    </row>
    <row r="1391" spans="1:13">
      <c r="A1391"/>
      <c r="B1391" s="26">
        <v>45597.493032407408</v>
      </c>
      <c r="C1391" s="15" t="s">
        <v>30</v>
      </c>
      <c r="D1391" s="15" t="s">
        <v>18260</v>
      </c>
      <c r="E1391" s="15" t="s">
        <v>9</v>
      </c>
      <c r="F1391" s="49">
        <v>100</v>
      </c>
      <c r="G1391" s="15" t="s">
        <v>15045</v>
      </c>
      <c r="J1391" s="15" t="s">
        <v>18261</v>
      </c>
      <c r="K1391" t="s">
        <v>18262</v>
      </c>
      <c r="L1391"/>
      <c r="M1391" t="s">
        <v>15449</v>
      </c>
    </row>
    <row r="1392" spans="1:13">
      <c r="A1392"/>
      <c r="B1392" s="26">
        <v>45598.196574074071</v>
      </c>
      <c r="C1392" s="15" t="s">
        <v>30</v>
      </c>
      <c r="D1392" s="15" t="s">
        <v>16997</v>
      </c>
      <c r="E1392" s="15" t="s">
        <v>9</v>
      </c>
      <c r="F1392" s="49">
        <v>20</v>
      </c>
      <c r="G1392" s="15" t="s">
        <v>15045</v>
      </c>
      <c r="J1392" s="15" t="s">
        <v>18263</v>
      </c>
      <c r="K1392" t="s">
        <v>18264</v>
      </c>
      <c r="L1392"/>
      <c r="M1392" t="s">
        <v>15449</v>
      </c>
    </row>
    <row r="1393" spans="1:13">
      <c r="A1393"/>
      <c r="B1393" s="26">
        <v>45598.391863425924</v>
      </c>
      <c r="C1393" s="15" t="s">
        <v>30</v>
      </c>
      <c r="D1393" s="15" t="s">
        <v>18265</v>
      </c>
      <c r="E1393" s="15" t="s">
        <v>9</v>
      </c>
      <c r="F1393" s="49">
        <v>100</v>
      </c>
      <c r="G1393" s="15" t="s">
        <v>15045</v>
      </c>
      <c r="J1393" s="15" t="s">
        <v>18266</v>
      </c>
      <c r="K1393" t="s">
        <v>18267</v>
      </c>
      <c r="L1393"/>
      <c r="M1393" t="s">
        <v>15449</v>
      </c>
    </row>
    <row r="1394" spans="1:13">
      <c r="A1394"/>
      <c r="B1394" s="26">
        <v>45598.399178240739</v>
      </c>
      <c r="C1394" s="15" t="s">
        <v>30</v>
      </c>
      <c r="D1394" s="15" t="s">
        <v>18268</v>
      </c>
      <c r="E1394" s="15" t="s">
        <v>9</v>
      </c>
      <c r="F1394" s="49">
        <v>20</v>
      </c>
      <c r="G1394" s="15" t="s">
        <v>15045</v>
      </c>
      <c r="J1394" s="15" t="s">
        <v>18269</v>
      </c>
      <c r="K1394" t="s">
        <v>18270</v>
      </c>
      <c r="L1394"/>
      <c r="M1394" t="s">
        <v>15449</v>
      </c>
    </row>
    <row r="1395" spans="1:13">
      <c r="A1395"/>
      <c r="B1395" s="26">
        <v>45598.410138888888</v>
      </c>
      <c r="C1395" s="15" t="s">
        <v>30</v>
      </c>
      <c r="D1395" s="15" t="s">
        <v>18271</v>
      </c>
      <c r="E1395" s="15" t="s">
        <v>9</v>
      </c>
      <c r="F1395" s="49">
        <v>100</v>
      </c>
      <c r="G1395" s="15" t="s">
        <v>15045</v>
      </c>
      <c r="J1395" s="15" t="s">
        <v>18272</v>
      </c>
      <c r="K1395" t="s">
        <v>18273</v>
      </c>
      <c r="L1395"/>
      <c r="M1395" t="s">
        <v>15449</v>
      </c>
    </row>
    <row r="1396" spans="1:13">
      <c r="A1396"/>
      <c r="B1396" s="26">
        <v>45598.521307870367</v>
      </c>
      <c r="C1396" s="15" t="s">
        <v>27</v>
      </c>
      <c r="D1396" s="15" t="s">
        <v>18274</v>
      </c>
      <c r="E1396" s="15" t="s">
        <v>9</v>
      </c>
      <c r="F1396" s="49">
        <v>50</v>
      </c>
      <c r="G1396" s="15" t="s">
        <v>15045</v>
      </c>
      <c r="J1396" s="15" t="s">
        <v>18275</v>
      </c>
      <c r="K1396" t="s">
        <v>18276</v>
      </c>
      <c r="L1396"/>
      <c r="M1396" t="s">
        <v>15449</v>
      </c>
    </row>
    <row r="1397" spans="1:13">
      <c r="A1397"/>
      <c r="B1397" s="26">
        <v>45598.525555555556</v>
      </c>
      <c r="C1397" s="15" t="s">
        <v>30</v>
      </c>
      <c r="D1397" s="15" t="s">
        <v>18277</v>
      </c>
      <c r="E1397" s="15" t="s">
        <v>9</v>
      </c>
      <c r="F1397" s="49">
        <v>20</v>
      </c>
      <c r="G1397" s="15" t="s">
        <v>15045</v>
      </c>
      <c r="J1397" s="15" t="s">
        <v>18278</v>
      </c>
      <c r="K1397" t="s">
        <v>18279</v>
      </c>
      <c r="L1397"/>
      <c r="M1397" t="s">
        <v>15449</v>
      </c>
    </row>
    <row r="1398" spans="1:13">
      <c r="A1398"/>
      <c r="B1398" s="26">
        <v>45598.596296296295</v>
      </c>
      <c r="C1398" s="15" t="s">
        <v>30</v>
      </c>
      <c r="D1398" s="15" t="s">
        <v>18280</v>
      </c>
      <c r="E1398" s="15" t="s">
        <v>9</v>
      </c>
      <c r="F1398" s="49">
        <v>100</v>
      </c>
      <c r="G1398" s="15" t="s">
        <v>15045</v>
      </c>
      <c r="J1398" s="15" t="s">
        <v>18281</v>
      </c>
      <c r="K1398" t="s">
        <v>18282</v>
      </c>
      <c r="L1398"/>
      <c r="M1398" t="s">
        <v>15449</v>
      </c>
    </row>
    <row r="1399" spans="1:13">
      <c r="A1399"/>
      <c r="B1399" s="26">
        <v>45598.608773148146</v>
      </c>
      <c r="C1399" s="15" t="s">
        <v>30</v>
      </c>
      <c r="D1399" s="15" t="s">
        <v>18283</v>
      </c>
      <c r="E1399" s="15" t="s">
        <v>9</v>
      </c>
      <c r="F1399" s="49">
        <v>20</v>
      </c>
      <c r="G1399" s="15" t="s">
        <v>15045</v>
      </c>
      <c r="J1399" s="15" t="s">
        <v>18284</v>
      </c>
      <c r="K1399" t="s">
        <v>18285</v>
      </c>
      <c r="L1399"/>
      <c r="M1399" t="s">
        <v>15449</v>
      </c>
    </row>
    <row r="1400" spans="1:13">
      <c r="A1400"/>
      <c r="B1400" s="26">
        <v>45598.623333333337</v>
      </c>
      <c r="C1400" s="15" t="s">
        <v>30</v>
      </c>
      <c r="D1400" s="15" t="s">
        <v>18286</v>
      </c>
      <c r="E1400" s="15" t="s">
        <v>9</v>
      </c>
      <c r="F1400" s="49">
        <v>100</v>
      </c>
      <c r="G1400" s="15" t="s">
        <v>15045</v>
      </c>
      <c r="J1400" s="15" t="s">
        <v>18287</v>
      </c>
      <c r="K1400" t="s">
        <v>18288</v>
      </c>
      <c r="L1400"/>
      <c r="M1400" t="s">
        <v>15449</v>
      </c>
    </row>
    <row r="1401" spans="1:13">
      <c r="A1401"/>
      <c r="B1401" s="26">
        <v>45598.693761574075</v>
      </c>
      <c r="C1401" s="15" t="s">
        <v>30</v>
      </c>
      <c r="D1401" s="15" t="s">
        <v>18289</v>
      </c>
      <c r="E1401" s="15" t="s">
        <v>9</v>
      </c>
      <c r="F1401" s="49">
        <v>40</v>
      </c>
      <c r="G1401" s="15" t="s">
        <v>15045</v>
      </c>
      <c r="J1401" s="15" t="s">
        <v>18290</v>
      </c>
      <c r="K1401" t="s">
        <v>18291</v>
      </c>
      <c r="L1401"/>
      <c r="M1401" t="s">
        <v>15449</v>
      </c>
    </row>
    <row r="1402" spans="1:13">
      <c r="A1402"/>
      <c r="B1402" s="26">
        <v>45598.73201388889</v>
      </c>
      <c r="C1402" s="15" t="s">
        <v>30</v>
      </c>
      <c r="D1402" s="15" t="s">
        <v>18292</v>
      </c>
      <c r="E1402" s="15" t="s">
        <v>9</v>
      </c>
      <c r="F1402" s="49">
        <v>20</v>
      </c>
      <c r="G1402" s="15" t="s">
        <v>15045</v>
      </c>
      <c r="J1402" s="15" t="s">
        <v>18293</v>
      </c>
      <c r="K1402" t="s">
        <v>18294</v>
      </c>
      <c r="L1402"/>
      <c r="M1402" t="s">
        <v>15449</v>
      </c>
    </row>
    <row r="1403" spans="1:13">
      <c r="A1403"/>
      <c r="B1403" s="26">
        <v>45598.737314814818</v>
      </c>
      <c r="C1403" s="15" t="s">
        <v>27</v>
      </c>
      <c r="D1403" s="15" t="s">
        <v>18295</v>
      </c>
      <c r="E1403" s="15" t="s">
        <v>9</v>
      </c>
      <c r="F1403" s="49">
        <v>50</v>
      </c>
      <c r="G1403" s="15" t="s">
        <v>15045</v>
      </c>
      <c r="J1403" s="15" t="s">
        <v>18296</v>
      </c>
      <c r="K1403" t="s">
        <v>18297</v>
      </c>
      <c r="L1403"/>
      <c r="M1403" t="s">
        <v>15449</v>
      </c>
    </row>
    <row r="1404" spans="1:13">
      <c r="A1404"/>
      <c r="B1404" s="26">
        <v>45599.298715277779</v>
      </c>
      <c r="C1404" s="15" t="s">
        <v>30</v>
      </c>
      <c r="D1404" s="15" t="s">
        <v>18298</v>
      </c>
      <c r="E1404" s="15" t="s">
        <v>9</v>
      </c>
      <c r="F1404" s="49">
        <v>20</v>
      </c>
      <c r="G1404" s="15" t="s">
        <v>15045</v>
      </c>
      <c r="J1404" s="15" t="s">
        <v>18299</v>
      </c>
      <c r="K1404" t="s">
        <v>18300</v>
      </c>
      <c r="L1404"/>
      <c r="M1404" t="s">
        <v>15449</v>
      </c>
    </row>
    <row r="1405" spans="1:13">
      <c r="A1405"/>
      <c r="B1405" s="26">
        <v>45599.488981481481</v>
      </c>
      <c r="C1405" s="15" t="s">
        <v>30</v>
      </c>
      <c r="D1405" s="15" t="s">
        <v>18301</v>
      </c>
      <c r="E1405" s="15" t="s">
        <v>9</v>
      </c>
      <c r="F1405" s="49">
        <v>100</v>
      </c>
      <c r="G1405" s="15" t="s">
        <v>15045</v>
      </c>
      <c r="J1405" s="15" t="s">
        <v>18302</v>
      </c>
      <c r="K1405" t="s">
        <v>18303</v>
      </c>
      <c r="L1405"/>
      <c r="M1405" t="s">
        <v>15449</v>
      </c>
    </row>
    <row r="1406" spans="1:13">
      <c r="A1406"/>
      <c r="B1406" s="26">
        <v>45599.517129629632</v>
      </c>
      <c r="C1406" s="15" t="s">
        <v>98</v>
      </c>
      <c r="D1406" s="15" t="s">
        <v>17043</v>
      </c>
      <c r="E1406" s="15" t="s">
        <v>9</v>
      </c>
      <c r="F1406" s="49">
        <v>50</v>
      </c>
      <c r="G1406" s="15" t="s">
        <v>15045</v>
      </c>
      <c r="J1406" s="15" t="s">
        <v>18304</v>
      </c>
      <c r="K1406" t="s">
        <v>18305</v>
      </c>
      <c r="L1406"/>
      <c r="M1406" t="s">
        <v>15449</v>
      </c>
    </row>
    <row r="1407" spans="1:13">
      <c r="A1407"/>
      <c r="B1407" s="26">
        <v>45599.567025462966</v>
      </c>
      <c r="C1407" s="15" t="s">
        <v>30</v>
      </c>
      <c r="D1407" s="15" t="s">
        <v>18306</v>
      </c>
      <c r="E1407" s="15" t="s">
        <v>9</v>
      </c>
      <c r="F1407" s="49">
        <v>50</v>
      </c>
      <c r="G1407" s="15" t="s">
        <v>15045</v>
      </c>
      <c r="J1407" s="15" t="s">
        <v>18307</v>
      </c>
      <c r="K1407" t="s">
        <v>18308</v>
      </c>
      <c r="L1407"/>
      <c r="M1407" t="s">
        <v>15449</v>
      </c>
    </row>
    <row r="1408" spans="1:13">
      <c r="A1408"/>
      <c r="B1408" s="26">
        <v>45599.580289351848</v>
      </c>
      <c r="C1408" s="15" t="s">
        <v>30</v>
      </c>
      <c r="D1408" s="15" t="s">
        <v>18309</v>
      </c>
      <c r="E1408" s="15" t="s">
        <v>9</v>
      </c>
      <c r="F1408" s="49">
        <v>20</v>
      </c>
      <c r="G1408" s="15" t="s">
        <v>15045</v>
      </c>
      <c r="J1408" s="15" t="s">
        <v>18310</v>
      </c>
      <c r="K1408" t="s">
        <v>18311</v>
      </c>
      <c r="L1408"/>
      <c r="M1408" t="s">
        <v>15449</v>
      </c>
    </row>
    <row r="1409" spans="1:13">
      <c r="A1409"/>
      <c r="B1409" s="26">
        <v>45599.667557870373</v>
      </c>
      <c r="C1409" s="15" t="s">
        <v>27</v>
      </c>
      <c r="D1409" s="15" t="s">
        <v>18312</v>
      </c>
      <c r="E1409" s="15" t="s">
        <v>9</v>
      </c>
      <c r="F1409" s="49">
        <v>30</v>
      </c>
      <c r="G1409" s="15" t="s">
        <v>15045</v>
      </c>
      <c r="J1409" s="15" t="s">
        <v>18313</v>
      </c>
      <c r="K1409" t="s">
        <v>18314</v>
      </c>
      <c r="L1409"/>
      <c r="M1409" t="s">
        <v>15449</v>
      </c>
    </row>
    <row r="1410" spans="1:13">
      <c r="A1410"/>
      <c r="B1410" s="26">
        <v>45599.683645833335</v>
      </c>
      <c r="C1410" s="15" t="s">
        <v>27</v>
      </c>
      <c r="D1410" s="15" t="s">
        <v>17339</v>
      </c>
      <c r="E1410" s="15" t="s">
        <v>9</v>
      </c>
      <c r="F1410" s="49">
        <v>100</v>
      </c>
      <c r="G1410" s="15" t="s">
        <v>15045</v>
      </c>
      <c r="J1410" s="15" t="s">
        <v>18315</v>
      </c>
      <c r="K1410" t="s">
        <v>18316</v>
      </c>
      <c r="L1410"/>
      <c r="M1410" t="s">
        <v>15449</v>
      </c>
    </row>
    <row r="1411" spans="1:13">
      <c r="A1411"/>
      <c r="B1411" s="26">
        <v>45599.725324074076</v>
      </c>
      <c r="C1411" s="15" t="s">
        <v>30</v>
      </c>
      <c r="D1411" s="15" t="s">
        <v>15987</v>
      </c>
      <c r="E1411" s="15" t="s">
        <v>9</v>
      </c>
      <c r="F1411" s="49">
        <v>50</v>
      </c>
      <c r="G1411" s="15" t="s">
        <v>15045</v>
      </c>
      <c r="J1411" s="15" t="s">
        <v>18317</v>
      </c>
      <c r="K1411" t="s">
        <v>18318</v>
      </c>
      <c r="L1411"/>
      <c r="M1411" t="s">
        <v>15449</v>
      </c>
    </row>
    <row r="1412" spans="1:13">
      <c r="A1412"/>
      <c r="B1412" s="26">
        <v>45599.951493055552</v>
      </c>
      <c r="C1412" s="15" t="s">
        <v>30</v>
      </c>
      <c r="D1412" s="15" t="s">
        <v>18319</v>
      </c>
      <c r="E1412" s="15" t="s">
        <v>9</v>
      </c>
      <c r="F1412" s="49">
        <v>20</v>
      </c>
      <c r="G1412" s="15" t="s">
        <v>15045</v>
      </c>
      <c r="J1412" s="15" t="s">
        <v>18320</v>
      </c>
      <c r="K1412" t="s">
        <v>18321</v>
      </c>
      <c r="L1412"/>
      <c r="M1412" t="s">
        <v>15449</v>
      </c>
    </row>
    <row r="1413" spans="1:13">
      <c r="A1413"/>
      <c r="B1413" s="26">
        <v>45599.440555555557</v>
      </c>
      <c r="C1413" s="15" t="s">
        <v>30</v>
      </c>
      <c r="D1413" s="15" t="s">
        <v>18322</v>
      </c>
      <c r="E1413" s="15" t="s">
        <v>9</v>
      </c>
      <c r="F1413" s="49">
        <v>20</v>
      </c>
      <c r="G1413" s="15" t="s">
        <v>15040</v>
      </c>
      <c r="J1413" s="15" t="s">
        <v>18323</v>
      </c>
      <c r="K1413" t="s">
        <v>18324</v>
      </c>
      <c r="L1413"/>
      <c r="M1413" t="s">
        <v>16458</v>
      </c>
    </row>
    <row r="1414" spans="1:13">
      <c r="A1414"/>
      <c r="B1414" s="26">
        <v>45596.686076388891</v>
      </c>
      <c r="C1414" s="15" t="s">
        <v>66</v>
      </c>
      <c r="D1414" s="15" t="s">
        <v>18325</v>
      </c>
      <c r="E1414" s="15" t="s">
        <v>9</v>
      </c>
      <c r="F1414" s="49">
        <v>200</v>
      </c>
      <c r="G1414" s="15" t="s">
        <v>15045</v>
      </c>
      <c r="J1414" s="15" t="s">
        <v>18326</v>
      </c>
      <c r="K1414" t="s">
        <v>18327</v>
      </c>
      <c r="L1414"/>
      <c r="M1414" t="s">
        <v>15449</v>
      </c>
    </row>
    <row r="1415" spans="1:13">
      <c r="A1415"/>
      <c r="B1415" s="26">
        <v>45600.428136574075</v>
      </c>
      <c r="C1415" s="15" t="s">
        <v>30</v>
      </c>
      <c r="D1415" s="15" t="s">
        <v>18328</v>
      </c>
      <c r="E1415" s="15" t="s">
        <v>9</v>
      </c>
      <c r="F1415" s="49">
        <v>200</v>
      </c>
      <c r="G1415" s="15" t="s">
        <v>15045</v>
      </c>
      <c r="J1415" s="15" t="s">
        <v>18329</v>
      </c>
      <c r="K1415" t="s">
        <v>18330</v>
      </c>
      <c r="L1415"/>
      <c r="M1415" t="s">
        <v>15449</v>
      </c>
    </row>
    <row r="1416" spans="1:13">
      <c r="A1416"/>
      <c r="B1416" s="26">
        <v>45600.458310185182</v>
      </c>
      <c r="C1416" s="15" t="s">
        <v>48</v>
      </c>
      <c r="D1416" s="15" t="s">
        <v>18331</v>
      </c>
      <c r="E1416" s="15" t="s">
        <v>9</v>
      </c>
      <c r="F1416" s="49">
        <v>100</v>
      </c>
      <c r="G1416" s="15" t="s">
        <v>15045</v>
      </c>
      <c r="J1416" s="15" t="s">
        <v>18332</v>
      </c>
      <c r="K1416" t="s">
        <v>18333</v>
      </c>
      <c r="L1416"/>
      <c r="M1416" t="s">
        <v>15449</v>
      </c>
    </row>
    <row r="1417" spans="1:13">
      <c r="A1417"/>
      <c r="B1417" s="26">
        <v>45600.666828703703</v>
      </c>
      <c r="C1417" s="15" t="s">
        <v>30</v>
      </c>
      <c r="D1417" s="15" t="s">
        <v>18334</v>
      </c>
      <c r="E1417" s="15" t="s">
        <v>9</v>
      </c>
      <c r="F1417" s="49">
        <v>20</v>
      </c>
      <c r="G1417" s="15" t="s">
        <v>15045</v>
      </c>
      <c r="J1417" s="15" t="s">
        <v>18335</v>
      </c>
      <c r="K1417" t="s">
        <v>18336</v>
      </c>
      <c r="L1417"/>
      <c r="M1417" t="s">
        <v>15449</v>
      </c>
    </row>
    <row r="1418" spans="1:13">
      <c r="A1418"/>
      <c r="B1418" s="26">
        <v>45600.752245370371</v>
      </c>
      <c r="C1418" s="15" t="s">
        <v>30</v>
      </c>
      <c r="D1418" s="15" t="s">
        <v>15536</v>
      </c>
      <c r="E1418" s="15" t="s">
        <v>9</v>
      </c>
      <c r="F1418" s="49">
        <v>20</v>
      </c>
      <c r="G1418" s="15" t="s">
        <v>15045</v>
      </c>
      <c r="J1418" s="15" t="s">
        <v>18337</v>
      </c>
      <c r="K1418" t="s">
        <v>18338</v>
      </c>
      <c r="L1418"/>
      <c r="M1418" t="s">
        <v>15449</v>
      </c>
    </row>
    <row r="1419" spans="1:13">
      <c r="A1419"/>
      <c r="B1419" s="26">
        <v>45600.769872685189</v>
      </c>
      <c r="C1419" s="15" t="s">
        <v>30</v>
      </c>
      <c r="D1419" s="15" t="s">
        <v>17499</v>
      </c>
      <c r="E1419" s="15" t="s">
        <v>9</v>
      </c>
      <c r="F1419" s="49">
        <v>50</v>
      </c>
      <c r="G1419" s="15" t="s">
        <v>15045</v>
      </c>
      <c r="J1419" s="15" t="s">
        <v>18339</v>
      </c>
      <c r="K1419" t="s">
        <v>18340</v>
      </c>
      <c r="L1419"/>
      <c r="M1419" t="s">
        <v>15449</v>
      </c>
    </row>
    <row r="1420" spans="1:13">
      <c r="A1420"/>
      <c r="B1420" s="26">
        <v>45600.585138888891</v>
      </c>
      <c r="C1420" s="15" t="s">
        <v>27</v>
      </c>
      <c r="D1420" s="15" t="s">
        <v>18341</v>
      </c>
      <c r="E1420" s="15" t="s">
        <v>9</v>
      </c>
      <c r="F1420" s="49">
        <v>30</v>
      </c>
      <c r="G1420" s="15" t="s">
        <v>15035</v>
      </c>
      <c r="J1420" s="15" t="s">
        <v>18342</v>
      </c>
      <c r="K1420" t="s">
        <v>18343</v>
      </c>
      <c r="L1420"/>
      <c r="M1420" t="s">
        <v>16458</v>
      </c>
    </row>
    <row r="1421" spans="1:13">
      <c r="A1421"/>
      <c r="B1421" s="26">
        <v>45600.630601851852</v>
      </c>
      <c r="C1421" s="15" t="s">
        <v>3572</v>
      </c>
      <c r="D1421" s="15" t="s">
        <v>17753</v>
      </c>
      <c r="E1421" s="15" t="s">
        <v>9</v>
      </c>
      <c r="F1421" s="49">
        <v>330.2</v>
      </c>
      <c r="G1421" s="15" t="s">
        <v>15035</v>
      </c>
      <c r="J1421" s="15" t="s">
        <v>18344</v>
      </c>
      <c r="K1421" t="s">
        <v>17755</v>
      </c>
      <c r="L1421"/>
      <c r="M1421" t="s">
        <v>16458</v>
      </c>
    </row>
    <row r="1422" spans="1:13">
      <c r="A1422"/>
      <c r="B1422" s="26">
        <v>45600.671215277776</v>
      </c>
      <c r="C1422" s="15" t="s">
        <v>30</v>
      </c>
      <c r="D1422" s="15" t="s">
        <v>18345</v>
      </c>
      <c r="E1422" s="15" t="s">
        <v>9</v>
      </c>
      <c r="F1422" s="49">
        <v>250</v>
      </c>
      <c r="G1422" s="15" t="s">
        <v>15035</v>
      </c>
      <c r="J1422" s="15" t="s">
        <v>18346</v>
      </c>
      <c r="K1422" t="s">
        <v>18347</v>
      </c>
      <c r="L1422"/>
      <c r="M1422" t="s">
        <v>16458</v>
      </c>
    </row>
    <row r="1423" spans="1:13">
      <c r="A1423"/>
      <c r="B1423" s="26">
        <v>45600.688136574077</v>
      </c>
      <c r="C1423" s="15" t="s">
        <v>3147</v>
      </c>
      <c r="D1423" s="15" t="s">
        <v>18348</v>
      </c>
      <c r="E1423" s="15" t="s">
        <v>9</v>
      </c>
      <c r="F1423" s="49">
        <v>340</v>
      </c>
      <c r="G1423" s="15" t="s">
        <v>15035</v>
      </c>
      <c r="J1423" s="15" t="s">
        <v>18349</v>
      </c>
      <c r="K1423" t="s">
        <v>18350</v>
      </c>
      <c r="L1423"/>
      <c r="M1423" t="s">
        <v>16458</v>
      </c>
    </row>
    <row r="1424" spans="1:13">
      <c r="A1424"/>
      <c r="B1424" s="26">
        <v>45600.705127314817</v>
      </c>
      <c r="C1424" s="15" t="s">
        <v>1506</v>
      </c>
      <c r="D1424" s="15" t="s">
        <v>18351</v>
      </c>
      <c r="E1424" s="15" t="s">
        <v>9</v>
      </c>
      <c r="F1424" s="49">
        <v>236</v>
      </c>
      <c r="G1424" s="15" t="s">
        <v>15035</v>
      </c>
      <c r="J1424" s="15" t="s">
        <v>18352</v>
      </c>
      <c r="K1424" t="s">
        <v>18353</v>
      </c>
      <c r="L1424"/>
      <c r="M1424" t="s">
        <v>16458</v>
      </c>
    </row>
    <row r="1425" spans="1:13">
      <c r="A1425"/>
      <c r="B1425" s="26">
        <v>45600.755891203706</v>
      </c>
      <c r="C1425" s="15" t="s">
        <v>3151</v>
      </c>
      <c r="D1425" s="15" t="s">
        <v>18354</v>
      </c>
      <c r="E1425" s="15" t="s">
        <v>9</v>
      </c>
      <c r="F1425" s="49">
        <v>349.78</v>
      </c>
      <c r="G1425" s="15" t="s">
        <v>15035</v>
      </c>
      <c r="J1425" s="15" t="s">
        <v>18355</v>
      </c>
      <c r="K1425" t="s">
        <v>18356</v>
      </c>
      <c r="L1425"/>
      <c r="M1425" t="s">
        <v>16458</v>
      </c>
    </row>
    <row r="1426" spans="1:13">
      <c r="A1426"/>
      <c r="B1426" s="26">
        <v>45601.425254629627</v>
      </c>
      <c r="C1426" s="15" t="s">
        <v>27</v>
      </c>
      <c r="D1426" s="15" t="s">
        <v>15830</v>
      </c>
      <c r="E1426" s="15" t="s">
        <v>9</v>
      </c>
      <c r="F1426" s="49">
        <v>100</v>
      </c>
      <c r="G1426" s="15" t="s">
        <v>15045</v>
      </c>
      <c r="J1426" s="15" t="s">
        <v>18357</v>
      </c>
      <c r="K1426" t="s">
        <v>18358</v>
      </c>
      <c r="L1426"/>
      <c r="M1426" t="s">
        <v>15449</v>
      </c>
    </row>
    <row r="1427" spans="1:13">
      <c r="A1427"/>
      <c r="B1427" s="26">
        <v>45601.551736111112</v>
      </c>
      <c r="C1427" s="15" t="s">
        <v>30</v>
      </c>
      <c r="D1427" s="15" t="s">
        <v>18359</v>
      </c>
      <c r="E1427" s="15" t="s">
        <v>9</v>
      </c>
      <c r="F1427" s="49">
        <v>100</v>
      </c>
      <c r="G1427" s="15" t="s">
        <v>15045</v>
      </c>
      <c r="J1427" s="15" t="s">
        <v>18360</v>
      </c>
      <c r="K1427" t="s">
        <v>18361</v>
      </c>
      <c r="L1427"/>
      <c r="M1427" t="s">
        <v>15449</v>
      </c>
    </row>
    <row r="1428" spans="1:13">
      <c r="A1428"/>
      <c r="B1428" s="26">
        <v>45601.576527777775</v>
      </c>
      <c r="C1428" s="15" t="s">
        <v>96</v>
      </c>
      <c r="D1428" s="15" t="s">
        <v>18362</v>
      </c>
      <c r="E1428" s="15" t="s">
        <v>9</v>
      </c>
      <c r="F1428" s="49">
        <v>100</v>
      </c>
      <c r="G1428" s="15" t="s">
        <v>15045</v>
      </c>
      <c r="J1428" s="15" t="s">
        <v>18363</v>
      </c>
      <c r="K1428" t="s">
        <v>18364</v>
      </c>
      <c r="L1428"/>
      <c r="M1428" t="s">
        <v>15449</v>
      </c>
    </row>
    <row r="1429" spans="1:13">
      <c r="A1429"/>
      <c r="B1429" s="26">
        <v>45601.581064814818</v>
      </c>
      <c r="C1429" s="15" t="s">
        <v>30</v>
      </c>
      <c r="D1429" s="15" t="s">
        <v>18365</v>
      </c>
      <c r="E1429" s="15" t="s">
        <v>9</v>
      </c>
      <c r="F1429" s="49">
        <v>300</v>
      </c>
      <c r="G1429" s="15" t="s">
        <v>15045</v>
      </c>
      <c r="J1429" s="15" t="s">
        <v>18366</v>
      </c>
      <c r="K1429" t="s">
        <v>18367</v>
      </c>
      <c r="L1429"/>
      <c r="M1429" t="s">
        <v>15449</v>
      </c>
    </row>
    <row r="1430" spans="1:13">
      <c r="A1430"/>
      <c r="B1430" s="26">
        <v>45601.604074074072</v>
      </c>
      <c r="C1430" s="15" t="s">
        <v>30</v>
      </c>
      <c r="D1430" s="15" t="s">
        <v>17231</v>
      </c>
      <c r="E1430" s="15" t="s">
        <v>9</v>
      </c>
      <c r="F1430" s="49">
        <v>100</v>
      </c>
      <c r="G1430" s="15" t="s">
        <v>15045</v>
      </c>
      <c r="J1430" s="15" t="s">
        <v>18368</v>
      </c>
      <c r="K1430" t="s">
        <v>18369</v>
      </c>
      <c r="L1430"/>
      <c r="M1430" t="s">
        <v>15449</v>
      </c>
    </row>
    <row r="1431" spans="1:13">
      <c r="A1431"/>
      <c r="B1431" s="26">
        <v>45601.609305555554</v>
      </c>
      <c r="C1431" s="15" t="s">
        <v>30</v>
      </c>
      <c r="D1431" s="15" t="s">
        <v>18370</v>
      </c>
      <c r="E1431" s="15" t="s">
        <v>9</v>
      </c>
      <c r="F1431" s="49">
        <v>30</v>
      </c>
      <c r="G1431" s="15" t="s">
        <v>15045</v>
      </c>
      <c r="J1431" s="15" t="s">
        <v>18371</v>
      </c>
      <c r="K1431" t="s">
        <v>18372</v>
      </c>
      <c r="L1431"/>
      <c r="M1431" t="s">
        <v>15449</v>
      </c>
    </row>
    <row r="1432" spans="1:13">
      <c r="A1432"/>
      <c r="B1432" s="26">
        <v>45601.609305555554</v>
      </c>
      <c r="C1432" s="15" t="s">
        <v>96</v>
      </c>
      <c r="D1432" s="15" t="s">
        <v>18373</v>
      </c>
      <c r="E1432" s="15" t="s">
        <v>9</v>
      </c>
      <c r="F1432" s="49">
        <v>30</v>
      </c>
      <c r="G1432" s="15" t="s">
        <v>15045</v>
      </c>
      <c r="J1432" s="15" t="s">
        <v>18374</v>
      </c>
      <c r="K1432" t="s">
        <v>18375</v>
      </c>
      <c r="L1432"/>
      <c r="M1432" t="s">
        <v>15449</v>
      </c>
    </row>
    <row r="1433" spans="1:13">
      <c r="A1433"/>
      <c r="B1433" s="26">
        <v>45601.626527777778</v>
      </c>
      <c r="C1433" s="15" t="s">
        <v>30</v>
      </c>
      <c r="D1433" s="15" t="s">
        <v>17535</v>
      </c>
      <c r="E1433" s="15" t="s">
        <v>9</v>
      </c>
      <c r="F1433" s="49">
        <v>50</v>
      </c>
      <c r="G1433" s="15" t="s">
        <v>15045</v>
      </c>
      <c r="J1433" s="15" t="s">
        <v>18376</v>
      </c>
      <c r="K1433" t="s">
        <v>18377</v>
      </c>
      <c r="L1433"/>
      <c r="M1433" t="s">
        <v>15449</v>
      </c>
    </row>
    <row r="1434" spans="1:13">
      <c r="A1434"/>
      <c r="B1434" s="26">
        <v>45601.628761574073</v>
      </c>
      <c r="C1434" s="15" t="s">
        <v>30</v>
      </c>
      <c r="D1434" s="15" t="s">
        <v>16225</v>
      </c>
      <c r="E1434" s="15" t="s">
        <v>9</v>
      </c>
      <c r="F1434" s="49">
        <v>200</v>
      </c>
      <c r="G1434" s="15" t="s">
        <v>15045</v>
      </c>
      <c r="J1434" s="15" t="s">
        <v>18378</v>
      </c>
      <c r="K1434" t="s">
        <v>18379</v>
      </c>
      <c r="L1434"/>
      <c r="M1434" t="s">
        <v>15449</v>
      </c>
    </row>
    <row r="1435" spans="1:13">
      <c r="A1435"/>
      <c r="B1435" s="26">
        <v>45601.662939814814</v>
      </c>
      <c r="C1435" s="15" t="s">
        <v>30</v>
      </c>
      <c r="D1435" s="15" t="s">
        <v>18380</v>
      </c>
      <c r="E1435" s="15" t="s">
        <v>9</v>
      </c>
      <c r="F1435" s="49">
        <v>100</v>
      </c>
      <c r="G1435" s="15" t="s">
        <v>15045</v>
      </c>
      <c r="J1435" s="15" t="s">
        <v>18381</v>
      </c>
      <c r="K1435" t="s">
        <v>18382</v>
      </c>
      <c r="L1435"/>
      <c r="M1435" t="s">
        <v>15449</v>
      </c>
    </row>
    <row r="1436" spans="1:13">
      <c r="A1436"/>
      <c r="B1436" s="26">
        <v>45601.687071759261</v>
      </c>
      <c r="C1436" s="15" t="s">
        <v>30</v>
      </c>
      <c r="D1436" s="15" t="s">
        <v>18383</v>
      </c>
      <c r="E1436" s="15" t="s">
        <v>9</v>
      </c>
      <c r="F1436" s="49">
        <v>20</v>
      </c>
      <c r="G1436" s="15" t="s">
        <v>15045</v>
      </c>
      <c r="J1436" s="15" t="s">
        <v>18384</v>
      </c>
      <c r="K1436" t="s">
        <v>18385</v>
      </c>
      <c r="L1436"/>
      <c r="M1436" t="s">
        <v>15449</v>
      </c>
    </row>
    <row r="1437" spans="1:13">
      <c r="A1437"/>
      <c r="B1437" s="26">
        <v>45601.692256944443</v>
      </c>
      <c r="C1437" s="15" t="s">
        <v>27</v>
      </c>
      <c r="D1437" s="15" t="s">
        <v>18386</v>
      </c>
      <c r="E1437" s="15" t="s">
        <v>9</v>
      </c>
      <c r="F1437" s="49">
        <v>30</v>
      </c>
      <c r="G1437" s="15" t="s">
        <v>15045</v>
      </c>
      <c r="J1437" s="15" t="s">
        <v>18387</v>
      </c>
      <c r="K1437" t="s">
        <v>18388</v>
      </c>
      <c r="L1437"/>
      <c r="M1437" t="s">
        <v>15449</v>
      </c>
    </row>
    <row r="1438" spans="1:13">
      <c r="A1438"/>
      <c r="B1438" s="26">
        <v>45601.745023148149</v>
      </c>
      <c r="C1438" s="15" t="s">
        <v>30</v>
      </c>
      <c r="D1438" s="15" t="s">
        <v>18389</v>
      </c>
      <c r="E1438" s="15" t="s">
        <v>9</v>
      </c>
      <c r="F1438" s="49">
        <v>100</v>
      </c>
      <c r="G1438" s="15" t="s">
        <v>15045</v>
      </c>
      <c r="J1438" s="15" t="s">
        <v>18390</v>
      </c>
      <c r="K1438" t="s">
        <v>18391</v>
      </c>
      <c r="L1438"/>
      <c r="M1438" t="s">
        <v>15449</v>
      </c>
    </row>
    <row r="1439" spans="1:13">
      <c r="A1439"/>
      <c r="B1439" s="26">
        <v>45601.784849537034</v>
      </c>
      <c r="C1439" s="15" t="s">
        <v>30</v>
      </c>
      <c r="D1439" s="15" t="s">
        <v>18392</v>
      </c>
      <c r="E1439" s="15" t="s">
        <v>9</v>
      </c>
      <c r="F1439" s="49">
        <v>20</v>
      </c>
      <c r="G1439" s="15" t="s">
        <v>15045</v>
      </c>
      <c r="J1439" s="15" t="s">
        <v>18393</v>
      </c>
      <c r="K1439" t="s">
        <v>18394</v>
      </c>
      <c r="L1439"/>
      <c r="M1439" t="s">
        <v>15449</v>
      </c>
    </row>
    <row r="1440" spans="1:13">
      <c r="A1440"/>
      <c r="B1440" s="26">
        <v>45601.802534722221</v>
      </c>
      <c r="C1440" s="15" t="s">
        <v>30</v>
      </c>
      <c r="D1440" s="15" t="s">
        <v>15522</v>
      </c>
      <c r="E1440" s="15" t="s">
        <v>9</v>
      </c>
      <c r="F1440" s="49">
        <v>20</v>
      </c>
      <c r="G1440" s="15" t="s">
        <v>15045</v>
      </c>
      <c r="J1440" s="15" t="s">
        <v>18395</v>
      </c>
      <c r="K1440" t="s">
        <v>18396</v>
      </c>
      <c r="L1440"/>
      <c r="M1440" t="s">
        <v>15449</v>
      </c>
    </row>
    <row r="1441" spans="1:13">
      <c r="A1441"/>
      <c r="B1441" s="26">
        <v>45601.335972222223</v>
      </c>
      <c r="C1441" s="15" t="s">
        <v>3202</v>
      </c>
      <c r="D1441" s="15" t="s">
        <v>17756</v>
      </c>
      <c r="E1441" s="15" t="s">
        <v>9</v>
      </c>
      <c r="F1441" s="49">
        <v>149</v>
      </c>
      <c r="G1441" s="15" t="s">
        <v>15035</v>
      </c>
      <c r="J1441" s="15" t="s">
        <v>18397</v>
      </c>
      <c r="K1441" t="s">
        <v>17758</v>
      </c>
      <c r="L1441"/>
      <c r="M1441" t="s">
        <v>16458</v>
      </c>
    </row>
    <row r="1442" spans="1:13">
      <c r="A1442"/>
      <c r="B1442" s="26">
        <v>45601.446574074071</v>
      </c>
      <c r="C1442" s="15" t="s">
        <v>1946</v>
      </c>
      <c r="D1442" s="15" t="s">
        <v>18398</v>
      </c>
      <c r="E1442" s="15" t="s">
        <v>9</v>
      </c>
      <c r="F1442" s="49">
        <v>120</v>
      </c>
      <c r="G1442" s="15" t="s">
        <v>15035</v>
      </c>
      <c r="J1442" s="15" t="s">
        <v>18399</v>
      </c>
      <c r="K1442" t="s">
        <v>18400</v>
      </c>
      <c r="L1442"/>
      <c r="M1442" t="s">
        <v>16458</v>
      </c>
    </row>
    <row r="1443" spans="1:13">
      <c r="A1443"/>
      <c r="B1443" s="26">
        <v>45601.746527777781</v>
      </c>
      <c r="C1443" s="15" t="s">
        <v>117</v>
      </c>
      <c r="D1443" s="15" t="s">
        <v>17798</v>
      </c>
      <c r="E1443" s="15" t="s">
        <v>9</v>
      </c>
      <c r="F1443" s="49">
        <v>246.53</v>
      </c>
      <c r="G1443" s="15" t="s">
        <v>15040</v>
      </c>
      <c r="J1443" s="15" t="s">
        <v>18401</v>
      </c>
      <c r="K1443" t="s">
        <v>17801</v>
      </c>
      <c r="L1443"/>
      <c r="M1443" t="s">
        <v>16458</v>
      </c>
    </row>
    <row r="1444" spans="1:13">
      <c r="A1444"/>
      <c r="B1444" s="26">
        <v>45602.269687499997</v>
      </c>
      <c r="C1444" s="15" t="s">
        <v>30</v>
      </c>
      <c r="D1444" s="15" t="s">
        <v>18402</v>
      </c>
      <c r="E1444" s="15" t="s">
        <v>9</v>
      </c>
      <c r="F1444" s="49">
        <v>50</v>
      </c>
      <c r="G1444" s="15" t="s">
        <v>15045</v>
      </c>
      <c r="J1444" s="15" t="s">
        <v>18403</v>
      </c>
      <c r="K1444" t="s">
        <v>18404</v>
      </c>
      <c r="L1444"/>
      <c r="M1444" t="s">
        <v>15449</v>
      </c>
    </row>
    <row r="1445" spans="1:13">
      <c r="A1445"/>
      <c r="B1445" s="26">
        <v>45602.298472222225</v>
      </c>
      <c r="C1445" s="15" t="s">
        <v>30</v>
      </c>
      <c r="D1445" s="15" t="s">
        <v>17351</v>
      </c>
      <c r="E1445" s="15" t="s">
        <v>9</v>
      </c>
      <c r="F1445" s="49">
        <v>50</v>
      </c>
      <c r="G1445" s="15" t="s">
        <v>15045</v>
      </c>
      <c r="J1445" s="15" t="s">
        <v>18405</v>
      </c>
      <c r="K1445" t="s">
        <v>18406</v>
      </c>
      <c r="L1445"/>
      <c r="M1445" t="s">
        <v>15449</v>
      </c>
    </row>
    <row r="1446" spans="1:13">
      <c r="A1446"/>
      <c r="B1446" s="26">
        <v>45602.450208333335</v>
      </c>
      <c r="C1446" s="15" t="s">
        <v>30</v>
      </c>
      <c r="D1446" s="15" t="s">
        <v>18407</v>
      </c>
      <c r="E1446" s="15" t="s">
        <v>9</v>
      </c>
      <c r="F1446" s="49">
        <v>20</v>
      </c>
      <c r="G1446" s="15" t="s">
        <v>15045</v>
      </c>
      <c r="J1446" s="15" t="s">
        <v>18408</v>
      </c>
      <c r="K1446" t="s">
        <v>18409</v>
      </c>
      <c r="L1446"/>
      <c r="M1446" t="s">
        <v>15449</v>
      </c>
    </row>
    <row r="1447" spans="1:13">
      <c r="A1447"/>
      <c r="B1447" s="26">
        <v>45602.61378472222</v>
      </c>
      <c r="C1447" s="15" t="s">
        <v>27</v>
      </c>
      <c r="D1447" s="15" t="s">
        <v>18312</v>
      </c>
      <c r="E1447" s="15" t="s">
        <v>9</v>
      </c>
      <c r="F1447" s="49">
        <v>50</v>
      </c>
      <c r="G1447" s="15" t="s">
        <v>15045</v>
      </c>
      <c r="J1447" s="15" t="s">
        <v>18410</v>
      </c>
      <c r="K1447" t="s">
        <v>18411</v>
      </c>
      <c r="L1447"/>
      <c r="M1447" t="s">
        <v>15449</v>
      </c>
    </row>
    <row r="1448" spans="1:13">
      <c r="A1448"/>
      <c r="B1448" s="26">
        <v>45602.695694444446</v>
      </c>
      <c r="C1448" s="15" t="s">
        <v>30</v>
      </c>
      <c r="D1448" s="15" t="s">
        <v>16306</v>
      </c>
      <c r="E1448" s="15" t="s">
        <v>9</v>
      </c>
      <c r="F1448" s="49">
        <v>30</v>
      </c>
      <c r="G1448" s="15" t="s">
        <v>15045</v>
      </c>
      <c r="J1448" s="15" t="s">
        <v>18412</v>
      </c>
      <c r="K1448" t="s">
        <v>18413</v>
      </c>
      <c r="L1448"/>
      <c r="M1448" t="s">
        <v>15449</v>
      </c>
    </row>
    <row r="1449" spans="1:13">
      <c r="A1449"/>
      <c r="B1449" s="26">
        <v>45602.732615740744</v>
      </c>
      <c r="C1449" s="15" t="s">
        <v>30</v>
      </c>
      <c r="D1449" s="15" t="s">
        <v>16271</v>
      </c>
      <c r="E1449" s="15" t="s">
        <v>9</v>
      </c>
      <c r="F1449" s="49">
        <v>50</v>
      </c>
      <c r="G1449" s="15" t="s">
        <v>15045</v>
      </c>
      <c r="J1449" s="15" t="s">
        <v>18414</v>
      </c>
      <c r="K1449" t="s">
        <v>18415</v>
      </c>
      <c r="L1449"/>
      <c r="M1449" t="s">
        <v>15449</v>
      </c>
    </row>
    <row r="1450" spans="1:13">
      <c r="A1450"/>
      <c r="B1450" s="26">
        <v>45603.423368055555</v>
      </c>
      <c r="C1450" s="15" t="s">
        <v>30</v>
      </c>
      <c r="D1450" s="15" t="s">
        <v>16469</v>
      </c>
      <c r="E1450" s="15" t="s">
        <v>9</v>
      </c>
      <c r="F1450" s="49">
        <v>20</v>
      </c>
      <c r="G1450" s="15" t="s">
        <v>15045</v>
      </c>
      <c r="J1450" s="15" t="s">
        <v>18416</v>
      </c>
      <c r="K1450" t="s">
        <v>18417</v>
      </c>
      <c r="L1450"/>
      <c r="M1450" t="s">
        <v>15449</v>
      </c>
    </row>
    <row r="1451" spans="1:13">
      <c r="A1451"/>
      <c r="B1451" s="26">
        <v>45603.544872685183</v>
      </c>
      <c r="C1451" s="15" t="s">
        <v>30</v>
      </c>
      <c r="D1451" s="15" t="s">
        <v>15522</v>
      </c>
      <c r="E1451" s="15" t="s">
        <v>9</v>
      </c>
      <c r="F1451" s="49">
        <v>20</v>
      </c>
      <c r="G1451" s="15" t="s">
        <v>15045</v>
      </c>
      <c r="J1451" s="15" t="s">
        <v>18418</v>
      </c>
      <c r="K1451" t="s">
        <v>18419</v>
      </c>
      <c r="L1451"/>
      <c r="M1451" t="s">
        <v>15449</v>
      </c>
    </row>
    <row r="1452" spans="1:13">
      <c r="A1452"/>
      <c r="B1452" s="26">
        <v>45603.562754629631</v>
      </c>
      <c r="C1452" s="15" t="s">
        <v>27</v>
      </c>
      <c r="D1452" s="15" t="s">
        <v>18420</v>
      </c>
      <c r="E1452" s="15" t="s">
        <v>9</v>
      </c>
      <c r="F1452" s="49">
        <v>30</v>
      </c>
      <c r="G1452" s="15" t="s">
        <v>15045</v>
      </c>
      <c r="J1452" s="15" t="s">
        <v>18421</v>
      </c>
      <c r="K1452" t="s">
        <v>18422</v>
      </c>
      <c r="L1452"/>
      <c r="M1452" t="s">
        <v>15449</v>
      </c>
    </row>
    <row r="1453" spans="1:13">
      <c r="A1453"/>
      <c r="B1453" s="26">
        <v>45603.641111111108</v>
      </c>
      <c r="C1453" s="15" t="s">
        <v>30</v>
      </c>
      <c r="D1453" s="15" t="s">
        <v>18423</v>
      </c>
      <c r="E1453" s="15" t="s">
        <v>9</v>
      </c>
      <c r="F1453" s="49">
        <v>20</v>
      </c>
      <c r="G1453" s="15" t="s">
        <v>15045</v>
      </c>
      <c r="J1453" s="15" t="s">
        <v>18424</v>
      </c>
      <c r="K1453" t="s">
        <v>18425</v>
      </c>
      <c r="L1453"/>
      <c r="M1453" t="s">
        <v>15449</v>
      </c>
    </row>
    <row r="1454" spans="1:13">
      <c r="A1454"/>
      <c r="B1454" s="26">
        <v>45603.744513888887</v>
      </c>
      <c r="C1454" s="15" t="s">
        <v>30</v>
      </c>
      <c r="D1454" s="15" t="s">
        <v>17960</v>
      </c>
      <c r="E1454" s="15" t="s">
        <v>9</v>
      </c>
      <c r="F1454" s="49">
        <v>200</v>
      </c>
      <c r="G1454" s="15" t="s">
        <v>15045</v>
      </c>
      <c r="J1454" s="15" t="s">
        <v>18426</v>
      </c>
      <c r="K1454" t="s">
        <v>18427</v>
      </c>
      <c r="L1454"/>
      <c r="M1454" t="s">
        <v>15449</v>
      </c>
    </row>
    <row r="1455" spans="1:13">
      <c r="A1455"/>
      <c r="B1455" s="26">
        <v>45603.758553240739</v>
      </c>
      <c r="C1455" s="15" t="s">
        <v>27</v>
      </c>
      <c r="D1455" s="15" t="s">
        <v>18428</v>
      </c>
      <c r="E1455" s="15" t="s">
        <v>9</v>
      </c>
      <c r="F1455" s="49">
        <v>30</v>
      </c>
      <c r="G1455" s="15" t="s">
        <v>15045</v>
      </c>
      <c r="J1455" s="15" t="s">
        <v>18429</v>
      </c>
      <c r="K1455" t="s">
        <v>18430</v>
      </c>
      <c r="L1455"/>
      <c r="M1455" t="s">
        <v>15449</v>
      </c>
    </row>
    <row r="1456" spans="1:13">
      <c r="A1456"/>
      <c r="B1456" s="26">
        <v>45603.39576388889</v>
      </c>
      <c r="C1456" s="15" t="s">
        <v>30</v>
      </c>
      <c r="D1456" s="15" t="s">
        <v>18431</v>
      </c>
      <c r="E1456" s="15" t="s">
        <v>9</v>
      </c>
      <c r="F1456" s="49">
        <v>50</v>
      </c>
      <c r="G1456" s="15" t="s">
        <v>15035</v>
      </c>
      <c r="J1456" s="15" t="s">
        <v>18432</v>
      </c>
      <c r="K1456" t="s">
        <v>18433</v>
      </c>
      <c r="L1456"/>
      <c r="M1456" t="s">
        <v>16458</v>
      </c>
    </row>
    <row r="1457" spans="1:13">
      <c r="A1457"/>
      <c r="B1457" s="26">
        <v>45603.398541666669</v>
      </c>
      <c r="C1457" s="15" t="s">
        <v>27</v>
      </c>
      <c r="D1457" s="15" t="s">
        <v>17297</v>
      </c>
      <c r="E1457" s="15" t="s">
        <v>9</v>
      </c>
      <c r="F1457" s="49">
        <v>30</v>
      </c>
      <c r="G1457" s="15" t="s">
        <v>15035</v>
      </c>
      <c r="J1457" s="15" t="s">
        <v>18434</v>
      </c>
      <c r="K1457" t="s">
        <v>18435</v>
      </c>
      <c r="L1457"/>
      <c r="M1457" t="s">
        <v>16458</v>
      </c>
    </row>
    <row r="1458" spans="1:13">
      <c r="A1458"/>
      <c r="B1458" s="26">
        <v>45603.830358796295</v>
      </c>
      <c r="C1458" s="15" t="s">
        <v>3202</v>
      </c>
      <c r="D1458" s="15" t="s">
        <v>17756</v>
      </c>
      <c r="E1458" s="15" t="s">
        <v>9</v>
      </c>
      <c r="F1458" s="49">
        <v>149</v>
      </c>
      <c r="G1458" s="15" t="s">
        <v>15035</v>
      </c>
      <c r="J1458" s="15" t="s">
        <v>18436</v>
      </c>
      <c r="K1458" t="s">
        <v>18437</v>
      </c>
      <c r="L1458"/>
      <c r="M1458" t="s">
        <v>16458</v>
      </c>
    </row>
    <row r="1459" spans="1:13">
      <c r="A1459"/>
      <c r="B1459" s="26">
        <v>45604.660138888888</v>
      </c>
      <c r="C1459" s="15" t="s">
        <v>48</v>
      </c>
      <c r="D1459" s="15" t="s">
        <v>17965</v>
      </c>
      <c r="E1459" s="15" t="s">
        <v>9</v>
      </c>
      <c r="F1459" s="49">
        <v>30</v>
      </c>
      <c r="G1459" s="15" t="s">
        <v>15045</v>
      </c>
      <c r="J1459" s="15" t="s">
        <v>18438</v>
      </c>
      <c r="K1459" t="s">
        <v>18439</v>
      </c>
      <c r="L1459"/>
      <c r="M1459" t="s">
        <v>15449</v>
      </c>
    </row>
    <row r="1460" spans="1:13">
      <c r="A1460"/>
      <c r="B1460" s="26">
        <v>45604.675543981481</v>
      </c>
      <c r="C1460" s="15" t="s">
        <v>30</v>
      </c>
      <c r="D1460" s="15" t="s">
        <v>18440</v>
      </c>
      <c r="E1460" s="15" t="s">
        <v>9</v>
      </c>
      <c r="F1460" s="49">
        <v>100</v>
      </c>
      <c r="G1460" s="15" t="s">
        <v>15045</v>
      </c>
      <c r="J1460" s="15" t="s">
        <v>18441</v>
      </c>
      <c r="K1460" t="s">
        <v>18442</v>
      </c>
      <c r="L1460"/>
      <c r="M1460" t="s">
        <v>15449</v>
      </c>
    </row>
    <row r="1461" spans="1:13">
      <c r="A1461"/>
      <c r="B1461" s="26">
        <v>45604.852106481485</v>
      </c>
      <c r="C1461" s="15" t="s">
        <v>27</v>
      </c>
      <c r="D1461" s="15" t="s">
        <v>18443</v>
      </c>
      <c r="E1461" s="15" t="s">
        <v>9</v>
      </c>
      <c r="F1461" s="49">
        <v>30</v>
      </c>
      <c r="G1461" s="15" t="s">
        <v>15045</v>
      </c>
      <c r="J1461" s="15" t="s">
        <v>18444</v>
      </c>
      <c r="K1461" t="s">
        <v>18445</v>
      </c>
      <c r="L1461"/>
      <c r="M1461" t="s">
        <v>15449</v>
      </c>
    </row>
    <row r="1462" spans="1:13">
      <c r="A1462"/>
      <c r="B1462" s="26">
        <v>45605.075601851851</v>
      </c>
      <c r="C1462" s="15" t="s">
        <v>27</v>
      </c>
      <c r="D1462" s="15" t="s">
        <v>18446</v>
      </c>
      <c r="E1462" s="15" t="s">
        <v>9</v>
      </c>
      <c r="F1462" s="49">
        <v>30</v>
      </c>
      <c r="G1462" s="15" t="s">
        <v>15045</v>
      </c>
      <c r="J1462" s="15" t="s">
        <v>18447</v>
      </c>
      <c r="K1462" t="s">
        <v>18448</v>
      </c>
      <c r="L1462"/>
      <c r="M1462" t="s">
        <v>15449</v>
      </c>
    </row>
    <row r="1463" spans="1:13">
      <c r="A1463"/>
      <c r="B1463" s="26">
        <v>45605.486319444448</v>
      </c>
      <c r="C1463" s="15" t="s">
        <v>136</v>
      </c>
      <c r="D1463" s="15" t="s">
        <v>18449</v>
      </c>
      <c r="E1463" s="15" t="s">
        <v>9</v>
      </c>
      <c r="F1463" s="49">
        <v>20</v>
      </c>
      <c r="G1463" s="15" t="s">
        <v>15045</v>
      </c>
      <c r="J1463" s="15" t="s">
        <v>18450</v>
      </c>
      <c r="K1463" t="s">
        <v>18451</v>
      </c>
      <c r="L1463"/>
      <c r="M1463" t="s">
        <v>15449</v>
      </c>
    </row>
    <row r="1464" spans="1:13">
      <c r="A1464"/>
      <c r="B1464" s="26">
        <v>45606.347060185188</v>
      </c>
      <c r="C1464" s="15" t="s">
        <v>30</v>
      </c>
      <c r="D1464" s="15" t="s">
        <v>15931</v>
      </c>
      <c r="E1464" s="15" t="s">
        <v>9</v>
      </c>
      <c r="F1464" s="49">
        <v>20</v>
      </c>
      <c r="G1464" s="15" t="s">
        <v>15045</v>
      </c>
      <c r="J1464" s="15" t="s">
        <v>18452</v>
      </c>
      <c r="K1464" t="s">
        <v>18453</v>
      </c>
      <c r="L1464"/>
      <c r="M1464" t="s">
        <v>15449</v>
      </c>
    </row>
    <row r="1465" spans="1:13">
      <c r="A1465"/>
      <c r="B1465" s="26">
        <v>45606.376238425924</v>
      </c>
      <c r="C1465" s="15" t="s">
        <v>30</v>
      </c>
      <c r="D1465" s="15" t="s">
        <v>18392</v>
      </c>
      <c r="E1465" s="15" t="s">
        <v>9</v>
      </c>
      <c r="F1465" s="49">
        <v>30</v>
      </c>
      <c r="G1465" s="15" t="s">
        <v>15045</v>
      </c>
      <c r="J1465" s="15" t="s">
        <v>18454</v>
      </c>
      <c r="K1465" t="s">
        <v>18455</v>
      </c>
      <c r="L1465"/>
      <c r="M1465" t="s">
        <v>15449</v>
      </c>
    </row>
    <row r="1466" spans="1:13">
      <c r="A1466"/>
      <c r="B1466" s="26">
        <v>45606.604027777779</v>
      </c>
      <c r="C1466" s="15" t="s">
        <v>30</v>
      </c>
      <c r="D1466" s="15" t="s">
        <v>17216</v>
      </c>
      <c r="E1466" s="15" t="s">
        <v>9</v>
      </c>
      <c r="F1466" s="49">
        <v>20</v>
      </c>
      <c r="G1466" s="15" t="s">
        <v>15045</v>
      </c>
      <c r="J1466" s="15" t="s">
        <v>18456</v>
      </c>
      <c r="K1466" t="s">
        <v>18457</v>
      </c>
      <c r="L1466"/>
      <c r="M1466" t="s">
        <v>15449</v>
      </c>
    </row>
    <row r="1467" spans="1:13">
      <c r="A1467"/>
      <c r="B1467" s="26">
        <v>45606.639201388891</v>
      </c>
      <c r="C1467" s="15" t="s">
        <v>96</v>
      </c>
      <c r="D1467" s="15" t="s">
        <v>18458</v>
      </c>
      <c r="E1467" s="15" t="s">
        <v>9</v>
      </c>
      <c r="F1467" s="49">
        <v>100</v>
      </c>
      <c r="G1467" s="15" t="s">
        <v>15045</v>
      </c>
      <c r="J1467" s="15" t="s">
        <v>18459</v>
      </c>
      <c r="K1467" t="s">
        <v>18460</v>
      </c>
      <c r="L1467"/>
      <c r="M1467" t="s">
        <v>15449</v>
      </c>
    </row>
    <row r="1468" spans="1:13">
      <c r="A1468"/>
      <c r="B1468" s="26">
        <v>45605.563530092593</v>
      </c>
      <c r="C1468" s="15" t="s">
        <v>27</v>
      </c>
      <c r="D1468" s="15" t="s">
        <v>18461</v>
      </c>
      <c r="E1468" s="15" t="s">
        <v>9</v>
      </c>
      <c r="F1468" s="49">
        <v>30</v>
      </c>
      <c r="G1468" s="15" t="s">
        <v>15035</v>
      </c>
      <c r="J1468" s="15" t="s">
        <v>18462</v>
      </c>
      <c r="K1468" t="s">
        <v>18463</v>
      </c>
      <c r="L1468"/>
      <c r="M1468" t="s">
        <v>16458</v>
      </c>
    </row>
    <row r="1469" spans="1:13">
      <c r="A1469"/>
      <c r="B1469" s="26">
        <v>45607.281504629631</v>
      </c>
      <c r="C1469" s="15" t="s">
        <v>27</v>
      </c>
      <c r="D1469" s="15" t="s">
        <v>16857</v>
      </c>
      <c r="E1469" s="15" t="s">
        <v>9</v>
      </c>
      <c r="F1469" s="49">
        <v>200</v>
      </c>
      <c r="G1469" s="15" t="s">
        <v>15045</v>
      </c>
      <c r="J1469" s="15" t="s">
        <v>18464</v>
      </c>
      <c r="K1469" t="s">
        <v>18465</v>
      </c>
      <c r="L1469"/>
      <c r="M1469" t="s">
        <v>15449</v>
      </c>
    </row>
    <row r="1470" spans="1:13">
      <c r="A1470"/>
      <c r="B1470" s="26">
        <v>45607.684756944444</v>
      </c>
      <c r="C1470" s="15" t="s">
        <v>30</v>
      </c>
      <c r="D1470" s="15" t="s">
        <v>18392</v>
      </c>
      <c r="E1470" s="15" t="s">
        <v>9</v>
      </c>
      <c r="F1470" s="49">
        <v>20</v>
      </c>
      <c r="G1470" s="15" t="s">
        <v>15045</v>
      </c>
      <c r="J1470" s="15" t="s">
        <v>18466</v>
      </c>
      <c r="K1470" t="s">
        <v>18467</v>
      </c>
      <c r="L1470"/>
      <c r="M1470" t="s">
        <v>15449</v>
      </c>
    </row>
    <row r="1471" spans="1:13">
      <c r="A1471"/>
      <c r="B1471" s="26">
        <v>45607.518726851849</v>
      </c>
      <c r="C1471" s="15" t="s">
        <v>3231</v>
      </c>
      <c r="D1471" s="15" t="s">
        <v>17766</v>
      </c>
      <c r="E1471" s="15" t="s">
        <v>9</v>
      </c>
      <c r="F1471" s="49">
        <v>168.12</v>
      </c>
      <c r="G1471" s="15" t="s">
        <v>15035</v>
      </c>
      <c r="J1471" s="15" t="s">
        <v>18468</v>
      </c>
      <c r="K1471" t="s">
        <v>17769</v>
      </c>
      <c r="L1471"/>
      <c r="M1471" t="s">
        <v>16458</v>
      </c>
    </row>
    <row r="1472" spans="1:13">
      <c r="A1472"/>
      <c r="B1472" s="26">
        <v>45607.698796296296</v>
      </c>
      <c r="C1472" s="15" t="s">
        <v>27</v>
      </c>
      <c r="D1472" s="15" t="s">
        <v>18469</v>
      </c>
      <c r="E1472" s="15" t="s">
        <v>9</v>
      </c>
      <c r="F1472" s="49">
        <v>100</v>
      </c>
      <c r="G1472" s="15" t="s">
        <v>15035</v>
      </c>
      <c r="J1472" s="15" t="s">
        <v>18470</v>
      </c>
      <c r="K1472" t="s">
        <v>18471</v>
      </c>
      <c r="L1472"/>
      <c r="M1472" t="s">
        <v>16458</v>
      </c>
    </row>
    <row r="1473" spans="1:13">
      <c r="A1473"/>
      <c r="B1473" s="26">
        <v>45607.740208333336</v>
      </c>
      <c r="C1473" s="15" t="s">
        <v>3238</v>
      </c>
      <c r="D1473" s="15" t="s">
        <v>18472</v>
      </c>
      <c r="E1473" s="15" t="s">
        <v>9</v>
      </c>
      <c r="F1473" s="49">
        <v>334.2</v>
      </c>
      <c r="G1473" s="15" t="s">
        <v>15035</v>
      </c>
      <c r="J1473" s="15" t="s">
        <v>18473</v>
      </c>
      <c r="K1473" t="s">
        <v>18474</v>
      </c>
      <c r="L1473"/>
      <c r="M1473" t="s">
        <v>16458</v>
      </c>
    </row>
    <row r="1474" spans="1:13">
      <c r="A1474"/>
      <c r="B1474" s="26">
        <v>45608.254224537035</v>
      </c>
      <c r="C1474" s="15" t="s">
        <v>30</v>
      </c>
      <c r="D1474" s="15" t="s">
        <v>18475</v>
      </c>
      <c r="E1474" s="15" t="s">
        <v>9</v>
      </c>
      <c r="F1474" s="49">
        <v>100</v>
      </c>
      <c r="G1474" s="15" t="s">
        <v>15045</v>
      </c>
      <c r="J1474" s="15" t="s">
        <v>18476</v>
      </c>
      <c r="K1474" t="s">
        <v>18477</v>
      </c>
      <c r="L1474"/>
      <c r="M1474" t="s">
        <v>15449</v>
      </c>
    </row>
    <row r="1475" spans="1:13">
      <c r="A1475"/>
      <c r="B1475" s="26">
        <v>45608.400173611109</v>
      </c>
      <c r="C1475" s="15" t="s">
        <v>30</v>
      </c>
      <c r="D1475" s="15" t="s">
        <v>18478</v>
      </c>
      <c r="E1475" s="15" t="s">
        <v>9</v>
      </c>
      <c r="F1475" s="49">
        <v>100</v>
      </c>
      <c r="G1475" s="15" t="s">
        <v>15045</v>
      </c>
      <c r="J1475" s="15" t="s">
        <v>18479</v>
      </c>
      <c r="K1475" t="s">
        <v>18480</v>
      </c>
      <c r="L1475"/>
      <c r="M1475" t="s">
        <v>15449</v>
      </c>
    </row>
    <row r="1476" spans="1:13">
      <c r="A1476"/>
      <c r="B1476" s="26">
        <v>45608.576608796298</v>
      </c>
      <c r="C1476" s="15" t="s">
        <v>96</v>
      </c>
      <c r="D1476" s="15" t="s">
        <v>15934</v>
      </c>
      <c r="E1476" s="15" t="s">
        <v>9</v>
      </c>
      <c r="F1476" s="49">
        <v>100</v>
      </c>
      <c r="G1476" s="15" t="s">
        <v>15045</v>
      </c>
      <c r="J1476" s="15" t="s">
        <v>18481</v>
      </c>
      <c r="K1476" t="s">
        <v>18482</v>
      </c>
      <c r="L1476"/>
      <c r="M1476" t="s">
        <v>15449</v>
      </c>
    </row>
    <row r="1477" spans="1:13">
      <c r="A1477"/>
      <c r="B1477" s="26">
        <v>45609.069097222222</v>
      </c>
      <c r="C1477" s="15" t="s">
        <v>30</v>
      </c>
      <c r="D1477" s="15" t="s">
        <v>18483</v>
      </c>
      <c r="E1477" s="15" t="s">
        <v>9</v>
      </c>
      <c r="F1477" s="49">
        <v>30</v>
      </c>
      <c r="G1477" s="15" t="s">
        <v>15045</v>
      </c>
      <c r="J1477" s="15" t="s">
        <v>18484</v>
      </c>
      <c r="K1477" t="s">
        <v>18485</v>
      </c>
      <c r="L1477"/>
      <c r="M1477" t="s">
        <v>15449</v>
      </c>
    </row>
    <row r="1478" spans="1:13">
      <c r="A1478"/>
      <c r="B1478" s="26">
        <v>45609.584143518521</v>
      </c>
      <c r="C1478" s="15" t="s">
        <v>30</v>
      </c>
      <c r="D1478" s="15" t="s">
        <v>18486</v>
      </c>
      <c r="E1478" s="15" t="s">
        <v>9</v>
      </c>
      <c r="F1478" s="49">
        <v>20</v>
      </c>
      <c r="G1478" s="15" t="s">
        <v>15045</v>
      </c>
      <c r="J1478" s="15" t="s">
        <v>18487</v>
      </c>
      <c r="K1478" t="s">
        <v>18488</v>
      </c>
      <c r="L1478"/>
      <c r="M1478" t="s">
        <v>15449</v>
      </c>
    </row>
    <row r="1479" spans="1:13">
      <c r="A1479"/>
      <c r="B1479" s="26">
        <v>45609.651064814818</v>
      </c>
      <c r="C1479" s="15" t="s">
        <v>30</v>
      </c>
      <c r="D1479" s="15" t="s">
        <v>16064</v>
      </c>
      <c r="E1479" s="15" t="s">
        <v>9</v>
      </c>
      <c r="F1479" s="49">
        <v>50</v>
      </c>
      <c r="G1479" s="15" t="s">
        <v>15045</v>
      </c>
      <c r="J1479" s="15" t="s">
        <v>18489</v>
      </c>
      <c r="K1479" t="s">
        <v>18490</v>
      </c>
      <c r="L1479"/>
      <c r="M1479" t="s">
        <v>15449</v>
      </c>
    </row>
    <row r="1480" spans="1:13">
      <c r="A1480"/>
      <c r="B1480" s="26">
        <v>45609.679467592592</v>
      </c>
      <c r="C1480" s="15" t="s">
        <v>96</v>
      </c>
      <c r="D1480" s="15" t="s">
        <v>18491</v>
      </c>
      <c r="E1480" s="15" t="s">
        <v>9</v>
      </c>
      <c r="F1480" s="49">
        <v>100</v>
      </c>
      <c r="G1480" s="15" t="s">
        <v>15045</v>
      </c>
      <c r="J1480" s="15" t="s">
        <v>18492</v>
      </c>
      <c r="K1480" t="s">
        <v>18493</v>
      </c>
      <c r="L1480"/>
      <c r="M1480" t="s">
        <v>15449</v>
      </c>
    </row>
    <row r="1481" spans="1:13">
      <c r="A1481"/>
      <c r="B1481" s="26">
        <v>45609.796793981484</v>
      </c>
      <c r="C1481" s="15" t="s">
        <v>30</v>
      </c>
      <c r="D1481" s="15" t="s">
        <v>16911</v>
      </c>
      <c r="E1481" s="15" t="s">
        <v>9</v>
      </c>
      <c r="F1481" s="49">
        <v>20</v>
      </c>
      <c r="G1481" s="15" t="s">
        <v>15045</v>
      </c>
      <c r="J1481" s="15" t="s">
        <v>18494</v>
      </c>
      <c r="K1481" t="s">
        <v>18495</v>
      </c>
      <c r="L1481"/>
      <c r="M1481" t="s">
        <v>15449</v>
      </c>
    </row>
    <row r="1482" spans="1:13">
      <c r="A1482"/>
      <c r="B1482" s="26">
        <v>45609.875405092593</v>
      </c>
      <c r="C1482" s="15" t="s">
        <v>27</v>
      </c>
      <c r="D1482" s="15" t="s">
        <v>18496</v>
      </c>
      <c r="E1482" s="15" t="s">
        <v>9</v>
      </c>
      <c r="F1482" s="49">
        <v>100</v>
      </c>
      <c r="G1482" s="15" t="s">
        <v>15045</v>
      </c>
      <c r="J1482" s="15" t="s">
        <v>18497</v>
      </c>
      <c r="K1482" t="s">
        <v>18498</v>
      </c>
      <c r="L1482"/>
      <c r="M1482" t="s">
        <v>15449</v>
      </c>
    </row>
    <row r="1483" spans="1:13">
      <c r="A1483"/>
      <c r="B1483" s="26">
        <v>45610.377592592595</v>
      </c>
      <c r="C1483" s="15" t="s">
        <v>27</v>
      </c>
      <c r="D1483" s="15" t="s">
        <v>16914</v>
      </c>
      <c r="E1483" s="15" t="s">
        <v>9</v>
      </c>
      <c r="F1483" s="49">
        <v>100</v>
      </c>
      <c r="G1483" s="15" t="s">
        <v>15045</v>
      </c>
      <c r="J1483" s="15" t="s">
        <v>18499</v>
      </c>
      <c r="K1483" t="s">
        <v>18500</v>
      </c>
      <c r="L1483"/>
      <c r="M1483" t="s">
        <v>15449</v>
      </c>
    </row>
    <row r="1484" spans="1:13">
      <c r="A1484"/>
      <c r="B1484" s="26">
        <v>45610.516770833332</v>
      </c>
      <c r="C1484" s="15" t="s">
        <v>27</v>
      </c>
      <c r="D1484" s="15" t="s">
        <v>18501</v>
      </c>
      <c r="E1484" s="15" t="s">
        <v>9</v>
      </c>
      <c r="F1484" s="49">
        <v>100</v>
      </c>
      <c r="G1484" s="15" t="s">
        <v>15045</v>
      </c>
      <c r="J1484" s="15" t="s">
        <v>18502</v>
      </c>
      <c r="K1484" t="s">
        <v>18503</v>
      </c>
      <c r="L1484"/>
      <c r="M1484" t="s">
        <v>15449</v>
      </c>
    </row>
    <row r="1485" spans="1:13">
      <c r="A1485"/>
      <c r="B1485" s="26">
        <v>45610.552615740744</v>
      </c>
      <c r="C1485" s="15" t="s">
        <v>30</v>
      </c>
      <c r="D1485" s="15" t="s">
        <v>18504</v>
      </c>
      <c r="E1485" s="15" t="s">
        <v>9</v>
      </c>
      <c r="F1485" s="49">
        <v>20</v>
      </c>
      <c r="G1485" s="15" t="s">
        <v>15045</v>
      </c>
      <c r="J1485" s="15" t="s">
        <v>18505</v>
      </c>
      <c r="K1485" t="s">
        <v>18506</v>
      </c>
      <c r="L1485"/>
      <c r="M1485" t="s">
        <v>15449</v>
      </c>
    </row>
    <row r="1486" spans="1:13">
      <c r="A1486"/>
      <c r="B1486" s="26">
        <v>45610.579039351855</v>
      </c>
      <c r="C1486" s="15" t="s">
        <v>30</v>
      </c>
      <c r="D1486" s="15" t="s">
        <v>18507</v>
      </c>
      <c r="E1486" s="15" t="s">
        <v>9</v>
      </c>
      <c r="F1486" s="49">
        <v>20</v>
      </c>
      <c r="G1486" s="15" t="s">
        <v>15045</v>
      </c>
      <c r="J1486" s="15" t="s">
        <v>18508</v>
      </c>
      <c r="K1486" t="s">
        <v>18509</v>
      </c>
      <c r="L1486"/>
      <c r="M1486" t="s">
        <v>15449</v>
      </c>
    </row>
    <row r="1487" spans="1:13">
      <c r="A1487"/>
      <c r="B1487" s="26">
        <v>45610.584374999999</v>
      </c>
      <c r="C1487" s="15" t="s">
        <v>96</v>
      </c>
      <c r="D1487" s="15" t="s">
        <v>18510</v>
      </c>
      <c r="E1487" s="15" t="s">
        <v>9</v>
      </c>
      <c r="F1487" s="49">
        <v>30</v>
      </c>
      <c r="G1487" s="15" t="s">
        <v>15045</v>
      </c>
      <c r="J1487" s="15" t="s">
        <v>18511</v>
      </c>
      <c r="K1487" t="s">
        <v>18512</v>
      </c>
      <c r="L1487"/>
      <c r="M1487" t="s">
        <v>15449</v>
      </c>
    </row>
    <row r="1488" spans="1:13">
      <c r="A1488"/>
      <c r="B1488" s="26">
        <v>45610.751736111109</v>
      </c>
      <c r="C1488" s="15" t="s">
        <v>30</v>
      </c>
      <c r="D1488" s="15" t="s">
        <v>18513</v>
      </c>
      <c r="E1488" s="15" t="s">
        <v>9</v>
      </c>
      <c r="F1488" s="49">
        <v>200</v>
      </c>
      <c r="G1488" s="15" t="s">
        <v>15045</v>
      </c>
      <c r="J1488" s="15" t="s">
        <v>18514</v>
      </c>
      <c r="K1488" t="s">
        <v>18515</v>
      </c>
      <c r="L1488"/>
      <c r="M1488" t="s">
        <v>15449</v>
      </c>
    </row>
    <row r="1489" spans="1:13">
      <c r="A1489"/>
      <c r="B1489" s="26">
        <v>45610.756643518522</v>
      </c>
      <c r="C1489" s="15" t="s">
        <v>48</v>
      </c>
      <c r="D1489" s="15" t="s">
        <v>15967</v>
      </c>
      <c r="E1489" s="15" t="s">
        <v>9</v>
      </c>
      <c r="F1489" s="49">
        <v>50</v>
      </c>
      <c r="G1489" s="15" t="s">
        <v>15045</v>
      </c>
      <c r="J1489" s="15" t="s">
        <v>18516</v>
      </c>
      <c r="K1489" t="s">
        <v>18517</v>
      </c>
      <c r="L1489"/>
      <c r="M1489" t="s">
        <v>15449</v>
      </c>
    </row>
    <row r="1490" spans="1:13">
      <c r="A1490"/>
      <c r="B1490" s="26">
        <v>45610.857002314813</v>
      </c>
      <c r="C1490" s="15" t="s">
        <v>27</v>
      </c>
      <c r="D1490" s="15" t="s">
        <v>18518</v>
      </c>
      <c r="E1490" s="15" t="s">
        <v>9</v>
      </c>
      <c r="F1490" s="49">
        <v>30</v>
      </c>
      <c r="G1490" s="15" t="s">
        <v>15045</v>
      </c>
      <c r="J1490" s="15" t="s">
        <v>18519</v>
      </c>
      <c r="K1490" t="s">
        <v>18520</v>
      </c>
      <c r="L1490"/>
      <c r="M1490" t="s">
        <v>15449</v>
      </c>
    </row>
    <row r="1491" spans="1:13">
      <c r="A1491"/>
      <c r="B1491" s="26">
        <v>45610.673356481479</v>
      </c>
      <c r="C1491" s="15" t="s">
        <v>66</v>
      </c>
      <c r="D1491" s="15" t="s">
        <v>18521</v>
      </c>
      <c r="E1491" s="15" t="s">
        <v>9</v>
      </c>
      <c r="F1491" s="49">
        <v>10</v>
      </c>
      <c r="G1491" s="15" t="s">
        <v>15035</v>
      </c>
      <c r="J1491" s="15" t="s">
        <v>18522</v>
      </c>
      <c r="K1491" t="s">
        <v>18523</v>
      </c>
      <c r="L1491"/>
      <c r="M1491" t="s">
        <v>16458</v>
      </c>
    </row>
    <row r="1492" spans="1:13">
      <c r="A1492"/>
      <c r="B1492" s="26">
        <v>45611.45003472222</v>
      </c>
      <c r="C1492" s="15" t="s">
        <v>48</v>
      </c>
      <c r="D1492" s="15" t="s">
        <v>18524</v>
      </c>
      <c r="E1492" s="15" t="s">
        <v>9</v>
      </c>
      <c r="F1492" s="49">
        <v>50</v>
      </c>
      <c r="G1492" s="15" t="s">
        <v>15045</v>
      </c>
      <c r="J1492" s="15" t="s">
        <v>18525</v>
      </c>
      <c r="K1492" t="s">
        <v>18526</v>
      </c>
      <c r="L1492"/>
      <c r="M1492" t="s">
        <v>15449</v>
      </c>
    </row>
    <row r="1493" spans="1:13">
      <c r="A1493"/>
      <c r="B1493" s="26">
        <v>45611.667488425926</v>
      </c>
      <c r="C1493" s="15" t="s">
        <v>30</v>
      </c>
      <c r="D1493" s="15" t="s">
        <v>15704</v>
      </c>
      <c r="E1493" s="15" t="s">
        <v>9</v>
      </c>
      <c r="F1493" s="49">
        <v>50</v>
      </c>
      <c r="G1493" s="15" t="s">
        <v>15045</v>
      </c>
      <c r="J1493" s="15" t="s">
        <v>18527</v>
      </c>
      <c r="K1493" t="s">
        <v>18528</v>
      </c>
      <c r="L1493"/>
      <c r="M1493" t="s">
        <v>15449</v>
      </c>
    </row>
    <row r="1494" spans="1:13">
      <c r="A1494"/>
      <c r="B1494" s="26">
        <v>45611.733368055553</v>
      </c>
      <c r="C1494" s="15" t="s">
        <v>27</v>
      </c>
      <c r="D1494" s="15" t="s">
        <v>18341</v>
      </c>
      <c r="E1494" s="15" t="s">
        <v>9</v>
      </c>
      <c r="F1494" s="49">
        <v>50</v>
      </c>
      <c r="G1494" s="15" t="s">
        <v>15045</v>
      </c>
      <c r="J1494" s="15" t="s">
        <v>18529</v>
      </c>
      <c r="K1494" t="s">
        <v>18530</v>
      </c>
      <c r="L1494"/>
      <c r="M1494" t="s">
        <v>15449</v>
      </c>
    </row>
    <row r="1495" spans="1:13">
      <c r="A1495"/>
      <c r="B1495" s="26">
        <v>45611.736180555556</v>
      </c>
      <c r="C1495" s="15" t="s">
        <v>96</v>
      </c>
      <c r="D1495" s="15" t="s">
        <v>18531</v>
      </c>
      <c r="E1495" s="15" t="s">
        <v>9</v>
      </c>
      <c r="F1495" s="49">
        <v>100</v>
      </c>
      <c r="G1495" s="15" t="s">
        <v>15045</v>
      </c>
      <c r="J1495" s="15" t="s">
        <v>18532</v>
      </c>
      <c r="K1495" t="s">
        <v>18533</v>
      </c>
      <c r="L1495"/>
      <c r="M1495" t="s">
        <v>15449</v>
      </c>
    </row>
    <row r="1496" spans="1:13">
      <c r="A1496"/>
      <c r="B1496" s="26">
        <v>45611.757986111108</v>
      </c>
      <c r="C1496" s="15" t="s">
        <v>30</v>
      </c>
      <c r="D1496" s="15" t="s">
        <v>17408</v>
      </c>
      <c r="E1496" s="15" t="s">
        <v>9</v>
      </c>
      <c r="F1496" s="49">
        <v>50</v>
      </c>
      <c r="G1496" s="15" t="s">
        <v>15045</v>
      </c>
      <c r="J1496" s="15" t="s">
        <v>18534</v>
      </c>
      <c r="K1496" t="s">
        <v>18535</v>
      </c>
      <c r="L1496"/>
      <c r="M1496" t="s">
        <v>15449</v>
      </c>
    </row>
    <row r="1497" spans="1:13">
      <c r="A1497"/>
      <c r="B1497" s="26">
        <v>45611.777199074073</v>
      </c>
      <c r="C1497" s="15" t="s">
        <v>48</v>
      </c>
      <c r="D1497" s="15" t="s">
        <v>17965</v>
      </c>
      <c r="E1497" s="15" t="s">
        <v>9</v>
      </c>
      <c r="F1497" s="49">
        <v>30</v>
      </c>
      <c r="G1497" s="15" t="s">
        <v>15045</v>
      </c>
      <c r="J1497" s="15" t="s">
        <v>18536</v>
      </c>
      <c r="K1497" t="s">
        <v>18537</v>
      </c>
      <c r="L1497"/>
      <c r="M1497" t="s">
        <v>15449</v>
      </c>
    </row>
    <row r="1498" spans="1:13">
      <c r="A1498"/>
      <c r="B1498" s="26">
        <v>45612.018761574072</v>
      </c>
      <c r="C1498" s="15" t="s">
        <v>136</v>
      </c>
      <c r="D1498" s="15" t="s">
        <v>18538</v>
      </c>
      <c r="E1498" s="15" t="s">
        <v>9</v>
      </c>
      <c r="F1498" s="49">
        <v>50</v>
      </c>
      <c r="G1498" s="15" t="s">
        <v>15045</v>
      </c>
      <c r="J1498" s="15" t="s">
        <v>18539</v>
      </c>
      <c r="K1498" t="s">
        <v>18540</v>
      </c>
      <c r="L1498"/>
      <c r="M1498" t="s">
        <v>15449</v>
      </c>
    </row>
    <row r="1499" spans="1:13">
      <c r="A1499"/>
      <c r="B1499" s="26">
        <v>45612.373935185184</v>
      </c>
      <c r="C1499" s="15" t="s">
        <v>30</v>
      </c>
      <c r="D1499" s="15" t="s">
        <v>18541</v>
      </c>
      <c r="E1499" s="15" t="s">
        <v>9</v>
      </c>
      <c r="F1499" s="49">
        <v>30</v>
      </c>
      <c r="G1499" s="15" t="s">
        <v>15045</v>
      </c>
      <c r="J1499" s="15" t="s">
        <v>18542</v>
      </c>
      <c r="K1499" t="s">
        <v>18543</v>
      </c>
      <c r="L1499"/>
      <c r="M1499" t="s">
        <v>15449</v>
      </c>
    </row>
    <row r="1500" spans="1:13">
      <c r="A1500"/>
      <c r="B1500" s="26">
        <v>45612.417824074073</v>
      </c>
      <c r="C1500" s="15" t="s">
        <v>96</v>
      </c>
      <c r="D1500" s="15" t="s">
        <v>18544</v>
      </c>
      <c r="E1500" s="15" t="s">
        <v>9</v>
      </c>
      <c r="F1500" s="49">
        <v>70</v>
      </c>
      <c r="G1500" s="15" t="s">
        <v>15045</v>
      </c>
      <c r="J1500" s="15" t="s">
        <v>18545</v>
      </c>
      <c r="K1500" t="s">
        <v>18546</v>
      </c>
      <c r="L1500"/>
      <c r="M1500" t="s">
        <v>15449</v>
      </c>
    </row>
    <row r="1501" spans="1:13">
      <c r="A1501"/>
      <c r="B1501" s="26">
        <v>45612.611701388887</v>
      </c>
      <c r="C1501" s="15" t="s">
        <v>30</v>
      </c>
      <c r="D1501" s="15" t="s">
        <v>18547</v>
      </c>
      <c r="E1501" s="15" t="s">
        <v>9</v>
      </c>
      <c r="F1501" s="49">
        <v>20</v>
      </c>
      <c r="G1501" s="15" t="s">
        <v>15045</v>
      </c>
      <c r="J1501" s="15" t="s">
        <v>18548</v>
      </c>
      <c r="K1501" t="s">
        <v>18549</v>
      </c>
      <c r="L1501"/>
      <c r="M1501" t="s">
        <v>15449</v>
      </c>
    </row>
    <row r="1502" spans="1:13">
      <c r="A1502"/>
      <c r="B1502" s="26">
        <v>45613.354409722226</v>
      </c>
      <c r="C1502" s="15" t="s">
        <v>48</v>
      </c>
      <c r="D1502" s="15" t="s">
        <v>18331</v>
      </c>
      <c r="E1502" s="15" t="s">
        <v>9</v>
      </c>
      <c r="F1502" s="49">
        <v>50</v>
      </c>
      <c r="G1502" s="15" t="s">
        <v>15045</v>
      </c>
      <c r="J1502" s="15" t="s">
        <v>18550</v>
      </c>
      <c r="K1502" t="s">
        <v>18551</v>
      </c>
      <c r="L1502"/>
      <c r="M1502" t="s">
        <v>15449</v>
      </c>
    </row>
    <row r="1503" spans="1:13">
      <c r="A1503"/>
      <c r="B1503" s="26">
        <v>45613.386458333334</v>
      </c>
      <c r="C1503" s="15" t="s">
        <v>30</v>
      </c>
      <c r="D1503" s="15" t="s">
        <v>18552</v>
      </c>
      <c r="E1503" s="15" t="s">
        <v>9</v>
      </c>
      <c r="F1503" s="49">
        <v>50</v>
      </c>
      <c r="G1503" s="15" t="s">
        <v>15045</v>
      </c>
      <c r="J1503" s="15" t="s">
        <v>18553</v>
      </c>
      <c r="K1503" t="s">
        <v>18554</v>
      </c>
      <c r="L1503"/>
      <c r="M1503" t="s">
        <v>15449</v>
      </c>
    </row>
    <row r="1504" spans="1:13">
      <c r="A1504"/>
      <c r="B1504" s="26">
        <v>45611.373124999998</v>
      </c>
      <c r="C1504" s="15" t="s">
        <v>1512</v>
      </c>
      <c r="D1504" s="15" t="s">
        <v>18555</v>
      </c>
      <c r="E1504" s="15" t="s">
        <v>9</v>
      </c>
      <c r="F1504" s="49">
        <v>75</v>
      </c>
      <c r="G1504" s="15" t="s">
        <v>15035</v>
      </c>
      <c r="J1504" s="15" t="s">
        <v>18556</v>
      </c>
      <c r="K1504" t="s">
        <v>18557</v>
      </c>
      <c r="L1504"/>
      <c r="M1504" t="s">
        <v>16458</v>
      </c>
    </row>
    <row r="1505" spans="1:13">
      <c r="A1505"/>
      <c r="B1505" s="26">
        <v>45611.37332175926</v>
      </c>
      <c r="C1505" s="15" t="s">
        <v>1512</v>
      </c>
      <c r="D1505" s="15" t="s">
        <v>18555</v>
      </c>
      <c r="E1505" s="15" t="s">
        <v>9</v>
      </c>
      <c r="F1505" s="49">
        <v>75</v>
      </c>
      <c r="G1505" s="15" t="s">
        <v>15035</v>
      </c>
      <c r="J1505" s="15" t="s">
        <v>18558</v>
      </c>
      <c r="K1505" t="s">
        <v>18559</v>
      </c>
      <c r="L1505"/>
      <c r="M1505" t="s">
        <v>16458</v>
      </c>
    </row>
    <row r="1506" spans="1:13">
      <c r="A1506"/>
      <c r="B1506" s="26">
        <v>45611.378599537034</v>
      </c>
      <c r="C1506" s="15" t="s">
        <v>5787</v>
      </c>
      <c r="D1506" s="15" t="s">
        <v>18560</v>
      </c>
      <c r="E1506" s="15" t="s">
        <v>9</v>
      </c>
      <c r="F1506" s="49">
        <v>121.91</v>
      </c>
      <c r="G1506" s="15" t="s">
        <v>15035</v>
      </c>
      <c r="J1506" s="15" t="s">
        <v>18561</v>
      </c>
      <c r="K1506" t="s">
        <v>18562</v>
      </c>
      <c r="L1506"/>
      <c r="M1506" t="s">
        <v>16458</v>
      </c>
    </row>
    <row r="1507" spans="1:13">
      <c r="A1507"/>
      <c r="B1507" s="26">
        <v>45611.378611111111</v>
      </c>
      <c r="C1507" s="15" t="s">
        <v>30</v>
      </c>
      <c r="D1507" s="15" t="s">
        <v>18563</v>
      </c>
      <c r="E1507" s="15" t="s">
        <v>9</v>
      </c>
      <c r="F1507" s="49">
        <v>50</v>
      </c>
      <c r="G1507" s="15" t="s">
        <v>15035</v>
      </c>
      <c r="J1507" s="15" t="s">
        <v>18564</v>
      </c>
      <c r="K1507" t="s">
        <v>18565</v>
      </c>
      <c r="L1507"/>
      <c r="M1507" t="s">
        <v>16458</v>
      </c>
    </row>
    <row r="1508" spans="1:13">
      <c r="A1508"/>
      <c r="B1508" s="26">
        <v>45611.378611111111</v>
      </c>
      <c r="C1508" s="15" t="s">
        <v>96</v>
      </c>
      <c r="D1508" s="15" t="s">
        <v>18566</v>
      </c>
      <c r="E1508" s="15" t="s">
        <v>9</v>
      </c>
      <c r="F1508" s="49">
        <v>200</v>
      </c>
      <c r="G1508" s="15" t="s">
        <v>15035</v>
      </c>
      <c r="J1508" s="15" t="s">
        <v>18567</v>
      </c>
      <c r="K1508" t="s">
        <v>18568</v>
      </c>
      <c r="L1508"/>
      <c r="M1508" t="s">
        <v>16458</v>
      </c>
    </row>
    <row r="1509" spans="1:13">
      <c r="A1509"/>
      <c r="B1509" s="26">
        <v>45611.378611111111</v>
      </c>
      <c r="C1509" s="15" t="s">
        <v>27</v>
      </c>
      <c r="D1509" s="15" t="s">
        <v>18569</v>
      </c>
      <c r="E1509" s="15" t="s">
        <v>9</v>
      </c>
      <c r="F1509" s="49">
        <v>100</v>
      </c>
      <c r="G1509" s="15" t="s">
        <v>15035</v>
      </c>
      <c r="J1509" s="15" t="s">
        <v>18570</v>
      </c>
      <c r="K1509" t="s">
        <v>18571</v>
      </c>
      <c r="L1509"/>
      <c r="M1509" t="s">
        <v>16458</v>
      </c>
    </row>
    <row r="1510" spans="1:13">
      <c r="A1510"/>
      <c r="B1510" s="26">
        <v>45611.378622685188</v>
      </c>
      <c r="C1510" s="15" t="s">
        <v>484</v>
      </c>
      <c r="D1510" s="15" t="s">
        <v>18572</v>
      </c>
      <c r="E1510" s="15" t="s">
        <v>9</v>
      </c>
      <c r="F1510" s="49">
        <v>10</v>
      </c>
      <c r="G1510" s="15" t="s">
        <v>15035</v>
      </c>
      <c r="J1510" s="15" t="s">
        <v>18573</v>
      </c>
      <c r="K1510" t="s">
        <v>18574</v>
      </c>
      <c r="L1510"/>
      <c r="M1510" t="s">
        <v>16458</v>
      </c>
    </row>
    <row r="1511" spans="1:13">
      <c r="A1511"/>
      <c r="B1511" s="26">
        <v>45611.378622685188</v>
      </c>
      <c r="C1511" s="15" t="s">
        <v>176</v>
      </c>
      <c r="D1511" s="15" t="s">
        <v>18575</v>
      </c>
      <c r="E1511" s="15" t="s">
        <v>9</v>
      </c>
      <c r="F1511" s="49">
        <v>20</v>
      </c>
      <c r="G1511" s="15" t="s">
        <v>15035</v>
      </c>
      <c r="J1511" s="15" t="s">
        <v>18576</v>
      </c>
      <c r="K1511" t="s">
        <v>18577</v>
      </c>
      <c r="L1511"/>
      <c r="M1511" t="s">
        <v>16458</v>
      </c>
    </row>
    <row r="1512" spans="1:13">
      <c r="A1512"/>
      <c r="B1512" s="26">
        <v>45611.378634259258</v>
      </c>
      <c r="C1512" s="15" t="s">
        <v>30</v>
      </c>
      <c r="D1512" s="15" t="s">
        <v>18578</v>
      </c>
      <c r="E1512" s="15" t="s">
        <v>9</v>
      </c>
      <c r="F1512" s="49">
        <v>30</v>
      </c>
      <c r="G1512" s="15" t="s">
        <v>15035</v>
      </c>
      <c r="J1512" s="15" t="s">
        <v>18579</v>
      </c>
      <c r="K1512" t="s">
        <v>18580</v>
      </c>
      <c r="L1512"/>
      <c r="M1512" t="s">
        <v>16458</v>
      </c>
    </row>
    <row r="1513" spans="1:13">
      <c r="A1513"/>
      <c r="B1513" s="26">
        <v>45611.378634259258</v>
      </c>
      <c r="C1513" s="15" t="s">
        <v>30</v>
      </c>
      <c r="D1513" s="15" t="s">
        <v>18581</v>
      </c>
      <c r="E1513" s="15" t="s">
        <v>9</v>
      </c>
      <c r="F1513" s="49">
        <v>25</v>
      </c>
      <c r="G1513" s="15" t="s">
        <v>15035</v>
      </c>
      <c r="J1513" s="15" t="s">
        <v>18582</v>
      </c>
      <c r="K1513" t="s">
        <v>18583</v>
      </c>
      <c r="L1513"/>
      <c r="M1513" t="s">
        <v>16458</v>
      </c>
    </row>
    <row r="1514" spans="1:13">
      <c r="A1514"/>
      <c r="B1514" s="26">
        <v>45611.378634259258</v>
      </c>
      <c r="C1514" s="15" t="s">
        <v>30</v>
      </c>
      <c r="D1514" s="15" t="s">
        <v>18584</v>
      </c>
      <c r="E1514" s="15" t="s">
        <v>9</v>
      </c>
      <c r="F1514" s="49">
        <v>100</v>
      </c>
      <c r="G1514" s="15" t="s">
        <v>15035</v>
      </c>
      <c r="J1514" s="15" t="s">
        <v>18585</v>
      </c>
      <c r="K1514" t="s">
        <v>18586</v>
      </c>
      <c r="L1514"/>
      <c r="M1514" t="s">
        <v>16458</v>
      </c>
    </row>
    <row r="1515" spans="1:13">
      <c r="A1515"/>
      <c r="B1515" s="26">
        <v>45611.378645833334</v>
      </c>
      <c r="C1515" s="15" t="s">
        <v>96</v>
      </c>
      <c r="D1515" s="15" t="s">
        <v>18587</v>
      </c>
      <c r="E1515" s="15" t="s">
        <v>9</v>
      </c>
      <c r="F1515" s="49">
        <v>100</v>
      </c>
      <c r="G1515" s="15" t="s">
        <v>15035</v>
      </c>
      <c r="J1515" s="15" t="s">
        <v>18588</v>
      </c>
      <c r="K1515" t="s">
        <v>18589</v>
      </c>
      <c r="L1515"/>
      <c r="M1515" t="s">
        <v>16458</v>
      </c>
    </row>
    <row r="1516" spans="1:13">
      <c r="A1516"/>
      <c r="B1516" s="26">
        <v>45611.378645833334</v>
      </c>
      <c r="C1516" s="15" t="s">
        <v>66</v>
      </c>
      <c r="D1516" s="15" t="s">
        <v>18590</v>
      </c>
      <c r="E1516" s="15" t="s">
        <v>9</v>
      </c>
      <c r="F1516" s="49">
        <v>725</v>
      </c>
      <c r="G1516" s="15" t="s">
        <v>15035</v>
      </c>
      <c r="J1516" s="15" t="s">
        <v>18591</v>
      </c>
      <c r="K1516" t="s">
        <v>18592</v>
      </c>
      <c r="L1516"/>
      <c r="M1516" t="s">
        <v>16458</v>
      </c>
    </row>
    <row r="1517" spans="1:13">
      <c r="A1517"/>
      <c r="B1517" s="26">
        <v>45611.378645833334</v>
      </c>
      <c r="C1517" s="15" t="s">
        <v>98</v>
      </c>
      <c r="D1517" s="15" t="s">
        <v>18593</v>
      </c>
      <c r="E1517" s="15" t="s">
        <v>9</v>
      </c>
      <c r="F1517" s="49">
        <v>75</v>
      </c>
      <c r="G1517" s="15" t="s">
        <v>15035</v>
      </c>
      <c r="J1517" s="15" t="s">
        <v>18594</v>
      </c>
      <c r="K1517" t="s">
        <v>18595</v>
      </c>
      <c r="L1517"/>
      <c r="M1517" t="s">
        <v>16458</v>
      </c>
    </row>
    <row r="1518" spans="1:13">
      <c r="A1518"/>
      <c r="B1518" s="26">
        <v>45611.378657407404</v>
      </c>
      <c r="C1518" s="15" t="s">
        <v>756</v>
      </c>
      <c r="D1518" s="15" t="s">
        <v>18596</v>
      </c>
      <c r="E1518" s="15" t="s">
        <v>9</v>
      </c>
      <c r="F1518" s="49">
        <v>100</v>
      </c>
      <c r="G1518" s="15" t="s">
        <v>15035</v>
      </c>
      <c r="J1518" s="15" t="s">
        <v>18597</v>
      </c>
      <c r="K1518" t="s">
        <v>18598</v>
      </c>
      <c r="L1518"/>
      <c r="M1518" t="s">
        <v>16458</v>
      </c>
    </row>
    <row r="1519" spans="1:13">
      <c r="A1519"/>
      <c r="B1519" s="26">
        <v>45611.379583333335</v>
      </c>
      <c r="C1519" s="15" t="s">
        <v>8310</v>
      </c>
      <c r="D1519" s="15" t="s">
        <v>18599</v>
      </c>
      <c r="E1519" s="15" t="s">
        <v>9</v>
      </c>
      <c r="F1519" s="49">
        <v>245</v>
      </c>
      <c r="G1519" s="15" t="s">
        <v>15035</v>
      </c>
      <c r="J1519" s="15" t="s">
        <v>18600</v>
      </c>
      <c r="K1519" t="s">
        <v>18601</v>
      </c>
      <c r="L1519"/>
      <c r="M1519" t="s">
        <v>16458</v>
      </c>
    </row>
    <row r="1520" spans="1:13">
      <c r="A1520"/>
      <c r="B1520" s="26">
        <v>45611.379699074074</v>
      </c>
      <c r="C1520" s="15" t="s">
        <v>8310</v>
      </c>
      <c r="D1520" s="15" t="s">
        <v>18599</v>
      </c>
      <c r="E1520" s="15" t="s">
        <v>9</v>
      </c>
      <c r="F1520" s="49">
        <v>255</v>
      </c>
      <c r="G1520" s="15" t="s">
        <v>15035</v>
      </c>
      <c r="J1520" s="15" t="s">
        <v>18602</v>
      </c>
      <c r="K1520" t="s">
        <v>18603</v>
      </c>
      <c r="L1520"/>
      <c r="M1520" t="s">
        <v>16458</v>
      </c>
    </row>
    <row r="1521" spans="1:13">
      <c r="A1521"/>
      <c r="B1521" s="26">
        <v>45611.567430555559</v>
      </c>
      <c r="C1521" s="15" t="s">
        <v>9013</v>
      </c>
      <c r="D1521" s="15" t="s">
        <v>18604</v>
      </c>
      <c r="E1521" s="15" t="s">
        <v>9</v>
      </c>
      <c r="F1521" s="49">
        <v>602</v>
      </c>
      <c r="G1521" s="15" t="s">
        <v>15035</v>
      </c>
      <c r="J1521" s="15" t="s">
        <v>18605</v>
      </c>
      <c r="K1521" t="s">
        <v>18606</v>
      </c>
      <c r="L1521"/>
      <c r="M1521" t="s">
        <v>16458</v>
      </c>
    </row>
    <row r="1522" spans="1:13">
      <c r="A1522"/>
      <c r="B1522" s="26">
        <v>45611.493136574078</v>
      </c>
      <c r="C1522" s="15" t="s">
        <v>30</v>
      </c>
      <c r="D1522" s="15" t="s">
        <v>18607</v>
      </c>
      <c r="E1522" s="15" t="s">
        <v>9</v>
      </c>
      <c r="F1522" s="49">
        <v>2000</v>
      </c>
      <c r="G1522" s="15" t="s">
        <v>15035</v>
      </c>
      <c r="J1522" s="15" t="s">
        <v>18608</v>
      </c>
      <c r="K1522" t="s">
        <v>18609</v>
      </c>
      <c r="L1522"/>
      <c r="M1522" t="s">
        <v>16458</v>
      </c>
    </row>
    <row r="1523" spans="1:13">
      <c r="A1523"/>
      <c r="B1523" s="26">
        <v>45611.567719907405</v>
      </c>
      <c r="C1523" s="15" t="s">
        <v>9013</v>
      </c>
      <c r="D1523" s="15" t="s">
        <v>18610</v>
      </c>
      <c r="E1523" s="15" t="s">
        <v>9</v>
      </c>
      <c r="F1523" s="49">
        <v>2.0099999999999998</v>
      </c>
      <c r="G1523" s="15" t="s">
        <v>15035</v>
      </c>
      <c r="J1523" s="15" t="s">
        <v>18611</v>
      </c>
      <c r="K1523" t="s">
        <v>18612</v>
      </c>
      <c r="L1523"/>
      <c r="M1523" t="s">
        <v>16458</v>
      </c>
    </row>
    <row r="1524" spans="1:13">
      <c r="A1524"/>
      <c r="B1524" s="26">
        <v>45613.415138888886</v>
      </c>
      <c r="C1524" s="15" t="s">
        <v>27</v>
      </c>
      <c r="D1524" s="15" t="s">
        <v>18613</v>
      </c>
      <c r="E1524" s="15" t="s">
        <v>9</v>
      </c>
      <c r="F1524" s="49">
        <v>100</v>
      </c>
      <c r="G1524" s="15" t="s">
        <v>15035</v>
      </c>
      <c r="J1524" s="15" t="s">
        <v>18614</v>
      </c>
      <c r="K1524" t="s">
        <v>18615</v>
      </c>
      <c r="L1524"/>
      <c r="M1524" t="s">
        <v>16458</v>
      </c>
    </row>
    <row r="1525" spans="1:13">
      <c r="A1525"/>
      <c r="B1525" s="26">
        <v>45613.416030092594</v>
      </c>
      <c r="C1525" s="15" t="s">
        <v>27</v>
      </c>
      <c r="D1525" s="15" t="s">
        <v>18616</v>
      </c>
      <c r="E1525" s="15" t="s">
        <v>9</v>
      </c>
      <c r="F1525" s="49">
        <v>30</v>
      </c>
      <c r="G1525" s="15" t="s">
        <v>15035</v>
      </c>
      <c r="J1525" s="15" t="s">
        <v>18617</v>
      </c>
      <c r="K1525" t="s">
        <v>18618</v>
      </c>
      <c r="L1525"/>
      <c r="M1525" t="s">
        <v>16458</v>
      </c>
    </row>
    <row r="1526" spans="1:13">
      <c r="A1526"/>
      <c r="B1526" s="26">
        <v>45613.417974537035</v>
      </c>
      <c r="C1526" s="15" t="s">
        <v>27</v>
      </c>
      <c r="D1526" s="15" t="s">
        <v>18613</v>
      </c>
      <c r="E1526" s="15" t="s">
        <v>9</v>
      </c>
      <c r="F1526" s="49">
        <v>100</v>
      </c>
      <c r="G1526" s="15" t="s">
        <v>15035</v>
      </c>
      <c r="J1526" s="15" t="s">
        <v>18619</v>
      </c>
      <c r="K1526" t="s">
        <v>18615</v>
      </c>
      <c r="L1526"/>
      <c r="M1526" t="s">
        <v>16458</v>
      </c>
    </row>
    <row r="1527" spans="1:13">
      <c r="A1527"/>
      <c r="B1527" s="26">
        <v>45611.378657407404</v>
      </c>
      <c r="C1527" s="15" t="s">
        <v>30</v>
      </c>
      <c r="D1527" s="15" t="s">
        <v>18620</v>
      </c>
      <c r="E1527" s="15" t="s">
        <v>9</v>
      </c>
      <c r="F1527" s="49">
        <v>100</v>
      </c>
      <c r="G1527" s="15" t="s">
        <v>15040</v>
      </c>
      <c r="J1527" s="15" t="s">
        <v>18621</v>
      </c>
      <c r="K1527" t="s">
        <v>18622</v>
      </c>
      <c r="L1527"/>
      <c r="M1527" t="s">
        <v>16458</v>
      </c>
    </row>
    <row r="1528" spans="1:13">
      <c r="A1528"/>
      <c r="B1528" s="26">
        <v>45611.378657407404</v>
      </c>
      <c r="C1528" s="15" t="s">
        <v>27</v>
      </c>
      <c r="D1528" s="15" t="s">
        <v>18623</v>
      </c>
      <c r="E1528" s="15" t="s">
        <v>9</v>
      </c>
      <c r="F1528" s="49">
        <v>150</v>
      </c>
      <c r="G1528" s="15" t="s">
        <v>15040</v>
      </c>
      <c r="J1528" s="15" t="s">
        <v>18624</v>
      </c>
      <c r="K1528" t="s">
        <v>18625</v>
      </c>
      <c r="L1528"/>
      <c r="M1528" t="s">
        <v>16458</v>
      </c>
    </row>
    <row r="1529" spans="1:13">
      <c r="A1529"/>
      <c r="B1529" s="26">
        <v>45611.378657407404</v>
      </c>
      <c r="C1529" s="15" t="s">
        <v>914</v>
      </c>
      <c r="D1529" s="15" t="s">
        <v>18626</v>
      </c>
      <c r="E1529" s="15" t="s">
        <v>9</v>
      </c>
      <c r="F1529" s="49">
        <v>5</v>
      </c>
      <c r="G1529" s="15" t="s">
        <v>15040</v>
      </c>
      <c r="J1529" s="15" t="s">
        <v>18627</v>
      </c>
      <c r="K1529" t="s">
        <v>18628</v>
      </c>
      <c r="L1529"/>
      <c r="M1529" t="s">
        <v>16458</v>
      </c>
    </row>
    <row r="1530" spans="1:13">
      <c r="A1530"/>
      <c r="B1530" s="26">
        <v>45614.538460648146</v>
      </c>
      <c r="C1530" s="15" t="s">
        <v>27</v>
      </c>
      <c r="D1530" s="15" t="s">
        <v>16719</v>
      </c>
      <c r="E1530" s="15" t="s">
        <v>9</v>
      </c>
      <c r="F1530" s="49">
        <v>30</v>
      </c>
      <c r="G1530" s="15" t="s">
        <v>15045</v>
      </c>
      <c r="J1530" s="15" t="s">
        <v>18629</v>
      </c>
      <c r="K1530" t="s">
        <v>18630</v>
      </c>
      <c r="L1530"/>
      <c r="M1530" t="s">
        <v>15449</v>
      </c>
    </row>
    <row r="1531" spans="1:13">
      <c r="A1531"/>
      <c r="B1531" s="26">
        <v>45614.762291666666</v>
      </c>
      <c r="C1531" s="15" t="s">
        <v>30</v>
      </c>
      <c r="D1531" s="15" t="s">
        <v>16416</v>
      </c>
      <c r="E1531" s="15" t="s">
        <v>9</v>
      </c>
      <c r="F1531" s="49">
        <v>100</v>
      </c>
      <c r="G1531" s="15" t="s">
        <v>15045</v>
      </c>
      <c r="J1531" s="15" t="s">
        <v>18631</v>
      </c>
      <c r="K1531" t="s">
        <v>18632</v>
      </c>
      <c r="L1531"/>
      <c r="M1531" t="s">
        <v>15449</v>
      </c>
    </row>
    <row r="1532" spans="1:13">
      <c r="A1532"/>
      <c r="B1532" s="26">
        <v>45614.656875000001</v>
      </c>
      <c r="C1532" s="15" t="s">
        <v>30</v>
      </c>
      <c r="D1532" s="15" t="s">
        <v>18633</v>
      </c>
      <c r="E1532" s="15" t="s">
        <v>9</v>
      </c>
      <c r="F1532" s="49">
        <v>40</v>
      </c>
      <c r="G1532" s="15" t="s">
        <v>15035</v>
      </c>
      <c r="J1532" s="15" t="s">
        <v>18634</v>
      </c>
      <c r="K1532" t="s">
        <v>18635</v>
      </c>
      <c r="L1532"/>
      <c r="M1532" t="s">
        <v>16458</v>
      </c>
    </row>
    <row r="1533" spans="1:13">
      <c r="A1533"/>
      <c r="B1533" s="26">
        <v>45614.656898148147</v>
      </c>
      <c r="C1533" s="15" t="s">
        <v>30</v>
      </c>
      <c r="D1533" s="15" t="s">
        <v>18636</v>
      </c>
      <c r="E1533" s="15" t="s">
        <v>9</v>
      </c>
      <c r="F1533" s="49">
        <v>20</v>
      </c>
      <c r="G1533" s="15" t="s">
        <v>15035</v>
      </c>
      <c r="J1533" s="15" t="s">
        <v>18637</v>
      </c>
      <c r="K1533" t="s">
        <v>18638</v>
      </c>
      <c r="L1533"/>
      <c r="M1533" t="s">
        <v>16458</v>
      </c>
    </row>
    <row r="1534" spans="1:13">
      <c r="A1534"/>
      <c r="B1534" s="26">
        <v>45614.774027777778</v>
      </c>
      <c r="C1534" s="15" t="s">
        <v>96</v>
      </c>
      <c r="D1534" s="15" t="s">
        <v>18639</v>
      </c>
      <c r="E1534" s="15" t="s">
        <v>9</v>
      </c>
      <c r="F1534" s="49">
        <v>50</v>
      </c>
      <c r="G1534" s="15" t="s">
        <v>15035</v>
      </c>
      <c r="J1534" s="15" t="s">
        <v>18640</v>
      </c>
      <c r="K1534" t="s">
        <v>3328</v>
      </c>
      <c r="L1534"/>
      <c r="M1534" t="s">
        <v>16458</v>
      </c>
    </row>
    <row r="1535" spans="1:13">
      <c r="A1535"/>
      <c r="B1535" s="26">
        <v>45615.271192129629</v>
      </c>
      <c r="C1535" s="15" t="s">
        <v>27</v>
      </c>
      <c r="D1535" s="15" t="s">
        <v>18641</v>
      </c>
      <c r="E1535" s="15" t="s">
        <v>9</v>
      </c>
      <c r="F1535" s="49">
        <v>30</v>
      </c>
      <c r="G1535" s="15" t="s">
        <v>15045</v>
      </c>
      <c r="J1535" s="15" t="s">
        <v>18642</v>
      </c>
      <c r="K1535" t="s">
        <v>18643</v>
      </c>
      <c r="L1535"/>
      <c r="M1535" t="s">
        <v>15449</v>
      </c>
    </row>
    <row r="1536" spans="1:13">
      <c r="A1536"/>
      <c r="B1536" s="26">
        <v>45615.445879629631</v>
      </c>
      <c r="C1536" s="15" t="s">
        <v>66</v>
      </c>
      <c r="D1536" s="15" t="s">
        <v>18644</v>
      </c>
      <c r="E1536" s="15" t="s">
        <v>9</v>
      </c>
      <c r="F1536" s="49">
        <v>30</v>
      </c>
      <c r="G1536" s="15" t="s">
        <v>15045</v>
      </c>
      <c r="J1536" s="15" t="s">
        <v>18645</v>
      </c>
      <c r="K1536" t="s">
        <v>18646</v>
      </c>
      <c r="L1536"/>
      <c r="M1536" t="s">
        <v>15449</v>
      </c>
    </row>
    <row r="1537" spans="1:13">
      <c r="A1537"/>
      <c r="B1537" s="26">
        <v>45615.627152777779</v>
      </c>
      <c r="C1537" s="15" t="s">
        <v>30</v>
      </c>
      <c r="D1537" s="15" t="s">
        <v>18647</v>
      </c>
      <c r="E1537" s="15" t="s">
        <v>9</v>
      </c>
      <c r="F1537" s="49">
        <v>20</v>
      </c>
      <c r="G1537" s="15" t="s">
        <v>15045</v>
      </c>
      <c r="J1537" s="15" t="s">
        <v>18648</v>
      </c>
      <c r="K1537" t="s">
        <v>18649</v>
      </c>
      <c r="L1537"/>
      <c r="M1537" t="s">
        <v>15449</v>
      </c>
    </row>
    <row r="1538" spans="1:13">
      <c r="A1538"/>
      <c r="B1538" s="26">
        <v>45615.733946759261</v>
      </c>
      <c r="C1538" s="15" t="s">
        <v>27</v>
      </c>
      <c r="D1538" s="15" t="s">
        <v>15870</v>
      </c>
      <c r="E1538" s="15" t="s">
        <v>9</v>
      </c>
      <c r="F1538" s="49">
        <v>30</v>
      </c>
      <c r="G1538" s="15" t="s">
        <v>15045</v>
      </c>
      <c r="J1538" s="15" t="s">
        <v>18650</v>
      </c>
      <c r="K1538" t="s">
        <v>18651</v>
      </c>
      <c r="L1538"/>
      <c r="M1538" t="s">
        <v>15449</v>
      </c>
    </row>
    <row r="1539" spans="1:13">
      <c r="A1539"/>
      <c r="B1539" s="26">
        <v>45615.735300925924</v>
      </c>
      <c r="C1539" s="15" t="s">
        <v>30</v>
      </c>
      <c r="D1539" s="15" t="s">
        <v>18652</v>
      </c>
      <c r="E1539" s="15" t="s">
        <v>9</v>
      </c>
      <c r="F1539" s="49">
        <v>50</v>
      </c>
      <c r="G1539" s="15" t="s">
        <v>15045</v>
      </c>
      <c r="J1539" s="15" t="s">
        <v>18653</v>
      </c>
      <c r="K1539" t="s">
        <v>18654</v>
      </c>
      <c r="L1539"/>
      <c r="M1539" t="s">
        <v>15449</v>
      </c>
    </row>
    <row r="1540" spans="1:13">
      <c r="A1540"/>
      <c r="B1540" s="26">
        <v>45615.769456018519</v>
      </c>
      <c r="C1540" s="15" t="s">
        <v>30</v>
      </c>
      <c r="D1540" s="15" t="s">
        <v>18655</v>
      </c>
      <c r="E1540" s="15" t="s">
        <v>9</v>
      </c>
      <c r="F1540" s="49">
        <v>50</v>
      </c>
      <c r="G1540" s="15" t="s">
        <v>15045</v>
      </c>
      <c r="J1540" s="15" t="s">
        <v>18656</v>
      </c>
      <c r="K1540" t="s">
        <v>18657</v>
      </c>
      <c r="L1540"/>
      <c r="M1540" t="s">
        <v>15449</v>
      </c>
    </row>
    <row r="1541" spans="1:13">
      <c r="A1541"/>
      <c r="B1541" s="26">
        <v>45615.777824074074</v>
      </c>
      <c r="C1541" s="15" t="s">
        <v>30</v>
      </c>
      <c r="D1541" s="15" t="s">
        <v>18658</v>
      </c>
      <c r="E1541" s="15" t="s">
        <v>9</v>
      </c>
      <c r="F1541" s="49">
        <v>100</v>
      </c>
      <c r="G1541" s="15" t="s">
        <v>15045</v>
      </c>
      <c r="J1541" s="15" t="s">
        <v>18659</v>
      </c>
      <c r="K1541" t="s">
        <v>18660</v>
      </c>
      <c r="L1541"/>
      <c r="M1541" t="s">
        <v>15449</v>
      </c>
    </row>
    <row r="1542" spans="1:13">
      <c r="A1542"/>
      <c r="B1542" s="26">
        <v>45615.832152777781</v>
      </c>
      <c r="C1542" s="15" t="s">
        <v>27</v>
      </c>
      <c r="D1542" s="15" t="s">
        <v>18661</v>
      </c>
      <c r="E1542" s="15" t="s">
        <v>9</v>
      </c>
      <c r="F1542" s="49">
        <v>30</v>
      </c>
      <c r="G1542" s="15" t="s">
        <v>15045</v>
      </c>
      <c r="J1542" s="15" t="s">
        <v>18662</v>
      </c>
      <c r="K1542" t="s">
        <v>18663</v>
      </c>
      <c r="L1542"/>
      <c r="M1542" t="s">
        <v>15449</v>
      </c>
    </row>
    <row r="1543" spans="1:13">
      <c r="A1543"/>
      <c r="B1543" s="26">
        <v>45615.912743055553</v>
      </c>
      <c r="C1543" s="15" t="s">
        <v>96</v>
      </c>
      <c r="D1543" s="15" t="s">
        <v>18664</v>
      </c>
      <c r="E1543" s="15" t="s">
        <v>9</v>
      </c>
      <c r="F1543" s="49">
        <v>100</v>
      </c>
      <c r="G1543" s="15" t="s">
        <v>15045</v>
      </c>
      <c r="J1543" s="15" t="s">
        <v>18665</v>
      </c>
      <c r="K1543" t="s">
        <v>18666</v>
      </c>
      <c r="L1543"/>
      <c r="M1543" t="s">
        <v>15449</v>
      </c>
    </row>
    <row r="1544" spans="1:13">
      <c r="A1544"/>
      <c r="B1544" s="26">
        <v>45615.787511574075</v>
      </c>
      <c r="C1544" s="15" t="s">
        <v>117</v>
      </c>
      <c r="D1544" s="15" t="s">
        <v>17798</v>
      </c>
      <c r="E1544" s="15" t="s">
        <v>9</v>
      </c>
      <c r="F1544" s="49">
        <v>246.53</v>
      </c>
      <c r="G1544" s="15" t="s">
        <v>15035</v>
      </c>
      <c r="J1544" s="15" t="s">
        <v>18667</v>
      </c>
      <c r="K1544" t="s">
        <v>18668</v>
      </c>
      <c r="L1544"/>
      <c r="M1544" t="s">
        <v>16458</v>
      </c>
    </row>
    <row r="1545" spans="1:13">
      <c r="A1545"/>
      <c r="B1545" s="26">
        <v>45616.427337962959</v>
      </c>
      <c r="C1545" s="15" t="s">
        <v>66</v>
      </c>
      <c r="D1545" s="15" t="s">
        <v>18644</v>
      </c>
      <c r="E1545" s="15" t="s">
        <v>9</v>
      </c>
      <c r="F1545" s="49">
        <v>100</v>
      </c>
      <c r="G1545" s="15" t="s">
        <v>15045</v>
      </c>
      <c r="J1545" s="15" t="s">
        <v>18669</v>
      </c>
      <c r="K1545" t="s">
        <v>18670</v>
      </c>
      <c r="L1545"/>
      <c r="M1545" t="s">
        <v>15449</v>
      </c>
    </row>
    <row r="1546" spans="1:13">
      <c r="A1546"/>
      <c r="B1546" s="26">
        <v>45616.481828703705</v>
      </c>
      <c r="C1546" s="15" t="s">
        <v>27</v>
      </c>
      <c r="D1546" s="15" t="s">
        <v>18671</v>
      </c>
      <c r="E1546" s="15" t="s">
        <v>9</v>
      </c>
      <c r="F1546" s="49">
        <v>30</v>
      </c>
      <c r="G1546" s="15" t="s">
        <v>15045</v>
      </c>
      <c r="J1546" s="15" t="s">
        <v>18672</v>
      </c>
      <c r="K1546" t="s">
        <v>18673</v>
      </c>
      <c r="L1546"/>
      <c r="M1546" t="s">
        <v>15449</v>
      </c>
    </row>
    <row r="1547" spans="1:13">
      <c r="A1547"/>
      <c r="B1547" s="26">
        <v>45616.721273148149</v>
      </c>
      <c r="C1547" s="15" t="s">
        <v>27</v>
      </c>
      <c r="D1547" s="15" t="s">
        <v>18674</v>
      </c>
      <c r="E1547" s="15" t="s">
        <v>9</v>
      </c>
      <c r="F1547" s="49">
        <v>100</v>
      </c>
      <c r="G1547" s="15" t="s">
        <v>15045</v>
      </c>
      <c r="J1547" s="15" t="s">
        <v>18675</v>
      </c>
      <c r="K1547" t="s">
        <v>18676</v>
      </c>
      <c r="L1547"/>
      <c r="M1547" t="s">
        <v>15449</v>
      </c>
    </row>
    <row r="1548" spans="1:13">
      <c r="A1548"/>
      <c r="B1548" s="26">
        <v>45616.750798611109</v>
      </c>
      <c r="C1548" s="15" t="s">
        <v>27</v>
      </c>
      <c r="D1548" s="15" t="s">
        <v>18677</v>
      </c>
      <c r="E1548" s="15" t="s">
        <v>9</v>
      </c>
      <c r="F1548" s="49">
        <v>100</v>
      </c>
      <c r="G1548" s="15" t="s">
        <v>15045</v>
      </c>
      <c r="J1548" s="15" t="s">
        <v>18678</v>
      </c>
      <c r="K1548" t="s">
        <v>18679</v>
      </c>
      <c r="L1548"/>
      <c r="M1548" t="s">
        <v>15449</v>
      </c>
    </row>
    <row r="1549" spans="1:13">
      <c r="A1549"/>
      <c r="B1549" s="26">
        <v>45616.45585648148</v>
      </c>
      <c r="C1549" s="15" t="s">
        <v>27</v>
      </c>
      <c r="D1549" s="15" t="s">
        <v>18616</v>
      </c>
      <c r="E1549" s="15" t="s">
        <v>9</v>
      </c>
      <c r="F1549" s="49">
        <v>30</v>
      </c>
      <c r="G1549" s="15" t="s">
        <v>15035</v>
      </c>
      <c r="J1549" s="15" t="s">
        <v>18680</v>
      </c>
      <c r="K1549" t="s">
        <v>18618</v>
      </c>
      <c r="L1549"/>
      <c r="M1549" t="s">
        <v>16458</v>
      </c>
    </row>
    <row r="1550" spans="1:13">
      <c r="A1550"/>
      <c r="B1550" s="26">
        <v>45616.531956018516</v>
      </c>
      <c r="C1550" s="15" t="s">
        <v>1866</v>
      </c>
      <c r="D1550" s="15" t="s">
        <v>18681</v>
      </c>
      <c r="E1550" s="15" t="s">
        <v>9</v>
      </c>
      <c r="F1550" s="49">
        <v>331.35</v>
      </c>
      <c r="G1550" s="15" t="s">
        <v>15035</v>
      </c>
      <c r="J1550" s="15" t="s">
        <v>18682</v>
      </c>
      <c r="K1550" t="s">
        <v>18683</v>
      </c>
      <c r="L1550"/>
      <c r="M1550" t="s">
        <v>16458</v>
      </c>
    </row>
    <row r="1551" spans="1:13">
      <c r="A1551"/>
      <c r="B1551" s="26">
        <v>45617.470208333332</v>
      </c>
      <c r="C1551" s="15" t="s">
        <v>484</v>
      </c>
      <c r="D1551" s="15" t="s">
        <v>15749</v>
      </c>
      <c r="E1551" s="15" t="s">
        <v>9</v>
      </c>
      <c r="F1551" s="49">
        <v>100</v>
      </c>
      <c r="G1551" s="15" t="s">
        <v>15045</v>
      </c>
      <c r="J1551" s="15" t="s">
        <v>18684</v>
      </c>
      <c r="K1551" t="s">
        <v>18685</v>
      </c>
      <c r="L1551"/>
      <c r="M1551" t="s">
        <v>15449</v>
      </c>
    </row>
    <row r="1552" spans="1:13">
      <c r="A1552"/>
      <c r="B1552" s="26">
        <v>45617.509120370371</v>
      </c>
      <c r="C1552" s="15" t="s">
        <v>30</v>
      </c>
      <c r="D1552" s="15" t="s">
        <v>15846</v>
      </c>
      <c r="E1552" s="15" t="s">
        <v>9</v>
      </c>
      <c r="F1552" s="49">
        <v>100</v>
      </c>
      <c r="G1552" s="15" t="s">
        <v>15045</v>
      </c>
      <c r="J1552" s="15" t="s">
        <v>18686</v>
      </c>
      <c r="K1552" t="s">
        <v>18687</v>
      </c>
      <c r="L1552"/>
      <c r="M1552" t="s">
        <v>15449</v>
      </c>
    </row>
    <row r="1553" spans="1:13">
      <c r="A1553"/>
      <c r="B1553" s="26">
        <v>45617.761458333334</v>
      </c>
      <c r="C1553" s="15" t="s">
        <v>96</v>
      </c>
      <c r="D1553" s="15" t="s">
        <v>18688</v>
      </c>
      <c r="E1553" s="15" t="s">
        <v>9</v>
      </c>
      <c r="F1553" s="49">
        <v>30</v>
      </c>
      <c r="G1553" s="15" t="s">
        <v>15045</v>
      </c>
      <c r="J1553" s="15" t="s">
        <v>18689</v>
      </c>
      <c r="K1553" t="s">
        <v>18690</v>
      </c>
      <c r="L1553"/>
      <c r="M1553" t="s">
        <v>15449</v>
      </c>
    </row>
    <row r="1554" spans="1:13">
      <c r="A1554"/>
      <c r="B1554" s="26">
        <v>45617.851342592592</v>
      </c>
      <c r="C1554" s="15" t="s">
        <v>27</v>
      </c>
      <c r="D1554" s="15" t="s">
        <v>18671</v>
      </c>
      <c r="E1554" s="15" t="s">
        <v>9</v>
      </c>
      <c r="F1554" s="49">
        <v>30</v>
      </c>
      <c r="G1554" s="15" t="s">
        <v>15045</v>
      </c>
      <c r="J1554" s="15" t="s">
        <v>18691</v>
      </c>
      <c r="K1554" t="s">
        <v>18692</v>
      </c>
      <c r="L1554"/>
      <c r="M1554" t="s">
        <v>15449</v>
      </c>
    </row>
    <row r="1555" spans="1:13">
      <c r="A1555"/>
      <c r="B1555" s="26">
        <v>45617.701458333337</v>
      </c>
      <c r="C1555" s="15" t="s">
        <v>66</v>
      </c>
      <c r="D1555" s="15" t="s">
        <v>18693</v>
      </c>
      <c r="E1555" s="15" t="s">
        <v>9</v>
      </c>
      <c r="F1555" s="49" t="s">
        <v>18694</v>
      </c>
      <c r="G1555" s="15" t="s">
        <v>15035</v>
      </c>
      <c r="J1555" s="15" t="s">
        <v>18695</v>
      </c>
      <c r="K1555" t="s">
        <v>18696</v>
      </c>
      <c r="L1555"/>
      <c r="M1555" t="s">
        <v>16458</v>
      </c>
    </row>
    <row r="1556" spans="1:13">
      <c r="A1556"/>
      <c r="B1556" s="26">
        <v>45617.702256944445</v>
      </c>
      <c r="C1556" s="15" t="s">
        <v>27</v>
      </c>
      <c r="D1556" s="15" t="s">
        <v>18697</v>
      </c>
      <c r="E1556" s="15" t="s">
        <v>9</v>
      </c>
      <c r="F1556" s="49">
        <v>500</v>
      </c>
      <c r="G1556" s="15" t="s">
        <v>15035</v>
      </c>
      <c r="J1556" s="15" t="s">
        <v>18698</v>
      </c>
      <c r="K1556" t="s">
        <v>18699</v>
      </c>
      <c r="L1556"/>
      <c r="M1556" t="s">
        <v>16458</v>
      </c>
    </row>
    <row r="1557" spans="1:13">
      <c r="A1557"/>
      <c r="B1557" s="26">
        <v>45621.671006944445</v>
      </c>
      <c r="C1557" s="15" t="s">
        <v>176</v>
      </c>
      <c r="D1557" s="15" t="s">
        <v>16881</v>
      </c>
      <c r="E1557" s="15" t="s">
        <v>9</v>
      </c>
      <c r="F1557" s="49">
        <v>20</v>
      </c>
      <c r="G1557" s="15" t="s">
        <v>15045</v>
      </c>
      <c r="J1557" s="15" t="s">
        <v>18700</v>
      </c>
      <c r="K1557" t="s">
        <v>18701</v>
      </c>
      <c r="L1557"/>
      <c r="M1557" t="s">
        <v>15449</v>
      </c>
    </row>
    <row r="1558" spans="1:13">
      <c r="A1558"/>
      <c r="B1558" s="26">
        <v>45621.724131944444</v>
      </c>
      <c r="C1558" s="15" t="s">
        <v>4452</v>
      </c>
      <c r="D1558" s="15" t="s">
        <v>18702</v>
      </c>
      <c r="E1558" s="15" t="s">
        <v>9</v>
      </c>
      <c r="F1558" s="49" t="s">
        <v>18703</v>
      </c>
      <c r="G1558" s="15" t="s">
        <v>15045</v>
      </c>
      <c r="J1558" s="15" t="s">
        <v>18704</v>
      </c>
      <c r="K1558" t="s">
        <v>18705</v>
      </c>
      <c r="L1558"/>
      <c r="M1558" t="s">
        <v>15449</v>
      </c>
    </row>
    <row r="1559" spans="1:13">
      <c r="A1559"/>
      <c r="B1559" s="26">
        <v>45621.724363425928</v>
      </c>
      <c r="C1559" s="15" t="s">
        <v>4452</v>
      </c>
      <c r="D1559" s="15" t="s">
        <v>18706</v>
      </c>
      <c r="E1559" s="15" t="s">
        <v>9</v>
      </c>
      <c r="F1559" s="49" t="s">
        <v>18707</v>
      </c>
      <c r="G1559" s="15" t="s">
        <v>15045</v>
      </c>
      <c r="J1559" s="15" t="s">
        <v>18708</v>
      </c>
      <c r="K1559" t="s">
        <v>18709</v>
      </c>
      <c r="L1559"/>
      <c r="M1559" t="s">
        <v>15449</v>
      </c>
    </row>
    <row r="1560" spans="1:13">
      <c r="A1560"/>
      <c r="B1560" s="26">
        <v>45621.726527777777</v>
      </c>
      <c r="C1560" s="15" t="s">
        <v>4452</v>
      </c>
      <c r="D1560" s="15" t="s">
        <v>18710</v>
      </c>
      <c r="E1560" s="15" t="s">
        <v>9</v>
      </c>
      <c r="F1560" s="49" t="s">
        <v>18711</v>
      </c>
      <c r="G1560" s="15" t="s">
        <v>15045</v>
      </c>
      <c r="J1560" s="15" t="s">
        <v>18712</v>
      </c>
      <c r="K1560" t="s">
        <v>18713</v>
      </c>
      <c r="L1560"/>
      <c r="M1560" t="s">
        <v>15449</v>
      </c>
    </row>
    <row r="1561" spans="1:13">
      <c r="A1561"/>
      <c r="B1561" s="26">
        <v>45622.42050925926</v>
      </c>
      <c r="C1561" s="15" t="s">
        <v>30</v>
      </c>
      <c r="D1561" s="15" t="s">
        <v>18714</v>
      </c>
      <c r="E1561" s="15" t="s">
        <v>9</v>
      </c>
      <c r="F1561" s="49">
        <v>50</v>
      </c>
      <c r="G1561" s="15" t="s">
        <v>15045</v>
      </c>
      <c r="J1561" s="15" t="s">
        <v>18715</v>
      </c>
      <c r="K1561" t="s">
        <v>18716</v>
      </c>
      <c r="L1561"/>
      <c r="M1561" t="s">
        <v>15449</v>
      </c>
    </row>
    <row r="1562" spans="1:13">
      <c r="A1562"/>
      <c r="B1562" s="26">
        <v>45622.500405092593</v>
      </c>
      <c r="C1562" s="15" t="s">
        <v>30</v>
      </c>
      <c r="D1562" s="15" t="s">
        <v>18504</v>
      </c>
      <c r="E1562" s="15" t="s">
        <v>9</v>
      </c>
      <c r="F1562" s="49">
        <v>20</v>
      </c>
      <c r="G1562" s="15" t="s">
        <v>15045</v>
      </c>
      <c r="J1562" s="15" t="s">
        <v>18717</v>
      </c>
      <c r="K1562" t="s">
        <v>18718</v>
      </c>
      <c r="L1562"/>
      <c r="M1562" t="s">
        <v>15449</v>
      </c>
    </row>
    <row r="1563" spans="1:13">
      <c r="A1563"/>
      <c r="B1563" s="26">
        <v>45622.614317129628</v>
      </c>
      <c r="C1563" s="15" t="s">
        <v>96</v>
      </c>
      <c r="D1563" s="15" t="s">
        <v>17371</v>
      </c>
      <c r="E1563" s="15" t="s">
        <v>9</v>
      </c>
      <c r="F1563" s="49">
        <v>100</v>
      </c>
      <c r="G1563" s="15" t="s">
        <v>15045</v>
      </c>
      <c r="J1563" s="15" t="s">
        <v>18719</v>
      </c>
      <c r="K1563" t="s">
        <v>18720</v>
      </c>
      <c r="L1563"/>
      <c r="M1563" t="s">
        <v>15449</v>
      </c>
    </row>
    <row r="1564" spans="1:13">
      <c r="A1564"/>
      <c r="B1564" s="26">
        <v>45622.662673611114</v>
      </c>
      <c r="C1564" s="15" t="s">
        <v>66</v>
      </c>
      <c r="D1564" s="15" t="s">
        <v>18644</v>
      </c>
      <c r="E1564" s="15" t="s">
        <v>9</v>
      </c>
      <c r="F1564" s="49">
        <v>100</v>
      </c>
      <c r="G1564" s="15" t="s">
        <v>15045</v>
      </c>
      <c r="J1564" s="15" t="s">
        <v>18721</v>
      </c>
      <c r="K1564" t="s">
        <v>18722</v>
      </c>
      <c r="L1564"/>
      <c r="M1564" t="s">
        <v>15449</v>
      </c>
    </row>
    <row r="1565" spans="1:13">
      <c r="A1565"/>
      <c r="B1565" s="26">
        <v>45622.944062499999</v>
      </c>
      <c r="C1565" s="15" t="s">
        <v>30</v>
      </c>
      <c r="D1565" s="15" t="s">
        <v>18723</v>
      </c>
      <c r="E1565" s="15" t="s">
        <v>9</v>
      </c>
      <c r="F1565" s="49">
        <v>100</v>
      </c>
      <c r="G1565" s="15" t="s">
        <v>15045</v>
      </c>
      <c r="J1565" s="15" t="s">
        <v>18724</v>
      </c>
      <c r="K1565" t="s">
        <v>18725</v>
      </c>
      <c r="L1565"/>
      <c r="M1565" t="s">
        <v>15449</v>
      </c>
    </row>
    <row r="1566" spans="1:13">
      <c r="A1566"/>
      <c r="B1566" s="26">
        <v>45622.646886574075</v>
      </c>
      <c r="C1566" s="15" t="s">
        <v>107</v>
      </c>
      <c r="D1566" s="15" t="s">
        <v>18726</v>
      </c>
      <c r="E1566" s="15" t="s">
        <v>109</v>
      </c>
      <c r="F1566" s="49">
        <v>20</v>
      </c>
      <c r="G1566" s="15" t="s">
        <v>15068</v>
      </c>
      <c r="J1566" s="15" t="s">
        <v>18727</v>
      </c>
      <c r="K1566" t="s">
        <v>18728</v>
      </c>
      <c r="L1566"/>
      <c r="M1566" t="s">
        <v>16458</v>
      </c>
    </row>
    <row r="1567" spans="1:13">
      <c r="A1567"/>
      <c r="B1567" s="26">
        <v>45622.632569444446</v>
      </c>
      <c r="C1567" s="15" t="s">
        <v>1703</v>
      </c>
      <c r="D1567" s="15" t="s">
        <v>18729</v>
      </c>
      <c r="E1567" s="15" t="s">
        <v>9</v>
      </c>
      <c r="F1567" s="49">
        <v>169</v>
      </c>
      <c r="G1567" s="15" t="s">
        <v>15040</v>
      </c>
      <c r="J1567" s="15" t="s">
        <v>18730</v>
      </c>
      <c r="K1567" t="s">
        <v>18731</v>
      </c>
      <c r="L1567"/>
      <c r="M1567" t="s">
        <v>16458</v>
      </c>
    </row>
    <row r="1568" spans="1:13">
      <c r="A1568"/>
      <c r="B1568" s="26">
        <v>45623.518275462964</v>
      </c>
      <c r="C1568" s="15" t="s">
        <v>96</v>
      </c>
      <c r="D1568" s="15" t="s">
        <v>15706</v>
      </c>
      <c r="E1568" s="15" t="s">
        <v>9</v>
      </c>
      <c r="F1568" s="49">
        <v>30</v>
      </c>
      <c r="G1568" s="15" t="s">
        <v>15045</v>
      </c>
      <c r="J1568" s="15" t="s">
        <v>18732</v>
      </c>
      <c r="K1568" t="s">
        <v>18733</v>
      </c>
      <c r="L1568"/>
      <c r="M1568" t="s">
        <v>15449</v>
      </c>
    </row>
    <row r="1569" spans="1:13">
      <c r="A1569"/>
      <c r="B1569" s="26">
        <v>45623.539918981478</v>
      </c>
      <c r="C1569" s="15" t="s">
        <v>30</v>
      </c>
      <c r="D1569" s="15" t="s">
        <v>17097</v>
      </c>
      <c r="E1569" s="15" t="s">
        <v>9</v>
      </c>
      <c r="F1569" s="49">
        <v>50</v>
      </c>
      <c r="G1569" s="15" t="s">
        <v>15045</v>
      </c>
      <c r="J1569" s="15" t="s">
        <v>18734</v>
      </c>
      <c r="K1569" t="s">
        <v>18735</v>
      </c>
      <c r="L1569"/>
      <c r="M1569" t="s">
        <v>15449</v>
      </c>
    </row>
    <row r="1570" spans="1:13">
      <c r="A1570"/>
      <c r="B1570" s="26">
        <v>45623.616851851853</v>
      </c>
      <c r="C1570" s="15" t="s">
        <v>30</v>
      </c>
      <c r="D1570" s="15" t="s">
        <v>18736</v>
      </c>
      <c r="E1570" s="15" t="s">
        <v>9</v>
      </c>
      <c r="F1570" s="49">
        <v>100</v>
      </c>
      <c r="G1570" s="15" t="s">
        <v>15045</v>
      </c>
      <c r="J1570" s="15" t="s">
        <v>18737</v>
      </c>
      <c r="K1570" t="s">
        <v>18738</v>
      </c>
      <c r="L1570"/>
      <c r="M1570" t="s">
        <v>15449</v>
      </c>
    </row>
    <row r="1571" spans="1:13">
      <c r="A1571"/>
      <c r="B1571" s="26">
        <v>45623.623460648145</v>
      </c>
      <c r="C1571" s="15" t="s">
        <v>30</v>
      </c>
      <c r="D1571" s="15" t="s">
        <v>18739</v>
      </c>
      <c r="E1571" s="15" t="s">
        <v>9</v>
      </c>
      <c r="F1571" s="49">
        <v>100</v>
      </c>
      <c r="G1571" s="15" t="s">
        <v>15045</v>
      </c>
      <c r="J1571" s="15" t="s">
        <v>18740</v>
      </c>
      <c r="K1571" t="s">
        <v>18741</v>
      </c>
      <c r="L1571"/>
      <c r="M1571" t="s">
        <v>15449</v>
      </c>
    </row>
    <row r="1572" spans="1:13">
      <c r="A1572"/>
      <c r="B1572" s="26">
        <v>45623.763715277775</v>
      </c>
      <c r="C1572" s="15" t="s">
        <v>58</v>
      </c>
      <c r="D1572" s="15" t="s">
        <v>18742</v>
      </c>
      <c r="E1572" s="15" t="s">
        <v>9</v>
      </c>
      <c r="F1572" s="49">
        <v>120</v>
      </c>
      <c r="G1572" s="15" t="s">
        <v>15035</v>
      </c>
      <c r="J1572" s="15" t="s">
        <v>18743</v>
      </c>
      <c r="K1572" t="s">
        <v>18744</v>
      </c>
      <c r="L1572"/>
      <c r="M1572" t="s">
        <v>16458</v>
      </c>
    </row>
    <row r="1573" spans="1:13">
      <c r="A1573"/>
      <c r="B1573" s="26">
        <v>45624.372453703705</v>
      </c>
      <c r="C1573" s="15" t="s">
        <v>30</v>
      </c>
      <c r="D1573" s="15" t="s">
        <v>18745</v>
      </c>
      <c r="E1573" s="15" t="s">
        <v>9</v>
      </c>
      <c r="F1573" s="49">
        <v>30</v>
      </c>
      <c r="G1573" s="15" t="s">
        <v>15045</v>
      </c>
      <c r="J1573" s="15" t="s">
        <v>18746</v>
      </c>
      <c r="K1573" t="s">
        <v>18747</v>
      </c>
      <c r="L1573"/>
      <c r="M1573" t="s">
        <v>15449</v>
      </c>
    </row>
    <row r="1574" spans="1:13">
      <c r="A1574"/>
      <c r="B1574" s="26">
        <v>45624.417511574073</v>
      </c>
      <c r="C1574" s="15" t="s">
        <v>30</v>
      </c>
      <c r="D1574" s="15" t="s">
        <v>15522</v>
      </c>
      <c r="E1574" s="15" t="s">
        <v>9</v>
      </c>
      <c r="F1574" s="49">
        <v>20</v>
      </c>
      <c r="G1574" s="15" t="s">
        <v>15045</v>
      </c>
      <c r="J1574" s="15" t="s">
        <v>18748</v>
      </c>
      <c r="K1574" t="s">
        <v>18749</v>
      </c>
      <c r="L1574"/>
      <c r="M1574" t="s">
        <v>15449</v>
      </c>
    </row>
    <row r="1575" spans="1:13">
      <c r="A1575"/>
      <c r="B1575" s="26">
        <v>45624.503310185188</v>
      </c>
      <c r="C1575" s="15" t="s">
        <v>30</v>
      </c>
      <c r="D1575" s="15" t="s">
        <v>18750</v>
      </c>
      <c r="E1575" s="15" t="s">
        <v>9</v>
      </c>
      <c r="F1575" s="49">
        <v>100</v>
      </c>
      <c r="G1575" s="15" t="s">
        <v>15045</v>
      </c>
      <c r="J1575" s="15" t="s">
        <v>18751</v>
      </c>
      <c r="K1575" t="s">
        <v>18752</v>
      </c>
      <c r="L1575"/>
      <c r="M1575" t="s">
        <v>15449</v>
      </c>
    </row>
    <row r="1576" spans="1:13">
      <c r="A1576"/>
      <c r="B1576" s="26">
        <v>45624.50409722222</v>
      </c>
      <c r="C1576" s="15" t="s">
        <v>27</v>
      </c>
      <c r="D1576" s="15" t="s">
        <v>16520</v>
      </c>
      <c r="E1576" s="15" t="s">
        <v>9</v>
      </c>
      <c r="F1576" s="49">
        <v>100</v>
      </c>
      <c r="G1576" s="15" t="s">
        <v>15045</v>
      </c>
      <c r="J1576" s="15" t="s">
        <v>18753</v>
      </c>
      <c r="K1576" t="s">
        <v>18754</v>
      </c>
      <c r="L1576"/>
      <c r="M1576" t="s">
        <v>15449</v>
      </c>
    </row>
    <row r="1577" spans="1:13">
      <c r="A1577"/>
      <c r="B1577" s="26">
        <v>45624.562303240738</v>
      </c>
      <c r="C1577" s="15" t="s">
        <v>27</v>
      </c>
      <c r="D1577" s="15" t="s">
        <v>18755</v>
      </c>
      <c r="E1577" s="15" t="s">
        <v>9</v>
      </c>
      <c r="F1577" s="49">
        <v>100</v>
      </c>
      <c r="G1577" s="15" t="s">
        <v>15045</v>
      </c>
      <c r="J1577" s="15" t="s">
        <v>18756</v>
      </c>
      <c r="K1577" t="s">
        <v>18757</v>
      </c>
      <c r="L1577"/>
      <c r="M1577" t="s">
        <v>15449</v>
      </c>
    </row>
    <row r="1578" spans="1:13">
      <c r="A1578"/>
      <c r="B1578" s="26">
        <v>45624.611840277779</v>
      </c>
      <c r="C1578" s="15" t="s">
        <v>484</v>
      </c>
      <c r="D1578" s="15" t="s">
        <v>18758</v>
      </c>
      <c r="E1578" s="15" t="s">
        <v>9</v>
      </c>
      <c r="F1578" s="49">
        <v>10</v>
      </c>
      <c r="G1578" s="15" t="s">
        <v>15045</v>
      </c>
      <c r="J1578" s="15" t="s">
        <v>18759</v>
      </c>
      <c r="K1578" t="s">
        <v>18760</v>
      </c>
      <c r="L1578"/>
      <c r="M1578" t="s">
        <v>15449</v>
      </c>
    </row>
    <row r="1579" spans="1:13">
      <c r="A1579"/>
      <c r="B1579" s="26">
        <v>45624.742881944447</v>
      </c>
      <c r="C1579" s="15" t="s">
        <v>756</v>
      </c>
      <c r="D1579" s="15" t="s">
        <v>18761</v>
      </c>
      <c r="E1579" s="15" t="s">
        <v>9</v>
      </c>
      <c r="F1579" s="49">
        <v>50</v>
      </c>
      <c r="G1579" s="15" t="s">
        <v>15045</v>
      </c>
      <c r="J1579" s="15" t="s">
        <v>18762</v>
      </c>
      <c r="K1579" t="s">
        <v>18763</v>
      </c>
      <c r="L1579"/>
      <c r="M1579" t="s">
        <v>15449</v>
      </c>
    </row>
    <row r="1580" spans="1:13">
      <c r="A1580"/>
      <c r="B1580" s="26">
        <v>45624.761782407404</v>
      </c>
      <c r="C1580" s="15" t="s">
        <v>27</v>
      </c>
      <c r="D1580" s="15" t="s">
        <v>18764</v>
      </c>
      <c r="E1580" s="15" t="s">
        <v>9</v>
      </c>
      <c r="F1580" s="49">
        <v>100</v>
      </c>
      <c r="G1580" s="15" t="s">
        <v>15045</v>
      </c>
      <c r="J1580" s="15" t="s">
        <v>18765</v>
      </c>
      <c r="K1580" t="s">
        <v>18766</v>
      </c>
      <c r="L1580"/>
      <c r="M1580" t="s">
        <v>15449</v>
      </c>
    </row>
    <row r="1581" spans="1:13">
      <c r="A1581"/>
      <c r="B1581" s="26">
        <v>45624.940879629627</v>
      </c>
      <c r="C1581" s="15" t="s">
        <v>27</v>
      </c>
      <c r="D1581" s="15" t="s">
        <v>15964</v>
      </c>
      <c r="E1581" s="15" t="s">
        <v>9</v>
      </c>
      <c r="F1581" s="49">
        <v>100</v>
      </c>
      <c r="G1581" s="15" t="s">
        <v>15045</v>
      </c>
      <c r="J1581" s="15" t="s">
        <v>18767</v>
      </c>
      <c r="K1581" t="s">
        <v>18768</v>
      </c>
      <c r="L1581"/>
      <c r="M1581" t="s">
        <v>15449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d2eaa61-63e4-40be-b628-53b7739fd9d4">
      <Terms xmlns="http://schemas.microsoft.com/office/infopath/2007/PartnerControls"/>
    </lcf76f155ced4ddcb4097134ff3c332f>
    <SharedWithUsers xmlns="2d8a33b1-cad5-4f97-830a-070708bbe9ca">
      <UserInfo>
        <DisplayName>Johnny Espinoza</DisplayName>
        <AccountId>31</AccountId>
        <AccountType/>
      </UserInfo>
      <UserInfo>
        <DisplayName>Jose Osorio</DisplayName>
        <AccountId>53</AccountId>
        <AccountType/>
      </UserInfo>
    </SharedWithUsers>
    <TaxCatchAll xmlns="2d8a33b1-cad5-4f97-830a-070708bbe9ca" xsi:nil="true"/>
    <Elementos xmlns="ed2eaa61-63e4-40be-b628-53b7739fd9d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8253027D5A2884C85328F4EE0BDD045" ma:contentTypeVersion="19" ma:contentTypeDescription="Create a new document." ma:contentTypeScope="" ma:versionID="4d6fa73b26aaf223608520463c7c733e">
  <xsd:schema xmlns:xsd="http://www.w3.org/2001/XMLSchema" xmlns:xs="http://www.w3.org/2001/XMLSchema" xmlns:p="http://schemas.microsoft.com/office/2006/metadata/properties" xmlns:ns2="2d8a33b1-cad5-4f97-830a-070708bbe9ca" xmlns:ns3="ed2eaa61-63e4-40be-b628-53b7739fd9d4" targetNamespace="http://schemas.microsoft.com/office/2006/metadata/properties" ma:root="true" ma:fieldsID="c885eb7dd60d6526f0059b06348407b6" ns2:_="" ns3:_="">
    <xsd:import namespace="2d8a33b1-cad5-4f97-830a-070708bbe9ca"/>
    <xsd:import namespace="ed2eaa61-63e4-40be-b628-53b7739fd9d4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Location" minOccurs="0"/>
                <xsd:element ref="ns3:MediaServiceSearchProperties" minOccurs="0"/>
                <xsd:element ref="ns3:Elemento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8a33b1-cad5-4f97-830a-070708bbe9c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610c1d4-bd0a-4ec0-b205-9cb774d5466d}" ma:internalName="TaxCatchAll" ma:showField="CatchAllData" ma:web="2d8a33b1-cad5-4f97-830a-070708bbe9c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2eaa61-63e4-40be-b628-53b7739fd9d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1c6b7d0d-0a21-4d8a-b6d3-4d1e913b841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Location" ma:index="24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Elementos" ma:index="26" nillable="true" ma:displayName="Elementos" ma:format="Dropdown" ma:internalName="Elementos" ma:percentage="FALSE">
      <xsd:simpleType>
        <xsd:restriction base="dms:Number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2DDFF4B-C921-4992-80FD-B8507ACFD28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EEA610B-8E11-4B98-B814-E9600998CD86}">
  <ds:schemaRefs>
    <ds:schemaRef ds:uri="http://purl.org/dc/dcmitype/"/>
    <ds:schemaRef ds:uri="http://schemas.microsoft.com/office/2006/documentManagement/types"/>
    <ds:schemaRef ds:uri="2d8a33b1-cad5-4f97-830a-070708bbe9ca"/>
    <ds:schemaRef ds:uri="http://purl.org/dc/elements/1.1/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ed2eaa61-63e4-40be-b628-53b7739fd9d4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ABEF6D25-9360-4BC8-97CE-F2E83B1C71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8a33b1-cad5-4f97-830a-070708bbe9ca"/>
    <ds:schemaRef ds:uri="ed2eaa61-63e4-40be-b628-53b7739fd9d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Procesar Pagos - Acumulado 2024</vt:lpstr>
      <vt:lpstr>Reconciliación DSN</vt:lpstr>
      <vt:lpstr>Reconciliación PSD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Ray Espinoza</dc:creator>
  <cp:keywords/>
  <dc:description/>
  <cp:lastModifiedBy>Dussand Hurtado Maluquish</cp:lastModifiedBy>
  <cp:revision/>
  <dcterms:created xsi:type="dcterms:W3CDTF">2024-02-13T13:50:42Z</dcterms:created>
  <dcterms:modified xsi:type="dcterms:W3CDTF">2026-01-26T20:30:57Z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0x01010028253027D5A2884C85328F4EE0BDD045</vt:lpwstr>
  </property>
  <property fmtid="{D5CDD505-2E9C-101B-9397-08002B2CF9AE}" pid="3" name="MediaServiceImageTags">
    <vt:lpwstr/>
  </property>
</Properties>
</file>